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6820" yWindow="1340" windowWidth="25600" windowHeight="18360" tabRatio="500" activeTab="3"/>
  </bookViews>
  <sheets>
    <sheet name="five taxaA" sheetId="6" r:id="rId1"/>
    <sheet name="eight taxaA" sheetId="7" r:id="rId2"/>
    <sheet name="twelve taxaA" sheetId="8" r:id="rId3"/>
    <sheet name="finalPt2c" sheetId="2" r:id="rId4"/>
    <sheet name="finalPt5c" sheetId="3" r:id="rId5"/>
    <sheet name="final1c" sheetId="4" r:id="rId6"/>
    <sheet name="final2c" sheetId="5" r:id="rId7"/>
    <sheet name="Sheet1" sheetId="1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J438" i="8" l="1"/>
  <c r="BJ439" i="8"/>
  <c r="BK275" i="6"/>
  <c r="BK276" i="6"/>
  <c r="U550" i="8"/>
  <c r="AV49" i="6"/>
  <c r="AN388" i="7"/>
  <c r="AN389" i="7"/>
  <c r="AN390" i="7"/>
  <c r="AM388" i="7"/>
  <c r="AM389" i="7"/>
  <c r="V715" i="8"/>
  <c r="V716" i="8"/>
  <c r="H714" i="8"/>
  <c r="BW275" i="6"/>
  <c r="BW276" i="6"/>
  <c r="AY827" i="8"/>
  <c r="AY826" i="8"/>
  <c r="AR827" i="8"/>
  <c r="AR826" i="8"/>
  <c r="R827" i="8"/>
  <c r="R826" i="8"/>
  <c r="K827" i="8"/>
  <c r="K826" i="8"/>
  <c r="AY809" i="8"/>
  <c r="AY808" i="8"/>
  <c r="AR809" i="8"/>
  <c r="AR808" i="8"/>
  <c r="Y809" i="8"/>
  <c r="Y808" i="8"/>
  <c r="R809" i="8"/>
  <c r="R808" i="8"/>
  <c r="K809" i="8"/>
  <c r="K808" i="8"/>
  <c r="K586" i="8"/>
  <c r="K585" i="8"/>
  <c r="AR791" i="8"/>
  <c r="AR790" i="8"/>
  <c r="Y791" i="8"/>
  <c r="Y790" i="8"/>
  <c r="R791" i="8"/>
  <c r="R790" i="8"/>
  <c r="K791" i="8"/>
  <c r="K790" i="8"/>
  <c r="AY773" i="8"/>
  <c r="AY772" i="8"/>
  <c r="AR773" i="8"/>
  <c r="AR772" i="8"/>
  <c r="Y773" i="8"/>
  <c r="Y772" i="8"/>
  <c r="R773" i="8"/>
  <c r="R772" i="8"/>
  <c r="K773" i="8"/>
  <c r="K772" i="8"/>
  <c r="AR754" i="8"/>
  <c r="AR753" i="8"/>
  <c r="Y754" i="8"/>
  <c r="R754" i="8"/>
  <c r="K754" i="8"/>
  <c r="Y753" i="8"/>
  <c r="R753" i="8"/>
  <c r="K753" i="8"/>
  <c r="AY521" i="7"/>
  <c r="AY522" i="7"/>
  <c r="AR521" i="7"/>
  <c r="AR522" i="7"/>
  <c r="Y521" i="7"/>
  <c r="Y522" i="7"/>
  <c r="R521" i="7"/>
  <c r="R522" i="7"/>
  <c r="K521" i="7"/>
  <c r="K522" i="7"/>
  <c r="Y506" i="7"/>
  <c r="Y507" i="7"/>
  <c r="R506" i="7"/>
  <c r="R507" i="7"/>
  <c r="K506" i="7"/>
  <c r="K507" i="7"/>
  <c r="K342" i="7"/>
  <c r="K343" i="7"/>
  <c r="AR491" i="7"/>
  <c r="AR492" i="7"/>
  <c r="Y491" i="7"/>
  <c r="Y492" i="7"/>
  <c r="R491" i="7"/>
  <c r="R492" i="7"/>
  <c r="K491" i="7"/>
  <c r="K492" i="7"/>
  <c r="AR475" i="7"/>
  <c r="AR476" i="7"/>
  <c r="Y475" i="7"/>
  <c r="Y476" i="7"/>
  <c r="R475" i="7"/>
  <c r="R476" i="7"/>
  <c r="K475" i="7"/>
  <c r="K476" i="7"/>
  <c r="AG299" i="6"/>
  <c r="AG300" i="6"/>
  <c r="Z310" i="6"/>
  <c r="Z311" i="6"/>
  <c r="S310" i="6"/>
  <c r="S311" i="6"/>
  <c r="L310" i="6"/>
  <c r="L311" i="6"/>
  <c r="AS310" i="6"/>
  <c r="AS311" i="6"/>
  <c r="AS299" i="6"/>
  <c r="AS300" i="6"/>
  <c r="Z299" i="6"/>
  <c r="Z300" i="6"/>
  <c r="S299" i="6"/>
  <c r="S300" i="6"/>
  <c r="L299" i="6"/>
  <c r="L300" i="6"/>
  <c r="AS288" i="6"/>
  <c r="AS289" i="6"/>
  <c r="S288" i="6"/>
  <c r="S289" i="6"/>
  <c r="L288" i="6"/>
  <c r="L289" i="6"/>
  <c r="J288" i="6"/>
  <c r="K288" i="6"/>
  <c r="J289" i="6"/>
  <c r="K289" i="6"/>
  <c r="DZ1015" i="8"/>
  <c r="DY1015" i="8"/>
  <c r="DY1016" i="8"/>
  <c r="DZ1016" i="8"/>
  <c r="DZ1018" i="8"/>
  <c r="DS1015" i="8"/>
  <c r="DR1015" i="8"/>
  <c r="DR1016" i="8"/>
  <c r="DS1016" i="8"/>
  <c r="DS1018" i="8"/>
  <c r="DL1015" i="8"/>
  <c r="DK1015" i="8"/>
  <c r="DK1016" i="8"/>
  <c r="DL1016" i="8"/>
  <c r="DL1018" i="8"/>
  <c r="DE1015" i="8"/>
  <c r="DD1015" i="8"/>
  <c r="DD1016" i="8"/>
  <c r="DE1016" i="8"/>
  <c r="DE1018" i="8"/>
  <c r="CS1015" i="8"/>
  <c r="CR1015" i="8"/>
  <c r="CR1016" i="8"/>
  <c r="CS1016" i="8"/>
  <c r="CS1018" i="8"/>
  <c r="CL1015" i="8"/>
  <c r="CK1015" i="8"/>
  <c r="CK1016" i="8"/>
  <c r="CL1016" i="8"/>
  <c r="CL1018" i="8"/>
  <c r="CE1015" i="8"/>
  <c r="CD1015" i="8"/>
  <c r="CD1016" i="8"/>
  <c r="CE1016" i="8"/>
  <c r="CE1018" i="8"/>
  <c r="BX1015" i="8"/>
  <c r="BW1015" i="8"/>
  <c r="BW1016" i="8"/>
  <c r="BX1016" i="8"/>
  <c r="BX1018" i="8"/>
  <c r="BL1015" i="8"/>
  <c r="BK1015" i="8"/>
  <c r="BK1016" i="8"/>
  <c r="BL1016" i="8"/>
  <c r="BL1018" i="8"/>
  <c r="BE1015" i="8"/>
  <c r="BD1015" i="8"/>
  <c r="BD1016" i="8"/>
  <c r="BE1016" i="8"/>
  <c r="BE1018" i="8"/>
  <c r="AX1015" i="8"/>
  <c r="AW1015" i="8"/>
  <c r="AW1016" i="8"/>
  <c r="AX1016" i="8"/>
  <c r="AX1018" i="8"/>
  <c r="AQ1015" i="8"/>
  <c r="AP1015" i="8"/>
  <c r="AP1016" i="8"/>
  <c r="AQ1016" i="8"/>
  <c r="AQ1018" i="8"/>
  <c r="AE1015" i="8"/>
  <c r="AD1015" i="8"/>
  <c r="AD1016" i="8"/>
  <c r="AE1016" i="8"/>
  <c r="AE1018" i="8"/>
  <c r="X1015" i="8"/>
  <c r="W1015" i="8"/>
  <c r="W1016" i="8"/>
  <c r="X1016" i="8"/>
  <c r="X1018" i="8"/>
  <c r="Q1015" i="8"/>
  <c r="P1015" i="8"/>
  <c r="P1016" i="8"/>
  <c r="Q1016" i="8"/>
  <c r="Q1018" i="8"/>
  <c r="J1015" i="8"/>
  <c r="I1015" i="8"/>
  <c r="I1016" i="8"/>
  <c r="J1016" i="8"/>
  <c r="J1018" i="8"/>
  <c r="DX1015" i="8"/>
  <c r="DX1016" i="8"/>
  <c r="DZ1017" i="8"/>
  <c r="DY1017" i="8"/>
  <c r="DW1015" i="8"/>
  <c r="DW1016" i="8"/>
  <c r="DW1017" i="8"/>
  <c r="DQ1015" i="8"/>
  <c r="DQ1016" i="8"/>
  <c r="DS1017" i="8"/>
  <c r="DR1017" i="8"/>
  <c r="DP1015" i="8"/>
  <c r="DP1016" i="8"/>
  <c r="DP1017" i="8"/>
  <c r="DJ1015" i="8"/>
  <c r="DJ1016" i="8"/>
  <c r="DL1017" i="8"/>
  <c r="DK1017" i="8"/>
  <c r="DI1015" i="8"/>
  <c r="DI1016" i="8"/>
  <c r="DI1017" i="8"/>
  <c r="DC1015" i="8"/>
  <c r="DC1016" i="8"/>
  <c r="DE1017" i="8"/>
  <c r="DD1017" i="8"/>
  <c r="DB1015" i="8"/>
  <c r="DB1016" i="8"/>
  <c r="DB1017" i="8"/>
  <c r="CQ1015" i="8"/>
  <c r="CQ1016" i="8"/>
  <c r="CS1017" i="8"/>
  <c r="CR1017" i="8"/>
  <c r="CP1015" i="8"/>
  <c r="CP1016" i="8"/>
  <c r="CP1017" i="8"/>
  <c r="CJ1015" i="8"/>
  <c r="CJ1016" i="8"/>
  <c r="CL1017" i="8"/>
  <c r="CK1017" i="8"/>
  <c r="CI1015" i="8"/>
  <c r="CI1016" i="8"/>
  <c r="CI1017" i="8"/>
  <c r="CC1015" i="8"/>
  <c r="CC1016" i="8"/>
  <c r="CE1017" i="8"/>
  <c r="CD1017" i="8"/>
  <c r="CB1015" i="8"/>
  <c r="CB1016" i="8"/>
  <c r="CB1017" i="8"/>
  <c r="BV1015" i="8"/>
  <c r="BV1016" i="8"/>
  <c r="BX1017" i="8"/>
  <c r="BW1017" i="8"/>
  <c r="BU1015" i="8"/>
  <c r="BU1016" i="8"/>
  <c r="BU1017" i="8"/>
  <c r="BJ1015" i="8"/>
  <c r="BJ1016" i="8"/>
  <c r="BL1017" i="8"/>
  <c r="BK1017" i="8"/>
  <c r="BI1015" i="8"/>
  <c r="BI1016" i="8"/>
  <c r="BI1017" i="8"/>
  <c r="BC1015" i="8"/>
  <c r="BC1016" i="8"/>
  <c r="BE1017" i="8"/>
  <c r="BD1017" i="8"/>
  <c r="BB1015" i="8"/>
  <c r="BB1016" i="8"/>
  <c r="BB1017" i="8"/>
  <c r="AV1015" i="8"/>
  <c r="AV1016" i="8"/>
  <c r="AX1017" i="8"/>
  <c r="AW1017" i="8"/>
  <c r="AU1015" i="8"/>
  <c r="AU1016" i="8"/>
  <c r="AU1017" i="8"/>
  <c r="AO1015" i="8"/>
  <c r="AO1016" i="8"/>
  <c r="AQ1017" i="8"/>
  <c r="AP1017" i="8"/>
  <c r="AN1015" i="8"/>
  <c r="AN1016" i="8"/>
  <c r="AN1017" i="8"/>
  <c r="AC1015" i="8"/>
  <c r="AC1016" i="8"/>
  <c r="AE1017" i="8"/>
  <c r="AD1017" i="8"/>
  <c r="AB1015" i="8"/>
  <c r="AB1016" i="8"/>
  <c r="AB1017" i="8"/>
  <c r="V1015" i="8"/>
  <c r="V1016" i="8"/>
  <c r="X1017" i="8"/>
  <c r="W1017" i="8"/>
  <c r="U1015" i="8"/>
  <c r="U1016" i="8"/>
  <c r="U1017" i="8"/>
  <c r="O1015" i="8"/>
  <c r="O1016" i="8"/>
  <c r="Q1017" i="8"/>
  <c r="P1017" i="8"/>
  <c r="N1015" i="8"/>
  <c r="N1016" i="8"/>
  <c r="N1017" i="8"/>
  <c r="H1015" i="8"/>
  <c r="H1016" i="8"/>
  <c r="J1017" i="8"/>
  <c r="I1017" i="8"/>
  <c r="G1015" i="8"/>
  <c r="G1016" i="8"/>
  <c r="G1017" i="8"/>
  <c r="DV1015" i="8"/>
  <c r="DV1016" i="8"/>
  <c r="DO1015" i="8"/>
  <c r="DO1016" i="8"/>
  <c r="DH1015" i="8"/>
  <c r="DH1016" i="8"/>
  <c r="DA1015" i="8"/>
  <c r="DA1016" i="8"/>
  <c r="CO1015" i="8"/>
  <c r="CO1016" i="8"/>
  <c r="CH1015" i="8"/>
  <c r="CH1016" i="8"/>
  <c r="CA1015" i="8"/>
  <c r="CA1016" i="8"/>
  <c r="BT1015" i="8"/>
  <c r="BT1016" i="8"/>
  <c r="BH1015" i="8"/>
  <c r="BH1016" i="8"/>
  <c r="BA1015" i="8"/>
  <c r="BA1016" i="8"/>
  <c r="AT1015" i="8"/>
  <c r="AT1016" i="8"/>
  <c r="AM1015" i="8"/>
  <c r="AM1016" i="8"/>
  <c r="AA1015" i="8"/>
  <c r="AA1016" i="8"/>
  <c r="T1015" i="8"/>
  <c r="T1016" i="8"/>
  <c r="M1015" i="8"/>
  <c r="M1016" i="8"/>
  <c r="F1015" i="8"/>
  <c r="F1016" i="8"/>
  <c r="DZ1014" i="8"/>
  <c r="DY1014" i="8"/>
  <c r="DX1014" i="8"/>
  <c r="DW1014" i="8"/>
  <c r="DV1014" i="8"/>
  <c r="DS1014" i="8"/>
  <c r="DR1014" i="8"/>
  <c r="DQ1014" i="8"/>
  <c r="DP1014" i="8"/>
  <c r="DO1014" i="8"/>
  <c r="DL1014" i="8"/>
  <c r="DK1014" i="8"/>
  <c r="DJ1014" i="8"/>
  <c r="DI1014" i="8"/>
  <c r="DH1014" i="8"/>
  <c r="DE1014" i="8"/>
  <c r="DD1014" i="8"/>
  <c r="DC1014" i="8"/>
  <c r="DB1014" i="8"/>
  <c r="DA1014" i="8"/>
  <c r="CS1014" i="8"/>
  <c r="CR1014" i="8"/>
  <c r="CQ1014" i="8"/>
  <c r="CP1014" i="8"/>
  <c r="CO1014" i="8"/>
  <c r="CL1014" i="8"/>
  <c r="CK1014" i="8"/>
  <c r="CJ1014" i="8"/>
  <c r="CI1014" i="8"/>
  <c r="CH1014" i="8"/>
  <c r="CE1014" i="8"/>
  <c r="CD1014" i="8"/>
  <c r="CC1014" i="8"/>
  <c r="CB1014" i="8"/>
  <c r="CA1014" i="8"/>
  <c r="BX1014" i="8"/>
  <c r="BW1014" i="8"/>
  <c r="BV1014" i="8"/>
  <c r="BU1014" i="8"/>
  <c r="BT1014" i="8"/>
  <c r="BL1014" i="8"/>
  <c r="BK1014" i="8"/>
  <c r="BJ1014" i="8"/>
  <c r="BI1014" i="8"/>
  <c r="BH1014" i="8"/>
  <c r="BE1014" i="8"/>
  <c r="BD1014" i="8"/>
  <c r="BC1014" i="8"/>
  <c r="BB1014" i="8"/>
  <c r="BA1014" i="8"/>
  <c r="AX1014" i="8"/>
  <c r="AW1014" i="8"/>
  <c r="AV1014" i="8"/>
  <c r="AU1014" i="8"/>
  <c r="AT1014" i="8"/>
  <c r="AQ1014" i="8"/>
  <c r="AP1014" i="8"/>
  <c r="AO1014" i="8"/>
  <c r="AN1014" i="8"/>
  <c r="AM1014" i="8"/>
  <c r="AE1014" i="8"/>
  <c r="AD1014" i="8"/>
  <c r="AC1014" i="8"/>
  <c r="AB1014" i="8"/>
  <c r="AA1014" i="8"/>
  <c r="X1014" i="8"/>
  <c r="W1014" i="8"/>
  <c r="V1014" i="8"/>
  <c r="U1014" i="8"/>
  <c r="T1014" i="8"/>
  <c r="Q1014" i="8"/>
  <c r="P1014" i="8"/>
  <c r="O1014" i="8"/>
  <c r="N1014" i="8"/>
  <c r="M1014" i="8"/>
  <c r="J1014" i="8"/>
  <c r="I1014" i="8"/>
  <c r="H1014" i="8"/>
  <c r="G1014" i="8"/>
  <c r="F1014" i="8"/>
  <c r="DZ997" i="8"/>
  <c r="DY997" i="8"/>
  <c r="DY998" i="8"/>
  <c r="DZ998" i="8"/>
  <c r="DZ1000" i="8"/>
  <c r="DS997" i="8"/>
  <c r="DR997" i="8"/>
  <c r="DR998" i="8"/>
  <c r="DS998" i="8"/>
  <c r="DS1000" i="8"/>
  <c r="DL997" i="8"/>
  <c r="DK997" i="8"/>
  <c r="DK998" i="8"/>
  <c r="DL998" i="8"/>
  <c r="DL1000" i="8"/>
  <c r="DE997" i="8"/>
  <c r="DD997" i="8"/>
  <c r="DD998" i="8"/>
  <c r="DE998" i="8"/>
  <c r="DE1000" i="8"/>
  <c r="CS997" i="8"/>
  <c r="CR997" i="8"/>
  <c r="CR998" i="8"/>
  <c r="CS998" i="8"/>
  <c r="CS1000" i="8"/>
  <c r="CL997" i="8"/>
  <c r="CK997" i="8"/>
  <c r="CK998" i="8"/>
  <c r="CL998" i="8"/>
  <c r="CL1000" i="8"/>
  <c r="CE997" i="8"/>
  <c r="CD997" i="8"/>
  <c r="CD998" i="8"/>
  <c r="CE998" i="8"/>
  <c r="CE1000" i="8"/>
  <c r="BX997" i="8"/>
  <c r="BW997" i="8"/>
  <c r="BW998" i="8"/>
  <c r="BX998" i="8"/>
  <c r="BX1000" i="8"/>
  <c r="BL997" i="8"/>
  <c r="BK997" i="8"/>
  <c r="BK998" i="8"/>
  <c r="BL998" i="8"/>
  <c r="BL1000" i="8"/>
  <c r="BE997" i="8"/>
  <c r="BD997" i="8"/>
  <c r="BD998" i="8"/>
  <c r="BE998" i="8"/>
  <c r="BE1000" i="8"/>
  <c r="AX997" i="8"/>
  <c r="AW997" i="8"/>
  <c r="AW998" i="8"/>
  <c r="AX998" i="8"/>
  <c r="AX1000" i="8"/>
  <c r="AQ997" i="8"/>
  <c r="AP997" i="8"/>
  <c r="AP998" i="8"/>
  <c r="AQ998" i="8"/>
  <c r="AQ1000" i="8"/>
  <c r="AE997" i="8"/>
  <c r="AD997" i="8"/>
  <c r="AD998" i="8"/>
  <c r="AE998" i="8"/>
  <c r="AE1000" i="8"/>
  <c r="X997" i="8"/>
  <c r="W997" i="8"/>
  <c r="W998" i="8"/>
  <c r="X998" i="8"/>
  <c r="X1000" i="8"/>
  <c r="Q997" i="8"/>
  <c r="P997" i="8"/>
  <c r="P998" i="8"/>
  <c r="Q998" i="8"/>
  <c r="Q1000" i="8"/>
  <c r="J997" i="8"/>
  <c r="I997" i="8"/>
  <c r="I998" i="8"/>
  <c r="J998" i="8"/>
  <c r="J1000" i="8"/>
  <c r="DX997" i="8"/>
  <c r="DX998" i="8"/>
  <c r="DZ999" i="8"/>
  <c r="DY999" i="8"/>
  <c r="DW997" i="8"/>
  <c r="DW998" i="8"/>
  <c r="DW999" i="8"/>
  <c r="DQ997" i="8"/>
  <c r="DQ998" i="8"/>
  <c r="DS999" i="8"/>
  <c r="DR999" i="8"/>
  <c r="DP997" i="8"/>
  <c r="DP998" i="8"/>
  <c r="DP999" i="8"/>
  <c r="DJ997" i="8"/>
  <c r="DJ998" i="8"/>
  <c r="DL999" i="8"/>
  <c r="DK999" i="8"/>
  <c r="DI997" i="8"/>
  <c r="DI998" i="8"/>
  <c r="DI999" i="8"/>
  <c r="DC997" i="8"/>
  <c r="DC998" i="8"/>
  <c r="DE999" i="8"/>
  <c r="DD999" i="8"/>
  <c r="DB997" i="8"/>
  <c r="DB998" i="8"/>
  <c r="DB999" i="8"/>
  <c r="CQ997" i="8"/>
  <c r="CQ998" i="8"/>
  <c r="CS999" i="8"/>
  <c r="CR999" i="8"/>
  <c r="CP997" i="8"/>
  <c r="CP998" i="8"/>
  <c r="CP999" i="8"/>
  <c r="CJ997" i="8"/>
  <c r="CJ998" i="8"/>
  <c r="CL999" i="8"/>
  <c r="CK999" i="8"/>
  <c r="CI997" i="8"/>
  <c r="CI998" i="8"/>
  <c r="CI999" i="8"/>
  <c r="CC997" i="8"/>
  <c r="CC998" i="8"/>
  <c r="CE999" i="8"/>
  <c r="CD999" i="8"/>
  <c r="CB997" i="8"/>
  <c r="CB998" i="8"/>
  <c r="CB999" i="8"/>
  <c r="BV997" i="8"/>
  <c r="BV998" i="8"/>
  <c r="BX999" i="8"/>
  <c r="BW999" i="8"/>
  <c r="BU997" i="8"/>
  <c r="BU998" i="8"/>
  <c r="BU999" i="8"/>
  <c r="BJ997" i="8"/>
  <c r="BJ998" i="8"/>
  <c r="BL999" i="8"/>
  <c r="BK999" i="8"/>
  <c r="BI997" i="8"/>
  <c r="BI998" i="8"/>
  <c r="BI999" i="8"/>
  <c r="BC997" i="8"/>
  <c r="BC998" i="8"/>
  <c r="BE999" i="8"/>
  <c r="BD999" i="8"/>
  <c r="BB997" i="8"/>
  <c r="BB998" i="8"/>
  <c r="BB999" i="8"/>
  <c r="AV997" i="8"/>
  <c r="AV998" i="8"/>
  <c r="AX999" i="8"/>
  <c r="AW999" i="8"/>
  <c r="AU997" i="8"/>
  <c r="AU998" i="8"/>
  <c r="AU999" i="8"/>
  <c r="AO997" i="8"/>
  <c r="AO998" i="8"/>
  <c r="AQ999" i="8"/>
  <c r="AP999" i="8"/>
  <c r="AN997" i="8"/>
  <c r="AN998" i="8"/>
  <c r="AN999" i="8"/>
  <c r="AC997" i="8"/>
  <c r="AC998" i="8"/>
  <c r="AE999" i="8"/>
  <c r="AD999" i="8"/>
  <c r="AB997" i="8"/>
  <c r="AB998" i="8"/>
  <c r="AB999" i="8"/>
  <c r="V997" i="8"/>
  <c r="V998" i="8"/>
  <c r="X999" i="8"/>
  <c r="W999" i="8"/>
  <c r="U997" i="8"/>
  <c r="U998" i="8"/>
  <c r="U999" i="8"/>
  <c r="O997" i="8"/>
  <c r="O998" i="8"/>
  <c r="Q999" i="8"/>
  <c r="P999" i="8"/>
  <c r="N997" i="8"/>
  <c r="N998" i="8"/>
  <c r="N999" i="8"/>
  <c r="H997" i="8"/>
  <c r="H998" i="8"/>
  <c r="J999" i="8"/>
  <c r="I999" i="8"/>
  <c r="G997" i="8"/>
  <c r="G998" i="8"/>
  <c r="G999" i="8"/>
  <c r="DV997" i="8"/>
  <c r="DV998" i="8"/>
  <c r="DO997" i="8"/>
  <c r="DO998" i="8"/>
  <c r="DH997" i="8"/>
  <c r="DH998" i="8"/>
  <c r="DA997" i="8"/>
  <c r="DA998" i="8"/>
  <c r="CO997" i="8"/>
  <c r="CO998" i="8"/>
  <c r="CH997" i="8"/>
  <c r="CH998" i="8"/>
  <c r="CA997" i="8"/>
  <c r="CA998" i="8"/>
  <c r="BT997" i="8"/>
  <c r="BT998" i="8"/>
  <c r="BH997" i="8"/>
  <c r="BH998" i="8"/>
  <c r="BA997" i="8"/>
  <c r="BA998" i="8"/>
  <c r="AT997" i="8"/>
  <c r="AT998" i="8"/>
  <c r="AM997" i="8"/>
  <c r="AM998" i="8"/>
  <c r="AA997" i="8"/>
  <c r="AA998" i="8"/>
  <c r="T997" i="8"/>
  <c r="T998" i="8"/>
  <c r="M997" i="8"/>
  <c r="M998" i="8"/>
  <c r="F997" i="8"/>
  <c r="F998" i="8"/>
  <c r="DZ996" i="8"/>
  <c r="DY996" i="8"/>
  <c r="DX996" i="8"/>
  <c r="DW996" i="8"/>
  <c r="DV996" i="8"/>
  <c r="DS996" i="8"/>
  <c r="DR996" i="8"/>
  <c r="DQ996" i="8"/>
  <c r="DP996" i="8"/>
  <c r="DO996" i="8"/>
  <c r="DL996" i="8"/>
  <c r="DK996" i="8"/>
  <c r="DJ996" i="8"/>
  <c r="DI996" i="8"/>
  <c r="DH996" i="8"/>
  <c r="DE996" i="8"/>
  <c r="DD996" i="8"/>
  <c r="DC996" i="8"/>
  <c r="DB996" i="8"/>
  <c r="DA996" i="8"/>
  <c r="CS996" i="8"/>
  <c r="CR996" i="8"/>
  <c r="CQ996" i="8"/>
  <c r="CP996" i="8"/>
  <c r="CO996" i="8"/>
  <c r="CL996" i="8"/>
  <c r="CK996" i="8"/>
  <c r="CJ996" i="8"/>
  <c r="CI996" i="8"/>
  <c r="CH996" i="8"/>
  <c r="CE996" i="8"/>
  <c r="CD996" i="8"/>
  <c r="CC996" i="8"/>
  <c r="CB996" i="8"/>
  <c r="CA996" i="8"/>
  <c r="BX996" i="8"/>
  <c r="BW996" i="8"/>
  <c r="BV996" i="8"/>
  <c r="BU996" i="8"/>
  <c r="BT996" i="8"/>
  <c r="BL996" i="8"/>
  <c r="BK996" i="8"/>
  <c r="BJ996" i="8"/>
  <c r="BI996" i="8"/>
  <c r="BH996" i="8"/>
  <c r="BE996" i="8"/>
  <c r="BD996" i="8"/>
  <c r="BC996" i="8"/>
  <c r="BB996" i="8"/>
  <c r="BA996" i="8"/>
  <c r="AX996" i="8"/>
  <c r="AW996" i="8"/>
  <c r="AV996" i="8"/>
  <c r="AU996" i="8"/>
  <c r="AT996" i="8"/>
  <c r="AQ996" i="8"/>
  <c r="AP996" i="8"/>
  <c r="AO996" i="8"/>
  <c r="AN996" i="8"/>
  <c r="AM996" i="8"/>
  <c r="AE996" i="8"/>
  <c r="AD996" i="8"/>
  <c r="AC996" i="8"/>
  <c r="AB996" i="8"/>
  <c r="AA996" i="8"/>
  <c r="X996" i="8"/>
  <c r="W996" i="8"/>
  <c r="V996" i="8"/>
  <c r="U996" i="8"/>
  <c r="T996" i="8"/>
  <c r="Q996" i="8"/>
  <c r="P996" i="8"/>
  <c r="O996" i="8"/>
  <c r="N996" i="8"/>
  <c r="M996" i="8"/>
  <c r="J996" i="8"/>
  <c r="I996" i="8"/>
  <c r="H996" i="8"/>
  <c r="G996" i="8"/>
  <c r="F996" i="8"/>
  <c r="DZ979" i="8"/>
  <c r="DY979" i="8"/>
  <c r="DY980" i="8"/>
  <c r="DZ980" i="8"/>
  <c r="DZ982" i="8"/>
  <c r="DS979" i="8"/>
  <c r="DR979" i="8"/>
  <c r="DR980" i="8"/>
  <c r="DS980" i="8"/>
  <c r="DS982" i="8"/>
  <c r="DL979" i="8"/>
  <c r="DK979" i="8"/>
  <c r="DK980" i="8"/>
  <c r="DL980" i="8"/>
  <c r="DL982" i="8"/>
  <c r="DE979" i="8"/>
  <c r="DD979" i="8"/>
  <c r="DD980" i="8"/>
  <c r="DE980" i="8"/>
  <c r="DE982" i="8"/>
  <c r="CS979" i="8"/>
  <c r="CR979" i="8"/>
  <c r="CR980" i="8"/>
  <c r="CS980" i="8"/>
  <c r="CS982" i="8"/>
  <c r="CL979" i="8"/>
  <c r="CK979" i="8"/>
  <c r="CK980" i="8"/>
  <c r="CL980" i="8"/>
  <c r="CL982" i="8"/>
  <c r="CE979" i="8"/>
  <c r="CD979" i="8"/>
  <c r="CD980" i="8"/>
  <c r="CE980" i="8"/>
  <c r="CE982" i="8"/>
  <c r="BX979" i="8"/>
  <c r="BW979" i="8"/>
  <c r="BW980" i="8"/>
  <c r="BX980" i="8"/>
  <c r="BX982" i="8"/>
  <c r="BL979" i="8"/>
  <c r="BK979" i="8"/>
  <c r="BK980" i="8"/>
  <c r="BL980" i="8"/>
  <c r="BL982" i="8"/>
  <c r="BE979" i="8"/>
  <c r="BD979" i="8"/>
  <c r="BD980" i="8"/>
  <c r="BE980" i="8"/>
  <c r="BE982" i="8"/>
  <c r="AX979" i="8"/>
  <c r="AW979" i="8"/>
  <c r="AW980" i="8"/>
  <c r="AX980" i="8"/>
  <c r="AX982" i="8"/>
  <c r="AQ979" i="8"/>
  <c r="AP979" i="8"/>
  <c r="AP980" i="8"/>
  <c r="AQ980" i="8"/>
  <c r="AQ982" i="8"/>
  <c r="AE979" i="8"/>
  <c r="AD979" i="8"/>
  <c r="AD980" i="8"/>
  <c r="AE980" i="8"/>
  <c r="AE982" i="8"/>
  <c r="X979" i="8"/>
  <c r="W979" i="8"/>
  <c r="W980" i="8"/>
  <c r="X980" i="8"/>
  <c r="X982" i="8"/>
  <c r="Q979" i="8"/>
  <c r="P979" i="8"/>
  <c r="P980" i="8"/>
  <c r="Q980" i="8"/>
  <c r="Q982" i="8"/>
  <c r="J979" i="8"/>
  <c r="I979" i="8"/>
  <c r="I980" i="8"/>
  <c r="J980" i="8"/>
  <c r="J982" i="8"/>
  <c r="DX979" i="8"/>
  <c r="DX980" i="8"/>
  <c r="DZ981" i="8"/>
  <c r="DY981" i="8"/>
  <c r="DW979" i="8"/>
  <c r="DW980" i="8"/>
  <c r="DW981" i="8"/>
  <c r="DQ979" i="8"/>
  <c r="DQ980" i="8"/>
  <c r="DS981" i="8"/>
  <c r="DR981" i="8"/>
  <c r="DP979" i="8"/>
  <c r="DP980" i="8"/>
  <c r="DP981" i="8"/>
  <c r="DJ979" i="8"/>
  <c r="DJ980" i="8"/>
  <c r="DL981" i="8"/>
  <c r="DK981" i="8"/>
  <c r="DI979" i="8"/>
  <c r="DI980" i="8"/>
  <c r="DI981" i="8"/>
  <c r="DC979" i="8"/>
  <c r="DC980" i="8"/>
  <c r="DE981" i="8"/>
  <c r="DD981" i="8"/>
  <c r="DB979" i="8"/>
  <c r="DB980" i="8"/>
  <c r="DB981" i="8"/>
  <c r="CQ979" i="8"/>
  <c r="CQ980" i="8"/>
  <c r="CS981" i="8"/>
  <c r="CR981" i="8"/>
  <c r="CP979" i="8"/>
  <c r="CP980" i="8"/>
  <c r="CP981" i="8"/>
  <c r="CJ979" i="8"/>
  <c r="CJ980" i="8"/>
  <c r="CL981" i="8"/>
  <c r="CK981" i="8"/>
  <c r="CI979" i="8"/>
  <c r="CI980" i="8"/>
  <c r="CI981" i="8"/>
  <c r="CC979" i="8"/>
  <c r="CC980" i="8"/>
  <c r="CE981" i="8"/>
  <c r="CD981" i="8"/>
  <c r="CB979" i="8"/>
  <c r="CB980" i="8"/>
  <c r="CB981" i="8"/>
  <c r="BV979" i="8"/>
  <c r="BV980" i="8"/>
  <c r="BX981" i="8"/>
  <c r="BW981" i="8"/>
  <c r="BU979" i="8"/>
  <c r="BU980" i="8"/>
  <c r="BU981" i="8"/>
  <c r="BJ979" i="8"/>
  <c r="BJ980" i="8"/>
  <c r="BL981" i="8"/>
  <c r="BK981" i="8"/>
  <c r="BI979" i="8"/>
  <c r="BI980" i="8"/>
  <c r="BI981" i="8"/>
  <c r="BC979" i="8"/>
  <c r="BC980" i="8"/>
  <c r="BE981" i="8"/>
  <c r="BD981" i="8"/>
  <c r="BB979" i="8"/>
  <c r="BB980" i="8"/>
  <c r="BB981" i="8"/>
  <c r="AV979" i="8"/>
  <c r="AV980" i="8"/>
  <c r="AX981" i="8"/>
  <c r="AW981" i="8"/>
  <c r="AU979" i="8"/>
  <c r="AU980" i="8"/>
  <c r="AU981" i="8"/>
  <c r="AO979" i="8"/>
  <c r="AO980" i="8"/>
  <c r="AQ981" i="8"/>
  <c r="AP981" i="8"/>
  <c r="AN979" i="8"/>
  <c r="AN980" i="8"/>
  <c r="AN981" i="8"/>
  <c r="AC979" i="8"/>
  <c r="AC980" i="8"/>
  <c r="AE981" i="8"/>
  <c r="AD981" i="8"/>
  <c r="AB979" i="8"/>
  <c r="AB980" i="8"/>
  <c r="AB981" i="8"/>
  <c r="V979" i="8"/>
  <c r="V980" i="8"/>
  <c r="X981" i="8"/>
  <c r="W981" i="8"/>
  <c r="U979" i="8"/>
  <c r="U980" i="8"/>
  <c r="U981" i="8"/>
  <c r="O979" i="8"/>
  <c r="O980" i="8"/>
  <c r="Q981" i="8"/>
  <c r="P981" i="8"/>
  <c r="N979" i="8"/>
  <c r="N980" i="8"/>
  <c r="N981" i="8"/>
  <c r="H979" i="8"/>
  <c r="H980" i="8"/>
  <c r="J981" i="8"/>
  <c r="I981" i="8"/>
  <c r="G979" i="8"/>
  <c r="G980" i="8"/>
  <c r="G981" i="8"/>
  <c r="DV979" i="8"/>
  <c r="DV980" i="8"/>
  <c r="DO979" i="8"/>
  <c r="DO980" i="8"/>
  <c r="DH979" i="8"/>
  <c r="DH980" i="8"/>
  <c r="DA979" i="8"/>
  <c r="DA980" i="8"/>
  <c r="CO979" i="8"/>
  <c r="CO980" i="8"/>
  <c r="CH979" i="8"/>
  <c r="CH980" i="8"/>
  <c r="CA979" i="8"/>
  <c r="CA980" i="8"/>
  <c r="BT979" i="8"/>
  <c r="BT980" i="8"/>
  <c r="BH979" i="8"/>
  <c r="BH980" i="8"/>
  <c r="BA979" i="8"/>
  <c r="BA980" i="8"/>
  <c r="AT979" i="8"/>
  <c r="AT980" i="8"/>
  <c r="AM979" i="8"/>
  <c r="AM980" i="8"/>
  <c r="AA979" i="8"/>
  <c r="AA980" i="8"/>
  <c r="T979" i="8"/>
  <c r="T980" i="8"/>
  <c r="M979" i="8"/>
  <c r="M980" i="8"/>
  <c r="F979" i="8"/>
  <c r="F980" i="8"/>
  <c r="DZ978" i="8"/>
  <c r="DY978" i="8"/>
  <c r="DX978" i="8"/>
  <c r="DW978" i="8"/>
  <c r="DV978" i="8"/>
  <c r="DS978" i="8"/>
  <c r="DR978" i="8"/>
  <c r="DQ978" i="8"/>
  <c r="DP978" i="8"/>
  <c r="DO978" i="8"/>
  <c r="DL978" i="8"/>
  <c r="DK978" i="8"/>
  <c r="DJ978" i="8"/>
  <c r="DI978" i="8"/>
  <c r="DH978" i="8"/>
  <c r="DE978" i="8"/>
  <c r="DD978" i="8"/>
  <c r="DC978" i="8"/>
  <c r="DB978" i="8"/>
  <c r="DA978" i="8"/>
  <c r="CS978" i="8"/>
  <c r="CR978" i="8"/>
  <c r="CQ978" i="8"/>
  <c r="CP978" i="8"/>
  <c r="CO978" i="8"/>
  <c r="CL978" i="8"/>
  <c r="CK978" i="8"/>
  <c r="CJ978" i="8"/>
  <c r="CI978" i="8"/>
  <c r="CH978" i="8"/>
  <c r="CE978" i="8"/>
  <c r="CD978" i="8"/>
  <c r="CC978" i="8"/>
  <c r="CB978" i="8"/>
  <c r="CA978" i="8"/>
  <c r="BX978" i="8"/>
  <c r="BW978" i="8"/>
  <c r="BV978" i="8"/>
  <c r="BU978" i="8"/>
  <c r="BT978" i="8"/>
  <c r="BL978" i="8"/>
  <c r="BK978" i="8"/>
  <c r="BJ978" i="8"/>
  <c r="BI978" i="8"/>
  <c r="BH978" i="8"/>
  <c r="BE978" i="8"/>
  <c r="BD978" i="8"/>
  <c r="BC978" i="8"/>
  <c r="BB978" i="8"/>
  <c r="BA978" i="8"/>
  <c r="AX978" i="8"/>
  <c r="AW978" i="8"/>
  <c r="AV978" i="8"/>
  <c r="AU978" i="8"/>
  <c r="AT978" i="8"/>
  <c r="AQ978" i="8"/>
  <c r="AP978" i="8"/>
  <c r="AO978" i="8"/>
  <c r="AN978" i="8"/>
  <c r="AM978" i="8"/>
  <c r="AE978" i="8"/>
  <c r="AD978" i="8"/>
  <c r="AC978" i="8"/>
  <c r="AB978" i="8"/>
  <c r="AA978" i="8"/>
  <c r="X978" i="8"/>
  <c r="W978" i="8"/>
  <c r="V978" i="8"/>
  <c r="U978" i="8"/>
  <c r="T978" i="8"/>
  <c r="Q978" i="8"/>
  <c r="P978" i="8"/>
  <c r="O978" i="8"/>
  <c r="N978" i="8"/>
  <c r="M978" i="8"/>
  <c r="J978" i="8"/>
  <c r="I978" i="8"/>
  <c r="H978" i="8"/>
  <c r="G978" i="8"/>
  <c r="F978" i="8"/>
  <c r="DZ961" i="8"/>
  <c r="DY961" i="8"/>
  <c r="DY962" i="8"/>
  <c r="DZ962" i="8"/>
  <c r="DZ964" i="8"/>
  <c r="DS961" i="8"/>
  <c r="DR961" i="8"/>
  <c r="DR962" i="8"/>
  <c r="DS962" i="8"/>
  <c r="DS964" i="8"/>
  <c r="DL961" i="8"/>
  <c r="DK961" i="8"/>
  <c r="DK962" i="8"/>
  <c r="DL962" i="8"/>
  <c r="DL964" i="8"/>
  <c r="DK964" i="8"/>
  <c r="DJ964" i="8"/>
  <c r="DJ961" i="8"/>
  <c r="DJ962" i="8"/>
  <c r="DI964" i="8"/>
  <c r="DI961" i="8"/>
  <c r="DI962" i="8"/>
  <c r="DH964" i="8"/>
  <c r="CS961" i="8"/>
  <c r="CR961" i="8"/>
  <c r="CR962" i="8"/>
  <c r="CS962" i="8"/>
  <c r="CS964" i="8"/>
  <c r="CL961" i="8"/>
  <c r="CK961" i="8"/>
  <c r="CK962" i="8"/>
  <c r="CL962" i="8"/>
  <c r="CL964" i="8"/>
  <c r="CE961" i="8"/>
  <c r="CD961" i="8"/>
  <c r="CD962" i="8"/>
  <c r="CE962" i="8"/>
  <c r="CE964" i="8"/>
  <c r="BX961" i="8"/>
  <c r="BW961" i="8"/>
  <c r="BW962" i="8"/>
  <c r="BX962" i="8"/>
  <c r="BX964" i="8"/>
  <c r="BL961" i="8"/>
  <c r="BK961" i="8"/>
  <c r="BK962" i="8"/>
  <c r="BL962" i="8"/>
  <c r="BL964" i="8"/>
  <c r="BE961" i="8"/>
  <c r="BD961" i="8"/>
  <c r="BD962" i="8"/>
  <c r="BE962" i="8"/>
  <c r="BE964" i="8"/>
  <c r="AX961" i="8"/>
  <c r="AW961" i="8"/>
  <c r="AW962" i="8"/>
  <c r="AX962" i="8"/>
  <c r="AX964" i="8"/>
  <c r="AQ961" i="8"/>
  <c r="AP961" i="8"/>
  <c r="AP962" i="8"/>
  <c r="AQ962" i="8"/>
  <c r="AQ964" i="8"/>
  <c r="AE961" i="8"/>
  <c r="AD961" i="8"/>
  <c r="AD962" i="8"/>
  <c r="AE962" i="8"/>
  <c r="AE964" i="8"/>
  <c r="X961" i="8"/>
  <c r="W961" i="8"/>
  <c r="W962" i="8"/>
  <c r="X962" i="8"/>
  <c r="X964" i="8"/>
  <c r="Q961" i="8"/>
  <c r="P961" i="8"/>
  <c r="P962" i="8"/>
  <c r="Q962" i="8"/>
  <c r="Q964" i="8"/>
  <c r="P964" i="8"/>
  <c r="O964" i="8"/>
  <c r="O961" i="8"/>
  <c r="O962" i="8"/>
  <c r="N964" i="8"/>
  <c r="N961" i="8"/>
  <c r="N962" i="8"/>
  <c r="M964" i="8"/>
  <c r="J961" i="8"/>
  <c r="I961" i="8"/>
  <c r="I962" i="8"/>
  <c r="J962" i="8"/>
  <c r="J964" i="8"/>
  <c r="DX961" i="8"/>
  <c r="DX962" i="8"/>
  <c r="DZ963" i="8"/>
  <c r="DY963" i="8"/>
  <c r="DW961" i="8"/>
  <c r="DW962" i="8"/>
  <c r="DW963" i="8"/>
  <c r="DQ961" i="8"/>
  <c r="DQ962" i="8"/>
  <c r="DS963" i="8"/>
  <c r="DR963" i="8"/>
  <c r="DP961" i="8"/>
  <c r="DP962" i="8"/>
  <c r="DP963" i="8"/>
  <c r="DL963" i="8"/>
  <c r="DK963" i="8"/>
  <c r="DI963" i="8"/>
  <c r="DC961" i="8"/>
  <c r="DE961" i="8"/>
  <c r="DE962" i="8"/>
  <c r="DC962" i="8"/>
  <c r="DE963" i="8"/>
  <c r="DD961" i="8"/>
  <c r="DD962" i="8"/>
  <c r="DD963" i="8"/>
  <c r="DB961" i="8"/>
  <c r="DB962" i="8"/>
  <c r="DB963" i="8"/>
  <c r="CQ961" i="8"/>
  <c r="CQ962" i="8"/>
  <c r="CS963" i="8"/>
  <c r="CR963" i="8"/>
  <c r="CP961" i="8"/>
  <c r="CP962" i="8"/>
  <c r="CP963" i="8"/>
  <c r="CJ961" i="8"/>
  <c r="CJ962" i="8"/>
  <c r="CL963" i="8"/>
  <c r="CK963" i="8"/>
  <c r="CI961" i="8"/>
  <c r="CI962" i="8"/>
  <c r="CI963" i="8"/>
  <c r="CC961" i="8"/>
  <c r="CC962" i="8"/>
  <c r="CE963" i="8"/>
  <c r="CD963" i="8"/>
  <c r="CB961" i="8"/>
  <c r="CB962" i="8"/>
  <c r="CB963" i="8"/>
  <c r="BV961" i="8"/>
  <c r="BV962" i="8"/>
  <c r="BX963" i="8"/>
  <c r="BW963" i="8"/>
  <c r="BU961" i="8"/>
  <c r="BU962" i="8"/>
  <c r="BU963" i="8"/>
  <c r="BJ961" i="8"/>
  <c r="BJ962" i="8"/>
  <c r="BL963" i="8"/>
  <c r="BK963" i="8"/>
  <c r="BI961" i="8"/>
  <c r="BI962" i="8"/>
  <c r="BI963" i="8"/>
  <c r="BC961" i="8"/>
  <c r="BC962" i="8"/>
  <c r="BE963" i="8"/>
  <c r="BD963" i="8"/>
  <c r="BB961" i="8"/>
  <c r="BB962" i="8"/>
  <c r="BB963" i="8"/>
  <c r="AV961" i="8"/>
  <c r="AV962" i="8"/>
  <c r="AX963" i="8"/>
  <c r="AW963" i="8"/>
  <c r="AU961" i="8"/>
  <c r="AU962" i="8"/>
  <c r="AU963" i="8"/>
  <c r="AO961" i="8"/>
  <c r="AO962" i="8"/>
  <c r="AQ963" i="8"/>
  <c r="AP963" i="8"/>
  <c r="AN961" i="8"/>
  <c r="AN962" i="8"/>
  <c r="AN963" i="8"/>
  <c r="AC961" i="8"/>
  <c r="AC962" i="8"/>
  <c r="AE963" i="8"/>
  <c r="AD963" i="8"/>
  <c r="AB961" i="8"/>
  <c r="AB962" i="8"/>
  <c r="AB963" i="8"/>
  <c r="V961" i="8"/>
  <c r="V962" i="8"/>
  <c r="X963" i="8"/>
  <c r="W963" i="8"/>
  <c r="U961" i="8"/>
  <c r="U962" i="8"/>
  <c r="U963" i="8"/>
  <c r="Q963" i="8"/>
  <c r="P963" i="8"/>
  <c r="N963" i="8"/>
  <c r="H961" i="8"/>
  <c r="H962" i="8"/>
  <c r="J963" i="8"/>
  <c r="I963" i="8"/>
  <c r="G961" i="8"/>
  <c r="G962" i="8"/>
  <c r="G963" i="8"/>
  <c r="DV961" i="8"/>
  <c r="DV962" i="8"/>
  <c r="DO961" i="8"/>
  <c r="DO962" i="8"/>
  <c r="DH961" i="8"/>
  <c r="DH962" i="8"/>
  <c r="DA961" i="8"/>
  <c r="DA962" i="8"/>
  <c r="CO961" i="8"/>
  <c r="CO962" i="8"/>
  <c r="CH961" i="8"/>
  <c r="CH962" i="8"/>
  <c r="CA961" i="8"/>
  <c r="CA962" i="8"/>
  <c r="BT961" i="8"/>
  <c r="BT962" i="8"/>
  <c r="BH961" i="8"/>
  <c r="BH962" i="8"/>
  <c r="BA961" i="8"/>
  <c r="BA962" i="8"/>
  <c r="AT961" i="8"/>
  <c r="AT962" i="8"/>
  <c r="AM961" i="8"/>
  <c r="AM962" i="8"/>
  <c r="AA961" i="8"/>
  <c r="AA962" i="8"/>
  <c r="T961" i="8"/>
  <c r="T962" i="8"/>
  <c r="M961" i="8"/>
  <c r="M962" i="8"/>
  <c r="F961" i="8"/>
  <c r="F962" i="8"/>
  <c r="DZ960" i="8"/>
  <c r="DY960" i="8"/>
  <c r="DX960" i="8"/>
  <c r="DW960" i="8"/>
  <c r="DV960" i="8"/>
  <c r="DS960" i="8"/>
  <c r="DR960" i="8"/>
  <c r="DQ960" i="8"/>
  <c r="DP960" i="8"/>
  <c r="DO960" i="8"/>
  <c r="DL960" i="8"/>
  <c r="DK960" i="8"/>
  <c r="DJ960" i="8"/>
  <c r="DI960" i="8"/>
  <c r="DH960" i="8"/>
  <c r="DE960" i="8"/>
  <c r="DD960" i="8"/>
  <c r="DC960" i="8"/>
  <c r="DB960" i="8"/>
  <c r="DA960" i="8"/>
  <c r="CS960" i="8"/>
  <c r="CR960" i="8"/>
  <c r="CQ960" i="8"/>
  <c r="CP960" i="8"/>
  <c r="CO960" i="8"/>
  <c r="CL960" i="8"/>
  <c r="CK960" i="8"/>
  <c r="CJ960" i="8"/>
  <c r="CI960" i="8"/>
  <c r="CH960" i="8"/>
  <c r="CE960" i="8"/>
  <c r="CD960" i="8"/>
  <c r="CC960" i="8"/>
  <c r="CB960" i="8"/>
  <c r="CA960" i="8"/>
  <c r="BX960" i="8"/>
  <c r="BW960" i="8"/>
  <c r="BV960" i="8"/>
  <c r="BU960" i="8"/>
  <c r="BT960" i="8"/>
  <c r="BL960" i="8"/>
  <c r="BK960" i="8"/>
  <c r="BJ960" i="8"/>
  <c r="BI960" i="8"/>
  <c r="BH960" i="8"/>
  <c r="BE960" i="8"/>
  <c r="BD960" i="8"/>
  <c r="BC960" i="8"/>
  <c r="BB960" i="8"/>
  <c r="BA960" i="8"/>
  <c r="AX960" i="8"/>
  <c r="AW960" i="8"/>
  <c r="AV960" i="8"/>
  <c r="AU960" i="8"/>
  <c r="AT960" i="8"/>
  <c r="AQ960" i="8"/>
  <c r="AP960" i="8"/>
  <c r="AO960" i="8"/>
  <c r="AN960" i="8"/>
  <c r="AM960" i="8"/>
  <c r="AE960" i="8"/>
  <c r="AD960" i="8"/>
  <c r="AC960" i="8"/>
  <c r="AB960" i="8"/>
  <c r="AA960" i="8"/>
  <c r="X960" i="8"/>
  <c r="W960" i="8"/>
  <c r="V960" i="8"/>
  <c r="U960" i="8"/>
  <c r="T960" i="8"/>
  <c r="Q960" i="8"/>
  <c r="P960" i="8"/>
  <c r="O960" i="8"/>
  <c r="N960" i="8"/>
  <c r="M960" i="8"/>
  <c r="J960" i="8"/>
  <c r="I960" i="8"/>
  <c r="H960" i="8"/>
  <c r="G960" i="8"/>
  <c r="F960" i="8"/>
  <c r="DZ942" i="8"/>
  <c r="DY942" i="8"/>
  <c r="DY943" i="8"/>
  <c r="DZ943" i="8"/>
  <c r="DZ945" i="8"/>
  <c r="DS942" i="8"/>
  <c r="DR942" i="8"/>
  <c r="DR943" i="8"/>
  <c r="DS943" i="8"/>
  <c r="DS945" i="8"/>
  <c r="DL942" i="8"/>
  <c r="DK942" i="8"/>
  <c r="DK943" i="8"/>
  <c r="DL943" i="8"/>
  <c r="DL945" i="8"/>
  <c r="DK945" i="8"/>
  <c r="DJ945" i="8"/>
  <c r="DJ942" i="8"/>
  <c r="DJ943" i="8"/>
  <c r="DI945" i="8"/>
  <c r="DI942" i="8"/>
  <c r="DI943" i="8"/>
  <c r="DH945" i="8"/>
  <c r="DE942" i="8"/>
  <c r="DD942" i="8"/>
  <c r="DD943" i="8"/>
  <c r="DE943" i="8"/>
  <c r="DE945" i="8"/>
  <c r="CS942" i="8"/>
  <c r="CR942" i="8"/>
  <c r="CR943" i="8"/>
  <c r="CS943" i="8"/>
  <c r="CS945" i="8"/>
  <c r="CL942" i="8"/>
  <c r="CK942" i="8"/>
  <c r="CK943" i="8"/>
  <c r="CL943" i="8"/>
  <c r="CL945" i="8"/>
  <c r="CE942" i="8"/>
  <c r="CD942" i="8"/>
  <c r="CD943" i="8"/>
  <c r="CE943" i="8"/>
  <c r="CE945" i="8"/>
  <c r="BX942" i="8"/>
  <c r="BW942" i="8"/>
  <c r="BW943" i="8"/>
  <c r="BX943" i="8"/>
  <c r="BX945" i="8"/>
  <c r="BL942" i="8"/>
  <c r="BK942" i="8"/>
  <c r="BK943" i="8"/>
  <c r="BL943" i="8"/>
  <c r="BL945" i="8"/>
  <c r="BE942" i="8"/>
  <c r="BD942" i="8"/>
  <c r="BD943" i="8"/>
  <c r="BE943" i="8"/>
  <c r="BE945" i="8"/>
  <c r="AX942" i="8"/>
  <c r="AW942" i="8"/>
  <c r="AW943" i="8"/>
  <c r="AX943" i="8"/>
  <c r="AX945" i="8"/>
  <c r="AQ942" i="8"/>
  <c r="AP942" i="8"/>
  <c r="AP943" i="8"/>
  <c r="AQ943" i="8"/>
  <c r="AQ945" i="8"/>
  <c r="AE942" i="8"/>
  <c r="AD942" i="8"/>
  <c r="AD943" i="8"/>
  <c r="AE943" i="8"/>
  <c r="AE945" i="8"/>
  <c r="X942" i="8"/>
  <c r="W942" i="8"/>
  <c r="W943" i="8"/>
  <c r="X943" i="8"/>
  <c r="X945" i="8"/>
  <c r="Q942" i="8"/>
  <c r="P942" i="8"/>
  <c r="P943" i="8"/>
  <c r="Q943" i="8"/>
  <c r="Q945" i="8"/>
  <c r="J942" i="8"/>
  <c r="I942" i="8"/>
  <c r="I943" i="8"/>
  <c r="J943" i="8"/>
  <c r="J945" i="8"/>
  <c r="DX942" i="8"/>
  <c r="DX943" i="8"/>
  <c r="DZ944" i="8"/>
  <c r="DY944" i="8"/>
  <c r="DW942" i="8"/>
  <c r="DW943" i="8"/>
  <c r="DW944" i="8"/>
  <c r="DQ942" i="8"/>
  <c r="DQ943" i="8"/>
  <c r="DS944" i="8"/>
  <c r="DR944" i="8"/>
  <c r="DP942" i="8"/>
  <c r="DP943" i="8"/>
  <c r="DP944" i="8"/>
  <c r="DL944" i="8"/>
  <c r="DK944" i="8"/>
  <c r="DI944" i="8"/>
  <c r="DC942" i="8"/>
  <c r="DC943" i="8"/>
  <c r="DE944" i="8"/>
  <c r="DD944" i="8"/>
  <c r="DB942" i="8"/>
  <c r="DB943" i="8"/>
  <c r="DB944" i="8"/>
  <c r="CQ942" i="8"/>
  <c r="CQ943" i="8"/>
  <c r="CS944" i="8"/>
  <c r="CR944" i="8"/>
  <c r="CP942" i="8"/>
  <c r="CP943" i="8"/>
  <c r="CP944" i="8"/>
  <c r="CJ942" i="8"/>
  <c r="CJ943" i="8"/>
  <c r="CL944" i="8"/>
  <c r="CK944" i="8"/>
  <c r="CI942" i="8"/>
  <c r="CI943" i="8"/>
  <c r="CI944" i="8"/>
  <c r="CC942" i="8"/>
  <c r="CC943" i="8"/>
  <c r="CE944" i="8"/>
  <c r="CD944" i="8"/>
  <c r="CB942" i="8"/>
  <c r="CB943" i="8"/>
  <c r="CB944" i="8"/>
  <c r="BV942" i="8"/>
  <c r="BV943" i="8"/>
  <c r="BX944" i="8"/>
  <c r="BW944" i="8"/>
  <c r="BU942" i="8"/>
  <c r="BU943" i="8"/>
  <c r="BU944" i="8"/>
  <c r="BJ942" i="8"/>
  <c r="BJ943" i="8"/>
  <c r="BL944" i="8"/>
  <c r="BK944" i="8"/>
  <c r="BI942" i="8"/>
  <c r="BI943" i="8"/>
  <c r="BI944" i="8"/>
  <c r="BC942" i="8"/>
  <c r="BC943" i="8"/>
  <c r="BE944" i="8"/>
  <c r="BD944" i="8"/>
  <c r="BB942" i="8"/>
  <c r="BB943" i="8"/>
  <c r="BB944" i="8"/>
  <c r="AV942" i="8"/>
  <c r="AV943" i="8"/>
  <c r="AX944" i="8"/>
  <c r="AW944" i="8"/>
  <c r="AU942" i="8"/>
  <c r="AU943" i="8"/>
  <c r="AU944" i="8"/>
  <c r="AO942" i="8"/>
  <c r="AO943" i="8"/>
  <c r="AQ944" i="8"/>
  <c r="AP944" i="8"/>
  <c r="AN942" i="8"/>
  <c r="AN943" i="8"/>
  <c r="AN944" i="8"/>
  <c r="AC942" i="8"/>
  <c r="AC943" i="8"/>
  <c r="AE944" i="8"/>
  <c r="AD944" i="8"/>
  <c r="AB942" i="8"/>
  <c r="AB943" i="8"/>
  <c r="AB944" i="8"/>
  <c r="V942" i="8"/>
  <c r="V943" i="8"/>
  <c r="X944" i="8"/>
  <c r="W944" i="8"/>
  <c r="U942" i="8"/>
  <c r="U943" i="8"/>
  <c r="U944" i="8"/>
  <c r="O942" i="8"/>
  <c r="O943" i="8"/>
  <c r="Q944" i="8"/>
  <c r="P944" i="8"/>
  <c r="N942" i="8"/>
  <c r="N943" i="8"/>
  <c r="N944" i="8"/>
  <c r="H942" i="8"/>
  <c r="H943" i="8"/>
  <c r="J944" i="8"/>
  <c r="I944" i="8"/>
  <c r="G942" i="8"/>
  <c r="G943" i="8"/>
  <c r="G944" i="8"/>
  <c r="DV942" i="8"/>
  <c r="DV943" i="8"/>
  <c r="DO942" i="8"/>
  <c r="DO943" i="8"/>
  <c r="DH942" i="8"/>
  <c r="DH943" i="8"/>
  <c r="DA942" i="8"/>
  <c r="DA943" i="8"/>
  <c r="CO942" i="8"/>
  <c r="CO943" i="8"/>
  <c r="CH942" i="8"/>
  <c r="CH943" i="8"/>
  <c r="CA942" i="8"/>
  <c r="CA943" i="8"/>
  <c r="BT942" i="8"/>
  <c r="BT943" i="8"/>
  <c r="BH942" i="8"/>
  <c r="BH943" i="8"/>
  <c r="BA942" i="8"/>
  <c r="BA943" i="8"/>
  <c r="AT942" i="8"/>
  <c r="AT943" i="8"/>
  <c r="AM942" i="8"/>
  <c r="AM943" i="8"/>
  <c r="AA942" i="8"/>
  <c r="AA943" i="8"/>
  <c r="T942" i="8"/>
  <c r="T943" i="8"/>
  <c r="M942" i="8"/>
  <c r="M943" i="8"/>
  <c r="F942" i="8"/>
  <c r="F943" i="8"/>
  <c r="DZ941" i="8"/>
  <c r="DY941" i="8"/>
  <c r="DX941" i="8"/>
  <c r="DW941" i="8"/>
  <c r="DV941" i="8"/>
  <c r="DS941" i="8"/>
  <c r="DR941" i="8"/>
  <c r="DQ941" i="8"/>
  <c r="DP941" i="8"/>
  <c r="DO941" i="8"/>
  <c r="DL941" i="8"/>
  <c r="DK941" i="8"/>
  <c r="DJ941" i="8"/>
  <c r="DI941" i="8"/>
  <c r="DH941" i="8"/>
  <c r="DE941" i="8"/>
  <c r="DD941" i="8"/>
  <c r="DC941" i="8"/>
  <c r="DB941" i="8"/>
  <c r="DA941" i="8"/>
  <c r="CS941" i="8"/>
  <c r="CR941" i="8"/>
  <c r="CQ941" i="8"/>
  <c r="CP941" i="8"/>
  <c r="CO941" i="8"/>
  <c r="CL941" i="8"/>
  <c r="CK941" i="8"/>
  <c r="CJ941" i="8"/>
  <c r="CI941" i="8"/>
  <c r="CH941" i="8"/>
  <c r="CE941" i="8"/>
  <c r="CD941" i="8"/>
  <c r="CC941" i="8"/>
  <c r="CB941" i="8"/>
  <c r="CA941" i="8"/>
  <c r="BX941" i="8"/>
  <c r="BW941" i="8"/>
  <c r="BV941" i="8"/>
  <c r="BU941" i="8"/>
  <c r="BT941" i="8"/>
  <c r="BL941" i="8"/>
  <c r="BK941" i="8"/>
  <c r="BJ941" i="8"/>
  <c r="BI941" i="8"/>
  <c r="BH941" i="8"/>
  <c r="BE941" i="8"/>
  <c r="BD941" i="8"/>
  <c r="BC941" i="8"/>
  <c r="BB941" i="8"/>
  <c r="BA941" i="8"/>
  <c r="AX941" i="8"/>
  <c r="AW941" i="8"/>
  <c r="AV941" i="8"/>
  <c r="AU941" i="8"/>
  <c r="AT941" i="8"/>
  <c r="AQ941" i="8"/>
  <c r="AP941" i="8"/>
  <c r="AO941" i="8"/>
  <c r="AN941" i="8"/>
  <c r="AM941" i="8"/>
  <c r="AE941" i="8"/>
  <c r="AD941" i="8"/>
  <c r="AC941" i="8"/>
  <c r="AB941" i="8"/>
  <c r="AA941" i="8"/>
  <c r="X941" i="8"/>
  <c r="W941" i="8"/>
  <c r="V941" i="8"/>
  <c r="U941" i="8"/>
  <c r="T941" i="8"/>
  <c r="Q941" i="8"/>
  <c r="P941" i="8"/>
  <c r="O941" i="8"/>
  <c r="N941" i="8"/>
  <c r="M941" i="8"/>
  <c r="J941" i="8"/>
  <c r="I941" i="8"/>
  <c r="H941" i="8"/>
  <c r="G941" i="8"/>
  <c r="F941" i="8"/>
  <c r="DZ923" i="8"/>
  <c r="DY923" i="8"/>
  <c r="DY924" i="8"/>
  <c r="DZ924" i="8"/>
  <c r="DZ926" i="8"/>
  <c r="DS923" i="8"/>
  <c r="DR923" i="8"/>
  <c r="DR924" i="8"/>
  <c r="DS924" i="8"/>
  <c r="DS926" i="8"/>
  <c r="DL923" i="8"/>
  <c r="DK923" i="8"/>
  <c r="DK924" i="8"/>
  <c r="DL924" i="8"/>
  <c r="DL926" i="8"/>
  <c r="DE923" i="8"/>
  <c r="DD923" i="8"/>
  <c r="DD924" i="8"/>
  <c r="DE924" i="8"/>
  <c r="DE926" i="8"/>
  <c r="CS923" i="8"/>
  <c r="CR923" i="8"/>
  <c r="CR924" i="8"/>
  <c r="CS924" i="8"/>
  <c r="CS926" i="8"/>
  <c r="CL923" i="8"/>
  <c r="CK923" i="8"/>
  <c r="CK924" i="8"/>
  <c r="CL924" i="8"/>
  <c r="CL926" i="8"/>
  <c r="CE923" i="8"/>
  <c r="CD923" i="8"/>
  <c r="CD924" i="8"/>
  <c r="CE924" i="8"/>
  <c r="CE926" i="8"/>
  <c r="BX923" i="8"/>
  <c r="BW923" i="8"/>
  <c r="BW924" i="8"/>
  <c r="BX924" i="8"/>
  <c r="BX926" i="8"/>
  <c r="BL923" i="8"/>
  <c r="BK923" i="8"/>
  <c r="BK924" i="8"/>
  <c r="BL924" i="8"/>
  <c r="BL926" i="8"/>
  <c r="BE923" i="8"/>
  <c r="BD923" i="8"/>
  <c r="BD924" i="8"/>
  <c r="BE924" i="8"/>
  <c r="BE926" i="8"/>
  <c r="AX923" i="8"/>
  <c r="AW923" i="8"/>
  <c r="AW924" i="8"/>
  <c r="AX924" i="8"/>
  <c r="AX926" i="8"/>
  <c r="AQ923" i="8"/>
  <c r="AP923" i="8"/>
  <c r="AP924" i="8"/>
  <c r="AQ924" i="8"/>
  <c r="AQ926" i="8"/>
  <c r="AE923" i="8"/>
  <c r="AD923" i="8"/>
  <c r="AD924" i="8"/>
  <c r="AE924" i="8"/>
  <c r="AE926" i="8"/>
  <c r="X923" i="8"/>
  <c r="W923" i="8"/>
  <c r="W924" i="8"/>
  <c r="X924" i="8"/>
  <c r="X926" i="8"/>
  <c r="Q923" i="8"/>
  <c r="P923" i="8"/>
  <c r="P924" i="8"/>
  <c r="Q924" i="8"/>
  <c r="Q926" i="8"/>
  <c r="J923" i="8"/>
  <c r="I923" i="8"/>
  <c r="I924" i="8"/>
  <c r="J924" i="8"/>
  <c r="J926" i="8"/>
  <c r="DX923" i="8"/>
  <c r="DX924" i="8"/>
  <c r="DZ925" i="8"/>
  <c r="DY925" i="8"/>
  <c r="DW923" i="8"/>
  <c r="DW924" i="8"/>
  <c r="DW925" i="8"/>
  <c r="DQ923" i="8"/>
  <c r="DQ924" i="8"/>
  <c r="DS925" i="8"/>
  <c r="DR925" i="8"/>
  <c r="DP923" i="8"/>
  <c r="DP924" i="8"/>
  <c r="DP925" i="8"/>
  <c r="DJ923" i="8"/>
  <c r="DJ924" i="8"/>
  <c r="DL925" i="8"/>
  <c r="DK925" i="8"/>
  <c r="DI923" i="8"/>
  <c r="DI924" i="8"/>
  <c r="DI925" i="8"/>
  <c r="DC923" i="8"/>
  <c r="DC924" i="8"/>
  <c r="DE925" i="8"/>
  <c r="DD925" i="8"/>
  <c r="DB923" i="8"/>
  <c r="DB924" i="8"/>
  <c r="DB925" i="8"/>
  <c r="CQ923" i="8"/>
  <c r="CQ924" i="8"/>
  <c r="CS925" i="8"/>
  <c r="CR925" i="8"/>
  <c r="CP923" i="8"/>
  <c r="CP924" i="8"/>
  <c r="CP925" i="8"/>
  <c r="CJ923" i="8"/>
  <c r="CJ924" i="8"/>
  <c r="CL925" i="8"/>
  <c r="CK925" i="8"/>
  <c r="CI923" i="8"/>
  <c r="CI924" i="8"/>
  <c r="CI925" i="8"/>
  <c r="CC923" i="8"/>
  <c r="CC924" i="8"/>
  <c r="CE925" i="8"/>
  <c r="CD925" i="8"/>
  <c r="CB923" i="8"/>
  <c r="CB924" i="8"/>
  <c r="CB925" i="8"/>
  <c r="BV923" i="8"/>
  <c r="BV924" i="8"/>
  <c r="BX925" i="8"/>
  <c r="BW925" i="8"/>
  <c r="BU923" i="8"/>
  <c r="BU924" i="8"/>
  <c r="BU925" i="8"/>
  <c r="BJ923" i="8"/>
  <c r="BJ924" i="8"/>
  <c r="BL925" i="8"/>
  <c r="BK925" i="8"/>
  <c r="BI923" i="8"/>
  <c r="BI924" i="8"/>
  <c r="BI925" i="8"/>
  <c r="BC923" i="8"/>
  <c r="BC924" i="8"/>
  <c r="BE925" i="8"/>
  <c r="BD925" i="8"/>
  <c r="BB923" i="8"/>
  <c r="BB924" i="8"/>
  <c r="BB925" i="8"/>
  <c r="AV923" i="8"/>
  <c r="AV924" i="8"/>
  <c r="AX925" i="8"/>
  <c r="AW925" i="8"/>
  <c r="AU923" i="8"/>
  <c r="AU924" i="8"/>
  <c r="AU925" i="8"/>
  <c r="AO923" i="8"/>
  <c r="AO924" i="8"/>
  <c r="AQ925" i="8"/>
  <c r="AP925" i="8"/>
  <c r="AN923" i="8"/>
  <c r="AN924" i="8"/>
  <c r="AN925" i="8"/>
  <c r="AC923" i="8"/>
  <c r="AC924" i="8"/>
  <c r="AE925" i="8"/>
  <c r="AD925" i="8"/>
  <c r="AB923" i="8"/>
  <c r="AB924" i="8"/>
  <c r="AB925" i="8"/>
  <c r="V923" i="8"/>
  <c r="V924" i="8"/>
  <c r="X925" i="8"/>
  <c r="W925" i="8"/>
  <c r="U923" i="8"/>
  <c r="U924" i="8"/>
  <c r="U925" i="8"/>
  <c r="O923" i="8"/>
  <c r="O924" i="8"/>
  <c r="Q925" i="8"/>
  <c r="P925" i="8"/>
  <c r="N923" i="8"/>
  <c r="N924" i="8"/>
  <c r="N925" i="8"/>
  <c r="H923" i="8"/>
  <c r="H924" i="8"/>
  <c r="J925" i="8"/>
  <c r="I925" i="8"/>
  <c r="G923" i="8"/>
  <c r="G924" i="8"/>
  <c r="G925" i="8"/>
  <c r="DV923" i="8"/>
  <c r="DV924" i="8"/>
  <c r="DO923" i="8"/>
  <c r="DO924" i="8"/>
  <c r="DH923" i="8"/>
  <c r="DH924" i="8"/>
  <c r="DA923" i="8"/>
  <c r="DA924" i="8"/>
  <c r="CO923" i="8"/>
  <c r="CO924" i="8"/>
  <c r="CH923" i="8"/>
  <c r="CH924" i="8"/>
  <c r="CA923" i="8"/>
  <c r="CA924" i="8"/>
  <c r="BT923" i="8"/>
  <c r="BT924" i="8"/>
  <c r="BH923" i="8"/>
  <c r="BH924" i="8"/>
  <c r="BA923" i="8"/>
  <c r="BA924" i="8"/>
  <c r="AT923" i="8"/>
  <c r="AT924" i="8"/>
  <c r="AM923" i="8"/>
  <c r="AM924" i="8"/>
  <c r="AA923" i="8"/>
  <c r="AA924" i="8"/>
  <c r="T923" i="8"/>
  <c r="T924" i="8"/>
  <c r="M923" i="8"/>
  <c r="M924" i="8"/>
  <c r="F923" i="8"/>
  <c r="F924" i="8"/>
  <c r="DZ922" i="8"/>
  <c r="DY922" i="8"/>
  <c r="DX922" i="8"/>
  <c r="DW922" i="8"/>
  <c r="DV922" i="8"/>
  <c r="DS922" i="8"/>
  <c r="DR922" i="8"/>
  <c r="DQ922" i="8"/>
  <c r="DP922" i="8"/>
  <c r="DO922" i="8"/>
  <c r="DL922" i="8"/>
  <c r="DK922" i="8"/>
  <c r="DJ922" i="8"/>
  <c r="DI922" i="8"/>
  <c r="DH922" i="8"/>
  <c r="DE922" i="8"/>
  <c r="DD922" i="8"/>
  <c r="DC922" i="8"/>
  <c r="DB922" i="8"/>
  <c r="DA922" i="8"/>
  <c r="CS922" i="8"/>
  <c r="CR922" i="8"/>
  <c r="CQ922" i="8"/>
  <c r="CP922" i="8"/>
  <c r="CO922" i="8"/>
  <c r="CL922" i="8"/>
  <c r="CK922" i="8"/>
  <c r="CJ922" i="8"/>
  <c r="CI922" i="8"/>
  <c r="CH922" i="8"/>
  <c r="CE922" i="8"/>
  <c r="CD922" i="8"/>
  <c r="CC922" i="8"/>
  <c r="CB922" i="8"/>
  <c r="CA922" i="8"/>
  <c r="BX922" i="8"/>
  <c r="BW922" i="8"/>
  <c r="BV922" i="8"/>
  <c r="BU922" i="8"/>
  <c r="BT922" i="8"/>
  <c r="BL922" i="8"/>
  <c r="BK922" i="8"/>
  <c r="BJ922" i="8"/>
  <c r="BI922" i="8"/>
  <c r="BH922" i="8"/>
  <c r="BE922" i="8"/>
  <c r="BD922" i="8"/>
  <c r="BC922" i="8"/>
  <c r="BB922" i="8"/>
  <c r="BA922" i="8"/>
  <c r="AX922" i="8"/>
  <c r="AW922" i="8"/>
  <c r="AV922" i="8"/>
  <c r="AU922" i="8"/>
  <c r="AT922" i="8"/>
  <c r="AQ922" i="8"/>
  <c r="AP922" i="8"/>
  <c r="AO922" i="8"/>
  <c r="AN922" i="8"/>
  <c r="AM922" i="8"/>
  <c r="AE922" i="8"/>
  <c r="AD922" i="8"/>
  <c r="AC922" i="8"/>
  <c r="AB922" i="8"/>
  <c r="AA922" i="8"/>
  <c r="X922" i="8"/>
  <c r="W922" i="8"/>
  <c r="V922" i="8"/>
  <c r="U922" i="8"/>
  <c r="T922" i="8"/>
  <c r="Q922" i="8"/>
  <c r="P922" i="8"/>
  <c r="O922" i="8"/>
  <c r="N922" i="8"/>
  <c r="M922" i="8"/>
  <c r="J922" i="8"/>
  <c r="I922" i="8"/>
  <c r="H922" i="8"/>
  <c r="G922" i="8"/>
  <c r="F922" i="8"/>
  <c r="DZ905" i="8"/>
  <c r="DY905" i="8"/>
  <c r="DY906" i="8"/>
  <c r="DZ906" i="8"/>
  <c r="DZ908" i="8"/>
  <c r="DS905" i="8"/>
  <c r="DR905" i="8"/>
  <c r="DR906" i="8"/>
  <c r="DS906" i="8"/>
  <c r="DS908" i="8"/>
  <c r="DL905" i="8"/>
  <c r="DK905" i="8"/>
  <c r="DK906" i="8"/>
  <c r="DL906" i="8"/>
  <c r="DL908" i="8"/>
  <c r="DE905" i="8"/>
  <c r="DD905" i="8"/>
  <c r="DD906" i="8"/>
  <c r="DE906" i="8"/>
  <c r="DE908" i="8"/>
  <c r="CS905" i="8"/>
  <c r="CR905" i="8"/>
  <c r="CR906" i="8"/>
  <c r="CS906" i="8"/>
  <c r="CS908" i="8"/>
  <c r="CL905" i="8"/>
  <c r="CK905" i="8"/>
  <c r="CK906" i="8"/>
  <c r="CL906" i="8"/>
  <c r="CL908" i="8"/>
  <c r="CE905" i="8"/>
  <c r="CD905" i="8"/>
  <c r="CD906" i="8"/>
  <c r="CE906" i="8"/>
  <c r="CE908" i="8"/>
  <c r="BX905" i="8"/>
  <c r="BW905" i="8"/>
  <c r="BW906" i="8"/>
  <c r="BX906" i="8"/>
  <c r="BX908" i="8"/>
  <c r="BL905" i="8"/>
  <c r="BK905" i="8"/>
  <c r="BK906" i="8"/>
  <c r="BL906" i="8"/>
  <c r="BL908" i="8"/>
  <c r="BE905" i="8"/>
  <c r="BD905" i="8"/>
  <c r="BD906" i="8"/>
  <c r="BE906" i="8"/>
  <c r="BE908" i="8"/>
  <c r="AX905" i="8"/>
  <c r="AW905" i="8"/>
  <c r="AW906" i="8"/>
  <c r="AX906" i="8"/>
  <c r="AX908" i="8"/>
  <c r="AQ905" i="8"/>
  <c r="AP905" i="8"/>
  <c r="AP906" i="8"/>
  <c r="AQ906" i="8"/>
  <c r="AQ908" i="8"/>
  <c r="AE905" i="8"/>
  <c r="AD905" i="8"/>
  <c r="AD906" i="8"/>
  <c r="AE906" i="8"/>
  <c r="AE908" i="8"/>
  <c r="X905" i="8"/>
  <c r="W905" i="8"/>
  <c r="W906" i="8"/>
  <c r="X906" i="8"/>
  <c r="X908" i="8"/>
  <c r="Q905" i="8"/>
  <c r="P905" i="8"/>
  <c r="P906" i="8"/>
  <c r="Q906" i="8"/>
  <c r="Q908" i="8"/>
  <c r="J905" i="8"/>
  <c r="I905" i="8"/>
  <c r="I906" i="8"/>
  <c r="J906" i="8"/>
  <c r="J908" i="8"/>
  <c r="DX905" i="8"/>
  <c r="DX906" i="8"/>
  <c r="DZ907" i="8"/>
  <c r="DY907" i="8"/>
  <c r="DW905" i="8"/>
  <c r="DW906" i="8"/>
  <c r="DW907" i="8"/>
  <c r="DQ905" i="8"/>
  <c r="DQ906" i="8"/>
  <c r="DS907" i="8"/>
  <c r="DR907" i="8"/>
  <c r="DP905" i="8"/>
  <c r="DP906" i="8"/>
  <c r="DP907" i="8"/>
  <c r="DJ905" i="8"/>
  <c r="DJ906" i="8"/>
  <c r="DL907" i="8"/>
  <c r="DK907" i="8"/>
  <c r="DI905" i="8"/>
  <c r="DI906" i="8"/>
  <c r="DI907" i="8"/>
  <c r="DC905" i="8"/>
  <c r="DC906" i="8"/>
  <c r="DE907" i="8"/>
  <c r="DD907" i="8"/>
  <c r="DB905" i="8"/>
  <c r="DB906" i="8"/>
  <c r="DB907" i="8"/>
  <c r="CQ905" i="8"/>
  <c r="CQ906" i="8"/>
  <c r="CS907" i="8"/>
  <c r="CR907" i="8"/>
  <c r="CP905" i="8"/>
  <c r="CP906" i="8"/>
  <c r="CP907" i="8"/>
  <c r="CJ905" i="8"/>
  <c r="CJ906" i="8"/>
  <c r="CL907" i="8"/>
  <c r="CK907" i="8"/>
  <c r="CI905" i="8"/>
  <c r="CI906" i="8"/>
  <c r="CI907" i="8"/>
  <c r="CC905" i="8"/>
  <c r="CC906" i="8"/>
  <c r="CE907" i="8"/>
  <c r="CD907" i="8"/>
  <c r="CB905" i="8"/>
  <c r="CB906" i="8"/>
  <c r="CB907" i="8"/>
  <c r="BV905" i="8"/>
  <c r="BV906" i="8"/>
  <c r="BX907" i="8"/>
  <c r="BW907" i="8"/>
  <c r="BU905" i="8"/>
  <c r="BU906" i="8"/>
  <c r="BU907" i="8"/>
  <c r="BJ905" i="8"/>
  <c r="BJ906" i="8"/>
  <c r="BL907" i="8"/>
  <c r="BK907" i="8"/>
  <c r="BI905" i="8"/>
  <c r="BI906" i="8"/>
  <c r="BI907" i="8"/>
  <c r="BC905" i="8"/>
  <c r="BC906" i="8"/>
  <c r="BE907" i="8"/>
  <c r="BD907" i="8"/>
  <c r="BB905" i="8"/>
  <c r="BB906" i="8"/>
  <c r="BB907" i="8"/>
  <c r="AV905" i="8"/>
  <c r="AV906" i="8"/>
  <c r="AX907" i="8"/>
  <c r="AW907" i="8"/>
  <c r="AU905" i="8"/>
  <c r="AU906" i="8"/>
  <c r="AU907" i="8"/>
  <c r="AO905" i="8"/>
  <c r="AO906" i="8"/>
  <c r="AQ907" i="8"/>
  <c r="AP907" i="8"/>
  <c r="AN905" i="8"/>
  <c r="AN906" i="8"/>
  <c r="AN907" i="8"/>
  <c r="AC905" i="8"/>
  <c r="AC906" i="8"/>
  <c r="AE907" i="8"/>
  <c r="AD907" i="8"/>
  <c r="AB905" i="8"/>
  <c r="AB906" i="8"/>
  <c r="AB907" i="8"/>
  <c r="V905" i="8"/>
  <c r="V906" i="8"/>
  <c r="X907" i="8"/>
  <c r="W907" i="8"/>
  <c r="U905" i="8"/>
  <c r="U906" i="8"/>
  <c r="U907" i="8"/>
  <c r="O905" i="8"/>
  <c r="O906" i="8"/>
  <c r="Q907" i="8"/>
  <c r="P907" i="8"/>
  <c r="N905" i="8"/>
  <c r="N906" i="8"/>
  <c r="N907" i="8"/>
  <c r="H905" i="8"/>
  <c r="H906" i="8"/>
  <c r="J907" i="8"/>
  <c r="I907" i="8"/>
  <c r="G905" i="8"/>
  <c r="G906" i="8"/>
  <c r="G907" i="8"/>
  <c r="DV905" i="8"/>
  <c r="DV906" i="8"/>
  <c r="DO905" i="8"/>
  <c r="DO906" i="8"/>
  <c r="DH905" i="8"/>
  <c r="DH906" i="8"/>
  <c r="DA905" i="8"/>
  <c r="DA906" i="8"/>
  <c r="CO905" i="8"/>
  <c r="CO906" i="8"/>
  <c r="CH905" i="8"/>
  <c r="CH906" i="8"/>
  <c r="CA905" i="8"/>
  <c r="CA906" i="8"/>
  <c r="BT905" i="8"/>
  <c r="BT906" i="8"/>
  <c r="BH905" i="8"/>
  <c r="BH906" i="8"/>
  <c r="BA905" i="8"/>
  <c r="BA906" i="8"/>
  <c r="AT905" i="8"/>
  <c r="AT906" i="8"/>
  <c r="AM905" i="8"/>
  <c r="AM906" i="8"/>
  <c r="AA905" i="8"/>
  <c r="AA906" i="8"/>
  <c r="T905" i="8"/>
  <c r="T906" i="8"/>
  <c r="M905" i="8"/>
  <c r="M906" i="8"/>
  <c r="F905" i="8"/>
  <c r="F906" i="8"/>
  <c r="DZ904" i="8"/>
  <c r="DY904" i="8"/>
  <c r="DX904" i="8"/>
  <c r="DW904" i="8"/>
  <c r="DV904" i="8"/>
  <c r="DS904" i="8"/>
  <c r="DR904" i="8"/>
  <c r="DQ904" i="8"/>
  <c r="DP904" i="8"/>
  <c r="DO904" i="8"/>
  <c r="DL904" i="8"/>
  <c r="DK904" i="8"/>
  <c r="DJ904" i="8"/>
  <c r="DI904" i="8"/>
  <c r="DH904" i="8"/>
  <c r="DE904" i="8"/>
  <c r="DD904" i="8"/>
  <c r="DC904" i="8"/>
  <c r="DB904" i="8"/>
  <c r="DA904" i="8"/>
  <c r="CS904" i="8"/>
  <c r="CR904" i="8"/>
  <c r="CQ904" i="8"/>
  <c r="CP904" i="8"/>
  <c r="CO904" i="8"/>
  <c r="CL904" i="8"/>
  <c r="CK904" i="8"/>
  <c r="CJ904" i="8"/>
  <c r="CI904" i="8"/>
  <c r="CH904" i="8"/>
  <c r="CE904" i="8"/>
  <c r="CD904" i="8"/>
  <c r="CC904" i="8"/>
  <c r="CB904" i="8"/>
  <c r="CA904" i="8"/>
  <c r="BX904" i="8"/>
  <c r="BW904" i="8"/>
  <c r="BV904" i="8"/>
  <c r="BU904" i="8"/>
  <c r="BT904" i="8"/>
  <c r="BL904" i="8"/>
  <c r="BK904" i="8"/>
  <c r="BJ904" i="8"/>
  <c r="BI904" i="8"/>
  <c r="BH904" i="8"/>
  <c r="BE904" i="8"/>
  <c r="BD904" i="8"/>
  <c r="BC904" i="8"/>
  <c r="BB904" i="8"/>
  <c r="BA904" i="8"/>
  <c r="AX904" i="8"/>
  <c r="AW904" i="8"/>
  <c r="AV904" i="8"/>
  <c r="AU904" i="8"/>
  <c r="AT904" i="8"/>
  <c r="AQ904" i="8"/>
  <c r="AP904" i="8"/>
  <c r="AO904" i="8"/>
  <c r="AN904" i="8"/>
  <c r="AM904" i="8"/>
  <c r="AE904" i="8"/>
  <c r="AD904" i="8"/>
  <c r="AC904" i="8"/>
  <c r="AB904" i="8"/>
  <c r="AA904" i="8"/>
  <c r="X904" i="8"/>
  <c r="W904" i="8"/>
  <c r="V904" i="8"/>
  <c r="U904" i="8"/>
  <c r="T904" i="8"/>
  <c r="Q904" i="8"/>
  <c r="P904" i="8"/>
  <c r="O904" i="8"/>
  <c r="N904" i="8"/>
  <c r="M904" i="8"/>
  <c r="J904" i="8"/>
  <c r="I904" i="8"/>
  <c r="H904" i="8"/>
  <c r="G904" i="8"/>
  <c r="F904" i="8"/>
  <c r="DZ887" i="8"/>
  <c r="DY887" i="8"/>
  <c r="DY888" i="8"/>
  <c r="DZ888" i="8"/>
  <c r="DZ890" i="8"/>
  <c r="DS887" i="8"/>
  <c r="DR887" i="8"/>
  <c r="DR888" i="8"/>
  <c r="DS888" i="8"/>
  <c r="DS890" i="8"/>
  <c r="DL887" i="8"/>
  <c r="DK887" i="8"/>
  <c r="DK888" i="8"/>
  <c r="DL888" i="8"/>
  <c r="DL890" i="8"/>
  <c r="DE887" i="8"/>
  <c r="DD887" i="8"/>
  <c r="DD888" i="8"/>
  <c r="DE888" i="8"/>
  <c r="DE890" i="8"/>
  <c r="CS887" i="8"/>
  <c r="CR887" i="8"/>
  <c r="CR888" i="8"/>
  <c r="CS888" i="8"/>
  <c r="CS890" i="8"/>
  <c r="CL887" i="8"/>
  <c r="CK887" i="8"/>
  <c r="CK888" i="8"/>
  <c r="CL888" i="8"/>
  <c r="CL890" i="8"/>
  <c r="CE887" i="8"/>
  <c r="CD887" i="8"/>
  <c r="CD888" i="8"/>
  <c r="CE888" i="8"/>
  <c r="CE890" i="8"/>
  <c r="BX887" i="8"/>
  <c r="BW887" i="8"/>
  <c r="BW888" i="8"/>
  <c r="BX888" i="8"/>
  <c r="BX890" i="8"/>
  <c r="BL887" i="8"/>
  <c r="BK887" i="8"/>
  <c r="BK888" i="8"/>
  <c r="BL888" i="8"/>
  <c r="BL890" i="8"/>
  <c r="BE887" i="8"/>
  <c r="BD887" i="8"/>
  <c r="BD888" i="8"/>
  <c r="BE888" i="8"/>
  <c r="BE890" i="8"/>
  <c r="AX887" i="8"/>
  <c r="AW887" i="8"/>
  <c r="AW888" i="8"/>
  <c r="AX888" i="8"/>
  <c r="AX890" i="8"/>
  <c r="AQ887" i="8"/>
  <c r="AP887" i="8"/>
  <c r="AP888" i="8"/>
  <c r="AQ888" i="8"/>
  <c r="AQ890" i="8"/>
  <c r="AE887" i="8"/>
  <c r="AD887" i="8"/>
  <c r="AD888" i="8"/>
  <c r="AE888" i="8"/>
  <c r="AE890" i="8"/>
  <c r="X887" i="8"/>
  <c r="W887" i="8"/>
  <c r="W888" i="8"/>
  <c r="X888" i="8"/>
  <c r="X890" i="8"/>
  <c r="Q887" i="8"/>
  <c r="P887" i="8"/>
  <c r="P888" i="8"/>
  <c r="Q888" i="8"/>
  <c r="Q890" i="8"/>
  <c r="J887" i="8"/>
  <c r="I887" i="8"/>
  <c r="I888" i="8"/>
  <c r="J888" i="8"/>
  <c r="J890" i="8"/>
  <c r="DX887" i="8"/>
  <c r="DX888" i="8"/>
  <c r="DZ889" i="8"/>
  <c r="DY889" i="8"/>
  <c r="DW887" i="8"/>
  <c r="DW888" i="8"/>
  <c r="DW889" i="8"/>
  <c r="DQ887" i="8"/>
  <c r="DQ888" i="8"/>
  <c r="DS889" i="8"/>
  <c r="DR889" i="8"/>
  <c r="DP887" i="8"/>
  <c r="DP888" i="8"/>
  <c r="DP889" i="8"/>
  <c r="DJ887" i="8"/>
  <c r="DJ888" i="8"/>
  <c r="DL889" i="8"/>
  <c r="DK889" i="8"/>
  <c r="DI887" i="8"/>
  <c r="DI888" i="8"/>
  <c r="DI889" i="8"/>
  <c r="DC887" i="8"/>
  <c r="DC888" i="8"/>
  <c r="DE889" i="8"/>
  <c r="DD889" i="8"/>
  <c r="DB887" i="8"/>
  <c r="DB888" i="8"/>
  <c r="DB889" i="8"/>
  <c r="CQ887" i="8"/>
  <c r="CQ888" i="8"/>
  <c r="CS889" i="8"/>
  <c r="CR889" i="8"/>
  <c r="CP887" i="8"/>
  <c r="CP888" i="8"/>
  <c r="CP889" i="8"/>
  <c r="CJ887" i="8"/>
  <c r="CJ888" i="8"/>
  <c r="CL889" i="8"/>
  <c r="CK889" i="8"/>
  <c r="CI887" i="8"/>
  <c r="CI888" i="8"/>
  <c r="CI889" i="8"/>
  <c r="CC887" i="8"/>
  <c r="CC888" i="8"/>
  <c r="CE889" i="8"/>
  <c r="CD889" i="8"/>
  <c r="CB887" i="8"/>
  <c r="CB888" i="8"/>
  <c r="CB889" i="8"/>
  <c r="BV887" i="8"/>
  <c r="BV888" i="8"/>
  <c r="BX889" i="8"/>
  <c r="BW889" i="8"/>
  <c r="BU887" i="8"/>
  <c r="BU888" i="8"/>
  <c r="BU889" i="8"/>
  <c r="BJ887" i="8"/>
  <c r="BJ888" i="8"/>
  <c r="BL889" i="8"/>
  <c r="BK889" i="8"/>
  <c r="BI887" i="8"/>
  <c r="BI888" i="8"/>
  <c r="BI889" i="8"/>
  <c r="BC887" i="8"/>
  <c r="BC888" i="8"/>
  <c r="BE889" i="8"/>
  <c r="BD889" i="8"/>
  <c r="BB887" i="8"/>
  <c r="BB888" i="8"/>
  <c r="BB889" i="8"/>
  <c r="AV887" i="8"/>
  <c r="AV888" i="8"/>
  <c r="AX889" i="8"/>
  <c r="AW889" i="8"/>
  <c r="AU887" i="8"/>
  <c r="AU888" i="8"/>
  <c r="AU889" i="8"/>
  <c r="AO887" i="8"/>
  <c r="AO888" i="8"/>
  <c r="AQ889" i="8"/>
  <c r="AP889" i="8"/>
  <c r="AN887" i="8"/>
  <c r="AN888" i="8"/>
  <c r="AN889" i="8"/>
  <c r="AC887" i="8"/>
  <c r="AC888" i="8"/>
  <c r="AE889" i="8"/>
  <c r="AD889" i="8"/>
  <c r="AB887" i="8"/>
  <c r="AB888" i="8"/>
  <c r="AB889" i="8"/>
  <c r="V887" i="8"/>
  <c r="V888" i="8"/>
  <c r="X889" i="8"/>
  <c r="W889" i="8"/>
  <c r="U887" i="8"/>
  <c r="U888" i="8"/>
  <c r="U889" i="8"/>
  <c r="O887" i="8"/>
  <c r="O888" i="8"/>
  <c r="Q889" i="8"/>
  <c r="P889" i="8"/>
  <c r="N887" i="8"/>
  <c r="N888" i="8"/>
  <c r="N889" i="8"/>
  <c r="H887" i="8"/>
  <c r="H888" i="8"/>
  <c r="J889" i="8"/>
  <c r="I889" i="8"/>
  <c r="G887" i="8"/>
  <c r="G888" i="8"/>
  <c r="G889" i="8"/>
  <c r="DV887" i="8"/>
  <c r="DV888" i="8"/>
  <c r="DO887" i="8"/>
  <c r="DO888" i="8"/>
  <c r="DH887" i="8"/>
  <c r="DH888" i="8"/>
  <c r="DA887" i="8"/>
  <c r="DA888" i="8"/>
  <c r="CO887" i="8"/>
  <c r="CO888" i="8"/>
  <c r="CH887" i="8"/>
  <c r="CH888" i="8"/>
  <c r="CA887" i="8"/>
  <c r="CA888" i="8"/>
  <c r="BT887" i="8"/>
  <c r="BT888" i="8"/>
  <c r="BH887" i="8"/>
  <c r="BH888" i="8"/>
  <c r="BA887" i="8"/>
  <c r="BA888" i="8"/>
  <c r="AT887" i="8"/>
  <c r="AT888" i="8"/>
  <c r="AM887" i="8"/>
  <c r="AM888" i="8"/>
  <c r="AA887" i="8"/>
  <c r="AA888" i="8"/>
  <c r="T887" i="8"/>
  <c r="T888" i="8"/>
  <c r="M887" i="8"/>
  <c r="M888" i="8"/>
  <c r="F887" i="8"/>
  <c r="F888" i="8"/>
  <c r="DZ886" i="8"/>
  <c r="DY886" i="8"/>
  <c r="DX886" i="8"/>
  <c r="DW886" i="8"/>
  <c r="DV886" i="8"/>
  <c r="DS886" i="8"/>
  <c r="DR886" i="8"/>
  <c r="DQ886" i="8"/>
  <c r="DP886" i="8"/>
  <c r="DO886" i="8"/>
  <c r="DL886" i="8"/>
  <c r="DK886" i="8"/>
  <c r="DJ886" i="8"/>
  <c r="DI886" i="8"/>
  <c r="DH886" i="8"/>
  <c r="DE886" i="8"/>
  <c r="DD886" i="8"/>
  <c r="DC886" i="8"/>
  <c r="DB886" i="8"/>
  <c r="DA886" i="8"/>
  <c r="CS886" i="8"/>
  <c r="CR886" i="8"/>
  <c r="CQ886" i="8"/>
  <c r="CP886" i="8"/>
  <c r="CO886" i="8"/>
  <c r="CL886" i="8"/>
  <c r="CK886" i="8"/>
  <c r="CJ886" i="8"/>
  <c r="CI886" i="8"/>
  <c r="CH886" i="8"/>
  <c r="CE886" i="8"/>
  <c r="CD886" i="8"/>
  <c r="CC886" i="8"/>
  <c r="CB886" i="8"/>
  <c r="CA886" i="8"/>
  <c r="BX886" i="8"/>
  <c r="BW886" i="8"/>
  <c r="BV886" i="8"/>
  <c r="BU886" i="8"/>
  <c r="BT886" i="8"/>
  <c r="BL886" i="8"/>
  <c r="BK886" i="8"/>
  <c r="BJ886" i="8"/>
  <c r="BI886" i="8"/>
  <c r="BH886" i="8"/>
  <c r="BE886" i="8"/>
  <c r="BD886" i="8"/>
  <c r="BC886" i="8"/>
  <c r="BB886" i="8"/>
  <c r="BA886" i="8"/>
  <c r="AX886" i="8"/>
  <c r="AW886" i="8"/>
  <c r="AV886" i="8"/>
  <c r="AU886" i="8"/>
  <c r="AT886" i="8"/>
  <c r="AQ886" i="8"/>
  <c r="AP886" i="8"/>
  <c r="AO886" i="8"/>
  <c r="AN886" i="8"/>
  <c r="AM886" i="8"/>
  <c r="AE886" i="8"/>
  <c r="AD886" i="8"/>
  <c r="AC886" i="8"/>
  <c r="AB886" i="8"/>
  <c r="AA886" i="8"/>
  <c r="X886" i="8"/>
  <c r="W886" i="8"/>
  <c r="V886" i="8"/>
  <c r="U886" i="8"/>
  <c r="T886" i="8"/>
  <c r="Q886" i="8"/>
  <c r="P886" i="8"/>
  <c r="O886" i="8"/>
  <c r="N886" i="8"/>
  <c r="M886" i="8"/>
  <c r="J886" i="8"/>
  <c r="I886" i="8"/>
  <c r="H886" i="8"/>
  <c r="G886" i="8"/>
  <c r="F886" i="8"/>
  <c r="DZ869" i="8"/>
  <c r="DY869" i="8"/>
  <c r="DY870" i="8"/>
  <c r="DZ870" i="8"/>
  <c r="DZ872" i="8"/>
  <c r="DS869" i="8"/>
  <c r="DR869" i="8"/>
  <c r="DR870" i="8"/>
  <c r="DS870" i="8"/>
  <c r="DS872" i="8"/>
  <c r="DL869" i="8"/>
  <c r="DK869" i="8"/>
  <c r="DK870" i="8"/>
  <c r="DL870" i="8"/>
  <c r="DL872" i="8"/>
  <c r="DK872" i="8"/>
  <c r="DJ872" i="8"/>
  <c r="DJ869" i="8"/>
  <c r="DJ870" i="8"/>
  <c r="DI872" i="8"/>
  <c r="DI869" i="8"/>
  <c r="DI870" i="8"/>
  <c r="DH872" i="8"/>
  <c r="CS869" i="8"/>
  <c r="CR869" i="8"/>
  <c r="CR870" i="8"/>
  <c r="CS870" i="8"/>
  <c r="CS872" i="8"/>
  <c r="CL869" i="8"/>
  <c r="CK869" i="8"/>
  <c r="CK870" i="8"/>
  <c r="CL870" i="8"/>
  <c r="CL872" i="8"/>
  <c r="CE869" i="8"/>
  <c r="CD869" i="8"/>
  <c r="CD870" i="8"/>
  <c r="CE870" i="8"/>
  <c r="CE872" i="8"/>
  <c r="BX869" i="8"/>
  <c r="BW869" i="8"/>
  <c r="BW870" i="8"/>
  <c r="BX870" i="8"/>
  <c r="BX872" i="8"/>
  <c r="BL869" i="8"/>
  <c r="BK869" i="8"/>
  <c r="BK870" i="8"/>
  <c r="BL870" i="8"/>
  <c r="BL872" i="8"/>
  <c r="BE869" i="8"/>
  <c r="BD869" i="8"/>
  <c r="BD870" i="8"/>
  <c r="BE870" i="8"/>
  <c r="BE872" i="8"/>
  <c r="AX869" i="8"/>
  <c r="AW869" i="8"/>
  <c r="AW870" i="8"/>
  <c r="AX870" i="8"/>
  <c r="AX872" i="8"/>
  <c r="AQ869" i="8"/>
  <c r="AP869" i="8"/>
  <c r="AP870" i="8"/>
  <c r="AQ870" i="8"/>
  <c r="AQ872" i="8"/>
  <c r="AE869" i="8"/>
  <c r="AD869" i="8"/>
  <c r="AD870" i="8"/>
  <c r="AE870" i="8"/>
  <c r="AE872" i="8"/>
  <c r="X869" i="8"/>
  <c r="W869" i="8"/>
  <c r="W870" i="8"/>
  <c r="X870" i="8"/>
  <c r="X872" i="8"/>
  <c r="Q869" i="8"/>
  <c r="P869" i="8"/>
  <c r="P870" i="8"/>
  <c r="Q870" i="8"/>
  <c r="Q872" i="8"/>
  <c r="P872" i="8"/>
  <c r="O872" i="8"/>
  <c r="O869" i="8"/>
  <c r="O870" i="8"/>
  <c r="N872" i="8"/>
  <c r="N869" i="8"/>
  <c r="N870" i="8"/>
  <c r="M872" i="8"/>
  <c r="J869" i="8"/>
  <c r="I869" i="8"/>
  <c r="I870" i="8"/>
  <c r="J870" i="8"/>
  <c r="J872" i="8"/>
  <c r="DX869" i="8"/>
  <c r="DX870" i="8"/>
  <c r="DZ871" i="8"/>
  <c r="DY871" i="8"/>
  <c r="DW869" i="8"/>
  <c r="DW870" i="8"/>
  <c r="DW871" i="8"/>
  <c r="DQ869" i="8"/>
  <c r="DQ870" i="8"/>
  <c r="DS871" i="8"/>
  <c r="DR871" i="8"/>
  <c r="DP869" i="8"/>
  <c r="DP870" i="8"/>
  <c r="DP871" i="8"/>
  <c r="DL871" i="8"/>
  <c r="DK871" i="8"/>
  <c r="DI871" i="8"/>
  <c r="DC869" i="8"/>
  <c r="DE869" i="8"/>
  <c r="DE870" i="8"/>
  <c r="DC870" i="8"/>
  <c r="DE871" i="8"/>
  <c r="DD869" i="8"/>
  <c r="DD870" i="8"/>
  <c r="DD871" i="8"/>
  <c r="DB869" i="8"/>
  <c r="DB870" i="8"/>
  <c r="DB871" i="8"/>
  <c r="CQ869" i="8"/>
  <c r="CQ870" i="8"/>
  <c r="CS871" i="8"/>
  <c r="CR871" i="8"/>
  <c r="CP869" i="8"/>
  <c r="CP870" i="8"/>
  <c r="CP871" i="8"/>
  <c r="CJ869" i="8"/>
  <c r="CJ870" i="8"/>
  <c r="CL871" i="8"/>
  <c r="CK871" i="8"/>
  <c r="CI869" i="8"/>
  <c r="CI870" i="8"/>
  <c r="CI871" i="8"/>
  <c r="CC869" i="8"/>
  <c r="CC870" i="8"/>
  <c r="CE871" i="8"/>
  <c r="CD871" i="8"/>
  <c r="CB869" i="8"/>
  <c r="CB870" i="8"/>
  <c r="CB871" i="8"/>
  <c r="BV869" i="8"/>
  <c r="BV870" i="8"/>
  <c r="BX871" i="8"/>
  <c r="BW871" i="8"/>
  <c r="BU869" i="8"/>
  <c r="BU870" i="8"/>
  <c r="BU871" i="8"/>
  <c r="BJ869" i="8"/>
  <c r="BJ870" i="8"/>
  <c r="BL871" i="8"/>
  <c r="BK871" i="8"/>
  <c r="BI869" i="8"/>
  <c r="BI870" i="8"/>
  <c r="BI871" i="8"/>
  <c r="BC869" i="8"/>
  <c r="BC870" i="8"/>
  <c r="BE871" i="8"/>
  <c r="BD871" i="8"/>
  <c r="BB869" i="8"/>
  <c r="BB870" i="8"/>
  <c r="BB871" i="8"/>
  <c r="AV869" i="8"/>
  <c r="AV870" i="8"/>
  <c r="AX871" i="8"/>
  <c r="AW871" i="8"/>
  <c r="AU869" i="8"/>
  <c r="AU870" i="8"/>
  <c r="AU871" i="8"/>
  <c r="AO869" i="8"/>
  <c r="AO870" i="8"/>
  <c r="AQ871" i="8"/>
  <c r="AP871" i="8"/>
  <c r="AN869" i="8"/>
  <c r="AN870" i="8"/>
  <c r="AN871" i="8"/>
  <c r="AC869" i="8"/>
  <c r="AC870" i="8"/>
  <c r="AE871" i="8"/>
  <c r="AD871" i="8"/>
  <c r="AB869" i="8"/>
  <c r="AB870" i="8"/>
  <c r="AB871" i="8"/>
  <c r="V869" i="8"/>
  <c r="V870" i="8"/>
  <c r="X871" i="8"/>
  <c r="W871" i="8"/>
  <c r="U869" i="8"/>
  <c r="U870" i="8"/>
  <c r="U871" i="8"/>
  <c r="Q871" i="8"/>
  <c r="P871" i="8"/>
  <c r="N871" i="8"/>
  <c r="H869" i="8"/>
  <c r="H870" i="8"/>
  <c r="J871" i="8"/>
  <c r="I871" i="8"/>
  <c r="G869" i="8"/>
  <c r="G870" i="8"/>
  <c r="G871" i="8"/>
  <c r="DV869" i="8"/>
  <c r="DV870" i="8"/>
  <c r="DO869" i="8"/>
  <c r="DO870" i="8"/>
  <c r="DH869" i="8"/>
  <c r="DH870" i="8"/>
  <c r="DA869" i="8"/>
  <c r="DA870" i="8"/>
  <c r="CO869" i="8"/>
  <c r="CO870" i="8"/>
  <c r="CH869" i="8"/>
  <c r="CH870" i="8"/>
  <c r="CA869" i="8"/>
  <c r="CA870" i="8"/>
  <c r="BT869" i="8"/>
  <c r="BT870" i="8"/>
  <c r="BH869" i="8"/>
  <c r="BH870" i="8"/>
  <c r="BA869" i="8"/>
  <c r="BA870" i="8"/>
  <c r="AT869" i="8"/>
  <c r="AT870" i="8"/>
  <c r="AM869" i="8"/>
  <c r="AM870" i="8"/>
  <c r="AA869" i="8"/>
  <c r="AA870" i="8"/>
  <c r="T869" i="8"/>
  <c r="T870" i="8"/>
  <c r="M869" i="8"/>
  <c r="M870" i="8"/>
  <c r="F869" i="8"/>
  <c r="F870" i="8"/>
  <c r="DZ868" i="8"/>
  <c r="DY868" i="8"/>
  <c r="DX868" i="8"/>
  <c r="DW868" i="8"/>
  <c r="DV868" i="8"/>
  <c r="DS868" i="8"/>
  <c r="DR868" i="8"/>
  <c r="DQ868" i="8"/>
  <c r="DP868" i="8"/>
  <c r="DO868" i="8"/>
  <c r="DL868" i="8"/>
  <c r="DK868" i="8"/>
  <c r="DJ868" i="8"/>
  <c r="DI868" i="8"/>
  <c r="DH868" i="8"/>
  <c r="DE868" i="8"/>
  <c r="DD868" i="8"/>
  <c r="DC868" i="8"/>
  <c r="DB868" i="8"/>
  <c r="DA868" i="8"/>
  <c r="CS868" i="8"/>
  <c r="CR868" i="8"/>
  <c r="CQ868" i="8"/>
  <c r="CP868" i="8"/>
  <c r="CO868" i="8"/>
  <c r="CL868" i="8"/>
  <c r="CK868" i="8"/>
  <c r="CJ868" i="8"/>
  <c r="CI868" i="8"/>
  <c r="CH868" i="8"/>
  <c r="CE868" i="8"/>
  <c r="CD868" i="8"/>
  <c r="CC868" i="8"/>
  <c r="CB868" i="8"/>
  <c r="CA868" i="8"/>
  <c r="BX868" i="8"/>
  <c r="BW868" i="8"/>
  <c r="BV868" i="8"/>
  <c r="BU868" i="8"/>
  <c r="BT868" i="8"/>
  <c r="BL868" i="8"/>
  <c r="BK868" i="8"/>
  <c r="BJ868" i="8"/>
  <c r="BI868" i="8"/>
  <c r="BH868" i="8"/>
  <c r="BE868" i="8"/>
  <c r="BD868" i="8"/>
  <c r="BC868" i="8"/>
  <c r="BB868" i="8"/>
  <c r="BA868" i="8"/>
  <c r="AX868" i="8"/>
  <c r="AW868" i="8"/>
  <c r="AV868" i="8"/>
  <c r="AU868" i="8"/>
  <c r="AT868" i="8"/>
  <c r="AQ868" i="8"/>
  <c r="AP868" i="8"/>
  <c r="AO868" i="8"/>
  <c r="AN868" i="8"/>
  <c r="AM868" i="8"/>
  <c r="AE868" i="8"/>
  <c r="AD868" i="8"/>
  <c r="AC868" i="8"/>
  <c r="AB868" i="8"/>
  <c r="AA868" i="8"/>
  <c r="X868" i="8"/>
  <c r="W868" i="8"/>
  <c r="V868" i="8"/>
  <c r="U868" i="8"/>
  <c r="T868" i="8"/>
  <c r="Q868" i="8"/>
  <c r="P868" i="8"/>
  <c r="O868" i="8"/>
  <c r="N868" i="8"/>
  <c r="M868" i="8"/>
  <c r="J868" i="8"/>
  <c r="I868" i="8"/>
  <c r="H868" i="8"/>
  <c r="G868" i="8"/>
  <c r="F868" i="8"/>
  <c r="DZ850" i="8"/>
  <c r="DY850" i="8"/>
  <c r="DY851" i="8"/>
  <c r="DZ851" i="8"/>
  <c r="DZ853" i="8"/>
  <c r="DS850" i="8"/>
  <c r="DR850" i="8"/>
  <c r="DR851" i="8"/>
  <c r="DS851" i="8"/>
  <c r="DS853" i="8"/>
  <c r="DL850" i="8"/>
  <c r="DK850" i="8"/>
  <c r="DK851" i="8"/>
  <c r="DL851" i="8"/>
  <c r="DL853" i="8"/>
  <c r="DK853" i="8"/>
  <c r="DJ853" i="8"/>
  <c r="DJ850" i="8"/>
  <c r="DJ851" i="8"/>
  <c r="DI853" i="8"/>
  <c r="DI850" i="8"/>
  <c r="DI851" i="8"/>
  <c r="DH853" i="8"/>
  <c r="DE850" i="8"/>
  <c r="DD850" i="8"/>
  <c r="DD851" i="8"/>
  <c r="DE851" i="8"/>
  <c r="DE853" i="8"/>
  <c r="CS850" i="8"/>
  <c r="CR850" i="8"/>
  <c r="CR851" i="8"/>
  <c r="CS851" i="8"/>
  <c r="CS853" i="8"/>
  <c r="CL850" i="8"/>
  <c r="CK850" i="8"/>
  <c r="CK851" i="8"/>
  <c r="CL851" i="8"/>
  <c r="CL853" i="8"/>
  <c r="CE850" i="8"/>
  <c r="CD850" i="8"/>
  <c r="CD851" i="8"/>
  <c r="CE851" i="8"/>
  <c r="CE853" i="8"/>
  <c r="BX850" i="8"/>
  <c r="BW850" i="8"/>
  <c r="BW851" i="8"/>
  <c r="BX851" i="8"/>
  <c r="BX853" i="8"/>
  <c r="BL850" i="8"/>
  <c r="BK850" i="8"/>
  <c r="BK851" i="8"/>
  <c r="BL851" i="8"/>
  <c r="BL853" i="8"/>
  <c r="BE850" i="8"/>
  <c r="BD850" i="8"/>
  <c r="BD851" i="8"/>
  <c r="BE851" i="8"/>
  <c r="BE853" i="8"/>
  <c r="AX850" i="8"/>
  <c r="AW850" i="8"/>
  <c r="AW851" i="8"/>
  <c r="AX851" i="8"/>
  <c r="AX853" i="8"/>
  <c r="AQ850" i="8"/>
  <c r="AP850" i="8"/>
  <c r="AP851" i="8"/>
  <c r="AQ851" i="8"/>
  <c r="AQ853" i="8"/>
  <c r="AE850" i="8"/>
  <c r="AD850" i="8"/>
  <c r="AD851" i="8"/>
  <c r="AE851" i="8"/>
  <c r="AE853" i="8"/>
  <c r="X850" i="8"/>
  <c r="W850" i="8"/>
  <c r="W851" i="8"/>
  <c r="X851" i="8"/>
  <c r="X853" i="8"/>
  <c r="Q850" i="8"/>
  <c r="P850" i="8"/>
  <c r="P851" i="8"/>
  <c r="Q851" i="8"/>
  <c r="Q853" i="8"/>
  <c r="J850" i="8"/>
  <c r="I850" i="8"/>
  <c r="I851" i="8"/>
  <c r="J851" i="8"/>
  <c r="J853" i="8"/>
  <c r="DX850" i="8"/>
  <c r="DX851" i="8"/>
  <c r="DZ852" i="8"/>
  <c r="DY852" i="8"/>
  <c r="DW850" i="8"/>
  <c r="DW851" i="8"/>
  <c r="DW852" i="8"/>
  <c r="DQ850" i="8"/>
  <c r="DQ851" i="8"/>
  <c r="DS852" i="8"/>
  <c r="DR852" i="8"/>
  <c r="DP850" i="8"/>
  <c r="DP851" i="8"/>
  <c r="DP852" i="8"/>
  <c r="DL852" i="8"/>
  <c r="DK852" i="8"/>
  <c r="DI852" i="8"/>
  <c r="DC850" i="8"/>
  <c r="DC851" i="8"/>
  <c r="DE852" i="8"/>
  <c r="DD852" i="8"/>
  <c r="DB850" i="8"/>
  <c r="DB851" i="8"/>
  <c r="DB852" i="8"/>
  <c r="CQ850" i="8"/>
  <c r="CQ851" i="8"/>
  <c r="CS852" i="8"/>
  <c r="CR852" i="8"/>
  <c r="CP850" i="8"/>
  <c r="CP851" i="8"/>
  <c r="CP852" i="8"/>
  <c r="CJ850" i="8"/>
  <c r="CJ851" i="8"/>
  <c r="CL852" i="8"/>
  <c r="CK852" i="8"/>
  <c r="CI850" i="8"/>
  <c r="CI851" i="8"/>
  <c r="CI852" i="8"/>
  <c r="CC850" i="8"/>
  <c r="CC851" i="8"/>
  <c r="CE852" i="8"/>
  <c r="CD852" i="8"/>
  <c r="CB850" i="8"/>
  <c r="CB851" i="8"/>
  <c r="CB852" i="8"/>
  <c r="BV850" i="8"/>
  <c r="BV851" i="8"/>
  <c r="BX852" i="8"/>
  <c r="BW852" i="8"/>
  <c r="BU850" i="8"/>
  <c r="BU851" i="8"/>
  <c r="BU852" i="8"/>
  <c r="BJ850" i="8"/>
  <c r="BJ851" i="8"/>
  <c r="BL852" i="8"/>
  <c r="BK852" i="8"/>
  <c r="BI850" i="8"/>
  <c r="BI851" i="8"/>
  <c r="BI852" i="8"/>
  <c r="BC850" i="8"/>
  <c r="BC851" i="8"/>
  <c r="BE852" i="8"/>
  <c r="BD852" i="8"/>
  <c r="BB850" i="8"/>
  <c r="BB851" i="8"/>
  <c r="BB852" i="8"/>
  <c r="AV850" i="8"/>
  <c r="AV851" i="8"/>
  <c r="AX852" i="8"/>
  <c r="AW852" i="8"/>
  <c r="AU850" i="8"/>
  <c r="AU851" i="8"/>
  <c r="AU852" i="8"/>
  <c r="AO850" i="8"/>
  <c r="AO851" i="8"/>
  <c r="AQ852" i="8"/>
  <c r="AP852" i="8"/>
  <c r="AN850" i="8"/>
  <c r="AN851" i="8"/>
  <c r="AN852" i="8"/>
  <c r="AC850" i="8"/>
  <c r="AC851" i="8"/>
  <c r="AE852" i="8"/>
  <c r="AD852" i="8"/>
  <c r="AB850" i="8"/>
  <c r="AB851" i="8"/>
  <c r="AB852" i="8"/>
  <c r="V850" i="8"/>
  <c r="V851" i="8"/>
  <c r="X852" i="8"/>
  <c r="W852" i="8"/>
  <c r="U850" i="8"/>
  <c r="U851" i="8"/>
  <c r="U852" i="8"/>
  <c r="O850" i="8"/>
  <c r="O851" i="8"/>
  <c r="Q852" i="8"/>
  <c r="P852" i="8"/>
  <c r="N850" i="8"/>
  <c r="N851" i="8"/>
  <c r="N852" i="8"/>
  <c r="H850" i="8"/>
  <c r="H851" i="8"/>
  <c r="J852" i="8"/>
  <c r="I852" i="8"/>
  <c r="G850" i="8"/>
  <c r="G851" i="8"/>
  <c r="G852" i="8"/>
  <c r="DV850" i="8"/>
  <c r="DV851" i="8"/>
  <c r="DO850" i="8"/>
  <c r="DO851" i="8"/>
  <c r="DH850" i="8"/>
  <c r="DH851" i="8"/>
  <c r="DA850" i="8"/>
  <c r="DA851" i="8"/>
  <c r="CO850" i="8"/>
  <c r="CO851" i="8"/>
  <c r="CH850" i="8"/>
  <c r="CH851" i="8"/>
  <c r="CA850" i="8"/>
  <c r="CA851" i="8"/>
  <c r="BT850" i="8"/>
  <c r="BT851" i="8"/>
  <c r="BH850" i="8"/>
  <c r="BH851" i="8"/>
  <c r="BA850" i="8"/>
  <c r="BA851" i="8"/>
  <c r="AT850" i="8"/>
  <c r="AT851" i="8"/>
  <c r="AM850" i="8"/>
  <c r="AM851" i="8"/>
  <c r="AA850" i="8"/>
  <c r="AA851" i="8"/>
  <c r="T850" i="8"/>
  <c r="T851" i="8"/>
  <c r="M850" i="8"/>
  <c r="M851" i="8"/>
  <c r="F850" i="8"/>
  <c r="F851" i="8"/>
  <c r="DZ849" i="8"/>
  <c r="DY849" i="8"/>
  <c r="DX849" i="8"/>
  <c r="DW849" i="8"/>
  <c r="DV849" i="8"/>
  <c r="DS849" i="8"/>
  <c r="DR849" i="8"/>
  <c r="DQ849" i="8"/>
  <c r="DP849" i="8"/>
  <c r="DO849" i="8"/>
  <c r="DL849" i="8"/>
  <c r="DK849" i="8"/>
  <c r="DJ849" i="8"/>
  <c r="DI849" i="8"/>
  <c r="DH849" i="8"/>
  <c r="DE849" i="8"/>
  <c r="DD849" i="8"/>
  <c r="DC849" i="8"/>
  <c r="DB849" i="8"/>
  <c r="DA849" i="8"/>
  <c r="CS849" i="8"/>
  <c r="CR849" i="8"/>
  <c r="CQ849" i="8"/>
  <c r="CP849" i="8"/>
  <c r="CO849" i="8"/>
  <c r="CL849" i="8"/>
  <c r="CK849" i="8"/>
  <c r="CJ849" i="8"/>
  <c r="CI849" i="8"/>
  <c r="CH849" i="8"/>
  <c r="CE849" i="8"/>
  <c r="CD849" i="8"/>
  <c r="CC849" i="8"/>
  <c r="CB849" i="8"/>
  <c r="CA849" i="8"/>
  <c r="BX849" i="8"/>
  <c r="BW849" i="8"/>
  <c r="BV849" i="8"/>
  <c r="BU849" i="8"/>
  <c r="BT849" i="8"/>
  <c r="BL849" i="8"/>
  <c r="BK849" i="8"/>
  <c r="BJ849" i="8"/>
  <c r="BI849" i="8"/>
  <c r="BH849" i="8"/>
  <c r="BE849" i="8"/>
  <c r="BD849" i="8"/>
  <c r="BC849" i="8"/>
  <c r="BB849" i="8"/>
  <c r="BA849" i="8"/>
  <c r="AX849" i="8"/>
  <c r="AW849" i="8"/>
  <c r="AV849" i="8"/>
  <c r="AU849" i="8"/>
  <c r="AT849" i="8"/>
  <c r="AQ849" i="8"/>
  <c r="AP849" i="8"/>
  <c r="AO849" i="8"/>
  <c r="AN849" i="8"/>
  <c r="AM849" i="8"/>
  <c r="AE849" i="8"/>
  <c r="AD849" i="8"/>
  <c r="AC849" i="8"/>
  <c r="AB849" i="8"/>
  <c r="AA849" i="8"/>
  <c r="X849" i="8"/>
  <c r="W849" i="8"/>
  <c r="V849" i="8"/>
  <c r="U849" i="8"/>
  <c r="T849" i="8"/>
  <c r="Q849" i="8"/>
  <c r="P849" i="8"/>
  <c r="O849" i="8"/>
  <c r="N849" i="8"/>
  <c r="M849" i="8"/>
  <c r="J849" i="8"/>
  <c r="I849" i="8"/>
  <c r="H849" i="8"/>
  <c r="G849" i="8"/>
  <c r="F849" i="8"/>
  <c r="DZ827" i="8"/>
  <c r="DY827" i="8"/>
  <c r="DY828" i="8"/>
  <c r="DZ828" i="8"/>
  <c r="DZ830" i="8"/>
  <c r="DS827" i="8"/>
  <c r="DR827" i="8"/>
  <c r="DR828" i="8"/>
  <c r="DS828" i="8"/>
  <c r="DS830" i="8"/>
  <c r="DL827" i="8"/>
  <c r="DK827" i="8"/>
  <c r="DK828" i="8"/>
  <c r="DL828" i="8"/>
  <c r="DL830" i="8"/>
  <c r="DE827" i="8"/>
  <c r="DD827" i="8"/>
  <c r="DD828" i="8"/>
  <c r="DE828" i="8"/>
  <c r="DE830" i="8"/>
  <c r="CS827" i="8"/>
  <c r="CR827" i="8"/>
  <c r="CR828" i="8"/>
  <c r="CS828" i="8"/>
  <c r="CS830" i="8"/>
  <c r="CL827" i="8"/>
  <c r="CK827" i="8"/>
  <c r="CK828" i="8"/>
  <c r="CL828" i="8"/>
  <c r="CL830" i="8"/>
  <c r="CE827" i="8"/>
  <c r="CD827" i="8"/>
  <c r="CD828" i="8"/>
  <c r="CE828" i="8"/>
  <c r="CE830" i="8"/>
  <c r="BX827" i="8"/>
  <c r="BW827" i="8"/>
  <c r="BW828" i="8"/>
  <c r="BX828" i="8"/>
  <c r="BX830" i="8"/>
  <c r="BL827" i="8"/>
  <c r="BK827" i="8"/>
  <c r="BK828" i="8"/>
  <c r="BL828" i="8"/>
  <c r="BL830" i="8"/>
  <c r="BE827" i="8"/>
  <c r="BD827" i="8"/>
  <c r="BD828" i="8"/>
  <c r="BE828" i="8"/>
  <c r="BE830" i="8"/>
  <c r="AX827" i="8"/>
  <c r="AW827" i="8"/>
  <c r="AW828" i="8"/>
  <c r="AX828" i="8"/>
  <c r="AX830" i="8"/>
  <c r="AQ827" i="8"/>
  <c r="AP827" i="8"/>
  <c r="AP828" i="8"/>
  <c r="AQ828" i="8"/>
  <c r="AQ830" i="8"/>
  <c r="AE827" i="8"/>
  <c r="AD827" i="8"/>
  <c r="AD828" i="8"/>
  <c r="AE828" i="8"/>
  <c r="AE830" i="8"/>
  <c r="X827" i="8"/>
  <c r="W827" i="8"/>
  <c r="W828" i="8"/>
  <c r="X828" i="8"/>
  <c r="X830" i="8"/>
  <c r="Q827" i="8"/>
  <c r="P827" i="8"/>
  <c r="P828" i="8"/>
  <c r="Q828" i="8"/>
  <c r="Q830" i="8"/>
  <c r="J827" i="8"/>
  <c r="I827" i="8"/>
  <c r="I828" i="8"/>
  <c r="J828" i="8"/>
  <c r="J830" i="8"/>
  <c r="DX827" i="8"/>
  <c r="DX828" i="8"/>
  <c r="DZ829" i="8"/>
  <c r="DY829" i="8"/>
  <c r="DW827" i="8"/>
  <c r="DW828" i="8"/>
  <c r="DW829" i="8"/>
  <c r="DQ827" i="8"/>
  <c r="DQ828" i="8"/>
  <c r="DS829" i="8"/>
  <c r="DR829" i="8"/>
  <c r="DP827" i="8"/>
  <c r="DP828" i="8"/>
  <c r="DP829" i="8"/>
  <c r="DJ827" i="8"/>
  <c r="DJ828" i="8"/>
  <c r="DL829" i="8"/>
  <c r="DK829" i="8"/>
  <c r="DI827" i="8"/>
  <c r="DI828" i="8"/>
  <c r="DI829" i="8"/>
  <c r="DC827" i="8"/>
  <c r="DC828" i="8"/>
  <c r="DE829" i="8"/>
  <c r="DD829" i="8"/>
  <c r="DB827" i="8"/>
  <c r="DB828" i="8"/>
  <c r="DB829" i="8"/>
  <c r="CQ827" i="8"/>
  <c r="CQ828" i="8"/>
  <c r="CS829" i="8"/>
  <c r="CR829" i="8"/>
  <c r="CP827" i="8"/>
  <c r="CP828" i="8"/>
  <c r="CP829" i="8"/>
  <c r="CJ827" i="8"/>
  <c r="CJ828" i="8"/>
  <c r="CL829" i="8"/>
  <c r="CK829" i="8"/>
  <c r="CI827" i="8"/>
  <c r="CI828" i="8"/>
  <c r="CI829" i="8"/>
  <c r="CC827" i="8"/>
  <c r="CC828" i="8"/>
  <c r="CE829" i="8"/>
  <c r="CD829" i="8"/>
  <c r="CB827" i="8"/>
  <c r="CB828" i="8"/>
  <c r="CB829" i="8"/>
  <c r="BV827" i="8"/>
  <c r="BV828" i="8"/>
  <c r="BX829" i="8"/>
  <c r="BW829" i="8"/>
  <c r="BU827" i="8"/>
  <c r="BU828" i="8"/>
  <c r="BU829" i="8"/>
  <c r="BJ827" i="8"/>
  <c r="BJ828" i="8"/>
  <c r="BL829" i="8"/>
  <c r="BK829" i="8"/>
  <c r="BI827" i="8"/>
  <c r="BI828" i="8"/>
  <c r="BI829" i="8"/>
  <c r="BC827" i="8"/>
  <c r="BC828" i="8"/>
  <c r="BE829" i="8"/>
  <c r="BD829" i="8"/>
  <c r="BB827" i="8"/>
  <c r="BB828" i="8"/>
  <c r="BB829" i="8"/>
  <c r="AV827" i="8"/>
  <c r="AV828" i="8"/>
  <c r="AX829" i="8"/>
  <c r="AW829" i="8"/>
  <c r="AU827" i="8"/>
  <c r="AU828" i="8"/>
  <c r="AU829" i="8"/>
  <c r="AO827" i="8"/>
  <c r="AO828" i="8"/>
  <c r="AQ829" i="8"/>
  <c r="AP829" i="8"/>
  <c r="AN827" i="8"/>
  <c r="AN828" i="8"/>
  <c r="AN829" i="8"/>
  <c r="AC827" i="8"/>
  <c r="AC828" i="8"/>
  <c r="AE829" i="8"/>
  <c r="AD829" i="8"/>
  <c r="AB827" i="8"/>
  <c r="AB828" i="8"/>
  <c r="AB829" i="8"/>
  <c r="V827" i="8"/>
  <c r="V828" i="8"/>
  <c r="X829" i="8"/>
  <c r="W829" i="8"/>
  <c r="U827" i="8"/>
  <c r="U828" i="8"/>
  <c r="U829" i="8"/>
  <c r="O827" i="8"/>
  <c r="O828" i="8"/>
  <c r="Q829" i="8"/>
  <c r="P829" i="8"/>
  <c r="N827" i="8"/>
  <c r="N828" i="8"/>
  <c r="N829" i="8"/>
  <c r="H827" i="8"/>
  <c r="H828" i="8"/>
  <c r="J829" i="8"/>
  <c r="I829" i="8"/>
  <c r="G827" i="8"/>
  <c r="G828" i="8"/>
  <c r="G829" i="8"/>
  <c r="DV827" i="8"/>
  <c r="DV828" i="8"/>
  <c r="DO827" i="8"/>
  <c r="DO828" i="8"/>
  <c r="DH827" i="8"/>
  <c r="DH828" i="8"/>
  <c r="DA827" i="8"/>
  <c r="DA828" i="8"/>
  <c r="CO827" i="8"/>
  <c r="CO828" i="8"/>
  <c r="CH827" i="8"/>
  <c r="CH828" i="8"/>
  <c r="CA827" i="8"/>
  <c r="CA828" i="8"/>
  <c r="BT827" i="8"/>
  <c r="BT828" i="8"/>
  <c r="BH827" i="8"/>
  <c r="BH828" i="8"/>
  <c r="BA827" i="8"/>
  <c r="BA828" i="8"/>
  <c r="AT827" i="8"/>
  <c r="AT828" i="8"/>
  <c r="AM827" i="8"/>
  <c r="AM828" i="8"/>
  <c r="AA827" i="8"/>
  <c r="AA828" i="8"/>
  <c r="T827" i="8"/>
  <c r="T828" i="8"/>
  <c r="M827" i="8"/>
  <c r="M828" i="8"/>
  <c r="F827" i="8"/>
  <c r="F828" i="8"/>
  <c r="DZ826" i="8"/>
  <c r="DY826" i="8"/>
  <c r="DX826" i="8"/>
  <c r="DW826" i="8"/>
  <c r="DV826" i="8"/>
  <c r="DS826" i="8"/>
  <c r="DR826" i="8"/>
  <c r="DQ826" i="8"/>
  <c r="DP826" i="8"/>
  <c r="DO826" i="8"/>
  <c r="DL826" i="8"/>
  <c r="DK826" i="8"/>
  <c r="DJ826" i="8"/>
  <c r="DI826" i="8"/>
  <c r="DH826" i="8"/>
  <c r="DE826" i="8"/>
  <c r="DD826" i="8"/>
  <c r="DC826" i="8"/>
  <c r="DB826" i="8"/>
  <c r="DA826" i="8"/>
  <c r="CS826" i="8"/>
  <c r="CR826" i="8"/>
  <c r="CQ826" i="8"/>
  <c r="CP826" i="8"/>
  <c r="CO826" i="8"/>
  <c r="CL826" i="8"/>
  <c r="CK826" i="8"/>
  <c r="CJ826" i="8"/>
  <c r="CI826" i="8"/>
  <c r="CH826" i="8"/>
  <c r="CE826" i="8"/>
  <c r="CD826" i="8"/>
  <c r="CC826" i="8"/>
  <c r="CB826" i="8"/>
  <c r="CA826" i="8"/>
  <c r="BX826" i="8"/>
  <c r="BW826" i="8"/>
  <c r="BV826" i="8"/>
  <c r="BU826" i="8"/>
  <c r="BT826" i="8"/>
  <c r="BL826" i="8"/>
  <c r="BK826" i="8"/>
  <c r="BJ826" i="8"/>
  <c r="BI826" i="8"/>
  <c r="BH826" i="8"/>
  <c r="BE826" i="8"/>
  <c r="BD826" i="8"/>
  <c r="BC826" i="8"/>
  <c r="BB826" i="8"/>
  <c r="BA826" i="8"/>
  <c r="AX826" i="8"/>
  <c r="AW826" i="8"/>
  <c r="AV826" i="8"/>
  <c r="AU826" i="8"/>
  <c r="AT826" i="8"/>
  <c r="AQ826" i="8"/>
  <c r="AP826" i="8"/>
  <c r="AO826" i="8"/>
  <c r="AN826" i="8"/>
  <c r="AM826" i="8"/>
  <c r="AE826" i="8"/>
  <c r="AD826" i="8"/>
  <c r="AC826" i="8"/>
  <c r="AB826" i="8"/>
  <c r="AA826" i="8"/>
  <c r="X826" i="8"/>
  <c r="W826" i="8"/>
  <c r="V826" i="8"/>
  <c r="U826" i="8"/>
  <c r="T826" i="8"/>
  <c r="Q826" i="8"/>
  <c r="P826" i="8"/>
  <c r="O826" i="8"/>
  <c r="N826" i="8"/>
  <c r="M826" i="8"/>
  <c r="J826" i="8"/>
  <c r="I826" i="8"/>
  <c r="H826" i="8"/>
  <c r="G826" i="8"/>
  <c r="F826" i="8"/>
  <c r="DZ809" i="8"/>
  <c r="DY809" i="8"/>
  <c r="DY810" i="8"/>
  <c r="DZ810" i="8"/>
  <c r="DZ812" i="8"/>
  <c r="DS809" i="8"/>
  <c r="DR809" i="8"/>
  <c r="DR810" i="8"/>
  <c r="DS810" i="8"/>
  <c r="DS812" i="8"/>
  <c r="DL809" i="8"/>
  <c r="DK809" i="8"/>
  <c r="DK810" i="8"/>
  <c r="DL810" i="8"/>
  <c r="DL812" i="8"/>
  <c r="DE809" i="8"/>
  <c r="DD809" i="8"/>
  <c r="DD810" i="8"/>
  <c r="DE810" i="8"/>
  <c r="DE812" i="8"/>
  <c r="CS809" i="8"/>
  <c r="CR809" i="8"/>
  <c r="CR810" i="8"/>
  <c r="CS810" i="8"/>
  <c r="CS812" i="8"/>
  <c r="CL809" i="8"/>
  <c r="CK809" i="8"/>
  <c r="CK810" i="8"/>
  <c r="CL810" i="8"/>
  <c r="CL812" i="8"/>
  <c r="CE809" i="8"/>
  <c r="CD809" i="8"/>
  <c r="CD810" i="8"/>
  <c r="CE810" i="8"/>
  <c r="CE812" i="8"/>
  <c r="BX809" i="8"/>
  <c r="BW809" i="8"/>
  <c r="BW810" i="8"/>
  <c r="BX810" i="8"/>
  <c r="BX812" i="8"/>
  <c r="BL809" i="8"/>
  <c r="BK809" i="8"/>
  <c r="BK810" i="8"/>
  <c r="BL810" i="8"/>
  <c r="BL812" i="8"/>
  <c r="BE809" i="8"/>
  <c r="BD809" i="8"/>
  <c r="BD810" i="8"/>
  <c r="BE810" i="8"/>
  <c r="BE812" i="8"/>
  <c r="AX809" i="8"/>
  <c r="AW809" i="8"/>
  <c r="AW810" i="8"/>
  <c r="AX810" i="8"/>
  <c r="AX812" i="8"/>
  <c r="AQ809" i="8"/>
  <c r="AP809" i="8"/>
  <c r="AP810" i="8"/>
  <c r="AQ810" i="8"/>
  <c r="AQ812" i="8"/>
  <c r="AE809" i="8"/>
  <c r="AD809" i="8"/>
  <c r="AD810" i="8"/>
  <c r="AE810" i="8"/>
  <c r="AE812" i="8"/>
  <c r="X809" i="8"/>
  <c r="W809" i="8"/>
  <c r="W810" i="8"/>
  <c r="X810" i="8"/>
  <c r="X812" i="8"/>
  <c r="Q809" i="8"/>
  <c r="P809" i="8"/>
  <c r="P810" i="8"/>
  <c r="Q810" i="8"/>
  <c r="Q812" i="8"/>
  <c r="J809" i="8"/>
  <c r="I809" i="8"/>
  <c r="I810" i="8"/>
  <c r="J810" i="8"/>
  <c r="J812" i="8"/>
  <c r="DX809" i="8"/>
  <c r="DX810" i="8"/>
  <c r="DZ811" i="8"/>
  <c r="DY811" i="8"/>
  <c r="DW809" i="8"/>
  <c r="DW810" i="8"/>
  <c r="DW811" i="8"/>
  <c r="DQ809" i="8"/>
  <c r="DQ810" i="8"/>
  <c r="DS811" i="8"/>
  <c r="DR811" i="8"/>
  <c r="DP809" i="8"/>
  <c r="DP810" i="8"/>
  <c r="DP811" i="8"/>
  <c r="DJ809" i="8"/>
  <c r="DJ810" i="8"/>
  <c r="DL811" i="8"/>
  <c r="DK811" i="8"/>
  <c r="DI809" i="8"/>
  <c r="DI810" i="8"/>
  <c r="DI811" i="8"/>
  <c r="DC809" i="8"/>
  <c r="DC810" i="8"/>
  <c r="DE811" i="8"/>
  <c r="DD811" i="8"/>
  <c r="DB809" i="8"/>
  <c r="DB810" i="8"/>
  <c r="DB811" i="8"/>
  <c r="CQ809" i="8"/>
  <c r="CQ810" i="8"/>
  <c r="CS811" i="8"/>
  <c r="CR811" i="8"/>
  <c r="CP809" i="8"/>
  <c r="CP810" i="8"/>
  <c r="CP811" i="8"/>
  <c r="CJ809" i="8"/>
  <c r="CJ810" i="8"/>
  <c r="CL811" i="8"/>
  <c r="CK811" i="8"/>
  <c r="CI809" i="8"/>
  <c r="CI810" i="8"/>
  <c r="CI811" i="8"/>
  <c r="CC809" i="8"/>
  <c r="CC810" i="8"/>
  <c r="CE811" i="8"/>
  <c r="CD811" i="8"/>
  <c r="CB809" i="8"/>
  <c r="CB810" i="8"/>
  <c r="CB811" i="8"/>
  <c r="BV809" i="8"/>
  <c r="BV810" i="8"/>
  <c r="BX811" i="8"/>
  <c r="BW811" i="8"/>
  <c r="BU809" i="8"/>
  <c r="BU810" i="8"/>
  <c r="BU811" i="8"/>
  <c r="BJ809" i="8"/>
  <c r="BJ810" i="8"/>
  <c r="BL811" i="8"/>
  <c r="BK811" i="8"/>
  <c r="BI809" i="8"/>
  <c r="BI810" i="8"/>
  <c r="BI811" i="8"/>
  <c r="BC809" i="8"/>
  <c r="BC810" i="8"/>
  <c r="BE811" i="8"/>
  <c r="BD811" i="8"/>
  <c r="BB809" i="8"/>
  <c r="BB810" i="8"/>
  <c r="BB811" i="8"/>
  <c r="AV809" i="8"/>
  <c r="AV810" i="8"/>
  <c r="AX811" i="8"/>
  <c r="AW811" i="8"/>
  <c r="AU809" i="8"/>
  <c r="AU810" i="8"/>
  <c r="AU811" i="8"/>
  <c r="AO809" i="8"/>
  <c r="AO810" i="8"/>
  <c r="AQ811" i="8"/>
  <c r="AP811" i="8"/>
  <c r="AN809" i="8"/>
  <c r="AN810" i="8"/>
  <c r="AN811" i="8"/>
  <c r="AC809" i="8"/>
  <c r="AC810" i="8"/>
  <c r="AE811" i="8"/>
  <c r="AD811" i="8"/>
  <c r="AB809" i="8"/>
  <c r="AB810" i="8"/>
  <c r="AB811" i="8"/>
  <c r="V809" i="8"/>
  <c r="V810" i="8"/>
  <c r="X811" i="8"/>
  <c r="W811" i="8"/>
  <c r="U809" i="8"/>
  <c r="U810" i="8"/>
  <c r="U811" i="8"/>
  <c r="O809" i="8"/>
  <c r="O810" i="8"/>
  <c r="Q811" i="8"/>
  <c r="P811" i="8"/>
  <c r="N809" i="8"/>
  <c r="N810" i="8"/>
  <c r="N811" i="8"/>
  <c r="H809" i="8"/>
  <c r="H810" i="8"/>
  <c r="J811" i="8"/>
  <c r="I811" i="8"/>
  <c r="G809" i="8"/>
  <c r="G810" i="8"/>
  <c r="G811" i="8"/>
  <c r="DV809" i="8"/>
  <c r="DV810" i="8"/>
  <c r="DO809" i="8"/>
  <c r="DO810" i="8"/>
  <c r="DH809" i="8"/>
  <c r="DH810" i="8"/>
  <c r="DA809" i="8"/>
  <c r="DA810" i="8"/>
  <c r="CO809" i="8"/>
  <c r="CO810" i="8"/>
  <c r="CH809" i="8"/>
  <c r="CH810" i="8"/>
  <c r="CA809" i="8"/>
  <c r="CA810" i="8"/>
  <c r="BT809" i="8"/>
  <c r="BT810" i="8"/>
  <c r="BH809" i="8"/>
  <c r="BH810" i="8"/>
  <c r="BA809" i="8"/>
  <c r="BA810" i="8"/>
  <c r="AT809" i="8"/>
  <c r="AT810" i="8"/>
  <c r="AM809" i="8"/>
  <c r="AM810" i="8"/>
  <c r="AA809" i="8"/>
  <c r="AA810" i="8"/>
  <c r="T809" i="8"/>
  <c r="T810" i="8"/>
  <c r="M809" i="8"/>
  <c r="M810" i="8"/>
  <c r="F809" i="8"/>
  <c r="F810" i="8"/>
  <c r="DZ808" i="8"/>
  <c r="DY808" i="8"/>
  <c r="DX808" i="8"/>
  <c r="DW808" i="8"/>
  <c r="DV808" i="8"/>
  <c r="DS808" i="8"/>
  <c r="DR808" i="8"/>
  <c r="DQ808" i="8"/>
  <c r="DP808" i="8"/>
  <c r="DO808" i="8"/>
  <c r="DL808" i="8"/>
  <c r="DK808" i="8"/>
  <c r="DJ808" i="8"/>
  <c r="DI808" i="8"/>
  <c r="DH808" i="8"/>
  <c r="DE808" i="8"/>
  <c r="DD808" i="8"/>
  <c r="DC808" i="8"/>
  <c r="DB808" i="8"/>
  <c r="DA808" i="8"/>
  <c r="CS808" i="8"/>
  <c r="CR808" i="8"/>
  <c r="CQ808" i="8"/>
  <c r="CP808" i="8"/>
  <c r="CO808" i="8"/>
  <c r="CL808" i="8"/>
  <c r="CK808" i="8"/>
  <c r="CJ808" i="8"/>
  <c r="CI808" i="8"/>
  <c r="CH808" i="8"/>
  <c r="CE808" i="8"/>
  <c r="CD808" i="8"/>
  <c r="CC808" i="8"/>
  <c r="CB808" i="8"/>
  <c r="CA808" i="8"/>
  <c r="BX808" i="8"/>
  <c r="BW808" i="8"/>
  <c r="BV808" i="8"/>
  <c r="BU808" i="8"/>
  <c r="BT808" i="8"/>
  <c r="BL808" i="8"/>
  <c r="BK808" i="8"/>
  <c r="BJ808" i="8"/>
  <c r="BI808" i="8"/>
  <c r="BH808" i="8"/>
  <c r="BE808" i="8"/>
  <c r="BD808" i="8"/>
  <c r="BC808" i="8"/>
  <c r="BB808" i="8"/>
  <c r="BA808" i="8"/>
  <c r="AX808" i="8"/>
  <c r="AW808" i="8"/>
  <c r="AV808" i="8"/>
  <c r="AU808" i="8"/>
  <c r="AT808" i="8"/>
  <c r="AQ808" i="8"/>
  <c r="AP808" i="8"/>
  <c r="AO808" i="8"/>
  <c r="AN808" i="8"/>
  <c r="AM808" i="8"/>
  <c r="AE808" i="8"/>
  <c r="AD808" i="8"/>
  <c r="AC808" i="8"/>
  <c r="AB808" i="8"/>
  <c r="AA808" i="8"/>
  <c r="X808" i="8"/>
  <c r="W808" i="8"/>
  <c r="V808" i="8"/>
  <c r="U808" i="8"/>
  <c r="T808" i="8"/>
  <c r="Q808" i="8"/>
  <c r="P808" i="8"/>
  <c r="O808" i="8"/>
  <c r="N808" i="8"/>
  <c r="M808" i="8"/>
  <c r="J808" i="8"/>
  <c r="I808" i="8"/>
  <c r="H808" i="8"/>
  <c r="G808" i="8"/>
  <c r="F808" i="8"/>
  <c r="DZ791" i="8"/>
  <c r="DY791" i="8"/>
  <c r="DY792" i="8"/>
  <c r="DZ792" i="8"/>
  <c r="DZ794" i="8"/>
  <c r="DS791" i="8"/>
  <c r="DR791" i="8"/>
  <c r="DR792" i="8"/>
  <c r="DS792" i="8"/>
  <c r="DS794" i="8"/>
  <c r="DL791" i="8"/>
  <c r="DK791" i="8"/>
  <c r="DK792" i="8"/>
  <c r="DL792" i="8"/>
  <c r="DL794" i="8"/>
  <c r="DE791" i="8"/>
  <c r="DD791" i="8"/>
  <c r="DD792" i="8"/>
  <c r="DE792" i="8"/>
  <c r="DE794" i="8"/>
  <c r="CS791" i="8"/>
  <c r="CR791" i="8"/>
  <c r="CR792" i="8"/>
  <c r="CS792" i="8"/>
  <c r="CS794" i="8"/>
  <c r="CL791" i="8"/>
  <c r="CK791" i="8"/>
  <c r="CK792" i="8"/>
  <c r="CL792" i="8"/>
  <c r="CL794" i="8"/>
  <c r="CE791" i="8"/>
  <c r="CD791" i="8"/>
  <c r="CD792" i="8"/>
  <c r="CE792" i="8"/>
  <c r="CE794" i="8"/>
  <c r="BX791" i="8"/>
  <c r="BW791" i="8"/>
  <c r="BW792" i="8"/>
  <c r="BX792" i="8"/>
  <c r="BX794" i="8"/>
  <c r="BL791" i="8"/>
  <c r="BK791" i="8"/>
  <c r="BK792" i="8"/>
  <c r="BL792" i="8"/>
  <c r="BL794" i="8"/>
  <c r="BE791" i="8"/>
  <c r="BD791" i="8"/>
  <c r="BD792" i="8"/>
  <c r="BE792" i="8"/>
  <c r="BE794" i="8"/>
  <c r="AX791" i="8"/>
  <c r="AW791" i="8"/>
  <c r="AW792" i="8"/>
  <c r="AX792" i="8"/>
  <c r="AX794" i="8"/>
  <c r="AQ791" i="8"/>
  <c r="AP791" i="8"/>
  <c r="AP792" i="8"/>
  <c r="AQ792" i="8"/>
  <c r="AQ794" i="8"/>
  <c r="AE791" i="8"/>
  <c r="AD791" i="8"/>
  <c r="AD792" i="8"/>
  <c r="AE792" i="8"/>
  <c r="AE794" i="8"/>
  <c r="X791" i="8"/>
  <c r="W791" i="8"/>
  <c r="W792" i="8"/>
  <c r="X792" i="8"/>
  <c r="X794" i="8"/>
  <c r="Q791" i="8"/>
  <c r="P791" i="8"/>
  <c r="P792" i="8"/>
  <c r="Q792" i="8"/>
  <c r="Q794" i="8"/>
  <c r="J791" i="8"/>
  <c r="I791" i="8"/>
  <c r="I792" i="8"/>
  <c r="J792" i="8"/>
  <c r="J794" i="8"/>
  <c r="DX791" i="8"/>
  <c r="DX792" i="8"/>
  <c r="DZ793" i="8"/>
  <c r="DY793" i="8"/>
  <c r="DW791" i="8"/>
  <c r="DW792" i="8"/>
  <c r="DW793" i="8"/>
  <c r="DQ791" i="8"/>
  <c r="DQ792" i="8"/>
  <c r="DS793" i="8"/>
  <c r="DR793" i="8"/>
  <c r="DP791" i="8"/>
  <c r="DP792" i="8"/>
  <c r="DP793" i="8"/>
  <c r="DJ791" i="8"/>
  <c r="DJ792" i="8"/>
  <c r="DL793" i="8"/>
  <c r="DK793" i="8"/>
  <c r="DI791" i="8"/>
  <c r="DI792" i="8"/>
  <c r="DI793" i="8"/>
  <c r="DC791" i="8"/>
  <c r="DC792" i="8"/>
  <c r="DE793" i="8"/>
  <c r="DD793" i="8"/>
  <c r="DB791" i="8"/>
  <c r="DB792" i="8"/>
  <c r="DB793" i="8"/>
  <c r="CQ791" i="8"/>
  <c r="CQ792" i="8"/>
  <c r="CS793" i="8"/>
  <c r="CR793" i="8"/>
  <c r="CP791" i="8"/>
  <c r="CP792" i="8"/>
  <c r="CP793" i="8"/>
  <c r="CJ791" i="8"/>
  <c r="CJ792" i="8"/>
  <c r="CL793" i="8"/>
  <c r="CK793" i="8"/>
  <c r="CI791" i="8"/>
  <c r="CI792" i="8"/>
  <c r="CI793" i="8"/>
  <c r="CC791" i="8"/>
  <c r="CC792" i="8"/>
  <c r="CE793" i="8"/>
  <c r="CD793" i="8"/>
  <c r="CB791" i="8"/>
  <c r="CB792" i="8"/>
  <c r="CB793" i="8"/>
  <c r="BV791" i="8"/>
  <c r="BV792" i="8"/>
  <c r="BX793" i="8"/>
  <c r="BW793" i="8"/>
  <c r="BU791" i="8"/>
  <c r="BU792" i="8"/>
  <c r="BU793" i="8"/>
  <c r="BJ791" i="8"/>
  <c r="BJ792" i="8"/>
  <c r="BL793" i="8"/>
  <c r="BK793" i="8"/>
  <c r="BI791" i="8"/>
  <c r="BI792" i="8"/>
  <c r="BI793" i="8"/>
  <c r="BC791" i="8"/>
  <c r="BC792" i="8"/>
  <c r="BE793" i="8"/>
  <c r="BD793" i="8"/>
  <c r="BB791" i="8"/>
  <c r="BB792" i="8"/>
  <c r="BB793" i="8"/>
  <c r="AV791" i="8"/>
  <c r="AV792" i="8"/>
  <c r="AX793" i="8"/>
  <c r="AW793" i="8"/>
  <c r="AU791" i="8"/>
  <c r="AU792" i="8"/>
  <c r="AU793" i="8"/>
  <c r="AO791" i="8"/>
  <c r="AO792" i="8"/>
  <c r="AQ793" i="8"/>
  <c r="AP793" i="8"/>
  <c r="AN791" i="8"/>
  <c r="AN792" i="8"/>
  <c r="AN793" i="8"/>
  <c r="AC791" i="8"/>
  <c r="AC792" i="8"/>
  <c r="AE793" i="8"/>
  <c r="AD793" i="8"/>
  <c r="AB791" i="8"/>
  <c r="AB792" i="8"/>
  <c r="AB793" i="8"/>
  <c r="V791" i="8"/>
  <c r="V792" i="8"/>
  <c r="X793" i="8"/>
  <c r="W793" i="8"/>
  <c r="U791" i="8"/>
  <c r="U792" i="8"/>
  <c r="U793" i="8"/>
  <c r="O791" i="8"/>
  <c r="O792" i="8"/>
  <c r="Q793" i="8"/>
  <c r="P793" i="8"/>
  <c r="N791" i="8"/>
  <c r="N792" i="8"/>
  <c r="N793" i="8"/>
  <c r="H791" i="8"/>
  <c r="H792" i="8"/>
  <c r="J793" i="8"/>
  <c r="I793" i="8"/>
  <c r="G791" i="8"/>
  <c r="G792" i="8"/>
  <c r="G793" i="8"/>
  <c r="DV791" i="8"/>
  <c r="DV792" i="8"/>
  <c r="DO791" i="8"/>
  <c r="DO792" i="8"/>
  <c r="DH791" i="8"/>
  <c r="DH792" i="8"/>
  <c r="DA791" i="8"/>
  <c r="DA792" i="8"/>
  <c r="CO791" i="8"/>
  <c r="CO792" i="8"/>
  <c r="CH791" i="8"/>
  <c r="CH792" i="8"/>
  <c r="CA791" i="8"/>
  <c r="CA792" i="8"/>
  <c r="BT791" i="8"/>
  <c r="BT792" i="8"/>
  <c r="BH791" i="8"/>
  <c r="BH792" i="8"/>
  <c r="BA791" i="8"/>
  <c r="BA792" i="8"/>
  <c r="AT791" i="8"/>
  <c r="AT792" i="8"/>
  <c r="AM791" i="8"/>
  <c r="AM792" i="8"/>
  <c r="AA791" i="8"/>
  <c r="AA792" i="8"/>
  <c r="T791" i="8"/>
  <c r="T792" i="8"/>
  <c r="M791" i="8"/>
  <c r="M792" i="8"/>
  <c r="F791" i="8"/>
  <c r="F792" i="8"/>
  <c r="DZ790" i="8"/>
  <c r="DY790" i="8"/>
  <c r="DX790" i="8"/>
  <c r="DW790" i="8"/>
  <c r="DV790" i="8"/>
  <c r="DS790" i="8"/>
  <c r="DR790" i="8"/>
  <c r="DQ790" i="8"/>
  <c r="DP790" i="8"/>
  <c r="DO790" i="8"/>
  <c r="DL790" i="8"/>
  <c r="DK790" i="8"/>
  <c r="DJ790" i="8"/>
  <c r="DI790" i="8"/>
  <c r="DH790" i="8"/>
  <c r="DE790" i="8"/>
  <c r="DD790" i="8"/>
  <c r="DC790" i="8"/>
  <c r="DB790" i="8"/>
  <c r="DA790" i="8"/>
  <c r="CS790" i="8"/>
  <c r="CR790" i="8"/>
  <c r="CQ790" i="8"/>
  <c r="CP790" i="8"/>
  <c r="CO790" i="8"/>
  <c r="CL790" i="8"/>
  <c r="CK790" i="8"/>
  <c r="CJ790" i="8"/>
  <c r="CI790" i="8"/>
  <c r="CH790" i="8"/>
  <c r="CE790" i="8"/>
  <c r="CD790" i="8"/>
  <c r="CC790" i="8"/>
  <c r="CB790" i="8"/>
  <c r="CA790" i="8"/>
  <c r="BX790" i="8"/>
  <c r="BW790" i="8"/>
  <c r="BV790" i="8"/>
  <c r="BU790" i="8"/>
  <c r="BT790" i="8"/>
  <c r="BL790" i="8"/>
  <c r="BK790" i="8"/>
  <c r="BJ790" i="8"/>
  <c r="BI790" i="8"/>
  <c r="BH790" i="8"/>
  <c r="BE790" i="8"/>
  <c r="BD790" i="8"/>
  <c r="BC790" i="8"/>
  <c r="BB790" i="8"/>
  <c r="BA790" i="8"/>
  <c r="AX790" i="8"/>
  <c r="AW790" i="8"/>
  <c r="AV790" i="8"/>
  <c r="AU790" i="8"/>
  <c r="AT790" i="8"/>
  <c r="AQ790" i="8"/>
  <c r="AP790" i="8"/>
  <c r="AO790" i="8"/>
  <c r="AN790" i="8"/>
  <c r="AM790" i="8"/>
  <c r="AE790" i="8"/>
  <c r="AD790" i="8"/>
  <c r="AC790" i="8"/>
  <c r="AB790" i="8"/>
  <c r="AA790" i="8"/>
  <c r="X790" i="8"/>
  <c r="W790" i="8"/>
  <c r="V790" i="8"/>
  <c r="U790" i="8"/>
  <c r="T790" i="8"/>
  <c r="Q790" i="8"/>
  <c r="P790" i="8"/>
  <c r="O790" i="8"/>
  <c r="N790" i="8"/>
  <c r="M790" i="8"/>
  <c r="J790" i="8"/>
  <c r="I790" i="8"/>
  <c r="H790" i="8"/>
  <c r="G790" i="8"/>
  <c r="F790" i="8"/>
  <c r="DZ773" i="8"/>
  <c r="DY773" i="8"/>
  <c r="DY774" i="8"/>
  <c r="DZ774" i="8"/>
  <c r="DZ776" i="8"/>
  <c r="DS773" i="8"/>
  <c r="DR773" i="8"/>
  <c r="DR774" i="8"/>
  <c r="DS774" i="8"/>
  <c r="DS776" i="8"/>
  <c r="DL773" i="8"/>
  <c r="DK773" i="8"/>
  <c r="DK774" i="8"/>
  <c r="DL774" i="8"/>
  <c r="DL776" i="8"/>
  <c r="DK776" i="8"/>
  <c r="DJ776" i="8"/>
  <c r="DJ773" i="8"/>
  <c r="DJ774" i="8"/>
  <c r="DI776" i="8"/>
  <c r="DI773" i="8"/>
  <c r="DI774" i="8"/>
  <c r="DH776" i="8"/>
  <c r="DE773" i="8"/>
  <c r="DD773" i="8"/>
  <c r="DD774" i="8"/>
  <c r="DE774" i="8"/>
  <c r="DE776" i="8"/>
  <c r="CS773" i="8"/>
  <c r="CR773" i="8"/>
  <c r="CR774" i="8"/>
  <c r="CS774" i="8"/>
  <c r="CS776" i="8"/>
  <c r="CL773" i="8"/>
  <c r="CK773" i="8"/>
  <c r="CK774" i="8"/>
  <c r="CL774" i="8"/>
  <c r="CL776" i="8"/>
  <c r="CE773" i="8"/>
  <c r="CD773" i="8"/>
  <c r="CD774" i="8"/>
  <c r="CE774" i="8"/>
  <c r="CE776" i="8"/>
  <c r="BX773" i="8"/>
  <c r="BW773" i="8"/>
  <c r="BW774" i="8"/>
  <c r="BX774" i="8"/>
  <c r="BX776" i="8"/>
  <c r="BL773" i="8"/>
  <c r="BK773" i="8"/>
  <c r="BK774" i="8"/>
  <c r="BL774" i="8"/>
  <c r="BL776" i="8"/>
  <c r="BE773" i="8"/>
  <c r="BD773" i="8"/>
  <c r="BD774" i="8"/>
  <c r="BE774" i="8"/>
  <c r="BE776" i="8"/>
  <c r="AX773" i="8"/>
  <c r="AW773" i="8"/>
  <c r="AW774" i="8"/>
  <c r="AX774" i="8"/>
  <c r="AX776" i="8"/>
  <c r="AQ773" i="8"/>
  <c r="AP773" i="8"/>
  <c r="AP774" i="8"/>
  <c r="AQ774" i="8"/>
  <c r="AQ776" i="8"/>
  <c r="AE773" i="8"/>
  <c r="AD773" i="8"/>
  <c r="AD774" i="8"/>
  <c r="AE774" i="8"/>
  <c r="AE776" i="8"/>
  <c r="X773" i="8"/>
  <c r="W773" i="8"/>
  <c r="W774" i="8"/>
  <c r="X774" i="8"/>
  <c r="X776" i="8"/>
  <c r="Q773" i="8"/>
  <c r="P773" i="8"/>
  <c r="P774" i="8"/>
  <c r="Q774" i="8"/>
  <c r="Q776" i="8"/>
  <c r="P776" i="8"/>
  <c r="O776" i="8"/>
  <c r="O773" i="8"/>
  <c r="O774" i="8"/>
  <c r="N776" i="8"/>
  <c r="N773" i="8"/>
  <c r="N774" i="8"/>
  <c r="M776" i="8"/>
  <c r="J773" i="8"/>
  <c r="I773" i="8"/>
  <c r="I774" i="8"/>
  <c r="J774" i="8"/>
  <c r="J776" i="8"/>
  <c r="DX773" i="8"/>
  <c r="DX774" i="8"/>
  <c r="DZ775" i="8"/>
  <c r="DY775" i="8"/>
  <c r="DW773" i="8"/>
  <c r="DW774" i="8"/>
  <c r="DW775" i="8"/>
  <c r="DQ773" i="8"/>
  <c r="DQ774" i="8"/>
  <c r="DS775" i="8"/>
  <c r="DR775" i="8"/>
  <c r="DP773" i="8"/>
  <c r="DP774" i="8"/>
  <c r="DP775" i="8"/>
  <c r="DL775" i="8"/>
  <c r="DK775" i="8"/>
  <c r="DI775" i="8"/>
  <c r="DC773" i="8"/>
  <c r="DC774" i="8"/>
  <c r="DE775" i="8"/>
  <c r="DD775" i="8"/>
  <c r="DB773" i="8"/>
  <c r="DB774" i="8"/>
  <c r="DB775" i="8"/>
  <c r="CQ773" i="8"/>
  <c r="CQ774" i="8"/>
  <c r="CS775" i="8"/>
  <c r="CR775" i="8"/>
  <c r="CP773" i="8"/>
  <c r="CP774" i="8"/>
  <c r="CP775" i="8"/>
  <c r="CJ773" i="8"/>
  <c r="CJ774" i="8"/>
  <c r="CL775" i="8"/>
  <c r="CK775" i="8"/>
  <c r="CI773" i="8"/>
  <c r="CI774" i="8"/>
  <c r="CI775" i="8"/>
  <c r="CC773" i="8"/>
  <c r="CC774" i="8"/>
  <c r="CE775" i="8"/>
  <c r="CD775" i="8"/>
  <c r="CB773" i="8"/>
  <c r="CB774" i="8"/>
  <c r="CB775" i="8"/>
  <c r="BV773" i="8"/>
  <c r="BV774" i="8"/>
  <c r="BX775" i="8"/>
  <c r="BW775" i="8"/>
  <c r="BU773" i="8"/>
  <c r="BU774" i="8"/>
  <c r="BU775" i="8"/>
  <c r="BJ773" i="8"/>
  <c r="BJ774" i="8"/>
  <c r="BL775" i="8"/>
  <c r="BK775" i="8"/>
  <c r="BI773" i="8"/>
  <c r="BI774" i="8"/>
  <c r="BI775" i="8"/>
  <c r="BC773" i="8"/>
  <c r="BC774" i="8"/>
  <c r="BE775" i="8"/>
  <c r="BD775" i="8"/>
  <c r="BB773" i="8"/>
  <c r="BB774" i="8"/>
  <c r="BB775" i="8"/>
  <c r="AV773" i="8"/>
  <c r="AV774" i="8"/>
  <c r="AX775" i="8"/>
  <c r="AW775" i="8"/>
  <c r="AU773" i="8"/>
  <c r="AU774" i="8"/>
  <c r="AU775" i="8"/>
  <c r="AO773" i="8"/>
  <c r="AO774" i="8"/>
  <c r="AQ775" i="8"/>
  <c r="AP775" i="8"/>
  <c r="AN773" i="8"/>
  <c r="AN774" i="8"/>
  <c r="AN775" i="8"/>
  <c r="AC773" i="8"/>
  <c r="AC774" i="8"/>
  <c r="AE775" i="8"/>
  <c r="AD775" i="8"/>
  <c r="AB773" i="8"/>
  <c r="AB774" i="8"/>
  <c r="AB775" i="8"/>
  <c r="V773" i="8"/>
  <c r="V774" i="8"/>
  <c r="X775" i="8"/>
  <c r="W775" i="8"/>
  <c r="U773" i="8"/>
  <c r="U774" i="8"/>
  <c r="U775" i="8"/>
  <c r="Q775" i="8"/>
  <c r="P775" i="8"/>
  <c r="N775" i="8"/>
  <c r="H773" i="8"/>
  <c r="H774" i="8"/>
  <c r="J775" i="8"/>
  <c r="I775" i="8"/>
  <c r="G773" i="8"/>
  <c r="G774" i="8"/>
  <c r="G775" i="8"/>
  <c r="DV773" i="8"/>
  <c r="DV774" i="8"/>
  <c r="DO773" i="8"/>
  <c r="DO774" i="8"/>
  <c r="DH773" i="8"/>
  <c r="DH774" i="8"/>
  <c r="DA773" i="8"/>
  <c r="DA774" i="8"/>
  <c r="CO773" i="8"/>
  <c r="CO774" i="8"/>
  <c r="CH773" i="8"/>
  <c r="CH774" i="8"/>
  <c r="CA773" i="8"/>
  <c r="CA774" i="8"/>
  <c r="BT773" i="8"/>
  <c r="BT774" i="8"/>
  <c r="BH773" i="8"/>
  <c r="BH774" i="8"/>
  <c r="BA773" i="8"/>
  <c r="BA774" i="8"/>
  <c r="AT773" i="8"/>
  <c r="AT774" i="8"/>
  <c r="AM773" i="8"/>
  <c r="AM774" i="8"/>
  <c r="AA773" i="8"/>
  <c r="AA774" i="8"/>
  <c r="T773" i="8"/>
  <c r="T774" i="8"/>
  <c r="M773" i="8"/>
  <c r="M774" i="8"/>
  <c r="F773" i="8"/>
  <c r="F774" i="8"/>
  <c r="DZ772" i="8"/>
  <c r="DY772" i="8"/>
  <c r="DX772" i="8"/>
  <c r="DW772" i="8"/>
  <c r="DV772" i="8"/>
  <c r="DS772" i="8"/>
  <c r="DR772" i="8"/>
  <c r="DQ772" i="8"/>
  <c r="DP772" i="8"/>
  <c r="DO772" i="8"/>
  <c r="DL772" i="8"/>
  <c r="DK772" i="8"/>
  <c r="DJ772" i="8"/>
  <c r="DI772" i="8"/>
  <c r="DH772" i="8"/>
  <c r="DE772" i="8"/>
  <c r="DD772" i="8"/>
  <c r="DC772" i="8"/>
  <c r="DB772" i="8"/>
  <c r="DA772" i="8"/>
  <c r="CS772" i="8"/>
  <c r="CR772" i="8"/>
  <c r="CQ772" i="8"/>
  <c r="CP772" i="8"/>
  <c r="CO772" i="8"/>
  <c r="CL772" i="8"/>
  <c r="CK772" i="8"/>
  <c r="CJ772" i="8"/>
  <c r="CI772" i="8"/>
  <c r="CH772" i="8"/>
  <c r="CE772" i="8"/>
  <c r="CD772" i="8"/>
  <c r="CC772" i="8"/>
  <c r="CB772" i="8"/>
  <c r="CA772" i="8"/>
  <c r="BX772" i="8"/>
  <c r="BW772" i="8"/>
  <c r="BV772" i="8"/>
  <c r="BU772" i="8"/>
  <c r="BT772" i="8"/>
  <c r="BL772" i="8"/>
  <c r="BK772" i="8"/>
  <c r="BJ772" i="8"/>
  <c r="BI772" i="8"/>
  <c r="BH772" i="8"/>
  <c r="BE772" i="8"/>
  <c r="BD772" i="8"/>
  <c r="BC772" i="8"/>
  <c r="BB772" i="8"/>
  <c r="BA772" i="8"/>
  <c r="AX772" i="8"/>
  <c r="AW772" i="8"/>
  <c r="AV772" i="8"/>
  <c r="AU772" i="8"/>
  <c r="AT772" i="8"/>
  <c r="AQ772" i="8"/>
  <c r="AP772" i="8"/>
  <c r="AO772" i="8"/>
  <c r="AN772" i="8"/>
  <c r="AM772" i="8"/>
  <c r="AE772" i="8"/>
  <c r="AD772" i="8"/>
  <c r="AC772" i="8"/>
  <c r="AB772" i="8"/>
  <c r="AA772" i="8"/>
  <c r="X772" i="8"/>
  <c r="W772" i="8"/>
  <c r="V772" i="8"/>
  <c r="U772" i="8"/>
  <c r="T772" i="8"/>
  <c r="Q772" i="8"/>
  <c r="P772" i="8"/>
  <c r="O772" i="8"/>
  <c r="N772" i="8"/>
  <c r="M772" i="8"/>
  <c r="J772" i="8"/>
  <c r="I772" i="8"/>
  <c r="H772" i="8"/>
  <c r="G772" i="8"/>
  <c r="F772" i="8"/>
  <c r="DZ754" i="8"/>
  <c r="DY754" i="8"/>
  <c r="DY755" i="8"/>
  <c r="DZ755" i="8"/>
  <c r="DZ757" i="8"/>
  <c r="DS754" i="8"/>
  <c r="DR754" i="8"/>
  <c r="DR755" i="8"/>
  <c r="DS755" i="8"/>
  <c r="DS757" i="8"/>
  <c r="DL754" i="8"/>
  <c r="DK754" i="8"/>
  <c r="DK755" i="8"/>
  <c r="DL755" i="8"/>
  <c r="DL757" i="8"/>
  <c r="DK757" i="8"/>
  <c r="DJ757" i="8"/>
  <c r="DJ754" i="8"/>
  <c r="DJ755" i="8"/>
  <c r="DI757" i="8"/>
  <c r="DI754" i="8"/>
  <c r="DI755" i="8"/>
  <c r="DH757" i="8"/>
  <c r="DE754" i="8"/>
  <c r="DD754" i="8"/>
  <c r="DD755" i="8"/>
  <c r="DE755" i="8"/>
  <c r="DE757" i="8"/>
  <c r="CS754" i="8"/>
  <c r="CR754" i="8"/>
  <c r="CR755" i="8"/>
  <c r="CS755" i="8"/>
  <c r="CS757" i="8"/>
  <c r="CL754" i="8"/>
  <c r="CK754" i="8"/>
  <c r="CK755" i="8"/>
  <c r="CL755" i="8"/>
  <c r="CL757" i="8"/>
  <c r="CE754" i="8"/>
  <c r="CD754" i="8"/>
  <c r="CD755" i="8"/>
  <c r="CE755" i="8"/>
  <c r="CE757" i="8"/>
  <c r="BX754" i="8"/>
  <c r="BW754" i="8"/>
  <c r="BW755" i="8"/>
  <c r="BX755" i="8"/>
  <c r="BX757" i="8"/>
  <c r="BL754" i="8"/>
  <c r="BK754" i="8"/>
  <c r="BK755" i="8"/>
  <c r="BL755" i="8"/>
  <c r="BL757" i="8"/>
  <c r="BE754" i="8"/>
  <c r="BD754" i="8"/>
  <c r="BD755" i="8"/>
  <c r="BE755" i="8"/>
  <c r="BE757" i="8"/>
  <c r="AX754" i="8"/>
  <c r="AW754" i="8"/>
  <c r="AW755" i="8"/>
  <c r="AX755" i="8"/>
  <c r="AX757" i="8"/>
  <c r="AQ754" i="8"/>
  <c r="AP754" i="8"/>
  <c r="AP755" i="8"/>
  <c r="AQ755" i="8"/>
  <c r="AQ757" i="8"/>
  <c r="AE754" i="8"/>
  <c r="AD754" i="8"/>
  <c r="AD755" i="8"/>
  <c r="AE755" i="8"/>
  <c r="AE757" i="8"/>
  <c r="X754" i="8"/>
  <c r="W754" i="8"/>
  <c r="W755" i="8"/>
  <c r="X755" i="8"/>
  <c r="X757" i="8"/>
  <c r="Q754" i="8"/>
  <c r="P754" i="8"/>
  <c r="P755" i="8"/>
  <c r="Q755" i="8"/>
  <c r="Q757" i="8"/>
  <c r="J754" i="8"/>
  <c r="I754" i="8"/>
  <c r="I755" i="8"/>
  <c r="J755" i="8"/>
  <c r="J757" i="8"/>
  <c r="DX754" i="8"/>
  <c r="DX755" i="8"/>
  <c r="DZ756" i="8"/>
  <c r="DY756" i="8"/>
  <c r="DW754" i="8"/>
  <c r="DW755" i="8"/>
  <c r="DW756" i="8"/>
  <c r="DQ754" i="8"/>
  <c r="DQ755" i="8"/>
  <c r="DS756" i="8"/>
  <c r="DR756" i="8"/>
  <c r="DP754" i="8"/>
  <c r="DP755" i="8"/>
  <c r="DP756" i="8"/>
  <c r="DL756" i="8"/>
  <c r="DK756" i="8"/>
  <c r="DI756" i="8"/>
  <c r="DC754" i="8"/>
  <c r="DC755" i="8"/>
  <c r="DE756" i="8"/>
  <c r="DD756" i="8"/>
  <c r="DB754" i="8"/>
  <c r="DB755" i="8"/>
  <c r="DB756" i="8"/>
  <c r="CQ754" i="8"/>
  <c r="CQ755" i="8"/>
  <c r="CS756" i="8"/>
  <c r="CR756" i="8"/>
  <c r="CP754" i="8"/>
  <c r="CP755" i="8"/>
  <c r="CP756" i="8"/>
  <c r="CJ754" i="8"/>
  <c r="CJ755" i="8"/>
  <c r="CL756" i="8"/>
  <c r="CK756" i="8"/>
  <c r="CI754" i="8"/>
  <c r="CI755" i="8"/>
  <c r="CI756" i="8"/>
  <c r="CC754" i="8"/>
  <c r="CC755" i="8"/>
  <c r="CE756" i="8"/>
  <c r="CD756" i="8"/>
  <c r="CB754" i="8"/>
  <c r="CB755" i="8"/>
  <c r="CB756" i="8"/>
  <c r="BV754" i="8"/>
  <c r="BV755" i="8"/>
  <c r="BX756" i="8"/>
  <c r="BW756" i="8"/>
  <c r="BU754" i="8"/>
  <c r="BU755" i="8"/>
  <c r="BU756" i="8"/>
  <c r="BJ754" i="8"/>
  <c r="BJ755" i="8"/>
  <c r="BL756" i="8"/>
  <c r="BK756" i="8"/>
  <c r="BI754" i="8"/>
  <c r="BI755" i="8"/>
  <c r="BI756" i="8"/>
  <c r="BC754" i="8"/>
  <c r="BC755" i="8"/>
  <c r="BE756" i="8"/>
  <c r="BD756" i="8"/>
  <c r="BB754" i="8"/>
  <c r="BB755" i="8"/>
  <c r="BB756" i="8"/>
  <c r="AV754" i="8"/>
  <c r="AV755" i="8"/>
  <c r="AX756" i="8"/>
  <c r="AW756" i="8"/>
  <c r="AU754" i="8"/>
  <c r="AU755" i="8"/>
  <c r="AU756" i="8"/>
  <c r="AO754" i="8"/>
  <c r="AO755" i="8"/>
  <c r="AQ756" i="8"/>
  <c r="AP756" i="8"/>
  <c r="AN754" i="8"/>
  <c r="AN755" i="8"/>
  <c r="AN756" i="8"/>
  <c r="AC754" i="8"/>
  <c r="AC755" i="8"/>
  <c r="AE756" i="8"/>
  <c r="AD756" i="8"/>
  <c r="AB754" i="8"/>
  <c r="AB755" i="8"/>
  <c r="AB756" i="8"/>
  <c r="V754" i="8"/>
  <c r="V755" i="8"/>
  <c r="X756" i="8"/>
  <c r="W756" i="8"/>
  <c r="U754" i="8"/>
  <c r="U755" i="8"/>
  <c r="U756" i="8"/>
  <c r="O754" i="8"/>
  <c r="O755" i="8"/>
  <c r="Q756" i="8"/>
  <c r="P756" i="8"/>
  <c r="N754" i="8"/>
  <c r="N755" i="8"/>
  <c r="N756" i="8"/>
  <c r="H754" i="8"/>
  <c r="H755" i="8"/>
  <c r="J756" i="8"/>
  <c r="I756" i="8"/>
  <c r="G754" i="8"/>
  <c r="G755" i="8"/>
  <c r="G756" i="8"/>
  <c r="DV754" i="8"/>
  <c r="DV755" i="8"/>
  <c r="DO754" i="8"/>
  <c r="DO755" i="8"/>
  <c r="DH754" i="8"/>
  <c r="DH755" i="8"/>
  <c r="DA754" i="8"/>
  <c r="DA755" i="8"/>
  <c r="CO754" i="8"/>
  <c r="CO755" i="8"/>
  <c r="CH754" i="8"/>
  <c r="CH755" i="8"/>
  <c r="CA754" i="8"/>
  <c r="CA755" i="8"/>
  <c r="BT754" i="8"/>
  <c r="BT755" i="8"/>
  <c r="BH754" i="8"/>
  <c r="BH755" i="8"/>
  <c r="BA754" i="8"/>
  <c r="BA755" i="8"/>
  <c r="AT754" i="8"/>
  <c r="AT755" i="8"/>
  <c r="AM754" i="8"/>
  <c r="AM755" i="8"/>
  <c r="AA754" i="8"/>
  <c r="AA755" i="8"/>
  <c r="T754" i="8"/>
  <c r="T755" i="8"/>
  <c r="M754" i="8"/>
  <c r="M755" i="8"/>
  <c r="F754" i="8"/>
  <c r="F755" i="8"/>
  <c r="DZ753" i="8"/>
  <c r="DY753" i="8"/>
  <c r="DX753" i="8"/>
  <c r="DW753" i="8"/>
  <c r="DV753" i="8"/>
  <c r="DS753" i="8"/>
  <c r="DR753" i="8"/>
  <c r="DQ753" i="8"/>
  <c r="DP753" i="8"/>
  <c r="DO753" i="8"/>
  <c r="DL753" i="8"/>
  <c r="DK753" i="8"/>
  <c r="DJ753" i="8"/>
  <c r="DI753" i="8"/>
  <c r="DH753" i="8"/>
  <c r="DE753" i="8"/>
  <c r="DD753" i="8"/>
  <c r="DC753" i="8"/>
  <c r="DB753" i="8"/>
  <c r="DA753" i="8"/>
  <c r="CS753" i="8"/>
  <c r="CR753" i="8"/>
  <c r="CQ753" i="8"/>
  <c r="CP753" i="8"/>
  <c r="CO753" i="8"/>
  <c r="CL753" i="8"/>
  <c r="CK753" i="8"/>
  <c r="CJ753" i="8"/>
  <c r="CI753" i="8"/>
  <c r="CH753" i="8"/>
  <c r="CE753" i="8"/>
  <c r="CD753" i="8"/>
  <c r="CC753" i="8"/>
  <c r="CB753" i="8"/>
  <c r="CA753" i="8"/>
  <c r="BX753" i="8"/>
  <c r="BW753" i="8"/>
  <c r="BV753" i="8"/>
  <c r="BU753" i="8"/>
  <c r="BT753" i="8"/>
  <c r="BL753" i="8"/>
  <c r="BK753" i="8"/>
  <c r="BJ753" i="8"/>
  <c r="BI753" i="8"/>
  <c r="BH753" i="8"/>
  <c r="BE753" i="8"/>
  <c r="BD753" i="8"/>
  <c r="BC753" i="8"/>
  <c r="BB753" i="8"/>
  <c r="BA753" i="8"/>
  <c r="AX753" i="8"/>
  <c r="AW753" i="8"/>
  <c r="AV753" i="8"/>
  <c r="AU753" i="8"/>
  <c r="AT753" i="8"/>
  <c r="AQ753" i="8"/>
  <c r="AP753" i="8"/>
  <c r="AO753" i="8"/>
  <c r="AN753" i="8"/>
  <c r="AM753" i="8"/>
  <c r="AE753" i="8"/>
  <c r="AD753" i="8"/>
  <c r="AC753" i="8"/>
  <c r="AB753" i="8"/>
  <c r="AA753" i="8"/>
  <c r="X753" i="8"/>
  <c r="W753" i="8"/>
  <c r="V753" i="8"/>
  <c r="U753" i="8"/>
  <c r="T753" i="8"/>
  <c r="Q753" i="8"/>
  <c r="P753" i="8"/>
  <c r="O753" i="8"/>
  <c r="N753" i="8"/>
  <c r="M753" i="8"/>
  <c r="J753" i="8"/>
  <c r="I753" i="8"/>
  <c r="H753" i="8"/>
  <c r="G753" i="8"/>
  <c r="F753" i="8"/>
  <c r="DL733" i="8"/>
  <c r="DK733" i="8"/>
  <c r="DK734" i="8"/>
  <c r="DL734" i="8"/>
  <c r="DL736" i="8"/>
  <c r="DE733" i="8"/>
  <c r="DD733" i="8"/>
  <c r="DD734" i="8"/>
  <c r="DE734" i="8"/>
  <c r="DE736" i="8"/>
  <c r="CL733" i="8"/>
  <c r="CK733" i="8"/>
  <c r="CK734" i="8"/>
  <c r="CL734" i="8"/>
  <c r="CL736" i="8"/>
  <c r="BL733" i="8"/>
  <c r="BK733" i="8"/>
  <c r="BK734" i="8"/>
  <c r="BL734" i="8"/>
  <c r="BL736" i="8"/>
  <c r="BE733" i="8"/>
  <c r="BD733" i="8"/>
  <c r="BD734" i="8"/>
  <c r="BE734" i="8"/>
  <c r="BE736" i="8"/>
  <c r="AX733" i="8"/>
  <c r="AW733" i="8"/>
  <c r="AW734" i="8"/>
  <c r="AX734" i="8"/>
  <c r="AX736" i="8"/>
  <c r="AQ733" i="8"/>
  <c r="AP733" i="8"/>
  <c r="AP734" i="8"/>
  <c r="AQ734" i="8"/>
  <c r="AQ736" i="8"/>
  <c r="AE733" i="8"/>
  <c r="AD733" i="8"/>
  <c r="AD734" i="8"/>
  <c r="AE734" i="8"/>
  <c r="AE736" i="8"/>
  <c r="X733" i="8"/>
  <c r="W733" i="8"/>
  <c r="W734" i="8"/>
  <c r="X734" i="8"/>
  <c r="X736" i="8"/>
  <c r="Q733" i="8"/>
  <c r="P733" i="8"/>
  <c r="P734" i="8"/>
  <c r="Q734" i="8"/>
  <c r="Q736" i="8"/>
  <c r="J733" i="8"/>
  <c r="I733" i="8"/>
  <c r="I734" i="8"/>
  <c r="J734" i="8"/>
  <c r="J736" i="8"/>
  <c r="DX733" i="8"/>
  <c r="DZ733" i="8"/>
  <c r="DZ734" i="8"/>
  <c r="DX734" i="8"/>
  <c r="DZ735" i="8"/>
  <c r="DY733" i="8"/>
  <c r="DY734" i="8"/>
  <c r="DY735" i="8"/>
  <c r="DW733" i="8"/>
  <c r="DW734" i="8"/>
  <c r="DW735" i="8"/>
  <c r="DQ733" i="8"/>
  <c r="DS733" i="8"/>
  <c r="DS734" i="8"/>
  <c r="DQ734" i="8"/>
  <c r="DS735" i="8"/>
  <c r="DR733" i="8"/>
  <c r="DR734" i="8"/>
  <c r="DR735" i="8"/>
  <c r="DP733" i="8"/>
  <c r="DP734" i="8"/>
  <c r="DP735" i="8"/>
  <c r="DJ733" i="8"/>
  <c r="DJ734" i="8"/>
  <c r="DL735" i="8"/>
  <c r="DK735" i="8"/>
  <c r="DI733" i="8"/>
  <c r="DI734" i="8"/>
  <c r="DI735" i="8"/>
  <c r="DC733" i="8"/>
  <c r="DC734" i="8"/>
  <c r="DE735" i="8"/>
  <c r="DD735" i="8"/>
  <c r="DB733" i="8"/>
  <c r="DB734" i="8"/>
  <c r="DB735" i="8"/>
  <c r="CQ733" i="8"/>
  <c r="CS733" i="8"/>
  <c r="CS734" i="8"/>
  <c r="CQ734" i="8"/>
  <c r="CS735" i="8"/>
  <c r="CR733" i="8"/>
  <c r="CR734" i="8"/>
  <c r="CR735" i="8"/>
  <c r="CP733" i="8"/>
  <c r="CP734" i="8"/>
  <c r="CP735" i="8"/>
  <c r="CJ733" i="8"/>
  <c r="CJ734" i="8"/>
  <c r="CL735" i="8"/>
  <c r="CK735" i="8"/>
  <c r="CI733" i="8"/>
  <c r="CI734" i="8"/>
  <c r="CI735" i="8"/>
  <c r="CC733" i="8"/>
  <c r="CE733" i="8"/>
  <c r="CE734" i="8"/>
  <c r="CC734" i="8"/>
  <c r="CE735" i="8"/>
  <c r="CD733" i="8"/>
  <c r="CD734" i="8"/>
  <c r="CD735" i="8"/>
  <c r="CB733" i="8"/>
  <c r="CB734" i="8"/>
  <c r="CB735" i="8"/>
  <c r="BV733" i="8"/>
  <c r="BX733" i="8"/>
  <c r="BX734" i="8"/>
  <c r="BV734" i="8"/>
  <c r="BX735" i="8"/>
  <c r="BW733" i="8"/>
  <c r="BW734" i="8"/>
  <c r="BW735" i="8"/>
  <c r="BU733" i="8"/>
  <c r="BU734" i="8"/>
  <c r="BU735" i="8"/>
  <c r="BJ733" i="8"/>
  <c r="BJ734" i="8"/>
  <c r="BL735" i="8"/>
  <c r="BK735" i="8"/>
  <c r="BI733" i="8"/>
  <c r="BI734" i="8"/>
  <c r="BI735" i="8"/>
  <c r="BC733" i="8"/>
  <c r="BC734" i="8"/>
  <c r="BE735" i="8"/>
  <c r="BD735" i="8"/>
  <c r="BB733" i="8"/>
  <c r="BB734" i="8"/>
  <c r="BB735" i="8"/>
  <c r="AV733" i="8"/>
  <c r="AV734" i="8"/>
  <c r="AX735" i="8"/>
  <c r="AW735" i="8"/>
  <c r="AU733" i="8"/>
  <c r="AU734" i="8"/>
  <c r="AU735" i="8"/>
  <c r="AQ735" i="8"/>
  <c r="AP735" i="8"/>
  <c r="AN733" i="8"/>
  <c r="AN734" i="8"/>
  <c r="AN735" i="8"/>
  <c r="AE735" i="8"/>
  <c r="AD735" i="8"/>
  <c r="AB733" i="8"/>
  <c r="AB734" i="8"/>
  <c r="AB735" i="8"/>
  <c r="X735" i="8"/>
  <c r="W735" i="8"/>
  <c r="U733" i="8"/>
  <c r="U734" i="8"/>
  <c r="U735" i="8"/>
  <c r="Q735" i="8"/>
  <c r="P735" i="8"/>
  <c r="N733" i="8"/>
  <c r="N734" i="8"/>
  <c r="N735" i="8"/>
  <c r="J735" i="8"/>
  <c r="I735" i="8"/>
  <c r="G733" i="8"/>
  <c r="G734" i="8"/>
  <c r="G735" i="8"/>
  <c r="DV733" i="8"/>
  <c r="DV734" i="8"/>
  <c r="DO733" i="8"/>
  <c r="DO734" i="8"/>
  <c r="DH733" i="8"/>
  <c r="DH734" i="8"/>
  <c r="DA733" i="8"/>
  <c r="DA734" i="8"/>
  <c r="CO733" i="8"/>
  <c r="CO734" i="8"/>
  <c r="CH733" i="8"/>
  <c r="CH734" i="8"/>
  <c r="CA733" i="8"/>
  <c r="CA734" i="8"/>
  <c r="BT733" i="8"/>
  <c r="BT734" i="8"/>
  <c r="BH733" i="8"/>
  <c r="BH734" i="8"/>
  <c r="BA733" i="8"/>
  <c r="BA734" i="8"/>
  <c r="AT733" i="8"/>
  <c r="AT734" i="8"/>
  <c r="AM733" i="8"/>
  <c r="AM734" i="8"/>
  <c r="AA733" i="8"/>
  <c r="AA734" i="8"/>
  <c r="T733" i="8"/>
  <c r="T734" i="8"/>
  <c r="M733" i="8"/>
  <c r="M734" i="8"/>
  <c r="F733" i="8"/>
  <c r="F734" i="8"/>
  <c r="DZ732" i="8"/>
  <c r="DY732" i="8"/>
  <c r="DX732" i="8"/>
  <c r="DW732" i="8"/>
  <c r="DV732" i="8"/>
  <c r="DS732" i="8"/>
  <c r="DR732" i="8"/>
  <c r="DQ732" i="8"/>
  <c r="DP732" i="8"/>
  <c r="DO732" i="8"/>
  <c r="DL732" i="8"/>
  <c r="DK732" i="8"/>
  <c r="DJ732" i="8"/>
  <c r="DI732" i="8"/>
  <c r="DH732" i="8"/>
  <c r="DE732" i="8"/>
  <c r="DD732" i="8"/>
  <c r="DC732" i="8"/>
  <c r="DB732" i="8"/>
  <c r="DA732" i="8"/>
  <c r="CS732" i="8"/>
  <c r="CR732" i="8"/>
  <c r="CQ732" i="8"/>
  <c r="CP732" i="8"/>
  <c r="CO732" i="8"/>
  <c r="CL732" i="8"/>
  <c r="CK732" i="8"/>
  <c r="CJ732" i="8"/>
  <c r="CI732" i="8"/>
  <c r="CH732" i="8"/>
  <c r="CE732" i="8"/>
  <c r="CD732" i="8"/>
  <c r="CC732" i="8"/>
  <c r="CB732" i="8"/>
  <c r="CA732" i="8"/>
  <c r="BX732" i="8"/>
  <c r="BW732" i="8"/>
  <c r="BV732" i="8"/>
  <c r="BU732" i="8"/>
  <c r="BT732" i="8"/>
  <c r="BL732" i="8"/>
  <c r="BK732" i="8"/>
  <c r="BJ732" i="8"/>
  <c r="BI732" i="8"/>
  <c r="BH732" i="8"/>
  <c r="BE732" i="8"/>
  <c r="BD732" i="8"/>
  <c r="BC732" i="8"/>
  <c r="BB732" i="8"/>
  <c r="BA732" i="8"/>
  <c r="AX732" i="8"/>
  <c r="AW732" i="8"/>
  <c r="AV732" i="8"/>
  <c r="AU732" i="8"/>
  <c r="AT732" i="8"/>
  <c r="AQ732" i="8"/>
  <c r="AP732" i="8"/>
  <c r="AO732" i="8"/>
  <c r="AN732" i="8"/>
  <c r="AM732" i="8"/>
  <c r="AE732" i="8"/>
  <c r="AD732" i="8"/>
  <c r="AC732" i="8"/>
  <c r="AB732" i="8"/>
  <c r="AA732" i="8"/>
  <c r="X732" i="8"/>
  <c r="W732" i="8"/>
  <c r="V732" i="8"/>
  <c r="U732" i="8"/>
  <c r="T732" i="8"/>
  <c r="Q732" i="8"/>
  <c r="P732" i="8"/>
  <c r="O732" i="8"/>
  <c r="N732" i="8"/>
  <c r="M732" i="8"/>
  <c r="J732" i="8"/>
  <c r="I732" i="8"/>
  <c r="H732" i="8"/>
  <c r="G732" i="8"/>
  <c r="F732" i="8"/>
  <c r="DS715" i="8"/>
  <c r="DR715" i="8"/>
  <c r="DR716" i="8"/>
  <c r="DS716" i="8"/>
  <c r="DS718" i="8"/>
  <c r="DL715" i="8"/>
  <c r="DK715" i="8"/>
  <c r="DK716" i="8"/>
  <c r="DL716" i="8"/>
  <c r="DL718" i="8"/>
  <c r="DE715" i="8"/>
  <c r="DD715" i="8"/>
  <c r="DD716" i="8"/>
  <c r="DE716" i="8"/>
  <c r="DE718" i="8"/>
  <c r="CL715" i="8"/>
  <c r="CK715" i="8"/>
  <c r="CK716" i="8"/>
  <c r="CL716" i="8"/>
  <c r="CL718" i="8"/>
  <c r="CE715" i="8"/>
  <c r="CD715" i="8"/>
  <c r="CD716" i="8"/>
  <c r="CE716" i="8"/>
  <c r="CE718" i="8"/>
  <c r="BX715" i="8"/>
  <c r="BW715" i="8"/>
  <c r="BW716" i="8"/>
  <c r="BX716" i="8"/>
  <c r="BX718" i="8"/>
  <c r="BL715" i="8"/>
  <c r="BK715" i="8"/>
  <c r="BK716" i="8"/>
  <c r="BL716" i="8"/>
  <c r="BL718" i="8"/>
  <c r="BE715" i="8"/>
  <c r="BD715" i="8"/>
  <c r="BD716" i="8"/>
  <c r="BE716" i="8"/>
  <c r="BE718" i="8"/>
  <c r="AX715" i="8"/>
  <c r="AW715" i="8"/>
  <c r="AW716" i="8"/>
  <c r="AX716" i="8"/>
  <c r="AX718" i="8"/>
  <c r="AQ715" i="8"/>
  <c r="AP715" i="8"/>
  <c r="AP716" i="8"/>
  <c r="AQ716" i="8"/>
  <c r="AQ718" i="8"/>
  <c r="AE715" i="8"/>
  <c r="AD715" i="8"/>
  <c r="AD716" i="8"/>
  <c r="AE716" i="8"/>
  <c r="AE718" i="8"/>
  <c r="X715" i="8"/>
  <c r="W715" i="8"/>
  <c r="W716" i="8"/>
  <c r="X716" i="8"/>
  <c r="X718" i="8"/>
  <c r="Q715" i="8"/>
  <c r="P715" i="8"/>
  <c r="P716" i="8"/>
  <c r="Q716" i="8"/>
  <c r="Q718" i="8"/>
  <c r="J715" i="8"/>
  <c r="I715" i="8"/>
  <c r="I716" i="8"/>
  <c r="J716" i="8"/>
  <c r="J718" i="8"/>
  <c r="DX715" i="8"/>
  <c r="DZ715" i="8"/>
  <c r="DZ716" i="8"/>
  <c r="DX716" i="8"/>
  <c r="DZ717" i="8"/>
  <c r="DY715" i="8"/>
  <c r="DY716" i="8"/>
  <c r="DY717" i="8"/>
  <c r="DW715" i="8"/>
  <c r="DW716" i="8"/>
  <c r="DW717" i="8"/>
  <c r="DQ715" i="8"/>
  <c r="DQ716" i="8"/>
  <c r="DS717" i="8"/>
  <c r="DR717" i="8"/>
  <c r="DP715" i="8"/>
  <c r="DP716" i="8"/>
  <c r="DP717" i="8"/>
  <c r="DJ715" i="8"/>
  <c r="DJ716" i="8"/>
  <c r="DL717" i="8"/>
  <c r="DK717" i="8"/>
  <c r="DI715" i="8"/>
  <c r="DI716" i="8"/>
  <c r="DI717" i="8"/>
  <c r="DC715" i="8"/>
  <c r="DC716" i="8"/>
  <c r="DE717" i="8"/>
  <c r="DD717" i="8"/>
  <c r="DB715" i="8"/>
  <c r="DB716" i="8"/>
  <c r="DB717" i="8"/>
  <c r="CQ715" i="8"/>
  <c r="CS715" i="8"/>
  <c r="CS716" i="8"/>
  <c r="CQ716" i="8"/>
  <c r="CS717" i="8"/>
  <c r="CR715" i="8"/>
  <c r="CR716" i="8"/>
  <c r="CR717" i="8"/>
  <c r="CP715" i="8"/>
  <c r="CP716" i="8"/>
  <c r="CP717" i="8"/>
  <c r="CJ715" i="8"/>
  <c r="CJ716" i="8"/>
  <c r="CL717" i="8"/>
  <c r="CK717" i="8"/>
  <c r="CI715" i="8"/>
  <c r="CI716" i="8"/>
  <c r="CI717" i="8"/>
  <c r="CC715" i="8"/>
  <c r="CC716" i="8"/>
  <c r="CE717" i="8"/>
  <c r="CD717" i="8"/>
  <c r="CB715" i="8"/>
  <c r="CB716" i="8"/>
  <c r="CB717" i="8"/>
  <c r="BV715" i="8"/>
  <c r="BV716" i="8"/>
  <c r="BX717" i="8"/>
  <c r="BW717" i="8"/>
  <c r="BU715" i="8"/>
  <c r="BU716" i="8"/>
  <c r="BU717" i="8"/>
  <c r="BJ715" i="8"/>
  <c r="BJ716" i="8"/>
  <c r="BL717" i="8"/>
  <c r="BK717" i="8"/>
  <c r="BI715" i="8"/>
  <c r="BI716" i="8"/>
  <c r="BI717" i="8"/>
  <c r="BC715" i="8"/>
  <c r="BC716" i="8"/>
  <c r="BE717" i="8"/>
  <c r="BD717" i="8"/>
  <c r="BB715" i="8"/>
  <c r="BB716" i="8"/>
  <c r="BB717" i="8"/>
  <c r="AV715" i="8"/>
  <c r="AV716" i="8"/>
  <c r="AX717" i="8"/>
  <c r="AW717" i="8"/>
  <c r="AU715" i="8"/>
  <c r="AU716" i="8"/>
  <c r="AU717" i="8"/>
  <c r="AO715" i="8"/>
  <c r="AO716" i="8"/>
  <c r="AQ717" i="8"/>
  <c r="AP717" i="8"/>
  <c r="AN715" i="8"/>
  <c r="AN716" i="8"/>
  <c r="AN717" i="8"/>
  <c r="AC715" i="8"/>
  <c r="AC716" i="8"/>
  <c r="AE717" i="8"/>
  <c r="AD717" i="8"/>
  <c r="AB715" i="8"/>
  <c r="AB716" i="8"/>
  <c r="AB717" i="8"/>
  <c r="X717" i="8"/>
  <c r="W717" i="8"/>
  <c r="U715" i="8"/>
  <c r="U716" i="8"/>
  <c r="U717" i="8"/>
  <c r="Q717" i="8"/>
  <c r="P717" i="8"/>
  <c r="N715" i="8"/>
  <c r="N716" i="8"/>
  <c r="N717" i="8"/>
  <c r="J717" i="8"/>
  <c r="I717" i="8"/>
  <c r="G715" i="8"/>
  <c r="G716" i="8"/>
  <c r="G717" i="8"/>
  <c r="DV715" i="8"/>
  <c r="DV716" i="8"/>
  <c r="DO715" i="8"/>
  <c r="DO716" i="8"/>
  <c r="DH715" i="8"/>
  <c r="DH716" i="8"/>
  <c r="DA715" i="8"/>
  <c r="DA716" i="8"/>
  <c r="CO715" i="8"/>
  <c r="CO716" i="8"/>
  <c r="CH715" i="8"/>
  <c r="CH716" i="8"/>
  <c r="CA715" i="8"/>
  <c r="CA716" i="8"/>
  <c r="BT715" i="8"/>
  <c r="BT716" i="8"/>
  <c r="BH715" i="8"/>
  <c r="BH716" i="8"/>
  <c r="BA715" i="8"/>
  <c r="BA716" i="8"/>
  <c r="AT715" i="8"/>
  <c r="AT716" i="8"/>
  <c r="AM715" i="8"/>
  <c r="AM716" i="8"/>
  <c r="AA715" i="8"/>
  <c r="AA716" i="8"/>
  <c r="T715" i="8"/>
  <c r="T716" i="8"/>
  <c r="M715" i="8"/>
  <c r="M716" i="8"/>
  <c r="F715" i="8"/>
  <c r="F716" i="8"/>
  <c r="DZ714" i="8"/>
  <c r="DY714" i="8"/>
  <c r="DX714" i="8"/>
  <c r="DW714" i="8"/>
  <c r="DV714" i="8"/>
  <c r="DS714" i="8"/>
  <c r="DR714" i="8"/>
  <c r="DQ714" i="8"/>
  <c r="DP714" i="8"/>
  <c r="DO714" i="8"/>
  <c r="DL714" i="8"/>
  <c r="DK714" i="8"/>
  <c r="DJ714" i="8"/>
  <c r="DI714" i="8"/>
  <c r="DH714" i="8"/>
  <c r="DE714" i="8"/>
  <c r="DD714" i="8"/>
  <c r="DC714" i="8"/>
  <c r="DB714" i="8"/>
  <c r="DA714" i="8"/>
  <c r="CS714" i="8"/>
  <c r="CR714" i="8"/>
  <c r="CQ714" i="8"/>
  <c r="CP714" i="8"/>
  <c r="CO714" i="8"/>
  <c r="CL714" i="8"/>
  <c r="CK714" i="8"/>
  <c r="CJ714" i="8"/>
  <c r="CI714" i="8"/>
  <c r="CH714" i="8"/>
  <c r="CE714" i="8"/>
  <c r="CD714" i="8"/>
  <c r="CC714" i="8"/>
  <c r="CB714" i="8"/>
  <c r="CA714" i="8"/>
  <c r="BX714" i="8"/>
  <c r="BW714" i="8"/>
  <c r="BV714" i="8"/>
  <c r="BU714" i="8"/>
  <c r="BT714" i="8"/>
  <c r="BL714" i="8"/>
  <c r="BK714" i="8"/>
  <c r="BJ714" i="8"/>
  <c r="BI714" i="8"/>
  <c r="BH714" i="8"/>
  <c r="BE714" i="8"/>
  <c r="BD714" i="8"/>
  <c r="BC714" i="8"/>
  <c r="BB714" i="8"/>
  <c r="BA714" i="8"/>
  <c r="AX714" i="8"/>
  <c r="AW714" i="8"/>
  <c r="AV714" i="8"/>
  <c r="AU714" i="8"/>
  <c r="AT714" i="8"/>
  <c r="AQ714" i="8"/>
  <c r="AP714" i="8"/>
  <c r="AO714" i="8"/>
  <c r="AN714" i="8"/>
  <c r="AM714" i="8"/>
  <c r="AE714" i="8"/>
  <c r="AD714" i="8"/>
  <c r="AC714" i="8"/>
  <c r="AB714" i="8"/>
  <c r="AA714" i="8"/>
  <c r="X714" i="8"/>
  <c r="W714" i="8"/>
  <c r="V714" i="8"/>
  <c r="U714" i="8"/>
  <c r="T714" i="8"/>
  <c r="Q714" i="8"/>
  <c r="P714" i="8"/>
  <c r="O714" i="8"/>
  <c r="N714" i="8"/>
  <c r="M714" i="8"/>
  <c r="J714" i="8"/>
  <c r="I714" i="8"/>
  <c r="G714" i="8"/>
  <c r="F714" i="8"/>
  <c r="DL697" i="8"/>
  <c r="DK697" i="8"/>
  <c r="DK698" i="8"/>
  <c r="DL698" i="8"/>
  <c r="DL700" i="8"/>
  <c r="DE697" i="8"/>
  <c r="DD697" i="8"/>
  <c r="DD698" i="8"/>
  <c r="DE698" i="8"/>
  <c r="DE700" i="8"/>
  <c r="CL697" i="8"/>
  <c r="CK697" i="8"/>
  <c r="CK698" i="8"/>
  <c r="CL698" i="8"/>
  <c r="CL700" i="8"/>
  <c r="CE697" i="8"/>
  <c r="CD697" i="8"/>
  <c r="CD698" i="8"/>
  <c r="CE698" i="8"/>
  <c r="CE700" i="8"/>
  <c r="BE697" i="8"/>
  <c r="BD697" i="8"/>
  <c r="BD698" i="8"/>
  <c r="BE698" i="8"/>
  <c r="BE700" i="8"/>
  <c r="AX697" i="8"/>
  <c r="AW697" i="8"/>
  <c r="AW698" i="8"/>
  <c r="AX698" i="8"/>
  <c r="AX700" i="8"/>
  <c r="AQ697" i="8"/>
  <c r="AP697" i="8"/>
  <c r="AP698" i="8"/>
  <c r="AQ698" i="8"/>
  <c r="AQ700" i="8"/>
  <c r="AE697" i="8"/>
  <c r="AD697" i="8"/>
  <c r="AD698" i="8"/>
  <c r="AE698" i="8"/>
  <c r="AE700" i="8"/>
  <c r="X697" i="8"/>
  <c r="W697" i="8"/>
  <c r="W698" i="8"/>
  <c r="X698" i="8"/>
  <c r="X700" i="8"/>
  <c r="Q697" i="8"/>
  <c r="P697" i="8"/>
  <c r="P698" i="8"/>
  <c r="Q698" i="8"/>
  <c r="Q700" i="8"/>
  <c r="DX697" i="8"/>
  <c r="DZ697" i="8"/>
  <c r="DZ698" i="8"/>
  <c r="DX698" i="8"/>
  <c r="DZ699" i="8"/>
  <c r="DY697" i="8"/>
  <c r="DY698" i="8"/>
  <c r="DY699" i="8"/>
  <c r="DW697" i="8"/>
  <c r="DW698" i="8"/>
  <c r="DW699" i="8"/>
  <c r="DQ697" i="8"/>
  <c r="DS697" i="8"/>
  <c r="DS698" i="8"/>
  <c r="DQ698" i="8"/>
  <c r="DS699" i="8"/>
  <c r="DR697" i="8"/>
  <c r="DR698" i="8"/>
  <c r="DR699" i="8"/>
  <c r="DP697" i="8"/>
  <c r="DP698" i="8"/>
  <c r="DP699" i="8"/>
  <c r="DJ697" i="8"/>
  <c r="DJ698" i="8"/>
  <c r="DL699" i="8"/>
  <c r="DK699" i="8"/>
  <c r="DI697" i="8"/>
  <c r="DI698" i="8"/>
  <c r="DI699" i="8"/>
  <c r="DC697" i="8"/>
  <c r="DC698" i="8"/>
  <c r="DE699" i="8"/>
  <c r="DD699" i="8"/>
  <c r="DB697" i="8"/>
  <c r="DB698" i="8"/>
  <c r="DB699" i="8"/>
  <c r="CQ697" i="8"/>
  <c r="CS697" i="8"/>
  <c r="CS698" i="8"/>
  <c r="CQ698" i="8"/>
  <c r="CS699" i="8"/>
  <c r="CR697" i="8"/>
  <c r="CR698" i="8"/>
  <c r="CR699" i="8"/>
  <c r="CP697" i="8"/>
  <c r="CP698" i="8"/>
  <c r="CP699" i="8"/>
  <c r="CJ697" i="8"/>
  <c r="CJ698" i="8"/>
  <c r="CL699" i="8"/>
  <c r="CK699" i="8"/>
  <c r="CI697" i="8"/>
  <c r="CI698" i="8"/>
  <c r="CI699" i="8"/>
  <c r="CC697" i="8"/>
  <c r="CC698" i="8"/>
  <c r="CE699" i="8"/>
  <c r="CD699" i="8"/>
  <c r="CB697" i="8"/>
  <c r="CB698" i="8"/>
  <c r="CB699" i="8"/>
  <c r="BV697" i="8"/>
  <c r="BX697" i="8"/>
  <c r="BX698" i="8"/>
  <c r="BV698" i="8"/>
  <c r="BX699" i="8"/>
  <c r="BW697" i="8"/>
  <c r="BW698" i="8"/>
  <c r="BW699" i="8"/>
  <c r="BU697" i="8"/>
  <c r="BU698" i="8"/>
  <c r="BU699" i="8"/>
  <c r="BJ697" i="8"/>
  <c r="BL697" i="8"/>
  <c r="BL698" i="8"/>
  <c r="BJ698" i="8"/>
  <c r="BL699" i="8"/>
  <c r="BK697" i="8"/>
  <c r="BK698" i="8"/>
  <c r="BK699" i="8"/>
  <c r="BI697" i="8"/>
  <c r="BI698" i="8"/>
  <c r="BI699" i="8"/>
  <c r="BC697" i="8"/>
  <c r="BC698" i="8"/>
  <c r="BE699" i="8"/>
  <c r="BD699" i="8"/>
  <c r="BB697" i="8"/>
  <c r="BB698" i="8"/>
  <c r="BB699" i="8"/>
  <c r="AV697" i="8"/>
  <c r="AV698" i="8"/>
  <c r="AX699" i="8"/>
  <c r="AW699" i="8"/>
  <c r="AU697" i="8"/>
  <c r="AU698" i="8"/>
  <c r="AU699" i="8"/>
  <c r="AO697" i="8"/>
  <c r="AO698" i="8"/>
  <c r="AQ699" i="8"/>
  <c r="AP699" i="8"/>
  <c r="AN697" i="8"/>
  <c r="AN698" i="8"/>
  <c r="AN699" i="8"/>
  <c r="AE699" i="8"/>
  <c r="AD699" i="8"/>
  <c r="AB697" i="8"/>
  <c r="AB698" i="8"/>
  <c r="AB699" i="8"/>
  <c r="X699" i="8"/>
  <c r="W699" i="8"/>
  <c r="U697" i="8"/>
  <c r="U698" i="8"/>
  <c r="U699" i="8"/>
  <c r="Q699" i="8"/>
  <c r="P699" i="8"/>
  <c r="N697" i="8"/>
  <c r="N698" i="8"/>
  <c r="N699" i="8"/>
  <c r="J697" i="8"/>
  <c r="J698" i="8"/>
  <c r="J699" i="8"/>
  <c r="I697" i="8"/>
  <c r="I698" i="8"/>
  <c r="I699" i="8"/>
  <c r="G697" i="8"/>
  <c r="G698" i="8"/>
  <c r="G699" i="8"/>
  <c r="DV697" i="8"/>
  <c r="DV698" i="8"/>
  <c r="DO697" i="8"/>
  <c r="DO698" i="8"/>
  <c r="DH697" i="8"/>
  <c r="DH698" i="8"/>
  <c r="DA697" i="8"/>
  <c r="DA698" i="8"/>
  <c r="CO697" i="8"/>
  <c r="CO698" i="8"/>
  <c r="CH697" i="8"/>
  <c r="CH698" i="8"/>
  <c r="CA697" i="8"/>
  <c r="CA698" i="8"/>
  <c r="BT697" i="8"/>
  <c r="BT698" i="8"/>
  <c r="BH697" i="8"/>
  <c r="BH698" i="8"/>
  <c r="BA697" i="8"/>
  <c r="BA698" i="8"/>
  <c r="AT697" i="8"/>
  <c r="AT698" i="8"/>
  <c r="AM697" i="8"/>
  <c r="AM698" i="8"/>
  <c r="AA697" i="8"/>
  <c r="AA698" i="8"/>
  <c r="T697" i="8"/>
  <c r="T698" i="8"/>
  <c r="M697" i="8"/>
  <c r="M698" i="8"/>
  <c r="F697" i="8"/>
  <c r="F698" i="8"/>
  <c r="DZ696" i="8"/>
  <c r="DY696" i="8"/>
  <c r="DX696" i="8"/>
  <c r="DW696" i="8"/>
  <c r="DV696" i="8"/>
  <c r="DS696" i="8"/>
  <c r="DR696" i="8"/>
  <c r="DQ696" i="8"/>
  <c r="DP696" i="8"/>
  <c r="DO696" i="8"/>
  <c r="DL696" i="8"/>
  <c r="DK696" i="8"/>
  <c r="DJ696" i="8"/>
  <c r="DI696" i="8"/>
  <c r="DH696" i="8"/>
  <c r="DE696" i="8"/>
  <c r="DD696" i="8"/>
  <c r="DC696" i="8"/>
  <c r="DB696" i="8"/>
  <c r="DA696" i="8"/>
  <c r="CS696" i="8"/>
  <c r="CR696" i="8"/>
  <c r="CQ696" i="8"/>
  <c r="CP696" i="8"/>
  <c r="CO696" i="8"/>
  <c r="CL696" i="8"/>
  <c r="CK696" i="8"/>
  <c r="CJ696" i="8"/>
  <c r="CI696" i="8"/>
  <c r="CH696" i="8"/>
  <c r="CE696" i="8"/>
  <c r="CD696" i="8"/>
  <c r="CC696" i="8"/>
  <c r="CB696" i="8"/>
  <c r="CA696" i="8"/>
  <c r="BX696" i="8"/>
  <c r="BW696" i="8"/>
  <c r="BV696" i="8"/>
  <c r="BU696" i="8"/>
  <c r="BT696" i="8"/>
  <c r="BL696" i="8"/>
  <c r="BK696" i="8"/>
  <c r="BJ696" i="8"/>
  <c r="BI696" i="8"/>
  <c r="BH696" i="8"/>
  <c r="BE696" i="8"/>
  <c r="BD696" i="8"/>
  <c r="BC696" i="8"/>
  <c r="BB696" i="8"/>
  <c r="BA696" i="8"/>
  <c r="AX696" i="8"/>
  <c r="AW696" i="8"/>
  <c r="AV696" i="8"/>
  <c r="AU696" i="8"/>
  <c r="AT696" i="8"/>
  <c r="AQ696" i="8"/>
  <c r="AP696" i="8"/>
  <c r="AO696" i="8"/>
  <c r="AN696" i="8"/>
  <c r="AM696" i="8"/>
  <c r="AE696" i="8"/>
  <c r="AD696" i="8"/>
  <c r="AC696" i="8"/>
  <c r="AB696" i="8"/>
  <c r="AA696" i="8"/>
  <c r="X696" i="8"/>
  <c r="W696" i="8"/>
  <c r="V696" i="8"/>
  <c r="U696" i="8"/>
  <c r="T696" i="8"/>
  <c r="Q696" i="8"/>
  <c r="P696" i="8"/>
  <c r="O696" i="8"/>
  <c r="N696" i="8"/>
  <c r="M696" i="8"/>
  <c r="J696" i="8"/>
  <c r="I696" i="8"/>
  <c r="H696" i="8"/>
  <c r="G696" i="8"/>
  <c r="F696" i="8"/>
  <c r="DL679" i="8"/>
  <c r="DK679" i="8"/>
  <c r="DK680" i="8"/>
  <c r="DL680" i="8"/>
  <c r="DL682" i="8"/>
  <c r="DE679" i="8"/>
  <c r="DD679" i="8"/>
  <c r="DD680" i="8"/>
  <c r="DE680" i="8"/>
  <c r="DE682" i="8"/>
  <c r="BX679" i="8"/>
  <c r="BW679" i="8"/>
  <c r="BW680" i="8"/>
  <c r="BX680" i="8"/>
  <c r="BX682" i="8"/>
  <c r="AQ679" i="8"/>
  <c r="AP679" i="8"/>
  <c r="AP680" i="8"/>
  <c r="AQ680" i="8"/>
  <c r="AQ682" i="8"/>
  <c r="X679" i="8"/>
  <c r="W679" i="8"/>
  <c r="W680" i="8"/>
  <c r="X680" i="8"/>
  <c r="X682" i="8"/>
  <c r="Q679" i="8"/>
  <c r="P679" i="8"/>
  <c r="P680" i="8"/>
  <c r="Q680" i="8"/>
  <c r="Q682" i="8"/>
  <c r="DX679" i="8"/>
  <c r="DZ679" i="8"/>
  <c r="DZ680" i="8"/>
  <c r="DX680" i="8"/>
  <c r="DZ681" i="8"/>
  <c r="DY679" i="8"/>
  <c r="DY680" i="8"/>
  <c r="DY681" i="8"/>
  <c r="DW679" i="8"/>
  <c r="DW680" i="8"/>
  <c r="DW681" i="8"/>
  <c r="DQ679" i="8"/>
  <c r="DS679" i="8"/>
  <c r="DS680" i="8"/>
  <c r="DQ680" i="8"/>
  <c r="DS681" i="8"/>
  <c r="DR679" i="8"/>
  <c r="DR680" i="8"/>
  <c r="DR681" i="8"/>
  <c r="DP679" i="8"/>
  <c r="DP680" i="8"/>
  <c r="DP681" i="8"/>
  <c r="DJ679" i="8"/>
  <c r="DJ680" i="8"/>
  <c r="DL681" i="8"/>
  <c r="DK681" i="8"/>
  <c r="DI679" i="8"/>
  <c r="DI680" i="8"/>
  <c r="DI681" i="8"/>
  <c r="DC679" i="8"/>
  <c r="DC680" i="8"/>
  <c r="DE681" i="8"/>
  <c r="DD681" i="8"/>
  <c r="DB679" i="8"/>
  <c r="DB680" i="8"/>
  <c r="DB681" i="8"/>
  <c r="CQ679" i="8"/>
  <c r="CS679" i="8"/>
  <c r="CS680" i="8"/>
  <c r="CQ680" i="8"/>
  <c r="CS681" i="8"/>
  <c r="CR679" i="8"/>
  <c r="CR680" i="8"/>
  <c r="CR681" i="8"/>
  <c r="CP679" i="8"/>
  <c r="CP680" i="8"/>
  <c r="CP681" i="8"/>
  <c r="CJ679" i="8"/>
  <c r="CL679" i="8"/>
  <c r="CL680" i="8"/>
  <c r="CJ680" i="8"/>
  <c r="CL681" i="8"/>
  <c r="CK679" i="8"/>
  <c r="CK680" i="8"/>
  <c r="CK681" i="8"/>
  <c r="CI679" i="8"/>
  <c r="CI680" i="8"/>
  <c r="CI681" i="8"/>
  <c r="CC679" i="8"/>
  <c r="CE679" i="8"/>
  <c r="CE680" i="8"/>
  <c r="CC680" i="8"/>
  <c r="CE681" i="8"/>
  <c r="CD679" i="8"/>
  <c r="CD680" i="8"/>
  <c r="CD681" i="8"/>
  <c r="CB679" i="8"/>
  <c r="CB680" i="8"/>
  <c r="CB681" i="8"/>
  <c r="BV679" i="8"/>
  <c r="BV680" i="8"/>
  <c r="BX681" i="8"/>
  <c r="BW681" i="8"/>
  <c r="BU679" i="8"/>
  <c r="BU680" i="8"/>
  <c r="BU681" i="8"/>
  <c r="BJ679" i="8"/>
  <c r="BL679" i="8"/>
  <c r="BL680" i="8"/>
  <c r="BJ680" i="8"/>
  <c r="BL681" i="8"/>
  <c r="BK679" i="8"/>
  <c r="BK680" i="8"/>
  <c r="BK681" i="8"/>
  <c r="BI679" i="8"/>
  <c r="BI680" i="8"/>
  <c r="BI681" i="8"/>
  <c r="BC679" i="8"/>
  <c r="BE679" i="8"/>
  <c r="BE680" i="8"/>
  <c r="BC680" i="8"/>
  <c r="BE681" i="8"/>
  <c r="BD679" i="8"/>
  <c r="BD680" i="8"/>
  <c r="BD681" i="8"/>
  <c r="BB679" i="8"/>
  <c r="BB680" i="8"/>
  <c r="BB681" i="8"/>
  <c r="AV679" i="8"/>
  <c r="AX679" i="8"/>
  <c r="AX680" i="8"/>
  <c r="AV680" i="8"/>
  <c r="AX681" i="8"/>
  <c r="AW679" i="8"/>
  <c r="AW680" i="8"/>
  <c r="AW681" i="8"/>
  <c r="AU679" i="8"/>
  <c r="AU680" i="8"/>
  <c r="AU681" i="8"/>
  <c r="AO679" i="8"/>
  <c r="AO680" i="8"/>
  <c r="AQ681" i="8"/>
  <c r="AP681" i="8"/>
  <c r="AN679" i="8"/>
  <c r="AN680" i="8"/>
  <c r="AN681" i="8"/>
  <c r="AC679" i="8"/>
  <c r="AE679" i="8"/>
  <c r="AE680" i="8"/>
  <c r="AC680" i="8"/>
  <c r="AE681" i="8"/>
  <c r="AD679" i="8"/>
  <c r="AD680" i="8"/>
  <c r="AD681" i="8"/>
  <c r="AB679" i="8"/>
  <c r="AB680" i="8"/>
  <c r="AB681" i="8"/>
  <c r="V679" i="8"/>
  <c r="V680" i="8"/>
  <c r="X681" i="8"/>
  <c r="W681" i="8"/>
  <c r="U679" i="8"/>
  <c r="U680" i="8"/>
  <c r="U681" i="8"/>
  <c r="O679" i="8"/>
  <c r="O680" i="8"/>
  <c r="Q681" i="8"/>
  <c r="P681" i="8"/>
  <c r="N679" i="8"/>
  <c r="N680" i="8"/>
  <c r="N681" i="8"/>
  <c r="H679" i="8"/>
  <c r="J679" i="8"/>
  <c r="J680" i="8"/>
  <c r="H680" i="8"/>
  <c r="J681" i="8"/>
  <c r="I679" i="8"/>
  <c r="I680" i="8"/>
  <c r="I681" i="8"/>
  <c r="G679" i="8"/>
  <c r="G680" i="8"/>
  <c r="G681" i="8"/>
  <c r="DV679" i="8"/>
  <c r="DV680" i="8"/>
  <c r="DO679" i="8"/>
  <c r="DO680" i="8"/>
  <c r="DH679" i="8"/>
  <c r="DH680" i="8"/>
  <c r="DA679" i="8"/>
  <c r="DA680" i="8"/>
  <c r="CO679" i="8"/>
  <c r="CO680" i="8"/>
  <c r="CH679" i="8"/>
  <c r="CH680" i="8"/>
  <c r="CA679" i="8"/>
  <c r="CA680" i="8"/>
  <c r="BT679" i="8"/>
  <c r="BT680" i="8"/>
  <c r="BH679" i="8"/>
  <c r="BH680" i="8"/>
  <c r="BA679" i="8"/>
  <c r="BA680" i="8"/>
  <c r="AT679" i="8"/>
  <c r="AT680" i="8"/>
  <c r="AM679" i="8"/>
  <c r="AM680" i="8"/>
  <c r="AA679" i="8"/>
  <c r="AA680" i="8"/>
  <c r="T679" i="8"/>
  <c r="T680" i="8"/>
  <c r="M679" i="8"/>
  <c r="M680" i="8"/>
  <c r="F679" i="8"/>
  <c r="F680" i="8"/>
  <c r="DZ678" i="8"/>
  <c r="DY678" i="8"/>
  <c r="DX678" i="8"/>
  <c r="DW678" i="8"/>
  <c r="DV678" i="8"/>
  <c r="DS678" i="8"/>
  <c r="DR678" i="8"/>
  <c r="DQ678" i="8"/>
  <c r="DP678" i="8"/>
  <c r="DO678" i="8"/>
  <c r="DL678" i="8"/>
  <c r="DK678" i="8"/>
  <c r="DJ678" i="8"/>
  <c r="DI678" i="8"/>
  <c r="DH678" i="8"/>
  <c r="DE678" i="8"/>
  <c r="DD678" i="8"/>
  <c r="DC678" i="8"/>
  <c r="DB678" i="8"/>
  <c r="DA678" i="8"/>
  <c r="CS678" i="8"/>
  <c r="CR678" i="8"/>
  <c r="CQ678" i="8"/>
  <c r="CP678" i="8"/>
  <c r="CO678" i="8"/>
  <c r="CL678" i="8"/>
  <c r="CK678" i="8"/>
  <c r="CJ678" i="8"/>
  <c r="CI678" i="8"/>
  <c r="CH678" i="8"/>
  <c r="CE678" i="8"/>
  <c r="CD678" i="8"/>
  <c r="CC678" i="8"/>
  <c r="CB678" i="8"/>
  <c r="CA678" i="8"/>
  <c r="BX678" i="8"/>
  <c r="BW678" i="8"/>
  <c r="BV678" i="8"/>
  <c r="BU678" i="8"/>
  <c r="BT678" i="8"/>
  <c r="BL678" i="8"/>
  <c r="BK678" i="8"/>
  <c r="BJ678" i="8"/>
  <c r="BI678" i="8"/>
  <c r="BH678" i="8"/>
  <c r="BE678" i="8"/>
  <c r="BD678" i="8"/>
  <c r="BC678" i="8"/>
  <c r="BB678" i="8"/>
  <c r="BA678" i="8"/>
  <c r="AX678" i="8"/>
  <c r="AW678" i="8"/>
  <c r="AV678" i="8"/>
  <c r="AU678" i="8"/>
  <c r="AT678" i="8"/>
  <c r="AQ678" i="8"/>
  <c r="AP678" i="8"/>
  <c r="AO678" i="8"/>
  <c r="AN678" i="8"/>
  <c r="AM678" i="8"/>
  <c r="AE678" i="8"/>
  <c r="AD678" i="8"/>
  <c r="AC678" i="8"/>
  <c r="AB678" i="8"/>
  <c r="AA678" i="8"/>
  <c r="X678" i="8"/>
  <c r="W678" i="8"/>
  <c r="V678" i="8"/>
  <c r="U678" i="8"/>
  <c r="T678" i="8"/>
  <c r="Q678" i="8"/>
  <c r="P678" i="8"/>
  <c r="O678" i="8"/>
  <c r="N678" i="8"/>
  <c r="M678" i="8"/>
  <c r="J678" i="8"/>
  <c r="I678" i="8"/>
  <c r="H678" i="8"/>
  <c r="G678" i="8"/>
  <c r="F678" i="8"/>
  <c r="DE661" i="8"/>
  <c r="DD661" i="8"/>
  <c r="DD662" i="8"/>
  <c r="DE662" i="8"/>
  <c r="DE664" i="8"/>
  <c r="CE661" i="8"/>
  <c r="CD661" i="8"/>
  <c r="CD662" i="8"/>
  <c r="CE662" i="8"/>
  <c r="CE664" i="8"/>
  <c r="BX661" i="8"/>
  <c r="BW661" i="8"/>
  <c r="BW662" i="8"/>
  <c r="BX662" i="8"/>
  <c r="BX664" i="8"/>
  <c r="AQ661" i="8"/>
  <c r="AP661" i="8"/>
  <c r="AP662" i="8"/>
  <c r="AQ662" i="8"/>
  <c r="AQ664" i="8"/>
  <c r="Q661" i="8"/>
  <c r="P661" i="8"/>
  <c r="P662" i="8"/>
  <c r="Q662" i="8"/>
  <c r="Q664" i="8"/>
  <c r="J661" i="8"/>
  <c r="I661" i="8"/>
  <c r="I662" i="8"/>
  <c r="J662" i="8"/>
  <c r="J664" i="8"/>
  <c r="DX661" i="8"/>
  <c r="DZ661" i="8"/>
  <c r="DZ662" i="8"/>
  <c r="DX662" i="8"/>
  <c r="DZ663" i="8"/>
  <c r="DY661" i="8"/>
  <c r="DY662" i="8"/>
  <c r="DY663" i="8"/>
  <c r="DW661" i="8"/>
  <c r="DW662" i="8"/>
  <c r="DW663" i="8"/>
  <c r="DQ661" i="8"/>
  <c r="DS661" i="8"/>
  <c r="DS662" i="8"/>
  <c r="DQ662" i="8"/>
  <c r="DS663" i="8"/>
  <c r="DR661" i="8"/>
  <c r="DR662" i="8"/>
  <c r="DR663" i="8"/>
  <c r="DP661" i="8"/>
  <c r="DP662" i="8"/>
  <c r="DP663" i="8"/>
  <c r="DJ661" i="8"/>
  <c r="DL661" i="8"/>
  <c r="DL662" i="8"/>
  <c r="DJ662" i="8"/>
  <c r="DL663" i="8"/>
  <c r="DK661" i="8"/>
  <c r="DK662" i="8"/>
  <c r="DK663" i="8"/>
  <c r="DI661" i="8"/>
  <c r="DI662" i="8"/>
  <c r="DI663" i="8"/>
  <c r="DC661" i="8"/>
  <c r="DC662" i="8"/>
  <c r="DE663" i="8"/>
  <c r="DD663" i="8"/>
  <c r="DB661" i="8"/>
  <c r="DB662" i="8"/>
  <c r="DB663" i="8"/>
  <c r="CQ661" i="8"/>
  <c r="CS661" i="8"/>
  <c r="CS662" i="8"/>
  <c r="CQ662" i="8"/>
  <c r="CS663" i="8"/>
  <c r="CR661" i="8"/>
  <c r="CR662" i="8"/>
  <c r="CR663" i="8"/>
  <c r="CP661" i="8"/>
  <c r="CP662" i="8"/>
  <c r="CP663" i="8"/>
  <c r="CJ661" i="8"/>
  <c r="CL661" i="8"/>
  <c r="CL662" i="8"/>
  <c r="CJ662" i="8"/>
  <c r="CL663" i="8"/>
  <c r="CK661" i="8"/>
  <c r="CK662" i="8"/>
  <c r="CK663" i="8"/>
  <c r="CI661" i="8"/>
  <c r="CI662" i="8"/>
  <c r="CI663" i="8"/>
  <c r="CC661" i="8"/>
  <c r="CC662" i="8"/>
  <c r="CE663" i="8"/>
  <c r="CD663" i="8"/>
  <c r="CB661" i="8"/>
  <c r="CB662" i="8"/>
  <c r="CB663" i="8"/>
  <c r="BV661" i="8"/>
  <c r="BV662" i="8"/>
  <c r="BX663" i="8"/>
  <c r="BW663" i="8"/>
  <c r="BU661" i="8"/>
  <c r="BU662" i="8"/>
  <c r="BU663" i="8"/>
  <c r="BJ661" i="8"/>
  <c r="BL661" i="8"/>
  <c r="BL662" i="8"/>
  <c r="BJ662" i="8"/>
  <c r="BL663" i="8"/>
  <c r="BK661" i="8"/>
  <c r="BK662" i="8"/>
  <c r="BK663" i="8"/>
  <c r="BI661" i="8"/>
  <c r="BI662" i="8"/>
  <c r="BI663" i="8"/>
  <c r="BC661" i="8"/>
  <c r="BE661" i="8"/>
  <c r="BE662" i="8"/>
  <c r="BC662" i="8"/>
  <c r="BE663" i="8"/>
  <c r="BD661" i="8"/>
  <c r="BD662" i="8"/>
  <c r="BD663" i="8"/>
  <c r="BB661" i="8"/>
  <c r="BB662" i="8"/>
  <c r="BB663" i="8"/>
  <c r="AV661" i="8"/>
  <c r="AX661" i="8"/>
  <c r="AX662" i="8"/>
  <c r="AV662" i="8"/>
  <c r="AX663" i="8"/>
  <c r="AW661" i="8"/>
  <c r="AW662" i="8"/>
  <c r="AW663" i="8"/>
  <c r="AU661" i="8"/>
  <c r="AU662" i="8"/>
  <c r="AU663" i="8"/>
  <c r="AO661" i="8"/>
  <c r="AO662" i="8"/>
  <c r="AQ663" i="8"/>
  <c r="AP663" i="8"/>
  <c r="AN661" i="8"/>
  <c r="AN662" i="8"/>
  <c r="AN663" i="8"/>
  <c r="AC661" i="8"/>
  <c r="AE661" i="8"/>
  <c r="AE662" i="8"/>
  <c r="AC662" i="8"/>
  <c r="AE663" i="8"/>
  <c r="AD661" i="8"/>
  <c r="AD662" i="8"/>
  <c r="AD663" i="8"/>
  <c r="AB661" i="8"/>
  <c r="AB662" i="8"/>
  <c r="AB663" i="8"/>
  <c r="V661" i="8"/>
  <c r="X661" i="8"/>
  <c r="X662" i="8"/>
  <c r="V662" i="8"/>
  <c r="X663" i="8"/>
  <c r="W661" i="8"/>
  <c r="W662" i="8"/>
  <c r="W663" i="8"/>
  <c r="U661" i="8"/>
  <c r="U662" i="8"/>
  <c r="U663" i="8"/>
  <c r="O661" i="8"/>
  <c r="O662" i="8"/>
  <c r="Q663" i="8"/>
  <c r="P663" i="8"/>
  <c r="N661" i="8"/>
  <c r="N662" i="8"/>
  <c r="N663" i="8"/>
  <c r="H661" i="8"/>
  <c r="H662" i="8"/>
  <c r="J663" i="8"/>
  <c r="I663" i="8"/>
  <c r="G661" i="8"/>
  <c r="G662" i="8"/>
  <c r="G663" i="8"/>
  <c r="DV661" i="8"/>
  <c r="DV662" i="8"/>
  <c r="DO661" i="8"/>
  <c r="DO662" i="8"/>
  <c r="DH661" i="8"/>
  <c r="DH662" i="8"/>
  <c r="DA661" i="8"/>
  <c r="DA662" i="8"/>
  <c r="CO661" i="8"/>
  <c r="CO662" i="8"/>
  <c r="CH661" i="8"/>
  <c r="CH662" i="8"/>
  <c r="CA661" i="8"/>
  <c r="CA662" i="8"/>
  <c r="BT661" i="8"/>
  <c r="BT662" i="8"/>
  <c r="BH661" i="8"/>
  <c r="BH662" i="8"/>
  <c r="BA661" i="8"/>
  <c r="BA662" i="8"/>
  <c r="AT661" i="8"/>
  <c r="AT662" i="8"/>
  <c r="AM661" i="8"/>
  <c r="AM662" i="8"/>
  <c r="AA661" i="8"/>
  <c r="AA662" i="8"/>
  <c r="T661" i="8"/>
  <c r="T662" i="8"/>
  <c r="M661" i="8"/>
  <c r="M662" i="8"/>
  <c r="F661" i="8"/>
  <c r="F662" i="8"/>
  <c r="DZ660" i="8"/>
  <c r="DY660" i="8"/>
  <c r="DX660" i="8"/>
  <c r="DW660" i="8"/>
  <c r="DV660" i="8"/>
  <c r="DS660" i="8"/>
  <c r="DR660" i="8"/>
  <c r="DQ660" i="8"/>
  <c r="DP660" i="8"/>
  <c r="DO660" i="8"/>
  <c r="DL660" i="8"/>
  <c r="DK660" i="8"/>
  <c r="DJ660" i="8"/>
  <c r="DI660" i="8"/>
  <c r="DH660" i="8"/>
  <c r="DE660" i="8"/>
  <c r="DD660" i="8"/>
  <c r="DC660" i="8"/>
  <c r="DB660" i="8"/>
  <c r="DA660" i="8"/>
  <c r="CS660" i="8"/>
  <c r="CR660" i="8"/>
  <c r="CQ660" i="8"/>
  <c r="CP660" i="8"/>
  <c r="CO660" i="8"/>
  <c r="CL660" i="8"/>
  <c r="CK660" i="8"/>
  <c r="CJ660" i="8"/>
  <c r="CI660" i="8"/>
  <c r="CH660" i="8"/>
  <c r="CE660" i="8"/>
  <c r="CD660" i="8"/>
  <c r="CC660" i="8"/>
  <c r="CB660" i="8"/>
  <c r="CA660" i="8"/>
  <c r="BX660" i="8"/>
  <c r="BW660" i="8"/>
  <c r="BV660" i="8"/>
  <c r="BU660" i="8"/>
  <c r="BT660" i="8"/>
  <c r="BL660" i="8"/>
  <c r="BK660" i="8"/>
  <c r="BJ660" i="8"/>
  <c r="BI660" i="8"/>
  <c r="BH660" i="8"/>
  <c r="BE660" i="8"/>
  <c r="BD660" i="8"/>
  <c r="BC660" i="8"/>
  <c r="BB660" i="8"/>
  <c r="BA660" i="8"/>
  <c r="AX660" i="8"/>
  <c r="AW660" i="8"/>
  <c r="AV660" i="8"/>
  <c r="AU660" i="8"/>
  <c r="AT660" i="8"/>
  <c r="AQ660" i="8"/>
  <c r="AP660" i="8"/>
  <c r="AO660" i="8"/>
  <c r="AN660" i="8"/>
  <c r="AM660" i="8"/>
  <c r="AE660" i="8"/>
  <c r="AD660" i="8"/>
  <c r="AC660" i="8"/>
  <c r="AB660" i="8"/>
  <c r="AA660" i="8"/>
  <c r="X660" i="8"/>
  <c r="W660" i="8"/>
  <c r="V660" i="8"/>
  <c r="U660" i="8"/>
  <c r="T660" i="8"/>
  <c r="Q660" i="8"/>
  <c r="P660" i="8"/>
  <c r="O660" i="8"/>
  <c r="N660" i="8"/>
  <c r="M660" i="8"/>
  <c r="J660" i="8"/>
  <c r="I660" i="8"/>
  <c r="H660" i="8"/>
  <c r="G660" i="8"/>
  <c r="F660" i="8"/>
  <c r="AQ643" i="8"/>
  <c r="AP643" i="8"/>
  <c r="AP644" i="8"/>
  <c r="AQ644" i="8"/>
  <c r="AQ646" i="8"/>
  <c r="Q643" i="8"/>
  <c r="P643" i="8"/>
  <c r="P644" i="8"/>
  <c r="Q644" i="8"/>
  <c r="Q646" i="8"/>
  <c r="J643" i="8"/>
  <c r="I643" i="8"/>
  <c r="I644" i="8"/>
  <c r="J644" i="8"/>
  <c r="J646" i="8"/>
  <c r="DX643" i="8"/>
  <c r="DZ643" i="8"/>
  <c r="DZ644" i="8"/>
  <c r="DX644" i="8"/>
  <c r="DZ645" i="8"/>
  <c r="DY643" i="8"/>
  <c r="DY644" i="8"/>
  <c r="DY645" i="8"/>
  <c r="DW643" i="8"/>
  <c r="DW644" i="8"/>
  <c r="DW645" i="8"/>
  <c r="DQ643" i="8"/>
  <c r="DS643" i="8"/>
  <c r="DS644" i="8"/>
  <c r="DQ644" i="8"/>
  <c r="DS645" i="8"/>
  <c r="DR643" i="8"/>
  <c r="DR644" i="8"/>
  <c r="DR645" i="8"/>
  <c r="DP643" i="8"/>
  <c r="DP644" i="8"/>
  <c r="DP645" i="8"/>
  <c r="DJ643" i="8"/>
  <c r="DL643" i="8"/>
  <c r="DL644" i="8"/>
  <c r="DJ644" i="8"/>
  <c r="DL645" i="8"/>
  <c r="DK643" i="8"/>
  <c r="DK644" i="8"/>
  <c r="DK645" i="8"/>
  <c r="DI643" i="8"/>
  <c r="DI644" i="8"/>
  <c r="DI645" i="8"/>
  <c r="DC643" i="8"/>
  <c r="DE643" i="8"/>
  <c r="DE644" i="8"/>
  <c r="DC644" i="8"/>
  <c r="DE645" i="8"/>
  <c r="DD643" i="8"/>
  <c r="DD644" i="8"/>
  <c r="DD645" i="8"/>
  <c r="DB643" i="8"/>
  <c r="DB644" i="8"/>
  <c r="DB645" i="8"/>
  <c r="CQ643" i="8"/>
  <c r="CS643" i="8"/>
  <c r="CS644" i="8"/>
  <c r="CQ644" i="8"/>
  <c r="CS645" i="8"/>
  <c r="CR643" i="8"/>
  <c r="CR644" i="8"/>
  <c r="CR645" i="8"/>
  <c r="CP643" i="8"/>
  <c r="CP644" i="8"/>
  <c r="CP645" i="8"/>
  <c r="CJ643" i="8"/>
  <c r="CL643" i="8"/>
  <c r="CL644" i="8"/>
  <c r="CJ644" i="8"/>
  <c r="CL645" i="8"/>
  <c r="CK643" i="8"/>
  <c r="CK644" i="8"/>
  <c r="CK645" i="8"/>
  <c r="CI643" i="8"/>
  <c r="CI644" i="8"/>
  <c r="CI645" i="8"/>
  <c r="CC643" i="8"/>
  <c r="CE643" i="8"/>
  <c r="CE644" i="8"/>
  <c r="CC644" i="8"/>
  <c r="CE645" i="8"/>
  <c r="CD643" i="8"/>
  <c r="CD644" i="8"/>
  <c r="CD645" i="8"/>
  <c r="CB643" i="8"/>
  <c r="CB644" i="8"/>
  <c r="CB645" i="8"/>
  <c r="BV643" i="8"/>
  <c r="BX643" i="8"/>
  <c r="BX644" i="8"/>
  <c r="BV644" i="8"/>
  <c r="BX645" i="8"/>
  <c r="BW643" i="8"/>
  <c r="BW644" i="8"/>
  <c r="BW645" i="8"/>
  <c r="BU643" i="8"/>
  <c r="BU644" i="8"/>
  <c r="BU645" i="8"/>
  <c r="BJ643" i="8"/>
  <c r="BL643" i="8"/>
  <c r="BL644" i="8"/>
  <c r="BJ644" i="8"/>
  <c r="BL645" i="8"/>
  <c r="BK643" i="8"/>
  <c r="BK644" i="8"/>
  <c r="BK645" i="8"/>
  <c r="BI643" i="8"/>
  <c r="BI644" i="8"/>
  <c r="BI645" i="8"/>
  <c r="BC643" i="8"/>
  <c r="BE643" i="8"/>
  <c r="BE644" i="8"/>
  <c r="BC644" i="8"/>
  <c r="BE645" i="8"/>
  <c r="BD643" i="8"/>
  <c r="BD644" i="8"/>
  <c r="BD645" i="8"/>
  <c r="BB643" i="8"/>
  <c r="BB644" i="8"/>
  <c r="BB645" i="8"/>
  <c r="AV643" i="8"/>
  <c r="AX643" i="8"/>
  <c r="AX644" i="8"/>
  <c r="AV644" i="8"/>
  <c r="AX645" i="8"/>
  <c r="AW643" i="8"/>
  <c r="AW644" i="8"/>
  <c r="AW645" i="8"/>
  <c r="AU643" i="8"/>
  <c r="AU644" i="8"/>
  <c r="AU645" i="8"/>
  <c r="AO643" i="8"/>
  <c r="AO644" i="8"/>
  <c r="AQ645" i="8"/>
  <c r="AP645" i="8"/>
  <c r="AN643" i="8"/>
  <c r="AN644" i="8"/>
  <c r="AN645" i="8"/>
  <c r="AC643" i="8"/>
  <c r="AE643" i="8"/>
  <c r="AE644" i="8"/>
  <c r="AC644" i="8"/>
  <c r="AE645" i="8"/>
  <c r="AD643" i="8"/>
  <c r="AD644" i="8"/>
  <c r="AD645" i="8"/>
  <c r="AB643" i="8"/>
  <c r="AB644" i="8"/>
  <c r="AB645" i="8"/>
  <c r="V643" i="8"/>
  <c r="X643" i="8"/>
  <c r="X644" i="8"/>
  <c r="V644" i="8"/>
  <c r="X645" i="8"/>
  <c r="W643" i="8"/>
  <c r="W644" i="8"/>
  <c r="W645" i="8"/>
  <c r="U643" i="8"/>
  <c r="U644" i="8"/>
  <c r="U645" i="8"/>
  <c r="O643" i="8"/>
  <c r="O644" i="8"/>
  <c r="Q645" i="8"/>
  <c r="P645" i="8"/>
  <c r="N643" i="8"/>
  <c r="N644" i="8"/>
  <c r="N645" i="8"/>
  <c r="H643" i="8"/>
  <c r="H644" i="8"/>
  <c r="J645" i="8"/>
  <c r="I645" i="8"/>
  <c r="G643" i="8"/>
  <c r="G644" i="8"/>
  <c r="G645" i="8"/>
  <c r="DV643" i="8"/>
  <c r="DV644" i="8"/>
  <c r="DO643" i="8"/>
  <c r="DO644" i="8"/>
  <c r="DH643" i="8"/>
  <c r="DH644" i="8"/>
  <c r="DA643" i="8"/>
  <c r="DA644" i="8"/>
  <c r="CO643" i="8"/>
  <c r="CO644" i="8"/>
  <c r="CH643" i="8"/>
  <c r="CH644" i="8"/>
  <c r="CA643" i="8"/>
  <c r="CA644" i="8"/>
  <c r="BT643" i="8"/>
  <c r="BT644" i="8"/>
  <c r="BH643" i="8"/>
  <c r="BH644" i="8"/>
  <c r="BA643" i="8"/>
  <c r="BA644" i="8"/>
  <c r="AT643" i="8"/>
  <c r="AT644" i="8"/>
  <c r="AM643" i="8"/>
  <c r="AM644" i="8"/>
  <c r="AA643" i="8"/>
  <c r="AA644" i="8"/>
  <c r="T643" i="8"/>
  <c r="T644" i="8"/>
  <c r="M643" i="8"/>
  <c r="M644" i="8"/>
  <c r="F643" i="8"/>
  <c r="F644" i="8"/>
  <c r="DZ642" i="8"/>
  <c r="DY642" i="8"/>
  <c r="DX642" i="8"/>
  <c r="DW642" i="8"/>
  <c r="DV642" i="8"/>
  <c r="DS642" i="8"/>
  <c r="DR642" i="8"/>
  <c r="DQ642" i="8"/>
  <c r="DP642" i="8"/>
  <c r="DO642" i="8"/>
  <c r="DL642" i="8"/>
  <c r="DK642" i="8"/>
  <c r="DJ642" i="8"/>
  <c r="DI642" i="8"/>
  <c r="DH642" i="8"/>
  <c r="DE642" i="8"/>
  <c r="DD642" i="8"/>
  <c r="DC642" i="8"/>
  <c r="DB642" i="8"/>
  <c r="DA642" i="8"/>
  <c r="CS642" i="8"/>
  <c r="CR642" i="8"/>
  <c r="CQ642" i="8"/>
  <c r="CP642" i="8"/>
  <c r="CO642" i="8"/>
  <c r="CL642" i="8"/>
  <c r="CK642" i="8"/>
  <c r="CJ642" i="8"/>
  <c r="CI642" i="8"/>
  <c r="CH642" i="8"/>
  <c r="CE642" i="8"/>
  <c r="CD642" i="8"/>
  <c r="CC642" i="8"/>
  <c r="CB642" i="8"/>
  <c r="CA642" i="8"/>
  <c r="BX642" i="8"/>
  <c r="BW642" i="8"/>
  <c r="BV642" i="8"/>
  <c r="BU642" i="8"/>
  <c r="BT642" i="8"/>
  <c r="BL642" i="8"/>
  <c r="BK642" i="8"/>
  <c r="BJ642" i="8"/>
  <c r="BI642" i="8"/>
  <c r="BH642" i="8"/>
  <c r="BE642" i="8"/>
  <c r="BD642" i="8"/>
  <c r="BC642" i="8"/>
  <c r="BB642" i="8"/>
  <c r="BA642" i="8"/>
  <c r="AX642" i="8"/>
  <c r="AW642" i="8"/>
  <c r="AV642" i="8"/>
  <c r="AU642" i="8"/>
  <c r="AT642" i="8"/>
  <c r="AQ642" i="8"/>
  <c r="AP642" i="8"/>
  <c r="AO642" i="8"/>
  <c r="AN642" i="8"/>
  <c r="AM642" i="8"/>
  <c r="AE642" i="8"/>
  <c r="AD642" i="8"/>
  <c r="AC642" i="8"/>
  <c r="AB642" i="8"/>
  <c r="AA642" i="8"/>
  <c r="X642" i="8"/>
  <c r="W642" i="8"/>
  <c r="V642" i="8"/>
  <c r="U642" i="8"/>
  <c r="T642" i="8"/>
  <c r="Q642" i="8"/>
  <c r="P642" i="8"/>
  <c r="O642" i="8"/>
  <c r="N642" i="8"/>
  <c r="M642" i="8"/>
  <c r="J642" i="8"/>
  <c r="I642" i="8"/>
  <c r="H642" i="8"/>
  <c r="G642" i="8"/>
  <c r="F642" i="8"/>
  <c r="DX625" i="8"/>
  <c r="DZ625" i="8"/>
  <c r="DZ626" i="8"/>
  <c r="DX626" i="8"/>
  <c r="DZ627" i="8"/>
  <c r="DY625" i="8"/>
  <c r="DY626" i="8"/>
  <c r="DY627" i="8"/>
  <c r="DW625" i="8"/>
  <c r="DW626" i="8"/>
  <c r="DW627" i="8"/>
  <c r="DQ625" i="8"/>
  <c r="DS625" i="8"/>
  <c r="DS626" i="8"/>
  <c r="DQ626" i="8"/>
  <c r="DS627" i="8"/>
  <c r="DR625" i="8"/>
  <c r="DR626" i="8"/>
  <c r="DR627" i="8"/>
  <c r="DP625" i="8"/>
  <c r="DP626" i="8"/>
  <c r="DP627" i="8"/>
  <c r="DJ625" i="8"/>
  <c r="DL625" i="8"/>
  <c r="DL626" i="8"/>
  <c r="DJ626" i="8"/>
  <c r="DL627" i="8"/>
  <c r="DK625" i="8"/>
  <c r="DK626" i="8"/>
  <c r="DK627" i="8"/>
  <c r="DI625" i="8"/>
  <c r="DI626" i="8"/>
  <c r="DI627" i="8"/>
  <c r="DC625" i="8"/>
  <c r="DE625" i="8"/>
  <c r="DE626" i="8"/>
  <c r="DC626" i="8"/>
  <c r="DE627" i="8"/>
  <c r="DD625" i="8"/>
  <c r="DD626" i="8"/>
  <c r="DD627" i="8"/>
  <c r="DB625" i="8"/>
  <c r="DB626" i="8"/>
  <c r="DB627" i="8"/>
  <c r="CQ625" i="8"/>
  <c r="CS625" i="8"/>
  <c r="CS626" i="8"/>
  <c r="CQ626" i="8"/>
  <c r="CS627" i="8"/>
  <c r="CR625" i="8"/>
  <c r="CR626" i="8"/>
  <c r="CR627" i="8"/>
  <c r="CP625" i="8"/>
  <c r="CP626" i="8"/>
  <c r="CP627" i="8"/>
  <c r="CJ625" i="8"/>
  <c r="CL625" i="8"/>
  <c r="CL626" i="8"/>
  <c r="CJ626" i="8"/>
  <c r="CL627" i="8"/>
  <c r="CK625" i="8"/>
  <c r="CK626" i="8"/>
  <c r="CK627" i="8"/>
  <c r="CI625" i="8"/>
  <c r="CI626" i="8"/>
  <c r="CI627" i="8"/>
  <c r="CC625" i="8"/>
  <c r="CE625" i="8"/>
  <c r="CE626" i="8"/>
  <c r="CC626" i="8"/>
  <c r="CE627" i="8"/>
  <c r="CD625" i="8"/>
  <c r="CD626" i="8"/>
  <c r="CD627" i="8"/>
  <c r="CB625" i="8"/>
  <c r="CB626" i="8"/>
  <c r="CB627" i="8"/>
  <c r="BV625" i="8"/>
  <c r="BX625" i="8"/>
  <c r="BX626" i="8"/>
  <c r="BV626" i="8"/>
  <c r="BX627" i="8"/>
  <c r="BW625" i="8"/>
  <c r="BW626" i="8"/>
  <c r="BW627" i="8"/>
  <c r="BU625" i="8"/>
  <c r="BU626" i="8"/>
  <c r="BU627" i="8"/>
  <c r="BJ625" i="8"/>
  <c r="BL625" i="8"/>
  <c r="BL626" i="8"/>
  <c r="BJ626" i="8"/>
  <c r="BL627" i="8"/>
  <c r="BK625" i="8"/>
  <c r="BK626" i="8"/>
  <c r="BK627" i="8"/>
  <c r="BI625" i="8"/>
  <c r="BI626" i="8"/>
  <c r="BI627" i="8"/>
  <c r="BC625" i="8"/>
  <c r="BE625" i="8"/>
  <c r="BE626" i="8"/>
  <c r="BC626" i="8"/>
  <c r="BE627" i="8"/>
  <c r="BD625" i="8"/>
  <c r="BD626" i="8"/>
  <c r="BD627" i="8"/>
  <c r="BB625" i="8"/>
  <c r="BB626" i="8"/>
  <c r="BB627" i="8"/>
  <c r="AV625" i="8"/>
  <c r="AX625" i="8"/>
  <c r="AX626" i="8"/>
  <c r="AV626" i="8"/>
  <c r="AX627" i="8"/>
  <c r="AW625" i="8"/>
  <c r="AW626" i="8"/>
  <c r="AW627" i="8"/>
  <c r="AU625" i="8"/>
  <c r="AU626" i="8"/>
  <c r="AU627" i="8"/>
  <c r="AO625" i="8"/>
  <c r="AQ625" i="8"/>
  <c r="AQ626" i="8"/>
  <c r="AO626" i="8"/>
  <c r="AQ627" i="8"/>
  <c r="AP625" i="8"/>
  <c r="AP626" i="8"/>
  <c r="AP627" i="8"/>
  <c r="AN625" i="8"/>
  <c r="AN626" i="8"/>
  <c r="AN627" i="8"/>
  <c r="AC625" i="8"/>
  <c r="AE625" i="8"/>
  <c r="AE626" i="8"/>
  <c r="AC626" i="8"/>
  <c r="AE627" i="8"/>
  <c r="AD625" i="8"/>
  <c r="AD626" i="8"/>
  <c r="AD627" i="8"/>
  <c r="AB625" i="8"/>
  <c r="AB626" i="8"/>
  <c r="AB627" i="8"/>
  <c r="V625" i="8"/>
  <c r="X625" i="8"/>
  <c r="X626" i="8"/>
  <c r="V626" i="8"/>
  <c r="X627" i="8"/>
  <c r="W625" i="8"/>
  <c r="W626" i="8"/>
  <c r="W627" i="8"/>
  <c r="U625" i="8"/>
  <c r="U626" i="8"/>
  <c r="U627" i="8"/>
  <c r="O625" i="8"/>
  <c r="Q625" i="8"/>
  <c r="Q626" i="8"/>
  <c r="O626" i="8"/>
  <c r="Q627" i="8"/>
  <c r="P625" i="8"/>
  <c r="P626" i="8"/>
  <c r="P627" i="8"/>
  <c r="N625" i="8"/>
  <c r="N626" i="8"/>
  <c r="N627" i="8"/>
  <c r="H625" i="8"/>
  <c r="J625" i="8"/>
  <c r="J626" i="8"/>
  <c r="H626" i="8"/>
  <c r="J627" i="8"/>
  <c r="I625" i="8"/>
  <c r="I626" i="8"/>
  <c r="I627" i="8"/>
  <c r="G625" i="8"/>
  <c r="G626" i="8"/>
  <c r="G627" i="8"/>
  <c r="DV625" i="8"/>
  <c r="DV626" i="8"/>
  <c r="DO625" i="8"/>
  <c r="DO626" i="8"/>
  <c r="DH625" i="8"/>
  <c r="DH626" i="8"/>
  <c r="DA625" i="8"/>
  <c r="DA626" i="8"/>
  <c r="CO625" i="8"/>
  <c r="CO626" i="8"/>
  <c r="CH625" i="8"/>
  <c r="CH626" i="8"/>
  <c r="CA625" i="8"/>
  <c r="CA626" i="8"/>
  <c r="BT625" i="8"/>
  <c r="BT626" i="8"/>
  <c r="BH625" i="8"/>
  <c r="BH626" i="8"/>
  <c r="BA625" i="8"/>
  <c r="BA626" i="8"/>
  <c r="AT625" i="8"/>
  <c r="AT626" i="8"/>
  <c r="AM625" i="8"/>
  <c r="AM626" i="8"/>
  <c r="AA625" i="8"/>
  <c r="AA626" i="8"/>
  <c r="T625" i="8"/>
  <c r="T626" i="8"/>
  <c r="M625" i="8"/>
  <c r="M626" i="8"/>
  <c r="F625" i="8"/>
  <c r="F626" i="8"/>
  <c r="DZ624" i="8"/>
  <c r="DY624" i="8"/>
  <c r="DX624" i="8"/>
  <c r="DW624" i="8"/>
  <c r="DV624" i="8"/>
  <c r="DS624" i="8"/>
  <c r="DR624" i="8"/>
  <c r="DQ624" i="8"/>
  <c r="DP624" i="8"/>
  <c r="DO624" i="8"/>
  <c r="DL624" i="8"/>
  <c r="DK624" i="8"/>
  <c r="DJ624" i="8"/>
  <c r="DI624" i="8"/>
  <c r="DH624" i="8"/>
  <c r="DE624" i="8"/>
  <c r="DD624" i="8"/>
  <c r="DC624" i="8"/>
  <c r="DB624" i="8"/>
  <c r="DA624" i="8"/>
  <c r="CS624" i="8"/>
  <c r="CR624" i="8"/>
  <c r="CQ624" i="8"/>
  <c r="CP624" i="8"/>
  <c r="CO624" i="8"/>
  <c r="CL624" i="8"/>
  <c r="CK624" i="8"/>
  <c r="CJ624" i="8"/>
  <c r="CI624" i="8"/>
  <c r="CH624" i="8"/>
  <c r="CE624" i="8"/>
  <c r="CD624" i="8"/>
  <c r="CC624" i="8"/>
  <c r="CB624" i="8"/>
  <c r="CA624" i="8"/>
  <c r="BX624" i="8"/>
  <c r="BW624" i="8"/>
  <c r="BV624" i="8"/>
  <c r="BU624" i="8"/>
  <c r="BT624" i="8"/>
  <c r="BL624" i="8"/>
  <c r="BK624" i="8"/>
  <c r="BJ624" i="8"/>
  <c r="BI624" i="8"/>
  <c r="BH624" i="8"/>
  <c r="BE624" i="8"/>
  <c r="BD624" i="8"/>
  <c r="BC624" i="8"/>
  <c r="BB624" i="8"/>
  <c r="BA624" i="8"/>
  <c r="AX624" i="8"/>
  <c r="AW624" i="8"/>
  <c r="AV624" i="8"/>
  <c r="AU624" i="8"/>
  <c r="AT624" i="8"/>
  <c r="AQ624" i="8"/>
  <c r="AP624" i="8"/>
  <c r="AO624" i="8"/>
  <c r="AN624" i="8"/>
  <c r="AM624" i="8"/>
  <c r="AE624" i="8"/>
  <c r="AD624" i="8"/>
  <c r="AC624" i="8"/>
  <c r="AB624" i="8"/>
  <c r="AA624" i="8"/>
  <c r="X624" i="8"/>
  <c r="W624" i="8"/>
  <c r="V624" i="8"/>
  <c r="U624" i="8"/>
  <c r="T624" i="8"/>
  <c r="Q624" i="8"/>
  <c r="P624" i="8"/>
  <c r="O624" i="8"/>
  <c r="N624" i="8"/>
  <c r="M624" i="8"/>
  <c r="J624" i="8"/>
  <c r="I624" i="8"/>
  <c r="H624" i="8"/>
  <c r="G624" i="8"/>
  <c r="F624" i="8"/>
  <c r="DX607" i="8"/>
  <c r="DZ607" i="8"/>
  <c r="DZ608" i="8"/>
  <c r="DX608" i="8"/>
  <c r="DZ609" i="8"/>
  <c r="DY607" i="8"/>
  <c r="DY608" i="8"/>
  <c r="DY609" i="8"/>
  <c r="DW607" i="8"/>
  <c r="DW608" i="8"/>
  <c r="DW609" i="8"/>
  <c r="DQ607" i="8"/>
  <c r="DS607" i="8"/>
  <c r="DS608" i="8"/>
  <c r="DQ608" i="8"/>
  <c r="DS609" i="8"/>
  <c r="DR607" i="8"/>
  <c r="DR608" i="8"/>
  <c r="DR609" i="8"/>
  <c r="DP607" i="8"/>
  <c r="DP608" i="8"/>
  <c r="DP609" i="8"/>
  <c r="DJ607" i="8"/>
  <c r="DL607" i="8"/>
  <c r="DL608" i="8"/>
  <c r="DJ608" i="8"/>
  <c r="DL609" i="8"/>
  <c r="DK607" i="8"/>
  <c r="DK608" i="8"/>
  <c r="DK609" i="8"/>
  <c r="DI607" i="8"/>
  <c r="DI608" i="8"/>
  <c r="DI609" i="8"/>
  <c r="DC607" i="8"/>
  <c r="DE607" i="8"/>
  <c r="DE608" i="8"/>
  <c r="DC608" i="8"/>
  <c r="DE609" i="8"/>
  <c r="DD607" i="8"/>
  <c r="DD608" i="8"/>
  <c r="DD609" i="8"/>
  <c r="DB607" i="8"/>
  <c r="DB608" i="8"/>
  <c r="DB609" i="8"/>
  <c r="CQ607" i="8"/>
  <c r="CS607" i="8"/>
  <c r="CS608" i="8"/>
  <c r="CQ608" i="8"/>
  <c r="CS609" i="8"/>
  <c r="CR607" i="8"/>
  <c r="CR608" i="8"/>
  <c r="CR609" i="8"/>
  <c r="CP607" i="8"/>
  <c r="CP608" i="8"/>
  <c r="CP609" i="8"/>
  <c r="CJ607" i="8"/>
  <c r="CL607" i="8"/>
  <c r="CL608" i="8"/>
  <c r="CJ608" i="8"/>
  <c r="CL609" i="8"/>
  <c r="CK607" i="8"/>
  <c r="CK608" i="8"/>
  <c r="CK609" i="8"/>
  <c r="CI607" i="8"/>
  <c r="CI608" i="8"/>
  <c r="CI609" i="8"/>
  <c r="CC607" i="8"/>
  <c r="CE607" i="8"/>
  <c r="CE608" i="8"/>
  <c r="CC608" i="8"/>
  <c r="CE609" i="8"/>
  <c r="CD607" i="8"/>
  <c r="CD608" i="8"/>
  <c r="CD609" i="8"/>
  <c r="CB607" i="8"/>
  <c r="CB608" i="8"/>
  <c r="CB609" i="8"/>
  <c r="BV607" i="8"/>
  <c r="BX607" i="8"/>
  <c r="BX608" i="8"/>
  <c r="BV608" i="8"/>
  <c r="BX609" i="8"/>
  <c r="BW607" i="8"/>
  <c r="BW608" i="8"/>
  <c r="BW609" i="8"/>
  <c r="BU607" i="8"/>
  <c r="BU608" i="8"/>
  <c r="BU609" i="8"/>
  <c r="BJ607" i="8"/>
  <c r="BL607" i="8"/>
  <c r="BL608" i="8"/>
  <c r="BJ608" i="8"/>
  <c r="BL609" i="8"/>
  <c r="BK607" i="8"/>
  <c r="BK608" i="8"/>
  <c r="BK609" i="8"/>
  <c r="BI607" i="8"/>
  <c r="BI608" i="8"/>
  <c r="BI609" i="8"/>
  <c r="BC607" i="8"/>
  <c r="BE607" i="8"/>
  <c r="BE608" i="8"/>
  <c r="BC608" i="8"/>
  <c r="BE609" i="8"/>
  <c r="BD607" i="8"/>
  <c r="BD608" i="8"/>
  <c r="BD609" i="8"/>
  <c r="BB607" i="8"/>
  <c r="BB608" i="8"/>
  <c r="BB609" i="8"/>
  <c r="AV607" i="8"/>
  <c r="AX607" i="8"/>
  <c r="AX608" i="8"/>
  <c r="AV608" i="8"/>
  <c r="AX609" i="8"/>
  <c r="AW607" i="8"/>
  <c r="AW608" i="8"/>
  <c r="AW609" i="8"/>
  <c r="AU607" i="8"/>
  <c r="AU608" i="8"/>
  <c r="AU609" i="8"/>
  <c r="AO607" i="8"/>
  <c r="AQ607" i="8"/>
  <c r="AQ608" i="8"/>
  <c r="AO608" i="8"/>
  <c r="AQ609" i="8"/>
  <c r="AP607" i="8"/>
  <c r="AP608" i="8"/>
  <c r="AP609" i="8"/>
  <c r="AN607" i="8"/>
  <c r="AN608" i="8"/>
  <c r="AN609" i="8"/>
  <c r="AC607" i="8"/>
  <c r="AE607" i="8"/>
  <c r="AE608" i="8"/>
  <c r="AC608" i="8"/>
  <c r="AE609" i="8"/>
  <c r="AD607" i="8"/>
  <c r="AD608" i="8"/>
  <c r="AD609" i="8"/>
  <c r="AB607" i="8"/>
  <c r="AB608" i="8"/>
  <c r="AB609" i="8"/>
  <c r="V607" i="8"/>
  <c r="X607" i="8"/>
  <c r="X608" i="8"/>
  <c r="V608" i="8"/>
  <c r="X609" i="8"/>
  <c r="W607" i="8"/>
  <c r="W608" i="8"/>
  <c r="W609" i="8"/>
  <c r="U607" i="8"/>
  <c r="U608" i="8"/>
  <c r="U609" i="8"/>
  <c r="O607" i="8"/>
  <c r="Q607" i="8"/>
  <c r="Q608" i="8"/>
  <c r="O608" i="8"/>
  <c r="Q609" i="8"/>
  <c r="P607" i="8"/>
  <c r="P608" i="8"/>
  <c r="P609" i="8"/>
  <c r="N607" i="8"/>
  <c r="N608" i="8"/>
  <c r="N609" i="8"/>
  <c r="H607" i="8"/>
  <c r="J607" i="8"/>
  <c r="J608" i="8"/>
  <c r="H608" i="8"/>
  <c r="J609" i="8"/>
  <c r="I607" i="8"/>
  <c r="I608" i="8"/>
  <c r="I609" i="8"/>
  <c r="G607" i="8"/>
  <c r="G608" i="8"/>
  <c r="G609" i="8"/>
  <c r="DV607" i="8"/>
  <c r="DV608" i="8"/>
  <c r="DO607" i="8"/>
  <c r="DO608" i="8"/>
  <c r="DH607" i="8"/>
  <c r="DH608" i="8"/>
  <c r="DA607" i="8"/>
  <c r="DA608" i="8"/>
  <c r="CO607" i="8"/>
  <c r="CO608" i="8"/>
  <c r="CH607" i="8"/>
  <c r="CH608" i="8"/>
  <c r="CA607" i="8"/>
  <c r="CA608" i="8"/>
  <c r="BT607" i="8"/>
  <c r="BT608" i="8"/>
  <c r="BH607" i="8"/>
  <c r="BH608" i="8"/>
  <c r="BA607" i="8"/>
  <c r="BA608" i="8"/>
  <c r="AT607" i="8"/>
  <c r="AT608" i="8"/>
  <c r="AM607" i="8"/>
  <c r="AM608" i="8"/>
  <c r="AA607" i="8"/>
  <c r="AA608" i="8"/>
  <c r="T607" i="8"/>
  <c r="T608" i="8"/>
  <c r="M607" i="8"/>
  <c r="M608" i="8"/>
  <c r="F607" i="8"/>
  <c r="F608" i="8"/>
  <c r="DZ606" i="8"/>
  <c r="DY606" i="8"/>
  <c r="DX606" i="8"/>
  <c r="DW606" i="8"/>
  <c r="DV606" i="8"/>
  <c r="DS606" i="8"/>
  <c r="DR606" i="8"/>
  <c r="DQ606" i="8"/>
  <c r="DP606" i="8"/>
  <c r="DO606" i="8"/>
  <c r="DL606" i="8"/>
  <c r="DK606" i="8"/>
  <c r="DJ606" i="8"/>
  <c r="DI606" i="8"/>
  <c r="DH606" i="8"/>
  <c r="DE606" i="8"/>
  <c r="DD606" i="8"/>
  <c r="DC606" i="8"/>
  <c r="DB606" i="8"/>
  <c r="DA606" i="8"/>
  <c r="CS606" i="8"/>
  <c r="CR606" i="8"/>
  <c r="CQ606" i="8"/>
  <c r="CP606" i="8"/>
  <c r="CO606" i="8"/>
  <c r="CL606" i="8"/>
  <c r="CK606" i="8"/>
  <c r="CJ606" i="8"/>
  <c r="CI606" i="8"/>
  <c r="CH606" i="8"/>
  <c r="CE606" i="8"/>
  <c r="CD606" i="8"/>
  <c r="CC606" i="8"/>
  <c r="CB606" i="8"/>
  <c r="CA606" i="8"/>
  <c r="BX606" i="8"/>
  <c r="BW606" i="8"/>
  <c r="BV606" i="8"/>
  <c r="BU606" i="8"/>
  <c r="BT606" i="8"/>
  <c r="BL606" i="8"/>
  <c r="BK606" i="8"/>
  <c r="BJ606" i="8"/>
  <c r="BI606" i="8"/>
  <c r="BH606" i="8"/>
  <c r="BE606" i="8"/>
  <c r="BD606" i="8"/>
  <c r="BC606" i="8"/>
  <c r="BB606" i="8"/>
  <c r="BA606" i="8"/>
  <c r="AX606" i="8"/>
  <c r="AW606" i="8"/>
  <c r="AV606" i="8"/>
  <c r="AU606" i="8"/>
  <c r="AT606" i="8"/>
  <c r="AQ606" i="8"/>
  <c r="AP606" i="8"/>
  <c r="AO606" i="8"/>
  <c r="AN606" i="8"/>
  <c r="AM606" i="8"/>
  <c r="AE606" i="8"/>
  <c r="AD606" i="8"/>
  <c r="AC606" i="8"/>
  <c r="AB606" i="8"/>
  <c r="AA606" i="8"/>
  <c r="X606" i="8"/>
  <c r="W606" i="8"/>
  <c r="V606" i="8"/>
  <c r="U606" i="8"/>
  <c r="T606" i="8"/>
  <c r="Q606" i="8"/>
  <c r="P606" i="8"/>
  <c r="O606" i="8"/>
  <c r="N606" i="8"/>
  <c r="M606" i="8"/>
  <c r="J606" i="8"/>
  <c r="I606" i="8"/>
  <c r="H606" i="8"/>
  <c r="G606" i="8"/>
  <c r="F606" i="8"/>
  <c r="DS586" i="8"/>
  <c r="DR586" i="8"/>
  <c r="DR587" i="8"/>
  <c r="DS587" i="8"/>
  <c r="DS589" i="8"/>
  <c r="DL586" i="8"/>
  <c r="DK586" i="8"/>
  <c r="DK587" i="8"/>
  <c r="DL587" i="8"/>
  <c r="DL589" i="8"/>
  <c r="DE586" i="8"/>
  <c r="DD586" i="8"/>
  <c r="DD587" i="8"/>
  <c r="DE587" i="8"/>
  <c r="DE589" i="8"/>
  <c r="CL586" i="8"/>
  <c r="CK586" i="8"/>
  <c r="CK587" i="8"/>
  <c r="CL587" i="8"/>
  <c r="CL589" i="8"/>
  <c r="CE586" i="8"/>
  <c r="CD586" i="8"/>
  <c r="CD587" i="8"/>
  <c r="CE587" i="8"/>
  <c r="CE589" i="8"/>
  <c r="BL586" i="8"/>
  <c r="BK586" i="8"/>
  <c r="BK587" i="8"/>
  <c r="BL587" i="8"/>
  <c r="BL589" i="8"/>
  <c r="BE586" i="8"/>
  <c r="BD586" i="8"/>
  <c r="BD587" i="8"/>
  <c r="BE587" i="8"/>
  <c r="BE589" i="8"/>
  <c r="AX586" i="8"/>
  <c r="AW586" i="8"/>
  <c r="AW587" i="8"/>
  <c r="AX587" i="8"/>
  <c r="AX589" i="8"/>
  <c r="AQ586" i="8"/>
  <c r="AP586" i="8"/>
  <c r="AP587" i="8"/>
  <c r="AQ587" i="8"/>
  <c r="AQ589" i="8"/>
  <c r="AE586" i="8"/>
  <c r="AD586" i="8"/>
  <c r="AD587" i="8"/>
  <c r="AE587" i="8"/>
  <c r="AE589" i="8"/>
  <c r="X586" i="8"/>
  <c r="W586" i="8"/>
  <c r="W587" i="8"/>
  <c r="X587" i="8"/>
  <c r="X589" i="8"/>
  <c r="Q586" i="8"/>
  <c r="P586" i="8"/>
  <c r="P587" i="8"/>
  <c r="Q587" i="8"/>
  <c r="Q589" i="8"/>
  <c r="J586" i="8"/>
  <c r="I586" i="8"/>
  <c r="I587" i="8"/>
  <c r="J587" i="8"/>
  <c r="J589" i="8"/>
  <c r="DX586" i="8"/>
  <c r="DZ586" i="8"/>
  <c r="DZ587" i="8"/>
  <c r="DX587" i="8"/>
  <c r="DZ588" i="8"/>
  <c r="DY586" i="8"/>
  <c r="DY587" i="8"/>
  <c r="DY588" i="8"/>
  <c r="DW586" i="8"/>
  <c r="DW587" i="8"/>
  <c r="DW588" i="8"/>
  <c r="DQ586" i="8"/>
  <c r="DQ587" i="8"/>
  <c r="DS588" i="8"/>
  <c r="DR588" i="8"/>
  <c r="DP586" i="8"/>
  <c r="DP587" i="8"/>
  <c r="DP588" i="8"/>
  <c r="DJ586" i="8"/>
  <c r="DJ587" i="8"/>
  <c r="DL588" i="8"/>
  <c r="DK588" i="8"/>
  <c r="DI586" i="8"/>
  <c r="DI587" i="8"/>
  <c r="DI588" i="8"/>
  <c r="DC586" i="8"/>
  <c r="DC587" i="8"/>
  <c r="DE588" i="8"/>
  <c r="DD588" i="8"/>
  <c r="DB586" i="8"/>
  <c r="DB587" i="8"/>
  <c r="DB588" i="8"/>
  <c r="CQ586" i="8"/>
  <c r="CS586" i="8"/>
  <c r="CS587" i="8"/>
  <c r="CQ587" i="8"/>
  <c r="CS588" i="8"/>
  <c r="CR586" i="8"/>
  <c r="CR587" i="8"/>
  <c r="CR588" i="8"/>
  <c r="CP586" i="8"/>
  <c r="CP587" i="8"/>
  <c r="CP588" i="8"/>
  <c r="CJ586" i="8"/>
  <c r="CJ587" i="8"/>
  <c r="CL588" i="8"/>
  <c r="CK588" i="8"/>
  <c r="CI586" i="8"/>
  <c r="CI587" i="8"/>
  <c r="CI588" i="8"/>
  <c r="CC586" i="8"/>
  <c r="CC587" i="8"/>
  <c r="CE588" i="8"/>
  <c r="CD588" i="8"/>
  <c r="CB586" i="8"/>
  <c r="CB587" i="8"/>
  <c r="CB588" i="8"/>
  <c r="BV586" i="8"/>
  <c r="BX586" i="8"/>
  <c r="BX587" i="8"/>
  <c r="BV587" i="8"/>
  <c r="BX588" i="8"/>
  <c r="BW586" i="8"/>
  <c r="BW587" i="8"/>
  <c r="BW588" i="8"/>
  <c r="BU586" i="8"/>
  <c r="BU587" i="8"/>
  <c r="BU588" i="8"/>
  <c r="BJ586" i="8"/>
  <c r="BJ587" i="8"/>
  <c r="BL588" i="8"/>
  <c r="BK588" i="8"/>
  <c r="BI586" i="8"/>
  <c r="BI587" i="8"/>
  <c r="BI588" i="8"/>
  <c r="BC586" i="8"/>
  <c r="BC587" i="8"/>
  <c r="BE588" i="8"/>
  <c r="BD588" i="8"/>
  <c r="BB586" i="8"/>
  <c r="BB587" i="8"/>
  <c r="BB588" i="8"/>
  <c r="AX588" i="8"/>
  <c r="AW588" i="8"/>
  <c r="AU586" i="8"/>
  <c r="AU587" i="8"/>
  <c r="AU588" i="8"/>
  <c r="AQ588" i="8"/>
  <c r="AP588" i="8"/>
  <c r="AN586" i="8"/>
  <c r="AN587" i="8"/>
  <c r="AN588" i="8"/>
  <c r="AE588" i="8"/>
  <c r="AD588" i="8"/>
  <c r="AB586" i="8"/>
  <c r="AB587" i="8"/>
  <c r="AB588" i="8"/>
  <c r="X588" i="8"/>
  <c r="W588" i="8"/>
  <c r="U586" i="8"/>
  <c r="U587" i="8"/>
  <c r="U588" i="8"/>
  <c r="Q588" i="8"/>
  <c r="P588" i="8"/>
  <c r="N586" i="8"/>
  <c r="N587" i="8"/>
  <c r="N588" i="8"/>
  <c r="J588" i="8"/>
  <c r="I588" i="8"/>
  <c r="G588" i="8"/>
  <c r="DV586" i="8"/>
  <c r="DV587" i="8"/>
  <c r="DO586" i="8"/>
  <c r="DO587" i="8"/>
  <c r="DH586" i="8"/>
  <c r="DH587" i="8"/>
  <c r="DA586" i="8"/>
  <c r="DA587" i="8"/>
  <c r="CO586" i="8"/>
  <c r="CO587" i="8"/>
  <c r="CH586" i="8"/>
  <c r="CH587" i="8"/>
  <c r="CA586" i="8"/>
  <c r="CA587" i="8"/>
  <c r="BT586" i="8"/>
  <c r="BT587" i="8"/>
  <c r="BH586" i="8"/>
  <c r="BH587" i="8"/>
  <c r="BA586" i="8"/>
  <c r="BA587" i="8"/>
  <c r="AT586" i="8"/>
  <c r="AT587" i="8"/>
  <c r="AM586" i="8"/>
  <c r="AM587" i="8"/>
  <c r="AA586" i="8"/>
  <c r="AA587" i="8"/>
  <c r="T586" i="8"/>
  <c r="T587" i="8"/>
  <c r="M586" i="8"/>
  <c r="M587" i="8"/>
  <c r="F586" i="8"/>
  <c r="F587" i="8"/>
  <c r="DZ585" i="8"/>
  <c r="DY585" i="8"/>
  <c r="DX585" i="8"/>
  <c r="DW585" i="8"/>
  <c r="DV585" i="8"/>
  <c r="DS585" i="8"/>
  <c r="DR585" i="8"/>
  <c r="DQ585" i="8"/>
  <c r="DP585" i="8"/>
  <c r="DO585" i="8"/>
  <c r="DL585" i="8"/>
  <c r="DK585" i="8"/>
  <c r="DJ585" i="8"/>
  <c r="DI585" i="8"/>
  <c r="DH585" i="8"/>
  <c r="DE585" i="8"/>
  <c r="DD585" i="8"/>
  <c r="DC585" i="8"/>
  <c r="DB585" i="8"/>
  <c r="DA585" i="8"/>
  <c r="CS585" i="8"/>
  <c r="CR585" i="8"/>
  <c r="CQ585" i="8"/>
  <c r="CP585" i="8"/>
  <c r="CO585" i="8"/>
  <c r="CL585" i="8"/>
  <c r="CK585" i="8"/>
  <c r="CJ585" i="8"/>
  <c r="CI585" i="8"/>
  <c r="CH585" i="8"/>
  <c r="CE585" i="8"/>
  <c r="CD585" i="8"/>
  <c r="CC585" i="8"/>
  <c r="CB585" i="8"/>
  <c r="CA585" i="8"/>
  <c r="BX585" i="8"/>
  <c r="BW585" i="8"/>
  <c r="BV585" i="8"/>
  <c r="BU585" i="8"/>
  <c r="BT585" i="8"/>
  <c r="BL585" i="8"/>
  <c r="BK585" i="8"/>
  <c r="BJ585" i="8"/>
  <c r="BI585" i="8"/>
  <c r="BH585" i="8"/>
  <c r="BE585" i="8"/>
  <c r="BD585" i="8"/>
  <c r="BC585" i="8"/>
  <c r="BB585" i="8"/>
  <c r="BA585" i="8"/>
  <c r="AX585" i="8"/>
  <c r="AW585" i="8"/>
  <c r="AV585" i="8"/>
  <c r="AU585" i="8"/>
  <c r="AT585" i="8"/>
  <c r="AQ585" i="8"/>
  <c r="AP585" i="8"/>
  <c r="AO585" i="8"/>
  <c r="AN585" i="8"/>
  <c r="AM585" i="8"/>
  <c r="AE585" i="8"/>
  <c r="AD585" i="8"/>
  <c r="AC585" i="8"/>
  <c r="AB585" i="8"/>
  <c r="AA585" i="8"/>
  <c r="X585" i="8"/>
  <c r="W585" i="8"/>
  <c r="V585" i="8"/>
  <c r="U585" i="8"/>
  <c r="T585" i="8"/>
  <c r="Q585" i="8"/>
  <c r="P585" i="8"/>
  <c r="O585" i="8"/>
  <c r="N585" i="8"/>
  <c r="M585" i="8"/>
  <c r="J585" i="8"/>
  <c r="I585" i="8"/>
  <c r="H585" i="8"/>
  <c r="G585" i="8"/>
  <c r="F585" i="8"/>
  <c r="DS568" i="8"/>
  <c r="DR568" i="8"/>
  <c r="DR569" i="8"/>
  <c r="DS569" i="8"/>
  <c r="DS571" i="8"/>
  <c r="DL568" i="8"/>
  <c r="DK568" i="8"/>
  <c r="DK569" i="8"/>
  <c r="DL569" i="8"/>
  <c r="DL571" i="8"/>
  <c r="DE568" i="8"/>
  <c r="DD568" i="8"/>
  <c r="DD569" i="8"/>
  <c r="DE569" i="8"/>
  <c r="DE571" i="8"/>
  <c r="CL568" i="8"/>
  <c r="CK568" i="8"/>
  <c r="CK569" i="8"/>
  <c r="CL569" i="8"/>
  <c r="CL571" i="8"/>
  <c r="CE568" i="8"/>
  <c r="CD568" i="8"/>
  <c r="CD569" i="8"/>
  <c r="CE569" i="8"/>
  <c r="CE571" i="8"/>
  <c r="BX568" i="8"/>
  <c r="BW568" i="8"/>
  <c r="BW569" i="8"/>
  <c r="BX569" i="8"/>
  <c r="BX571" i="8"/>
  <c r="BL568" i="8"/>
  <c r="BK568" i="8"/>
  <c r="BK569" i="8"/>
  <c r="BL569" i="8"/>
  <c r="BL571" i="8"/>
  <c r="BE568" i="8"/>
  <c r="BD568" i="8"/>
  <c r="BD569" i="8"/>
  <c r="BE569" i="8"/>
  <c r="BE571" i="8"/>
  <c r="AX568" i="8"/>
  <c r="AW568" i="8"/>
  <c r="AW569" i="8"/>
  <c r="AX569" i="8"/>
  <c r="AX571" i="8"/>
  <c r="AE568" i="8"/>
  <c r="AD568" i="8"/>
  <c r="AD569" i="8"/>
  <c r="AE569" i="8"/>
  <c r="AE571" i="8"/>
  <c r="X568" i="8"/>
  <c r="W568" i="8"/>
  <c r="W569" i="8"/>
  <c r="X569" i="8"/>
  <c r="X571" i="8"/>
  <c r="Q568" i="8"/>
  <c r="P568" i="8"/>
  <c r="P569" i="8"/>
  <c r="Q569" i="8"/>
  <c r="Q571" i="8"/>
  <c r="J568" i="8"/>
  <c r="I568" i="8"/>
  <c r="I569" i="8"/>
  <c r="J569" i="8"/>
  <c r="J571" i="8"/>
  <c r="DX568" i="8"/>
  <c r="DZ568" i="8"/>
  <c r="DZ569" i="8"/>
  <c r="DX569" i="8"/>
  <c r="DZ570" i="8"/>
  <c r="DY568" i="8"/>
  <c r="DY569" i="8"/>
  <c r="DY570" i="8"/>
  <c r="DW568" i="8"/>
  <c r="DW569" i="8"/>
  <c r="DW570" i="8"/>
  <c r="DQ568" i="8"/>
  <c r="DQ569" i="8"/>
  <c r="DS570" i="8"/>
  <c r="DR570" i="8"/>
  <c r="DP568" i="8"/>
  <c r="DP569" i="8"/>
  <c r="DP570" i="8"/>
  <c r="DJ568" i="8"/>
  <c r="DJ569" i="8"/>
  <c r="DL570" i="8"/>
  <c r="DK570" i="8"/>
  <c r="DI568" i="8"/>
  <c r="DI569" i="8"/>
  <c r="DI570" i="8"/>
  <c r="DC568" i="8"/>
  <c r="DC569" i="8"/>
  <c r="DE570" i="8"/>
  <c r="DD570" i="8"/>
  <c r="DB568" i="8"/>
  <c r="DB569" i="8"/>
  <c r="DB570" i="8"/>
  <c r="CQ568" i="8"/>
  <c r="CS568" i="8"/>
  <c r="CS569" i="8"/>
  <c r="CQ569" i="8"/>
  <c r="CS570" i="8"/>
  <c r="CR568" i="8"/>
  <c r="CR569" i="8"/>
  <c r="CR570" i="8"/>
  <c r="CP568" i="8"/>
  <c r="CP569" i="8"/>
  <c r="CP570" i="8"/>
  <c r="CJ568" i="8"/>
  <c r="CJ569" i="8"/>
  <c r="CL570" i="8"/>
  <c r="CK570" i="8"/>
  <c r="CI568" i="8"/>
  <c r="CI569" i="8"/>
  <c r="CI570" i="8"/>
  <c r="CC568" i="8"/>
  <c r="CC569" i="8"/>
  <c r="CE570" i="8"/>
  <c r="CD570" i="8"/>
  <c r="CB568" i="8"/>
  <c r="CB569" i="8"/>
  <c r="CB570" i="8"/>
  <c r="BV568" i="8"/>
  <c r="BV569" i="8"/>
  <c r="BX570" i="8"/>
  <c r="BW570" i="8"/>
  <c r="BU568" i="8"/>
  <c r="BU569" i="8"/>
  <c r="BU570" i="8"/>
  <c r="BJ568" i="8"/>
  <c r="BJ569" i="8"/>
  <c r="BL570" i="8"/>
  <c r="BK570" i="8"/>
  <c r="BI568" i="8"/>
  <c r="BI569" i="8"/>
  <c r="BI570" i="8"/>
  <c r="BC568" i="8"/>
  <c r="BC569" i="8"/>
  <c r="BE570" i="8"/>
  <c r="BD570" i="8"/>
  <c r="BB568" i="8"/>
  <c r="BB569" i="8"/>
  <c r="BB570" i="8"/>
  <c r="AV568" i="8"/>
  <c r="AV569" i="8"/>
  <c r="AX570" i="8"/>
  <c r="AW570" i="8"/>
  <c r="AU568" i="8"/>
  <c r="AU569" i="8"/>
  <c r="AU570" i="8"/>
  <c r="AO568" i="8"/>
  <c r="AQ568" i="8"/>
  <c r="AQ569" i="8"/>
  <c r="AO569" i="8"/>
  <c r="AQ570" i="8"/>
  <c r="AP568" i="8"/>
  <c r="AP569" i="8"/>
  <c r="AP570" i="8"/>
  <c r="AN568" i="8"/>
  <c r="AN569" i="8"/>
  <c r="AN570" i="8"/>
  <c r="AC568" i="8"/>
  <c r="AC569" i="8"/>
  <c r="AE570" i="8"/>
  <c r="AD570" i="8"/>
  <c r="AB568" i="8"/>
  <c r="AB569" i="8"/>
  <c r="AB570" i="8"/>
  <c r="V568" i="8"/>
  <c r="V569" i="8"/>
  <c r="X570" i="8"/>
  <c r="W570" i="8"/>
  <c r="U568" i="8"/>
  <c r="U569" i="8"/>
  <c r="U570" i="8"/>
  <c r="Q570" i="8"/>
  <c r="P570" i="8"/>
  <c r="N568" i="8"/>
  <c r="N569" i="8"/>
  <c r="N570" i="8"/>
  <c r="J570" i="8"/>
  <c r="I570" i="8"/>
  <c r="G568" i="8"/>
  <c r="G569" i="8"/>
  <c r="G570" i="8"/>
  <c r="DV568" i="8"/>
  <c r="DV569" i="8"/>
  <c r="DO568" i="8"/>
  <c r="DO569" i="8"/>
  <c r="DH568" i="8"/>
  <c r="DH569" i="8"/>
  <c r="DA568" i="8"/>
  <c r="DA569" i="8"/>
  <c r="CO568" i="8"/>
  <c r="CO569" i="8"/>
  <c r="CH568" i="8"/>
  <c r="CH569" i="8"/>
  <c r="CA568" i="8"/>
  <c r="CA569" i="8"/>
  <c r="BT568" i="8"/>
  <c r="BT569" i="8"/>
  <c r="BH568" i="8"/>
  <c r="BH569" i="8"/>
  <c r="BA568" i="8"/>
  <c r="BA569" i="8"/>
  <c r="AT568" i="8"/>
  <c r="AT569" i="8"/>
  <c r="AM568" i="8"/>
  <c r="AM569" i="8"/>
  <c r="AA568" i="8"/>
  <c r="AA569" i="8"/>
  <c r="T568" i="8"/>
  <c r="T569" i="8"/>
  <c r="M568" i="8"/>
  <c r="M569" i="8"/>
  <c r="F568" i="8"/>
  <c r="F569" i="8"/>
  <c r="DZ567" i="8"/>
  <c r="DY567" i="8"/>
  <c r="DX567" i="8"/>
  <c r="DW567" i="8"/>
  <c r="DV567" i="8"/>
  <c r="DS567" i="8"/>
  <c r="DR567" i="8"/>
  <c r="DQ567" i="8"/>
  <c r="DP567" i="8"/>
  <c r="DO567" i="8"/>
  <c r="DL567" i="8"/>
  <c r="DK567" i="8"/>
  <c r="DJ567" i="8"/>
  <c r="DI567" i="8"/>
  <c r="DH567" i="8"/>
  <c r="DE567" i="8"/>
  <c r="DD567" i="8"/>
  <c r="DC567" i="8"/>
  <c r="DB567" i="8"/>
  <c r="DA567" i="8"/>
  <c r="CS567" i="8"/>
  <c r="CR567" i="8"/>
  <c r="CQ567" i="8"/>
  <c r="CP567" i="8"/>
  <c r="CO567" i="8"/>
  <c r="CL567" i="8"/>
  <c r="CK567" i="8"/>
  <c r="CJ567" i="8"/>
  <c r="CI567" i="8"/>
  <c r="CH567" i="8"/>
  <c r="CE567" i="8"/>
  <c r="CD567" i="8"/>
  <c r="CC567" i="8"/>
  <c r="CB567" i="8"/>
  <c r="CA567" i="8"/>
  <c r="BX567" i="8"/>
  <c r="BW567" i="8"/>
  <c r="BV567" i="8"/>
  <c r="BU567" i="8"/>
  <c r="BT567" i="8"/>
  <c r="BL567" i="8"/>
  <c r="BK567" i="8"/>
  <c r="BJ567" i="8"/>
  <c r="BI567" i="8"/>
  <c r="BH567" i="8"/>
  <c r="BE567" i="8"/>
  <c r="BD567" i="8"/>
  <c r="BC567" i="8"/>
  <c r="BB567" i="8"/>
  <c r="BA567" i="8"/>
  <c r="AX567" i="8"/>
  <c r="AW567" i="8"/>
  <c r="AV567" i="8"/>
  <c r="AU567" i="8"/>
  <c r="AT567" i="8"/>
  <c r="AQ567" i="8"/>
  <c r="AP567" i="8"/>
  <c r="AO567" i="8"/>
  <c r="AN567" i="8"/>
  <c r="AM567" i="8"/>
  <c r="AE567" i="8"/>
  <c r="AD567" i="8"/>
  <c r="AC567" i="8"/>
  <c r="AB567" i="8"/>
  <c r="AA567" i="8"/>
  <c r="X567" i="8"/>
  <c r="W567" i="8"/>
  <c r="V567" i="8"/>
  <c r="U567" i="8"/>
  <c r="T567" i="8"/>
  <c r="Q567" i="8"/>
  <c r="P567" i="8"/>
  <c r="O567" i="8"/>
  <c r="N567" i="8"/>
  <c r="M567" i="8"/>
  <c r="J567" i="8"/>
  <c r="I567" i="8"/>
  <c r="H567" i="8"/>
  <c r="G567" i="8"/>
  <c r="F567" i="8"/>
  <c r="DE550" i="8"/>
  <c r="DD550" i="8"/>
  <c r="DD551" i="8"/>
  <c r="DE551" i="8"/>
  <c r="DE553" i="8"/>
  <c r="CE550" i="8"/>
  <c r="CD550" i="8"/>
  <c r="CD551" i="8"/>
  <c r="CE551" i="8"/>
  <c r="CE553" i="8"/>
  <c r="BX550" i="8"/>
  <c r="BW550" i="8"/>
  <c r="BW551" i="8"/>
  <c r="BX551" i="8"/>
  <c r="BX553" i="8"/>
  <c r="BE550" i="8"/>
  <c r="BD550" i="8"/>
  <c r="BD551" i="8"/>
  <c r="BE551" i="8"/>
  <c r="BE553" i="8"/>
  <c r="AX550" i="8"/>
  <c r="AW550" i="8"/>
  <c r="AW551" i="8"/>
  <c r="AX551" i="8"/>
  <c r="AX553" i="8"/>
  <c r="AQ550" i="8"/>
  <c r="AP550" i="8"/>
  <c r="AP551" i="8"/>
  <c r="AQ551" i="8"/>
  <c r="AQ553" i="8"/>
  <c r="X550" i="8"/>
  <c r="W550" i="8"/>
  <c r="W551" i="8"/>
  <c r="X551" i="8"/>
  <c r="X553" i="8"/>
  <c r="Q550" i="8"/>
  <c r="P550" i="8"/>
  <c r="P551" i="8"/>
  <c r="Q551" i="8"/>
  <c r="Q553" i="8"/>
  <c r="DX550" i="8"/>
  <c r="DZ550" i="8"/>
  <c r="DZ551" i="8"/>
  <c r="DX551" i="8"/>
  <c r="DZ552" i="8"/>
  <c r="DY550" i="8"/>
  <c r="DY551" i="8"/>
  <c r="DY552" i="8"/>
  <c r="DW550" i="8"/>
  <c r="DW551" i="8"/>
  <c r="DW552" i="8"/>
  <c r="DQ550" i="8"/>
  <c r="DS550" i="8"/>
  <c r="DS551" i="8"/>
  <c r="DQ551" i="8"/>
  <c r="DS552" i="8"/>
  <c r="DR550" i="8"/>
  <c r="DR551" i="8"/>
  <c r="DR552" i="8"/>
  <c r="DP550" i="8"/>
  <c r="DP551" i="8"/>
  <c r="DP552" i="8"/>
  <c r="DJ550" i="8"/>
  <c r="DL550" i="8"/>
  <c r="DL551" i="8"/>
  <c r="DJ551" i="8"/>
  <c r="DL552" i="8"/>
  <c r="DK550" i="8"/>
  <c r="DK551" i="8"/>
  <c r="DK552" i="8"/>
  <c r="DI550" i="8"/>
  <c r="DI551" i="8"/>
  <c r="DI552" i="8"/>
  <c r="DC550" i="8"/>
  <c r="DC551" i="8"/>
  <c r="DE552" i="8"/>
  <c r="DD552" i="8"/>
  <c r="DB550" i="8"/>
  <c r="DB551" i="8"/>
  <c r="DB552" i="8"/>
  <c r="CQ550" i="8"/>
  <c r="CS550" i="8"/>
  <c r="CS551" i="8"/>
  <c r="CQ551" i="8"/>
  <c r="CS552" i="8"/>
  <c r="CR550" i="8"/>
  <c r="CR551" i="8"/>
  <c r="CR552" i="8"/>
  <c r="CP550" i="8"/>
  <c r="CP551" i="8"/>
  <c r="CP552" i="8"/>
  <c r="CJ550" i="8"/>
  <c r="CL550" i="8"/>
  <c r="CL551" i="8"/>
  <c r="CJ551" i="8"/>
  <c r="CL552" i="8"/>
  <c r="CK550" i="8"/>
  <c r="CK551" i="8"/>
  <c r="CK552" i="8"/>
  <c r="CI550" i="8"/>
  <c r="CI551" i="8"/>
  <c r="CI552" i="8"/>
  <c r="CC550" i="8"/>
  <c r="CC551" i="8"/>
  <c r="CE552" i="8"/>
  <c r="CD552" i="8"/>
  <c r="CB550" i="8"/>
  <c r="CB551" i="8"/>
  <c r="CB552" i="8"/>
  <c r="BV550" i="8"/>
  <c r="BV551" i="8"/>
  <c r="BX552" i="8"/>
  <c r="BW552" i="8"/>
  <c r="BU550" i="8"/>
  <c r="BU551" i="8"/>
  <c r="BU552" i="8"/>
  <c r="BJ550" i="8"/>
  <c r="BL550" i="8"/>
  <c r="BL551" i="8"/>
  <c r="BJ551" i="8"/>
  <c r="BL552" i="8"/>
  <c r="BK550" i="8"/>
  <c r="BK551" i="8"/>
  <c r="BK552" i="8"/>
  <c r="BI550" i="8"/>
  <c r="BI551" i="8"/>
  <c r="BI552" i="8"/>
  <c r="BC550" i="8"/>
  <c r="BC551" i="8"/>
  <c r="BE552" i="8"/>
  <c r="BD552" i="8"/>
  <c r="BB550" i="8"/>
  <c r="BB551" i="8"/>
  <c r="BB552" i="8"/>
  <c r="AV550" i="8"/>
  <c r="AV551" i="8"/>
  <c r="AX552" i="8"/>
  <c r="AW552" i="8"/>
  <c r="AU550" i="8"/>
  <c r="AU551" i="8"/>
  <c r="AU552" i="8"/>
  <c r="AO550" i="8"/>
  <c r="AO551" i="8"/>
  <c r="AQ552" i="8"/>
  <c r="AP552" i="8"/>
  <c r="AN550" i="8"/>
  <c r="AN551" i="8"/>
  <c r="AN552" i="8"/>
  <c r="AE550" i="8"/>
  <c r="AE551" i="8"/>
  <c r="AE552" i="8"/>
  <c r="AD550" i="8"/>
  <c r="AD551" i="8"/>
  <c r="AD552" i="8"/>
  <c r="AB550" i="8"/>
  <c r="AB551" i="8"/>
  <c r="AB552" i="8"/>
  <c r="X552" i="8"/>
  <c r="W552" i="8"/>
  <c r="U551" i="8"/>
  <c r="U552" i="8"/>
  <c r="Q552" i="8"/>
  <c r="P552" i="8"/>
  <c r="N550" i="8"/>
  <c r="N551" i="8"/>
  <c r="N552" i="8"/>
  <c r="J550" i="8"/>
  <c r="J551" i="8"/>
  <c r="J552" i="8"/>
  <c r="I550" i="8"/>
  <c r="I551" i="8"/>
  <c r="I552" i="8"/>
  <c r="G550" i="8"/>
  <c r="G551" i="8"/>
  <c r="G552" i="8"/>
  <c r="DV550" i="8"/>
  <c r="DV551" i="8"/>
  <c r="DO550" i="8"/>
  <c r="DO551" i="8"/>
  <c r="DH550" i="8"/>
  <c r="DH551" i="8"/>
  <c r="DA550" i="8"/>
  <c r="DA551" i="8"/>
  <c r="CO550" i="8"/>
  <c r="CO551" i="8"/>
  <c r="CH550" i="8"/>
  <c r="CH551" i="8"/>
  <c r="CA550" i="8"/>
  <c r="CA551" i="8"/>
  <c r="BT550" i="8"/>
  <c r="BT551" i="8"/>
  <c r="BH550" i="8"/>
  <c r="BH551" i="8"/>
  <c r="BA550" i="8"/>
  <c r="BA551" i="8"/>
  <c r="AT550" i="8"/>
  <c r="AT551" i="8"/>
  <c r="AM550" i="8"/>
  <c r="AM551" i="8"/>
  <c r="AA550" i="8"/>
  <c r="AA551" i="8"/>
  <c r="T550" i="8"/>
  <c r="T551" i="8"/>
  <c r="M550" i="8"/>
  <c r="M551" i="8"/>
  <c r="F550" i="8"/>
  <c r="F551" i="8"/>
  <c r="DZ549" i="8"/>
  <c r="DY549" i="8"/>
  <c r="DX549" i="8"/>
  <c r="DW549" i="8"/>
  <c r="DV549" i="8"/>
  <c r="DS549" i="8"/>
  <c r="DR549" i="8"/>
  <c r="DQ549" i="8"/>
  <c r="DP549" i="8"/>
  <c r="DO549" i="8"/>
  <c r="DL549" i="8"/>
  <c r="DK549" i="8"/>
  <c r="DJ549" i="8"/>
  <c r="DI549" i="8"/>
  <c r="DH549" i="8"/>
  <c r="DE549" i="8"/>
  <c r="DD549" i="8"/>
  <c r="DC549" i="8"/>
  <c r="DB549" i="8"/>
  <c r="DA549" i="8"/>
  <c r="CS549" i="8"/>
  <c r="CR549" i="8"/>
  <c r="CQ549" i="8"/>
  <c r="CP549" i="8"/>
  <c r="CO549" i="8"/>
  <c r="CL549" i="8"/>
  <c r="CK549" i="8"/>
  <c r="CJ549" i="8"/>
  <c r="CI549" i="8"/>
  <c r="CH549" i="8"/>
  <c r="CE549" i="8"/>
  <c r="CD549" i="8"/>
  <c r="CC549" i="8"/>
  <c r="CB549" i="8"/>
  <c r="CA549" i="8"/>
  <c r="BX549" i="8"/>
  <c r="BW549" i="8"/>
  <c r="BV549" i="8"/>
  <c r="BU549" i="8"/>
  <c r="BT549" i="8"/>
  <c r="BL549" i="8"/>
  <c r="BK549" i="8"/>
  <c r="BJ549" i="8"/>
  <c r="BI549" i="8"/>
  <c r="BH549" i="8"/>
  <c r="BE549" i="8"/>
  <c r="BD549" i="8"/>
  <c r="BC549" i="8"/>
  <c r="BB549" i="8"/>
  <c r="BA549" i="8"/>
  <c r="AX549" i="8"/>
  <c r="AW549" i="8"/>
  <c r="AV549" i="8"/>
  <c r="AU549" i="8"/>
  <c r="AT549" i="8"/>
  <c r="AQ549" i="8"/>
  <c r="AP549" i="8"/>
  <c r="AO549" i="8"/>
  <c r="AN549" i="8"/>
  <c r="AM549" i="8"/>
  <c r="AE549" i="8"/>
  <c r="AD549" i="8"/>
  <c r="AC549" i="8"/>
  <c r="AB549" i="8"/>
  <c r="AA549" i="8"/>
  <c r="X549" i="8"/>
  <c r="W549" i="8"/>
  <c r="V549" i="8"/>
  <c r="U549" i="8"/>
  <c r="T549" i="8"/>
  <c r="Q549" i="8"/>
  <c r="P549" i="8"/>
  <c r="O549" i="8"/>
  <c r="N549" i="8"/>
  <c r="M549" i="8"/>
  <c r="J549" i="8"/>
  <c r="I549" i="8"/>
  <c r="H549" i="8"/>
  <c r="G549" i="8"/>
  <c r="F549" i="8"/>
  <c r="DL532" i="8"/>
  <c r="DK532" i="8"/>
  <c r="DK533" i="8"/>
  <c r="DL533" i="8"/>
  <c r="DL535" i="8"/>
  <c r="DE532" i="8"/>
  <c r="DD532" i="8"/>
  <c r="DD533" i="8"/>
  <c r="DE533" i="8"/>
  <c r="DE535" i="8"/>
  <c r="BX532" i="8"/>
  <c r="BW532" i="8"/>
  <c r="BW533" i="8"/>
  <c r="BX533" i="8"/>
  <c r="BX535" i="8"/>
  <c r="AX532" i="8"/>
  <c r="AW532" i="8"/>
  <c r="AW533" i="8"/>
  <c r="AX533" i="8"/>
  <c r="AX535" i="8"/>
  <c r="Q532" i="8"/>
  <c r="P532" i="8"/>
  <c r="P533" i="8"/>
  <c r="Q533" i="8"/>
  <c r="Q535" i="8"/>
  <c r="J532" i="8"/>
  <c r="I532" i="8"/>
  <c r="I533" i="8"/>
  <c r="J533" i="8"/>
  <c r="J535" i="8"/>
  <c r="DX532" i="8"/>
  <c r="DZ532" i="8"/>
  <c r="DZ533" i="8"/>
  <c r="DX533" i="8"/>
  <c r="DZ534" i="8"/>
  <c r="DY532" i="8"/>
  <c r="DY533" i="8"/>
  <c r="DY534" i="8"/>
  <c r="DW532" i="8"/>
  <c r="DW533" i="8"/>
  <c r="DW534" i="8"/>
  <c r="DQ532" i="8"/>
  <c r="DS532" i="8"/>
  <c r="DS533" i="8"/>
  <c r="DQ533" i="8"/>
  <c r="DS534" i="8"/>
  <c r="DR532" i="8"/>
  <c r="DR533" i="8"/>
  <c r="DR534" i="8"/>
  <c r="DP532" i="8"/>
  <c r="DP533" i="8"/>
  <c r="DP534" i="8"/>
  <c r="DJ532" i="8"/>
  <c r="DJ533" i="8"/>
  <c r="DL534" i="8"/>
  <c r="DK534" i="8"/>
  <c r="DI532" i="8"/>
  <c r="DI533" i="8"/>
  <c r="DI534" i="8"/>
  <c r="DC532" i="8"/>
  <c r="DC533" i="8"/>
  <c r="DE534" i="8"/>
  <c r="DD534" i="8"/>
  <c r="DB532" i="8"/>
  <c r="DB533" i="8"/>
  <c r="DB534" i="8"/>
  <c r="CQ532" i="8"/>
  <c r="CS532" i="8"/>
  <c r="CS533" i="8"/>
  <c r="CQ533" i="8"/>
  <c r="CS534" i="8"/>
  <c r="CR532" i="8"/>
  <c r="CR533" i="8"/>
  <c r="CR534" i="8"/>
  <c r="CP532" i="8"/>
  <c r="CP533" i="8"/>
  <c r="CP534" i="8"/>
  <c r="CJ532" i="8"/>
  <c r="CL532" i="8"/>
  <c r="CL533" i="8"/>
  <c r="CJ533" i="8"/>
  <c r="CL534" i="8"/>
  <c r="CK532" i="8"/>
  <c r="CK533" i="8"/>
  <c r="CK534" i="8"/>
  <c r="CI532" i="8"/>
  <c r="CI533" i="8"/>
  <c r="CI534" i="8"/>
  <c r="CC532" i="8"/>
  <c r="CE532" i="8"/>
  <c r="CE533" i="8"/>
  <c r="CC533" i="8"/>
  <c r="CE534" i="8"/>
  <c r="CD532" i="8"/>
  <c r="CD533" i="8"/>
  <c r="CD534" i="8"/>
  <c r="CB532" i="8"/>
  <c r="CB533" i="8"/>
  <c r="CB534" i="8"/>
  <c r="BV532" i="8"/>
  <c r="BV533" i="8"/>
  <c r="BX534" i="8"/>
  <c r="BW534" i="8"/>
  <c r="BU532" i="8"/>
  <c r="BU533" i="8"/>
  <c r="BU534" i="8"/>
  <c r="BJ532" i="8"/>
  <c r="BL532" i="8"/>
  <c r="BL533" i="8"/>
  <c r="BJ533" i="8"/>
  <c r="BL534" i="8"/>
  <c r="BK532" i="8"/>
  <c r="BK533" i="8"/>
  <c r="BK534" i="8"/>
  <c r="BI532" i="8"/>
  <c r="BI533" i="8"/>
  <c r="BI534" i="8"/>
  <c r="BC532" i="8"/>
  <c r="BE532" i="8"/>
  <c r="BE533" i="8"/>
  <c r="BC533" i="8"/>
  <c r="BE534" i="8"/>
  <c r="BD532" i="8"/>
  <c r="BD533" i="8"/>
  <c r="BD534" i="8"/>
  <c r="BB532" i="8"/>
  <c r="BB533" i="8"/>
  <c r="BB534" i="8"/>
  <c r="AV532" i="8"/>
  <c r="AV533" i="8"/>
  <c r="AX534" i="8"/>
  <c r="AW534" i="8"/>
  <c r="AU532" i="8"/>
  <c r="AU533" i="8"/>
  <c r="AU534" i="8"/>
  <c r="AO532" i="8"/>
  <c r="AQ532" i="8"/>
  <c r="AQ533" i="8"/>
  <c r="AO533" i="8"/>
  <c r="AQ534" i="8"/>
  <c r="AP532" i="8"/>
  <c r="AP533" i="8"/>
  <c r="AP534" i="8"/>
  <c r="AN532" i="8"/>
  <c r="AN533" i="8"/>
  <c r="AN534" i="8"/>
  <c r="AC532" i="8"/>
  <c r="AE532" i="8"/>
  <c r="AE533" i="8"/>
  <c r="AC533" i="8"/>
  <c r="AE534" i="8"/>
  <c r="AD532" i="8"/>
  <c r="AD533" i="8"/>
  <c r="AD534" i="8"/>
  <c r="AB532" i="8"/>
  <c r="AB533" i="8"/>
  <c r="AB534" i="8"/>
  <c r="V532" i="8"/>
  <c r="X532" i="8"/>
  <c r="X533" i="8"/>
  <c r="V533" i="8"/>
  <c r="X534" i="8"/>
  <c r="W532" i="8"/>
  <c r="W533" i="8"/>
  <c r="W534" i="8"/>
  <c r="U532" i="8"/>
  <c r="U533" i="8"/>
  <c r="U534" i="8"/>
  <c r="O532" i="8"/>
  <c r="O533" i="8"/>
  <c r="Q534" i="8"/>
  <c r="P534" i="8"/>
  <c r="N532" i="8"/>
  <c r="N533" i="8"/>
  <c r="N534" i="8"/>
  <c r="H532" i="8"/>
  <c r="H533" i="8"/>
  <c r="J534" i="8"/>
  <c r="I534" i="8"/>
  <c r="G532" i="8"/>
  <c r="G533" i="8"/>
  <c r="G534" i="8"/>
  <c r="DV532" i="8"/>
  <c r="DV533" i="8"/>
  <c r="DO532" i="8"/>
  <c r="DO533" i="8"/>
  <c r="DH532" i="8"/>
  <c r="DH533" i="8"/>
  <c r="DA532" i="8"/>
  <c r="DA533" i="8"/>
  <c r="CO532" i="8"/>
  <c r="CO533" i="8"/>
  <c r="CH532" i="8"/>
  <c r="CH533" i="8"/>
  <c r="CA532" i="8"/>
  <c r="CA533" i="8"/>
  <c r="BT532" i="8"/>
  <c r="BT533" i="8"/>
  <c r="BH532" i="8"/>
  <c r="BH533" i="8"/>
  <c r="BA532" i="8"/>
  <c r="BA533" i="8"/>
  <c r="AT532" i="8"/>
  <c r="AT533" i="8"/>
  <c r="AM532" i="8"/>
  <c r="AM533" i="8"/>
  <c r="AA532" i="8"/>
  <c r="AA533" i="8"/>
  <c r="T532" i="8"/>
  <c r="T533" i="8"/>
  <c r="M532" i="8"/>
  <c r="M533" i="8"/>
  <c r="F532" i="8"/>
  <c r="F533" i="8"/>
  <c r="DZ531" i="8"/>
  <c r="DY531" i="8"/>
  <c r="DX531" i="8"/>
  <c r="DW531" i="8"/>
  <c r="DV531" i="8"/>
  <c r="DS531" i="8"/>
  <c r="DR531" i="8"/>
  <c r="DQ531" i="8"/>
  <c r="DP531" i="8"/>
  <c r="DO531" i="8"/>
  <c r="DL531" i="8"/>
  <c r="DK531" i="8"/>
  <c r="DJ531" i="8"/>
  <c r="DI531" i="8"/>
  <c r="DH531" i="8"/>
  <c r="DE531" i="8"/>
  <c r="DD531" i="8"/>
  <c r="DC531" i="8"/>
  <c r="DB531" i="8"/>
  <c r="DA531" i="8"/>
  <c r="CS531" i="8"/>
  <c r="CR531" i="8"/>
  <c r="CQ531" i="8"/>
  <c r="CP531" i="8"/>
  <c r="CO531" i="8"/>
  <c r="CL531" i="8"/>
  <c r="CK531" i="8"/>
  <c r="CJ531" i="8"/>
  <c r="CI531" i="8"/>
  <c r="CH531" i="8"/>
  <c r="CE531" i="8"/>
  <c r="CD531" i="8"/>
  <c r="CC531" i="8"/>
  <c r="CB531" i="8"/>
  <c r="CA531" i="8"/>
  <c r="BX531" i="8"/>
  <c r="BW531" i="8"/>
  <c r="BV531" i="8"/>
  <c r="BU531" i="8"/>
  <c r="BT531" i="8"/>
  <c r="BL531" i="8"/>
  <c r="BK531" i="8"/>
  <c r="BJ531" i="8"/>
  <c r="BI531" i="8"/>
  <c r="BH531" i="8"/>
  <c r="BE531" i="8"/>
  <c r="BD531" i="8"/>
  <c r="BC531" i="8"/>
  <c r="BB531" i="8"/>
  <c r="BA531" i="8"/>
  <c r="AX531" i="8"/>
  <c r="AW531" i="8"/>
  <c r="AV531" i="8"/>
  <c r="AU531" i="8"/>
  <c r="AT531" i="8"/>
  <c r="AQ531" i="8"/>
  <c r="AP531" i="8"/>
  <c r="AO531" i="8"/>
  <c r="AN531" i="8"/>
  <c r="AM531" i="8"/>
  <c r="AE531" i="8"/>
  <c r="AD531" i="8"/>
  <c r="AC531" i="8"/>
  <c r="AB531" i="8"/>
  <c r="AA531" i="8"/>
  <c r="X531" i="8"/>
  <c r="W531" i="8"/>
  <c r="V531" i="8"/>
  <c r="U531" i="8"/>
  <c r="T531" i="8"/>
  <c r="Q531" i="8"/>
  <c r="P531" i="8"/>
  <c r="O531" i="8"/>
  <c r="N531" i="8"/>
  <c r="M531" i="8"/>
  <c r="J531" i="8"/>
  <c r="I531" i="8"/>
  <c r="H531" i="8"/>
  <c r="G531" i="8"/>
  <c r="F531" i="8"/>
  <c r="DE514" i="8"/>
  <c r="DD514" i="8"/>
  <c r="DD515" i="8"/>
  <c r="DE515" i="8"/>
  <c r="DE517" i="8"/>
  <c r="BX514" i="8"/>
  <c r="BW514" i="8"/>
  <c r="BW515" i="8"/>
  <c r="BX515" i="8"/>
  <c r="BX517" i="8"/>
  <c r="AQ514" i="8"/>
  <c r="AP514" i="8"/>
  <c r="AP515" i="8"/>
  <c r="AQ515" i="8"/>
  <c r="AQ517" i="8"/>
  <c r="J514" i="8"/>
  <c r="I514" i="8"/>
  <c r="I515" i="8"/>
  <c r="J515" i="8"/>
  <c r="J517" i="8"/>
  <c r="DX514" i="8"/>
  <c r="DZ514" i="8"/>
  <c r="DZ515" i="8"/>
  <c r="DX515" i="8"/>
  <c r="DZ516" i="8"/>
  <c r="DY514" i="8"/>
  <c r="DY515" i="8"/>
  <c r="DY516" i="8"/>
  <c r="DW514" i="8"/>
  <c r="DW515" i="8"/>
  <c r="DW516" i="8"/>
  <c r="DQ514" i="8"/>
  <c r="DS514" i="8"/>
  <c r="DS515" i="8"/>
  <c r="DQ515" i="8"/>
  <c r="DS516" i="8"/>
  <c r="DR514" i="8"/>
  <c r="DR515" i="8"/>
  <c r="DR516" i="8"/>
  <c r="DP514" i="8"/>
  <c r="DP515" i="8"/>
  <c r="DP516" i="8"/>
  <c r="DJ514" i="8"/>
  <c r="DL514" i="8"/>
  <c r="DL515" i="8"/>
  <c r="DJ515" i="8"/>
  <c r="DL516" i="8"/>
  <c r="DK514" i="8"/>
  <c r="DK515" i="8"/>
  <c r="DK516" i="8"/>
  <c r="DI514" i="8"/>
  <c r="DI515" i="8"/>
  <c r="DI516" i="8"/>
  <c r="DC514" i="8"/>
  <c r="DC515" i="8"/>
  <c r="DE516" i="8"/>
  <c r="DD516" i="8"/>
  <c r="DB514" i="8"/>
  <c r="DB515" i="8"/>
  <c r="DB516" i="8"/>
  <c r="CQ514" i="8"/>
  <c r="CS514" i="8"/>
  <c r="CS515" i="8"/>
  <c r="CQ515" i="8"/>
  <c r="CS516" i="8"/>
  <c r="CR514" i="8"/>
  <c r="CR515" i="8"/>
  <c r="CR516" i="8"/>
  <c r="CP514" i="8"/>
  <c r="CP515" i="8"/>
  <c r="CP516" i="8"/>
  <c r="CJ514" i="8"/>
  <c r="CL514" i="8"/>
  <c r="CL515" i="8"/>
  <c r="CJ515" i="8"/>
  <c r="CL516" i="8"/>
  <c r="CK514" i="8"/>
  <c r="CK515" i="8"/>
  <c r="CK516" i="8"/>
  <c r="CI514" i="8"/>
  <c r="CI515" i="8"/>
  <c r="CI516" i="8"/>
  <c r="CC514" i="8"/>
  <c r="CE514" i="8"/>
  <c r="CE515" i="8"/>
  <c r="CC515" i="8"/>
  <c r="CE516" i="8"/>
  <c r="CD514" i="8"/>
  <c r="CD515" i="8"/>
  <c r="CD516" i="8"/>
  <c r="CB514" i="8"/>
  <c r="CB515" i="8"/>
  <c r="CB516" i="8"/>
  <c r="BV514" i="8"/>
  <c r="BV515" i="8"/>
  <c r="BX516" i="8"/>
  <c r="BW516" i="8"/>
  <c r="BU514" i="8"/>
  <c r="BU515" i="8"/>
  <c r="BU516" i="8"/>
  <c r="BJ514" i="8"/>
  <c r="BL514" i="8"/>
  <c r="BL515" i="8"/>
  <c r="BJ515" i="8"/>
  <c r="BL516" i="8"/>
  <c r="BK514" i="8"/>
  <c r="BK515" i="8"/>
  <c r="BK516" i="8"/>
  <c r="BI514" i="8"/>
  <c r="BI515" i="8"/>
  <c r="BI516" i="8"/>
  <c r="BC514" i="8"/>
  <c r="BE514" i="8"/>
  <c r="BE515" i="8"/>
  <c r="BC515" i="8"/>
  <c r="BE516" i="8"/>
  <c r="BD514" i="8"/>
  <c r="BD515" i="8"/>
  <c r="BD516" i="8"/>
  <c r="BB514" i="8"/>
  <c r="BB515" i="8"/>
  <c r="BB516" i="8"/>
  <c r="AV514" i="8"/>
  <c r="AX514" i="8"/>
  <c r="AX515" i="8"/>
  <c r="AV515" i="8"/>
  <c r="AX516" i="8"/>
  <c r="AW514" i="8"/>
  <c r="AW515" i="8"/>
  <c r="AW516" i="8"/>
  <c r="AU514" i="8"/>
  <c r="AU515" i="8"/>
  <c r="AU516" i="8"/>
  <c r="AO514" i="8"/>
  <c r="AO515" i="8"/>
  <c r="AQ516" i="8"/>
  <c r="AP516" i="8"/>
  <c r="AN514" i="8"/>
  <c r="AN515" i="8"/>
  <c r="AN516" i="8"/>
  <c r="AC514" i="8"/>
  <c r="AE514" i="8"/>
  <c r="AE515" i="8"/>
  <c r="AC515" i="8"/>
  <c r="AE516" i="8"/>
  <c r="AD514" i="8"/>
  <c r="AD515" i="8"/>
  <c r="AD516" i="8"/>
  <c r="AB514" i="8"/>
  <c r="AB515" i="8"/>
  <c r="AB516" i="8"/>
  <c r="V514" i="8"/>
  <c r="X514" i="8"/>
  <c r="X515" i="8"/>
  <c r="V515" i="8"/>
  <c r="X516" i="8"/>
  <c r="W514" i="8"/>
  <c r="W515" i="8"/>
  <c r="W516" i="8"/>
  <c r="U514" i="8"/>
  <c r="U515" i="8"/>
  <c r="U516" i="8"/>
  <c r="O514" i="8"/>
  <c r="Q514" i="8"/>
  <c r="Q515" i="8"/>
  <c r="O515" i="8"/>
  <c r="Q516" i="8"/>
  <c r="P514" i="8"/>
  <c r="P515" i="8"/>
  <c r="P516" i="8"/>
  <c r="N514" i="8"/>
  <c r="N515" i="8"/>
  <c r="N516" i="8"/>
  <c r="H514" i="8"/>
  <c r="H515" i="8"/>
  <c r="J516" i="8"/>
  <c r="I516" i="8"/>
  <c r="G514" i="8"/>
  <c r="G515" i="8"/>
  <c r="G516" i="8"/>
  <c r="DV514" i="8"/>
  <c r="DV515" i="8"/>
  <c r="DO514" i="8"/>
  <c r="DO515" i="8"/>
  <c r="DH514" i="8"/>
  <c r="DH515" i="8"/>
  <c r="DA514" i="8"/>
  <c r="DA515" i="8"/>
  <c r="CO514" i="8"/>
  <c r="CO515" i="8"/>
  <c r="CH514" i="8"/>
  <c r="CH515" i="8"/>
  <c r="CA514" i="8"/>
  <c r="CA515" i="8"/>
  <c r="BT514" i="8"/>
  <c r="BT515" i="8"/>
  <c r="BH514" i="8"/>
  <c r="BH515" i="8"/>
  <c r="BA514" i="8"/>
  <c r="BA515" i="8"/>
  <c r="AT514" i="8"/>
  <c r="AT515" i="8"/>
  <c r="AM514" i="8"/>
  <c r="AM515" i="8"/>
  <c r="AA514" i="8"/>
  <c r="AA515" i="8"/>
  <c r="T514" i="8"/>
  <c r="T515" i="8"/>
  <c r="M514" i="8"/>
  <c r="M515" i="8"/>
  <c r="F514" i="8"/>
  <c r="F515" i="8"/>
  <c r="DZ513" i="8"/>
  <c r="DY513" i="8"/>
  <c r="DX513" i="8"/>
  <c r="DW513" i="8"/>
  <c r="DV513" i="8"/>
  <c r="DS513" i="8"/>
  <c r="DR513" i="8"/>
  <c r="DQ513" i="8"/>
  <c r="DP513" i="8"/>
  <c r="DO513" i="8"/>
  <c r="DL513" i="8"/>
  <c r="DK513" i="8"/>
  <c r="DJ513" i="8"/>
  <c r="DI513" i="8"/>
  <c r="DH513" i="8"/>
  <c r="DE513" i="8"/>
  <c r="DD513" i="8"/>
  <c r="DC513" i="8"/>
  <c r="DB513" i="8"/>
  <c r="DA513" i="8"/>
  <c r="CS513" i="8"/>
  <c r="CR513" i="8"/>
  <c r="CQ513" i="8"/>
  <c r="CP513" i="8"/>
  <c r="CO513" i="8"/>
  <c r="CL513" i="8"/>
  <c r="CK513" i="8"/>
  <c r="CJ513" i="8"/>
  <c r="CI513" i="8"/>
  <c r="CH513" i="8"/>
  <c r="CE513" i="8"/>
  <c r="CD513" i="8"/>
  <c r="CC513" i="8"/>
  <c r="CB513" i="8"/>
  <c r="CA513" i="8"/>
  <c r="BX513" i="8"/>
  <c r="BW513" i="8"/>
  <c r="BV513" i="8"/>
  <c r="BU513" i="8"/>
  <c r="BT513" i="8"/>
  <c r="BL513" i="8"/>
  <c r="BK513" i="8"/>
  <c r="BJ513" i="8"/>
  <c r="BI513" i="8"/>
  <c r="BH513" i="8"/>
  <c r="BE513" i="8"/>
  <c r="BD513" i="8"/>
  <c r="BC513" i="8"/>
  <c r="BB513" i="8"/>
  <c r="BA513" i="8"/>
  <c r="AX513" i="8"/>
  <c r="AW513" i="8"/>
  <c r="AV513" i="8"/>
  <c r="AU513" i="8"/>
  <c r="AT513" i="8"/>
  <c r="AQ513" i="8"/>
  <c r="AP513" i="8"/>
  <c r="AO513" i="8"/>
  <c r="AN513" i="8"/>
  <c r="AM513" i="8"/>
  <c r="AE513" i="8"/>
  <c r="AD513" i="8"/>
  <c r="AC513" i="8"/>
  <c r="AB513" i="8"/>
  <c r="AA513" i="8"/>
  <c r="X513" i="8"/>
  <c r="W513" i="8"/>
  <c r="V513" i="8"/>
  <c r="U513" i="8"/>
  <c r="T513" i="8"/>
  <c r="Q513" i="8"/>
  <c r="P513" i="8"/>
  <c r="O513" i="8"/>
  <c r="N513" i="8"/>
  <c r="M513" i="8"/>
  <c r="J513" i="8"/>
  <c r="I513" i="8"/>
  <c r="H513" i="8"/>
  <c r="G513" i="8"/>
  <c r="F513" i="8"/>
  <c r="DX496" i="8"/>
  <c r="DZ496" i="8"/>
  <c r="DZ497" i="8"/>
  <c r="DX497" i="8"/>
  <c r="DZ498" i="8"/>
  <c r="DY496" i="8"/>
  <c r="DY497" i="8"/>
  <c r="DY498" i="8"/>
  <c r="DW496" i="8"/>
  <c r="DW497" i="8"/>
  <c r="DW498" i="8"/>
  <c r="DQ496" i="8"/>
  <c r="DS496" i="8"/>
  <c r="DS497" i="8"/>
  <c r="DQ497" i="8"/>
  <c r="DS498" i="8"/>
  <c r="DR496" i="8"/>
  <c r="DR497" i="8"/>
  <c r="DR498" i="8"/>
  <c r="DP496" i="8"/>
  <c r="DP497" i="8"/>
  <c r="DP498" i="8"/>
  <c r="DJ496" i="8"/>
  <c r="DL496" i="8"/>
  <c r="DL497" i="8"/>
  <c r="DJ497" i="8"/>
  <c r="DL498" i="8"/>
  <c r="DK496" i="8"/>
  <c r="DK497" i="8"/>
  <c r="DK498" i="8"/>
  <c r="DI496" i="8"/>
  <c r="DI497" i="8"/>
  <c r="DI498" i="8"/>
  <c r="DC496" i="8"/>
  <c r="DE496" i="8"/>
  <c r="DE497" i="8"/>
  <c r="DC497" i="8"/>
  <c r="DE498" i="8"/>
  <c r="DD496" i="8"/>
  <c r="DD497" i="8"/>
  <c r="DD498" i="8"/>
  <c r="DB496" i="8"/>
  <c r="DB497" i="8"/>
  <c r="DB498" i="8"/>
  <c r="CQ496" i="8"/>
  <c r="CS496" i="8"/>
  <c r="CS497" i="8"/>
  <c r="CQ497" i="8"/>
  <c r="CS498" i="8"/>
  <c r="CR496" i="8"/>
  <c r="CR497" i="8"/>
  <c r="CR498" i="8"/>
  <c r="CP496" i="8"/>
  <c r="CP497" i="8"/>
  <c r="CP498" i="8"/>
  <c r="CJ496" i="8"/>
  <c r="CL496" i="8"/>
  <c r="CL497" i="8"/>
  <c r="CJ497" i="8"/>
  <c r="CL498" i="8"/>
  <c r="CK496" i="8"/>
  <c r="CK497" i="8"/>
  <c r="CK498" i="8"/>
  <c r="CI496" i="8"/>
  <c r="CI497" i="8"/>
  <c r="CI498" i="8"/>
  <c r="CC496" i="8"/>
  <c r="CE496" i="8"/>
  <c r="CE497" i="8"/>
  <c r="CC497" i="8"/>
  <c r="CE498" i="8"/>
  <c r="CD496" i="8"/>
  <c r="CD497" i="8"/>
  <c r="CD498" i="8"/>
  <c r="CB496" i="8"/>
  <c r="CB497" i="8"/>
  <c r="CB498" i="8"/>
  <c r="BV496" i="8"/>
  <c r="BX496" i="8"/>
  <c r="BX497" i="8"/>
  <c r="BV497" i="8"/>
  <c r="BX498" i="8"/>
  <c r="BW496" i="8"/>
  <c r="BW497" i="8"/>
  <c r="BW498" i="8"/>
  <c r="BU496" i="8"/>
  <c r="BU497" i="8"/>
  <c r="BU498" i="8"/>
  <c r="BJ496" i="8"/>
  <c r="BL496" i="8"/>
  <c r="BL497" i="8"/>
  <c r="BJ497" i="8"/>
  <c r="BL498" i="8"/>
  <c r="BK496" i="8"/>
  <c r="BK497" i="8"/>
  <c r="BK498" i="8"/>
  <c r="BI496" i="8"/>
  <c r="BI497" i="8"/>
  <c r="BI498" i="8"/>
  <c r="BC496" i="8"/>
  <c r="BE496" i="8"/>
  <c r="BE497" i="8"/>
  <c r="BC497" i="8"/>
  <c r="BE498" i="8"/>
  <c r="BD496" i="8"/>
  <c r="BD497" i="8"/>
  <c r="BD498" i="8"/>
  <c r="BB496" i="8"/>
  <c r="BB497" i="8"/>
  <c r="BB498" i="8"/>
  <c r="AV496" i="8"/>
  <c r="AX496" i="8"/>
  <c r="AX497" i="8"/>
  <c r="AV497" i="8"/>
  <c r="AX498" i="8"/>
  <c r="AW496" i="8"/>
  <c r="AW497" i="8"/>
  <c r="AW498" i="8"/>
  <c r="AU496" i="8"/>
  <c r="AU497" i="8"/>
  <c r="AU498" i="8"/>
  <c r="AO496" i="8"/>
  <c r="AQ496" i="8"/>
  <c r="AQ497" i="8"/>
  <c r="AO497" i="8"/>
  <c r="AQ498" i="8"/>
  <c r="AP496" i="8"/>
  <c r="AP497" i="8"/>
  <c r="AP498" i="8"/>
  <c r="AN496" i="8"/>
  <c r="AN497" i="8"/>
  <c r="AN498" i="8"/>
  <c r="AC496" i="8"/>
  <c r="AE496" i="8"/>
  <c r="AE497" i="8"/>
  <c r="AC497" i="8"/>
  <c r="AE498" i="8"/>
  <c r="AD496" i="8"/>
  <c r="AD497" i="8"/>
  <c r="AD498" i="8"/>
  <c r="AB496" i="8"/>
  <c r="AB497" i="8"/>
  <c r="AB498" i="8"/>
  <c r="V496" i="8"/>
  <c r="X496" i="8"/>
  <c r="X497" i="8"/>
  <c r="V497" i="8"/>
  <c r="X498" i="8"/>
  <c r="W496" i="8"/>
  <c r="W497" i="8"/>
  <c r="W498" i="8"/>
  <c r="U496" i="8"/>
  <c r="U497" i="8"/>
  <c r="U498" i="8"/>
  <c r="O496" i="8"/>
  <c r="Q496" i="8"/>
  <c r="Q497" i="8"/>
  <c r="O497" i="8"/>
  <c r="Q498" i="8"/>
  <c r="P496" i="8"/>
  <c r="P497" i="8"/>
  <c r="P498" i="8"/>
  <c r="N496" i="8"/>
  <c r="N497" i="8"/>
  <c r="N498" i="8"/>
  <c r="H496" i="8"/>
  <c r="J496" i="8"/>
  <c r="J497" i="8"/>
  <c r="H497" i="8"/>
  <c r="J498" i="8"/>
  <c r="I496" i="8"/>
  <c r="I497" i="8"/>
  <c r="I498" i="8"/>
  <c r="G496" i="8"/>
  <c r="G497" i="8"/>
  <c r="G498" i="8"/>
  <c r="DV496" i="8"/>
  <c r="DV497" i="8"/>
  <c r="DO496" i="8"/>
  <c r="DO497" i="8"/>
  <c r="DH496" i="8"/>
  <c r="DH497" i="8"/>
  <c r="DA496" i="8"/>
  <c r="DA497" i="8"/>
  <c r="CO496" i="8"/>
  <c r="CO497" i="8"/>
  <c r="CH496" i="8"/>
  <c r="CH497" i="8"/>
  <c r="CA496" i="8"/>
  <c r="CA497" i="8"/>
  <c r="BT496" i="8"/>
  <c r="BT497" i="8"/>
  <c r="BH496" i="8"/>
  <c r="BH497" i="8"/>
  <c r="BA496" i="8"/>
  <c r="BA497" i="8"/>
  <c r="AT496" i="8"/>
  <c r="AT497" i="8"/>
  <c r="AM496" i="8"/>
  <c r="AM497" i="8"/>
  <c r="AA496" i="8"/>
  <c r="AA497" i="8"/>
  <c r="T496" i="8"/>
  <c r="T497" i="8"/>
  <c r="M496" i="8"/>
  <c r="M497" i="8"/>
  <c r="F496" i="8"/>
  <c r="F497" i="8"/>
  <c r="DZ495" i="8"/>
  <c r="DY495" i="8"/>
  <c r="DX495" i="8"/>
  <c r="DW495" i="8"/>
  <c r="DV495" i="8"/>
  <c r="DS495" i="8"/>
  <c r="DR495" i="8"/>
  <c r="DQ495" i="8"/>
  <c r="DP495" i="8"/>
  <c r="DO495" i="8"/>
  <c r="DL495" i="8"/>
  <c r="DK495" i="8"/>
  <c r="DJ495" i="8"/>
  <c r="DI495" i="8"/>
  <c r="DH495" i="8"/>
  <c r="DE495" i="8"/>
  <c r="DD495" i="8"/>
  <c r="DC495" i="8"/>
  <c r="DB495" i="8"/>
  <c r="DA495" i="8"/>
  <c r="CS495" i="8"/>
  <c r="CR495" i="8"/>
  <c r="CQ495" i="8"/>
  <c r="CP495" i="8"/>
  <c r="CO495" i="8"/>
  <c r="CL495" i="8"/>
  <c r="CK495" i="8"/>
  <c r="CJ495" i="8"/>
  <c r="CI495" i="8"/>
  <c r="CH495" i="8"/>
  <c r="CE495" i="8"/>
  <c r="CD495" i="8"/>
  <c r="CC495" i="8"/>
  <c r="CB495" i="8"/>
  <c r="CA495" i="8"/>
  <c r="BX495" i="8"/>
  <c r="BW495" i="8"/>
  <c r="BV495" i="8"/>
  <c r="BU495" i="8"/>
  <c r="BT495" i="8"/>
  <c r="BL495" i="8"/>
  <c r="BK495" i="8"/>
  <c r="BJ495" i="8"/>
  <c r="BI495" i="8"/>
  <c r="BH495" i="8"/>
  <c r="BE495" i="8"/>
  <c r="BD495" i="8"/>
  <c r="BC495" i="8"/>
  <c r="BB495" i="8"/>
  <c r="BA495" i="8"/>
  <c r="AX495" i="8"/>
  <c r="AW495" i="8"/>
  <c r="AV495" i="8"/>
  <c r="AU495" i="8"/>
  <c r="AT495" i="8"/>
  <c r="AQ495" i="8"/>
  <c r="AP495" i="8"/>
  <c r="AO495" i="8"/>
  <c r="AN495" i="8"/>
  <c r="AM495" i="8"/>
  <c r="AE495" i="8"/>
  <c r="AD495" i="8"/>
  <c r="AC495" i="8"/>
  <c r="AB495" i="8"/>
  <c r="AA495" i="8"/>
  <c r="X495" i="8"/>
  <c r="W495" i="8"/>
  <c r="V495" i="8"/>
  <c r="U495" i="8"/>
  <c r="T495" i="8"/>
  <c r="Q495" i="8"/>
  <c r="P495" i="8"/>
  <c r="O495" i="8"/>
  <c r="N495" i="8"/>
  <c r="M495" i="8"/>
  <c r="J495" i="8"/>
  <c r="I495" i="8"/>
  <c r="H495" i="8"/>
  <c r="G495" i="8"/>
  <c r="F495" i="8"/>
  <c r="DX478" i="8"/>
  <c r="DZ478" i="8"/>
  <c r="DZ479" i="8"/>
  <c r="DX479" i="8"/>
  <c r="DZ480" i="8"/>
  <c r="DY478" i="8"/>
  <c r="DY479" i="8"/>
  <c r="DY480" i="8"/>
  <c r="DW478" i="8"/>
  <c r="DW479" i="8"/>
  <c r="DW480" i="8"/>
  <c r="DQ478" i="8"/>
  <c r="DS478" i="8"/>
  <c r="DS479" i="8"/>
  <c r="DQ479" i="8"/>
  <c r="DS480" i="8"/>
  <c r="DR478" i="8"/>
  <c r="DR479" i="8"/>
  <c r="DR480" i="8"/>
  <c r="DP478" i="8"/>
  <c r="DP479" i="8"/>
  <c r="DP480" i="8"/>
  <c r="DJ478" i="8"/>
  <c r="DL478" i="8"/>
  <c r="DL479" i="8"/>
  <c r="DJ479" i="8"/>
  <c r="DL480" i="8"/>
  <c r="DK478" i="8"/>
  <c r="DK479" i="8"/>
  <c r="DK480" i="8"/>
  <c r="DI478" i="8"/>
  <c r="DI479" i="8"/>
  <c r="DI480" i="8"/>
  <c r="DC478" i="8"/>
  <c r="DE478" i="8"/>
  <c r="DE479" i="8"/>
  <c r="DC479" i="8"/>
  <c r="DE480" i="8"/>
  <c r="DD478" i="8"/>
  <c r="DD479" i="8"/>
  <c r="DD480" i="8"/>
  <c r="DB478" i="8"/>
  <c r="DB479" i="8"/>
  <c r="DB480" i="8"/>
  <c r="CQ478" i="8"/>
  <c r="CS478" i="8"/>
  <c r="CS479" i="8"/>
  <c r="CQ479" i="8"/>
  <c r="CS480" i="8"/>
  <c r="CR478" i="8"/>
  <c r="CR479" i="8"/>
  <c r="CR480" i="8"/>
  <c r="CP478" i="8"/>
  <c r="CP479" i="8"/>
  <c r="CP480" i="8"/>
  <c r="CJ478" i="8"/>
  <c r="CL478" i="8"/>
  <c r="CL479" i="8"/>
  <c r="CJ479" i="8"/>
  <c r="CL480" i="8"/>
  <c r="CK478" i="8"/>
  <c r="CK479" i="8"/>
  <c r="CK480" i="8"/>
  <c r="CI478" i="8"/>
  <c r="CI479" i="8"/>
  <c r="CI480" i="8"/>
  <c r="CC478" i="8"/>
  <c r="CE478" i="8"/>
  <c r="CE479" i="8"/>
  <c r="CC479" i="8"/>
  <c r="CE480" i="8"/>
  <c r="CD478" i="8"/>
  <c r="CD479" i="8"/>
  <c r="CD480" i="8"/>
  <c r="CB478" i="8"/>
  <c r="CB479" i="8"/>
  <c r="CB480" i="8"/>
  <c r="BV478" i="8"/>
  <c r="BX478" i="8"/>
  <c r="BX479" i="8"/>
  <c r="BV479" i="8"/>
  <c r="BX480" i="8"/>
  <c r="BW478" i="8"/>
  <c r="BW479" i="8"/>
  <c r="BW480" i="8"/>
  <c r="BU478" i="8"/>
  <c r="BU479" i="8"/>
  <c r="BU480" i="8"/>
  <c r="BJ478" i="8"/>
  <c r="BL478" i="8"/>
  <c r="BL479" i="8"/>
  <c r="BJ479" i="8"/>
  <c r="BL480" i="8"/>
  <c r="BK478" i="8"/>
  <c r="BK479" i="8"/>
  <c r="BK480" i="8"/>
  <c r="BI478" i="8"/>
  <c r="BI479" i="8"/>
  <c r="BI480" i="8"/>
  <c r="BC478" i="8"/>
  <c r="BE478" i="8"/>
  <c r="BE479" i="8"/>
  <c r="BC479" i="8"/>
  <c r="BE480" i="8"/>
  <c r="BD478" i="8"/>
  <c r="BD479" i="8"/>
  <c r="BD480" i="8"/>
  <c r="BB478" i="8"/>
  <c r="BB479" i="8"/>
  <c r="BB480" i="8"/>
  <c r="AV478" i="8"/>
  <c r="AX478" i="8"/>
  <c r="AX479" i="8"/>
  <c r="AV479" i="8"/>
  <c r="AX480" i="8"/>
  <c r="AW478" i="8"/>
  <c r="AW479" i="8"/>
  <c r="AW480" i="8"/>
  <c r="AU478" i="8"/>
  <c r="AU479" i="8"/>
  <c r="AU480" i="8"/>
  <c r="AO478" i="8"/>
  <c r="AQ478" i="8"/>
  <c r="AQ479" i="8"/>
  <c r="AO479" i="8"/>
  <c r="AQ480" i="8"/>
  <c r="AP478" i="8"/>
  <c r="AP479" i="8"/>
  <c r="AP480" i="8"/>
  <c r="AN478" i="8"/>
  <c r="AN479" i="8"/>
  <c r="AN480" i="8"/>
  <c r="AC478" i="8"/>
  <c r="AE478" i="8"/>
  <c r="AE479" i="8"/>
  <c r="AC479" i="8"/>
  <c r="AE480" i="8"/>
  <c r="AD478" i="8"/>
  <c r="AD479" i="8"/>
  <c r="AD480" i="8"/>
  <c r="AB478" i="8"/>
  <c r="AB479" i="8"/>
  <c r="AB480" i="8"/>
  <c r="V478" i="8"/>
  <c r="X478" i="8"/>
  <c r="X479" i="8"/>
  <c r="V479" i="8"/>
  <c r="X480" i="8"/>
  <c r="W478" i="8"/>
  <c r="W479" i="8"/>
  <c r="W480" i="8"/>
  <c r="U478" i="8"/>
  <c r="U479" i="8"/>
  <c r="U480" i="8"/>
  <c r="O478" i="8"/>
  <c r="Q478" i="8"/>
  <c r="Q479" i="8"/>
  <c r="O479" i="8"/>
  <c r="Q480" i="8"/>
  <c r="P478" i="8"/>
  <c r="P479" i="8"/>
  <c r="P480" i="8"/>
  <c r="N478" i="8"/>
  <c r="N479" i="8"/>
  <c r="N480" i="8"/>
  <c r="H478" i="8"/>
  <c r="J478" i="8"/>
  <c r="J479" i="8"/>
  <c r="H479" i="8"/>
  <c r="J480" i="8"/>
  <c r="I478" i="8"/>
  <c r="I479" i="8"/>
  <c r="I480" i="8"/>
  <c r="G478" i="8"/>
  <c r="G479" i="8"/>
  <c r="G480" i="8"/>
  <c r="DV478" i="8"/>
  <c r="DV479" i="8"/>
  <c r="DO478" i="8"/>
  <c r="DO479" i="8"/>
  <c r="DH478" i="8"/>
  <c r="DH479" i="8"/>
  <c r="DA478" i="8"/>
  <c r="DA479" i="8"/>
  <c r="CO478" i="8"/>
  <c r="CO479" i="8"/>
  <c r="CH478" i="8"/>
  <c r="CH479" i="8"/>
  <c r="CA478" i="8"/>
  <c r="CA479" i="8"/>
  <c r="BT478" i="8"/>
  <c r="BT479" i="8"/>
  <c r="BH478" i="8"/>
  <c r="BH479" i="8"/>
  <c r="BA478" i="8"/>
  <c r="BA479" i="8"/>
  <c r="AT478" i="8"/>
  <c r="AT479" i="8"/>
  <c r="AM478" i="8"/>
  <c r="AM479" i="8"/>
  <c r="AA478" i="8"/>
  <c r="AA479" i="8"/>
  <c r="T478" i="8"/>
  <c r="T479" i="8"/>
  <c r="M478" i="8"/>
  <c r="M479" i="8"/>
  <c r="F478" i="8"/>
  <c r="F479" i="8"/>
  <c r="DZ477" i="8"/>
  <c r="DY477" i="8"/>
  <c r="DX477" i="8"/>
  <c r="DW477" i="8"/>
  <c r="DV477" i="8"/>
  <c r="DS477" i="8"/>
  <c r="DR477" i="8"/>
  <c r="DQ477" i="8"/>
  <c r="DP477" i="8"/>
  <c r="DO477" i="8"/>
  <c r="DL477" i="8"/>
  <c r="DK477" i="8"/>
  <c r="DJ477" i="8"/>
  <c r="DI477" i="8"/>
  <c r="DH477" i="8"/>
  <c r="DE477" i="8"/>
  <c r="DD477" i="8"/>
  <c r="DC477" i="8"/>
  <c r="DB477" i="8"/>
  <c r="DA477" i="8"/>
  <c r="CS477" i="8"/>
  <c r="CR477" i="8"/>
  <c r="CQ477" i="8"/>
  <c r="CP477" i="8"/>
  <c r="CO477" i="8"/>
  <c r="CL477" i="8"/>
  <c r="CK477" i="8"/>
  <c r="CJ477" i="8"/>
  <c r="CI477" i="8"/>
  <c r="CH477" i="8"/>
  <c r="CE477" i="8"/>
  <c r="CD477" i="8"/>
  <c r="CC477" i="8"/>
  <c r="CB477" i="8"/>
  <c r="CA477" i="8"/>
  <c r="BX477" i="8"/>
  <c r="BW477" i="8"/>
  <c r="BV477" i="8"/>
  <c r="BU477" i="8"/>
  <c r="BT477" i="8"/>
  <c r="BL477" i="8"/>
  <c r="BK477" i="8"/>
  <c r="BJ477" i="8"/>
  <c r="BI477" i="8"/>
  <c r="BH477" i="8"/>
  <c r="BE477" i="8"/>
  <c r="BD477" i="8"/>
  <c r="BC477" i="8"/>
  <c r="BB477" i="8"/>
  <c r="BA477" i="8"/>
  <c r="AX477" i="8"/>
  <c r="AW477" i="8"/>
  <c r="AV477" i="8"/>
  <c r="AU477" i="8"/>
  <c r="AT477" i="8"/>
  <c r="AQ477" i="8"/>
  <c r="AP477" i="8"/>
  <c r="AO477" i="8"/>
  <c r="AN477" i="8"/>
  <c r="AM477" i="8"/>
  <c r="AE477" i="8"/>
  <c r="AD477" i="8"/>
  <c r="AC477" i="8"/>
  <c r="AB477" i="8"/>
  <c r="AA477" i="8"/>
  <c r="X477" i="8"/>
  <c r="W477" i="8"/>
  <c r="V477" i="8"/>
  <c r="U477" i="8"/>
  <c r="T477" i="8"/>
  <c r="Q477" i="8"/>
  <c r="P477" i="8"/>
  <c r="O477" i="8"/>
  <c r="N477" i="8"/>
  <c r="M477" i="8"/>
  <c r="J477" i="8"/>
  <c r="I477" i="8"/>
  <c r="H477" i="8"/>
  <c r="G477" i="8"/>
  <c r="F477" i="8"/>
  <c r="DX460" i="8"/>
  <c r="DZ460" i="8"/>
  <c r="DZ461" i="8"/>
  <c r="DX461" i="8"/>
  <c r="DZ462" i="8"/>
  <c r="DY460" i="8"/>
  <c r="DY461" i="8"/>
  <c r="DY462" i="8"/>
  <c r="DW460" i="8"/>
  <c r="DW461" i="8"/>
  <c r="DW462" i="8"/>
  <c r="DQ460" i="8"/>
  <c r="DS460" i="8"/>
  <c r="DS461" i="8"/>
  <c r="DQ461" i="8"/>
  <c r="DS462" i="8"/>
  <c r="DR460" i="8"/>
  <c r="DR461" i="8"/>
  <c r="DR462" i="8"/>
  <c r="DP460" i="8"/>
  <c r="DP461" i="8"/>
  <c r="DP462" i="8"/>
  <c r="DJ460" i="8"/>
  <c r="DL460" i="8"/>
  <c r="DL461" i="8"/>
  <c r="DJ461" i="8"/>
  <c r="DL462" i="8"/>
  <c r="DK460" i="8"/>
  <c r="DK461" i="8"/>
  <c r="DK462" i="8"/>
  <c r="DI460" i="8"/>
  <c r="DI461" i="8"/>
  <c r="DI462" i="8"/>
  <c r="DC460" i="8"/>
  <c r="DE460" i="8"/>
  <c r="DE461" i="8"/>
  <c r="DC461" i="8"/>
  <c r="DE462" i="8"/>
  <c r="DD460" i="8"/>
  <c r="DD461" i="8"/>
  <c r="DD462" i="8"/>
  <c r="DB460" i="8"/>
  <c r="DB461" i="8"/>
  <c r="DB462" i="8"/>
  <c r="CQ460" i="8"/>
  <c r="CS460" i="8"/>
  <c r="CS461" i="8"/>
  <c r="CQ461" i="8"/>
  <c r="CS462" i="8"/>
  <c r="CR460" i="8"/>
  <c r="CR461" i="8"/>
  <c r="CR462" i="8"/>
  <c r="CP460" i="8"/>
  <c r="CP461" i="8"/>
  <c r="CP462" i="8"/>
  <c r="CJ460" i="8"/>
  <c r="CL460" i="8"/>
  <c r="CL461" i="8"/>
  <c r="CJ461" i="8"/>
  <c r="CL462" i="8"/>
  <c r="CK460" i="8"/>
  <c r="CK461" i="8"/>
  <c r="CK462" i="8"/>
  <c r="CI460" i="8"/>
  <c r="CI461" i="8"/>
  <c r="CI462" i="8"/>
  <c r="CC460" i="8"/>
  <c r="CE460" i="8"/>
  <c r="CE461" i="8"/>
  <c r="CC461" i="8"/>
  <c r="CE462" i="8"/>
  <c r="CD460" i="8"/>
  <c r="CD461" i="8"/>
  <c r="CD462" i="8"/>
  <c r="CB460" i="8"/>
  <c r="CB461" i="8"/>
  <c r="CB462" i="8"/>
  <c r="BV460" i="8"/>
  <c r="BX460" i="8"/>
  <c r="BX461" i="8"/>
  <c r="BV461" i="8"/>
  <c r="BX462" i="8"/>
  <c r="BW460" i="8"/>
  <c r="BW461" i="8"/>
  <c r="BW462" i="8"/>
  <c r="BU460" i="8"/>
  <c r="BU461" i="8"/>
  <c r="BU462" i="8"/>
  <c r="BJ460" i="8"/>
  <c r="BL460" i="8"/>
  <c r="BL461" i="8"/>
  <c r="BJ461" i="8"/>
  <c r="BL462" i="8"/>
  <c r="BK460" i="8"/>
  <c r="BK461" i="8"/>
  <c r="BK462" i="8"/>
  <c r="BI460" i="8"/>
  <c r="BI461" i="8"/>
  <c r="BI462" i="8"/>
  <c r="BC460" i="8"/>
  <c r="BE460" i="8"/>
  <c r="BE461" i="8"/>
  <c r="BC461" i="8"/>
  <c r="BE462" i="8"/>
  <c r="BD460" i="8"/>
  <c r="BD461" i="8"/>
  <c r="BD462" i="8"/>
  <c r="BB460" i="8"/>
  <c r="BB461" i="8"/>
  <c r="BB462" i="8"/>
  <c r="AV460" i="8"/>
  <c r="AX460" i="8"/>
  <c r="AX461" i="8"/>
  <c r="AV461" i="8"/>
  <c r="AX462" i="8"/>
  <c r="AW460" i="8"/>
  <c r="AW461" i="8"/>
  <c r="AW462" i="8"/>
  <c r="AU460" i="8"/>
  <c r="AU461" i="8"/>
  <c r="AU462" i="8"/>
  <c r="AO460" i="8"/>
  <c r="AQ460" i="8"/>
  <c r="AQ461" i="8"/>
  <c r="AO461" i="8"/>
  <c r="AQ462" i="8"/>
  <c r="AP460" i="8"/>
  <c r="AP461" i="8"/>
  <c r="AP462" i="8"/>
  <c r="AN460" i="8"/>
  <c r="AN461" i="8"/>
  <c r="AN462" i="8"/>
  <c r="AC460" i="8"/>
  <c r="AE460" i="8"/>
  <c r="AE461" i="8"/>
  <c r="AC461" i="8"/>
  <c r="AE462" i="8"/>
  <c r="AD460" i="8"/>
  <c r="AD461" i="8"/>
  <c r="AD462" i="8"/>
  <c r="AB460" i="8"/>
  <c r="AB461" i="8"/>
  <c r="AB462" i="8"/>
  <c r="V460" i="8"/>
  <c r="X460" i="8"/>
  <c r="X461" i="8"/>
  <c r="V461" i="8"/>
  <c r="X462" i="8"/>
  <c r="W460" i="8"/>
  <c r="W461" i="8"/>
  <c r="W462" i="8"/>
  <c r="U460" i="8"/>
  <c r="U461" i="8"/>
  <c r="U462" i="8"/>
  <c r="O460" i="8"/>
  <c r="Q460" i="8"/>
  <c r="Q461" i="8"/>
  <c r="O461" i="8"/>
  <c r="Q462" i="8"/>
  <c r="P460" i="8"/>
  <c r="P461" i="8"/>
  <c r="P462" i="8"/>
  <c r="N460" i="8"/>
  <c r="N461" i="8"/>
  <c r="N462" i="8"/>
  <c r="H460" i="8"/>
  <c r="J460" i="8"/>
  <c r="J461" i="8"/>
  <c r="H461" i="8"/>
  <c r="J462" i="8"/>
  <c r="I460" i="8"/>
  <c r="I461" i="8"/>
  <c r="I462" i="8"/>
  <c r="G460" i="8"/>
  <c r="G461" i="8"/>
  <c r="G462" i="8"/>
  <c r="DV460" i="8"/>
  <c r="DV461" i="8"/>
  <c r="DO460" i="8"/>
  <c r="DO461" i="8"/>
  <c r="DH460" i="8"/>
  <c r="DH461" i="8"/>
  <c r="DA460" i="8"/>
  <c r="DA461" i="8"/>
  <c r="CO460" i="8"/>
  <c r="CO461" i="8"/>
  <c r="CH460" i="8"/>
  <c r="CH461" i="8"/>
  <c r="CA460" i="8"/>
  <c r="CA461" i="8"/>
  <c r="BT460" i="8"/>
  <c r="BT461" i="8"/>
  <c r="BH460" i="8"/>
  <c r="BH461" i="8"/>
  <c r="BA460" i="8"/>
  <c r="BA461" i="8"/>
  <c r="AT460" i="8"/>
  <c r="AT461" i="8"/>
  <c r="AM460" i="8"/>
  <c r="AM461" i="8"/>
  <c r="AA460" i="8"/>
  <c r="AA461" i="8"/>
  <c r="T460" i="8"/>
  <c r="T461" i="8"/>
  <c r="M460" i="8"/>
  <c r="M461" i="8"/>
  <c r="F460" i="8"/>
  <c r="F461" i="8"/>
  <c r="DZ459" i="8"/>
  <c r="DY459" i="8"/>
  <c r="DX459" i="8"/>
  <c r="DW459" i="8"/>
  <c r="DV459" i="8"/>
  <c r="DS459" i="8"/>
  <c r="DR459" i="8"/>
  <c r="DQ459" i="8"/>
  <c r="DP459" i="8"/>
  <c r="DO459" i="8"/>
  <c r="DL459" i="8"/>
  <c r="DK459" i="8"/>
  <c r="DJ459" i="8"/>
  <c r="DI459" i="8"/>
  <c r="DH459" i="8"/>
  <c r="DE459" i="8"/>
  <c r="DD459" i="8"/>
  <c r="DC459" i="8"/>
  <c r="DB459" i="8"/>
  <c r="DA459" i="8"/>
  <c r="CS459" i="8"/>
  <c r="CR459" i="8"/>
  <c r="CQ459" i="8"/>
  <c r="CP459" i="8"/>
  <c r="CO459" i="8"/>
  <c r="CL459" i="8"/>
  <c r="CK459" i="8"/>
  <c r="CJ459" i="8"/>
  <c r="CI459" i="8"/>
  <c r="CH459" i="8"/>
  <c r="CE459" i="8"/>
  <c r="CD459" i="8"/>
  <c r="CC459" i="8"/>
  <c r="CB459" i="8"/>
  <c r="CA459" i="8"/>
  <c r="BX459" i="8"/>
  <c r="BW459" i="8"/>
  <c r="BV459" i="8"/>
  <c r="BU459" i="8"/>
  <c r="BT459" i="8"/>
  <c r="BL459" i="8"/>
  <c r="BK459" i="8"/>
  <c r="BJ459" i="8"/>
  <c r="BI459" i="8"/>
  <c r="BH459" i="8"/>
  <c r="BE459" i="8"/>
  <c r="BD459" i="8"/>
  <c r="BC459" i="8"/>
  <c r="BB459" i="8"/>
  <c r="BA459" i="8"/>
  <c r="AX459" i="8"/>
  <c r="AW459" i="8"/>
  <c r="AV459" i="8"/>
  <c r="AU459" i="8"/>
  <c r="AT459" i="8"/>
  <c r="AQ459" i="8"/>
  <c r="AP459" i="8"/>
  <c r="AO459" i="8"/>
  <c r="AN459" i="8"/>
  <c r="AM459" i="8"/>
  <c r="AE459" i="8"/>
  <c r="AD459" i="8"/>
  <c r="AC459" i="8"/>
  <c r="AB459" i="8"/>
  <c r="AA459" i="8"/>
  <c r="X459" i="8"/>
  <c r="W459" i="8"/>
  <c r="V459" i="8"/>
  <c r="U459" i="8"/>
  <c r="T459" i="8"/>
  <c r="Q459" i="8"/>
  <c r="P459" i="8"/>
  <c r="O459" i="8"/>
  <c r="N459" i="8"/>
  <c r="M459" i="8"/>
  <c r="J459" i="8"/>
  <c r="I459" i="8"/>
  <c r="H459" i="8"/>
  <c r="G459" i="8"/>
  <c r="F459" i="8"/>
  <c r="DS438" i="8"/>
  <c r="DR438" i="8"/>
  <c r="DR439" i="8"/>
  <c r="DS439" i="8"/>
  <c r="DS441" i="8"/>
  <c r="DE438" i="8"/>
  <c r="DD438" i="8"/>
  <c r="DD439" i="8"/>
  <c r="DE439" i="8"/>
  <c r="DE441" i="8"/>
  <c r="CL438" i="8"/>
  <c r="CK438" i="8"/>
  <c r="CK439" i="8"/>
  <c r="CL439" i="8"/>
  <c r="CL441" i="8"/>
  <c r="CE438" i="8"/>
  <c r="CD438" i="8"/>
  <c r="CD439" i="8"/>
  <c r="CE439" i="8"/>
  <c r="CE441" i="8"/>
  <c r="BX438" i="8"/>
  <c r="BW438" i="8"/>
  <c r="BW439" i="8"/>
  <c r="BX439" i="8"/>
  <c r="BX441" i="8"/>
  <c r="BL438" i="8"/>
  <c r="BK438" i="8"/>
  <c r="BK439" i="8"/>
  <c r="BL439" i="8"/>
  <c r="BL441" i="8"/>
  <c r="BE438" i="8"/>
  <c r="BD438" i="8"/>
  <c r="BD439" i="8"/>
  <c r="BE439" i="8"/>
  <c r="BE441" i="8"/>
  <c r="AX438" i="8"/>
  <c r="AW438" i="8"/>
  <c r="AW439" i="8"/>
  <c r="AX439" i="8"/>
  <c r="AX441" i="8"/>
  <c r="AQ438" i="8"/>
  <c r="AP438" i="8"/>
  <c r="AP439" i="8"/>
  <c r="AQ439" i="8"/>
  <c r="AQ441" i="8"/>
  <c r="AE438" i="8"/>
  <c r="AD438" i="8"/>
  <c r="AD439" i="8"/>
  <c r="AE439" i="8"/>
  <c r="AE441" i="8"/>
  <c r="X438" i="8"/>
  <c r="W438" i="8"/>
  <c r="W439" i="8"/>
  <c r="X439" i="8"/>
  <c r="X441" i="8"/>
  <c r="Q438" i="8"/>
  <c r="P438" i="8"/>
  <c r="P439" i="8"/>
  <c r="Q439" i="8"/>
  <c r="Q441" i="8"/>
  <c r="J438" i="8"/>
  <c r="I438" i="8"/>
  <c r="I439" i="8"/>
  <c r="J439" i="8"/>
  <c r="J441" i="8"/>
  <c r="DX438" i="8"/>
  <c r="DZ438" i="8"/>
  <c r="DZ439" i="8"/>
  <c r="DX439" i="8"/>
  <c r="DZ440" i="8"/>
  <c r="DY438" i="8"/>
  <c r="DY439" i="8"/>
  <c r="DY440" i="8"/>
  <c r="DW438" i="8"/>
  <c r="DW439" i="8"/>
  <c r="DW440" i="8"/>
  <c r="DQ438" i="8"/>
  <c r="DQ439" i="8"/>
  <c r="DS440" i="8"/>
  <c r="DR440" i="8"/>
  <c r="DP438" i="8"/>
  <c r="DP439" i="8"/>
  <c r="DP440" i="8"/>
  <c r="DJ438" i="8"/>
  <c r="DL438" i="8"/>
  <c r="DL439" i="8"/>
  <c r="DJ439" i="8"/>
  <c r="DL440" i="8"/>
  <c r="DK438" i="8"/>
  <c r="DK439" i="8"/>
  <c r="DK440" i="8"/>
  <c r="DI438" i="8"/>
  <c r="DI439" i="8"/>
  <c r="DI440" i="8"/>
  <c r="DC438" i="8"/>
  <c r="DC439" i="8"/>
  <c r="DE440" i="8"/>
  <c r="DD440" i="8"/>
  <c r="DB438" i="8"/>
  <c r="DB439" i="8"/>
  <c r="DB440" i="8"/>
  <c r="CQ438" i="8"/>
  <c r="CS438" i="8"/>
  <c r="CS439" i="8"/>
  <c r="CQ439" i="8"/>
  <c r="CS440" i="8"/>
  <c r="CR438" i="8"/>
  <c r="CR439" i="8"/>
  <c r="CR440" i="8"/>
  <c r="CP438" i="8"/>
  <c r="CP439" i="8"/>
  <c r="CP440" i="8"/>
  <c r="CJ438" i="8"/>
  <c r="CJ439" i="8"/>
  <c r="CL440" i="8"/>
  <c r="CK440" i="8"/>
  <c r="CI438" i="8"/>
  <c r="CI439" i="8"/>
  <c r="CI440" i="8"/>
  <c r="CC438" i="8"/>
  <c r="CC439" i="8"/>
  <c r="CE440" i="8"/>
  <c r="CD440" i="8"/>
  <c r="CB438" i="8"/>
  <c r="CB439" i="8"/>
  <c r="CB440" i="8"/>
  <c r="BV438" i="8"/>
  <c r="BV439" i="8"/>
  <c r="BX440" i="8"/>
  <c r="BW440" i="8"/>
  <c r="BU438" i="8"/>
  <c r="BU439" i="8"/>
  <c r="BU440" i="8"/>
  <c r="BL440" i="8"/>
  <c r="BK440" i="8"/>
  <c r="BI438" i="8"/>
  <c r="BI439" i="8"/>
  <c r="BI440" i="8"/>
  <c r="BC438" i="8"/>
  <c r="BC439" i="8"/>
  <c r="BE440" i="8"/>
  <c r="BD440" i="8"/>
  <c r="BB438" i="8"/>
  <c r="BB439" i="8"/>
  <c r="BB440" i="8"/>
  <c r="AX440" i="8"/>
  <c r="AW440" i="8"/>
  <c r="AU438" i="8"/>
  <c r="AU439" i="8"/>
  <c r="AU440" i="8"/>
  <c r="AQ440" i="8"/>
  <c r="AP440" i="8"/>
  <c r="AN438" i="8"/>
  <c r="AN439" i="8"/>
  <c r="AN440" i="8"/>
  <c r="AE440" i="8"/>
  <c r="AD440" i="8"/>
  <c r="AB438" i="8"/>
  <c r="AB439" i="8"/>
  <c r="AB440" i="8"/>
  <c r="X440" i="8"/>
  <c r="W440" i="8"/>
  <c r="U438" i="8"/>
  <c r="U439" i="8"/>
  <c r="U440" i="8"/>
  <c r="Q440" i="8"/>
  <c r="P440" i="8"/>
  <c r="N438" i="8"/>
  <c r="N439" i="8"/>
  <c r="N440" i="8"/>
  <c r="J440" i="8"/>
  <c r="I440" i="8"/>
  <c r="G438" i="8"/>
  <c r="G439" i="8"/>
  <c r="G440" i="8"/>
  <c r="DV438" i="8"/>
  <c r="DV439" i="8"/>
  <c r="DO438" i="8"/>
  <c r="DO439" i="8"/>
  <c r="DH438" i="8"/>
  <c r="DH439" i="8"/>
  <c r="DA438" i="8"/>
  <c r="DA439" i="8"/>
  <c r="CO438" i="8"/>
  <c r="CO439" i="8"/>
  <c r="CH438" i="8"/>
  <c r="CH439" i="8"/>
  <c r="CA438" i="8"/>
  <c r="CA439" i="8"/>
  <c r="BT438" i="8"/>
  <c r="BT439" i="8"/>
  <c r="BH438" i="8"/>
  <c r="BH439" i="8"/>
  <c r="BA438" i="8"/>
  <c r="BA439" i="8"/>
  <c r="AT438" i="8"/>
  <c r="AT439" i="8"/>
  <c r="AM438" i="8"/>
  <c r="AM439" i="8"/>
  <c r="AA438" i="8"/>
  <c r="AA439" i="8"/>
  <c r="T438" i="8"/>
  <c r="T439" i="8"/>
  <c r="M438" i="8"/>
  <c r="M439" i="8"/>
  <c r="F438" i="8"/>
  <c r="F439" i="8"/>
  <c r="DZ437" i="8"/>
  <c r="DY437" i="8"/>
  <c r="DX437" i="8"/>
  <c r="DW437" i="8"/>
  <c r="DV437" i="8"/>
  <c r="DS437" i="8"/>
  <c r="DR437" i="8"/>
  <c r="DQ437" i="8"/>
  <c r="DP437" i="8"/>
  <c r="DO437" i="8"/>
  <c r="DL437" i="8"/>
  <c r="DK437" i="8"/>
  <c r="DJ437" i="8"/>
  <c r="DI437" i="8"/>
  <c r="DH437" i="8"/>
  <c r="DE437" i="8"/>
  <c r="DD437" i="8"/>
  <c r="DC437" i="8"/>
  <c r="DB437" i="8"/>
  <c r="DA437" i="8"/>
  <c r="CS437" i="8"/>
  <c r="CR437" i="8"/>
  <c r="CQ437" i="8"/>
  <c r="CP437" i="8"/>
  <c r="CO437" i="8"/>
  <c r="CL437" i="8"/>
  <c r="CK437" i="8"/>
  <c r="CJ437" i="8"/>
  <c r="CI437" i="8"/>
  <c r="CH437" i="8"/>
  <c r="CE437" i="8"/>
  <c r="CD437" i="8"/>
  <c r="CC437" i="8"/>
  <c r="CB437" i="8"/>
  <c r="CA437" i="8"/>
  <c r="BX437" i="8"/>
  <c r="BW437" i="8"/>
  <c r="BV437" i="8"/>
  <c r="BU437" i="8"/>
  <c r="BT437" i="8"/>
  <c r="BL437" i="8"/>
  <c r="BK437" i="8"/>
  <c r="BJ437" i="8"/>
  <c r="BI437" i="8"/>
  <c r="BH437" i="8"/>
  <c r="BE437" i="8"/>
  <c r="BD437" i="8"/>
  <c r="BC437" i="8"/>
  <c r="BB437" i="8"/>
  <c r="BA437" i="8"/>
  <c r="AX437" i="8"/>
  <c r="AW437" i="8"/>
  <c r="AV437" i="8"/>
  <c r="AU437" i="8"/>
  <c r="AT437" i="8"/>
  <c r="AQ437" i="8"/>
  <c r="AP437" i="8"/>
  <c r="AO437" i="8"/>
  <c r="AN437" i="8"/>
  <c r="AM437" i="8"/>
  <c r="AE437" i="8"/>
  <c r="AD437" i="8"/>
  <c r="AC437" i="8"/>
  <c r="AB437" i="8"/>
  <c r="AA437" i="8"/>
  <c r="X437" i="8"/>
  <c r="W437" i="8"/>
  <c r="V437" i="8"/>
  <c r="U437" i="8"/>
  <c r="T437" i="8"/>
  <c r="Q437" i="8"/>
  <c r="P437" i="8"/>
  <c r="O437" i="8"/>
  <c r="N437" i="8"/>
  <c r="M437" i="8"/>
  <c r="J437" i="8"/>
  <c r="I437" i="8"/>
  <c r="H437" i="8"/>
  <c r="G437" i="8"/>
  <c r="F437" i="8"/>
  <c r="DS420" i="8"/>
  <c r="DR420" i="8"/>
  <c r="DR421" i="8"/>
  <c r="DS421" i="8"/>
  <c r="DS423" i="8"/>
  <c r="DL420" i="8"/>
  <c r="DK420" i="8"/>
  <c r="DK421" i="8"/>
  <c r="DL421" i="8"/>
  <c r="DL423" i="8"/>
  <c r="DE420" i="8"/>
  <c r="DD420" i="8"/>
  <c r="DD421" i="8"/>
  <c r="DE421" i="8"/>
  <c r="DE423" i="8"/>
  <c r="BX420" i="8"/>
  <c r="BW420" i="8"/>
  <c r="BW421" i="8"/>
  <c r="BX421" i="8"/>
  <c r="BX423" i="8"/>
  <c r="BE420" i="8"/>
  <c r="BD420" i="8"/>
  <c r="BD421" i="8"/>
  <c r="BE421" i="8"/>
  <c r="BE423" i="8"/>
  <c r="AX420" i="8"/>
  <c r="AW420" i="8"/>
  <c r="AW421" i="8"/>
  <c r="AX421" i="8"/>
  <c r="AX423" i="8"/>
  <c r="AQ420" i="8"/>
  <c r="AP420" i="8"/>
  <c r="AP421" i="8"/>
  <c r="AQ421" i="8"/>
  <c r="AQ423" i="8"/>
  <c r="AE420" i="8"/>
  <c r="AD420" i="8"/>
  <c r="AD421" i="8"/>
  <c r="AE421" i="8"/>
  <c r="AE423" i="8"/>
  <c r="X420" i="8"/>
  <c r="W420" i="8"/>
  <c r="W421" i="8"/>
  <c r="X421" i="8"/>
  <c r="X423" i="8"/>
  <c r="Q420" i="8"/>
  <c r="P420" i="8"/>
  <c r="P421" i="8"/>
  <c r="Q421" i="8"/>
  <c r="Q423" i="8"/>
  <c r="J420" i="8"/>
  <c r="I420" i="8"/>
  <c r="I421" i="8"/>
  <c r="J421" i="8"/>
  <c r="J423" i="8"/>
  <c r="DX420" i="8"/>
  <c r="DZ420" i="8"/>
  <c r="DZ421" i="8"/>
  <c r="DX421" i="8"/>
  <c r="DZ422" i="8"/>
  <c r="DY420" i="8"/>
  <c r="DY421" i="8"/>
  <c r="DY422" i="8"/>
  <c r="DW420" i="8"/>
  <c r="DW421" i="8"/>
  <c r="DW422" i="8"/>
  <c r="DQ420" i="8"/>
  <c r="DQ421" i="8"/>
  <c r="DS422" i="8"/>
  <c r="DR422" i="8"/>
  <c r="DP420" i="8"/>
  <c r="DP421" i="8"/>
  <c r="DP422" i="8"/>
  <c r="DJ420" i="8"/>
  <c r="DJ421" i="8"/>
  <c r="DL422" i="8"/>
  <c r="DK422" i="8"/>
  <c r="DI420" i="8"/>
  <c r="DI421" i="8"/>
  <c r="DI422" i="8"/>
  <c r="DC420" i="8"/>
  <c r="DC421" i="8"/>
  <c r="DE422" i="8"/>
  <c r="DD422" i="8"/>
  <c r="DB420" i="8"/>
  <c r="DB421" i="8"/>
  <c r="DB422" i="8"/>
  <c r="CQ420" i="8"/>
  <c r="CS420" i="8"/>
  <c r="CS421" i="8"/>
  <c r="CQ421" i="8"/>
  <c r="CS422" i="8"/>
  <c r="CR420" i="8"/>
  <c r="CR421" i="8"/>
  <c r="CR422" i="8"/>
  <c r="CP420" i="8"/>
  <c r="CP421" i="8"/>
  <c r="CP422" i="8"/>
  <c r="CJ420" i="8"/>
  <c r="CL420" i="8"/>
  <c r="CL421" i="8"/>
  <c r="CJ421" i="8"/>
  <c r="CL422" i="8"/>
  <c r="CK420" i="8"/>
  <c r="CK421" i="8"/>
  <c r="CK422" i="8"/>
  <c r="CI420" i="8"/>
  <c r="CI421" i="8"/>
  <c r="CI422" i="8"/>
  <c r="CC420" i="8"/>
  <c r="CE420" i="8"/>
  <c r="CE421" i="8"/>
  <c r="CC421" i="8"/>
  <c r="CE422" i="8"/>
  <c r="CD420" i="8"/>
  <c r="CD421" i="8"/>
  <c r="CD422" i="8"/>
  <c r="CB420" i="8"/>
  <c r="CB421" i="8"/>
  <c r="CB422" i="8"/>
  <c r="BV420" i="8"/>
  <c r="BV421" i="8"/>
  <c r="BX422" i="8"/>
  <c r="BW422" i="8"/>
  <c r="BU420" i="8"/>
  <c r="BU421" i="8"/>
  <c r="BU422" i="8"/>
  <c r="BJ420" i="8"/>
  <c r="BL420" i="8"/>
  <c r="BL421" i="8"/>
  <c r="BJ421" i="8"/>
  <c r="BL422" i="8"/>
  <c r="BK420" i="8"/>
  <c r="BK421" i="8"/>
  <c r="BK422" i="8"/>
  <c r="BI420" i="8"/>
  <c r="BI421" i="8"/>
  <c r="BI422" i="8"/>
  <c r="BC420" i="8"/>
  <c r="BC421" i="8"/>
  <c r="BE422" i="8"/>
  <c r="BD422" i="8"/>
  <c r="BB420" i="8"/>
  <c r="BB421" i="8"/>
  <c r="BB422" i="8"/>
  <c r="AV420" i="8"/>
  <c r="AV421" i="8"/>
  <c r="AX422" i="8"/>
  <c r="AW422" i="8"/>
  <c r="AU420" i="8"/>
  <c r="AU421" i="8"/>
  <c r="AU422" i="8"/>
  <c r="AO420" i="8"/>
  <c r="AO421" i="8"/>
  <c r="AQ422" i="8"/>
  <c r="AP422" i="8"/>
  <c r="AN420" i="8"/>
  <c r="AN421" i="8"/>
  <c r="AN422" i="8"/>
  <c r="AC420" i="8"/>
  <c r="AC421" i="8"/>
  <c r="AE422" i="8"/>
  <c r="AD422" i="8"/>
  <c r="AB420" i="8"/>
  <c r="AB421" i="8"/>
  <c r="AB422" i="8"/>
  <c r="X422" i="8"/>
  <c r="W422" i="8"/>
  <c r="U420" i="8"/>
  <c r="U421" i="8"/>
  <c r="U422" i="8"/>
  <c r="Q422" i="8"/>
  <c r="P422" i="8"/>
  <c r="N420" i="8"/>
  <c r="N421" i="8"/>
  <c r="N422" i="8"/>
  <c r="J422" i="8"/>
  <c r="I422" i="8"/>
  <c r="G420" i="8"/>
  <c r="G421" i="8"/>
  <c r="G422" i="8"/>
  <c r="DV420" i="8"/>
  <c r="DV421" i="8"/>
  <c r="DO420" i="8"/>
  <c r="DO421" i="8"/>
  <c r="DH420" i="8"/>
  <c r="DH421" i="8"/>
  <c r="DA420" i="8"/>
  <c r="DA421" i="8"/>
  <c r="CO420" i="8"/>
  <c r="CO421" i="8"/>
  <c r="CH420" i="8"/>
  <c r="CH421" i="8"/>
  <c r="CA420" i="8"/>
  <c r="CA421" i="8"/>
  <c r="BT420" i="8"/>
  <c r="BT421" i="8"/>
  <c r="BH420" i="8"/>
  <c r="BH421" i="8"/>
  <c r="BA420" i="8"/>
  <c r="BA421" i="8"/>
  <c r="AT420" i="8"/>
  <c r="AT421" i="8"/>
  <c r="AM420" i="8"/>
  <c r="AM421" i="8"/>
  <c r="AA420" i="8"/>
  <c r="AA421" i="8"/>
  <c r="T420" i="8"/>
  <c r="T421" i="8"/>
  <c r="M420" i="8"/>
  <c r="M421" i="8"/>
  <c r="F420" i="8"/>
  <c r="F421" i="8"/>
  <c r="DZ419" i="8"/>
  <c r="DY419" i="8"/>
  <c r="DX419" i="8"/>
  <c r="DW419" i="8"/>
  <c r="DV419" i="8"/>
  <c r="DS419" i="8"/>
  <c r="DR419" i="8"/>
  <c r="DQ419" i="8"/>
  <c r="DP419" i="8"/>
  <c r="DO419" i="8"/>
  <c r="DL419" i="8"/>
  <c r="DK419" i="8"/>
  <c r="DJ419" i="8"/>
  <c r="DI419" i="8"/>
  <c r="DH419" i="8"/>
  <c r="DE419" i="8"/>
  <c r="DD419" i="8"/>
  <c r="DC419" i="8"/>
  <c r="DB419" i="8"/>
  <c r="DA419" i="8"/>
  <c r="CS419" i="8"/>
  <c r="CR419" i="8"/>
  <c r="CQ419" i="8"/>
  <c r="CP419" i="8"/>
  <c r="CO419" i="8"/>
  <c r="CL419" i="8"/>
  <c r="CK419" i="8"/>
  <c r="CJ419" i="8"/>
  <c r="CI419" i="8"/>
  <c r="CH419" i="8"/>
  <c r="CE419" i="8"/>
  <c r="CD419" i="8"/>
  <c r="CC419" i="8"/>
  <c r="CB419" i="8"/>
  <c r="CA419" i="8"/>
  <c r="BX419" i="8"/>
  <c r="BW419" i="8"/>
  <c r="BV419" i="8"/>
  <c r="BU419" i="8"/>
  <c r="BT419" i="8"/>
  <c r="BL419" i="8"/>
  <c r="BK419" i="8"/>
  <c r="BJ419" i="8"/>
  <c r="BI419" i="8"/>
  <c r="BH419" i="8"/>
  <c r="BE419" i="8"/>
  <c r="BD419" i="8"/>
  <c r="BC419" i="8"/>
  <c r="BB419" i="8"/>
  <c r="BA419" i="8"/>
  <c r="AX419" i="8"/>
  <c r="AW419" i="8"/>
  <c r="AV419" i="8"/>
  <c r="AU419" i="8"/>
  <c r="AT419" i="8"/>
  <c r="AQ419" i="8"/>
  <c r="AP419" i="8"/>
  <c r="AO419" i="8"/>
  <c r="AN419" i="8"/>
  <c r="AM419" i="8"/>
  <c r="AE419" i="8"/>
  <c r="AD419" i="8"/>
  <c r="AC419" i="8"/>
  <c r="AB419" i="8"/>
  <c r="AA419" i="8"/>
  <c r="X419" i="8"/>
  <c r="W419" i="8"/>
  <c r="V419" i="8"/>
  <c r="U419" i="8"/>
  <c r="T419" i="8"/>
  <c r="Q419" i="8"/>
  <c r="P419" i="8"/>
  <c r="O419" i="8"/>
  <c r="N419" i="8"/>
  <c r="M419" i="8"/>
  <c r="J419" i="8"/>
  <c r="I419" i="8"/>
  <c r="H419" i="8"/>
  <c r="G419" i="8"/>
  <c r="F419" i="8"/>
  <c r="DE402" i="8"/>
  <c r="DD402" i="8"/>
  <c r="DD403" i="8"/>
  <c r="DE403" i="8"/>
  <c r="DE405" i="8"/>
  <c r="CE402" i="8"/>
  <c r="CD402" i="8"/>
  <c r="CD403" i="8"/>
  <c r="CE403" i="8"/>
  <c r="CE405" i="8"/>
  <c r="BX402" i="8"/>
  <c r="BW402" i="8"/>
  <c r="BW403" i="8"/>
  <c r="BX403" i="8"/>
  <c r="BX405" i="8"/>
  <c r="BE402" i="8"/>
  <c r="BD402" i="8"/>
  <c r="BD403" i="8"/>
  <c r="BE403" i="8"/>
  <c r="BE405" i="8"/>
  <c r="AX402" i="8"/>
  <c r="AW402" i="8"/>
  <c r="AW403" i="8"/>
  <c r="AX403" i="8"/>
  <c r="AX405" i="8"/>
  <c r="AQ402" i="8"/>
  <c r="AP402" i="8"/>
  <c r="AP403" i="8"/>
  <c r="AQ403" i="8"/>
  <c r="AQ405" i="8"/>
  <c r="AE402" i="8"/>
  <c r="AD402" i="8"/>
  <c r="AD403" i="8"/>
  <c r="AE403" i="8"/>
  <c r="AE405" i="8"/>
  <c r="X402" i="8"/>
  <c r="W402" i="8"/>
  <c r="W403" i="8"/>
  <c r="X403" i="8"/>
  <c r="X405" i="8"/>
  <c r="Q402" i="8"/>
  <c r="P402" i="8"/>
  <c r="P403" i="8"/>
  <c r="Q403" i="8"/>
  <c r="Q405" i="8"/>
  <c r="DX402" i="8"/>
  <c r="DZ402" i="8"/>
  <c r="DZ403" i="8"/>
  <c r="DX403" i="8"/>
  <c r="DZ404" i="8"/>
  <c r="DY402" i="8"/>
  <c r="DY403" i="8"/>
  <c r="DY404" i="8"/>
  <c r="DW402" i="8"/>
  <c r="DW403" i="8"/>
  <c r="DW404" i="8"/>
  <c r="DQ402" i="8"/>
  <c r="DS402" i="8"/>
  <c r="DS403" i="8"/>
  <c r="DQ403" i="8"/>
  <c r="DS404" i="8"/>
  <c r="DR402" i="8"/>
  <c r="DR403" i="8"/>
  <c r="DR404" i="8"/>
  <c r="DP402" i="8"/>
  <c r="DP403" i="8"/>
  <c r="DP404" i="8"/>
  <c r="DJ402" i="8"/>
  <c r="DL402" i="8"/>
  <c r="DL403" i="8"/>
  <c r="DJ403" i="8"/>
  <c r="DL404" i="8"/>
  <c r="DK402" i="8"/>
  <c r="DK403" i="8"/>
  <c r="DK404" i="8"/>
  <c r="DI402" i="8"/>
  <c r="DI403" i="8"/>
  <c r="DI404" i="8"/>
  <c r="DC402" i="8"/>
  <c r="DC403" i="8"/>
  <c r="DE404" i="8"/>
  <c r="DD404" i="8"/>
  <c r="DB402" i="8"/>
  <c r="DB403" i="8"/>
  <c r="DB404" i="8"/>
  <c r="CQ402" i="8"/>
  <c r="CS402" i="8"/>
  <c r="CS403" i="8"/>
  <c r="CQ403" i="8"/>
  <c r="CS404" i="8"/>
  <c r="CR402" i="8"/>
  <c r="CR403" i="8"/>
  <c r="CR404" i="8"/>
  <c r="CP402" i="8"/>
  <c r="CP403" i="8"/>
  <c r="CP404" i="8"/>
  <c r="CJ402" i="8"/>
  <c r="CL402" i="8"/>
  <c r="CL403" i="8"/>
  <c r="CJ403" i="8"/>
  <c r="CL404" i="8"/>
  <c r="CK402" i="8"/>
  <c r="CK403" i="8"/>
  <c r="CK404" i="8"/>
  <c r="CI402" i="8"/>
  <c r="CI403" i="8"/>
  <c r="CI404" i="8"/>
  <c r="CC402" i="8"/>
  <c r="CC403" i="8"/>
  <c r="CE404" i="8"/>
  <c r="CD404" i="8"/>
  <c r="CB402" i="8"/>
  <c r="CB403" i="8"/>
  <c r="CB404" i="8"/>
  <c r="BV402" i="8"/>
  <c r="BV403" i="8"/>
  <c r="BX404" i="8"/>
  <c r="BW404" i="8"/>
  <c r="BU402" i="8"/>
  <c r="BU403" i="8"/>
  <c r="BU404" i="8"/>
  <c r="BJ402" i="8"/>
  <c r="BL402" i="8"/>
  <c r="BL403" i="8"/>
  <c r="BJ403" i="8"/>
  <c r="BL404" i="8"/>
  <c r="BK402" i="8"/>
  <c r="BK403" i="8"/>
  <c r="BK404" i="8"/>
  <c r="BI402" i="8"/>
  <c r="BI403" i="8"/>
  <c r="BI404" i="8"/>
  <c r="BC402" i="8"/>
  <c r="BC403" i="8"/>
  <c r="BE404" i="8"/>
  <c r="BD404" i="8"/>
  <c r="BB402" i="8"/>
  <c r="BB403" i="8"/>
  <c r="BB404" i="8"/>
  <c r="AV402" i="8"/>
  <c r="AV403" i="8"/>
  <c r="AX404" i="8"/>
  <c r="AW404" i="8"/>
  <c r="AU402" i="8"/>
  <c r="AU403" i="8"/>
  <c r="AU404" i="8"/>
  <c r="AO402" i="8"/>
  <c r="AO403" i="8"/>
  <c r="AQ404" i="8"/>
  <c r="AP404" i="8"/>
  <c r="AN402" i="8"/>
  <c r="AN403" i="8"/>
  <c r="AN404" i="8"/>
  <c r="AE404" i="8"/>
  <c r="AD404" i="8"/>
  <c r="AB402" i="8"/>
  <c r="AB403" i="8"/>
  <c r="AB404" i="8"/>
  <c r="X404" i="8"/>
  <c r="W404" i="8"/>
  <c r="U402" i="8"/>
  <c r="U403" i="8"/>
  <c r="U404" i="8"/>
  <c r="Q404" i="8"/>
  <c r="P404" i="8"/>
  <c r="N402" i="8"/>
  <c r="N403" i="8"/>
  <c r="N404" i="8"/>
  <c r="J402" i="8"/>
  <c r="J403" i="8"/>
  <c r="J404" i="8"/>
  <c r="I402" i="8"/>
  <c r="I403" i="8"/>
  <c r="I404" i="8"/>
  <c r="G402" i="8"/>
  <c r="G403" i="8"/>
  <c r="G404" i="8"/>
  <c r="DV402" i="8"/>
  <c r="DV403" i="8"/>
  <c r="DO402" i="8"/>
  <c r="DO403" i="8"/>
  <c r="DH402" i="8"/>
  <c r="DH403" i="8"/>
  <c r="DA402" i="8"/>
  <c r="DA403" i="8"/>
  <c r="CO402" i="8"/>
  <c r="CO403" i="8"/>
  <c r="CH402" i="8"/>
  <c r="CH403" i="8"/>
  <c r="CA402" i="8"/>
  <c r="CA403" i="8"/>
  <c r="BT402" i="8"/>
  <c r="BT403" i="8"/>
  <c r="BH402" i="8"/>
  <c r="BH403" i="8"/>
  <c r="BA402" i="8"/>
  <c r="BA403" i="8"/>
  <c r="AT402" i="8"/>
  <c r="AT403" i="8"/>
  <c r="AM402" i="8"/>
  <c r="AM403" i="8"/>
  <c r="AA402" i="8"/>
  <c r="AA403" i="8"/>
  <c r="T402" i="8"/>
  <c r="T403" i="8"/>
  <c r="M402" i="8"/>
  <c r="M403" i="8"/>
  <c r="F402" i="8"/>
  <c r="F403" i="8"/>
  <c r="DZ401" i="8"/>
  <c r="DY401" i="8"/>
  <c r="DX401" i="8"/>
  <c r="DW401" i="8"/>
  <c r="DV401" i="8"/>
  <c r="DS401" i="8"/>
  <c r="DR401" i="8"/>
  <c r="DQ401" i="8"/>
  <c r="DP401" i="8"/>
  <c r="DO401" i="8"/>
  <c r="DL401" i="8"/>
  <c r="DK401" i="8"/>
  <c r="DJ401" i="8"/>
  <c r="DI401" i="8"/>
  <c r="DH401" i="8"/>
  <c r="DE401" i="8"/>
  <c r="DD401" i="8"/>
  <c r="DC401" i="8"/>
  <c r="DB401" i="8"/>
  <c r="DA401" i="8"/>
  <c r="CS401" i="8"/>
  <c r="CR401" i="8"/>
  <c r="CQ401" i="8"/>
  <c r="CP401" i="8"/>
  <c r="CO401" i="8"/>
  <c r="CL401" i="8"/>
  <c r="CK401" i="8"/>
  <c r="CJ401" i="8"/>
  <c r="CI401" i="8"/>
  <c r="CH401" i="8"/>
  <c r="CE401" i="8"/>
  <c r="CD401" i="8"/>
  <c r="CC401" i="8"/>
  <c r="CB401" i="8"/>
  <c r="CA401" i="8"/>
  <c r="BX401" i="8"/>
  <c r="BW401" i="8"/>
  <c r="BV401" i="8"/>
  <c r="BU401" i="8"/>
  <c r="BT401" i="8"/>
  <c r="BL401" i="8"/>
  <c r="BK401" i="8"/>
  <c r="BJ401" i="8"/>
  <c r="BI401" i="8"/>
  <c r="BH401" i="8"/>
  <c r="BE401" i="8"/>
  <c r="BD401" i="8"/>
  <c r="BC401" i="8"/>
  <c r="BB401" i="8"/>
  <c r="BA401" i="8"/>
  <c r="AX401" i="8"/>
  <c r="AW401" i="8"/>
  <c r="AV401" i="8"/>
  <c r="AU401" i="8"/>
  <c r="AT401" i="8"/>
  <c r="AQ401" i="8"/>
  <c r="AP401" i="8"/>
  <c r="AO401" i="8"/>
  <c r="AN401" i="8"/>
  <c r="AM401" i="8"/>
  <c r="AE401" i="8"/>
  <c r="AD401" i="8"/>
  <c r="AC401" i="8"/>
  <c r="AB401" i="8"/>
  <c r="AA401" i="8"/>
  <c r="X401" i="8"/>
  <c r="W401" i="8"/>
  <c r="V401" i="8"/>
  <c r="U401" i="8"/>
  <c r="T401" i="8"/>
  <c r="Q401" i="8"/>
  <c r="P401" i="8"/>
  <c r="O401" i="8"/>
  <c r="N401" i="8"/>
  <c r="M401" i="8"/>
  <c r="J401" i="8"/>
  <c r="I401" i="8"/>
  <c r="H401" i="8"/>
  <c r="G401" i="8"/>
  <c r="F401" i="8"/>
  <c r="DE384" i="8"/>
  <c r="DD384" i="8"/>
  <c r="DD385" i="8"/>
  <c r="DE385" i="8"/>
  <c r="DE387" i="8"/>
  <c r="BX384" i="8"/>
  <c r="BW384" i="8"/>
  <c r="BW385" i="8"/>
  <c r="BX385" i="8"/>
  <c r="BX387" i="8"/>
  <c r="AX384" i="8"/>
  <c r="AW384" i="8"/>
  <c r="AW385" i="8"/>
  <c r="AX385" i="8"/>
  <c r="AX387" i="8"/>
  <c r="AQ384" i="8"/>
  <c r="AP384" i="8"/>
  <c r="AP385" i="8"/>
  <c r="AQ385" i="8"/>
  <c r="AQ387" i="8"/>
  <c r="X384" i="8"/>
  <c r="W384" i="8"/>
  <c r="W385" i="8"/>
  <c r="X385" i="8"/>
  <c r="X387" i="8"/>
  <c r="Q384" i="8"/>
  <c r="P384" i="8"/>
  <c r="P385" i="8"/>
  <c r="Q385" i="8"/>
  <c r="Q387" i="8"/>
  <c r="J384" i="8"/>
  <c r="I384" i="8"/>
  <c r="I385" i="8"/>
  <c r="J385" i="8"/>
  <c r="J387" i="8"/>
  <c r="DX384" i="8"/>
  <c r="DZ384" i="8"/>
  <c r="DZ385" i="8"/>
  <c r="DX385" i="8"/>
  <c r="DZ386" i="8"/>
  <c r="DY384" i="8"/>
  <c r="DY385" i="8"/>
  <c r="DY386" i="8"/>
  <c r="DW384" i="8"/>
  <c r="DW385" i="8"/>
  <c r="DW386" i="8"/>
  <c r="DQ384" i="8"/>
  <c r="DS384" i="8"/>
  <c r="DS385" i="8"/>
  <c r="DQ385" i="8"/>
  <c r="DS386" i="8"/>
  <c r="DR384" i="8"/>
  <c r="DR385" i="8"/>
  <c r="DR386" i="8"/>
  <c r="DP384" i="8"/>
  <c r="DP385" i="8"/>
  <c r="DP386" i="8"/>
  <c r="DJ384" i="8"/>
  <c r="DL384" i="8"/>
  <c r="DL385" i="8"/>
  <c r="DJ385" i="8"/>
  <c r="DL386" i="8"/>
  <c r="DK384" i="8"/>
  <c r="DK385" i="8"/>
  <c r="DK386" i="8"/>
  <c r="DI384" i="8"/>
  <c r="DI385" i="8"/>
  <c r="DI386" i="8"/>
  <c r="DC384" i="8"/>
  <c r="DC385" i="8"/>
  <c r="DE386" i="8"/>
  <c r="DD386" i="8"/>
  <c r="DB384" i="8"/>
  <c r="DB385" i="8"/>
  <c r="DB386" i="8"/>
  <c r="CQ384" i="8"/>
  <c r="CS384" i="8"/>
  <c r="CS385" i="8"/>
  <c r="CQ385" i="8"/>
  <c r="CS386" i="8"/>
  <c r="CR384" i="8"/>
  <c r="CR385" i="8"/>
  <c r="CR386" i="8"/>
  <c r="CP384" i="8"/>
  <c r="CP385" i="8"/>
  <c r="CP386" i="8"/>
  <c r="CJ384" i="8"/>
  <c r="CL384" i="8"/>
  <c r="CL385" i="8"/>
  <c r="CJ385" i="8"/>
  <c r="CL386" i="8"/>
  <c r="CK384" i="8"/>
  <c r="CK385" i="8"/>
  <c r="CK386" i="8"/>
  <c r="CI384" i="8"/>
  <c r="CI385" i="8"/>
  <c r="CI386" i="8"/>
  <c r="CC384" i="8"/>
  <c r="CE384" i="8"/>
  <c r="CE385" i="8"/>
  <c r="CC385" i="8"/>
  <c r="CE386" i="8"/>
  <c r="CD384" i="8"/>
  <c r="CD385" i="8"/>
  <c r="CD386" i="8"/>
  <c r="CB384" i="8"/>
  <c r="CB385" i="8"/>
  <c r="CB386" i="8"/>
  <c r="BV384" i="8"/>
  <c r="BV385" i="8"/>
  <c r="BX386" i="8"/>
  <c r="BW386" i="8"/>
  <c r="BU384" i="8"/>
  <c r="BU385" i="8"/>
  <c r="BU386" i="8"/>
  <c r="BJ384" i="8"/>
  <c r="BL384" i="8"/>
  <c r="BL385" i="8"/>
  <c r="BJ385" i="8"/>
  <c r="BL386" i="8"/>
  <c r="BK384" i="8"/>
  <c r="BK385" i="8"/>
  <c r="BK386" i="8"/>
  <c r="BI384" i="8"/>
  <c r="BI385" i="8"/>
  <c r="BI386" i="8"/>
  <c r="BC384" i="8"/>
  <c r="BE384" i="8"/>
  <c r="BE385" i="8"/>
  <c r="BC385" i="8"/>
  <c r="BE386" i="8"/>
  <c r="BD384" i="8"/>
  <c r="BD385" i="8"/>
  <c r="BD386" i="8"/>
  <c r="BB384" i="8"/>
  <c r="BB385" i="8"/>
  <c r="BB386" i="8"/>
  <c r="AV384" i="8"/>
  <c r="AV385" i="8"/>
  <c r="AX386" i="8"/>
  <c r="AW386" i="8"/>
  <c r="AU384" i="8"/>
  <c r="AU385" i="8"/>
  <c r="AU386" i="8"/>
  <c r="AO384" i="8"/>
  <c r="AO385" i="8"/>
  <c r="AQ386" i="8"/>
  <c r="AP386" i="8"/>
  <c r="AN384" i="8"/>
  <c r="AN385" i="8"/>
  <c r="AN386" i="8"/>
  <c r="AC384" i="8"/>
  <c r="AE384" i="8"/>
  <c r="AE385" i="8"/>
  <c r="AC385" i="8"/>
  <c r="AE386" i="8"/>
  <c r="AD384" i="8"/>
  <c r="AD385" i="8"/>
  <c r="AD386" i="8"/>
  <c r="AB384" i="8"/>
  <c r="AB385" i="8"/>
  <c r="AB386" i="8"/>
  <c r="V384" i="8"/>
  <c r="V385" i="8"/>
  <c r="X386" i="8"/>
  <c r="W386" i="8"/>
  <c r="U384" i="8"/>
  <c r="U385" i="8"/>
  <c r="U386" i="8"/>
  <c r="O384" i="8"/>
  <c r="O385" i="8"/>
  <c r="Q386" i="8"/>
  <c r="P386" i="8"/>
  <c r="N384" i="8"/>
  <c r="N385" i="8"/>
  <c r="N386" i="8"/>
  <c r="H384" i="8"/>
  <c r="H385" i="8"/>
  <c r="J386" i="8"/>
  <c r="I386" i="8"/>
  <c r="G384" i="8"/>
  <c r="G385" i="8"/>
  <c r="G386" i="8"/>
  <c r="DV384" i="8"/>
  <c r="DV385" i="8"/>
  <c r="DO384" i="8"/>
  <c r="DO385" i="8"/>
  <c r="DH384" i="8"/>
  <c r="DH385" i="8"/>
  <c r="DA384" i="8"/>
  <c r="DA385" i="8"/>
  <c r="CO384" i="8"/>
  <c r="CO385" i="8"/>
  <c r="CH384" i="8"/>
  <c r="CH385" i="8"/>
  <c r="CA384" i="8"/>
  <c r="CA385" i="8"/>
  <c r="BT384" i="8"/>
  <c r="BT385" i="8"/>
  <c r="BH384" i="8"/>
  <c r="BH385" i="8"/>
  <c r="BA384" i="8"/>
  <c r="BA385" i="8"/>
  <c r="AT384" i="8"/>
  <c r="AT385" i="8"/>
  <c r="AM384" i="8"/>
  <c r="AM385" i="8"/>
  <c r="AA384" i="8"/>
  <c r="AA385" i="8"/>
  <c r="T384" i="8"/>
  <c r="T385" i="8"/>
  <c r="M384" i="8"/>
  <c r="M385" i="8"/>
  <c r="F384" i="8"/>
  <c r="F385" i="8"/>
  <c r="DZ383" i="8"/>
  <c r="DY383" i="8"/>
  <c r="DX383" i="8"/>
  <c r="DW383" i="8"/>
  <c r="DV383" i="8"/>
  <c r="DS383" i="8"/>
  <c r="DR383" i="8"/>
  <c r="DQ383" i="8"/>
  <c r="DP383" i="8"/>
  <c r="DO383" i="8"/>
  <c r="DL383" i="8"/>
  <c r="DK383" i="8"/>
  <c r="DJ383" i="8"/>
  <c r="DI383" i="8"/>
  <c r="DH383" i="8"/>
  <c r="DE383" i="8"/>
  <c r="DD383" i="8"/>
  <c r="DC383" i="8"/>
  <c r="DB383" i="8"/>
  <c r="DA383" i="8"/>
  <c r="CS383" i="8"/>
  <c r="CR383" i="8"/>
  <c r="CQ383" i="8"/>
  <c r="CP383" i="8"/>
  <c r="CO383" i="8"/>
  <c r="CL383" i="8"/>
  <c r="CK383" i="8"/>
  <c r="CJ383" i="8"/>
  <c r="CI383" i="8"/>
  <c r="CH383" i="8"/>
  <c r="CE383" i="8"/>
  <c r="CD383" i="8"/>
  <c r="CC383" i="8"/>
  <c r="CB383" i="8"/>
  <c r="CA383" i="8"/>
  <c r="BX383" i="8"/>
  <c r="BW383" i="8"/>
  <c r="BV383" i="8"/>
  <c r="BU383" i="8"/>
  <c r="BT383" i="8"/>
  <c r="BL383" i="8"/>
  <c r="BK383" i="8"/>
  <c r="BJ383" i="8"/>
  <c r="BI383" i="8"/>
  <c r="BH383" i="8"/>
  <c r="BE383" i="8"/>
  <c r="BD383" i="8"/>
  <c r="BC383" i="8"/>
  <c r="BB383" i="8"/>
  <c r="BA383" i="8"/>
  <c r="AX383" i="8"/>
  <c r="AW383" i="8"/>
  <c r="AV383" i="8"/>
  <c r="AU383" i="8"/>
  <c r="AT383" i="8"/>
  <c r="AQ383" i="8"/>
  <c r="AP383" i="8"/>
  <c r="AO383" i="8"/>
  <c r="AN383" i="8"/>
  <c r="AM383" i="8"/>
  <c r="AE383" i="8"/>
  <c r="AD383" i="8"/>
  <c r="AC383" i="8"/>
  <c r="AB383" i="8"/>
  <c r="AA383" i="8"/>
  <c r="X383" i="8"/>
  <c r="W383" i="8"/>
  <c r="V383" i="8"/>
  <c r="U383" i="8"/>
  <c r="T383" i="8"/>
  <c r="Q383" i="8"/>
  <c r="P383" i="8"/>
  <c r="O383" i="8"/>
  <c r="N383" i="8"/>
  <c r="M383" i="8"/>
  <c r="J383" i="8"/>
  <c r="I383" i="8"/>
  <c r="H383" i="8"/>
  <c r="G383" i="8"/>
  <c r="F383" i="8"/>
  <c r="DE366" i="8"/>
  <c r="DD366" i="8"/>
  <c r="DD367" i="8"/>
  <c r="DE367" i="8"/>
  <c r="DE369" i="8"/>
  <c r="CE366" i="8"/>
  <c r="CD366" i="8"/>
  <c r="CD367" i="8"/>
  <c r="CE367" i="8"/>
  <c r="CE369" i="8"/>
  <c r="BX366" i="8"/>
  <c r="BW366" i="8"/>
  <c r="BW367" i="8"/>
  <c r="BX367" i="8"/>
  <c r="BX369" i="8"/>
  <c r="AX366" i="8"/>
  <c r="AW366" i="8"/>
  <c r="AW367" i="8"/>
  <c r="AX367" i="8"/>
  <c r="AX369" i="8"/>
  <c r="AQ366" i="8"/>
  <c r="AP366" i="8"/>
  <c r="AP367" i="8"/>
  <c r="AQ367" i="8"/>
  <c r="AQ369" i="8"/>
  <c r="Q366" i="8"/>
  <c r="P366" i="8"/>
  <c r="P367" i="8"/>
  <c r="Q367" i="8"/>
  <c r="Q369" i="8"/>
  <c r="DX366" i="8"/>
  <c r="DZ366" i="8"/>
  <c r="DZ367" i="8"/>
  <c r="DX367" i="8"/>
  <c r="DZ368" i="8"/>
  <c r="DY366" i="8"/>
  <c r="DY367" i="8"/>
  <c r="DY368" i="8"/>
  <c r="DW366" i="8"/>
  <c r="DW367" i="8"/>
  <c r="DW368" i="8"/>
  <c r="DQ366" i="8"/>
  <c r="DS366" i="8"/>
  <c r="DS367" i="8"/>
  <c r="DQ367" i="8"/>
  <c r="DS368" i="8"/>
  <c r="DR366" i="8"/>
  <c r="DR367" i="8"/>
  <c r="DR368" i="8"/>
  <c r="DP366" i="8"/>
  <c r="DP367" i="8"/>
  <c r="DP368" i="8"/>
  <c r="DJ366" i="8"/>
  <c r="DL366" i="8"/>
  <c r="DL367" i="8"/>
  <c r="DJ367" i="8"/>
  <c r="DL368" i="8"/>
  <c r="DK366" i="8"/>
  <c r="DK367" i="8"/>
  <c r="DK368" i="8"/>
  <c r="DI366" i="8"/>
  <c r="DI367" i="8"/>
  <c r="DI368" i="8"/>
  <c r="DC366" i="8"/>
  <c r="DC367" i="8"/>
  <c r="DE368" i="8"/>
  <c r="DD368" i="8"/>
  <c r="DB366" i="8"/>
  <c r="DB367" i="8"/>
  <c r="DB368" i="8"/>
  <c r="CQ366" i="8"/>
  <c r="CS366" i="8"/>
  <c r="CS367" i="8"/>
  <c r="CQ367" i="8"/>
  <c r="CS368" i="8"/>
  <c r="CR366" i="8"/>
  <c r="CR367" i="8"/>
  <c r="CR368" i="8"/>
  <c r="CP366" i="8"/>
  <c r="CP367" i="8"/>
  <c r="CP368" i="8"/>
  <c r="CJ366" i="8"/>
  <c r="CL366" i="8"/>
  <c r="CL367" i="8"/>
  <c r="CJ367" i="8"/>
  <c r="CL368" i="8"/>
  <c r="CK366" i="8"/>
  <c r="CK367" i="8"/>
  <c r="CK368" i="8"/>
  <c r="CI366" i="8"/>
  <c r="CI367" i="8"/>
  <c r="CI368" i="8"/>
  <c r="CC366" i="8"/>
  <c r="CC367" i="8"/>
  <c r="CE368" i="8"/>
  <c r="CD368" i="8"/>
  <c r="CB366" i="8"/>
  <c r="CB367" i="8"/>
  <c r="CB368" i="8"/>
  <c r="BV366" i="8"/>
  <c r="BV367" i="8"/>
  <c r="BX368" i="8"/>
  <c r="BW368" i="8"/>
  <c r="BU366" i="8"/>
  <c r="BU367" i="8"/>
  <c r="BU368" i="8"/>
  <c r="BJ366" i="8"/>
  <c r="BL366" i="8"/>
  <c r="BL367" i="8"/>
  <c r="BJ367" i="8"/>
  <c r="BL368" i="8"/>
  <c r="BK366" i="8"/>
  <c r="BK367" i="8"/>
  <c r="BK368" i="8"/>
  <c r="BI366" i="8"/>
  <c r="BI367" i="8"/>
  <c r="BI368" i="8"/>
  <c r="BC366" i="8"/>
  <c r="BE366" i="8"/>
  <c r="BE367" i="8"/>
  <c r="BC367" i="8"/>
  <c r="BE368" i="8"/>
  <c r="BD366" i="8"/>
  <c r="BD367" i="8"/>
  <c r="BD368" i="8"/>
  <c r="BB366" i="8"/>
  <c r="BB367" i="8"/>
  <c r="BB368" i="8"/>
  <c r="AV366" i="8"/>
  <c r="AV367" i="8"/>
  <c r="AX368" i="8"/>
  <c r="AW368" i="8"/>
  <c r="AU366" i="8"/>
  <c r="AU367" i="8"/>
  <c r="AU368" i="8"/>
  <c r="AO366" i="8"/>
  <c r="AO367" i="8"/>
  <c r="AQ368" i="8"/>
  <c r="AP368" i="8"/>
  <c r="AN366" i="8"/>
  <c r="AN367" i="8"/>
  <c r="AN368" i="8"/>
  <c r="AC366" i="8"/>
  <c r="AE366" i="8"/>
  <c r="AE367" i="8"/>
  <c r="AC367" i="8"/>
  <c r="AE368" i="8"/>
  <c r="AD366" i="8"/>
  <c r="AD367" i="8"/>
  <c r="AD368" i="8"/>
  <c r="AB366" i="8"/>
  <c r="AB367" i="8"/>
  <c r="AB368" i="8"/>
  <c r="V366" i="8"/>
  <c r="X366" i="8"/>
  <c r="X367" i="8"/>
  <c r="V367" i="8"/>
  <c r="X368" i="8"/>
  <c r="W366" i="8"/>
  <c r="W367" i="8"/>
  <c r="W368" i="8"/>
  <c r="U366" i="8"/>
  <c r="U367" i="8"/>
  <c r="U368" i="8"/>
  <c r="O366" i="8"/>
  <c r="O367" i="8"/>
  <c r="Q368" i="8"/>
  <c r="P368" i="8"/>
  <c r="N366" i="8"/>
  <c r="N367" i="8"/>
  <c r="N368" i="8"/>
  <c r="H366" i="8"/>
  <c r="J366" i="8"/>
  <c r="J367" i="8"/>
  <c r="H367" i="8"/>
  <c r="J368" i="8"/>
  <c r="I366" i="8"/>
  <c r="I367" i="8"/>
  <c r="I368" i="8"/>
  <c r="G366" i="8"/>
  <c r="G367" i="8"/>
  <c r="G368" i="8"/>
  <c r="DV366" i="8"/>
  <c r="DV367" i="8"/>
  <c r="DO366" i="8"/>
  <c r="DO367" i="8"/>
  <c r="DH366" i="8"/>
  <c r="DH367" i="8"/>
  <c r="DA366" i="8"/>
  <c r="DA367" i="8"/>
  <c r="CO366" i="8"/>
  <c r="CO367" i="8"/>
  <c r="CH366" i="8"/>
  <c r="CH367" i="8"/>
  <c r="CA366" i="8"/>
  <c r="CA367" i="8"/>
  <c r="BT366" i="8"/>
  <c r="BT367" i="8"/>
  <c r="BH366" i="8"/>
  <c r="BH367" i="8"/>
  <c r="BA366" i="8"/>
  <c r="BA367" i="8"/>
  <c r="AT366" i="8"/>
  <c r="AT367" i="8"/>
  <c r="AM366" i="8"/>
  <c r="AM367" i="8"/>
  <c r="AA366" i="8"/>
  <c r="AA367" i="8"/>
  <c r="T366" i="8"/>
  <c r="T367" i="8"/>
  <c r="M366" i="8"/>
  <c r="M367" i="8"/>
  <c r="F366" i="8"/>
  <c r="F367" i="8"/>
  <c r="DZ365" i="8"/>
  <c r="DY365" i="8"/>
  <c r="DX365" i="8"/>
  <c r="DW365" i="8"/>
  <c r="DV365" i="8"/>
  <c r="DS365" i="8"/>
  <c r="DR365" i="8"/>
  <c r="DQ365" i="8"/>
  <c r="DP365" i="8"/>
  <c r="DO365" i="8"/>
  <c r="DL365" i="8"/>
  <c r="DK365" i="8"/>
  <c r="DJ365" i="8"/>
  <c r="DI365" i="8"/>
  <c r="DH365" i="8"/>
  <c r="DE365" i="8"/>
  <c r="DD365" i="8"/>
  <c r="DC365" i="8"/>
  <c r="DB365" i="8"/>
  <c r="DA365" i="8"/>
  <c r="CS365" i="8"/>
  <c r="CR365" i="8"/>
  <c r="CQ365" i="8"/>
  <c r="CP365" i="8"/>
  <c r="CO365" i="8"/>
  <c r="CL365" i="8"/>
  <c r="CK365" i="8"/>
  <c r="CJ365" i="8"/>
  <c r="CI365" i="8"/>
  <c r="CH365" i="8"/>
  <c r="CE365" i="8"/>
  <c r="CD365" i="8"/>
  <c r="CC365" i="8"/>
  <c r="CB365" i="8"/>
  <c r="CA365" i="8"/>
  <c r="BX365" i="8"/>
  <c r="BW365" i="8"/>
  <c r="BV365" i="8"/>
  <c r="BU365" i="8"/>
  <c r="BT365" i="8"/>
  <c r="BL365" i="8"/>
  <c r="BK365" i="8"/>
  <c r="BJ365" i="8"/>
  <c r="BI365" i="8"/>
  <c r="BH365" i="8"/>
  <c r="BE365" i="8"/>
  <c r="BD365" i="8"/>
  <c r="BC365" i="8"/>
  <c r="BB365" i="8"/>
  <c r="BA365" i="8"/>
  <c r="AX365" i="8"/>
  <c r="AW365" i="8"/>
  <c r="AV365" i="8"/>
  <c r="AU365" i="8"/>
  <c r="AT365" i="8"/>
  <c r="AQ365" i="8"/>
  <c r="AP365" i="8"/>
  <c r="AO365" i="8"/>
  <c r="AN365" i="8"/>
  <c r="AM365" i="8"/>
  <c r="AE365" i="8"/>
  <c r="AD365" i="8"/>
  <c r="AC365" i="8"/>
  <c r="AB365" i="8"/>
  <c r="AA365" i="8"/>
  <c r="X365" i="8"/>
  <c r="W365" i="8"/>
  <c r="V365" i="8"/>
  <c r="U365" i="8"/>
  <c r="T365" i="8"/>
  <c r="Q365" i="8"/>
  <c r="P365" i="8"/>
  <c r="O365" i="8"/>
  <c r="N365" i="8"/>
  <c r="M365" i="8"/>
  <c r="J365" i="8"/>
  <c r="I365" i="8"/>
  <c r="H365" i="8"/>
  <c r="G365" i="8"/>
  <c r="F365" i="8"/>
  <c r="Q348" i="8"/>
  <c r="P348" i="8"/>
  <c r="P349" i="8"/>
  <c r="Q349" i="8"/>
  <c r="Q351" i="8"/>
  <c r="J348" i="8"/>
  <c r="I348" i="8"/>
  <c r="I349" i="8"/>
  <c r="J349" i="8"/>
  <c r="J351" i="8"/>
  <c r="DX348" i="8"/>
  <c r="DZ348" i="8"/>
  <c r="DZ349" i="8"/>
  <c r="DX349" i="8"/>
  <c r="DZ350" i="8"/>
  <c r="DY348" i="8"/>
  <c r="DY349" i="8"/>
  <c r="DY350" i="8"/>
  <c r="DW348" i="8"/>
  <c r="DW349" i="8"/>
  <c r="DW350" i="8"/>
  <c r="DQ348" i="8"/>
  <c r="DS348" i="8"/>
  <c r="DS349" i="8"/>
  <c r="DQ349" i="8"/>
  <c r="DS350" i="8"/>
  <c r="DR348" i="8"/>
  <c r="DR349" i="8"/>
  <c r="DR350" i="8"/>
  <c r="DP348" i="8"/>
  <c r="DP349" i="8"/>
  <c r="DP350" i="8"/>
  <c r="DJ348" i="8"/>
  <c r="DL348" i="8"/>
  <c r="DL349" i="8"/>
  <c r="DJ349" i="8"/>
  <c r="DL350" i="8"/>
  <c r="DK348" i="8"/>
  <c r="DK349" i="8"/>
  <c r="DK350" i="8"/>
  <c r="DI348" i="8"/>
  <c r="DI349" i="8"/>
  <c r="DI350" i="8"/>
  <c r="DC348" i="8"/>
  <c r="DE348" i="8"/>
  <c r="DE349" i="8"/>
  <c r="DC349" i="8"/>
  <c r="DE350" i="8"/>
  <c r="DD348" i="8"/>
  <c r="DD349" i="8"/>
  <c r="DD350" i="8"/>
  <c r="DB348" i="8"/>
  <c r="DB349" i="8"/>
  <c r="DB350" i="8"/>
  <c r="CQ348" i="8"/>
  <c r="CS348" i="8"/>
  <c r="CS349" i="8"/>
  <c r="CQ349" i="8"/>
  <c r="CS350" i="8"/>
  <c r="CR348" i="8"/>
  <c r="CR349" i="8"/>
  <c r="CR350" i="8"/>
  <c r="CP348" i="8"/>
  <c r="CP349" i="8"/>
  <c r="CP350" i="8"/>
  <c r="CJ348" i="8"/>
  <c r="CL348" i="8"/>
  <c r="CL349" i="8"/>
  <c r="CJ349" i="8"/>
  <c r="CL350" i="8"/>
  <c r="CK348" i="8"/>
  <c r="CK349" i="8"/>
  <c r="CK350" i="8"/>
  <c r="CI348" i="8"/>
  <c r="CI349" i="8"/>
  <c r="CI350" i="8"/>
  <c r="CC348" i="8"/>
  <c r="CE348" i="8"/>
  <c r="CE349" i="8"/>
  <c r="CC349" i="8"/>
  <c r="CE350" i="8"/>
  <c r="CD348" i="8"/>
  <c r="CD349" i="8"/>
  <c r="CD350" i="8"/>
  <c r="CB348" i="8"/>
  <c r="CB349" i="8"/>
  <c r="CB350" i="8"/>
  <c r="BV348" i="8"/>
  <c r="BX348" i="8"/>
  <c r="BX349" i="8"/>
  <c r="BV349" i="8"/>
  <c r="BX350" i="8"/>
  <c r="BW348" i="8"/>
  <c r="BW349" i="8"/>
  <c r="BW350" i="8"/>
  <c r="BU348" i="8"/>
  <c r="BU349" i="8"/>
  <c r="BU350" i="8"/>
  <c r="BJ348" i="8"/>
  <c r="BL348" i="8"/>
  <c r="BL349" i="8"/>
  <c r="BJ349" i="8"/>
  <c r="BL350" i="8"/>
  <c r="BK348" i="8"/>
  <c r="BK349" i="8"/>
  <c r="BK350" i="8"/>
  <c r="BI348" i="8"/>
  <c r="BI349" i="8"/>
  <c r="BI350" i="8"/>
  <c r="BC348" i="8"/>
  <c r="BE348" i="8"/>
  <c r="BE349" i="8"/>
  <c r="BC349" i="8"/>
  <c r="BE350" i="8"/>
  <c r="BD348" i="8"/>
  <c r="BD349" i="8"/>
  <c r="BD350" i="8"/>
  <c r="BB348" i="8"/>
  <c r="BB349" i="8"/>
  <c r="BB350" i="8"/>
  <c r="AV348" i="8"/>
  <c r="AX348" i="8"/>
  <c r="AX349" i="8"/>
  <c r="AV349" i="8"/>
  <c r="AX350" i="8"/>
  <c r="AW348" i="8"/>
  <c r="AW349" i="8"/>
  <c r="AW350" i="8"/>
  <c r="AU348" i="8"/>
  <c r="AU349" i="8"/>
  <c r="AU350" i="8"/>
  <c r="AO348" i="8"/>
  <c r="AQ348" i="8"/>
  <c r="AQ349" i="8"/>
  <c r="AO349" i="8"/>
  <c r="AQ350" i="8"/>
  <c r="AP348" i="8"/>
  <c r="AP349" i="8"/>
  <c r="AP350" i="8"/>
  <c r="AN348" i="8"/>
  <c r="AN349" i="8"/>
  <c r="AN350" i="8"/>
  <c r="AC348" i="8"/>
  <c r="AE348" i="8"/>
  <c r="AE349" i="8"/>
  <c r="AC349" i="8"/>
  <c r="AE350" i="8"/>
  <c r="AD348" i="8"/>
  <c r="AD349" i="8"/>
  <c r="AD350" i="8"/>
  <c r="AB348" i="8"/>
  <c r="AB349" i="8"/>
  <c r="AB350" i="8"/>
  <c r="V348" i="8"/>
  <c r="X348" i="8"/>
  <c r="X349" i="8"/>
  <c r="V349" i="8"/>
  <c r="X350" i="8"/>
  <c r="W348" i="8"/>
  <c r="W349" i="8"/>
  <c r="W350" i="8"/>
  <c r="U348" i="8"/>
  <c r="U349" i="8"/>
  <c r="U350" i="8"/>
  <c r="O348" i="8"/>
  <c r="O349" i="8"/>
  <c r="Q350" i="8"/>
  <c r="P350" i="8"/>
  <c r="N348" i="8"/>
  <c r="N349" i="8"/>
  <c r="N350" i="8"/>
  <c r="H348" i="8"/>
  <c r="H349" i="8"/>
  <c r="J350" i="8"/>
  <c r="I350" i="8"/>
  <c r="G348" i="8"/>
  <c r="G349" i="8"/>
  <c r="G350" i="8"/>
  <c r="DV348" i="8"/>
  <c r="DV349" i="8"/>
  <c r="DO348" i="8"/>
  <c r="DO349" i="8"/>
  <c r="DH348" i="8"/>
  <c r="DH349" i="8"/>
  <c r="DA348" i="8"/>
  <c r="DA349" i="8"/>
  <c r="CO348" i="8"/>
  <c r="CO349" i="8"/>
  <c r="CH348" i="8"/>
  <c r="CH349" i="8"/>
  <c r="CA348" i="8"/>
  <c r="CA349" i="8"/>
  <c r="BT348" i="8"/>
  <c r="BT349" i="8"/>
  <c r="BH348" i="8"/>
  <c r="BH349" i="8"/>
  <c r="BA348" i="8"/>
  <c r="BA349" i="8"/>
  <c r="AT348" i="8"/>
  <c r="AT349" i="8"/>
  <c r="AM348" i="8"/>
  <c r="AM349" i="8"/>
  <c r="AA348" i="8"/>
  <c r="AA349" i="8"/>
  <c r="T348" i="8"/>
  <c r="T349" i="8"/>
  <c r="M348" i="8"/>
  <c r="M349" i="8"/>
  <c r="F348" i="8"/>
  <c r="F349" i="8"/>
  <c r="DZ347" i="8"/>
  <c r="DY347" i="8"/>
  <c r="DX347" i="8"/>
  <c r="DW347" i="8"/>
  <c r="DV347" i="8"/>
  <c r="DS347" i="8"/>
  <c r="DR347" i="8"/>
  <c r="DQ347" i="8"/>
  <c r="DP347" i="8"/>
  <c r="DO347" i="8"/>
  <c r="DL347" i="8"/>
  <c r="DK347" i="8"/>
  <c r="DJ347" i="8"/>
  <c r="DI347" i="8"/>
  <c r="DH347" i="8"/>
  <c r="DE347" i="8"/>
  <c r="DD347" i="8"/>
  <c r="DC347" i="8"/>
  <c r="DB347" i="8"/>
  <c r="DA347" i="8"/>
  <c r="CS347" i="8"/>
  <c r="CR347" i="8"/>
  <c r="CQ347" i="8"/>
  <c r="CP347" i="8"/>
  <c r="CO347" i="8"/>
  <c r="CL347" i="8"/>
  <c r="CK347" i="8"/>
  <c r="CJ347" i="8"/>
  <c r="CI347" i="8"/>
  <c r="CH347" i="8"/>
  <c r="CE347" i="8"/>
  <c r="CD347" i="8"/>
  <c r="CC347" i="8"/>
  <c r="CB347" i="8"/>
  <c r="CA347" i="8"/>
  <c r="BX347" i="8"/>
  <c r="BW347" i="8"/>
  <c r="BV347" i="8"/>
  <c r="BU347" i="8"/>
  <c r="BT347" i="8"/>
  <c r="BL347" i="8"/>
  <c r="BK347" i="8"/>
  <c r="BJ347" i="8"/>
  <c r="BI347" i="8"/>
  <c r="BH347" i="8"/>
  <c r="BE347" i="8"/>
  <c r="BD347" i="8"/>
  <c r="BC347" i="8"/>
  <c r="BB347" i="8"/>
  <c r="BA347" i="8"/>
  <c r="AX347" i="8"/>
  <c r="AW347" i="8"/>
  <c r="AV347" i="8"/>
  <c r="AU347" i="8"/>
  <c r="AT347" i="8"/>
  <c r="AQ347" i="8"/>
  <c r="AP347" i="8"/>
  <c r="AO347" i="8"/>
  <c r="AN347" i="8"/>
  <c r="AM347" i="8"/>
  <c r="AE347" i="8"/>
  <c r="AD347" i="8"/>
  <c r="AC347" i="8"/>
  <c r="AB347" i="8"/>
  <c r="AA347" i="8"/>
  <c r="X347" i="8"/>
  <c r="W347" i="8"/>
  <c r="V347" i="8"/>
  <c r="U347" i="8"/>
  <c r="T347" i="8"/>
  <c r="Q347" i="8"/>
  <c r="P347" i="8"/>
  <c r="O347" i="8"/>
  <c r="N347" i="8"/>
  <c r="M347" i="8"/>
  <c r="J347" i="8"/>
  <c r="I347" i="8"/>
  <c r="H347" i="8"/>
  <c r="G347" i="8"/>
  <c r="F347" i="8"/>
  <c r="J330" i="8"/>
  <c r="I330" i="8"/>
  <c r="I331" i="8"/>
  <c r="J331" i="8"/>
  <c r="J333" i="8"/>
  <c r="DX330" i="8"/>
  <c r="DZ330" i="8"/>
  <c r="DZ331" i="8"/>
  <c r="DX331" i="8"/>
  <c r="DZ332" i="8"/>
  <c r="DY330" i="8"/>
  <c r="DY331" i="8"/>
  <c r="DY332" i="8"/>
  <c r="DW330" i="8"/>
  <c r="DW331" i="8"/>
  <c r="DW332" i="8"/>
  <c r="DQ330" i="8"/>
  <c r="DS330" i="8"/>
  <c r="DS331" i="8"/>
  <c r="DQ331" i="8"/>
  <c r="DS332" i="8"/>
  <c r="DR330" i="8"/>
  <c r="DR331" i="8"/>
  <c r="DR332" i="8"/>
  <c r="DP330" i="8"/>
  <c r="DP331" i="8"/>
  <c r="DP332" i="8"/>
  <c r="DJ330" i="8"/>
  <c r="DL330" i="8"/>
  <c r="DL331" i="8"/>
  <c r="DJ331" i="8"/>
  <c r="DL332" i="8"/>
  <c r="DK330" i="8"/>
  <c r="DK331" i="8"/>
  <c r="DK332" i="8"/>
  <c r="DI330" i="8"/>
  <c r="DI331" i="8"/>
  <c r="DI332" i="8"/>
  <c r="DC330" i="8"/>
  <c r="DE330" i="8"/>
  <c r="DE331" i="8"/>
  <c r="DC331" i="8"/>
  <c r="DE332" i="8"/>
  <c r="DD330" i="8"/>
  <c r="DD331" i="8"/>
  <c r="DD332" i="8"/>
  <c r="DB330" i="8"/>
  <c r="DB331" i="8"/>
  <c r="DB332" i="8"/>
  <c r="CQ330" i="8"/>
  <c r="CS330" i="8"/>
  <c r="CS331" i="8"/>
  <c r="CQ331" i="8"/>
  <c r="CS332" i="8"/>
  <c r="CR330" i="8"/>
  <c r="CR331" i="8"/>
  <c r="CR332" i="8"/>
  <c r="CP330" i="8"/>
  <c r="CP331" i="8"/>
  <c r="CP332" i="8"/>
  <c r="CJ330" i="8"/>
  <c r="CL330" i="8"/>
  <c r="CL331" i="8"/>
  <c r="CJ331" i="8"/>
  <c r="CL332" i="8"/>
  <c r="CK330" i="8"/>
  <c r="CK331" i="8"/>
  <c r="CK332" i="8"/>
  <c r="CI330" i="8"/>
  <c r="CI331" i="8"/>
  <c r="CI332" i="8"/>
  <c r="CC330" i="8"/>
  <c r="CE330" i="8"/>
  <c r="CE331" i="8"/>
  <c r="CC331" i="8"/>
  <c r="CE332" i="8"/>
  <c r="CD330" i="8"/>
  <c r="CD331" i="8"/>
  <c r="CD332" i="8"/>
  <c r="CB330" i="8"/>
  <c r="CB331" i="8"/>
  <c r="CB332" i="8"/>
  <c r="BV330" i="8"/>
  <c r="BX330" i="8"/>
  <c r="BX331" i="8"/>
  <c r="BV331" i="8"/>
  <c r="BX332" i="8"/>
  <c r="BW330" i="8"/>
  <c r="BW331" i="8"/>
  <c r="BW332" i="8"/>
  <c r="BU330" i="8"/>
  <c r="BU331" i="8"/>
  <c r="BU332" i="8"/>
  <c r="BJ330" i="8"/>
  <c r="BL330" i="8"/>
  <c r="BL331" i="8"/>
  <c r="BJ331" i="8"/>
  <c r="BL332" i="8"/>
  <c r="BK330" i="8"/>
  <c r="BK331" i="8"/>
  <c r="BK332" i="8"/>
  <c r="BI330" i="8"/>
  <c r="BI331" i="8"/>
  <c r="BI332" i="8"/>
  <c r="BC330" i="8"/>
  <c r="BE330" i="8"/>
  <c r="BE331" i="8"/>
  <c r="BC331" i="8"/>
  <c r="BE332" i="8"/>
  <c r="BD330" i="8"/>
  <c r="BD331" i="8"/>
  <c r="BD332" i="8"/>
  <c r="BB330" i="8"/>
  <c r="BB331" i="8"/>
  <c r="BB332" i="8"/>
  <c r="AV330" i="8"/>
  <c r="AX330" i="8"/>
  <c r="AX331" i="8"/>
  <c r="AV331" i="8"/>
  <c r="AX332" i="8"/>
  <c r="AW330" i="8"/>
  <c r="AW331" i="8"/>
  <c r="AW332" i="8"/>
  <c r="AU330" i="8"/>
  <c r="AU331" i="8"/>
  <c r="AU332" i="8"/>
  <c r="AO330" i="8"/>
  <c r="AQ330" i="8"/>
  <c r="AQ331" i="8"/>
  <c r="AO331" i="8"/>
  <c r="AQ332" i="8"/>
  <c r="AP330" i="8"/>
  <c r="AP331" i="8"/>
  <c r="AP332" i="8"/>
  <c r="AN330" i="8"/>
  <c r="AN331" i="8"/>
  <c r="AN332" i="8"/>
  <c r="AC330" i="8"/>
  <c r="AE330" i="8"/>
  <c r="AE331" i="8"/>
  <c r="AC331" i="8"/>
  <c r="AE332" i="8"/>
  <c r="AD330" i="8"/>
  <c r="AD331" i="8"/>
  <c r="AD332" i="8"/>
  <c r="AB330" i="8"/>
  <c r="AB331" i="8"/>
  <c r="AB332" i="8"/>
  <c r="V330" i="8"/>
  <c r="X330" i="8"/>
  <c r="X331" i="8"/>
  <c r="V331" i="8"/>
  <c r="X332" i="8"/>
  <c r="W330" i="8"/>
  <c r="W331" i="8"/>
  <c r="W332" i="8"/>
  <c r="U330" i="8"/>
  <c r="U331" i="8"/>
  <c r="U332" i="8"/>
  <c r="O330" i="8"/>
  <c r="Q330" i="8"/>
  <c r="Q331" i="8"/>
  <c r="O331" i="8"/>
  <c r="Q332" i="8"/>
  <c r="P330" i="8"/>
  <c r="P331" i="8"/>
  <c r="P332" i="8"/>
  <c r="N330" i="8"/>
  <c r="N331" i="8"/>
  <c r="N332" i="8"/>
  <c r="H330" i="8"/>
  <c r="H331" i="8"/>
  <c r="J332" i="8"/>
  <c r="I332" i="8"/>
  <c r="G330" i="8"/>
  <c r="G331" i="8"/>
  <c r="G332" i="8"/>
  <c r="DV330" i="8"/>
  <c r="DV331" i="8"/>
  <c r="DO330" i="8"/>
  <c r="DO331" i="8"/>
  <c r="DH330" i="8"/>
  <c r="DH331" i="8"/>
  <c r="DA330" i="8"/>
  <c r="DA331" i="8"/>
  <c r="CO330" i="8"/>
  <c r="CO331" i="8"/>
  <c r="CH330" i="8"/>
  <c r="CH331" i="8"/>
  <c r="CA330" i="8"/>
  <c r="CA331" i="8"/>
  <c r="BT330" i="8"/>
  <c r="BT331" i="8"/>
  <c r="BH330" i="8"/>
  <c r="BH331" i="8"/>
  <c r="BA330" i="8"/>
  <c r="BA331" i="8"/>
  <c r="AT330" i="8"/>
  <c r="AT331" i="8"/>
  <c r="AM330" i="8"/>
  <c r="AM331" i="8"/>
  <c r="AA330" i="8"/>
  <c r="AA331" i="8"/>
  <c r="T330" i="8"/>
  <c r="T331" i="8"/>
  <c r="M330" i="8"/>
  <c r="M331" i="8"/>
  <c r="F330" i="8"/>
  <c r="F331" i="8"/>
  <c r="DZ329" i="8"/>
  <c r="DY329" i="8"/>
  <c r="DX329" i="8"/>
  <c r="DW329" i="8"/>
  <c r="DV329" i="8"/>
  <c r="DS329" i="8"/>
  <c r="DR329" i="8"/>
  <c r="DQ329" i="8"/>
  <c r="DP329" i="8"/>
  <c r="DO329" i="8"/>
  <c r="DL329" i="8"/>
  <c r="DK329" i="8"/>
  <c r="DJ329" i="8"/>
  <c r="DI329" i="8"/>
  <c r="DH329" i="8"/>
  <c r="DE329" i="8"/>
  <c r="DD329" i="8"/>
  <c r="DC329" i="8"/>
  <c r="DB329" i="8"/>
  <c r="DA329" i="8"/>
  <c r="CS329" i="8"/>
  <c r="CR329" i="8"/>
  <c r="CQ329" i="8"/>
  <c r="CP329" i="8"/>
  <c r="CO329" i="8"/>
  <c r="CL329" i="8"/>
  <c r="CK329" i="8"/>
  <c r="CJ329" i="8"/>
  <c r="CI329" i="8"/>
  <c r="CH329" i="8"/>
  <c r="CE329" i="8"/>
  <c r="CD329" i="8"/>
  <c r="CC329" i="8"/>
  <c r="CB329" i="8"/>
  <c r="CA329" i="8"/>
  <c r="BX329" i="8"/>
  <c r="BW329" i="8"/>
  <c r="BV329" i="8"/>
  <c r="BU329" i="8"/>
  <c r="BT329" i="8"/>
  <c r="BL329" i="8"/>
  <c r="BK329" i="8"/>
  <c r="BJ329" i="8"/>
  <c r="BI329" i="8"/>
  <c r="BH329" i="8"/>
  <c r="BE329" i="8"/>
  <c r="BD329" i="8"/>
  <c r="BC329" i="8"/>
  <c r="BB329" i="8"/>
  <c r="BA329" i="8"/>
  <c r="AX329" i="8"/>
  <c r="AW329" i="8"/>
  <c r="AV329" i="8"/>
  <c r="AU329" i="8"/>
  <c r="AT329" i="8"/>
  <c r="AQ329" i="8"/>
  <c r="AP329" i="8"/>
  <c r="AO329" i="8"/>
  <c r="AN329" i="8"/>
  <c r="AM329" i="8"/>
  <c r="AE329" i="8"/>
  <c r="AD329" i="8"/>
  <c r="AC329" i="8"/>
  <c r="AB329" i="8"/>
  <c r="AA329" i="8"/>
  <c r="X329" i="8"/>
  <c r="W329" i="8"/>
  <c r="V329" i="8"/>
  <c r="U329" i="8"/>
  <c r="T329" i="8"/>
  <c r="Q329" i="8"/>
  <c r="P329" i="8"/>
  <c r="O329" i="8"/>
  <c r="N329" i="8"/>
  <c r="M329" i="8"/>
  <c r="J329" i="8"/>
  <c r="I329" i="8"/>
  <c r="H329" i="8"/>
  <c r="G329" i="8"/>
  <c r="F329" i="8"/>
  <c r="J312" i="8"/>
  <c r="I312" i="8"/>
  <c r="I313" i="8"/>
  <c r="J313" i="8"/>
  <c r="J315" i="8"/>
  <c r="DX312" i="8"/>
  <c r="DZ312" i="8"/>
  <c r="DZ313" i="8"/>
  <c r="DX313" i="8"/>
  <c r="DZ314" i="8"/>
  <c r="DY312" i="8"/>
  <c r="DY313" i="8"/>
  <c r="DY314" i="8"/>
  <c r="DW312" i="8"/>
  <c r="DW313" i="8"/>
  <c r="DW314" i="8"/>
  <c r="DQ312" i="8"/>
  <c r="DS312" i="8"/>
  <c r="DS313" i="8"/>
  <c r="DQ313" i="8"/>
  <c r="DS314" i="8"/>
  <c r="DR312" i="8"/>
  <c r="DR313" i="8"/>
  <c r="DR314" i="8"/>
  <c r="DP312" i="8"/>
  <c r="DP313" i="8"/>
  <c r="DP314" i="8"/>
  <c r="DJ312" i="8"/>
  <c r="DL312" i="8"/>
  <c r="DL313" i="8"/>
  <c r="DJ313" i="8"/>
  <c r="DL314" i="8"/>
  <c r="DK312" i="8"/>
  <c r="DK313" i="8"/>
  <c r="DK314" i="8"/>
  <c r="DI312" i="8"/>
  <c r="DI313" i="8"/>
  <c r="DI314" i="8"/>
  <c r="DC312" i="8"/>
  <c r="DE312" i="8"/>
  <c r="DE313" i="8"/>
  <c r="DC313" i="8"/>
  <c r="DE314" i="8"/>
  <c r="DD312" i="8"/>
  <c r="DD313" i="8"/>
  <c r="DD314" i="8"/>
  <c r="DB312" i="8"/>
  <c r="DB313" i="8"/>
  <c r="DB314" i="8"/>
  <c r="CQ312" i="8"/>
  <c r="CS312" i="8"/>
  <c r="CS313" i="8"/>
  <c r="CQ313" i="8"/>
  <c r="CS314" i="8"/>
  <c r="CR312" i="8"/>
  <c r="CR313" i="8"/>
  <c r="CR314" i="8"/>
  <c r="CP312" i="8"/>
  <c r="CP313" i="8"/>
  <c r="CP314" i="8"/>
  <c r="CJ312" i="8"/>
  <c r="CL312" i="8"/>
  <c r="CL313" i="8"/>
  <c r="CJ313" i="8"/>
  <c r="CL314" i="8"/>
  <c r="CK312" i="8"/>
  <c r="CK313" i="8"/>
  <c r="CK314" i="8"/>
  <c r="CI312" i="8"/>
  <c r="CI313" i="8"/>
  <c r="CI314" i="8"/>
  <c r="CC312" i="8"/>
  <c r="CE312" i="8"/>
  <c r="CE313" i="8"/>
  <c r="CC313" i="8"/>
  <c r="CE314" i="8"/>
  <c r="CD312" i="8"/>
  <c r="CD313" i="8"/>
  <c r="CD314" i="8"/>
  <c r="CB312" i="8"/>
  <c r="CB313" i="8"/>
  <c r="CB314" i="8"/>
  <c r="BV312" i="8"/>
  <c r="BX312" i="8"/>
  <c r="BX313" i="8"/>
  <c r="BV313" i="8"/>
  <c r="BX314" i="8"/>
  <c r="BW312" i="8"/>
  <c r="BW313" i="8"/>
  <c r="BW314" i="8"/>
  <c r="BU312" i="8"/>
  <c r="BU313" i="8"/>
  <c r="BU314" i="8"/>
  <c r="BJ312" i="8"/>
  <c r="BL312" i="8"/>
  <c r="BL313" i="8"/>
  <c r="BJ313" i="8"/>
  <c r="BL314" i="8"/>
  <c r="BK312" i="8"/>
  <c r="BK313" i="8"/>
  <c r="BK314" i="8"/>
  <c r="BI312" i="8"/>
  <c r="BI313" i="8"/>
  <c r="BI314" i="8"/>
  <c r="BC312" i="8"/>
  <c r="BE312" i="8"/>
  <c r="BE313" i="8"/>
  <c r="BC313" i="8"/>
  <c r="BE314" i="8"/>
  <c r="BD312" i="8"/>
  <c r="BD313" i="8"/>
  <c r="BD314" i="8"/>
  <c r="BB312" i="8"/>
  <c r="BB313" i="8"/>
  <c r="BB314" i="8"/>
  <c r="AV312" i="8"/>
  <c r="AX312" i="8"/>
  <c r="AX313" i="8"/>
  <c r="AV313" i="8"/>
  <c r="AX314" i="8"/>
  <c r="AW312" i="8"/>
  <c r="AW313" i="8"/>
  <c r="AW314" i="8"/>
  <c r="AU312" i="8"/>
  <c r="AU313" i="8"/>
  <c r="AU314" i="8"/>
  <c r="AO312" i="8"/>
  <c r="AQ312" i="8"/>
  <c r="AQ313" i="8"/>
  <c r="AO313" i="8"/>
  <c r="AQ314" i="8"/>
  <c r="AP312" i="8"/>
  <c r="AP313" i="8"/>
  <c r="AP314" i="8"/>
  <c r="AN312" i="8"/>
  <c r="AN313" i="8"/>
  <c r="AN314" i="8"/>
  <c r="AC312" i="8"/>
  <c r="AE312" i="8"/>
  <c r="AE313" i="8"/>
  <c r="AC313" i="8"/>
  <c r="AE314" i="8"/>
  <c r="AD312" i="8"/>
  <c r="AD313" i="8"/>
  <c r="AD314" i="8"/>
  <c r="AB312" i="8"/>
  <c r="AB313" i="8"/>
  <c r="AB314" i="8"/>
  <c r="V312" i="8"/>
  <c r="X312" i="8"/>
  <c r="X313" i="8"/>
  <c r="V313" i="8"/>
  <c r="X314" i="8"/>
  <c r="W312" i="8"/>
  <c r="W313" i="8"/>
  <c r="W314" i="8"/>
  <c r="U312" i="8"/>
  <c r="U313" i="8"/>
  <c r="U314" i="8"/>
  <c r="O312" i="8"/>
  <c r="Q312" i="8"/>
  <c r="Q313" i="8"/>
  <c r="O313" i="8"/>
  <c r="Q314" i="8"/>
  <c r="P312" i="8"/>
  <c r="P313" i="8"/>
  <c r="P314" i="8"/>
  <c r="N312" i="8"/>
  <c r="N313" i="8"/>
  <c r="N314" i="8"/>
  <c r="H312" i="8"/>
  <c r="H313" i="8"/>
  <c r="J314" i="8"/>
  <c r="I314" i="8"/>
  <c r="G312" i="8"/>
  <c r="G313" i="8"/>
  <c r="G314" i="8"/>
  <c r="DV312" i="8"/>
  <c r="DV313" i="8"/>
  <c r="DO312" i="8"/>
  <c r="DO313" i="8"/>
  <c r="DH312" i="8"/>
  <c r="DH313" i="8"/>
  <c r="DA312" i="8"/>
  <c r="DA313" i="8"/>
  <c r="CO312" i="8"/>
  <c r="CO313" i="8"/>
  <c r="CH312" i="8"/>
  <c r="CH313" i="8"/>
  <c r="CA312" i="8"/>
  <c r="CA313" i="8"/>
  <c r="BT312" i="8"/>
  <c r="BT313" i="8"/>
  <c r="BH312" i="8"/>
  <c r="BH313" i="8"/>
  <c r="BA312" i="8"/>
  <c r="BA313" i="8"/>
  <c r="AT312" i="8"/>
  <c r="AT313" i="8"/>
  <c r="AM312" i="8"/>
  <c r="AM313" i="8"/>
  <c r="AA312" i="8"/>
  <c r="AA313" i="8"/>
  <c r="T312" i="8"/>
  <c r="T313" i="8"/>
  <c r="M312" i="8"/>
  <c r="M313" i="8"/>
  <c r="F312" i="8"/>
  <c r="F313" i="8"/>
  <c r="DZ311" i="8"/>
  <c r="DY311" i="8"/>
  <c r="DX311" i="8"/>
  <c r="DW311" i="8"/>
  <c r="DV311" i="8"/>
  <c r="DS311" i="8"/>
  <c r="DR311" i="8"/>
  <c r="DQ311" i="8"/>
  <c r="DP311" i="8"/>
  <c r="DO311" i="8"/>
  <c r="DL311" i="8"/>
  <c r="DK311" i="8"/>
  <c r="DJ311" i="8"/>
  <c r="DI311" i="8"/>
  <c r="DH311" i="8"/>
  <c r="DE311" i="8"/>
  <c r="DD311" i="8"/>
  <c r="DC311" i="8"/>
  <c r="DB311" i="8"/>
  <c r="DA311" i="8"/>
  <c r="CS311" i="8"/>
  <c r="CR311" i="8"/>
  <c r="CQ311" i="8"/>
  <c r="CP311" i="8"/>
  <c r="CO311" i="8"/>
  <c r="CL311" i="8"/>
  <c r="CK311" i="8"/>
  <c r="CJ311" i="8"/>
  <c r="CI311" i="8"/>
  <c r="CH311" i="8"/>
  <c r="CE311" i="8"/>
  <c r="CD311" i="8"/>
  <c r="CC311" i="8"/>
  <c r="CB311" i="8"/>
  <c r="CA311" i="8"/>
  <c r="BX311" i="8"/>
  <c r="BW311" i="8"/>
  <c r="BV311" i="8"/>
  <c r="BU311" i="8"/>
  <c r="BT311" i="8"/>
  <c r="BL311" i="8"/>
  <c r="BK311" i="8"/>
  <c r="BJ311" i="8"/>
  <c r="BI311" i="8"/>
  <c r="BH311" i="8"/>
  <c r="BE311" i="8"/>
  <c r="BD311" i="8"/>
  <c r="BC311" i="8"/>
  <c r="BB311" i="8"/>
  <c r="BA311" i="8"/>
  <c r="AX311" i="8"/>
  <c r="AW311" i="8"/>
  <c r="AV311" i="8"/>
  <c r="AU311" i="8"/>
  <c r="AT311" i="8"/>
  <c r="AQ311" i="8"/>
  <c r="AP311" i="8"/>
  <c r="AO311" i="8"/>
  <c r="AN311" i="8"/>
  <c r="AM311" i="8"/>
  <c r="AE311" i="8"/>
  <c r="AD311" i="8"/>
  <c r="AC311" i="8"/>
  <c r="AB311" i="8"/>
  <c r="AA311" i="8"/>
  <c r="X311" i="8"/>
  <c r="W311" i="8"/>
  <c r="V311" i="8"/>
  <c r="U311" i="8"/>
  <c r="T311" i="8"/>
  <c r="Q311" i="8"/>
  <c r="P311" i="8"/>
  <c r="O311" i="8"/>
  <c r="N311" i="8"/>
  <c r="M311" i="8"/>
  <c r="J311" i="8"/>
  <c r="I311" i="8"/>
  <c r="H311" i="8"/>
  <c r="G311" i="8"/>
  <c r="F311" i="8"/>
  <c r="DS291" i="8"/>
  <c r="DR291" i="8"/>
  <c r="DR292" i="8"/>
  <c r="DS292" i="8"/>
  <c r="DS294" i="8"/>
  <c r="DL291" i="8"/>
  <c r="DK291" i="8"/>
  <c r="DK292" i="8"/>
  <c r="DL292" i="8"/>
  <c r="DL294" i="8"/>
  <c r="DK294" i="8"/>
  <c r="DJ294" i="8"/>
  <c r="DJ291" i="8"/>
  <c r="DJ292" i="8"/>
  <c r="DI294" i="8"/>
  <c r="DI291" i="8"/>
  <c r="DI292" i="8"/>
  <c r="DH294" i="8"/>
  <c r="DE291" i="8"/>
  <c r="DD291" i="8"/>
  <c r="DD292" i="8"/>
  <c r="DE292" i="8"/>
  <c r="DE294" i="8"/>
  <c r="CL291" i="8"/>
  <c r="CK291" i="8"/>
  <c r="CK292" i="8"/>
  <c r="CL292" i="8"/>
  <c r="CL294" i="8"/>
  <c r="BL291" i="8"/>
  <c r="BK291" i="8"/>
  <c r="BK292" i="8"/>
  <c r="BL292" i="8"/>
  <c r="BL294" i="8"/>
  <c r="BE291" i="8"/>
  <c r="BD291" i="8"/>
  <c r="BD292" i="8"/>
  <c r="BE292" i="8"/>
  <c r="BE294" i="8"/>
  <c r="AX291" i="8"/>
  <c r="AW291" i="8"/>
  <c r="AW292" i="8"/>
  <c r="AX292" i="8"/>
  <c r="AX294" i="8"/>
  <c r="AQ291" i="8"/>
  <c r="AP291" i="8"/>
  <c r="AP292" i="8"/>
  <c r="AQ292" i="8"/>
  <c r="AQ294" i="8"/>
  <c r="AE291" i="8"/>
  <c r="AD291" i="8"/>
  <c r="AD292" i="8"/>
  <c r="AE292" i="8"/>
  <c r="AE294" i="8"/>
  <c r="X291" i="8"/>
  <c r="W291" i="8"/>
  <c r="W292" i="8"/>
  <c r="X292" i="8"/>
  <c r="X294" i="8"/>
  <c r="Q291" i="8"/>
  <c r="P291" i="8"/>
  <c r="P292" i="8"/>
  <c r="Q292" i="8"/>
  <c r="Q294" i="8"/>
  <c r="P294" i="8"/>
  <c r="O294" i="8"/>
  <c r="N294" i="8"/>
  <c r="N291" i="8"/>
  <c r="N292" i="8"/>
  <c r="M294" i="8"/>
  <c r="J291" i="8"/>
  <c r="I291" i="8"/>
  <c r="I292" i="8"/>
  <c r="J292" i="8"/>
  <c r="J294" i="8"/>
  <c r="DX291" i="8"/>
  <c r="DZ291" i="8"/>
  <c r="DZ292" i="8"/>
  <c r="DX292" i="8"/>
  <c r="DZ293" i="8"/>
  <c r="DY291" i="8"/>
  <c r="DY292" i="8"/>
  <c r="DY293" i="8"/>
  <c r="DW291" i="8"/>
  <c r="DW292" i="8"/>
  <c r="DW293" i="8"/>
  <c r="DQ291" i="8"/>
  <c r="DQ292" i="8"/>
  <c r="DS293" i="8"/>
  <c r="DR293" i="8"/>
  <c r="DP291" i="8"/>
  <c r="DP292" i="8"/>
  <c r="DP293" i="8"/>
  <c r="DL293" i="8"/>
  <c r="DK293" i="8"/>
  <c r="DI293" i="8"/>
  <c r="DC291" i="8"/>
  <c r="DC292" i="8"/>
  <c r="DE293" i="8"/>
  <c r="DD293" i="8"/>
  <c r="DB291" i="8"/>
  <c r="DB292" i="8"/>
  <c r="DB293" i="8"/>
  <c r="CQ291" i="8"/>
  <c r="CS291" i="8"/>
  <c r="CS292" i="8"/>
  <c r="CQ292" i="8"/>
  <c r="CS293" i="8"/>
  <c r="CR291" i="8"/>
  <c r="CR292" i="8"/>
  <c r="CR293" i="8"/>
  <c r="CP291" i="8"/>
  <c r="CP292" i="8"/>
  <c r="CP293" i="8"/>
  <c r="CJ291" i="8"/>
  <c r="CJ292" i="8"/>
  <c r="CL293" i="8"/>
  <c r="CK293" i="8"/>
  <c r="CI291" i="8"/>
  <c r="CI292" i="8"/>
  <c r="CI293" i="8"/>
  <c r="CC291" i="8"/>
  <c r="CE291" i="8"/>
  <c r="CE292" i="8"/>
  <c r="CC292" i="8"/>
  <c r="CE293" i="8"/>
  <c r="CD291" i="8"/>
  <c r="CD292" i="8"/>
  <c r="CD293" i="8"/>
  <c r="CB291" i="8"/>
  <c r="CB292" i="8"/>
  <c r="CB293" i="8"/>
  <c r="BV291" i="8"/>
  <c r="BX291" i="8"/>
  <c r="BX292" i="8"/>
  <c r="BV292" i="8"/>
  <c r="BX293" i="8"/>
  <c r="BW291" i="8"/>
  <c r="BW292" i="8"/>
  <c r="BW293" i="8"/>
  <c r="BU291" i="8"/>
  <c r="BU292" i="8"/>
  <c r="BU293" i="8"/>
  <c r="BJ291" i="8"/>
  <c r="BJ292" i="8"/>
  <c r="BL293" i="8"/>
  <c r="BK293" i="8"/>
  <c r="BI291" i="8"/>
  <c r="BI292" i="8"/>
  <c r="BI293" i="8"/>
  <c r="BC291" i="8"/>
  <c r="BC292" i="8"/>
  <c r="BE293" i="8"/>
  <c r="BD293" i="8"/>
  <c r="BB291" i="8"/>
  <c r="BB292" i="8"/>
  <c r="BB293" i="8"/>
  <c r="AX293" i="8"/>
  <c r="AW293" i="8"/>
  <c r="AU291" i="8"/>
  <c r="AU292" i="8"/>
  <c r="AU293" i="8"/>
  <c r="AQ293" i="8"/>
  <c r="AP293" i="8"/>
  <c r="AN291" i="8"/>
  <c r="AN292" i="8"/>
  <c r="AN293" i="8"/>
  <c r="AE293" i="8"/>
  <c r="AD293" i="8"/>
  <c r="AB291" i="8"/>
  <c r="AB292" i="8"/>
  <c r="AB293" i="8"/>
  <c r="X293" i="8"/>
  <c r="W293" i="8"/>
  <c r="U291" i="8"/>
  <c r="U292" i="8"/>
  <c r="U293" i="8"/>
  <c r="Q293" i="8"/>
  <c r="P293" i="8"/>
  <c r="N293" i="8"/>
  <c r="J293" i="8"/>
  <c r="I293" i="8"/>
  <c r="G291" i="8"/>
  <c r="G292" i="8"/>
  <c r="G293" i="8"/>
  <c r="DV291" i="8"/>
  <c r="DV292" i="8"/>
  <c r="DO291" i="8"/>
  <c r="DO292" i="8"/>
  <c r="DH291" i="8"/>
  <c r="DH292" i="8"/>
  <c r="DA291" i="8"/>
  <c r="DA292" i="8"/>
  <c r="CO291" i="8"/>
  <c r="CO292" i="8"/>
  <c r="CH291" i="8"/>
  <c r="CH292" i="8"/>
  <c r="CA291" i="8"/>
  <c r="CA292" i="8"/>
  <c r="BT291" i="8"/>
  <c r="BT292" i="8"/>
  <c r="BH291" i="8"/>
  <c r="BH292" i="8"/>
  <c r="BA291" i="8"/>
  <c r="BA292" i="8"/>
  <c r="AT291" i="8"/>
  <c r="AT292" i="8"/>
  <c r="AM291" i="8"/>
  <c r="AM292" i="8"/>
  <c r="AA291" i="8"/>
  <c r="AA292" i="8"/>
  <c r="T291" i="8"/>
  <c r="T292" i="8"/>
  <c r="M291" i="8"/>
  <c r="M292" i="8"/>
  <c r="F291" i="8"/>
  <c r="F292" i="8"/>
  <c r="DZ290" i="8"/>
  <c r="DY290" i="8"/>
  <c r="DX290" i="8"/>
  <c r="DW290" i="8"/>
  <c r="DV290" i="8"/>
  <c r="DS290" i="8"/>
  <c r="DR290" i="8"/>
  <c r="DQ290" i="8"/>
  <c r="DP290" i="8"/>
  <c r="DO290" i="8"/>
  <c r="DL290" i="8"/>
  <c r="DK290" i="8"/>
  <c r="DJ290" i="8"/>
  <c r="DI290" i="8"/>
  <c r="DH290" i="8"/>
  <c r="DE290" i="8"/>
  <c r="DD290" i="8"/>
  <c r="DC290" i="8"/>
  <c r="DB290" i="8"/>
  <c r="DA290" i="8"/>
  <c r="CS290" i="8"/>
  <c r="CR290" i="8"/>
  <c r="CQ290" i="8"/>
  <c r="CP290" i="8"/>
  <c r="CO290" i="8"/>
  <c r="CL290" i="8"/>
  <c r="CK290" i="8"/>
  <c r="CJ290" i="8"/>
  <c r="CI290" i="8"/>
  <c r="CH290" i="8"/>
  <c r="CE290" i="8"/>
  <c r="CD290" i="8"/>
  <c r="CC290" i="8"/>
  <c r="CB290" i="8"/>
  <c r="CA290" i="8"/>
  <c r="BX290" i="8"/>
  <c r="BW290" i="8"/>
  <c r="BV290" i="8"/>
  <c r="BU290" i="8"/>
  <c r="BT290" i="8"/>
  <c r="BL290" i="8"/>
  <c r="BK290" i="8"/>
  <c r="BJ290" i="8"/>
  <c r="BI290" i="8"/>
  <c r="BH290" i="8"/>
  <c r="BE290" i="8"/>
  <c r="BD290" i="8"/>
  <c r="BC290" i="8"/>
  <c r="BB290" i="8"/>
  <c r="BA290" i="8"/>
  <c r="AX290" i="8"/>
  <c r="AW290" i="8"/>
  <c r="AV290" i="8"/>
  <c r="AU290" i="8"/>
  <c r="AT290" i="8"/>
  <c r="AQ290" i="8"/>
  <c r="AP290" i="8"/>
  <c r="AO290" i="8"/>
  <c r="AN290" i="8"/>
  <c r="AM290" i="8"/>
  <c r="AE290" i="8"/>
  <c r="AD290" i="8"/>
  <c r="AC290" i="8"/>
  <c r="AB290" i="8"/>
  <c r="AA290" i="8"/>
  <c r="X290" i="8"/>
  <c r="W290" i="8"/>
  <c r="V290" i="8"/>
  <c r="U290" i="8"/>
  <c r="T290" i="8"/>
  <c r="Q290" i="8"/>
  <c r="P290" i="8"/>
  <c r="O290" i="8"/>
  <c r="N290" i="8"/>
  <c r="M290" i="8"/>
  <c r="J290" i="8"/>
  <c r="I290" i="8"/>
  <c r="H290" i="8"/>
  <c r="G290" i="8"/>
  <c r="F290" i="8"/>
  <c r="DS273" i="8"/>
  <c r="DR273" i="8"/>
  <c r="DR274" i="8"/>
  <c r="DS274" i="8"/>
  <c r="DS276" i="8"/>
  <c r="DL273" i="8"/>
  <c r="DK273" i="8"/>
  <c r="DK274" i="8"/>
  <c r="DL274" i="8"/>
  <c r="DL276" i="8"/>
  <c r="DK276" i="8"/>
  <c r="DJ276" i="8"/>
  <c r="DJ273" i="8"/>
  <c r="DJ274" i="8"/>
  <c r="DI276" i="8"/>
  <c r="DI273" i="8"/>
  <c r="DI274" i="8"/>
  <c r="DH276" i="8"/>
  <c r="DE273" i="8"/>
  <c r="DD273" i="8"/>
  <c r="DD274" i="8"/>
  <c r="DE274" i="8"/>
  <c r="DE276" i="8"/>
  <c r="CL273" i="8"/>
  <c r="CK273" i="8"/>
  <c r="CK274" i="8"/>
  <c r="CL274" i="8"/>
  <c r="CL276" i="8"/>
  <c r="CE273" i="8"/>
  <c r="CD273" i="8"/>
  <c r="CD274" i="8"/>
  <c r="CE274" i="8"/>
  <c r="CE276" i="8"/>
  <c r="BX273" i="8"/>
  <c r="BW273" i="8"/>
  <c r="BW274" i="8"/>
  <c r="BX274" i="8"/>
  <c r="BX276" i="8"/>
  <c r="BE273" i="8"/>
  <c r="BD273" i="8"/>
  <c r="BD274" i="8"/>
  <c r="BE274" i="8"/>
  <c r="BE276" i="8"/>
  <c r="AX273" i="8"/>
  <c r="AW273" i="8"/>
  <c r="AW274" i="8"/>
  <c r="AX274" i="8"/>
  <c r="AX276" i="8"/>
  <c r="AE273" i="8"/>
  <c r="AD273" i="8"/>
  <c r="AD274" i="8"/>
  <c r="AE274" i="8"/>
  <c r="AE276" i="8"/>
  <c r="X273" i="8"/>
  <c r="W273" i="8"/>
  <c r="W274" i="8"/>
  <c r="X274" i="8"/>
  <c r="X276" i="8"/>
  <c r="Q273" i="8"/>
  <c r="P273" i="8"/>
  <c r="P274" i="8"/>
  <c r="Q274" i="8"/>
  <c r="Q276" i="8"/>
  <c r="P276" i="8"/>
  <c r="O276" i="8"/>
  <c r="N276" i="8"/>
  <c r="N273" i="8"/>
  <c r="N274" i="8"/>
  <c r="M276" i="8"/>
  <c r="J273" i="8"/>
  <c r="I273" i="8"/>
  <c r="I274" i="8"/>
  <c r="J274" i="8"/>
  <c r="J276" i="8"/>
  <c r="DX273" i="8"/>
  <c r="DZ273" i="8"/>
  <c r="DZ274" i="8"/>
  <c r="DX274" i="8"/>
  <c r="DZ275" i="8"/>
  <c r="DY273" i="8"/>
  <c r="DY274" i="8"/>
  <c r="DY275" i="8"/>
  <c r="DW273" i="8"/>
  <c r="DW274" i="8"/>
  <c r="DW275" i="8"/>
  <c r="DQ273" i="8"/>
  <c r="DQ274" i="8"/>
  <c r="DS275" i="8"/>
  <c r="DR275" i="8"/>
  <c r="DP273" i="8"/>
  <c r="DP274" i="8"/>
  <c r="DP275" i="8"/>
  <c r="DL275" i="8"/>
  <c r="DK275" i="8"/>
  <c r="DI275" i="8"/>
  <c r="DC273" i="8"/>
  <c r="DC274" i="8"/>
  <c r="DE275" i="8"/>
  <c r="DD275" i="8"/>
  <c r="DB273" i="8"/>
  <c r="DB274" i="8"/>
  <c r="DB275" i="8"/>
  <c r="CQ273" i="8"/>
  <c r="CS273" i="8"/>
  <c r="CS274" i="8"/>
  <c r="CQ274" i="8"/>
  <c r="CS275" i="8"/>
  <c r="CR273" i="8"/>
  <c r="CR274" i="8"/>
  <c r="CR275" i="8"/>
  <c r="CP273" i="8"/>
  <c r="CP274" i="8"/>
  <c r="CP275" i="8"/>
  <c r="CJ273" i="8"/>
  <c r="CJ274" i="8"/>
  <c r="CL275" i="8"/>
  <c r="CK275" i="8"/>
  <c r="CI273" i="8"/>
  <c r="CI274" i="8"/>
  <c r="CI275" i="8"/>
  <c r="CC273" i="8"/>
  <c r="CC274" i="8"/>
  <c r="CE275" i="8"/>
  <c r="CD275" i="8"/>
  <c r="CB273" i="8"/>
  <c r="CB274" i="8"/>
  <c r="CB275" i="8"/>
  <c r="BV273" i="8"/>
  <c r="BV274" i="8"/>
  <c r="BX275" i="8"/>
  <c r="BW275" i="8"/>
  <c r="BU273" i="8"/>
  <c r="BU274" i="8"/>
  <c r="BU275" i="8"/>
  <c r="BJ273" i="8"/>
  <c r="BL273" i="8"/>
  <c r="BL274" i="8"/>
  <c r="BJ274" i="8"/>
  <c r="BL275" i="8"/>
  <c r="BK273" i="8"/>
  <c r="BK274" i="8"/>
  <c r="BK275" i="8"/>
  <c r="BI273" i="8"/>
  <c r="BI274" i="8"/>
  <c r="BI275" i="8"/>
  <c r="BC273" i="8"/>
  <c r="BC274" i="8"/>
  <c r="BE275" i="8"/>
  <c r="BD275" i="8"/>
  <c r="BB273" i="8"/>
  <c r="BB274" i="8"/>
  <c r="BB275" i="8"/>
  <c r="AV273" i="8"/>
  <c r="AV274" i="8"/>
  <c r="AX275" i="8"/>
  <c r="AW275" i="8"/>
  <c r="AU273" i="8"/>
  <c r="AU274" i="8"/>
  <c r="AU275" i="8"/>
  <c r="AO273" i="8"/>
  <c r="AQ273" i="8"/>
  <c r="AQ274" i="8"/>
  <c r="AO274" i="8"/>
  <c r="AQ275" i="8"/>
  <c r="AP273" i="8"/>
  <c r="AP274" i="8"/>
  <c r="AP275" i="8"/>
  <c r="AN273" i="8"/>
  <c r="AN274" i="8"/>
  <c r="AN275" i="8"/>
  <c r="AC273" i="8"/>
  <c r="AC274" i="8"/>
  <c r="AE275" i="8"/>
  <c r="AD275" i="8"/>
  <c r="AB273" i="8"/>
  <c r="AB274" i="8"/>
  <c r="AB275" i="8"/>
  <c r="V273" i="8"/>
  <c r="V274" i="8"/>
  <c r="X275" i="8"/>
  <c r="W275" i="8"/>
  <c r="U273" i="8"/>
  <c r="U274" i="8"/>
  <c r="U275" i="8"/>
  <c r="Q275" i="8"/>
  <c r="P275" i="8"/>
  <c r="N275" i="8"/>
  <c r="J275" i="8"/>
  <c r="I275" i="8"/>
  <c r="G273" i="8"/>
  <c r="G274" i="8"/>
  <c r="G275" i="8"/>
  <c r="DV273" i="8"/>
  <c r="DV274" i="8"/>
  <c r="DO273" i="8"/>
  <c r="DO274" i="8"/>
  <c r="DH273" i="8"/>
  <c r="DH274" i="8"/>
  <c r="DA273" i="8"/>
  <c r="DA274" i="8"/>
  <c r="CO273" i="8"/>
  <c r="CO274" i="8"/>
  <c r="CH273" i="8"/>
  <c r="CH274" i="8"/>
  <c r="CA273" i="8"/>
  <c r="CA274" i="8"/>
  <c r="BT273" i="8"/>
  <c r="BT274" i="8"/>
  <c r="BH273" i="8"/>
  <c r="BH274" i="8"/>
  <c r="BA273" i="8"/>
  <c r="BA274" i="8"/>
  <c r="AT273" i="8"/>
  <c r="AT274" i="8"/>
  <c r="AM273" i="8"/>
  <c r="AM274" i="8"/>
  <c r="AA273" i="8"/>
  <c r="AA274" i="8"/>
  <c r="T273" i="8"/>
  <c r="T274" i="8"/>
  <c r="M273" i="8"/>
  <c r="M274" i="8"/>
  <c r="F273" i="8"/>
  <c r="F274" i="8"/>
  <c r="DZ272" i="8"/>
  <c r="DY272" i="8"/>
  <c r="DX272" i="8"/>
  <c r="DW272" i="8"/>
  <c r="DV272" i="8"/>
  <c r="DS272" i="8"/>
  <c r="DR272" i="8"/>
  <c r="DQ272" i="8"/>
  <c r="DP272" i="8"/>
  <c r="DO272" i="8"/>
  <c r="DL272" i="8"/>
  <c r="DK272" i="8"/>
  <c r="DJ272" i="8"/>
  <c r="DI272" i="8"/>
  <c r="DH272" i="8"/>
  <c r="DE272" i="8"/>
  <c r="DD272" i="8"/>
  <c r="DC272" i="8"/>
  <c r="DB272" i="8"/>
  <c r="DA272" i="8"/>
  <c r="CS272" i="8"/>
  <c r="CR272" i="8"/>
  <c r="CQ272" i="8"/>
  <c r="CP272" i="8"/>
  <c r="CO272" i="8"/>
  <c r="CL272" i="8"/>
  <c r="CK272" i="8"/>
  <c r="CJ272" i="8"/>
  <c r="CI272" i="8"/>
  <c r="CH272" i="8"/>
  <c r="CE272" i="8"/>
  <c r="CD272" i="8"/>
  <c r="CC272" i="8"/>
  <c r="CB272" i="8"/>
  <c r="CA272" i="8"/>
  <c r="BX272" i="8"/>
  <c r="BW272" i="8"/>
  <c r="BV272" i="8"/>
  <c r="BU272" i="8"/>
  <c r="BT272" i="8"/>
  <c r="BL272" i="8"/>
  <c r="BK272" i="8"/>
  <c r="BJ272" i="8"/>
  <c r="BI272" i="8"/>
  <c r="BH272" i="8"/>
  <c r="BE272" i="8"/>
  <c r="BD272" i="8"/>
  <c r="BC272" i="8"/>
  <c r="BB272" i="8"/>
  <c r="BA272" i="8"/>
  <c r="AX272" i="8"/>
  <c r="AW272" i="8"/>
  <c r="AV272" i="8"/>
  <c r="AU272" i="8"/>
  <c r="AT272" i="8"/>
  <c r="AQ272" i="8"/>
  <c r="AP272" i="8"/>
  <c r="AO272" i="8"/>
  <c r="AN272" i="8"/>
  <c r="AM272" i="8"/>
  <c r="AE272" i="8"/>
  <c r="AD272" i="8"/>
  <c r="AC272" i="8"/>
  <c r="AB272" i="8"/>
  <c r="AA272" i="8"/>
  <c r="X272" i="8"/>
  <c r="W272" i="8"/>
  <c r="V272" i="8"/>
  <c r="U272" i="8"/>
  <c r="T272" i="8"/>
  <c r="Q272" i="8"/>
  <c r="P272" i="8"/>
  <c r="O272" i="8"/>
  <c r="N272" i="8"/>
  <c r="M272" i="8"/>
  <c r="J272" i="8"/>
  <c r="I272" i="8"/>
  <c r="H272" i="8"/>
  <c r="G272" i="8"/>
  <c r="F272" i="8"/>
  <c r="DL255" i="8"/>
  <c r="DK255" i="8"/>
  <c r="DK256" i="8"/>
  <c r="DL256" i="8"/>
  <c r="DL258" i="8"/>
  <c r="DK258" i="8"/>
  <c r="DJ258" i="8"/>
  <c r="DJ255" i="8"/>
  <c r="DJ256" i="8"/>
  <c r="DI258" i="8"/>
  <c r="DI255" i="8"/>
  <c r="DI256" i="8"/>
  <c r="DH258" i="8"/>
  <c r="DE255" i="8"/>
  <c r="DD255" i="8"/>
  <c r="DD256" i="8"/>
  <c r="DE256" i="8"/>
  <c r="DE258" i="8"/>
  <c r="CL255" i="8"/>
  <c r="CK255" i="8"/>
  <c r="CK256" i="8"/>
  <c r="CL256" i="8"/>
  <c r="CL258" i="8"/>
  <c r="BX255" i="8"/>
  <c r="BW255" i="8"/>
  <c r="BW256" i="8"/>
  <c r="BX256" i="8"/>
  <c r="BX258" i="8"/>
  <c r="BL255" i="8"/>
  <c r="BK255" i="8"/>
  <c r="BK256" i="8"/>
  <c r="BL256" i="8"/>
  <c r="BL258" i="8"/>
  <c r="BE255" i="8"/>
  <c r="BD255" i="8"/>
  <c r="BD256" i="8"/>
  <c r="BE256" i="8"/>
  <c r="BE258" i="8"/>
  <c r="AX255" i="8"/>
  <c r="AW255" i="8"/>
  <c r="AW256" i="8"/>
  <c r="AX256" i="8"/>
  <c r="AX258" i="8"/>
  <c r="AQ255" i="8"/>
  <c r="AP255" i="8"/>
  <c r="AP256" i="8"/>
  <c r="AQ256" i="8"/>
  <c r="AQ258" i="8"/>
  <c r="AE255" i="8"/>
  <c r="AD255" i="8"/>
  <c r="AD256" i="8"/>
  <c r="AE256" i="8"/>
  <c r="AE258" i="8"/>
  <c r="X255" i="8"/>
  <c r="W255" i="8"/>
  <c r="W256" i="8"/>
  <c r="X256" i="8"/>
  <c r="X258" i="8"/>
  <c r="Q255" i="8"/>
  <c r="P255" i="8"/>
  <c r="P256" i="8"/>
  <c r="Q256" i="8"/>
  <c r="Q258" i="8"/>
  <c r="P258" i="8"/>
  <c r="O258" i="8"/>
  <c r="N258" i="8"/>
  <c r="N255" i="8"/>
  <c r="N256" i="8"/>
  <c r="M258" i="8"/>
  <c r="J255" i="8"/>
  <c r="I255" i="8"/>
  <c r="I256" i="8"/>
  <c r="J256" i="8"/>
  <c r="J258" i="8"/>
  <c r="DX255" i="8"/>
  <c r="DZ255" i="8"/>
  <c r="DZ256" i="8"/>
  <c r="DX256" i="8"/>
  <c r="DZ257" i="8"/>
  <c r="DY255" i="8"/>
  <c r="DY256" i="8"/>
  <c r="DY257" i="8"/>
  <c r="DW255" i="8"/>
  <c r="DW256" i="8"/>
  <c r="DW257" i="8"/>
  <c r="DQ255" i="8"/>
  <c r="DS255" i="8"/>
  <c r="DS256" i="8"/>
  <c r="DQ256" i="8"/>
  <c r="DS257" i="8"/>
  <c r="DR255" i="8"/>
  <c r="DR256" i="8"/>
  <c r="DR257" i="8"/>
  <c r="DP255" i="8"/>
  <c r="DP256" i="8"/>
  <c r="DP257" i="8"/>
  <c r="DL257" i="8"/>
  <c r="DK257" i="8"/>
  <c r="DI257" i="8"/>
  <c r="DC255" i="8"/>
  <c r="DC256" i="8"/>
  <c r="DE257" i="8"/>
  <c r="DD257" i="8"/>
  <c r="DB255" i="8"/>
  <c r="DB256" i="8"/>
  <c r="DB257" i="8"/>
  <c r="CQ255" i="8"/>
  <c r="CS255" i="8"/>
  <c r="CS256" i="8"/>
  <c r="CQ256" i="8"/>
  <c r="CS257" i="8"/>
  <c r="CR255" i="8"/>
  <c r="CR256" i="8"/>
  <c r="CR257" i="8"/>
  <c r="CP255" i="8"/>
  <c r="CP256" i="8"/>
  <c r="CP257" i="8"/>
  <c r="CJ255" i="8"/>
  <c r="CJ256" i="8"/>
  <c r="CL257" i="8"/>
  <c r="CK257" i="8"/>
  <c r="CI255" i="8"/>
  <c r="CI256" i="8"/>
  <c r="CI257" i="8"/>
  <c r="CC255" i="8"/>
  <c r="CE255" i="8"/>
  <c r="CE256" i="8"/>
  <c r="CC256" i="8"/>
  <c r="CE257" i="8"/>
  <c r="CD255" i="8"/>
  <c r="CD256" i="8"/>
  <c r="CD257" i="8"/>
  <c r="CB255" i="8"/>
  <c r="CB256" i="8"/>
  <c r="CB257" i="8"/>
  <c r="BV255" i="8"/>
  <c r="BV256" i="8"/>
  <c r="BX257" i="8"/>
  <c r="BW257" i="8"/>
  <c r="BU255" i="8"/>
  <c r="BU256" i="8"/>
  <c r="BU257" i="8"/>
  <c r="BJ255" i="8"/>
  <c r="BJ256" i="8"/>
  <c r="BL257" i="8"/>
  <c r="BK257" i="8"/>
  <c r="BI255" i="8"/>
  <c r="BI256" i="8"/>
  <c r="BI257" i="8"/>
  <c r="BC255" i="8"/>
  <c r="BC256" i="8"/>
  <c r="BE257" i="8"/>
  <c r="BD257" i="8"/>
  <c r="BB255" i="8"/>
  <c r="BB256" i="8"/>
  <c r="BB257" i="8"/>
  <c r="AV255" i="8"/>
  <c r="AV256" i="8"/>
  <c r="AX257" i="8"/>
  <c r="AW257" i="8"/>
  <c r="AU255" i="8"/>
  <c r="AU256" i="8"/>
  <c r="AU257" i="8"/>
  <c r="AO255" i="8"/>
  <c r="AO256" i="8"/>
  <c r="AQ257" i="8"/>
  <c r="AP257" i="8"/>
  <c r="AN255" i="8"/>
  <c r="AN256" i="8"/>
  <c r="AN257" i="8"/>
  <c r="AE257" i="8"/>
  <c r="AD257" i="8"/>
  <c r="AB255" i="8"/>
  <c r="AB256" i="8"/>
  <c r="AB257" i="8"/>
  <c r="X257" i="8"/>
  <c r="W257" i="8"/>
  <c r="U255" i="8"/>
  <c r="U256" i="8"/>
  <c r="U257" i="8"/>
  <c r="Q257" i="8"/>
  <c r="P257" i="8"/>
  <c r="N257" i="8"/>
  <c r="J257" i="8"/>
  <c r="I257" i="8"/>
  <c r="G255" i="8"/>
  <c r="G256" i="8"/>
  <c r="G257" i="8"/>
  <c r="DV255" i="8"/>
  <c r="DV256" i="8"/>
  <c r="DO255" i="8"/>
  <c r="DO256" i="8"/>
  <c r="DH255" i="8"/>
  <c r="DH256" i="8"/>
  <c r="DA255" i="8"/>
  <c r="DA256" i="8"/>
  <c r="CO255" i="8"/>
  <c r="CO256" i="8"/>
  <c r="CH255" i="8"/>
  <c r="CH256" i="8"/>
  <c r="CA255" i="8"/>
  <c r="CA256" i="8"/>
  <c r="BT255" i="8"/>
  <c r="BT256" i="8"/>
  <c r="BH255" i="8"/>
  <c r="BH256" i="8"/>
  <c r="BA255" i="8"/>
  <c r="BA256" i="8"/>
  <c r="AT255" i="8"/>
  <c r="AT256" i="8"/>
  <c r="AM255" i="8"/>
  <c r="AM256" i="8"/>
  <c r="AA255" i="8"/>
  <c r="AA256" i="8"/>
  <c r="T255" i="8"/>
  <c r="T256" i="8"/>
  <c r="M255" i="8"/>
  <c r="M256" i="8"/>
  <c r="F255" i="8"/>
  <c r="F256" i="8"/>
  <c r="DZ254" i="8"/>
  <c r="DY254" i="8"/>
  <c r="DX254" i="8"/>
  <c r="DW254" i="8"/>
  <c r="DV254" i="8"/>
  <c r="DS254" i="8"/>
  <c r="DR254" i="8"/>
  <c r="DQ254" i="8"/>
  <c r="DP254" i="8"/>
  <c r="DO254" i="8"/>
  <c r="DL254" i="8"/>
  <c r="DK254" i="8"/>
  <c r="DJ254" i="8"/>
  <c r="DI254" i="8"/>
  <c r="DH254" i="8"/>
  <c r="DE254" i="8"/>
  <c r="DD254" i="8"/>
  <c r="DC254" i="8"/>
  <c r="DB254" i="8"/>
  <c r="DA254" i="8"/>
  <c r="CS254" i="8"/>
  <c r="CR254" i="8"/>
  <c r="CQ254" i="8"/>
  <c r="CP254" i="8"/>
  <c r="CO254" i="8"/>
  <c r="CL254" i="8"/>
  <c r="CK254" i="8"/>
  <c r="CJ254" i="8"/>
  <c r="CI254" i="8"/>
  <c r="CH254" i="8"/>
  <c r="CE254" i="8"/>
  <c r="CD254" i="8"/>
  <c r="CC254" i="8"/>
  <c r="CB254" i="8"/>
  <c r="CA254" i="8"/>
  <c r="BX254" i="8"/>
  <c r="BW254" i="8"/>
  <c r="BV254" i="8"/>
  <c r="BU254" i="8"/>
  <c r="BT254" i="8"/>
  <c r="BL254" i="8"/>
  <c r="BK254" i="8"/>
  <c r="BJ254" i="8"/>
  <c r="BI254" i="8"/>
  <c r="BH254" i="8"/>
  <c r="BE254" i="8"/>
  <c r="BD254" i="8"/>
  <c r="BC254" i="8"/>
  <c r="BB254" i="8"/>
  <c r="BA254" i="8"/>
  <c r="AX254" i="8"/>
  <c r="AW254" i="8"/>
  <c r="AV254" i="8"/>
  <c r="AU254" i="8"/>
  <c r="AT254" i="8"/>
  <c r="AQ254" i="8"/>
  <c r="AP254" i="8"/>
  <c r="AO254" i="8"/>
  <c r="AN254" i="8"/>
  <c r="AM254" i="8"/>
  <c r="AE254" i="8"/>
  <c r="AD254" i="8"/>
  <c r="AC254" i="8"/>
  <c r="AB254" i="8"/>
  <c r="AA254" i="8"/>
  <c r="X254" i="8"/>
  <c r="W254" i="8"/>
  <c r="V254" i="8"/>
  <c r="U254" i="8"/>
  <c r="T254" i="8"/>
  <c r="Q254" i="8"/>
  <c r="P254" i="8"/>
  <c r="O254" i="8"/>
  <c r="N254" i="8"/>
  <c r="M254" i="8"/>
  <c r="J254" i="8"/>
  <c r="I254" i="8"/>
  <c r="H254" i="8"/>
  <c r="G254" i="8"/>
  <c r="F254" i="8"/>
  <c r="DL237" i="8"/>
  <c r="DK237" i="8"/>
  <c r="DK238" i="8"/>
  <c r="DL238" i="8"/>
  <c r="DL240" i="8"/>
  <c r="DK240" i="8"/>
  <c r="DJ240" i="8"/>
  <c r="DJ237" i="8"/>
  <c r="DJ238" i="8"/>
  <c r="DI240" i="8"/>
  <c r="DI237" i="8"/>
  <c r="DI238" i="8"/>
  <c r="DH240" i="8"/>
  <c r="DE237" i="8"/>
  <c r="DD237" i="8"/>
  <c r="DD238" i="8"/>
  <c r="DE238" i="8"/>
  <c r="DE240" i="8"/>
  <c r="BX237" i="8"/>
  <c r="BW237" i="8"/>
  <c r="BW238" i="8"/>
  <c r="BX238" i="8"/>
  <c r="BX240" i="8"/>
  <c r="AX237" i="8"/>
  <c r="AW237" i="8"/>
  <c r="AW238" i="8"/>
  <c r="AX238" i="8"/>
  <c r="AX240" i="8"/>
  <c r="AQ237" i="8"/>
  <c r="AP237" i="8"/>
  <c r="AP238" i="8"/>
  <c r="AQ238" i="8"/>
  <c r="AQ240" i="8"/>
  <c r="X237" i="8"/>
  <c r="W237" i="8"/>
  <c r="W238" i="8"/>
  <c r="X238" i="8"/>
  <c r="X240" i="8"/>
  <c r="Q237" i="8"/>
  <c r="P237" i="8"/>
  <c r="P238" i="8"/>
  <c r="Q238" i="8"/>
  <c r="Q240" i="8"/>
  <c r="P240" i="8"/>
  <c r="O240" i="8"/>
  <c r="O237" i="8"/>
  <c r="O238" i="8"/>
  <c r="N240" i="8"/>
  <c r="N237" i="8"/>
  <c r="N238" i="8"/>
  <c r="M240" i="8"/>
  <c r="J237" i="8"/>
  <c r="I237" i="8"/>
  <c r="I238" i="8"/>
  <c r="J238" i="8"/>
  <c r="J240" i="8"/>
  <c r="DX237" i="8"/>
  <c r="DZ237" i="8"/>
  <c r="DZ238" i="8"/>
  <c r="DX238" i="8"/>
  <c r="DZ239" i="8"/>
  <c r="DY237" i="8"/>
  <c r="DY238" i="8"/>
  <c r="DY239" i="8"/>
  <c r="DW237" i="8"/>
  <c r="DW238" i="8"/>
  <c r="DW239" i="8"/>
  <c r="DQ237" i="8"/>
  <c r="DS237" i="8"/>
  <c r="DS238" i="8"/>
  <c r="DQ238" i="8"/>
  <c r="DS239" i="8"/>
  <c r="DR237" i="8"/>
  <c r="DR238" i="8"/>
  <c r="DR239" i="8"/>
  <c r="DP237" i="8"/>
  <c r="DP238" i="8"/>
  <c r="DP239" i="8"/>
  <c r="DL239" i="8"/>
  <c r="DK239" i="8"/>
  <c r="DI239" i="8"/>
  <c r="DC237" i="8"/>
  <c r="DC238" i="8"/>
  <c r="DE239" i="8"/>
  <c r="DD239" i="8"/>
  <c r="DB237" i="8"/>
  <c r="DB238" i="8"/>
  <c r="DB239" i="8"/>
  <c r="CQ237" i="8"/>
  <c r="CS237" i="8"/>
  <c r="CS238" i="8"/>
  <c r="CQ238" i="8"/>
  <c r="CS239" i="8"/>
  <c r="CR237" i="8"/>
  <c r="CR238" i="8"/>
  <c r="CR239" i="8"/>
  <c r="CP237" i="8"/>
  <c r="CP238" i="8"/>
  <c r="CP239" i="8"/>
  <c r="CJ237" i="8"/>
  <c r="CL237" i="8"/>
  <c r="CL238" i="8"/>
  <c r="CJ238" i="8"/>
  <c r="CL239" i="8"/>
  <c r="CK237" i="8"/>
  <c r="CK238" i="8"/>
  <c r="CK239" i="8"/>
  <c r="CI237" i="8"/>
  <c r="CI238" i="8"/>
  <c r="CI239" i="8"/>
  <c r="CC237" i="8"/>
  <c r="CE237" i="8"/>
  <c r="CE238" i="8"/>
  <c r="CC238" i="8"/>
  <c r="CE239" i="8"/>
  <c r="CD237" i="8"/>
  <c r="CD238" i="8"/>
  <c r="CD239" i="8"/>
  <c r="CB237" i="8"/>
  <c r="CB238" i="8"/>
  <c r="CB239" i="8"/>
  <c r="BV237" i="8"/>
  <c r="BV238" i="8"/>
  <c r="BX239" i="8"/>
  <c r="BW239" i="8"/>
  <c r="BU237" i="8"/>
  <c r="BU238" i="8"/>
  <c r="BU239" i="8"/>
  <c r="BJ237" i="8"/>
  <c r="BL237" i="8"/>
  <c r="BL238" i="8"/>
  <c r="BJ238" i="8"/>
  <c r="BL239" i="8"/>
  <c r="BK237" i="8"/>
  <c r="BK238" i="8"/>
  <c r="BK239" i="8"/>
  <c r="BI237" i="8"/>
  <c r="BI238" i="8"/>
  <c r="BI239" i="8"/>
  <c r="BC237" i="8"/>
  <c r="BE237" i="8"/>
  <c r="BE238" i="8"/>
  <c r="BC238" i="8"/>
  <c r="BE239" i="8"/>
  <c r="BD237" i="8"/>
  <c r="BD238" i="8"/>
  <c r="BD239" i="8"/>
  <c r="BB237" i="8"/>
  <c r="BB238" i="8"/>
  <c r="BB239" i="8"/>
  <c r="AV237" i="8"/>
  <c r="AV238" i="8"/>
  <c r="AX239" i="8"/>
  <c r="AW239" i="8"/>
  <c r="AU237" i="8"/>
  <c r="AU238" i="8"/>
  <c r="AU239" i="8"/>
  <c r="AO237" i="8"/>
  <c r="AO238" i="8"/>
  <c r="AQ239" i="8"/>
  <c r="AP239" i="8"/>
  <c r="AN237" i="8"/>
  <c r="AN238" i="8"/>
  <c r="AN239" i="8"/>
  <c r="AC237" i="8"/>
  <c r="AE237" i="8"/>
  <c r="AE238" i="8"/>
  <c r="AC238" i="8"/>
  <c r="AE239" i="8"/>
  <c r="AD237" i="8"/>
  <c r="AD238" i="8"/>
  <c r="AD239" i="8"/>
  <c r="AB237" i="8"/>
  <c r="AB238" i="8"/>
  <c r="AB239" i="8"/>
  <c r="V237" i="8"/>
  <c r="V238" i="8"/>
  <c r="X239" i="8"/>
  <c r="W239" i="8"/>
  <c r="U237" i="8"/>
  <c r="U238" i="8"/>
  <c r="U239" i="8"/>
  <c r="Q239" i="8"/>
  <c r="P239" i="8"/>
  <c r="N239" i="8"/>
  <c r="H237" i="8"/>
  <c r="H238" i="8"/>
  <c r="J239" i="8"/>
  <c r="I239" i="8"/>
  <c r="G237" i="8"/>
  <c r="G238" i="8"/>
  <c r="G239" i="8"/>
  <c r="DV237" i="8"/>
  <c r="DV238" i="8"/>
  <c r="DO237" i="8"/>
  <c r="DO238" i="8"/>
  <c r="DH237" i="8"/>
  <c r="DH238" i="8"/>
  <c r="DA237" i="8"/>
  <c r="DA238" i="8"/>
  <c r="CO237" i="8"/>
  <c r="CO238" i="8"/>
  <c r="CH237" i="8"/>
  <c r="CH238" i="8"/>
  <c r="CA237" i="8"/>
  <c r="CA238" i="8"/>
  <c r="BT237" i="8"/>
  <c r="BT238" i="8"/>
  <c r="BH237" i="8"/>
  <c r="BH238" i="8"/>
  <c r="BA237" i="8"/>
  <c r="BA238" i="8"/>
  <c r="AT237" i="8"/>
  <c r="AT238" i="8"/>
  <c r="AM237" i="8"/>
  <c r="AM238" i="8"/>
  <c r="AA237" i="8"/>
  <c r="AA238" i="8"/>
  <c r="T237" i="8"/>
  <c r="T238" i="8"/>
  <c r="M237" i="8"/>
  <c r="M238" i="8"/>
  <c r="F237" i="8"/>
  <c r="F238" i="8"/>
  <c r="DZ236" i="8"/>
  <c r="DY236" i="8"/>
  <c r="DX236" i="8"/>
  <c r="DW236" i="8"/>
  <c r="DV236" i="8"/>
  <c r="DS236" i="8"/>
  <c r="DR236" i="8"/>
  <c r="DQ236" i="8"/>
  <c r="DP236" i="8"/>
  <c r="DO236" i="8"/>
  <c r="DL236" i="8"/>
  <c r="DK236" i="8"/>
  <c r="DJ236" i="8"/>
  <c r="DI236" i="8"/>
  <c r="DH236" i="8"/>
  <c r="DE236" i="8"/>
  <c r="DD236" i="8"/>
  <c r="DC236" i="8"/>
  <c r="DB236" i="8"/>
  <c r="DA236" i="8"/>
  <c r="CS236" i="8"/>
  <c r="CR236" i="8"/>
  <c r="CQ236" i="8"/>
  <c r="CP236" i="8"/>
  <c r="CO236" i="8"/>
  <c r="CL236" i="8"/>
  <c r="CK236" i="8"/>
  <c r="CJ236" i="8"/>
  <c r="CI236" i="8"/>
  <c r="CH236" i="8"/>
  <c r="CE236" i="8"/>
  <c r="CD236" i="8"/>
  <c r="CC236" i="8"/>
  <c r="CB236" i="8"/>
  <c r="CA236" i="8"/>
  <c r="BX236" i="8"/>
  <c r="BW236" i="8"/>
  <c r="BV236" i="8"/>
  <c r="BU236" i="8"/>
  <c r="BT236" i="8"/>
  <c r="BL236" i="8"/>
  <c r="BK236" i="8"/>
  <c r="BJ236" i="8"/>
  <c r="BI236" i="8"/>
  <c r="BH236" i="8"/>
  <c r="BE236" i="8"/>
  <c r="BD236" i="8"/>
  <c r="BC236" i="8"/>
  <c r="BB236" i="8"/>
  <c r="BA236" i="8"/>
  <c r="AX236" i="8"/>
  <c r="AW236" i="8"/>
  <c r="AV236" i="8"/>
  <c r="AU236" i="8"/>
  <c r="AT236" i="8"/>
  <c r="AQ236" i="8"/>
  <c r="AP236" i="8"/>
  <c r="AO236" i="8"/>
  <c r="AN236" i="8"/>
  <c r="AM236" i="8"/>
  <c r="AE236" i="8"/>
  <c r="AD236" i="8"/>
  <c r="AC236" i="8"/>
  <c r="AB236" i="8"/>
  <c r="AA236" i="8"/>
  <c r="X236" i="8"/>
  <c r="W236" i="8"/>
  <c r="V236" i="8"/>
  <c r="U236" i="8"/>
  <c r="T236" i="8"/>
  <c r="Q236" i="8"/>
  <c r="P236" i="8"/>
  <c r="O236" i="8"/>
  <c r="N236" i="8"/>
  <c r="M236" i="8"/>
  <c r="J236" i="8"/>
  <c r="I236" i="8"/>
  <c r="H236" i="8"/>
  <c r="G236" i="8"/>
  <c r="F236" i="8"/>
  <c r="DL219" i="8"/>
  <c r="DK219" i="8"/>
  <c r="DK220" i="8"/>
  <c r="DL220" i="8"/>
  <c r="DL222" i="8"/>
  <c r="DK222" i="8"/>
  <c r="DJ222" i="8"/>
  <c r="DJ219" i="8"/>
  <c r="DJ220" i="8"/>
  <c r="DI222" i="8"/>
  <c r="DI219" i="8"/>
  <c r="DI220" i="8"/>
  <c r="DH222" i="8"/>
  <c r="DE219" i="8"/>
  <c r="DD219" i="8"/>
  <c r="DD220" i="8"/>
  <c r="DE220" i="8"/>
  <c r="DE222" i="8"/>
  <c r="CE219" i="8"/>
  <c r="CD219" i="8"/>
  <c r="CD220" i="8"/>
  <c r="CE220" i="8"/>
  <c r="CE222" i="8"/>
  <c r="BX219" i="8"/>
  <c r="BW219" i="8"/>
  <c r="BW220" i="8"/>
  <c r="BX220" i="8"/>
  <c r="BX222" i="8"/>
  <c r="AX219" i="8"/>
  <c r="AW219" i="8"/>
  <c r="AW220" i="8"/>
  <c r="AX220" i="8"/>
  <c r="AX222" i="8"/>
  <c r="AQ219" i="8"/>
  <c r="AP219" i="8"/>
  <c r="AP220" i="8"/>
  <c r="AQ220" i="8"/>
  <c r="AQ222" i="8"/>
  <c r="Q219" i="8"/>
  <c r="P219" i="8"/>
  <c r="P220" i="8"/>
  <c r="Q220" i="8"/>
  <c r="Q222" i="8"/>
  <c r="P222" i="8"/>
  <c r="O222" i="8"/>
  <c r="O219" i="8"/>
  <c r="O220" i="8"/>
  <c r="N222" i="8"/>
  <c r="N219" i="8"/>
  <c r="N220" i="8"/>
  <c r="M222" i="8"/>
  <c r="J219" i="8"/>
  <c r="I219" i="8"/>
  <c r="I220" i="8"/>
  <c r="J220" i="8"/>
  <c r="J222" i="8"/>
  <c r="DX219" i="8"/>
  <c r="DZ219" i="8"/>
  <c r="DZ220" i="8"/>
  <c r="DX220" i="8"/>
  <c r="DZ221" i="8"/>
  <c r="DY219" i="8"/>
  <c r="DY220" i="8"/>
  <c r="DY221" i="8"/>
  <c r="DW219" i="8"/>
  <c r="DW220" i="8"/>
  <c r="DW221" i="8"/>
  <c r="DQ219" i="8"/>
  <c r="DS219" i="8"/>
  <c r="DS220" i="8"/>
  <c r="DQ220" i="8"/>
  <c r="DS221" i="8"/>
  <c r="DR219" i="8"/>
  <c r="DR220" i="8"/>
  <c r="DR221" i="8"/>
  <c r="DP219" i="8"/>
  <c r="DP220" i="8"/>
  <c r="DP221" i="8"/>
  <c r="DL221" i="8"/>
  <c r="DK221" i="8"/>
  <c r="DI221" i="8"/>
  <c r="DC219" i="8"/>
  <c r="DC220" i="8"/>
  <c r="DE221" i="8"/>
  <c r="DD221" i="8"/>
  <c r="DB219" i="8"/>
  <c r="DB220" i="8"/>
  <c r="DB221" i="8"/>
  <c r="CQ219" i="8"/>
  <c r="CS219" i="8"/>
  <c r="CS220" i="8"/>
  <c r="CQ220" i="8"/>
  <c r="CS221" i="8"/>
  <c r="CR219" i="8"/>
  <c r="CR220" i="8"/>
  <c r="CR221" i="8"/>
  <c r="CP219" i="8"/>
  <c r="CP220" i="8"/>
  <c r="CP221" i="8"/>
  <c r="CJ219" i="8"/>
  <c r="CL219" i="8"/>
  <c r="CL220" i="8"/>
  <c r="CJ220" i="8"/>
  <c r="CL221" i="8"/>
  <c r="CK219" i="8"/>
  <c r="CK220" i="8"/>
  <c r="CK221" i="8"/>
  <c r="CI219" i="8"/>
  <c r="CI220" i="8"/>
  <c r="CI221" i="8"/>
  <c r="CC219" i="8"/>
  <c r="CC220" i="8"/>
  <c r="CE221" i="8"/>
  <c r="CD221" i="8"/>
  <c r="CB219" i="8"/>
  <c r="CB220" i="8"/>
  <c r="CB221" i="8"/>
  <c r="BV219" i="8"/>
  <c r="BV220" i="8"/>
  <c r="BX221" i="8"/>
  <c r="BW221" i="8"/>
  <c r="BU219" i="8"/>
  <c r="BU220" i="8"/>
  <c r="BU221" i="8"/>
  <c r="BJ219" i="8"/>
  <c r="BL219" i="8"/>
  <c r="BL220" i="8"/>
  <c r="BJ220" i="8"/>
  <c r="BL221" i="8"/>
  <c r="BK219" i="8"/>
  <c r="BK220" i="8"/>
  <c r="BK221" i="8"/>
  <c r="BI219" i="8"/>
  <c r="BI220" i="8"/>
  <c r="BI221" i="8"/>
  <c r="BC219" i="8"/>
  <c r="BE219" i="8"/>
  <c r="BE220" i="8"/>
  <c r="BC220" i="8"/>
  <c r="BE221" i="8"/>
  <c r="BD219" i="8"/>
  <c r="BD220" i="8"/>
  <c r="BD221" i="8"/>
  <c r="BB219" i="8"/>
  <c r="BB220" i="8"/>
  <c r="BB221" i="8"/>
  <c r="AV219" i="8"/>
  <c r="AV220" i="8"/>
  <c r="AX221" i="8"/>
  <c r="AW221" i="8"/>
  <c r="AU219" i="8"/>
  <c r="AU220" i="8"/>
  <c r="AU221" i="8"/>
  <c r="AO219" i="8"/>
  <c r="AO220" i="8"/>
  <c r="AQ221" i="8"/>
  <c r="AP221" i="8"/>
  <c r="AN219" i="8"/>
  <c r="AN220" i="8"/>
  <c r="AN221" i="8"/>
  <c r="AC219" i="8"/>
  <c r="AE219" i="8"/>
  <c r="AE220" i="8"/>
  <c r="AC220" i="8"/>
  <c r="AE221" i="8"/>
  <c r="AD219" i="8"/>
  <c r="AD220" i="8"/>
  <c r="AD221" i="8"/>
  <c r="AB219" i="8"/>
  <c r="AB220" i="8"/>
  <c r="AB221" i="8"/>
  <c r="V219" i="8"/>
  <c r="X219" i="8"/>
  <c r="X220" i="8"/>
  <c r="V220" i="8"/>
  <c r="X221" i="8"/>
  <c r="W219" i="8"/>
  <c r="W220" i="8"/>
  <c r="W221" i="8"/>
  <c r="U219" i="8"/>
  <c r="U220" i="8"/>
  <c r="U221" i="8"/>
  <c r="Q221" i="8"/>
  <c r="P221" i="8"/>
  <c r="N221" i="8"/>
  <c r="H219" i="8"/>
  <c r="H220" i="8"/>
  <c r="J221" i="8"/>
  <c r="I221" i="8"/>
  <c r="G219" i="8"/>
  <c r="G220" i="8"/>
  <c r="G221" i="8"/>
  <c r="DV219" i="8"/>
  <c r="DV220" i="8"/>
  <c r="DO219" i="8"/>
  <c r="DO220" i="8"/>
  <c r="DH219" i="8"/>
  <c r="DH220" i="8"/>
  <c r="DA219" i="8"/>
  <c r="DA220" i="8"/>
  <c r="CO219" i="8"/>
  <c r="CO220" i="8"/>
  <c r="CH219" i="8"/>
  <c r="CH220" i="8"/>
  <c r="CA219" i="8"/>
  <c r="CA220" i="8"/>
  <c r="BT219" i="8"/>
  <c r="BT220" i="8"/>
  <c r="BH219" i="8"/>
  <c r="BH220" i="8"/>
  <c r="BA219" i="8"/>
  <c r="BA220" i="8"/>
  <c r="AT219" i="8"/>
  <c r="AT220" i="8"/>
  <c r="AM219" i="8"/>
  <c r="AM220" i="8"/>
  <c r="AA219" i="8"/>
  <c r="AA220" i="8"/>
  <c r="T219" i="8"/>
  <c r="T220" i="8"/>
  <c r="M219" i="8"/>
  <c r="M220" i="8"/>
  <c r="F219" i="8"/>
  <c r="F220" i="8"/>
  <c r="DZ218" i="8"/>
  <c r="DY218" i="8"/>
  <c r="DX218" i="8"/>
  <c r="DW218" i="8"/>
  <c r="DV218" i="8"/>
  <c r="DS218" i="8"/>
  <c r="DR218" i="8"/>
  <c r="DQ218" i="8"/>
  <c r="DP218" i="8"/>
  <c r="DO218" i="8"/>
  <c r="DL218" i="8"/>
  <c r="DK218" i="8"/>
  <c r="DJ218" i="8"/>
  <c r="DI218" i="8"/>
  <c r="DH218" i="8"/>
  <c r="DE218" i="8"/>
  <c r="DD218" i="8"/>
  <c r="DC218" i="8"/>
  <c r="DB218" i="8"/>
  <c r="DA218" i="8"/>
  <c r="CS218" i="8"/>
  <c r="CR218" i="8"/>
  <c r="CQ218" i="8"/>
  <c r="CP218" i="8"/>
  <c r="CO218" i="8"/>
  <c r="CL218" i="8"/>
  <c r="CK218" i="8"/>
  <c r="CJ218" i="8"/>
  <c r="CI218" i="8"/>
  <c r="CH218" i="8"/>
  <c r="CE218" i="8"/>
  <c r="CD218" i="8"/>
  <c r="CC218" i="8"/>
  <c r="CB218" i="8"/>
  <c r="CA218" i="8"/>
  <c r="BX218" i="8"/>
  <c r="BW218" i="8"/>
  <c r="BV218" i="8"/>
  <c r="BU218" i="8"/>
  <c r="BT218" i="8"/>
  <c r="BL218" i="8"/>
  <c r="BK218" i="8"/>
  <c r="BJ218" i="8"/>
  <c r="BI218" i="8"/>
  <c r="BH218" i="8"/>
  <c r="BE218" i="8"/>
  <c r="BD218" i="8"/>
  <c r="BC218" i="8"/>
  <c r="BB218" i="8"/>
  <c r="BA218" i="8"/>
  <c r="AX218" i="8"/>
  <c r="AW218" i="8"/>
  <c r="AV218" i="8"/>
  <c r="AU218" i="8"/>
  <c r="AT218" i="8"/>
  <c r="AQ218" i="8"/>
  <c r="AP218" i="8"/>
  <c r="AO218" i="8"/>
  <c r="AN218" i="8"/>
  <c r="AM218" i="8"/>
  <c r="AE218" i="8"/>
  <c r="AD218" i="8"/>
  <c r="AC218" i="8"/>
  <c r="AB218" i="8"/>
  <c r="AA218" i="8"/>
  <c r="X218" i="8"/>
  <c r="W218" i="8"/>
  <c r="V218" i="8"/>
  <c r="U218" i="8"/>
  <c r="T218" i="8"/>
  <c r="Q218" i="8"/>
  <c r="P218" i="8"/>
  <c r="O218" i="8"/>
  <c r="N218" i="8"/>
  <c r="M218" i="8"/>
  <c r="J218" i="8"/>
  <c r="I218" i="8"/>
  <c r="H218" i="8"/>
  <c r="G218" i="8"/>
  <c r="F218" i="8"/>
  <c r="DL201" i="8"/>
  <c r="DK201" i="8"/>
  <c r="DK202" i="8"/>
  <c r="DL202" i="8"/>
  <c r="DL204" i="8"/>
  <c r="DK204" i="8"/>
  <c r="DJ204" i="8"/>
  <c r="DJ201" i="8"/>
  <c r="DJ202" i="8"/>
  <c r="DI204" i="8"/>
  <c r="DI201" i="8"/>
  <c r="DI202" i="8"/>
  <c r="DH204" i="8"/>
  <c r="AQ201" i="8"/>
  <c r="AP201" i="8"/>
  <c r="AP202" i="8"/>
  <c r="AQ202" i="8"/>
  <c r="AQ204" i="8"/>
  <c r="Q201" i="8"/>
  <c r="P201" i="8"/>
  <c r="P202" i="8"/>
  <c r="Q202" i="8"/>
  <c r="Q204" i="8"/>
  <c r="P204" i="8"/>
  <c r="O204" i="8"/>
  <c r="O201" i="8"/>
  <c r="O202" i="8"/>
  <c r="N204" i="8"/>
  <c r="N201" i="8"/>
  <c r="N202" i="8"/>
  <c r="M204" i="8"/>
  <c r="J201" i="8"/>
  <c r="I201" i="8"/>
  <c r="I202" i="8"/>
  <c r="J202" i="8"/>
  <c r="J204" i="8"/>
  <c r="DX201" i="8"/>
  <c r="DZ201" i="8"/>
  <c r="DZ202" i="8"/>
  <c r="DX202" i="8"/>
  <c r="DZ203" i="8"/>
  <c r="DY201" i="8"/>
  <c r="DY202" i="8"/>
  <c r="DY203" i="8"/>
  <c r="DW201" i="8"/>
  <c r="DW202" i="8"/>
  <c r="DW203" i="8"/>
  <c r="DQ201" i="8"/>
  <c r="DS201" i="8"/>
  <c r="DS202" i="8"/>
  <c r="DQ202" i="8"/>
  <c r="DS203" i="8"/>
  <c r="DR201" i="8"/>
  <c r="DR202" i="8"/>
  <c r="DR203" i="8"/>
  <c r="DP201" i="8"/>
  <c r="DP202" i="8"/>
  <c r="DP203" i="8"/>
  <c r="DL203" i="8"/>
  <c r="DK203" i="8"/>
  <c r="DI203" i="8"/>
  <c r="DC201" i="8"/>
  <c r="DE201" i="8"/>
  <c r="DE202" i="8"/>
  <c r="DC202" i="8"/>
  <c r="DE203" i="8"/>
  <c r="DD201" i="8"/>
  <c r="DD202" i="8"/>
  <c r="DD203" i="8"/>
  <c r="DB201" i="8"/>
  <c r="DB202" i="8"/>
  <c r="DB203" i="8"/>
  <c r="CQ201" i="8"/>
  <c r="CS201" i="8"/>
  <c r="CS202" i="8"/>
  <c r="CQ202" i="8"/>
  <c r="CS203" i="8"/>
  <c r="CR201" i="8"/>
  <c r="CR202" i="8"/>
  <c r="CR203" i="8"/>
  <c r="CP201" i="8"/>
  <c r="CP202" i="8"/>
  <c r="CP203" i="8"/>
  <c r="CJ201" i="8"/>
  <c r="CL201" i="8"/>
  <c r="CL202" i="8"/>
  <c r="CJ202" i="8"/>
  <c r="CL203" i="8"/>
  <c r="CK201" i="8"/>
  <c r="CK202" i="8"/>
  <c r="CK203" i="8"/>
  <c r="CI201" i="8"/>
  <c r="CI202" i="8"/>
  <c r="CI203" i="8"/>
  <c r="CC201" i="8"/>
  <c r="CE201" i="8"/>
  <c r="CE202" i="8"/>
  <c r="CC202" i="8"/>
  <c r="CE203" i="8"/>
  <c r="CD201" i="8"/>
  <c r="CD202" i="8"/>
  <c r="CD203" i="8"/>
  <c r="CB201" i="8"/>
  <c r="CB202" i="8"/>
  <c r="CB203" i="8"/>
  <c r="BV201" i="8"/>
  <c r="BX201" i="8"/>
  <c r="BX202" i="8"/>
  <c r="BV202" i="8"/>
  <c r="BX203" i="8"/>
  <c r="BW201" i="8"/>
  <c r="BW202" i="8"/>
  <c r="BW203" i="8"/>
  <c r="BU201" i="8"/>
  <c r="BU202" i="8"/>
  <c r="BU203" i="8"/>
  <c r="BJ201" i="8"/>
  <c r="BL201" i="8"/>
  <c r="BL202" i="8"/>
  <c r="BJ202" i="8"/>
  <c r="BL203" i="8"/>
  <c r="BK201" i="8"/>
  <c r="BK202" i="8"/>
  <c r="BK203" i="8"/>
  <c r="BI201" i="8"/>
  <c r="BI202" i="8"/>
  <c r="BI203" i="8"/>
  <c r="BC201" i="8"/>
  <c r="BE201" i="8"/>
  <c r="BE202" i="8"/>
  <c r="BC202" i="8"/>
  <c r="BE203" i="8"/>
  <c r="BD201" i="8"/>
  <c r="BD202" i="8"/>
  <c r="BD203" i="8"/>
  <c r="BB201" i="8"/>
  <c r="BB202" i="8"/>
  <c r="BB203" i="8"/>
  <c r="AV201" i="8"/>
  <c r="AX201" i="8"/>
  <c r="AX202" i="8"/>
  <c r="AV202" i="8"/>
  <c r="AX203" i="8"/>
  <c r="AW201" i="8"/>
  <c r="AW202" i="8"/>
  <c r="AW203" i="8"/>
  <c r="AU201" i="8"/>
  <c r="AU202" i="8"/>
  <c r="AU203" i="8"/>
  <c r="AO201" i="8"/>
  <c r="AO202" i="8"/>
  <c r="AQ203" i="8"/>
  <c r="AP203" i="8"/>
  <c r="AN201" i="8"/>
  <c r="AN202" i="8"/>
  <c r="AN203" i="8"/>
  <c r="AC201" i="8"/>
  <c r="AE201" i="8"/>
  <c r="AE202" i="8"/>
  <c r="AC202" i="8"/>
  <c r="AE203" i="8"/>
  <c r="AD201" i="8"/>
  <c r="AD202" i="8"/>
  <c r="AD203" i="8"/>
  <c r="AB201" i="8"/>
  <c r="AB202" i="8"/>
  <c r="AB203" i="8"/>
  <c r="V201" i="8"/>
  <c r="X201" i="8"/>
  <c r="X202" i="8"/>
  <c r="V202" i="8"/>
  <c r="X203" i="8"/>
  <c r="W201" i="8"/>
  <c r="W202" i="8"/>
  <c r="W203" i="8"/>
  <c r="U201" i="8"/>
  <c r="U202" i="8"/>
  <c r="U203" i="8"/>
  <c r="Q203" i="8"/>
  <c r="P203" i="8"/>
  <c r="N203" i="8"/>
  <c r="H201" i="8"/>
  <c r="H202" i="8"/>
  <c r="J203" i="8"/>
  <c r="I203" i="8"/>
  <c r="G201" i="8"/>
  <c r="G202" i="8"/>
  <c r="G203" i="8"/>
  <c r="DV201" i="8"/>
  <c r="DV202" i="8"/>
  <c r="DO201" i="8"/>
  <c r="DO202" i="8"/>
  <c r="DH201" i="8"/>
  <c r="DH202" i="8"/>
  <c r="DA201" i="8"/>
  <c r="DA202" i="8"/>
  <c r="CO201" i="8"/>
  <c r="CO202" i="8"/>
  <c r="CH201" i="8"/>
  <c r="CH202" i="8"/>
  <c r="CA201" i="8"/>
  <c r="CA202" i="8"/>
  <c r="BT201" i="8"/>
  <c r="BT202" i="8"/>
  <c r="BH201" i="8"/>
  <c r="BH202" i="8"/>
  <c r="BA201" i="8"/>
  <c r="BA202" i="8"/>
  <c r="AT201" i="8"/>
  <c r="AT202" i="8"/>
  <c r="AM201" i="8"/>
  <c r="AM202" i="8"/>
  <c r="AA201" i="8"/>
  <c r="AA202" i="8"/>
  <c r="T201" i="8"/>
  <c r="T202" i="8"/>
  <c r="M201" i="8"/>
  <c r="M202" i="8"/>
  <c r="F201" i="8"/>
  <c r="F202" i="8"/>
  <c r="DZ200" i="8"/>
  <c r="DY200" i="8"/>
  <c r="DX200" i="8"/>
  <c r="DW200" i="8"/>
  <c r="DV200" i="8"/>
  <c r="DS200" i="8"/>
  <c r="DR200" i="8"/>
  <c r="DQ200" i="8"/>
  <c r="DP200" i="8"/>
  <c r="DO200" i="8"/>
  <c r="DL200" i="8"/>
  <c r="DK200" i="8"/>
  <c r="DJ200" i="8"/>
  <c r="DI200" i="8"/>
  <c r="DH200" i="8"/>
  <c r="DE200" i="8"/>
  <c r="DD200" i="8"/>
  <c r="DC200" i="8"/>
  <c r="DB200" i="8"/>
  <c r="DA200" i="8"/>
  <c r="CS200" i="8"/>
  <c r="CR200" i="8"/>
  <c r="CQ200" i="8"/>
  <c r="CP200" i="8"/>
  <c r="CO200" i="8"/>
  <c r="CL200" i="8"/>
  <c r="CK200" i="8"/>
  <c r="CJ200" i="8"/>
  <c r="CI200" i="8"/>
  <c r="CH200" i="8"/>
  <c r="CE200" i="8"/>
  <c r="CD200" i="8"/>
  <c r="CC200" i="8"/>
  <c r="CB200" i="8"/>
  <c r="CA200" i="8"/>
  <c r="BX200" i="8"/>
  <c r="BW200" i="8"/>
  <c r="BV200" i="8"/>
  <c r="BU200" i="8"/>
  <c r="BT200" i="8"/>
  <c r="BL200" i="8"/>
  <c r="BK200" i="8"/>
  <c r="BJ200" i="8"/>
  <c r="BI200" i="8"/>
  <c r="BH200" i="8"/>
  <c r="BE200" i="8"/>
  <c r="BD200" i="8"/>
  <c r="BC200" i="8"/>
  <c r="BB200" i="8"/>
  <c r="BA200" i="8"/>
  <c r="AX200" i="8"/>
  <c r="AW200" i="8"/>
  <c r="AV200" i="8"/>
  <c r="AU200" i="8"/>
  <c r="AT200" i="8"/>
  <c r="AQ200" i="8"/>
  <c r="AP200" i="8"/>
  <c r="AO200" i="8"/>
  <c r="AN200" i="8"/>
  <c r="AM200" i="8"/>
  <c r="AE200" i="8"/>
  <c r="AD200" i="8"/>
  <c r="AC200" i="8"/>
  <c r="AB200" i="8"/>
  <c r="AA200" i="8"/>
  <c r="X200" i="8"/>
  <c r="W200" i="8"/>
  <c r="V200" i="8"/>
  <c r="U200" i="8"/>
  <c r="T200" i="8"/>
  <c r="Q200" i="8"/>
  <c r="P200" i="8"/>
  <c r="O200" i="8"/>
  <c r="N200" i="8"/>
  <c r="M200" i="8"/>
  <c r="J200" i="8"/>
  <c r="I200" i="8"/>
  <c r="H200" i="8"/>
  <c r="G200" i="8"/>
  <c r="F200" i="8"/>
  <c r="DL183" i="8"/>
  <c r="DK183" i="8"/>
  <c r="DK184" i="8"/>
  <c r="DL184" i="8"/>
  <c r="DL186" i="8"/>
  <c r="DK186" i="8"/>
  <c r="DJ186" i="8"/>
  <c r="DJ183" i="8"/>
  <c r="DJ184" i="8"/>
  <c r="DI186" i="8"/>
  <c r="DI183" i="8"/>
  <c r="DI184" i="8"/>
  <c r="DH186" i="8"/>
  <c r="Q183" i="8"/>
  <c r="P183" i="8"/>
  <c r="P184" i="8"/>
  <c r="Q184" i="8"/>
  <c r="Q186" i="8"/>
  <c r="P186" i="8"/>
  <c r="O186" i="8"/>
  <c r="O183" i="8"/>
  <c r="O184" i="8"/>
  <c r="N186" i="8"/>
  <c r="N183" i="8"/>
  <c r="N184" i="8"/>
  <c r="M186" i="8"/>
  <c r="J183" i="8"/>
  <c r="I183" i="8"/>
  <c r="I184" i="8"/>
  <c r="J184" i="8"/>
  <c r="J186" i="8"/>
  <c r="DX183" i="8"/>
  <c r="DZ183" i="8"/>
  <c r="DZ184" i="8"/>
  <c r="DX184" i="8"/>
  <c r="DZ185" i="8"/>
  <c r="DY183" i="8"/>
  <c r="DY184" i="8"/>
  <c r="DY185" i="8"/>
  <c r="DW183" i="8"/>
  <c r="DW184" i="8"/>
  <c r="DW185" i="8"/>
  <c r="DQ183" i="8"/>
  <c r="DS183" i="8"/>
  <c r="DS184" i="8"/>
  <c r="DQ184" i="8"/>
  <c r="DS185" i="8"/>
  <c r="DR183" i="8"/>
  <c r="DR184" i="8"/>
  <c r="DR185" i="8"/>
  <c r="DP183" i="8"/>
  <c r="DP184" i="8"/>
  <c r="DP185" i="8"/>
  <c r="DL185" i="8"/>
  <c r="DK185" i="8"/>
  <c r="DI185" i="8"/>
  <c r="DC183" i="8"/>
  <c r="DE183" i="8"/>
  <c r="DE184" i="8"/>
  <c r="DC184" i="8"/>
  <c r="DE185" i="8"/>
  <c r="DD183" i="8"/>
  <c r="DD184" i="8"/>
  <c r="DD185" i="8"/>
  <c r="DB183" i="8"/>
  <c r="DB184" i="8"/>
  <c r="DB185" i="8"/>
  <c r="CQ183" i="8"/>
  <c r="CS183" i="8"/>
  <c r="CS184" i="8"/>
  <c r="CQ184" i="8"/>
  <c r="CS185" i="8"/>
  <c r="CR183" i="8"/>
  <c r="CR184" i="8"/>
  <c r="CR185" i="8"/>
  <c r="CP183" i="8"/>
  <c r="CP184" i="8"/>
  <c r="CP185" i="8"/>
  <c r="CJ183" i="8"/>
  <c r="CL183" i="8"/>
  <c r="CL184" i="8"/>
  <c r="CJ184" i="8"/>
  <c r="CL185" i="8"/>
  <c r="CK183" i="8"/>
  <c r="CK184" i="8"/>
  <c r="CK185" i="8"/>
  <c r="CI183" i="8"/>
  <c r="CI184" i="8"/>
  <c r="CI185" i="8"/>
  <c r="CC183" i="8"/>
  <c r="CE183" i="8"/>
  <c r="CE184" i="8"/>
  <c r="CC184" i="8"/>
  <c r="CE185" i="8"/>
  <c r="CD183" i="8"/>
  <c r="CD184" i="8"/>
  <c r="CD185" i="8"/>
  <c r="CB183" i="8"/>
  <c r="CB184" i="8"/>
  <c r="CB185" i="8"/>
  <c r="BV183" i="8"/>
  <c r="BX183" i="8"/>
  <c r="BX184" i="8"/>
  <c r="BV184" i="8"/>
  <c r="BX185" i="8"/>
  <c r="BW183" i="8"/>
  <c r="BW184" i="8"/>
  <c r="BW185" i="8"/>
  <c r="BU183" i="8"/>
  <c r="BU184" i="8"/>
  <c r="BU185" i="8"/>
  <c r="BJ183" i="8"/>
  <c r="BL183" i="8"/>
  <c r="BL184" i="8"/>
  <c r="BJ184" i="8"/>
  <c r="BL185" i="8"/>
  <c r="BK183" i="8"/>
  <c r="BK184" i="8"/>
  <c r="BK185" i="8"/>
  <c r="BI183" i="8"/>
  <c r="BI184" i="8"/>
  <c r="BI185" i="8"/>
  <c r="BC183" i="8"/>
  <c r="BE183" i="8"/>
  <c r="BE184" i="8"/>
  <c r="BC184" i="8"/>
  <c r="BE185" i="8"/>
  <c r="BD183" i="8"/>
  <c r="BD184" i="8"/>
  <c r="BD185" i="8"/>
  <c r="BB183" i="8"/>
  <c r="BB184" i="8"/>
  <c r="BB185" i="8"/>
  <c r="AV183" i="8"/>
  <c r="AX183" i="8"/>
  <c r="AX184" i="8"/>
  <c r="AV184" i="8"/>
  <c r="AX185" i="8"/>
  <c r="AW183" i="8"/>
  <c r="AW184" i="8"/>
  <c r="AW185" i="8"/>
  <c r="AU183" i="8"/>
  <c r="AU184" i="8"/>
  <c r="AU185" i="8"/>
  <c r="AO183" i="8"/>
  <c r="AQ183" i="8"/>
  <c r="AQ184" i="8"/>
  <c r="AO184" i="8"/>
  <c r="AQ185" i="8"/>
  <c r="AP183" i="8"/>
  <c r="AP184" i="8"/>
  <c r="AP185" i="8"/>
  <c r="AN183" i="8"/>
  <c r="AN184" i="8"/>
  <c r="AN185" i="8"/>
  <c r="AC183" i="8"/>
  <c r="AE183" i="8"/>
  <c r="AE184" i="8"/>
  <c r="AC184" i="8"/>
  <c r="AE185" i="8"/>
  <c r="AD183" i="8"/>
  <c r="AD184" i="8"/>
  <c r="AD185" i="8"/>
  <c r="AB183" i="8"/>
  <c r="AB184" i="8"/>
  <c r="AB185" i="8"/>
  <c r="V183" i="8"/>
  <c r="X183" i="8"/>
  <c r="X184" i="8"/>
  <c r="V184" i="8"/>
  <c r="X185" i="8"/>
  <c r="W183" i="8"/>
  <c r="W184" i="8"/>
  <c r="W185" i="8"/>
  <c r="U183" i="8"/>
  <c r="U184" i="8"/>
  <c r="U185" i="8"/>
  <c r="Q185" i="8"/>
  <c r="P185" i="8"/>
  <c r="N185" i="8"/>
  <c r="H183" i="8"/>
  <c r="H184" i="8"/>
  <c r="J185" i="8"/>
  <c r="I185" i="8"/>
  <c r="G183" i="8"/>
  <c r="G184" i="8"/>
  <c r="G185" i="8"/>
  <c r="DV183" i="8"/>
  <c r="DV184" i="8"/>
  <c r="DO183" i="8"/>
  <c r="DO184" i="8"/>
  <c r="DH183" i="8"/>
  <c r="DH184" i="8"/>
  <c r="DA183" i="8"/>
  <c r="DA184" i="8"/>
  <c r="CO183" i="8"/>
  <c r="CO184" i="8"/>
  <c r="CH183" i="8"/>
  <c r="CH184" i="8"/>
  <c r="CA183" i="8"/>
  <c r="CA184" i="8"/>
  <c r="BT183" i="8"/>
  <c r="BT184" i="8"/>
  <c r="BH183" i="8"/>
  <c r="BH184" i="8"/>
  <c r="BA183" i="8"/>
  <c r="BA184" i="8"/>
  <c r="AT183" i="8"/>
  <c r="AT184" i="8"/>
  <c r="AM183" i="8"/>
  <c r="AM184" i="8"/>
  <c r="AA183" i="8"/>
  <c r="AA184" i="8"/>
  <c r="T183" i="8"/>
  <c r="T184" i="8"/>
  <c r="M183" i="8"/>
  <c r="M184" i="8"/>
  <c r="F183" i="8"/>
  <c r="F184" i="8"/>
  <c r="DZ182" i="8"/>
  <c r="DY182" i="8"/>
  <c r="DX182" i="8"/>
  <c r="DW182" i="8"/>
  <c r="DV182" i="8"/>
  <c r="DS182" i="8"/>
  <c r="DR182" i="8"/>
  <c r="DQ182" i="8"/>
  <c r="DP182" i="8"/>
  <c r="DO182" i="8"/>
  <c r="DL182" i="8"/>
  <c r="DK182" i="8"/>
  <c r="DJ182" i="8"/>
  <c r="DI182" i="8"/>
  <c r="DH182" i="8"/>
  <c r="DE182" i="8"/>
  <c r="DD182" i="8"/>
  <c r="DC182" i="8"/>
  <c r="DB182" i="8"/>
  <c r="DA182" i="8"/>
  <c r="CS182" i="8"/>
  <c r="CR182" i="8"/>
  <c r="CQ182" i="8"/>
  <c r="CP182" i="8"/>
  <c r="CO182" i="8"/>
  <c r="CL182" i="8"/>
  <c r="CK182" i="8"/>
  <c r="CJ182" i="8"/>
  <c r="CI182" i="8"/>
  <c r="CH182" i="8"/>
  <c r="CE182" i="8"/>
  <c r="CD182" i="8"/>
  <c r="CC182" i="8"/>
  <c r="CB182" i="8"/>
  <c r="CA182" i="8"/>
  <c r="BX182" i="8"/>
  <c r="BW182" i="8"/>
  <c r="BV182" i="8"/>
  <c r="BU182" i="8"/>
  <c r="BT182" i="8"/>
  <c r="BL182" i="8"/>
  <c r="BK182" i="8"/>
  <c r="BJ182" i="8"/>
  <c r="BI182" i="8"/>
  <c r="BH182" i="8"/>
  <c r="BE182" i="8"/>
  <c r="BD182" i="8"/>
  <c r="BC182" i="8"/>
  <c r="BB182" i="8"/>
  <c r="BA182" i="8"/>
  <c r="AX182" i="8"/>
  <c r="AW182" i="8"/>
  <c r="AV182" i="8"/>
  <c r="AU182" i="8"/>
  <c r="AT182" i="8"/>
  <c r="AQ182" i="8"/>
  <c r="AP182" i="8"/>
  <c r="AO182" i="8"/>
  <c r="AN182" i="8"/>
  <c r="AM182" i="8"/>
  <c r="AE182" i="8"/>
  <c r="AD182" i="8"/>
  <c r="AC182" i="8"/>
  <c r="AB182" i="8"/>
  <c r="AA182" i="8"/>
  <c r="X182" i="8"/>
  <c r="W182" i="8"/>
  <c r="V182" i="8"/>
  <c r="U182" i="8"/>
  <c r="T182" i="8"/>
  <c r="Q182" i="8"/>
  <c r="P182" i="8"/>
  <c r="O182" i="8"/>
  <c r="N182" i="8"/>
  <c r="M182" i="8"/>
  <c r="J182" i="8"/>
  <c r="I182" i="8"/>
  <c r="H182" i="8"/>
  <c r="G182" i="8"/>
  <c r="F182" i="8"/>
  <c r="DL165" i="8"/>
  <c r="DK165" i="8"/>
  <c r="DK166" i="8"/>
  <c r="DL166" i="8"/>
  <c r="DL168" i="8"/>
  <c r="DK168" i="8"/>
  <c r="DJ168" i="8"/>
  <c r="DJ165" i="8"/>
  <c r="DJ166" i="8"/>
  <c r="DI168" i="8"/>
  <c r="DI165" i="8"/>
  <c r="DI166" i="8"/>
  <c r="DH168" i="8"/>
  <c r="Q165" i="8"/>
  <c r="P165" i="8"/>
  <c r="P166" i="8"/>
  <c r="Q166" i="8"/>
  <c r="Q168" i="8"/>
  <c r="P168" i="8"/>
  <c r="O168" i="8"/>
  <c r="O165" i="8"/>
  <c r="O166" i="8"/>
  <c r="N168" i="8"/>
  <c r="N165" i="8"/>
  <c r="N166" i="8"/>
  <c r="M168" i="8"/>
  <c r="J165" i="8"/>
  <c r="I165" i="8"/>
  <c r="I166" i="8"/>
  <c r="J166" i="8"/>
  <c r="J168" i="8"/>
  <c r="DX165" i="8"/>
  <c r="DZ165" i="8"/>
  <c r="DZ166" i="8"/>
  <c r="DX166" i="8"/>
  <c r="DZ167" i="8"/>
  <c r="DY165" i="8"/>
  <c r="DY166" i="8"/>
  <c r="DY167" i="8"/>
  <c r="DW165" i="8"/>
  <c r="DW166" i="8"/>
  <c r="DW167" i="8"/>
  <c r="DQ165" i="8"/>
  <c r="DS165" i="8"/>
  <c r="DS166" i="8"/>
  <c r="DQ166" i="8"/>
  <c r="DS167" i="8"/>
  <c r="DR165" i="8"/>
  <c r="DR166" i="8"/>
  <c r="DR167" i="8"/>
  <c r="DP165" i="8"/>
  <c r="DP166" i="8"/>
  <c r="DP167" i="8"/>
  <c r="DL167" i="8"/>
  <c r="DK167" i="8"/>
  <c r="DI167" i="8"/>
  <c r="DC165" i="8"/>
  <c r="DE165" i="8"/>
  <c r="DE166" i="8"/>
  <c r="DC166" i="8"/>
  <c r="DE167" i="8"/>
  <c r="DD165" i="8"/>
  <c r="DD166" i="8"/>
  <c r="DD167" i="8"/>
  <c r="DB165" i="8"/>
  <c r="DB166" i="8"/>
  <c r="DB167" i="8"/>
  <c r="CQ165" i="8"/>
  <c r="CS165" i="8"/>
  <c r="CS166" i="8"/>
  <c r="CQ166" i="8"/>
  <c r="CS167" i="8"/>
  <c r="CR165" i="8"/>
  <c r="CR166" i="8"/>
  <c r="CR167" i="8"/>
  <c r="CP165" i="8"/>
  <c r="CP166" i="8"/>
  <c r="CP167" i="8"/>
  <c r="CJ165" i="8"/>
  <c r="CL165" i="8"/>
  <c r="CL166" i="8"/>
  <c r="CJ166" i="8"/>
  <c r="CL167" i="8"/>
  <c r="CK165" i="8"/>
  <c r="CK166" i="8"/>
  <c r="CK167" i="8"/>
  <c r="CI165" i="8"/>
  <c r="CI166" i="8"/>
  <c r="CI167" i="8"/>
  <c r="CC165" i="8"/>
  <c r="CE165" i="8"/>
  <c r="CE166" i="8"/>
  <c r="CC166" i="8"/>
  <c r="CE167" i="8"/>
  <c r="CD165" i="8"/>
  <c r="CD166" i="8"/>
  <c r="CD167" i="8"/>
  <c r="CB165" i="8"/>
  <c r="CB166" i="8"/>
  <c r="CB167" i="8"/>
  <c r="BV165" i="8"/>
  <c r="BX165" i="8"/>
  <c r="BX166" i="8"/>
  <c r="BV166" i="8"/>
  <c r="BX167" i="8"/>
  <c r="BW165" i="8"/>
  <c r="BW166" i="8"/>
  <c r="BW167" i="8"/>
  <c r="BU165" i="8"/>
  <c r="BU166" i="8"/>
  <c r="BU167" i="8"/>
  <c r="BJ165" i="8"/>
  <c r="BL165" i="8"/>
  <c r="BL166" i="8"/>
  <c r="BJ166" i="8"/>
  <c r="BL167" i="8"/>
  <c r="BK165" i="8"/>
  <c r="BK166" i="8"/>
  <c r="BK167" i="8"/>
  <c r="BI165" i="8"/>
  <c r="BI166" i="8"/>
  <c r="BI167" i="8"/>
  <c r="BC165" i="8"/>
  <c r="BE165" i="8"/>
  <c r="BE166" i="8"/>
  <c r="BC166" i="8"/>
  <c r="BE167" i="8"/>
  <c r="BD165" i="8"/>
  <c r="BD166" i="8"/>
  <c r="BD167" i="8"/>
  <c r="BB165" i="8"/>
  <c r="BB166" i="8"/>
  <c r="BB167" i="8"/>
  <c r="AV165" i="8"/>
  <c r="AX165" i="8"/>
  <c r="AX166" i="8"/>
  <c r="AV166" i="8"/>
  <c r="AX167" i="8"/>
  <c r="AW165" i="8"/>
  <c r="AW166" i="8"/>
  <c r="AW167" i="8"/>
  <c r="AU165" i="8"/>
  <c r="AU166" i="8"/>
  <c r="AU167" i="8"/>
  <c r="AO165" i="8"/>
  <c r="AQ165" i="8"/>
  <c r="AQ166" i="8"/>
  <c r="AO166" i="8"/>
  <c r="AQ167" i="8"/>
  <c r="AP165" i="8"/>
  <c r="AP166" i="8"/>
  <c r="AP167" i="8"/>
  <c r="AN165" i="8"/>
  <c r="AN166" i="8"/>
  <c r="AN167" i="8"/>
  <c r="AC165" i="8"/>
  <c r="AE165" i="8"/>
  <c r="AE166" i="8"/>
  <c r="AC166" i="8"/>
  <c r="AE167" i="8"/>
  <c r="AD165" i="8"/>
  <c r="AD166" i="8"/>
  <c r="AD167" i="8"/>
  <c r="AB165" i="8"/>
  <c r="AB166" i="8"/>
  <c r="AB167" i="8"/>
  <c r="V165" i="8"/>
  <c r="X165" i="8"/>
  <c r="X166" i="8"/>
  <c r="V166" i="8"/>
  <c r="X167" i="8"/>
  <c r="W165" i="8"/>
  <c r="W166" i="8"/>
  <c r="W167" i="8"/>
  <c r="U165" i="8"/>
  <c r="U166" i="8"/>
  <c r="U167" i="8"/>
  <c r="Q167" i="8"/>
  <c r="P167" i="8"/>
  <c r="N167" i="8"/>
  <c r="H165" i="8"/>
  <c r="H166" i="8"/>
  <c r="J167" i="8"/>
  <c r="I167" i="8"/>
  <c r="G165" i="8"/>
  <c r="G166" i="8"/>
  <c r="G167" i="8"/>
  <c r="DV165" i="8"/>
  <c r="DV166" i="8"/>
  <c r="DO165" i="8"/>
  <c r="DO166" i="8"/>
  <c r="DH165" i="8"/>
  <c r="DH166" i="8"/>
  <c r="DA165" i="8"/>
  <c r="DA166" i="8"/>
  <c r="CO165" i="8"/>
  <c r="CO166" i="8"/>
  <c r="CH165" i="8"/>
  <c r="CH166" i="8"/>
  <c r="CA165" i="8"/>
  <c r="CA166" i="8"/>
  <c r="BT165" i="8"/>
  <c r="BT166" i="8"/>
  <c r="BH165" i="8"/>
  <c r="BH166" i="8"/>
  <c r="BA165" i="8"/>
  <c r="BA166" i="8"/>
  <c r="AT165" i="8"/>
  <c r="AT166" i="8"/>
  <c r="AM165" i="8"/>
  <c r="AM166" i="8"/>
  <c r="AA165" i="8"/>
  <c r="AA166" i="8"/>
  <c r="T165" i="8"/>
  <c r="T166" i="8"/>
  <c r="M165" i="8"/>
  <c r="M166" i="8"/>
  <c r="F165" i="8"/>
  <c r="F166" i="8"/>
  <c r="DZ164" i="8"/>
  <c r="DY164" i="8"/>
  <c r="DX164" i="8"/>
  <c r="DW164" i="8"/>
  <c r="DV164" i="8"/>
  <c r="DS164" i="8"/>
  <c r="DR164" i="8"/>
  <c r="DQ164" i="8"/>
  <c r="DP164" i="8"/>
  <c r="DO164" i="8"/>
  <c r="DL164" i="8"/>
  <c r="DK164" i="8"/>
  <c r="DJ164" i="8"/>
  <c r="DI164" i="8"/>
  <c r="DH164" i="8"/>
  <c r="DE164" i="8"/>
  <c r="DD164" i="8"/>
  <c r="DC164" i="8"/>
  <c r="DB164" i="8"/>
  <c r="DA164" i="8"/>
  <c r="CS164" i="8"/>
  <c r="CR164" i="8"/>
  <c r="CQ164" i="8"/>
  <c r="CP164" i="8"/>
  <c r="CO164" i="8"/>
  <c r="CL164" i="8"/>
  <c r="CK164" i="8"/>
  <c r="CJ164" i="8"/>
  <c r="CI164" i="8"/>
  <c r="CH164" i="8"/>
  <c r="CE164" i="8"/>
  <c r="CD164" i="8"/>
  <c r="CC164" i="8"/>
  <c r="CB164" i="8"/>
  <c r="CA164" i="8"/>
  <c r="BX164" i="8"/>
  <c r="BW164" i="8"/>
  <c r="BV164" i="8"/>
  <c r="BU164" i="8"/>
  <c r="BT164" i="8"/>
  <c r="BL164" i="8"/>
  <c r="BK164" i="8"/>
  <c r="BJ164" i="8"/>
  <c r="BI164" i="8"/>
  <c r="BH164" i="8"/>
  <c r="BE164" i="8"/>
  <c r="BD164" i="8"/>
  <c r="BC164" i="8"/>
  <c r="BB164" i="8"/>
  <c r="BA164" i="8"/>
  <c r="AX164" i="8"/>
  <c r="AW164" i="8"/>
  <c r="AV164" i="8"/>
  <c r="AU164" i="8"/>
  <c r="AT164" i="8"/>
  <c r="AQ164" i="8"/>
  <c r="AP164" i="8"/>
  <c r="AO164" i="8"/>
  <c r="AN164" i="8"/>
  <c r="AM164" i="8"/>
  <c r="AE164" i="8"/>
  <c r="AD164" i="8"/>
  <c r="AC164" i="8"/>
  <c r="AB164" i="8"/>
  <c r="AA164" i="8"/>
  <c r="X164" i="8"/>
  <c r="W164" i="8"/>
  <c r="V164" i="8"/>
  <c r="U164" i="8"/>
  <c r="T164" i="8"/>
  <c r="Q164" i="8"/>
  <c r="P164" i="8"/>
  <c r="O164" i="8"/>
  <c r="N164" i="8"/>
  <c r="M164" i="8"/>
  <c r="J164" i="8"/>
  <c r="I164" i="8"/>
  <c r="H164" i="8"/>
  <c r="G164" i="8"/>
  <c r="F164" i="8"/>
  <c r="DZ143" i="8"/>
  <c r="DY143" i="8"/>
  <c r="DY144" i="8"/>
  <c r="DZ144" i="8"/>
  <c r="DZ146" i="8"/>
  <c r="DS143" i="8"/>
  <c r="DR143" i="8"/>
  <c r="DR144" i="8"/>
  <c r="DS144" i="8"/>
  <c r="DS146" i="8"/>
  <c r="DE143" i="8"/>
  <c r="DD143" i="8"/>
  <c r="DD144" i="8"/>
  <c r="DE144" i="8"/>
  <c r="DE146" i="8"/>
  <c r="CE143" i="8"/>
  <c r="CD143" i="8"/>
  <c r="CD144" i="8"/>
  <c r="CE144" i="8"/>
  <c r="CE146" i="8"/>
  <c r="BL143" i="8"/>
  <c r="BK143" i="8"/>
  <c r="BK144" i="8"/>
  <c r="BL144" i="8"/>
  <c r="BL146" i="8"/>
  <c r="BE143" i="8"/>
  <c r="BD143" i="8"/>
  <c r="BD144" i="8"/>
  <c r="BE144" i="8"/>
  <c r="BE146" i="8"/>
  <c r="AX143" i="8"/>
  <c r="AW143" i="8"/>
  <c r="AW144" i="8"/>
  <c r="AX144" i="8"/>
  <c r="AX146" i="8"/>
  <c r="AQ143" i="8"/>
  <c r="AP143" i="8"/>
  <c r="AP144" i="8"/>
  <c r="AQ144" i="8"/>
  <c r="AQ146" i="8"/>
  <c r="AE143" i="8"/>
  <c r="AD143" i="8"/>
  <c r="AD144" i="8"/>
  <c r="AE144" i="8"/>
  <c r="AE146" i="8"/>
  <c r="X143" i="8"/>
  <c r="W143" i="8"/>
  <c r="W144" i="8"/>
  <c r="X144" i="8"/>
  <c r="X146" i="8"/>
  <c r="Q143" i="8"/>
  <c r="P143" i="8"/>
  <c r="P144" i="8"/>
  <c r="Q144" i="8"/>
  <c r="Q146" i="8"/>
  <c r="J143" i="8"/>
  <c r="I143" i="8"/>
  <c r="I144" i="8"/>
  <c r="J144" i="8"/>
  <c r="J146" i="8"/>
  <c r="DX143" i="8"/>
  <c r="DX144" i="8"/>
  <c r="DZ145" i="8"/>
  <c r="DY145" i="8"/>
  <c r="DW143" i="8"/>
  <c r="DW144" i="8"/>
  <c r="DW145" i="8"/>
  <c r="DQ143" i="8"/>
  <c r="DQ144" i="8"/>
  <c r="DS145" i="8"/>
  <c r="DR145" i="8"/>
  <c r="DP143" i="8"/>
  <c r="DP144" i="8"/>
  <c r="DP145" i="8"/>
  <c r="DJ143" i="8"/>
  <c r="DL143" i="8"/>
  <c r="DL144" i="8"/>
  <c r="DJ144" i="8"/>
  <c r="DL145" i="8"/>
  <c r="DK143" i="8"/>
  <c r="DK144" i="8"/>
  <c r="DK145" i="8"/>
  <c r="DI143" i="8"/>
  <c r="DI144" i="8"/>
  <c r="DI145" i="8"/>
  <c r="DC143" i="8"/>
  <c r="DC144" i="8"/>
  <c r="DE145" i="8"/>
  <c r="DD145" i="8"/>
  <c r="DB143" i="8"/>
  <c r="DB144" i="8"/>
  <c r="DB145" i="8"/>
  <c r="CQ143" i="8"/>
  <c r="CS143" i="8"/>
  <c r="CS144" i="8"/>
  <c r="CQ144" i="8"/>
  <c r="CS145" i="8"/>
  <c r="CR143" i="8"/>
  <c r="CR144" i="8"/>
  <c r="CR145" i="8"/>
  <c r="CP143" i="8"/>
  <c r="CP144" i="8"/>
  <c r="CP145" i="8"/>
  <c r="CJ143" i="8"/>
  <c r="CL143" i="8"/>
  <c r="CL144" i="8"/>
  <c r="CJ144" i="8"/>
  <c r="CL145" i="8"/>
  <c r="CK143" i="8"/>
  <c r="CK144" i="8"/>
  <c r="CK145" i="8"/>
  <c r="CI143" i="8"/>
  <c r="CI144" i="8"/>
  <c r="CI145" i="8"/>
  <c r="CC143" i="8"/>
  <c r="CC144" i="8"/>
  <c r="CE145" i="8"/>
  <c r="CD145" i="8"/>
  <c r="CB143" i="8"/>
  <c r="CB144" i="8"/>
  <c r="CB145" i="8"/>
  <c r="BV143" i="8"/>
  <c r="BX143" i="8"/>
  <c r="BX144" i="8"/>
  <c r="BV144" i="8"/>
  <c r="BX145" i="8"/>
  <c r="BW143" i="8"/>
  <c r="BW144" i="8"/>
  <c r="BW145" i="8"/>
  <c r="BU143" i="8"/>
  <c r="BU144" i="8"/>
  <c r="BU145" i="8"/>
  <c r="BJ143" i="8"/>
  <c r="BJ144" i="8"/>
  <c r="BL145" i="8"/>
  <c r="BK145" i="8"/>
  <c r="BI143" i="8"/>
  <c r="BI144" i="8"/>
  <c r="BI145" i="8"/>
  <c r="BC143" i="8"/>
  <c r="BC144" i="8"/>
  <c r="BE145" i="8"/>
  <c r="BD145" i="8"/>
  <c r="BB143" i="8"/>
  <c r="BB144" i="8"/>
  <c r="BB145" i="8"/>
  <c r="AX145" i="8"/>
  <c r="AW145" i="8"/>
  <c r="AU143" i="8"/>
  <c r="AU144" i="8"/>
  <c r="AU145" i="8"/>
  <c r="AQ145" i="8"/>
  <c r="AP145" i="8"/>
  <c r="AN143" i="8"/>
  <c r="AN144" i="8"/>
  <c r="AN145" i="8"/>
  <c r="AE145" i="8"/>
  <c r="AD145" i="8"/>
  <c r="AB143" i="8"/>
  <c r="AB144" i="8"/>
  <c r="AB145" i="8"/>
  <c r="X145" i="8"/>
  <c r="W145" i="8"/>
  <c r="U143" i="8"/>
  <c r="U144" i="8"/>
  <c r="U145" i="8"/>
  <c r="Q145" i="8"/>
  <c r="P145" i="8"/>
  <c r="N143" i="8"/>
  <c r="N144" i="8"/>
  <c r="N145" i="8"/>
  <c r="J145" i="8"/>
  <c r="I145" i="8"/>
  <c r="G143" i="8"/>
  <c r="G144" i="8"/>
  <c r="G145" i="8"/>
  <c r="DV143" i="8"/>
  <c r="DV144" i="8"/>
  <c r="DO143" i="8"/>
  <c r="DO144" i="8"/>
  <c r="DH143" i="8"/>
  <c r="DH144" i="8"/>
  <c r="DA143" i="8"/>
  <c r="DA144" i="8"/>
  <c r="CO143" i="8"/>
  <c r="CO144" i="8"/>
  <c r="CH143" i="8"/>
  <c r="CH144" i="8"/>
  <c r="CA143" i="8"/>
  <c r="CA144" i="8"/>
  <c r="BT143" i="8"/>
  <c r="BT144" i="8"/>
  <c r="BH143" i="8"/>
  <c r="BH144" i="8"/>
  <c r="BA143" i="8"/>
  <c r="BA144" i="8"/>
  <c r="AT143" i="8"/>
  <c r="AT144" i="8"/>
  <c r="AM143" i="8"/>
  <c r="AM144" i="8"/>
  <c r="AA143" i="8"/>
  <c r="AA144" i="8"/>
  <c r="T143" i="8"/>
  <c r="T144" i="8"/>
  <c r="M143" i="8"/>
  <c r="M144" i="8"/>
  <c r="F143" i="8"/>
  <c r="F144" i="8"/>
  <c r="DZ142" i="8"/>
  <c r="DY142" i="8"/>
  <c r="DX142" i="8"/>
  <c r="DW142" i="8"/>
  <c r="DV142" i="8"/>
  <c r="DS142" i="8"/>
  <c r="DR142" i="8"/>
  <c r="DQ142" i="8"/>
  <c r="DP142" i="8"/>
  <c r="DO142" i="8"/>
  <c r="DL142" i="8"/>
  <c r="DK142" i="8"/>
  <c r="DJ142" i="8"/>
  <c r="DI142" i="8"/>
  <c r="DH142" i="8"/>
  <c r="DE142" i="8"/>
  <c r="DD142" i="8"/>
  <c r="DC142" i="8"/>
  <c r="DB142" i="8"/>
  <c r="DA142" i="8"/>
  <c r="CS142" i="8"/>
  <c r="CR142" i="8"/>
  <c r="CQ142" i="8"/>
  <c r="CP142" i="8"/>
  <c r="CO142" i="8"/>
  <c r="CL142" i="8"/>
  <c r="CK142" i="8"/>
  <c r="CJ142" i="8"/>
  <c r="CI142" i="8"/>
  <c r="CH142" i="8"/>
  <c r="CE142" i="8"/>
  <c r="CD142" i="8"/>
  <c r="CC142" i="8"/>
  <c r="CB142" i="8"/>
  <c r="CA142" i="8"/>
  <c r="BX142" i="8"/>
  <c r="BW142" i="8"/>
  <c r="BV142" i="8"/>
  <c r="BU142" i="8"/>
  <c r="BT142" i="8"/>
  <c r="BL142" i="8"/>
  <c r="BK142" i="8"/>
  <c r="BJ142" i="8"/>
  <c r="BI142" i="8"/>
  <c r="BH142" i="8"/>
  <c r="BE142" i="8"/>
  <c r="BD142" i="8"/>
  <c r="BC142" i="8"/>
  <c r="BB142" i="8"/>
  <c r="BA142" i="8"/>
  <c r="AX142" i="8"/>
  <c r="AW142" i="8"/>
  <c r="AV142" i="8"/>
  <c r="AU142" i="8"/>
  <c r="AT142" i="8"/>
  <c r="AQ142" i="8"/>
  <c r="AP142" i="8"/>
  <c r="AO142" i="8"/>
  <c r="AN142" i="8"/>
  <c r="AM142" i="8"/>
  <c r="AE142" i="8"/>
  <c r="AD142" i="8"/>
  <c r="AC142" i="8"/>
  <c r="AB142" i="8"/>
  <c r="AA142" i="8"/>
  <c r="X142" i="8"/>
  <c r="W142" i="8"/>
  <c r="V142" i="8"/>
  <c r="U142" i="8"/>
  <c r="T142" i="8"/>
  <c r="Q142" i="8"/>
  <c r="P142" i="8"/>
  <c r="O142" i="8"/>
  <c r="N142" i="8"/>
  <c r="M142" i="8"/>
  <c r="J142" i="8"/>
  <c r="I142" i="8"/>
  <c r="H142" i="8"/>
  <c r="G142" i="8"/>
  <c r="F142" i="8"/>
  <c r="DZ125" i="8"/>
  <c r="DY125" i="8"/>
  <c r="DY126" i="8"/>
  <c r="DZ126" i="8"/>
  <c r="DZ128" i="8"/>
  <c r="DS125" i="8"/>
  <c r="DR125" i="8"/>
  <c r="DR126" i="8"/>
  <c r="DS126" i="8"/>
  <c r="DS128" i="8"/>
  <c r="DE125" i="8"/>
  <c r="DD125" i="8"/>
  <c r="DD126" i="8"/>
  <c r="DE126" i="8"/>
  <c r="DE128" i="8"/>
  <c r="CL125" i="8"/>
  <c r="CK125" i="8"/>
  <c r="CK126" i="8"/>
  <c r="CL126" i="8"/>
  <c r="CL128" i="8"/>
  <c r="BX125" i="8"/>
  <c r="BW125" i="8"/>
  <c r="BW126" i="8"/>
  <c r="BX126" i="8"/>
  <c r="BX128" i="8"/>
  <c r="BE125" i="8"/>
  <c r="BD125" i="8"/>
  <c r="BD126" i="8"/>
  <c r="BE126" i="8"/>
  <c r="BE128" i="8"/>
  <c r="AX125" i="8"/>
  <c r="AW125" i="8"/>
  <c r="AW126" i="8"/>
  <c r="AX126" i="8"/>
  <c r="AX128" i="8"/>
  <c r="AE125" i="8"/>
  <c r="AD125" i="8"/>
  <c r="AD126" i="8"/>
  <c r="AE126" i="8"/>
  <c r="AE128" i="8"/>
  <c r="X125" i="8"/>
  <c r="W125" i="8"/>
  <c r="W126" i="8"/>
  <c r="X126" i="8"/>
  <c r="X128" i="8"/>
  <c r="Q125" i="8"/>
  <c r="P125" i="8"/>
  <c r="P126" i="8"/>
  <c r="Q126" i="8"/>
  <c r="Q128" i="8"/>
  <c r="J125" i="8"/>
  <c r="I125" i="8"/>
  <c r="I126" i="8"/>
  <c r="J126" i="8"/>
  <c r="J128" i="8"/>
  <c r="DX125" i="8"/>
  <c r="DX126" i="8"/>
  <c r="DZ127" i="8"/>
  <c r="DY127" i="8"/>
  <c r="DW125" i="8"/>
  <c r="DW126" i="8"/>
  <c r="DW127" i="8"/>
  <c r="DQ125" i="8"/>
  <c r="DQ126" i="8"/>
  <c r="DS127" i="8"/>
  <c r="DR127" i="8"/>
  <c r="DP125" i="8"/>
  <c r="DP126" i="8"/>
  <c r="DP127" i="8"/>
  <c r="DJ125" i="8"/>
  <c r="DL125" i="8"/>
  <c r="DL126" i="8"/>
  <c r="DJ126" i="8"/>
  <c r="DL127" i="8"/>
  <c r="DK125" i="8"/>
  <c r="DK126" i="8"/>
  <c r="DK127" i="8"/>
  <c r="DI125" i="8"/>
  <c r="DI126" i="8"/>
  <c r="DI127" i="8"/>
  <c r="DC125" i="8"/>
  <c r="DC126" i="8"/>
  <c r="DE127" i="8"/>
  <c r="DD127" i="8"/>
  <c r="DB125" i="8"/>
  <c r="DB126" i="8"/>
  <c r="DB127" i="8"/>
  <c r="CQ125" i="8"/>
  <c r="CS125" i="8"/>
  <c r="CS126" i="8"/>
  <c r="CQ126" i="8"/>
  <c r="CS127" i="8"/>
  <c r="CR125" i="8"/>
  <c r="CR126" i="8"/>
  <c r="CR127" i="8"/>
  <c r="CP125" i="8"/>
  <c r="CP126" i="8"/>
  <c r="CP127" i="8"/>
  <c r="CJ125" i="8"/>
  <c r="CJ126" i="8"/>
  <c r="CL127" i="8"/>
  <c r="CK127" i="8"/>
  <c r="CI125" i="8"/>
  <c r="CI126" i="8"/>
  <c r="CI127" i="8"/>
  <c r="CC125" i="8"/>
  <c r="CE125" i="8"/>
  <c r="CE126" i="8"/>
  <c r="CC126" i="8"/>
  <c r="CE127" i="8"/>
  <c r="CD125" i="8"/>
  <c r="CD126" i="8"/>
  <c r="CD127" i="8"/>
  <c r="CB125" i="8"/>
  <c r="CB126" i="8"/>
  <c r="CB127" i="8"/>
  <c r="BV125" i="8"/>
  <c r="BV126" i="8"/>
  <c r="BX127" i="8"/>
  <c r="BW127" i="8"/>
  <c r="BU125" i="8"/>
  <c r="BU126" i="8"/>
  <c r="BU127" i="8"/>
  <c r="BJ125" i="8"/>
  <c r="BL125" i="8"/>
  <c r="BL126" i="8"/>
  <c r="BJ126" i="8"/>
  <c r="BL127" i="8"/>
  <c r="BK125" i="8"/>
  <c r="BK126" i="8"/>
  <c r="BK127" i="8"/>
  <c r="BI125" i="8"/>
  <c r="BI126" i="8"/>
  <c r="BI127" i="8"/>
  <c r="BC125" i="8"/>
  <c r="BC126" i="8"/>
  <c r="BE127" i="8"/>
  <c r="BD127" i="8"/>
  <c r="BB125" i="8"/>
  <c r="BB126" i="8"/>
  <c r="BB127" i="8"/>
  <c r="AV125" i="8"/>
  <c r="AV126" i="8"/>
  <c r="AX127" i="8"/>
  <c r="AW127" i="8"/>
  <c r="AU125" i="8"/>
  <c r="AU126" i="8"/>
  <c r="AU127" i="8"/>
  <c r="AO125" i="8"/>
  <c r="AQ125" i="8"/>
  <c r="AQ126" i="8"/>
  <c r="AO126" i="8"/>
  <c r="AQ127" i="8"/>
  <c r="AP125" i="8"/>
  <c r="AP126" i="8"/>
  <c r="AP127" i="8"/>
  <c r="AN125" i="8"/>
  <c r="AN126" i="8"/>
  <c r="AN127" i="8"/>
  <c r="AC125" i="8"/>
  <c r="AC126" i="8"/>
  <c r="AE127" i="8"/>
  <c r="AD127" i="8"/>
  <c r="AB125" i="8"/>
  <c r="AB126" i="8"/>
  <c r="AB127" i="8"/>
  <c r="X127" i="8"/>
  <c r="W127" i="8"/>
  <c r="U125" i="8"/>
  <c r="U126" i="8"/>
  <c r="U127" i="8"/>
  <c r="Q127" i="8"/>
  <c r="P127" i="8"/>
  <c r="N125" i="8"/>
  <c r="N126" i="8"/>
  <c r="N127" i="8"/>
  <c r="J127" i="8"/>
  <c r="I127" i="8"/>
  <c r="G125" i="8"/>
  <c r="G126" i="8"/>
  <c r="G127" i="8"/>
  <c r="DV125" i="8"/>
  <c r="DV126" i="8"/>
  <c r="DO125" i="8"/>
  <c r="DO126" i="8"/>
  <c r="DH125" i="8"/>
  <c r="DH126" i="8"/>
  <c r="DA125" i="8"/>
  <c r="DA126" i="8"/>
  <c r="CO125" i="8"/>
  <c r="CO126" i="8"/>
  <c r="CH125" i="8"/>
  <c r="CH126" i="8"/>
  <c r="CA125" i="8"/>
  <c r="CA126" i="8"/>
  <c r="BT125" i="8"/>
  <c r="BT126" i="8"/>
  <c r="BH125" i="8"/>
  <c r="BH126" i="8"/>
  <c r="BA125" i="8"/>
  <c r="BA126" i="8"/>
  <c r="AT125" i="8"/>
  <c r="AT126" i="8"/>
  <c r="AM125" i="8"/>
  <c r="AM126" i="8"/>
  <c r="AA125" i="8"/>
  <c r="AA126" i="8"/>
  <c r="T125" i="8"/>
  <c r="T126" i="8"/>
  <c r="M125" i="8"/>
  <c r="M126" i="8"/>
  <c r="F125" i="8"/>
  <c r="F126" i="8"/>
  <c r="DZ124" i="8"/>
  <c r="DY124" i="8"/>
  <c r="DX124" i="8"/>
  <c r="DW124" i="8"/>
  <c r="DV124" i="8"/>
  <c r="DS124" i="8"/>
  <c r="DR124" i="8"/>
  <c r="DQ124" i="8"/>
  <c r="DP124" i="8"/>
  <c r="DO124" i="8"/>
  <c r="DL124" i="8"/>
  <c r="DK124" i="8"/>
  <c r="DJ124" i="8"/>
  <c r="DI124" i="8"/>
  <c r="DH124" i="8"/>
  <c r="DE124" i="8"/>
  <c r="DD124" i="8"/>
  <c r="DC124" i="8"/>
  <c r="DB124" i="8"/>
  <c r="DA124" i="8"/>
  <c r="CS124" i="8"/>
  <c r="CR124" i="8"/>
  <c r="CQ124" i="8"/>
  <c r="CP124" i="8"/>
  <c r="CO124" i="8"/>
  <c r="CL124" i="8"/>
  <c r="CK124" i="8"/>
  <c r="CJ124" i="8"/>
  <c r="CI124" i="8"/>
  <c r="CH124" i="8"/>
  <c r="CE124" i="8"/>
  <c r="CD124" i="8"/>
  <c r="CC124" i="8"/>
  <c r="CB124" i="8"/>
  <c r="CA124" i="8"/>
  <c r="BX124" i="8"/>
  <c r="BW124" i="8"/>
  <c r="BV124" i="8"/>
  <c r="BU124" i="8"/>
  <c r="BT124" i="8"/>
  <c r="BL124" i="8"/>
  <c r="BK124" i="8"/>
  <c r="BJ124" i="8"/>
  <c r="BI124" i="8"/>
  <c r="BH124" i="8"/>
  <c r="BE124" i="8"/>
  <c r="BD124" i="8"/>
  <c r="BC124" i="8"/>
  <c r="BB124" i="8"/>
  <c r="BA124" i="8"/>
  <c r="AX124" i="8"/>
  <c r="AW124" i="8"/>
  <c r="AV124" i="8"/>
  <c r="AU124" i="8"/>
  <c r="AT124" i="8"/>
  <c r="AQ124" i="8"/>
  <c r="AP124" i="8"/>
  <c r="AO124" i="8"/>
  <c r="AN124" i="8"/>
  <c r="AM124" i="8"/>
  <c r="AE124" i="8"/>
  <c r="AD124" i="8"/>
  <c r="AC124" i="8"/>
  <c r="AB124" i="8"/>
  <c r="AA124" i="8"/>
  <c r="X124" i="8"/>
  <c r="W124" i="8"/>
  <c r="V124" i="8"/>
  <c r="U124" i="8"/>
  <c r="T124" i="8"/>
  <c r="Q124" i="8"/>
  <c r="P124" i="8"/>
  <c r="O124" i="8"/>
  <c r="N124" i="8"/>
  <c r="M124" i="8"/>
  <c r="J124" i="8"/>
  <c r="I124" i="8"/>
  <c r="H124" i="8"/>
  <c r="G124" i="8"/>
  <c r="F124" i="8"/>
  <c r="DZ107" i="8"/>
  <c r="DY107" i="8"/>
  <c r="DY108" i="8"/>
  <c r="DZ108" i="8"/>
  <c r="DZ110" i="8"/>
  <c r="DS107" i="8"/>
  <c r="DR107" i="8"/>
  <c r="DR108" i="8"/>
  <c r="DS108" i="8"/>
  <c r="DS110" i="8"/>
  <c r="DL107" i="8"/>
  <c r="DK107" i="8"/>
  <c r="DK108" i="8"/>
  <c r="DL108" i="8"/>
  <c r="DL110" i="8"/>
  <c r="DE107" i="8"/>
  <c r="DD107" i="8"/>
  <c r="DD108" i="8"/>
  <c r="DE108" i="8"/>
  <c r="DE110" i="8"/>
  <c r="CS107" i="8"/>
  <c r="CR107" i="8"/>
  <c r="CR108" i="8"/>
  <c r="CS108" i="8"/>
  <c r="CS110" i="8"/>
  <c r="CL107" i="8"/>
  <c r="CK107" i="8"/>
  <c r="CK108" i="8"/>
  <c r="CL108" i="8"/>
  <c r="CL110" i="8"/>
  <c r="CE107" i="8"/>
  <c r="CD107" i="8"/>
  <c r="CD108" i="8"/>
  <c r="CE108" i="8"/>
  <c r="CE110" i="8"/>
  <c r="BX107" i="8"/>
  <c r="BW107" i="8"/>
  <c r="BW108" i="8"/>
  <c r="BX108" i="8"/>
  <c r="BX110" i="8"/>
  <c r="BL107" i="8"/>
  <c r="BK107" i="8"/>
  <c r="BK108" i="8"/>
  <c r="BL108" i="8"/>
  <c r="BL110" i="8"/>
  <c r="BE107" i="8"/>
  <c r="BD107" i="8"/>
  <c r="BD108" i="8"/>
  <c r="BE108" i="8"/>
  <c r="BE110" i="8"/>
  <c r="AX107" i="8"/>
  <c r="AW107" i="8"/>
  <c r="AW108" i="8"/>
  <c r="AX108" i="8"/>
  <c r="AX110" i="8"/>
  <c r="AQ107" i="8"/>
  <c r="AP107" i="8"/>
  <c r="AP108" i="8"/>
  <c r="AQ108" i="8"/>
  <c r="AQ110" i="8"/>
  <c r="AE107" i="8"/>
  <c r="AD107" i="8"/>
  <c r="AD108" i="8"/>
  <c r="AE108" i="8"/>
  <c r="AE110" i="8"/>
  <c r="X107" i="8"/>
  <c r="W107" i="8"/>
  <c r="W108" i="8"/>
  <c r="X108" i="8"/>
  <c r="X110" i="8"/>
  <c r="Q107" i="8"/>
  <c r="P107" i="8"/>
  <c r="P108" i="8"/>
  <c r="Q108" i="8"/>
  <c r="Q110" i="8"/>
  <c r="J107" i="8"/>
  <c r="I107" i="8"/>
  <c r="I108" i="8"/>
  <c r="J108" i="8"/>
  <c r="J110" i="8"/>
  <c r="DX107" i="8"/>
  <c r="DX108" i="8"/>
  <c r="DZ109" i="8"/>
  <c r="DY109" i="8"/>
  <c r="DW107" i="8"/>
  <c r="DW108" i="8"/>
  <c r="DW109" i="8"/>
  <c r="DQ107" i="8"/>
  <c r="DQ108" i="8"/>
  <c r="DS109" i="8"/>
  <c r="DR109" i="8"/>
  <c r="DP107" i="8"/>
  <c r="DP108" i="8"/>
  <c r="DP109" i="8"/>
  <c r="DJ107" i="8"/>
  <c r="DJ108" i="8"/>
  <c r="DL109" i="8"/>
  <c r="DK109" i="8"/>
  <c r="DI107" i="8"/>
  <c r="DI108" i="8"/>
  <c r="DI109" i="8"/>
  <c r="DC107" i="8"/>
  <c r="DC108" i="8"/>
  <c r="DE109" i="8"/>
  <c r="DD109" i="8"/>
  <c r="DB107" i="8"/>
  <c r="DB108" i="8"/>
  <c r="DB109" i="8"/>
  <c r="CQ107" i="8"/>
  <c r="CQ108" i="8"/>
  <c r="CS109" i="8"/>
  <c r="CR109" i="8"/>
  <c r="CP107" i="8"/>
  <c r="CP108" i="8"/>
  <c r="CP109" i="8"/>
  <c r="CJ107" i="8"/>
  <c r="CJ108" i="8"/>
  <c r="CL109" i="8"/>
  <c r="CK109" i="8"/>
  <c r="CI107" i="8"/>
  <c r="CI108" i="8"/>
  <c r="CI109" i="8"/>
  <c r="CC107" i="8"/>
  <c r="CC108" i="8"/>
  <c r="CE109" i="8"/>
  <c r="CD109" i="8"/>
  <c r="CB107" i="8"/>
  <c r="CB108" i="8"/>
  <c r="CB109" i="8"/>
  <c r="BV107" i="8"/>
  <c r="BV108" i="8"/>
  <c r="BX109" i="8"/>
  <c r="BW109" i="8"/>
  <c r="BU107" i="8"/>
  <c r="BU108" i="8"/>
  <c r="BU109" i="8"/>
  <c r="BJ107" i="8"/>
  <c r="BJ108" i="8"/>
  <c r="BL109" i="8"/>
  <c r="BK109" i="8"/>
  <c r="BI107" i="8"/>
  <c r="BI108" i="8"/>
  <c r="BI109" i="8"/>
  <c r="BC107" i="8"/>
  <c r="BC108" i="8"/>
  <c r="BE109" i="8"/>
  <c r="BD109" i="8"/>
  <c r="BB107" i="8"/>
  <c r="BB108" i="8"/>
  <c r="BB109" i="8"/>
  <c r="AX109" i="8"/>
  <c r="AW109" i="8"/>
  <c r="AU107" i="8"/>
  <c r="AU108" i="8"/>
  <c r="AU109" i="8"/>
  <c r="AQ109" i="8"/>
  <c r="AP109" i="8"/>
  <c r="AN107" i="8"/>
  <c r="AN108" i="8"/>
  <c r="AN109" i="8"/>
  <c r="AE109" i="8"/>
  <c r="AD109" i="8"/>
  <c r="AB107" i="8"/>
  <c r="AB108" i="8"/>
  <c r="AB109" i="8"/>
  <c r="X109" i="8"/>
  <c r="W109" i="8"/>
  <c r="U107" i="8"/>
  <c r="U108" i="8"/>
  <c r="U109" i="8"/>
  <c r="Q109" i="8"/>
  <c r="P109" i="8"/>
  <c r="N107" i="8"/>
  <c r="N108" i="8"/>
  <c r="N109" i="8"/>
  <c r="J109" i="8"/>
  <c r="I109" i="8"/>
  <c r="G107" i="8"/>
  <c r="G108" i="8"/>
  <c r="G109" i="8"/>
  <c r="DV107" i="8"/>
  <c r="DV108" i="8"/>
  <c r="DO107" i="8"/>
  <c r="DO108" i="8"/>
  <c r="DH107" i="8"/>
  <c r="DH108" i="8"/>
  <c r="DA107" i="8"/>
  <c r="DA108" i="8"/>
  <c r="CO107" i="8"/>
  <c r="CO108" i="8"/>
  <c r="CH107" i="8"/>
  <c r="CH108" i="8"/>
  <c r="CA107" i="8"/>
  <c r="CA108" i="8"/>
  <c r="BT107" i="8"/>
  <c r="BT108" i="8"/>
  <c r="BH107" i="8"/>
  <c r="BH108" i="8"/>
  <c r="BA107" i="8"/>
  <c r="BA108" i="8"/>
  <c r="AT107" i="8"/>
  <c r="AT108" i="8"/>
  <c r="AM107" i="8"/>
  <c r="AM108" i="8"/>
  <c r="AA107" i="8"/>
  <c r="AA108" i="8"/>
  <c r="T107" i="8"/>
  <c r="T108" i="8"/>
  <c r="M107" i="8"/>
  <c r="M108" i="8"/>
  <c r="F107" i="8"/>
  <c r="F108" i="8"/>
  <c r="DZ106" i="8"/>
  <c r="DY106" i="8"/>
  <c r="DX106" i="8"/>
  <c r="DW106" i="8"/>
  <c r="DV106" i="8"/>
  <c r="DS106" i="8"/>
  <c r="DR106" i="8"/>
  <c r="DQ106" i="8"/>
  <c r="DP106" i="8"/>
  <c r="DO106" i="8"/>
  <c r="DL106" i="8"/>
  <c r="DK106" i="8"/>
  <c r="DJ106" i="8"/>
  <c r="DI106" i="8"/>
  <c r="DH106" i="8"/>
  <c r="DE106" i="8"/>
  <c r="DD106" i="8"/>
  <c r="DC106" i="8"/>
  <c r="DB106" i="8"/>
  <c r="DA106" i="8"/>
  <c r="CS106" i="8"/>
  <c r="CR106" i="8"/>
  <c r="CQ106" i="8"/>
  <c r="CP106" i="8"/>
  <c r="CO106" i="8"/>
  <c r="CL106" i="8"/>
  <c r="CK106" i="8"/>
  <c r="CJ106" i="8"/>
  <c r="CI106" i="8"/>
  <c r="CH106" i="8"/>
  <c r="CE106" i="8"/>
  <c r="CD106" i="8"/>
  <c r="CC106" i="8"/>
  <c r="CB106" i="8"/>
  <c r="CA106" i="8"/>
  <c r="BX106" i="8"/>
  <c r="BW106" i="8"/>
  <c r="BV106" i="8"/>
  <c r="BU106" i="8"/>
  <c r="BT106" i="8"/>
  <c r="BL106" i="8"/>
  <c r="BK106" i="8"/>
  <c r="BJ106" i="8"/>
  <c r="BI106" i="8"/>
  <c r="BH106" i="8"/>
  <c r="BE106" i="8"/>
  <c r="BD106" i="8"/>
  <c r="BC106" i="8"/>
  <c r="BB106" i="8"/>
  <c r="BA106" i="8"/>
  <c r="AX106" i="8"/>
  <c r="AW106" i="8"/>
  <c r="AV106" i="8"/>
  <c r="AU106" i="8"/>
  <c r="AT106" i="8"/>
  <c r="AQ106" i="8"/>
  <c r="AP106" i="8"/>
  <c r="AO106" i="8"/>
  <c r="AN106" i="8"/>
  <c r="AM106" i="8"/>
  <c r="AE106" i="8"/>
  <c r="AD106" i="8"/>
  <c r="AC106" i="8"/>
  <c r="AB106" i="8"/>
  <c r="AA106" i="8"/>
  <c r="X106" i="8"/>
  <c r="W106" i="8"/>
  <c r="V106" i="8"/>
  <c r="U106" i="8"/>
  <c r="T106" i="8"/>
  <c r="Q106" i="8"/>
  <c r="P106" i="8"/>
  <c r="O106" i="8"/>
  <c r="N106" i="8"/>
  <c r="M106" i="8"/>
  <c r="J106" i="8"/>
  <c r="I106" i="8"/>
  <c r="H106" i="8"/>
  <c r="G106" i="8"/>
  <c r="F106" i="8"/>
  <c r="DE89" i="8"/>
  <c r="DD89" i="8"/>
  <c r="DD90" i="8"/>
  <c r="DE90" i="8"/>
  <c r="DE92" i="8"/>
  <c r="BX89" i="8"/>
  <c r="BW89" i="8"/>
  <c r="BW90" i="8"/>
  <c r="BX90" i="8"/>
  <c r="BX92" i="8"/>
  <c r="BE89" i="8"/>
  <c r="BD89" i="8"/>
  <c r="BD90" i="8"/>
  <c r="BE90" i="8"/>
  <c r="BE92" i="8"/>
  <c r="AX89" i="8"/>
  <c r="AW89" i="8"/>
  <c r="AW90" i="8"/>
  <c r="AX90" i="8"/>
  <c r="AX92" i="8"/>
  <c r="AQ89" i="8"/>
  <c r="AP89" i="8"/>
  <c r="AP90" i="8"/>
  <c r="AQ90" i="8"/>
  <c r="AQ92" i="8"/>
  <c r="AE89" i="8"/>
  <c r="AD89" i="8"/>
  <c r="AD90" i="8"/>
  <c r="AE90" i="8"/>
  <c r="AE92" i="8"/>
  <c r="X89" i="8"/>
  <c r="W89" i="8"/>
  <c r="W90" i="8"/>
  <c r="X90" i="8"/>
  <c r="X92" i="8"/>
  <c r="Q89" i="8"/>
  <c r="P89" i="8"/>
  <c r="P90" i="8"/>
  <c r="Q90" i="8"/>
  <c r="Q92" i="8"/>
  <c r="J89" i="8"/>
  <c r="I89" i="8"/>
  <c r="I90" i="8"/>
  <c r="J90" i="8"/>
  <c r="J92" i="8"/>
  <c r="DX89" i="8"/>
  <c r="DZ89" i="8"/>
  <c r="DZ90" i="8"/>
  <c r="DX90" i="8"/>
  <c r="DZ91" i="8"/>
  <c r="DY89" i="8"/>
  <c r="DY90" i="8"/>
  <c r="DY91" i="8"/>
  <c r="DW89" i="8"/>
  <c r="DW90" i="8"/>
  <c r="DW91" i="8"/>
  <c r="DQ89" i="8"/>
  <c r="DS89" i="8"/>
  <c r="DS90" i="8"/>
  <c r="DQ90" i="8"/>
  <c r="DS91" i="8"/>
  <c r="DR89" i="8"/>
  <c r="DR90" i="8"/>
  <c r="DR91" i="8"/>
  <c r="DP89" i="8"/>
  <c r="DP90" i="8"/>
  <c r="DP91" i="8"/>
  <c r="DJ89" i="8"/>
  <c r="DL89" i="8"/>
  <c r="DL90" i="8"/>
  <c r="DJ90" i="8"/>
  <c r="DL91" i="8"/>
  <c r="DK89" i="8"/>
  <c r="DK90" i="8"/>
  <c r="DK91" i="8"/>
  <c r="DI89" i="8"/>
  <c r="DI90" i="8"/>
  <c r="DI91" i="8"/>
  <c r="DC89" i="8"/>
  <c r="DC90" i="8"/>
  <c r="DE91" i="8"/>
  <c r="DD91" i="8"/>
  <c r="DB89" i="8"/>
  <c r="DB90" i="8"/>
  <c r="DB91" i="8"/>
  <c r="CQ89" i="8"/>
  <c r="CS89" i="8"/>
  <c r="CS90" i="8"/>
  <c r="CQ90" i="8"/>
  <c r="CS91" i="8"/>
  <c r="CR89" i="8"/>
  <c r="CR90" i="8"/>
  <c r="CR91" i="8"/>
  <c r="CP89" i="8"/>
  <c r="CP90" i="8"/>
  <c r="CP91" i="8"/>
  <c r="CJ89" i="8"/>
  <c r="CL89" i="8"/>
  <c r="CL90" i="8"/>
  <c r="CJ90" i="8"/>
  <c r="CL91" i="8"/>
  <c r="CK89" i="8"/>
  <c r="CK90" i="8"/>
  <c r="CK91" i="8"/>
  <c r="CI89" i="8"/>
  <c r="CI90" i="8"/>
  <c r="CI91" i="8"/>
  <c r="CC89" i="8"/>
  <c r="CE89" i="8"/>
  <c r="CE90" i="8"/>
  <c r="CC90" i="8"/>
  <c r="CE91" i="8"/>
  <c r="CD89" i="8"/>
  <c r="CD90" i="8"/>
  <c r="CD91" i="8"/>
  <c r="CB89" i="8"/>
  <c r="CB90" i="8"/>
  <c r="CB91" i="8"/>
  <c r="BV89" i="8"/>
  <c r="BV90" i="8"/>
  <c r="BX91" i="8"/>
  <c r="BW91" i="8"/>
  <c r="BU89" i="8"/>
  <c r="BU90" i="8"/>
  <c r="BU91" i="8"/>
  <c r="BJ89" i="8"/>
  <c r="BL89" i="8"/>
  <c r="BL90" i="8"/>
  <c r="BJ90" i="8"/>
  <c r="BL91" i="8"/>
  <c r="BK89" i="8"/>
  <c r="BK90" i="8"/>
  <c r="BK91" i="8"/>
  <c r="BI89" i="8"/>
  <c r="BI90" i="8"/>
  <c r="BI91" i="8"/>
  <c r="BC89" i="8"/>
  <c r="BC90" i="8"/>
  <c r="BE91" i="8"/>
  <c r="BD91" i="8"/>
  <c r="BB89" i="8"/>
  <c r="BB90" i="8"/>
  <c r="BB91" i="8"/>
  <c r="AV89" i="8"/>
  <c r="AV90" i="8"/>
  <c r="AX91" i="8"/>
  <c r="AW91" i="8"/>
  <c r="AU89" i="8"/>
  <c r="AU90" i="8"/>
  <c r="AU91" i="8"/>
  <c r="AO89" i="8"/>
  <c r="AO90" i="8"/>
  <c r="AQ91" i="8"/>
  <c r="AP91" i="8"/>
  <c r="AN89" i="8"/>
  <c r="AN90" i="8"/>
  <c r="AN91" i="8"/>
  <c r="AC89" i="8"/>
  <c r="AC90" i="8"/>
  <c r="AE91" i="8"/>
  <c r="AD91" i="8"/>
  <c r="AB89" i="8"/>
  <c r="AB90" i="8"/>
  <c r="AB91" i="8"/>
  <c r="V89" i="8"/>
  <c r="V90" i="8"/>
  <c r="X91" i="8"/>
  <c r="W91" i="8"/>
  <c r="U89" i="8"/>
  <c r="U90" i="8"/>
  <c r="U91" i="8"/>
  <c r="O89" i="8"/>
  <c r="O90" i="8"/>
  <c r="Q91" i="8"/>
  <c r="P91" i="8"/>
  <c r="N89" i="8"/>
  <c r="N90" i="8"/>
  <c r="N91" i="8"/>
  <c r="H89" i="8"/>
  <c r="H90" i="8"/>
  <c r="J91" i="8"/>
  <c r="I91" i="8"/>
  <c r="G89" i="8"/>
  <c r="G90" i="8"/>
  <c r="G91" i="8"/>
  <c r="DV89" i="8"/>
  <c r="DV90" i="8"/>
  <c r="DO89" i="8"/>
  <c r="DO90" i="8"/>
  <c r="DH89" i="8"/>
  <c r="DH90" i="8"/>
  <c r="DA89" i="8"/>
  <c r="DA90" i="8"/>
  <c r="CO89" i="8"/>
  <c r="CO90" i="8"/>
  <c r="CH89" i="8"/>
  <c r="CH90" i="8"/>
  <c r="CA89" i="8"/>
  <c r="CA90" i="8"/>
  <c r="BT89" i="8"/>
  <c r="BT90" i="8"/>
  <c r="BH89" i="8"/>
  <c r="BH90" i="8"/>
  <c r="BA89" i="8"/>
  <c r="BA90" i="8"/>
  <c r="AT89" i="8"/>
  <c r="AT90" i="8"/>
  <c r="AM89" i="8"/>
  <c r="AM90" i="8"/>
  <c r="AA89" i="8"/>
  <c r="AA90" i="8"/>
  <c r="T89" i="8"/>
  <c r="T90" i="8"/>
  <c r="M89" i="8"/>
  <c r="M90" i="8"/>
  <c r="F89" i="8"/>
  <c r="F90" i="8"/>
  <c r="DZ88" i="8"/>
  <c r="DY88" i="8"/>
  <c r="DX88" i="8"/>
  <c r="DW88" i="8"/>
  <c r="DV88" i="8"/>
  <c r="DS88" i="8"/>
  <c r="DR88" i="8"/>
  <c r="DQ88" i="8"/>
  <c r="DP88" i="8"/>
  <c r="DO88" i="8"/>
  <c r="DL88" i="8"/>
  <c r="DK88" i="8"/>
  <c r="DJ88" i="8"/>
  <c r="DI88" i="8"/>
  <c r="DH88" i="8"/>
  <c r="DE88" i="8"/>
  <c r="DD88" i="8"/>
  <c r="DC88" i="8"/>
  <c r="DB88" i="8"/>
  <c r="DA88" i="8"/>
  <c r="CS88" i="8"/>
  <c r="CR88" i="8"/>
  <c r="CQ88" i="8"/>
  <c r="CP88" i="8"/>
  <c r="CO88" i="8"/>
  <c r="CL88" i="8"/>
  <c r="CK88" i="8"/>
  <c r="CJ88" i="8"/>
  <c r="CI88" i="8"/>
  <c r="CH88" i="8"/>
  <c r="CE88" i="8"/>
  <c r="CD88" i="8"/>
  <c r="CC88" i="8"/>
  <c r="CB88" i="8"/>
  <c r="CA88" i="8"/>
  <c r="BX88" i="8"/>
  <c r="BW88" i="8"/>
  <c r="BV88" i="8"/>
  <c r="BU88" i="8"/>
  <c r="BT88" i="8"/>
  <c r="BL88" i="8"/>
  <c r="BK88" i="8"/>
  <c r="BJ88" i="8"/>
  <c r="BI88" i="8"/>
  <c r="BH88" i="8"/>
  <c r="BE88" i="8"/>
  <c r="BD88" i="8"/>
  <c r="BC88" i="8"/>
  <c r="BB88" i="8"/>
  <c r="BA88" i="8"/>
  <c r="AX88" i="8"/>
  <c r="AW88" i="8"/>
  <c r="AV88" i="8"/>
  <c r="AU88" i="8"/>
  <c r="AT88" i="8"/>
  <c r="AQ88" i="8"/>
  <c r="AP88" i="8"/>
  <c r="AO88" i="8"/>
  <c r="AN88" i="8"/>
  <c r="AM88" i="8"/>
  <c r="AE88" i="8"/>
  <c r="AD88" i="8"/>
  <c r="AC88" i="8"/>
  <c r="AB88" i="8"/>
  <c r="AA88" i="8"/>
  <c r="X88" i="8"/>
  <c r="W88" i="8"/>
  <c r="V88" i="8"/>
  <c r="U88" i="8"/>
  <c r="T88" i="8"/>
  <c r="Q88" i="8"/>
  <c r="P88" i="8"/>
  <c r="O88" i="8"/>
  <c r="N88" i="8"/>
  <c r="M88" i="8"/>
  <c r="J88" i="8"/>
  <c r="I88" i="8"/>
  <c r="H88" i="8"/>
  <c r="G88" i="8"/>
  <c r="F88" i="8"/>
  <c r="DE71" i="8"/>
  <c r="DD71" i="8"/>
  <c r="DD72" i="8"/>
  <c r="DE72" i="8"/>
  <c r="DE74" i="8"/>
  <c r="CE71" i="8"/>
  <c r="CD71" i="8"/>
  <c r="CD72" i="8"/>
  <c r="CE72" i="8"/>
  <c r="CE74" i="8"/>
  <c r="BX71" i="8"/>
  <c r="BW71" i="8"/>
  <c r="BW72" i="8"/>
  <c r="BX72" i="8"/>
  <c r="BX74" i="8"/>
  <c r="AQ71" i="8"/>
  <c r="AP71" i="8"/>
  <c r="AP72" i="8"/>
  <c r="AQ72" i="8"/>
  <c r="AQ74" i="8"/>
  <c r="X71" i="8"/>
  <c r="W71" i="8"/>
  <c r="W72" i="8"/>
  <c r="X72" i="8"/>
  <c r="X74" i="8"/>
  <c r="Q71" i="8"/>
  <c r="P71" i="8"/>
  <c r="P72" i="8"/>
  <c r="Q72" i="8"/>
  <c r="Q74" i="8"/>
  <c r="J71" i="8"/>
  <c r="I71" i="8"/>
  <c r="I72" i="8"/>
  <c r="J72" i="8"/>
  <c r="J74" i="8"/>
  <c r="DX71" i="8"/>
  <c r="DZ71" i="8"/>
  <c r="DZ72" i="8"/>
  <c r="DX72" i="8"/>
  <c r="DZ73" i="8"/>
  <c r="DY71" i="8"/>
  <c r="DY72" i="8"/>
  <c r="DY73" i="8"/>
  <c r="DW71" i="8"/>
  <c r="DW72" i="8"/>
  <c r="DW73" i="8"/>
  <c r="DQ71" i="8"/>
  <c r="DS71" i="8"/>
  <c r="DS72" i="8"/>
  <c r="DQ72" i="8"/>
  <c r="DS73" i="8"/>
  <c r="DR71" i="8"/>
  <c r="DR72" i="8"/>
  <c r="DR73" i="8"/>
  <c r="DP71" i="8"/>
  <c r="DP72" i="8"/>
  <c r="DP73" i="8"/>
  <c r="DJ71" i="8"/>
  <c r="DL71" i="8"/>
  <c r="DL72" i="8"/>
  <c r="DJ72" i="8"/>
  <c r="DL73" i="8"/>
  <c r="DK71" i="8"/>
  <c r="DK72" i="8"/>
  <c r="DK73" i="8"/>
  <c r="DI71" i="8"/>
  <c r="DI72" i="8"/>
  <c r="DI73" i="8"/>
  <c r="DC71" i="8"/>
  <c r="DC72" i="8"/>
  <c r="DE73" i="8"/>
  <c r="DD73" i="8"/>
  <c r="DB71" i="8"/>
  <c r="DB72" i="8"/>
  <c r="DB73" i="8"/>
  <c r="CQ71" i="8"/>
  <c r="CS71" i="8"/>
  <c r="CS72" i="8"/>
  <c r="CQ72" i="8"/>
  <c r="CS73" i="8"/>
  <c r="CR71" i="8"/>
  <c r="CR72" i="8"/>
  <c r="CR73" i="8"/>
  <c r="CP71" i="8"/>
  <c r="CP72" i="8"/>
  <c r="CP73" i="8"/>
  <c r="CJ71" i="8"/>
  <c r="CL71" i="8"/>
  <c r="CL72" i="8"/>
  <c r="CJ72" i="8"/>
  <c r="CL73" i="8"/>
  <c r="CK71" i="8"/>
  <c r="CK72" i="8"/>
  <c r="CK73" i="8"/>
  <c r="CI71" i="8"/>
  <c r="CI72" i="8"/>
  <c r="CI73" i="8"/>
  <c r="CC71" i="8"/>
  <c r="CC72" i="8"/>
  <c r="CE73" i="8"/>
  <c r="CD73" i="8"/>
  <c r="CB71" i="8"/>
  <c r="CB72" i="8"/>
  <c r="CB73" i="8"/>
  <c r="BV71" i="8"/>
  <c r="BV72" i="8"/>
  <c r="BX73" i="8"/>
  <c r="BW73" i="8"/>
  <c r="BU71" i="8"/>
  <c r="BU72" i="8"/>
  <c r="BU73" i="8"/>
  <c r="BJ71" i="8"/>
  <c r="BL71" i="8"/>
  <c r="BL72" i="8"/>
  <c r="BJ72" i="8"/>
  <c r="BL73" i="8"/>
  <c r="BK71" i="8"/>
  <c r="BK72" i="8"/>
  <c r="BK73" i="8"/>
  <c r="BI71" i="8"/>
  <c r="BI72" i="8"/>
  <c r="BI73" i="8"/>
  <c r="BC71" i="8"/>
  <c r="BE71" i="8"/>
  <c r="BE72" i="8"/>
  <c r="BC72" i="8"/>
  <c r="BE73" i="8"/>
  <c r="BD71" i="8"/>
  <c r="BD72" i="8"/>
  <c r="BD73" i="8"/>
  <c r="BB71" i="8"/>
  <c r="BB72" i="8"/>
  <c r="BB73" i="8"/>
  <c r="AV71" i="8"/>
  <c r="AX71" i="8"/>
  <c r="AX72" i="8"/>
  <c r="AV72" i="8"/>
  <c r="AX73" i="8"/>
  <c r="AW71" i="8"/>
  <c r="AW72" i="8"/>
  <c r="AW73" i="8"/>
  <c r="AU71" i="8"/>
  <c r="AU72" i="8"/>
  <c r="AU73" i="8"/>
  <c r="AO71" i="8"/>
  <c r="AO72" i="8"/>
  <c r="AQ73" i="8"/>
  <c r="AP73" i="8"/>
  <c r="AN71" i="8"/>
  <c r="AN72" i="8"/>
  <c r="AN73" i="8"/>
  <c r="AC71" i="8"/>
  <c r="AE71" i="8"/>
  <c r="AE72" i="8"/>
  <c r="AC72" i="8"/>
  <c r="AE73" i="8"/>
  <c r="AD71" i="8"/>
  <c r="AD72" i="8"/>
  <c r="AD73" i="8"/>
  <c r="AB71" i="8"/>
  <c r="AB72" i="8"/>
  <c r="AB73" i="8"/>
  <c r="V71" i="8"/>
  <c r="V72" i="8"/>
  <c r="X73" i="8"/>
  <c r="W73" i="8"/>
  <c r="U71" i="8"/>
  <c r="U72" i="8"/>
  <c r="U73" i="8"/>
  <c r="O71" i="8"/>
  <c r="O72" i="8"/>
  <c r="Q73" i="8"/>
  <c r="P73" i="8"/>
  <c r="N71" i="8"/>
  <c r="N72" i="8"/>
  <c r="N73" i="8"/>
  <c r="H71" i="8"/>
  <c r="H72" i="8"/>
  <c r="J73" i="8"/>
  <c r="I73" i="8"/>
  <c r="G71" i="8"/>
  <c r="G72" i="8"/>
  <c r="G73" i="8"/>
  <c r="DV71" i="8"/>
  <c r="DV72" i="8"/>
  <c r="DO71" i="8"/>
  <c r="DO72" i="8"/>
  <c r="DH71" i="8"/>
  <c r="DH72" i="8"/>
  <c r="DA71" i="8"/>
  <c r="DA72" i="8"/>
  <c r="CO71" i="8"/>
  <c r="CO72" i="8"/>
  <c r="CH71" i="8"/>
  <c r="CH72" i="8"/>
  <c r="CA71" i="8"/>
  <c r="CA72" i="8"/>
  <c r="BT71" i="8"/>
  <c r="BT72" i="8"/>
  <c r="BH71" i="8"/>
  <c r="BH72" i="8"/>
  <c r="BA71" i="8"/>
  <c r="BA72" i="8"/>
  <c r="AT71" i="8"/>
  <c r="AT72" i="8"/>
  <c r="AM71" i="8"/>
  <c r="AM72" i="8"/>
  <c r="AA71" i="8"/>
  <c r="AA72" i="8"/>
  <c r="T71" i="8"/>
  <c r="T72" i="8"/>
  <c r="M71" i="8"/>
  <c r="M72" i="8"/>
  <c r="F71" i="8"/>
  <c r="F72" i="8"/>
  <c r="DZ70" i="8"/>
  <c r="DY70" i="8"/>
  <c r="DX70" i="8"/>
  <c r="DW70" i="8"/>
  <c r="DV70" i="8"/>
  <c r="DS70" i="8"/>
  <c r="DR70" i="8"/>
  <c r="DQ70" i="8"/>
  <c r="DP70" i="8"/>
  <c r="DO70" i="8"/>
  <c r="DL70" i="8"/>
  <c r="DK70" i="8"/>
  <c r="DJ70" i="8"/>
  <c r="DI70" i="8"/>
  <c r="DH70" i="8"/>
  <c r="DE70" i="8"/>
  <c r="DD70" i="8"/>
  <c r="DC70" i="8"/>
  <c r="DB70" i="8"/>
  <c r="DA70" i="8"/>
  <c r="CS70" i="8"/>
  <c r="CR70" i="8"/>
  <c r="CQ70" i="8"/>
  <c r="CP70" i="8"/>
  <c r="CO70" i="8"/>
  <c r="CL70" i="8"/>
  <c r="CK70" i="8"/>
  <c r="CJ70" i="8"/>
  <c r="CI70" i="8"/>
  <c r="CH70" i="8"/>
  <c r="CE70" i="8"/>
  <c r="CD70" i="8"/>
  <c r="CC70" i="8"/>
  <c r="CB70" i="8"/>
  <c r="CA70" i="8"/>
  <c r="BX70" i="8"/>
  <c r="BW70" i="8"/>
  <c r="BV70" i="8"/>
  <c r="BU70" i="8"/>
  <c r="BT70" i="8"/>
  <c r="BL70" i="8"/>
  <c r="BK70" i="8"/>
  <c r="BJ70" i="8"/>
  <c r="BI70" i="8"/>
  <c r="BH70" i="8"/>
  <c r="BE70" i="8"/>
  <c r="BD70" i="8"/>
  <c r="BC70" i="8"/>
  <c r="BB70" i="8"/>
  <c r="BA70" i="8"/>
  <c r="AX70" i="8"/>
  <c r="AW70" i="8"/>
  <c r="AV70" i="8"/>
  <c r="AU70" i="8"/>
  <c r="AT70" i="8"/>
  <c r="AQ70" i="8"/>
  <c r="AP70" i="8"/>
  <c r="AO70" i="8"/>
  <c r="AN70" i="8"/>
  <c r="AM70" i="8"/>
  <c r="AE70" i="8"/>
  <c r="AD70" i="8"/>
  <c r="AC70" i="8"/>
  <c r="AB70" i="8"/>
  <c r="AA70" i="8"/>
  <c r="X70" i="8"/>
  <c r="W70" i="8"/>
  <c r="V70" i="8"/>
  <c r="U70" i="8"/>
  <c r="T70" i="8"/>
  <c r="Q70" i="8"/>
  <c r="P70" i="8"/>
  <c r="O70" i="8"/>
  <c r="N70" i="8"/>
  <c r="M70" i="8"/>
  <c r="J70" i="8"/>
  <c r="I70" i="8"/>
  <c r="H70" i="8"/>
  <c r="G70" i="8"/>
  <c r="F70" i="8"/>
  <c r="BX53" i="8"/>
  <c r="BW53" i="8"/>
  <c r="BW54" i="8"/>
  <c r="BX54" i="8"/>
  <c r="BX56" i="8"/>
  <c r="AX53" i="8"/>
  <c r="AW53" i="8"/>
  <c r="AW54" i="8"/>
  <c r="AX54" i="8"/>
  <c r="AX56" i="8"/>
  <c r="AQ53" i="8"/>
  <c r="AP53" i="8"/>
  <c r="AP54" i="8"/>
  <c r="AQ54" i="8"/>
  <c r="AQ56" i="8"/>
  <c r="X53" i="8"/>
  <c r="W53" i="8"/>
  <c r="W54" i="8"/>
  <c r="X54" i="8"/>
  <c r="X56" i="8"/>
  <c r="Q53" i="8"/>
  <c r="P53" i="8"/>
  <c r="P54" i="8"/>
  <c r="Q54" i="8"/>
  <c r="Q56" i="8"/>
  <c r="J53" i="8"/>
  <c r="I53" i="8"/>
  <c r="I54" i="8"/>
  <c r="J54" i="8"/>
  <c r="J56" i="8"/>
  <c r="DX53" i="8"/>
  <c r="DZ53" i="8"/>
  <c r="DZ54" i="8"/>
  <c r="DX54" i="8"/>
  <c r="DZ55" i="8"/>
  <c r="DY53" i="8"/>
  <c r="DY54" i="8"/>
  <c r="DY55" i="8"/>
  <c r="DW53" i="8"/>
  <c r="DW54" i="8"/>
  <c r="DW55" i="8"/>
  <c r="DQ53" i="8"/>
  <c r="DS53" i="8"/>
  <c r="DS54" i="8"/>
  <c r="DQ54" i="8"/>
  <c r="DS55" i="8"/>
  <c r="DR53" i="8"/>
  <c r="DR54" i="8"/>
  <c r="DR55" i="8"/>
  <c r="DP53" i="8"/>
  <c r="DP54" i="8"/>
  <c r="DP55" i="8"/>
  <c r="DJ53" i="8"/>
  <c r="DL53" i="8"/>
  <c r="DL54" i="8"/>
  <c r="DJ54" i="8"/>
  <c r="DL55" i="8"/>
  <c r="DK53" i="8"/>
  <c r="DK54" i="8"/>
  <c r="DK55" i="8"/>
  <c r="DI53" i="8"/>
  <c r="DI54" i="8"/>
  <c r="DI55" i="8"/>
  <c r="DC53" i="8"/>
  <c r="DE53" i="8"/>
  <c r="DE54" i="8"/>
  <c r="DC54" i="8"/>
  <c r="DE55" i="8"/>
  <c r="DD53" i="8"/>
  <c r="DD54" i="8"/>
  <c r="DD55" i="8"/>
  <c r="DB53" i="8"/>
  <c r="DB54" i="8"/>
  <c r="DB55" i="8"/>
  <c r="CQ53" i="8"/>
  <c r="CS53" i="8"/>
  <c r="CS54" i="8"/>
  <c r="CQ54" i="8"/>
  <c r="CS55" i="8"/>
  <c r="CR53" i="8"/>
  <c r="CR54" i="8"/>
  <c r="CR55" i="8"/>
  <c r="CP53" i="8"/>
  <c r="CP54" i="8"/>
  <c r="CP55" i="8"/>
  <c r="CJ53" i="8"/>
  <c r="CL53" i="8"/>
  <c r="CL54" i="8"/>
  <c r="CJ54" i="8"/>
  <c r="CL55" i="8"/>
  <c r="CK53" i="8"/>
  <c r="CK54" i="8"/>
  <c r="CK55" i="8"/>
  <c r="CI53" i="8"/>
  <c r="CI54" i="8"/>
  <c r="CI55" i="8"/>
  <c r="CC53" i="8"/>
  <c r="CE53" i="8"/>
  <c r="CE54" i="8"/>
  <c r="CC54" i="8"/>
  <c r="CE55" i="8"/>
  <c r="CD53" i="8"/>
  <c r="CD54" i="8"/>
  <c r="CD55" i="8"/>
  <c r="CB53" i="8"/>
  <c r="CB54" i="8"/>
  <c r="CB55" i="8"/>
  <c r="BV53" i="8"/>
  <c r="BV54" i="8"/>
  <c r="BX55" i="8"/>
  <c r="BW55" i="8"/>
  <c r="BU53" i="8"/>
  <c r="BU54" i="8"/>
  <c r="BU55" i="8"/>
  <c r="BJ53" i="8"/>
  <c r="BL53" i="8"/>
  <c r="BL54" i="8"/>
  <c r="BJ54" i="8"/>
  <c r="BL55" i="8"/>
  <c r="BK53" i="8"/>
  <c r="BK54" i="8"/>
  <c r="BK55" i="8"/>
  <c r="BI53" i="8"/>
  <c r="BI54" i="8"/>
  <c r="BI55" i="8"/>
  <c r="BC53" i="8"/>
  <c r="BE53" i="8"/>
  <c r="BE54" i="8"/>
  <c r="BC54" i="8"/>
  <c r="BE55" i="8"/>
  <c r="BD53" i="8"/>
  <c r="BD54" i="8"/>
  <c r="BD55" i="8"/>
  <c r="BB53" i="8"/>
  <c r="BB54" i="8"/>
  <c r="BB55" i="8"/>
  <c r="AV53" i="8"/>
  <c r="AV54" i="8"/>
  <c r="AX55" i="8"/>
  <c r="AW55" i="8"/>
  <c r="AU53" i="8"/>
  <c r="AU54" i="8"/>
  <c r="AU55" i="8"/>
  <c r="AO53" i="8"/>
  <c r="AO54" i="8"/>
  <c r="AQ55" i="8"/>
  <c r="AP55" i="8"/>
  <c r="AN53" i="8"/>
  <c r="AN54" i="8"/>
  <c r="AN55" i="8"/>
  <c r="AC53" i="8"/>
  <c r="AE53" i="8"/>
  <c r="AE54" i="8"/>
  <c r="AC54" i="8"/>
  <c r="AE55" i="8"/>
  <c r="AD53" i="8"/>
  <c r="AD54" i="8"/>
  <c r="AD55" i="8"/>
  <c r="AB53" i="8"/>
  <c r="AB54" i="8"/>
  <c r="AB55" i="8"/>
  <c r="V53" i="8"/>
  <c r="V54" i="8"/>
  <c r="X55" i="8"/>
  <c r="W55" i="8"/>
  <c r="U53" i="8"/>
  <c r="U54" i="8"/>
  <c r="U55" i="8"/>
  <c r="O53" i="8"/>
  <c r="O54" i="8"/>
  <c r="Q55" i="8"/>
  <c r="P55" i="8"/>
  <c r="N53" i="8"/>
  <c r="N54" i="8"/>
  <c r="N55" i="8"/>
  <c r="H53" i="8"/>
  <c r="H54" i="8"/>
  <c r="J55" i="8"/>
  <c r="I55" i="8"/>
  <c r="G53" i="8"/>
  <c r="G54" i="8"/>
  <c r="G55" i="8"/>
  <c r="DV53" i="8"/>
  <c r="DV54" i="8"/>
  <c r="DO53" i="8"/>
  <c r="DO54" i="8"/>
  <c r="DH53" i="8"/>
  <c r="DH54" i="8"/>
  <c r="DA53" i="8"/>
  <c r="DA54" i="8"/>
  <c r="CO53" i="8"/>
  <c r="CO54" i="8"/>
  <c r="CH53" i="8"/>
  <c r="CH54" i="8"/>
  <c r="CA53" i="8"/>
  <c r="CA54" i="8"/>
  <c r="BT53" i="8"/>
  <c r="BT54" i="8"/>
  <c r="BH53" i="8"/>
  <c r="BH54" i="8"/>
  <c r="BA53" i="8"/>
  <c r="BA54" i="8"/>
  <c r="AT53" i="8"/>
  <c r="AT54" i="8"/>
  <c r="AM53" i="8"/>
  <c r="AM54" i="8"/>
  <c r="AA53" i="8"/>
  <c r="AA54" i="8"/>
  <c r="T53" i="8"/>
  <c r="T54" i="8"/>
  <c r="M53" i="8"/>
  <c r="M54" i="8"/>
  <c r="F53" i="8"/>
  <c r="F54" i="8"/>
  <c r="DZ52" i="8"/>
  <c r="DY52" i="8"/>
  <c r="DX52" i="8"/>
  <c r="DW52" i="8"/>
  <c r="DV52" i="8"/>
  <c r="DS52" i="8"/>
  <c r="DR52" i="8"/>
  <c r="DQ52" i="8"/>
  <c r="DP52" i="8"/>
  <c r="DO52" i="8"/>
  <c r="DL52" i="8"/>
  <c r="DK52" i="8"/>
  <c r="DJ52" i="8"/>
  <c r="DI52" i="8"/>
  <c r="DH52" i="8"/>
  <c r="DE52" i="8"/>
  <c r="DD52" i="8"/>
  <c r="DC52" i="8"/>
  <c r="DB52" i="8"/>
  <c r="DA52" i="8"/>
  <c r="CS52" i="8"/>
  <c r="CR52" i="8"/>
  <c r="CQ52" i="8"/>
  <c r="CP52" i="8"/>
  <c r="CO52" i="8"/>
  <c r="CL52" i="8"/>
  <c r="CK52" i="8"/>
  <c r="CJ52" i="8"/>
  <c r="CI52" i="8"/>
  <c r="CH52" i="8"/>
  <c r="CE52" i="8"/>
  <c r="CD52" i="8"/>
  <c r="CC52" i="8"/>
  <c r="CB52" i="8"/>
  <c r="CA52" i="8"/>
  <c r="BX52" i="8"/>
  <c r="BW52" i="8"/>
  <c r="BV52" i="8"/>
  <c r="BU52" i="8"/>
  <c r="BT52" i="8"/>
  <c r="BL52" i="8"/>
  <c r="BK52" i="8"/>
  <c r="BJ52" i="8"/>
  <c r="BI52" i="8"/>
  <c r="BH52" i="8"/>
  <c r="BE52" i="8"/>
  <c r="BD52" i="8"/>
  <c r="BC52" i="8"/>
  <c r="BB52" i="8"/>
  <c r="BA52" i="8"/>
  <c r="AX52" i="8"/>
  <c r="AW52" i="8"/>
  <c r="AV52" i="8"/>
  <c r="AU52" i="8"/>
  <c r="AT52" i="8"/>
  <c r="AQ52" i="8"/>
  <c r="AP52" i="8"/>
  <c r="AO52" i="8"/>
  <c r="AN52" i="8"/>
  <c r="AM52" i="8"/>
  <c r="AE52" i="8"/>
  <c r="AD52" i="8"/>
  <c r="AC52" i="8"/>
  <c r="AB52" i="8"/>
  <c r="AA52" i="8"/>
  <c r="X52" i="8"/>
  <c r="W52" i="8"/>
  <c r="V52" i="8"/>
  <c r="U52" i="8"/>
  <c r="T52" i="8"/>
  <c r="Q52" i="8"/>
  <c r="P52" i="8"/>
  <c r="O52" i="8"/>
  <c r="N52" i="8"/>
  <c r="M52" i="8"/>
  <c r="J52" i="8"/>
  <c r="I52" i="8"/>
  <c r="H52" i="8"/>
  <c r="G52" i="8"/>
  <c r="F52" i="8"/>
  <c r="AQ35" i="8"/>
  <c r="AP35" i="8"/>
  <c r="AP36" i="8"/>
  <c r="AQ36" i="8"/>
  <c r="AQ38" i="8"/>
  <c r="J35" i="8"/>
  <c r="I35" i="8"/>
  <c r="I36" i="8"/>
  <c r="J36" i="8"/>
  <c r="J38" i="8"/>
  <c r="DX35" i="8"/>
  <c r="DZ35" i="8"/>
  <c r="DZ36" i="8"/>
  <c r="DX36" i="8"/>
  <c r="DZ37" i="8"/>
  <c r="DY35" i="8"/>
  <c r="DY36" i="8"/>
  <c r="DY37" i="8"/>
  <c r="DW35" i="8"/>
  <c r="DW36" i="8"/>
  <c r="DW37" i="8"/>
  <c r="DQ35" i="8"/>
  <c r="DS35" i="8"/>
  <c r="DS36" i="8"/>
  <c r="DQ36" i="8"/>
  <c r="DS37" i="8"/>
  <c r="DR35" i="8"/>
  <c r="DR36" i="8"/>
  <c r="DR37" i="8"/>
  <c r="DP35" i="8"/>
  <c r="DP36" i="8"/>
  <c r="DP37" i="8"/>
  <c r="DJ35" i="8"/>
  <c r="DL35" i="8"/>
  <c r="DL36" i="8"/>
  <c r="DJ36" i="8"/>
  <c r="DL37" i="8"/>
  <c r="DK35" i="8"/>
  <c r="DK36" i="8"/>
  <c r="DK37" i="8"/>
  <c r="DI35" i="8"/>
  <c r="DI36" i="8"/>
  <c r="DI37" i="8"/>
  <c r="DC35" i="8"/>
  <c r="DE35" i="8"/>
  <c r="DE36" i="8"/>
  <c r="DC36" i="8"/>
  <c r="DE37" i="8"/>
  <c r="DD35" i="8"/>
  <c r="DD36" i="8"/>
  <c r="DD37" i="8"/>
  <c r="DB35" i="8"/>
  <c r="DB36" i="8"/>
  <c r="DB37" i="8"/>
  <c r="CQ35" i="8"/>
  <c r="CS35" i="8"/>
  <c r="CS36" i="8"/>
  <c r="CQ36" i="8"/>
  <c r="CS37" i="8"/>
  <c r="CR35" i="8"/>
  <c r="CR36" i="8"/>
  <c r="CR37" i="8"/>
  <c r="CP35" i="8"/>
  <c r="CP36" i="8"/>
  <c r="CP37" i="8"/>
  <c r="CJ35" i="8"/>
  <c r="CL35" i="8"/>
  <c r="CL36" i="8"/>
  <c r="CJ36" i="8"/>
  <c r="CL37" i="8"/>
  <c r="CK35" i="8"/>
  <c r="CK36" i="8"/>
  <c r="CK37" i="8"/>
  <c r="CI35" i="8"/>
  <c r="CI36" i="8"/>
  <c r="CI37" i="8"/>
  <c r="CC35" i="8"/>
  <c r="CE35" i="8"/>
  <c r="CE36" i="8"/>
  <c r="CC36" i="8"/>
  <c r="CE37" i="8"/>
  <c r="CD35" i="8"/>
  <c r="CD36" i="8"/>
  <c r="CD37" i="8"/>
  <c r="CB35" i="8"/>
  <c r="CB36" i="8"/>
  <c r="CB37" i="8"/>
  <c r="BV35" i="8"/>
  <c r="BX35" i="8"/>
  <c r="BX36" i="8"/>
  <c r="BV36" i="8"/>
  <c r="BX37" i="8"/>
  <c r="BW35" i="8"/>
  <c r="BW36" i="8"/>
  <c r="BW37" i="8"/>
  <c r="BU35" i="8"/>
  <c r="BU36" i="8"/>
  <c r="BU37" i="8"/>
  <c r="BJ35" i="8"/>
  <c r="BL35" i="8"/>
  <c r="BL36" i="8"/>
  <c r="BJ36" i="8"/>
  <c r="BL37" i="8"/>
  <c r="BK35" i="8"/>
  <c r="BK36" i="8"/>
  <c r="BK37" i="8"/>
  <c r="BI35" i="8"/>
  <c r="BI36" i="8"/>
  <c r="BI37" i="8"/>
  <c r="BC35" i="8"/>
  <c r="BE35" i="8"/>
  <c r="BE36" i="8"/>
  <c r="BC36" i="8"/>
  <c r="BE37" i="8"/>
  <c r="BD35" i="8"/>
  <c r="BD36" i="8"/>
  <c r="BD37" i="8"/>
  <c r="BB35" i="8"/>
  <c r="BB36" i="8"/>
  <c r="BB37" i="8"/>
  <c r="AV35" i="8"/>
  <c r="AX35" i="8"/>
  <c r="AX36" i="8"/>
  <c r="AV36" i="8"/>
  <c r="AX37" i="8"/>
  <c r="AW35" i="8"/>
  <c r="AW36" i="8"/>
  <c r="AW37" i="8"/>
  <c r="AU35" i="8"/>
  <c r="AU36" i="8"/>
  <c r="AU37" i="8"/>
  <c r="AO35" i="8"/>
  <c r="AO36" i="8"/>
  <c r="AQ37" i="8"/>
  <c r="AP37" i="8"/>
  <c r="AN35" i="8"/>
  <c r="AN36" i="8"/>
  <c r="AN37" i="8"/>
  <c r="AC35" i="8"/>
  <c r="AE35" i="8"/>
  <c r="AE36" i="8"/>
  <c r="AC36" i="8"/>
  <c r="AE37" i="8"/>
  <c r="AD35" i="8"/>
  <c r="AD36" i="8"/>
  <c r="AD37" i="8"/>
  <c r="AB35" i="8"/>
  <c r="AB36" i="8"/>
  <c r="AB37" i="8"/>
  <c r="V35" i="8"/>
  <c r="X35" i="8"/>
  <c r="X36" i="8"/>
  <c r="V36" i="8"/>
  <c r="X37" i="8"/>
  <c r="W35" i="8"/>
  <c r="W36" i="8"/>
  <c r="W37" i="8"/>
  <c r="U35" i="8"/>
  <c r="U36" i="8"/>
  <c r="U37" i="8"/>
  <c r="O35" i="8"/>
  <c r="Q35" i="8"/>
  <c r="Q36" i="8"/>
  <c r="O36" i="8"/>
  <c r="Q37" i="8"/>
  <c r="P35" i="8"/>
  <c r="P36" i="8"/>
  <c r="P37" i="8"/>
  <c r="N35" i="8"/>
  <c r="N36" i="8"/>
  <c r="N37" i="8"/>
  <c r="H35" i="8"/>
  <c r="H36" i="8"/>
  <c r="J37" i="8"/>
  <c r="I37" i="8"/>
  <c r="G35" i="8"/>
  <c r="G36" i="8"/>
  <c r="G37" i="8"/>
  <c r="DV35" i="8"/>
  <c r="DV36" i="8"/>
  <c r="DO35" i="8"/>
  <c r="DO36" i="8"/>
  <c r="DH35" i="8"/>
  <c r="DH36" i="8"/>
  <c r="DA35" i="8"/>
  <c r="DA36" i="8"/>
  <c r="CO35" i="8"/>
  <c r="CO36" i="8"/>
  <c r="CH35" i="8"/>
  <c r="CH36" i="8"/>
  <c r="CA35" i="8"/>
  <c r="CA36" i="8"/>
  <c r="BT35" i="8"/>
  <c r="BT36" i="8"/>
  <c r="BH35" i="8"/>
  <c r="BH36" i="8"/>
  <c r="BA35" i="8"/>
  <c r="BA36" i="8"/>
  <c r="AT35" i="8"/>
  <c r="AT36" i="8"/>
  <c r="AM35" i="8"/>
  <c r="AM36" i="8"/>
  <c r="AA35" i="8"/>
  <c r="AA36" i="8"/>
  <c r="T35" i="8"/>
  <c r="T36" i="8"/>
  <c r="M35" i="8"/>
  <c r="M36" i="8"/>
  <c r="F35" i="8"/>
  <c r="F36" i="8"/>
  <c r="DZ34" i="8"/>
  <c r="DY34" i="8"/>
  <c r="DX34" i="8"/>
  <c r="DW34" i="8"/>
  <c r="DV34" i="8"/>
  <c r="DS34" i="8"/>
  <c r="DR34" i="8"/>
  <c r="DQ34" i="8"/>
  <c r="DP34" i="8"/>
  <c r="DO34" i="8"/>
  <c r="DL34" i="8"/>
  <c r="DK34" i="8"/>
  <c r="DJ34" i="8"/>
  <c r="DI34" i="8"/>
  <c r="DH34" i="8"/>
  <c r="DE34" i="8"/>
  <c r="DD34" i="8"/>
  <c r="DC34" i="8"/>
  <c r="DB34" i="8"/>
  <c r="DA34" i="8"/>
  <c r="CS34" i="8"/>
  <c r="CR34" i="8"/>
  <c r="CQ34" i="8"/>
  <c r="CP34" i="8"/>
  <c r="CO34" i="8"/>
  <c r="CL34" i="8"/>
  <c r="CK34" i="8"/>
  <c r="CJ34" i="8"/>
  <c r="CI34" i="8"/>
  <c r="CH34" i="8"/>
  <c r="CE34" i="8"/>
  <c r="CD34" i="8"/>
  <c r="CC34" i="8"/>
  <c r="CB34" i="8"/>
  <c r="CA34" i="8"/>
  <c r="BX34" i="8"/>
  <c r="BW34" i="8"/>
  <c r="BV34" i="8"/>
  <c r="BU34" i="8"/>
  <c r="BT34" i="8"/>
  <c r="BL34" i="8"/>
  <c r="BK34" i="8"/>
  <c r="BJ34" i="8"/>
  <c r="BI34" i="8"/>
  <c r="BH34" i="8"/>
  <c r="BE34" i="8"/>
  <c r="BD34" i="8"/>
  <c r="BC34" i="8"/>
  <c r="BB34" i="8"/>
  <c r="BA34" i="8"/>
  <c r="AX34" i="8"/>
  <c r="AW34" i="8"/>
  <c r="AV34" i="8"/>
  <c r="AU34" i="8"/>
  <c r="AT34" i="8"/>
  <c r="AQ34" i="8"/>
  <c r="AP34" i="8"/>
  <c r="AO34" i="8"/>
  <c r="AN34" i="8"/>
  <c r="AM34" i="8"/>
  <c r="AE34" i="8"/>
  <c r="AD34" i="8"/>
  <c r="AC34" i="8"/>
  <c r="AB34" i="8"/>
  <c r="AA34" i="8"/>
  <c r="X34" i="8"/>
  <c r="W34" i="8"/>
  <c r="V34" i="8"/>
  <c r="U34" i="8"/>
  <c r="T34" i="8"/>
  <c r="Q34" i="8"/>
  <c r="P34" i="8"/>
  <c r="O34" i="8"/>
  <c r="N34" i="8"/>
  <c r="M34" i="8"/>
  <c r="J34" i="8"/>
  <c r="I34" i="8"/>
  <c r="H34" i="8"/>
  <c r="G34" i="8"/>
  <c r="F34" i="8"/>
  <c r="J17" i="8"/>
  <c r="I17" i="8"/>
  <c r="I18" i="8"/>
  <c r="J18" i="8"/>
  <c r="J20" i="8"/>
  <c r="DX17" i="8"/>
  <c r="DZ17" i="8"/>
  <c r="DZ18" i="8"/>
  <c r="DX18" i="8"/>
  <c r="DZ19" i="8"/>
  <c r="DY17" i="8"/>
  <c r="DY18" i="8"/>
  <c r="DY19" i="8"/>
  <c r="DW17" i="8"/>
  <c r="DW18" i="8"/>
  <c r="DW19" i="8"/>
  <c r="DQ17" i="8"/>
  <c r="DS17" i="8"/>
  <c r="DS18" i="8"/>
  <c r="DQ18" i="8"/>
  <c r="DS19" i="8"/>
  <c r="DR17" i="8"/>
  <c r="DR18" i="8"/>
  <c r="DR19" i="8"/>
  <c r="DP17" i="8"/>
  <c r="DP18" i="8"/>
  <c r="DP19" i="8"/>
  <c r="DJ17" i="8"/>
  <c r="DL17" i="8"/>
  <c r="DL18" i="8"/>
  <c r="DJ18" i="8"/>
  <c r="DL19" i="8"/>
  <c r="DK17" i="8"/>
  <c r="DK18" i="8"/>
  <c r="DK19" i="8"/>
  <c r="DI17" i="8"/>
  <c r="DI18" i="8"/>
  <c r="DI19" i="8"/>
  <c r="DC17" i="8"/>
  <c r="DE17" i="8"/>
  <c r="DE18" i="8"/>
  <c r="DC18" i="8"/>
  <c r="DE19" i="8"/>
  <c r="DD17" i="8"/>
  <c r="DD18" i="8"/>
  <c r="DD19" i="8"/>
  <c r="DB17" i="8"/>
  <c r="DB18" i="8"/>
  <c r="DB19" i="8"/>
  <c r="CQ17" i="8"/>
  <c r="CS17" i="8"/>
  <c r="CS18" i="8"/>
  <c r="CQ18" i="8"/>
  <c r="CS19" i="8"/>
  <c r="CR17" i="8"/>
  <c r="CR18" i="8"/>
  <c r="CR19" i="8"/>
  <c r="CP17" i="8"/>
  <c r="CP18" i="8"/>
  <c r="CP19" i="8"/>
  <c r="CJ17" i="8"/>
  <c r="CL17" i="8"/>
  <c r="CL18" i="8"/>
  <c r="CJ18" i="8"/>
  <c r="CL19" i="8"/>
  <c r="CK17" i="8"/>
  <c r="CK18" i="8"/>
  <c r="CK19" i="8"/>
  <c r="CI17" i="8"/>
  <c r="CI18" i="8"/>
  <c r="CI19" i="8"/>
  <c r="CC17" i="8"/>
  <c r="CE17" i="8"/>
  <c r="CE18" i="8"/>
  <c r="CC18" i="8"/>
  <c r="CE19" i="8"/>
  <c r="CD17" i="8"/>
  <c r="CD18" i="8"/>
  <c r="CD19" i="8"/>
  <c r="CB17" i="8"/>
  <c r="CB18" i="8"/>
  <c r="CB19" i="8"/>
  <c r="BV17" i="8"/>
  <c r="BX17" i="8"/>
  <c r="BX18" i="8"/>
  <c r="BV18" i="8"/>
  <c r="BX19" i="8"/>
  <c r="BW17" i="8"/>
  <c r="BW18" i="8"/>
  <c r="BW19" i="8"/>
  <c r="BU17" i="8"/>
  <c r="BU18" i="8"/>
  <c r="BU19" i="8"/>
  <c r="BJ17" i="8"/>
  <c r="BL17" i="8"/>
  <c r="BL18" i="8"/>
  <c r="BJ18" i="8"/>
  <c r="BL19" i="8"/>
  <c r="BK17" i="8"/>
  <c r="BK18" i="8"/>
  <c r="BK19" i="8"/>
  <c r="BI17" i="8"/>
  <c r="BI18" i="8"/>
  <c r="BI19" i="8"/>
  <c r="BC17" i="8"/>
  <c r="BE17" i="8"/>
  <c r="BE18" i="8"/>
  <c r="BC18" i="8"/>
  <c r="BE19" i="8"/>
  <c r="BD17" i="8"/>
  <c r="BD18" i="8"/>
  <c r="BD19" i="8"/>
  <c r="BB17" i="8"/>
  <c r="BB18" i="8"/>
  <c r="BB19" i="8"/>
  <c r="AV17" i="8"/>
  <c r="AX17" i="8"/>
  <c r="AX18" i="8"/>
  <c r="AV18" i="8"/>
  <c r="AX19" i="8"/>
  <c r="AW17" i="8"/>
  <c r="AW18" i="8"/>
  <c r="AW19" i="8"/>
  <c r="AU17" i="8"/>
  <c r="AU18" i="8"/>
  <c r="AU19" i="8"/>
  <c r="AO17" i="8"/>
  <c r="AQ17" i="8"/>
  <c r="AQ18" i="8"/>
  <c r="AO18" i="8"/>
  <c r="AQ19" i="8"/>
  <c r="AP17" i="8"/>
  <c r="AP18" i="8"/>
  <c r="AP19" i="8"/>
  <c r="AN17" i="8"/>
  <c r="AN18" i="8"/>
  <c r="AN19" i="8"/>
  <c r="AC17" i="8"/>
  <c r="AE17" i="8"/>
  <c r="AE18" i="8"/>
  <c r="AC18" i="8"/>
  <c r="AE19" i="8"/>
  <c r="AD17" i="8"/>
  <c r="AD18" i="8"/>
  <c r="AD19" i="8"/>
  <c r="AB17" i="8"/>
  <c r="AB18" i="8"/>
  <c r="AB19" i="8"/>
  <c r="V17" i="8"/>
  <c r="X17" i="8"/>
  <c r="X18" i="8"/>
  <c r="V18" i="8"/>
  <c r="X19" i="8"/>
  <c r="W17" i="8"/>
  <c r="W18" i="8"/>
  <c r="W19" i="8"/>
  <c r="U17" i="8"/>
  <c r="U18" i="8"/>
  <c r="U19" i="8"/>
  <c r="O17" i="8"/>
  <c r="Q17" i="8"/>
  <c r="Q18" i="8"/>
  <c r="O18" i="8"/>
  <c r="Q19" i="8"/>
  <c r="P17" i="8"/>
  <c r="P18" i="8"/>
  <c r="P19" i="8"/>
  <c r="N17" i="8"/>
  <c r="N18" i="8"/>
  <c r="N19" i="8"/>
  <c r="H17" i="8"/>
  <c r="H18" i="8"/>
  <c r="J19" i="8"/>
  <c r="I19" i="8"/>
  <c r="G17" i="8"/>
  <c r="G18" i="8"/>
  <c r="G19" i="8"/>
  <c r="DV17" i="8"/>
  <c r="DV18" i="8"/>
  <c r="DO17" i="8"/>
  <c r="DO18" i="8"/>
  <c r="DH17" i="8"/>
  <c r="DH18" i="8"/>
  <c r="DA17" i="8"/>
  <c r="DA18" i="8"/>
  <c r="CO17" i="8"/>
  <c r="CO18" i="8"/>
  <c r="CH17" i="8"/>
  <c r="CH18" i="8"/>
  <c r="CA17" i="8"/>
  <c r="CA18" i="8"/>
  <c r="BT17" i="8"/>
  <c r="BT18" i="8"/>
  <c r="BH17" i="8"/>
  <c r="BH18" i="8"/>
  <c r="BA17" i="8"/>
  <c r="BA18" i="8"/>
  <c r="AT17" i="8"/>
  <c r="AT18" i="8"/>
  <c r="AM17" i="8"/>
  <c r="AM18" i="8"/>
  <c r="AA17" i="8"/>
  <c r="AA18" i="8"/>
  <c r="T17" i="8"/>
  <c r="T18" i="8"/>
  <c r="M17" i="8"/>
  <c r="M18" i="8"/>
  <c r="F17" i="8"/>
  <c r="F18" i="8"/>
  <c r="DZ16" i="8"/>
  <c r="DY16" i="8"/>
  <c r="DX16" i="8"/>
  <c r="DW16" i="8"/>
  <c r="DV16" i="8"/>
  <c r="DS16" i="8"/>
  <c r="DR16" i="8"/>
  <c r="DQ16" i="8"/>
  <c r="DP16" i="8"/>
  <c r="DO16" i="8"/>
  <c r="DL16" i="8"/>
  <c r="DK16" i="8"/>
  <c r="DJ16" i="8"/>
  <c r="DI16" i="8"/>
  <c r="DH16" i="8"/>
  <c r="DE16" i="8"/>
  <c r="DD16" i="8"/>
  <c r="DC16" i="8"/>
  <c r="DB16" i="8"/>
  <c r="DA16" i="8"/>
  <c r="CS16" i="8"/>
  <c r="CR16" i="8"/>
  <c r="CQ16" i="8"/>
  <c r="CP16" i="8"/>
  <c r="CO16" i="8"/>
  <c r="CL16" i="8"/>
  <c r="CK16" i="8"/>
  <c r="CJ16" i="8"/>
  <c r="CI16" i="8"/>
  <c r="CH16" i="8"/>
  <c r="CE16" i="8"/>
  <c r="CD16" i="8"/>
  <c r="CC16" i="8"/>
  <c r="CB16" i="8"/>
  <c r="CA16" i="8"/>
  <c r="BX16" i="8"/>
  <c r="BW16" i="8"/>
  <c r="BV16" i="8"/>
  <c r="BU16" i="8"/>
  <c r="BT16" i="8"/>
  <c r="BL16" i="8"/>
  <c r="BK16" i="8"/>
  <c r="BJ16" i="8"/>
  <c r="BI16" i="8"/>
  <c r="BH16" i="8"/>
  <c r="BE16" i="8"/>
  <c r="BD16" i="8"/>
  <c r="BC16" i="8"/>
  <c r="BB16" i="8"/>
  <c r="BA16" i="8"/>
  <c r="AX16" i="8"/>
  <c r="AW16" i="8"/>
  <c r="AV16" i="8"/>
  <c r="AU16" i="8"/>
  <c r="AT16" i="8"/>
  <c r="AQ16" i="8"/>
  <c r="AP16" i="8"/>
  <c r="AO16" i="8"/>
  <c r="AN16" i="8"/>
  <c r="AM16" i="8"/>
  <c r="AE16" i="8"/>
  <c r="AD16" i="8"/>
  <c r="AC16" i="8"/>
  <c r="AB16" i="8"/>
  <c r="AA16" i="8"/>
  <c r="X16" i="8"/>
  <c r="W16" i="8"/>
  <c r="V16" i="8"/>
  <c r="U16" i="8"/>
  <c r="T16" i="8"/>
  <c r="Q16" i="8"/>
  <c r="P16" i="8"/>
  <c r="O16" i="8"/>
  <c r="N16" i="8"/>
  <c r="M16" i="8"/>
  <c r="J16" i="8"/>
  <c r="I16" i="8"/>
  <c r="H16" i="8"/>
  <c r="G16" i="8"/>
  <c r="F16" i="8"/>
  <c r="DZ648" i="7"/>
  <c r="DY648" i="7"/>
  <c r="DY649" i="7"/>
  <c r="DZ649" i="7"/>
  <c r="DZ651" i="7"/>
  <c r="DS648" i="7"/>
  <c r="DR648" i="7"/>
  <c r="DR649" i="7"/>
  <c r="DS649" i="7"/>
  <c r="DS651" i="7"/>
  <c r="DL648" i="7"/>
  <c r="DK648" i="7"/>
  <c r="DK649" i="7"/>
  <c r="DL649" i="7"/>
  <c r="DL651" i="7"/>
  <c r="DE648" i="7"/>
  <c r="DD648" i="7"/>
  <c r="DD649" i="7"/>
  <c r="DE649" i="7"/>
  <c r="DE651" i="7"/>
  <c r="CS648" i="7"/>
  <c r="CR648" i="7"/>
  <c r="CR649" i="7"/>
  <c r="CS649" i="7"/>
  <c r="CS651" i="7"/>
  <c r="CL648" i="7"/>
  <c r="CK648" i="7"/>
  <c r="CK649" i="7"/>
  <c r="CL649" i="7"/>
  <c r="CL651" i="7"/>
  <c r="CE648" i="7"/>
  <c r="CD648" i="7"/>
  <c r="CD649" i="7"/>
  <c r="CE649" i="7"/>
  <c r="CE651" i="7"/>
  <c r="BX648" i="7"/>
  <c r="BW648" i="7"/>
  <c r="BW649" i="7"/>
  <c r="BX649" i="7"/>
  <c r="BX651" i="7"/>
  <c r="BL648" i="7"/>
  <c r="BK648" i="7"/>
  <c r="BK649" i="7"/>
  <c r="BL649" i="7"/>
  <c r="BL651" i="7"/>
  <c r="BE648" i="7"/>
  <c r="BD648" i="7"/>
  <c r="BD649" i="7"/>
  <c r="BE649" i="7"/>
  <c r="BE651" i="7"/>
  <c r="AX648" i="7"/>
  <c r="AW648" i="7"/>
  <c r="AW649" i="7"/>
  <c r="AX649" i="7"/>
  <c r="AX651" i="7"/>
  <c r="AQ648" i="7"/>
  <c r="AP648" i="7"/>
  <c r="AP649" i="7"/>
  <c r="AQ649" i="7"/>
  <c r="AQ651" i="7"/>
  <c r="AE648" i="7"/>
  <c r="AD648" i="7"/>
  <c r="AD649" i="7"/>
  <c r="AE649" i="7"/>
  <c r="AE651" i="7"/>
  <c r="X648" i="7"/>
  <c r="W648" i="7"/>
  <c r="W649" i="7"/>
  <c r="X649" i="7"/>
  <c r="X651" i="7"/>
  <c r="Q648" i="7"/>
  <c r="P648" i="7"/>
  <c r="P649" i="7"/>
  <c r="Q649" i="7"/>
  <c r="Q651" i="7"/>
  <c r="J648" i="7"/>
  <c r="I648" i="7"/>
  <c r="I649" i="7"/>
  <c r="J649" i="7"/>
  <c r="J651" i="7"/>
  <c r="DX648" i="7"/>
  <c r="DX649" i="7"/>
  <c r="DZ650" i="7"/>
  <c r="DY650" i="7"/>
  <c r="DW648" i="7"/>
  <c r="DW649" i="7"/>
  <c r="DW650" i="7"/>
  <c r="DQ648" i="7"/>
  <c r="DQ649" i="7"/>
  <c r="DS650" i="7"/>
  <c r="DR650" i="7"/>
  <c r="DP648" i="7"/>
  <c r="DP649" i="7"/>
  <c r="DP650" i="7"/>
  <c r="DJ648" i="7"/>
  <c r="DJ649" i="7"/>
  <c r="DL650" i="7"/>
  <c r="DK650" i="7"/>
  <c r="DI648" i="7"/>
  <c r="DI649" i="7"/>
  <c r="DI650" i="7"/>
  <c r="DC648" i="7"/>
  <c r="DC649" i="7"/>
  <c r="DE650" i="7"/>
  <c r="DD650" i="7"/>
  <c r="DB648" i="7"/>
  <c r="DB649" i="7"/>
  <c r="DB650" i="7"/>
  <c r="CQ648" i="7"/>
  <c r="CQ649" i="7"/>
  <c r="CS650" i="7"/>
  <c r="CR650" i="7"/>
  <c r="CP648" i="7"/>
  <c r="CP649" i="7"/>
  <c r="CP650" i="7"/>
  <c r="CJ648" i="7"/>
  <c r="CJ649" i="7"/>
  <c r="CL650" i="7"/>
  <c r="CK650" i="7"/>
  <c r="CI648" i="7"/>
  <c r="CI649" i="7"/>
  <c r="CI650" i="7"/>
  <c r="CC648" i="7"/>
  <c r="CC649" i="7"/>
  <c r="CE650" i="7"/>
  <c r="CD650" i="7"/>
  <c r="CB648" i="7"/>
  <c r="CB649" i="7"/>
  <c r="CB650" i="7"/>
  <c r="BV648" i="7"/>
  <c r="BV649" i="7"/>
  <c r="BX650" i="7"/>
  <c r="BW650" i="7"/>
  <c r="BU648" i="7"/>
  <c r="BU649" i="7"/>
  <c r="BU650" i="7"/>
  <c r="BJ648" i="7"/>
  <c r="BJ649" i="7"/>
  <c r="BL650" i="7"/>
  <c r="BK650" i="7"/>
  <c r="BI648" i="7"/>
  <c r="BI649" i="7"/>
  <c r="BI650" i="7"/>
  <c r="BC648" i="7"/>
  <c r="BC649" i="7"/>
  <c r="BE650" i="7"/>
  <c r="BD650" i="7"/>
  <c r="BB648" i="7"/>
  <c r="BB649" i="7"/>
  <c r="BB650" i="7"/>
  <c r="AV648" i="7"/>
  <c r="AV649" i="7"/>
  <c r="AX650" i="7"/>
  <c r="AW650" i="7"/>
  <c r="AU648" i="7"/>
  <c r="AU649" i="7"/>
  <c r="AU650" i="7"/>
  <c r="AO648" i="7"/>
  <c r="AO649" i="7"/>
  <c r="AQ650" i="7"/>
  <c r="AP650" i="7"/>
  <c r="AN648" i="7"/>
  <c r="AN649" i="7"/>
  <c r="AN650" i="7"/>
  <c r="AC648" i="7"/>
  <c r="AC649" i="7"/>
  <c r="AE650" i="7"/>
  <c r="AD650" i="7"/>
  <c r="AB648" i="7"/>
  <c r="AB649" i="7"/>
  <c r="AB650" i="7"/>
  <c r="V648" i="7"/>
  <c r="V649" i="7"/>
  <c r="X650" i="7"/>
  <c r="W650" i="7"/>
  <c r="U648" i="7"/>
  <c r="U649" i="7"/>
  <c r="U650" i="7"/>
  <c r="O648" i="7"/>
  <c r="O649" i="7"/>
  <c r="Q650" i="7"/>
  <c r="P650" i="7"/>
  <c r="N648" i="7"/>
  <c r="N649" i="7"/>
  <c r="N650" i="7"/>
  <c r="H648" i="7"/>
  <c r="H649" i="7"/>
  <c r="J650" i="7"/>
  <c r="I650" i="7"/>
  <c r="G648" i="7"/>
  <c r="G649" i="7"/>
  <c r="G650" i="7"/>
  <c r="DV648" i="7"/>
  <c r="DV649" i="7"/>
  <c r="DO648" i="7"/>
  <c r="DO649" i="7"/>
  <c r="DH648" i="7"/>
  <c r="DH649" i="7"/>
  <c r="DA648" i="7"/>
  <c r="DA649" i="7"/>
  <c r="CO648" i="7"/>
  <c r="CO649" i="7"/>
  <c r="CH648" i="7"/>
  <c r="CH649" i="7"/>
  <c r="CA648" i="7"/>
  <c r="CA649" i="7"/>
  <c r="BT648" i="7"/>
  <c r="BT649" i="7"/>
  <c r="BH648" i="7"/>
  <c r="BH649" i="7"/>
  <c r="BA648" i="7"/>
  <c r="BA649" i="7"/>
  <c r="AT648" i="7"/>
  <c r="AT649" i="7"/>
  <c r="AM648" i="7"/>
  <c r="AM649" i="7"/>
  <c r="AA648" i="7"/>
  <c r="AA649" i="7"/>
  <c r="T648" i="7"/>
  <c r="T649" i="7"/>
  <c r="M648" i="7"/>
  <c r="M649" i="7"/>
  <c r="F648" i="7"/>
  <c r="F649" i="7"/>
  <c r="DZ647" i="7"/>
  <c r="DY647" i="7"/>
  <c r="DX647" i="7"/>
  <c r="DW647" i="7"/>
  <c r="DV647" i="7"/>
  <c r="DS647" i="7"/>
  <c r="DR647" i="7"/>
  <c r="DQ647" i="7"/>
  <c r="DP647" i="7"/>
  <c r="DO647" i="7"/>
  <c r="DL647" i="7"/>
  <c r="DK647" i="7"/>
  <c r="DJ647" i="7"/>
  <c r="DI647" i="7"/>
  <c r="DH647" i="7"/>
  <c r="DE647" i="7"/>
  <c r="DD647" i="7"/>
  <c r="DC647" i="7"/>
  <c r="DB647" i="7"/>
  <c r="DA647" i="7"/>
  <c r="CS647" i="7"/>
  <c r="CR647" i="7"/>
  <c r="CQ647" i="7"/>
  <c r="CP647" i="7"/>
  <c r="CO647" i="7"/>
  <c r="CL647" i="7"/>
  <c r="CK647" i="7"/>
  <c r="CJ647" i="7"/>
  <c r="CI647" i="7"/>
  <c r="CH647" i="7"/>
  <c r="CE647" i="7"/>
  <c r="CD647" i="7"/>
  <c r="CC647" i="7"/>
  <c r="CB647" i="7"/>
  <c r="CA647" i="7"/>
  <c r="BX647" i="7"/>
  <c r="BW647" i="7"/>
  <c r="BV647" i="7"/>
  <c r="BU647" i="7"/>
  <c r="BT647" i="7"/>
  <c r="BL647" i="7"/>
  <c r="BK647" i="7"/>
  <c r="BJ647" i="7"/>
  <c r="BI647" i="7"/>
  <c r="BH647" i="7"/>
  <c r="BE647" i="7"/>
  <c r="BD647" i="7"/>
  <c r="BC647" i="7"/>
  <c r="BB647" i="7"/>
  <c r="BA647" i="7"/>
  <c r="AX647" i="7"/>
  <c r="AW647" i="7"/>
  <c r="AV647" i="7"/>
  <c r="AU647" i="7"/>
  <c r="AT647" i="7"/>
  <c r="AQ647" i="7"/>
  <c r="AP647" i="7"/>
  <c r="AO647" i="7"/>
  <c r="AN647" i="7"/>
  <c r="AM647" i="7"/>
  <c r="AE647" i="7"/>
  <c r="AD647" i="7"/>
  <c r="AC647" i="7"/>
  <c r="AB647" i="7"/>
  <c r="AA647" i="7"/>
  <c r="X647" i="7"/>
  <c r="W647" i="7"/>
  <c r="V647" i="7"/>
  <c r="U647" i="7"/>
  <c r="T647" i="7"/>
  <c r="Q647" i="7"/>
  <c r="P647" i="7"/>
  <c r="O647" i="7"/>
  <c r="N647" i="7"/>
  <c r="M647" i="7"/>
  <c r="J647" i="7"/>
  <c r="I647" i="7"/>
  <c r="H647" i="7"/>
  <c r="G647" i="7"/>
  <c r="F647" i="7"/>
  <c r="DZ633" i="7"/>
  <c r="DY633" i="7"/>
  <c r="DY634" i="7"/>
  <c r="DZ634" i="7"/>
  <c r="DZ636" i="7"/>
  <c r="DS633" i="7"/>
  <c r="DR633" i="7"/>
  <c r="DR634" i="7"/>
  <c r="DS634" i="7"/>
  <c r="DS636" i="7"/>
  <c r="DL633" i="7"/>
  <c r="DK633" i="7"/>
  <c r="DK634" i="7"/>
  <c r="DL634" i="7"/>
  <c r="DL636" i="7"/>
  <c r="CS633" i="7"/>
  <c r="CR633" i="7"/>
  <c r="CR634" i="7"/>
  <c r="CS634" i="7"/>
  <c r="CS636" i="7"/>
  <c r="CL633" i="7"/>
  <c r="CK633" i="7"/>
  <c r="CK634" i="7"/>
  <c r="CL634" i="7"/>
  <c r="CL636" i="7"/>
  <c r="CE633" i="7"/>
  <c r="CD633" i="7"/>
  <c r="CD634" i="7"/>
  <c r="CE634" i="7"/>
  <c r="CE636" i="7"/>
  <c r="BX633" i="7"/>
  <c r="BW633" i="7"/>
  <c r="BW634" i="7"/>
  <c r="BX634" i="7"/>
  <c r="BX636" i="7"/>
  <c r="BL633" i="7"/>
  <c r="BK633" i="7"/>
  <c r="BK634" i="7"/>
  <c r="BL634" i="7"/>
  <c r="BL636" i="7"/>
  <c r="BE633" i="7"/>
  <c r="BD633" i="7"/>
  <c r="BD634" i="7"/>
  <c r="BE634" i="7"/>
  <c r="BE636" i="7"/>
  <c r="AX633" i="7"/>
  <c r="AW633" i="7"/>
  <c r="AW634" i="7"/>
  <c r="AX634" i="7"/>
  <c r="AX636" i="7"/>
  <c r="AQ633" i="7"/>
  <c r="AP633" i="7"/>
  <c r="AP634" i="7"/>
  <c r="AQ634" i="7"/>
  <c r="AQ636" i="7"/>
  <c r="AE633" i="7"/>
  <c r="AD633" i="7"/>
  <c r="AD634" i="7"/>
  <c r="AE634" i="7"/>
  <c r="AE636" i="7"/>
  <c r="X633" i="7"/>
  <c r="W633" i="7"/>
  <c r="W634" i="7"/>
  <c r="X634" i="7"/>
  <c r="X636" i="7"/>
  <c r="Q633" i="7"/>
  <c r="P633" i="7"/>
  <c r="P634" i="7"/>
  <c r="Q634" i="7"/>
  <c r="Q636" i="7"/>
  <c r="J633" i="7"/>
  <c r="I633" i="7"/>
  <c r="I634" i="7"/>
  <c r="J634" i="7"/>
  <c r="J636" i="7"/>
  <c r="DX633" i="7"/>
  <c r="DX634" i="7"/>
  <c r="DZ635" i="7"/>
  <c r="DY635" i="7"/>
  <c r="DW633" i="7"/>
  <c r="DW634" i="7"/>
  <c r="DW635" i="7"/>
  <c r="DQ633" i="7"/>
  <c r="DQ634" i="7"/>
  <c r="DS635" i="7"/>
  <c r="DR635" i="7"/>
  <c r="DP633" i="7"/>
  <c r="DP634" i="7"/>
  <c r="DP635" i="7"/>
  <c r="DJ633" i="7"/>
  <c r="DJ634" i="7"/>
  <c r="DL635" i="7"/>
  <c r="DK635" i="7"/>
  <c r="DI633" i="7"/>
  <c r="DI634" i="7"/>
  <c r="DI635" i="7"/>
  <c r="DC633" i="7"/>
  <c r="DE633" i="7"/>
  <c r="DE634" i="7"/>
  <c r="DC634" i="7"/>
  <c r="DE635" i="7"/>
  <c r="DD633" i="7"/>
  <c r="DD634" i="7"/>
  <c r="DD635" i="7"/>
  <c r="DB633" i="7"/>
  <c r="DB634" i="7"/>
  <c r="DB635" i="7"/>
  <c r="CQ633" i="7"/>
  <c r="CQ634" i="7"/>
  <c r="CS635" i="7"/>
  <c r="CR635" i="7"/>
  <c r="CP633" i="7"/>
  <c r="CP634" i="7"/>
  <c r="CP635" i="7"/>
  <c r="CJ633" i="7"/>
  <c r="CJ634" i="7"/>
  <c r="CL635" i="7"/>
  <c r="CK635" i="7"/>
  <c r="CI633" i="7"/>
  <c r="CI634" i="7"/>
  <c r="CI635" i="7"/>
  <c r="CC633" i="7"/>
  <c r="CC634" i="7"/>
  <c r="CE635" i="7"/>
  <c r="CD635" i="7"/>
  <c r="CB633" i="7"/>
  <c r="CB634" i="7"/>
  <c r="CB635" i="7"/>
  <c r="BV633" i="7"/>
  <c r="BV634" i="7"/>
  <c r="BX635" i="7"/>
  <c r="BW635" i="7"/>
  <c r="BU633" i="7"/>
  <c r="BU634" i="7"/>
  <c r="BU635" i="7"/>
  <c r="BJ633" i="7"/>
  <c r="BJ634" i="7"/>
  <c r="BL635" i="7"/>
  <c r="BK635" i="7"/>
  <c r="BI633" i="7"/>
  <c r="BI634" i="7"/>
  <c r="BI635" i="7"/>
  <c r="BC633" i="7"/>
  <c r="BC634" i="7"/>
  <c r="BE635" i="7"/>
  <c r="BD635" i="7"/>
  <c r="BB633" i="7"/>
  <c r="BB634" i="7"/>
  <c r="BB635" i="7"/>
  <c r="AV633" i="7"/>
  <c r="AV634" i="7"/>
  <c r="AX635" i="7"/>
  <c r="AW635" i="7"/>
  <c r="AU633" i="7"/>
  <c r="AU634" i="7"/>
  <c r="AU635" i="7"/>
  <c r="AO633" i="7"/>
  <c r="AO634" i="7"/>
  <c r="AQ635" i="7"/>
  <c r="AP635" i="7"/>
  <c r="AN633" i="7"/>
  <c r="AN634" i="7"/>
  <c r="AN635" i="7"/>
  <c r="AC633" i="7"/>
  <c r="AC634" i="7"/>
  <c r="AE635" i="7"/>
  <c r="AD635" i="7"/>
  <c r="AB633" i="7"/>
  <c r="AB634" i="7"/>
  <c r="AB635" i="7"/>
  <c r="V633" i="7"/>
  <c r="V634" i="7"/>
  <c r="X635" i="7"/>
  <c r="W635" i="7"/>
  <c r="U633" i="7"/>
  <c r="U634" i="7"/>
  <c r="U635" i="7"/>
  <c r="O633" i="7"/>
  <c r="O634" i="7"/>
  <c r="Q635" i="7"/>
  <c r="P635" i="7"/>
  <c r="N633" i="7"/>
  <c r="N634" i="7"/>
  <c r="N635" i="7"/>
  <c r="H633" i="7"/>
  <c r="H634" i="7"/>
  <c r="J635" i="7"/>
  <c r="I635" i="7"/>
  <c r="G633" i="7"/>
  <c r="G634" i="7"/>
  <c r="G635" i="7"/>
  <c r="DV633" i="7"/>
  <c r="DV634" i="7"/>
  <c r="DO633" i="7"/>
  <c r="DO634" i="7"/>
  <c r="DH633" i="7"/>
  <c r="DH634" i="7"/>
  <c r="DA633" i="7"/>
  <c r="DA634" i="7"/>
  <c r="CO633" i="7"/>
  <c r="CO634" i="7"/>
  <c r="CH633" i="7"/>
  <c r="CH634" i="7"/>
  <c r="CA633" i="7"/>
  <c r="CA634" i="7"/>
  <c r="BT633" i="7"/>
  <c r="BT634" i="7"/>
  <c r="BH633" i="7"/>
  <c r="BH634" i="7"/>
  <c r="BA633" i="7"/>
  <c r="BA634" i="7"/>
  <c r="AT633" i="7"/>
  <c r="AT634" i="7"/>
  <c r="AM633" i="7"/>
  <c r="AM634" i="7"/>
  <c r="AA633" i="7"/>
  <c r="AA634" i="7"/>
  <c r="T633" i="7"/>
  <c r="T634" i="7"/>
  <c r="M633" i="7"/>
  <c r="M634" i="7"/>
  <c r="F633" i="7"/>
  <c r="F634" i="7"/>
  <c r="DZ632" i="7"/>
  <c r="DY632" i="7"/>
  <c r="DX632" i="7"/>
  <c r="DW632" i="7"/>
  <c r="DV632" i="7"/>
  <c r="DS632" i="7"/>
  <c r="DR632" i="7"/>
  <c r="DQ632" i="7"/>
  <c r="DP632" i="7"/>
  <c r="DO632" i="7"/>
  <c r="DL632" i="7"/>
  <c r="DK632" i="7"/>
  <c r="DJ632" i="7"/>
  <c r="DI632" i="7"/>
  <c r="DH632" i="7"/>
  <c r="DE632" i="7"/>
  <c r="DD632" i="7"/>
  <c r="DC632" i="7"/>
  <c r="DB632" i="7"/>
  <c r="DA632" i="7"/>
  <c r="CS632" i="7"/>
  <c r="CR632" i="7"/>
  <c r="CQ632" i="7"/>
  <c r="CP632" i="7"/>
  <c r="CO632" i="7"/>
  <c r="CL632" i="7"/>
  <c r="CK632" i="7"/>
  <c r="CJ632" i="7"/>
  <c r="CI632" i="7"/>
  <c r="CH632" i="7"/>
  <c r="CE632" i="7"/>
  <c r="CD632" i="7"/>
  <c r="CC632" i="7"/>
  <c r="CB632" i="7"/>
  <c r="CA632" i="7"/>
  <c r="BX632" i="7"/>
  <c r="BW632" i="7"/>
  <c r="BV632" i="7"/>
  <c r="BU632" i="7"/>
  <c r="BT632" i="7"/>
  <c r="BL632" i="7"/>
  <c r="BK632" i="7"/>
  <c r="BJ632" i="7"/>
  <c r="BI632" i="7"/>
  <c r="BH632" i="7"/>
  <c r="BE632" i="7"/>
  <c r="BD632" i="7"/>
  <c r="BC632" i="7"/>
  <c r="BB632" i="7"/>
  <c r="BA632" i="7"/>
  <c r="AX632" i="7"/>
  <c r="AW632" i="7"/>
  <c r="AV632" i="7"/>
  <c r="AU632" i="7"/>
  <c r="AT632" i="7"/>
  <c r="AQ632" i="7"/>
  <c r="AP632" i="7"/>
  <c r="AO632" i="7"/>
  <c r="AN632" i="7"/>
  <c r="AM632" i="7"/>
  <c r="AE632" i="7"/>
  <c r="AD632" i="7"/>
  <c r="AC632" i="7"/>
  <c r="AB632" i="7"/>
  <c r="AA632" i="7"/>
  <c r="X632" i="7"/>
  <c r="W632" i="7"/>
  <c r="V632" i="7"/>
  <c r="U632" i="7"/>
  <c r="T632" i="7"/>
  <c r="Q632" i="7"/>
  <c r="P632" i="7"/>
  <c r="O632" i="7"/>
  <c r="N632" i="7"/>
  <c r="M632" i="7"/>
  <c r="J632" i="7"/>
  <c r="I632" i="7"/>
  <c r="H632" i="7"/>
  <c r="G632" i="7"/>
  <c r="F632" i="7"/>
  <c r="DZ618" i="7"/>
  <c r="DY618" i="7"/>
  <c r="DY619" i="7"/>
  <c r="DZ619" i="7"/>
  <c r="DZ621" i="7"/>
  <c r="DS618" i="7"/>
  <c r="DR618" i="7"/>
  <c r="DR619" i="7"/>
  <c r="DS619" i="7"/>
  <c r="DS621" i="7"/>
  <c r="DL618" i="7"/>
  <c r="DK618" i="7"/>
  <c r="DK619" i="7"/>
  <c r="DL619" i="7"/>
  <c r="DL621" i="7"/>
  <c r="DK621" i="7"/>
  <c r="DJ621" i="7"/>
  <c r="DJ618" i="7"/>
  <c r="DJ619" i="7"/>
  <c r="DI621" i="7"/>
  <c r="DI618" i="7"/>
  <c r="DI619" i="7"/>
  <c r="DH621" i="7"/>
  <c r="DE618" i="7"/>
  <c r="DD618" i="7"/>
  <c r="DD619" i="7"/>
  <c r="DE619" i="7"/>
  <c r="DE621" i="7"/>
  <c r="CS618" i="7"/>
  <c r="CR618" i="7"/>
  <c r="CR619" i="7"/>
  <c r="CS619" i="7"/>
  <c r="CS621" i="7"/>
  <c r="CL618" i="7"/>
  <c r="CK618" i="7"/>
  <c r="CK619" i="7"/>
  <c r="CL619" i="7"/>
  <c r="CL621" i="7"/>
  <c r="CE618" i="7"/>
  <c r="CD618" i="7"/>
  <c r="CD619" i="7"/>
  <c r="CE619" i="7"/>
  <c r="CE621" i="7"/>
  <c r="CD621" i="7"/>
  <c r="CC621" i="7"/>
  <c r="CC618" i="7"/>
  <c r="CC619" i="7"/>
  <c r="CB621" i="7"/>
  <c r="CB618" i="7"/>
  <c r="CB619" i="7"/>
  <c r="CA621" i="7"/>
  <c r="BX618" i="7"/>
  <c r="BW618" i="7"/>
  <c r="BW619" i="7"/>
  <c r="BX619" i="7"/>
  <c r="BX621" i="7"/>
  <c r="BL618" i="7"/>
  <c r="BK618" i="7"/>
  <c r="BK619" i="7"/>
  <c r="BL619" i="7"/>
  <c r="BL621" i="7"/>
  <c r="BE618" i="7"/>
  <c r="BD618" i="7"/>
  <c r="BD619" i="7"/>
  <c r="BE619" i="7"/>
  <c r="BE621" i="7"/>
  <c r="AX618" i="7"/>
  <c r="AW618" i="7"/>
  <c r="AW619" i="7"/>
  <c r="AX619" i="7"/>
  <c r="AX621" i="7"/>
  <c r="AW621" i="7"/>
  <c r="AV621" i="7"/>
  <c r="AV618" i="7"/>
  <c r="AV619" i="7"/>
  <c r="AU621" i="7"/>
  <c r="AU618" i="7"/>
  <c r="AU619" i="7"/>
  <c r="AT621" i="7"/>
  <c r="AQ618" i="7"/>
  <c r="AP618" i="7"/>
  <c r="AP619" i="7"/>
  <c r="AQ619" i="7"/>
  <c r="AQ621" i="7"/>
  <c r="AE618" i="7"/>
  <c r="AD618" i="7"/>
  <c r="AD619" i="7"/>
  <c r="AE619" i="7"/>
  <c r="AE621" i="7"/>
  <c r="X618" i="7"/>
  <c r="W618" i="7"/>
  <c r="W619" i="7"/>
  <c r="X619" i="7"/>
  <c r="X621" i="7"/>
  <c r="Q618" i="7"/>
  <c r="P618" i="7"/>
  <c r="P619" i="7"/>
  <c r="Q619" i="7"/>
  <c r="Q621" i="7"/>
  <c r="P621" i="7"/>
  <c r="O621" i="7"/>
  <c r="O618" i="7"/>
  <c r="O619" i="7"/>
  <c r="N621" i="7"/>
  <c r="N618" i="7"/>
  <c r="N619" i="7"/>
  <c r="M621" i="7"/>
  <c r="J618" i="7"/>
  <c r="I618" i="7"/>
  <c r="I619" i="7"/>
  <c r="J619" i="7"/>
  <c r="J621" i="7"/>
  <c r="DX618" i="7"/>
  <c r="DX619" i="7"/>
  <c r="DZ620" i="7"/>
  <c r="DY620" i="7"/>
  <c r="DW618" i="7"/>
  <c r="DW619" i="7"/>
  <c r="DW620" i="7"/>
  <c r="DQ618" i="7"/>
  <c r="DQ619" i="7"/>
  <c r="DS620" i="7"/>
  <c r="DR620" i="7"/>
  <c r="DP618" i="7"/>
  <c r="DP619" i="7"/>
  <c r="DP620" i="7"/>
  <c r="DL620" i="7"/>
  <c r="DK620" i="7"/>
  <c r="DI620" i="7"/>
  <c r="DC618" i="7"/>
  <c r="DC619" i="7"/>
  <c r="DE620" i="7"/>
  <c r="DD620" i="7"/>
  <c r="DB618" i="7"/>
  <c r="DB619" i="7"/>
  <c r="DB620" i="7"/>
  <c r="CQ618" i="7"/>
  <c r="CQ619" i="7"/>
  <c r="CS620" i="7"/>
  <c r="CR620" i="7"/>
  <c r="CP618" i="7"/>
  <c r="CP619" i="7"/>
  <c r="CP620" i="7"/>
  <c r="CJ618" i="7"/>
  <c r="CJ619" i="7"/>
  <c r="CL620" i="7"/>
  <c r="CK620" i="7"/>
  <c r="CI618" i="7"/>
  <c r="CI619" i="7"/>
  <c r="CI620" i="7"/>
  <c r="CE620" i="7"/>
  <c r="CD620" i="7"/>
  <c r="CB620" i="7"/>
  <c r="BV618" i="7"/>
  <c r="BV619" i="7"/>
  <c r="BX620" i="7"/>
  <c r="BW620" i="7"/>
  <c r="BU618" i="7"/>
  <c r="BU619" i="7"/>
  <c r="BU620" i="7"/>
  <c r="BJ618" i="7"/>
  <c r="BJ619" i="7"/>
  <c r="BL620" i="7"/>
  <c r="BK620" i="7"/>
  <c r="BI618" i="7"/>
  <c r="BI619" i="7"/>
  <c r="BI620" i="7"/>
  <c r="BC618" i="7"/>
  <c r="BC619" i="7"/>
  <c r="BE620" i="7"/>
  <c r="BD620" i="7"/>
  <c r="BB618" i="7"/>
  <c r="BB619" i="7"/>
  <c r="BB620" i="7"/>
  <c r="AX620" i="7"/>
  <c r="AW620" i="7"/>
  <c r="AU620" i="7"/>
  <c r="AO618" i="7"/>
  <c r="AO619" i="7"/>
  <c r="AQ620" i="7"/>
  <c r="AP620" i="7"/>
  <c r="AN618" i="7"/>
  <c r="AN619" i="7"/>
  <c r="AN620" i="7"/>
  <c r="AC618" i="7"/>
  <c r="AC619" i="7"/>
  <c r="AE620" i="7"/>
  <c r="AD620" i="7"/>
  <c r="AB618" i="7"/>
  <c r="AB619" i="7"/>
  <c r="AB620" i="7"/>
  <c r="V618" i="7"/>
  <c r="V619" i="7"/>
  <c r="X620" i="7"/>
  <c r="W620" i="7"/>
  <c r="U618" i="7"/>
  <c r="U619" i="7"/>
  <c r="U620" i="7"/>
  <c r="Q620" i="7"/>
  <c r="P620" i="7"/>
  <c r="N620" i="7"/>
  <c r="H618" i="7"/>
  <c r="H619" i="7"/>
  <c r="J620" i="7"/>
  <c r="I620" i="7"/>
  <c r="G618" i="7"/>
  <c r="G619" i="7"/>
  <c r="G620" i="7"/>
  <c r="DV618" i="7"/>
  <c r="DV619" i="7"/>
  <c r="DO618" i="7"/>
  <c r="DO619" i="7"/>
  <c r="DH618" i="7"/>
  <c r="DH619" i="7"/>
  <c r="DA618" i="7"/>
  <c r="DA619" i="7"/>
  <c r="CO618" i="7"/>
  <c r="CO619" i="7"/>
  <c r="CH618" i="7"/>
  <c r="CH619" i="7"/>
  <c r="CA618" i="7"/>
  <c r="CA619" i="7"/>
  <c r="BT618" i="7"/>
  <c r="BT619" i="7"/>
  <c r="BH618" i="7"/>
  <c r="BH619" i="7"/>
  <c r="BA618" i="7"/>
  <c r="BA619" i="7"/>
  <c r="AT618" i="7"/>
  <c r="AT619" i="7"/>
  <c r="AM618" i="7"/>
  <c r="AM619" i="7"/>
  <c r="AA618" i="7"/>
  <c r="AA619" i="7"/>
  <c r="T618" i="7"/>
  <c r="T619" i="7"/>
  <c r="M618" i="7"/>
  <c r="M619" i="7"/>
  <c r="F618" i="7"/>
  <c r="F619" i="7"/>
  <c r="DZ617" i="7"/>
  <c r="DY617" i="7"/>
  <c r="DX617" i="7"/>
  <c r="DW617" i="7"/>
  <c r="DV617" i="7"/>
  <c r="DS617" i="7"/>
  <c r="DR617" i="7"/>
  <c r="DQ617" i="7"/>
  <c r="DP617" i="7"/>
  <c r="DO617" i="7"/>
  <c r="DL617" i="7"/>
  <c r="DK617" i="7"/>
  <c r="DJ617" i="7"/>
  <c r="DI617" i="7"/>
  <c r="DH617" i="7"/>
  <c r="DE617" i="7"/>
  <c r="DD617" i="7"/>
  <c r="DC617" i="7"/>
  <c r="DB617" i="7"/>
  <c r="DA617" i="7"/>
  <c r="CS617" i="7"/>
  <c r="CR617" i="7"/>
  <c r="CQ617" i="7"/>
  <c r="CP617" i="7"/>
  <c r="CO617" i="7"/>
  <c r="CL617" i="7"/>
  <c r="CK617" i="7"/>
  <c r="CJ617" i="7"/>
  <c r="CI617" i="7"/>
  <c r="CH617" i="7"/>
  <c r="CE617" i="7"/>
  <c r="CD617" i="7"/>
  <c r="CC617" i="7"/>
  <c r="CB617" i="7"/>
  <c r="CA617" i="7"/>
  <c r="BX617" i="7"/>
  <c r="BW617" i="7"/>
  <c r="BV617" i="7"/>
  <c r="BU617" i="7"/>
  <c r="BT617" i="7"/>
  <c r="BL617" i="7"/>
  <c r="BK617" i="7"/>
  <c r="BJ617" i="7"/>
  <c r="BI617" i="7"/>
  <c r="BH617" i="7"/>
  <c r="BE617" i="7"/>
  <c r="BD617" i="7"/>
  <c r="BC617" i="7"/>
  <c r="BB617" i="7"/>
  <c r="BA617" i="7"/>
  <c r="AX617" i="7"/>
  <c r="AW617" i="7"/>
  <c r="AV617" i="7"/>
  <c r="AU617" i="7"/>
  <c r="AT617" i="7"/>
  <c r="AQ617" i="7"/>
  <c r="AP617" i="7"/>
  <c r="AO617" i="7"/>
  <c r="AN617" i="7"/>
  <c r="AM617" i="7"/>
  <c r="AE617" i="7"/>
  <c r="AD617" i="7"/>
  <c r="AC617" i="7"/>
  <c r="AB617" i="7"/>
  <c r="AA617" i="7"/>
  <c r="X617" i="7"/>
  <c r="W617" i="7"/>
  <c r="V617" i="7"/>
  <c r="U617" i="7"/>
  <c r="T617" i="7"/>
  <c r="Q617" i="7"/>
  <c r="P617" i="7"/>
  <c r="O617" i="7"/>
  <c r="N617" i="7"/>
  <c r="M617" i="7"/>
  <c r="J617" i="7"/>
  <c r="I617" i="7"/>
  <c r="H617" i="7"/>
  <c r="G617" i="7"/>
  <c r="F617" i="7"/>
  <c r="DZ602" i="7"/>
  <c r="DY602" i="7"/>
  <c r="DY603" i="7"/>
  <c r="DZ603" i="7"/>
  <c r="DZ605" i="7"/>
  <c r="DS602" i="7"/>
  <c r="DR602" i="7"/>
  <c r="DR603" i="7"/>
  <c r="DS603" i="7"/>
  <c r="DS605" i="7"/>
  <c r="DL602" i="7"/>
  <c r="DK602" i="7"/>
  <c r="DK603" i="7"/>
  <c r="DL603" i="7"/>
  <c r="DL605" i="7"/>
  <c r="DE602" i="7"/>
  <c r="DD602" i="7"/>
  <c r="DD603" i="7"/>
  <c r="DE603" i="7"/>
  <c r="DE605" i="7"/>
  <c r="CS602" i="7"/>
  <c r="CR602" i="7"/>
  <c r="CR603" i="7"/>
  <c r="CS603" i="7"/>
  <c r="CS605" i="7"/>
  <c r="CL602" i="7"/>
  <c r="CK602" i="7"/>
  <c r="CK603" i="7"/>
  <c r="CL603" i="7"/>
  <c r="CL605" i="7"/>
  <c r="CE602" i="7"/>
  <c r="CD602" i="7"/>
  <c r="CD603" i="7"/>
  <c r="CE603" i="7"/>
  <c r="CE605" i="7"/>
  <c r="BX602" i="7"/>
  <c r="BW602" i="7"/>
  <c r="BW603" i="7"/>
  <c r="BX603" i="7"/>
  <c r="BX605" i="7"/>
  <c r="BL602" i="7"/>
  <c r="BK602" i="7"/>
  <c r="BK603" i="7"/>
  <c r="BL603" i="7"/>
  <c r="BL605" i="7"/>
  <c r="BE602" i="7"/>
  <c r="BD602" i="7"/>
  <c r="BD603" i="7"/>
  <c r="BE603" i="7"/>
  <c r="BE605" i="7"/>
  <c r="AX602" i="7"/>
  <c r="AW602" i="7"/>
  <c r="AW603" i="7"/>
  <c r="AX603" i="7"/>
  <c r="AX605" i="7"/>
  <c r="AQ602" i="7"/>
  <c r="AP602" i="7"/>
  <c r="AP603" i="7"/>
  <c r="AQ603" i="7"/>
  <c r="AQ605" i="7"/>
  <c r="AE602" i="7"/>
  <c r="AD602" i="7"/>
  <c r="AD603" i="7"/>
  <c r="AE603" i="7"/>
  <c r="AE605" i="7"/>
  <c r="X602" i="7"/>
  <c r="W602" i="7"/>
  <c r="W603" i="7"/>
  <c r="X603" i="7"/>
  <c r="X605" i="7"/>
  <c r="Q602" i="7"/>
  <c r="P602" i="7"/>
  <c r="P603" i="7"/>
  <c r="Q603" i="7"/>
  <c r="Q605" i="7"/>
  <c r="J602" i="7"/>
  <c r="I602" i="7"/>
  <c r="I603" i="7"/>
  <c r="J603" i="7"/>
  <c r="J605" i="7"/>
  <c r="DX602" i="7"/>
  <c r="DX603" i="7"/>
  <c r="DZ604" i="7"/>
  <c r="DY604" i="7"/>
  <c r="DW602" i="7"/>
  <c r="DW603" i="7"/>
  <c r="DW604" i="7"/>
  <c r="DQ602" i="7"/>
  <c r="DQ603" i="7"/>
  <c r="DS604" i="7"/>
  <c r="DR604" i="7"/>
  <c r="DP602" i="7"/>
  <c r="DP603" i="7"/>
  <c r="DP604" i="7"/>
  <c r="DJ602" i="7"/>
  <c r="DJ603" i="7"/>
  <c r="DL604" i="7"/>
  <c r="DK604" i="7"/>
  <c r="DI602" i="7"/>
  <c r="DI603" i="7"/>
  <c r="DI604" i="7"/>
  <c r="DC602" i="7"/>
  <c r="DC603" i="7"/>
  <c r="DE604" i="7"/>
  <c r="DD604" i="7"/>
  <c r="DB602" i="7"/>
  <c r="DB603" i="7"/>
  <c r="DB604" i="7"/>
  <c r="CQ602" i="7"/>
  <c r="CQ603" i="7"/>
  <c r="CS604" i="7"/>
  <c r="CR604" i="7"/>
  <c r="CP602" i="7"/>
  <c r="CP603" i="7"/>
  <c r="CP604" i="7"/>
  <c r="CJ602" i="7"/>
  <c r="CJ603" i="7"/>
  <c r="CL604" i="7"/>
  <c r="CK604" i="7"/>
  <c r="CI602" i="7"/>
  <c r="CI603" i="7"/>
  <c r="CI604" i="7"/>
  <c r="CC602" i="7"/>
  <c r="CC603" i="7"/>
  <c r="CE604" i="7"/>
  <c r="CD604" i="7"/>
  <c r="CB602" i="7"/>
  <c r="CB603" i="7"/>
  <c r="CB604" i="7"/>
  <c r="BV602" i="7"/>
  <c r="BV603" i="7"/>
  <c r="BX604" i="7"/>
  <c r="BW604" i="7"/>
  <c r="BU602" i="7"/>
  <c r="BU603" i="7"/>
  <c r="BU604" i="7"/>
  <c r="BJ602" i="7"/>
  <c r="BJ603" i="7"/>
  <c r="BL604" i="7"/>
  <c r="BK604" i="7"/>
  <c r="BI602" i="7"/>
  <c r="BI603" i="7"/>
  <c r="BI604" i="7"/>
  <c r="BC602" i="7"/>
  <c r="BC603" i="7"/>
  <c r="BE604" i="7"/>
  <c r="BD604" i="7"/>
  <c r="BB602" i="7"/>
  <c r="BB603" i="7"/>
  <c r="BB604" i="7"/>
  <c r="AV602" i="7"/>
  <c r="AV603" i="7"/>
  <c r="AX604" i="7"/>
  <c r="AW604" i="7"/>
  <c r="AU602" i="7"/>
  <c r="AU603" i="7"/>
  <c r="AU604" i="7"/>
  <c r="AO602" i="7"/>
  <c r="AO603" i="7"/>
  <c r="AQ604" i="7"/>
  <c r="AP604" i="7"/>
  <c r="AN602" i="7"/>
  <c r="AN603" i="7"/>
  <c r="AN604" i="7"/>
  <c r="AC602" i="7"/>
  <c r="AC603" i="7"/>
  <c r="AE604" i="7"/>
  <c r="AD604" i="7"/>
  <c r="AB602" i="7"/>
  <c r="AB603" i="7"/>
  <c r="AB604" i="7"/>
  <c r="V602" i="7"/>
  <c r="V603" i="7"/>
  <c r="X604" i="7"/>
  <c r="W604" i="7"/>
  <c r="U602" i="7"/>
  <c r="U603" i="7"/>
  <c r="U604" i="7"/>
  <c r="O602" i="7"/>
  <c r="O603" i="7"/>
  <c r="Q604" i="7"/>
  <c r="P604" i="7"/>
  <c r="N602" i="7"/>
  <c r="N603" i="7"/>
  <c r="N604" i="7"/>
  <c r="H602" i="7"/>
  <c r="H603" i="7"/>
  <c r="J604" i="7"/>
  <c r="I604" i="7"/>
  <c r="G602" i="7"/>
  <c r="G603" i="7"/>
  <c r="G604" i="7"/>
  <c r="DV602" i="7"/>
  <c r="DV603" i="7"/>
  <c r="DO602" i="7"/>
  <c r="DO603" i="7"/>
  <c r="DH602" i="7"/>
  <c r="DH603" i="7"/>
  <c r="DA602" i="7"/>
  <c r="DA603" i="7"/>
  <c r="CO602" i="7"/>
  <c r="CO603" i="7"/>
  <c r="CH602" i="7"/>
  <c r="CH603" i="7"/>
  <c r="CA602" i="7"/>
  <c r="CA603" i="7"/>
  <c r="BT602" i="7"/>
  <c r="BT603" i="7"/>
  <c r="BH602" i="7"/>
  <c r="BH603" i="7"/>
  <c r="BA602" i="7"/>
  <c r="BA603" i="7"/>
  <c r="AT602" i="7"/>
  <c r="AT603" i="7"/>
  <c r="AM602" i="7"/>
  <c r="AM603" i="7"/>
  <c r="AA602" i="7"/>
  <c r="AA603" i="7"/>
  <c r="T602" i="7"/>
  <c r="T603" i="7"/>
  <c r="M602" i="7"/>
  <c r="M603" i="7"/>
  <c r="F602" i="7"/>
  <c r="F603" i="7"/>
  <c r="DZ601" i="7"/>
  <c r="DY601" i="7"/>
  <c r="DX601" i="7"/>
  <c r="DW601" i="7"/>
  <c r="DV601" i="7"/>
  <c r="DS601" i="7"/>
  <c r="DR601" i="7"/>
  <c r="DQ601" i="7"/>
  <c r="DP601" i="7"/>
  <c r="DO601" i="7"/>
  <c r="DL601" i="7"/>
  <c r="DK601" i="7"/>
  <c r="DJ601" i="7"/>
  <c r="DI601" i="7"/>
  <c r="DH601" i="7"/>
  <c r="DE601" i="7"/>
  <c r="DD601" i="7"/>
  <c r="DC601" i="7"/>
  <c r="DB601" i="7"/>
  <c r="DA601" i="7"/>
  <c r="CS601" i="7"/>
  <c r="CR601" i="7"/>
  <c r="CQ601" i="7"/>
  <c r="CP601" i="7"/>
  <c r="CO601" i="7"/>
  <c r="CL601" i="7"/>
  <c r="CK601" i="7"/>
  <c r="CJ601" i="7"/>
  <c r="CI601" i="7"/>
  <c r="CH601" i="7"/>
  <c r="CE601" i="7"/>
  <c r="CD601" i="7"/>
  <c r="CC601" i="7"/>
  <c r="CB601" i="7"/>
  <c r="CA601" i="7"/>
  <c r="BX601" i="7"/>
  <c r="BW601" i="7"/>
  <c r="BV601" i="7"/>
  <c r="BU601" i="7"/>
  <c r="BT601" i="7"/>
  <c r="BL601" i="7"/>
  <c r="BK601" i="7"/>
  <c r="BJ601" i="7"/>
  <c r="BI601" i="7"/>
  <c r="BH601" i="7"/>
  <c r="BE601" i="7"/>
  <c r="BD601" i="7"/>
  <c r="BC601" i="7"/>
  <c r="BB601" i="7"/>
  <c r="BA601" i="7"/>
  <c r="AX601" i="7"/>
  <c r="AW601" i="7"/>
  <c r="AV601" i="7"/>
  <c r="AU601" i="7"/>
  <c r="AT601" i="7"/>
  <c r="AQ601" i="7"/>
  <c r="AP601" i="7"/>
  <c r="AO601" i="7"/>
  <c r="AN601" i="7"/>
  <c r="AM601" i="7"/>
  <c r="AE601" i="7"/>
  <c r="AD601" i="7"/>
  <c r="AC601" i="7"/>
  <c r="AB601" i="7"/>
  <c r="AA601" i="7"/>
  <c r="X601" i="7"/>
  <c r="W601" i="7"/>
  <c r="V601" i="7"/>
  <c r="U601" i="7"/>
  <c r="T601" i="7"/>
  <c r="Q601" i="7"/>
  <c r="P601" i="7"/>
  <c r="O601" i="7"/>
  <c r="N601" i="7"/>
  <c r="M601" i="7"/>
  <c r="J601" i="7"/>
  <c r="I601" i="7"/>
  <c r="H601" i="7"/>
  <c r="G601" i="7"/>
  <c r="F601" i="7"/>
  <c r="DZ587" i="7"/>
  <c r="DY587" i="7"/>
  <c r="DY588" i="7"/>
  <c r="DZ588" i="7"/>
  <c r="DZ590" i="7"/>
  <c r="DS587" i="7"/>
  <c r="DR587" i="7"/>
  <c r="DR588" i="7"/>
  <c r="DS588" i="7"/>
  <c r="DS590" i="7"/>
  <c r="DL587" i="7"/>
  <c r="DK587" i="7"/>
  <c r="DK588" i="7"/>
  <c r="DL588" i="7"/>
  <c r="DL590" i="7"/>
  <c r="DE587" i="7"/>
  <c r="DD587" i="7"/>
  <c r="DD588" i="7"/>
  <c r="DE588" i="7"/>
  <c r="DE590" i="7"/>
  <c r="CS587" i="7"/>
  <c r="CR587" i="7"/>
  <c r="CR588" i="7"/>
  <c r="CS588" i="7"/>
  <c r="CS590" i="7"/>
  <c r="CL587" i="7"/>
  <c r="CK587" i="7"/>
  <c r="CK588" i="7"/>
  <c r="CL588" i="7"/>
  <c r="CL590" i="7"/>
  <c r="CE587" i="7"/>
  <c r="CD587" i="7"/>
  <c r="CD588" i="7"/>
  <c r="CE588" i="7"/>
  <c r="CE590" i="7"/>
  <c r="BX587" i="7"/>
  <c r="BW587" i="7"/>
  <c r="BW588" i="7"/>
  <c r="BX588" i="7"/>
  <c r="BX590" i="7"/>
  <c r="BL587" i="7"/>
  <c r="BK587" i="7"/>
  <c r="BK588" i="7"/>
  <c r="BL588" i="7"/>
  <c r="BL590" i="7"/>
  <c r="BE587" i="7"/>
  <c r="BD587" i="7"/>
  <c r="BD588" i="7"/>
  <c r="BE588" i="7"/>
  <c r="BE590" i="7"/>
  <c r="AX587" i="7"/>
  <c r="AW587" i="7"/>
  <c r="AW588" i="7"/>
  <c r="AX588" i="7"/>
  <c r="AX590" i="7"/>
  <c r="AQ587" i="7"/>
  <c r="AP587" i="7"/>
  <c r="AP588" i="7"/>
  <c r="AQ588" i="7"/>
  <c r="AQ590" i="7"/>
  <c r="AE587" i="7"/>
  <c r="AD587" i="7"/>
  <c r="AD588" i="7"/>
  <c r="AE588" i="7"/>
  <c r="AE590" i="7"/>
  <c r="X587" i="7"/>
  <c r="W587" i="7"/>
  <c r="W588" i="7"/>
  <c r="X588" i="7"/>
  <c r="X590" i="7"/>
  <c r="Q587" i="7"/>
  <c r="P587" i="7"/>
  <c r="P588" i="7"/>
  <c r="Q588" i="7"/>
  <c r="Q590" i="7"/>
  <c r="J587" i="7"/>
  <c r="I587" i="7"/>
  <c r="I588" i="7"/>
  <c r="J588" i="7"/>
  <c r="J590" i="7"/>
  <c r="DX587" i="7"/>
  <c r="DX588" i="7"/>
  <c r="DZ589" i="7"/>
  <c r="DY589" i="7"/>
  <c r="DW587" i="7"/>
  <c r="DW588" i="7"/>
  <c r="DW589" i="7"/>
  <c r="DQ587" i="7"/>
  <c r="DQ588" i="7"/>
  <c r="DS589" i="7"/>
  <c r="DR589" i="7"/>
  <c r="DP587" i="7"/>
  <c r="DP588" i="7"/>
  <c r="DP589" i="7"/>
  <c r="DJ587" i="7"/>
  <c r="DJ588" i="7"/>
  <c r="DL589" i="7"/>
  <c r="DK589" i="7"/>
  <c r="DI587" i="7"/>
  <c r="DI588" i="7"/>
  <c r="DI589" i="7"/>
  <c r="DC587" i="7"/>
  <c r="DC588" i="7"/>
  <c r="DE589" i="7"/>
  <c r="DD589" i="7"/>
  <c r="DB587" i="7"/>
  <c r="DB588" i="7"/>
  <c r="DB589" i="7"/>
  <c r="CQ587" i="7"/>
  <c r="CQ588" i="7"/>
  <c r="CS589" i="7"/>
  <c r="CR589" i="7"/>
  <c r="CP587" i="7"/>
  <c r="CP588" i="7"/>
  <c r="CP589" i="7"/>
  <c r="CJ587" i="7"/>
  <c r="CJ588" i="7"/>
  <c r="CL589" i="7"/>
  <c r="CK589" i="7"/>
  <c r="CI587" i="7"/>
  <c r="CI588" i="7"/>
  <c r="CI589" i="7"/>
  <c r="CC587" i="7"/>
  <c r="CC588" i="7"/>
  <c r="CE589" i="7"/>
  <c r="CD589" i="7"/>
  <c r="CB587" i="7"/>
  <c r="CB588" i="7"/>
  <c r="CB589" i="7"/>
  <c r="BV587" i="7"/>
  <c r="BV588" i="7"/>
  <c r="BX589" i="7"/>
  <c r="BW589" i="7"/>
  <c r="BU587" i="7"/>
  <c r="BU588" i="7"/>
  <c r="BU589" i="7"/>
  <c r="BJ587" i="7"/>
  <c r="BJ588" i="7"/>
  <c r="BL589" i="7"/>
  <c r="BK589" i="7"/>
  <c r="BI587" i="7"/>
  <c r="BI588" i="7"/>
  <c r="BI589" i="7"/>
  <c r="BC587" i="7"/>
  <c r="BC588" i="7"/>
  <c r="BE589" i="7"/>
  <c r="BD589" i="7"/>
  <c r="BB587" i="7"/>
  <c r="BB588" i="7"/>
  <c r="BB589" i="7"/>
  <c r="AV587" i="7"/>
  <c r="AV588" i="7"/>
  <c r="AX589" i="7"/>
  <c r="AW589" i="7"/>
  <c r="AU587" i="7"/>
  <c r="AU588" i="7"/>
  <c r="AU589" i="7"/>
  <c r="AO587" i="7"/>
  <c r="AO588" i="7"/>
  <c r="AQ589" i="7"/>
  <c r="AP589" i="7"/>
  <c r="AN587" i="7"/>
  <c r="AN588" i="7"/>
  <c r="AN589" i="7"/>
  <c r="AC587" i="7"/>
  <c r="AC588" i="7"/>
  <c r="AE589" i="7"/>
  <c r="AD589" i="7"/>
  <c r="AB587" i="7"/>
  <c r="AB588" i="7"/>
  <c r="AB589" i="7"/>
  <c r="V587" i="7"/>
  <c r="V588" i="7"/>
  <c r="X589" i="7"/>
  <c r="W589" i="7"/>
  <c r="U587" i="7"/>
  <c r="U588" i="7"/>
  <c r="U589" i="7"/>
  <c r="O587" i="7"/>
  <c r="O588" i="7"/>
  <c r="Q589" i="7"/>
  <c r="P589" i="7"/>
  <c r="N587" i="7"/>
  <c r="N588" i="7"/>
  <c r="N589" i="7"/>
  <c r="H587" i="7"/>
  <c r="H588" i="7"/>
  <c r="J589" i="7"/>
  <c r="I589" i="7"/>
  <c r="G587" i="7"/>
  <c r="G588" i="7"/>
  <c r="G589" i="7"/>
  <c r="DV587" i="7"/>
  <c r="DV588" i="7"/>
  <c r="DO587" i="7"/>
  <c r="DO588" i="7"/>
  <c r="DH587" i="7"/>
  <c r="DH588" i="7"/>
  <c r="DA587" i="7"/>
  <c r="DA588" i="7"/>
  <c r="CO587" i="7"/>
  <c r="CO588" i="7"/>
  <c r="CH587" i="7"/>
  <c r="CH588" i="7"/>
  <c r="CA587" i="7"/>
  <c r="CA588" i="7"/>
  <c r="BT587" i="7"/>
  <c r="BT588" i="7"/>
  <c r="BH587" i="7"/>
  <c r="BH588" i="7"/>
  <c r="BA587" i="7"/>
  <c r="BA588" i="7"/>
  <c r="AT587" i="7"/>
  <c r="AT588" i="7"/>
  <c r="AM587" i="7"/>
  <c r="AM588" i="7"/>
  <c r="AA587" i="7"/>
  <c r="AA588" i="7"/>
  <c r="T587" i="7"/>
  <c r="T588" i="7"/>
  <c r="M587" i="7"/>
  <c r="M588" i="7"/>
  <c r="F587" i="7"/>
  <c r="F588" i="7"/>
  <c r="DZ586" i="7"/>
  <c r="DY586" i="7"/>
  <c r="DX586" i="7"/>
  <c r="DW586" i="7"/>
  <c r="DV586" i="7"/>
  <c r="DS586" i="7"/>
  <c r="DR586" i="7"/>
  <c r="DQ586" i="7"/>
  <c r="DP586" i="7"/>
  <c r="DO586" i="7"/>
  <c r="DL586" i="7"/>
  <c r="DK586" i="7"/>
  <c r="DJ586" i="7"/>
  <c r="DI586" i="7"/>
  <c r="DH586" i="7"/>
  <c r="DE586" i="7"/>
  <c r="DD586" i="7"/>
  <c r="DC586" i="7"/>
  <c r="DB586" i="7"/>
  <c r="DA586" i="7"/>
  <c r="CS586" i="7"/>
  <c r="CR586" i="7"/>
  <c r="CQ586" i="7"/>
  <c r="CP586" i="7"/>
  <c r="CO586" i="7"/>
  <c r="CL586" i="7"/>
  <c r="CK586" i="7"/>
  <c r="CJ586" i="7"/>
  <c r="CI586" i="7"/>
  <c r="CH586" i="7"/>
  <c r="CE586" i="7"/>
  <c r="CD586" i="7"/>
  <c r="CC586" i="7"/>
  <c r="CB586" i="7"/>
  <c r="CA586" i="7"/>
  <c r="BX586" i="7"/>
  <c r="BW586" i="7"/>
  <c r="BV586" i="7"/>
  <c r="BU586" i="7"/>
  <c r="BT586" i="7"/>
  <c r="BL586" i="7"/>
  <c r="BK586" i="7"/>
  <c r="BJ586" i="7"/>
  <c r="BI586" i="7"/>
  <c r="BH586" i="7"/>
  <c r="BE586" i="7"/>
  <c r="BD586" i="7"/>
  <c r="BC586" i="7"/>
  <c r="BB586" i="7"/>
  <c r="BA586" i="7"/>
  <c r="AX586" i="7"/>
  <c r="AW586" i="7"/>
  <c r="AV586" i="7"/>
  <c r="AU586" i="7"/>
  <c r="AT586" i="7"/>
  <c r="AQ586" i="7"/>
  <c r="AP586" i="7"/>
  <c r="AO586" i="7"/>
  <c r="AN586" i="7"/>
  <c r="AM586" i="7"/>
  <c r="AE586" i="7"/>
  <c r="AD586" i="7"/>
  <c r="AC586" i="7"/>
  <c r="AB586" i="7"/>
  <c r="AA586" i="7"/>
  <c r="X586" i="7"/>
  <c r="W586" i="7"/>
  <c r="V586" i="7"/>
  <c r="U586" i="7"/>
  <c r="T586" i="7"/>
  <c r="Q586" i="7"/>
  <c r="P586" i="7"/>
  <c r="O586" i="7"/>
  <c r="N586" i="7"/>
  <c r="M586" i="7"/>
  <c r="J586" i="7"/>
  <c r="I586" i="7"/>
  <c r="H586" i="7"/>
  <c r="G586" i="7"/>
  <c r="F586" i="7"/>
  <c r="DZ572" i="7"/>
  <c r="DY572" i="7"/>
  <c r="DY573" i="7"/>
  <c r="DZ573" i="7"/>
  <c r="DZ575" i="7"/>
  <c r="DS572" i="7"/>
  <c r="DR572" i="7"/>
  <c r="DR573" i="7"/>
  <c r="DS573" i="7"/>
  <c r="DS575" i="7"/>
  <c r="DL572" i="7"/>
  <c r="DK572" i="7"/>
  <c r="DK573" i="7"/>
  <c r="DL573" i="7"/>
  <c r="DL575" i="7"/>
  <c r="CS572" i="7"/>
  <c r="CR572" i="7"/>
  <c r="CR573" i="7"/>
  <c r="CS573" i="7"/>
  <c r="CS575" i="7"/>
  <c r="CL572" i="7"/>
  <c r="CK572" i="7"/>
  <c r="CK573" i="7"/>
  <c r="CL573" i="7"/>
  <c r="CL575" i="7"/>
  <c r="CE572" i="7"/>
  <c r="CD572" i="7"/>
  <c r="CD573" i="7"/>
  <c r="CE573" i="7"/>
  <c r="CE575" i="7"/>
  <c r="BX572" i="7"/>
  <c r="BW572" i="7"/>
  <c r="BW573" i="7"/>
  <c r="BX573" i="7"/>
  <c r="BX575" i="7"/>
  <c r="BL572" i="7"/>
  <c r="BK572" i="7"/>
  <c r="BK573" i="7"/>
  <c r="BL573" i="7"/>
  <c r="BL575" i="7"/>
  <c r="BE572" i="7"/>
  <c r="BD572" i="7"/>
  <c r="BD573" i="7"/>
  <c r="BE573" i="7"/>
  <c r="BE575" i="7"/>
  <c r="AX572" i="7"/>
  <c r="AW572" i="7"/>
  <c r="AW573" i="7"/>
  <c r="AX573" i="7"/>
  <c r="AX575" i="7"/>
  <c r="AQ572" i="7"/>
  <c r="AP572" i="7"/>
  <c r="AP573" i="7"/>
  <c r="AQ573" i="7"/>
  <c r="AQ575" i="7"/>
  <c r="AE572" i="7"/>
  <c r="AD572" i="7"/>
  <c r="AD573" i="7"/>
  <c r="AE573" i="7"/>
  <c r="AE575" i="7"/>
  <c r="X572" i="7"/>
  <c r="W572" i="7"/>
  <c r="W573" i="7"/>
  <c r="X573" i="7"/>
  <c r="X575" i="7"/>
  <c r="Q572" i="7"/>
  <c r="P572" i="7"/>
  <c r="P573" i="7"/>
  <c r="Q573" i="7"/>
  <c r="Q575" i="7"/>
  <c r="J572" i="7"/>
  <c r="I572" i="7"/>
  <c r="I573" i="7"/>
  <c r="J573" i="7"/>
  <c r="J575" i="7"/>
  <c r="DX572" i="7"/>
  <c r="DX573" i="7"/>
  <c r="DZ574" i="7"/>
  <c r="DY574" i="7"/>
  <c r="DW572" i="7"/>
  <c r="DW573" i="7"/>
  <c r="DW574" i="7"/>
  <c r="DQ572" i="7"/>
  <c r="DQ573" i="7"/>
  <c r="DS574" i="7"/>
  <c r="DR574" i="7"/>
  <c r="DP572" i="7"/>
  <c r="DP573" i="7"/>
  <c r="DP574" i="7"/>
  <c r="DJ572" i="7"/>
  <c r="DJ573" i="7"/>
  <c r="DL574" i="7"/>
  <c r="DK574" i="7"/>
  <c r="DI572" i="7"/>
  <c r="DI573" i="7"/>
  <c r="DI574" i="7"/>
  <c r="DC572" i="7"/>
  <c r="DE572" i="7"/>
  <c r="DE573" i="7"/>
  <c r="DC573" i="7"/>
  <c r="DE574" i="7"/>
  <c r="DD572" i="7"/>
  <c r="DD573" i="7"/>
  <c r="DD574" i="7"/>
  <c r="DB572" i="7"/>
  <c r="DB573" i="7"/>
  <c r="DB574" i="7"/>
  <c r="CQ572" i="7"/>
  <c r="CQ573" i="7"/>
  <c r="CS574" i="7"/>
  <c r="CR574" i="7"/>
  <c r="CP572" i="7"/>
  <c r="CP573" i="7"/>
  <c r="CP574" i="7"/>
  <c r="CJ572" i="7"/>
  <c r="CJ573" i="7"/>
  <c r="CL574" i="7"/>
  <c r="CK574" i="7"/>
  <c r="CI572" i="7"/>
  <c r="CI573" i="7"/>
  <c r="CI574" i="7"/>
  <c r="CC572" i="7"/>
  <c r="CC573" i="7"/>
  <c r="CE574" i="7"/>
  <c r="CD574" i="7"/>
  <c r="CB572" i="7"/>
  <c r="CB573" i="7"/>
  <c r="CB574" i="7"/>
  <c r="BV572" i="7"/>
  <c r="BV573" i="7"/>
  <c r="BX574" i="7"/>
  <c r="BW574" i="7"/>
  <c r="BU572" i="7"/>
  <c r="BU573" i="7"/>
  <c r="BU574" i="7"/>
  <c r="BJ572" i="7"/>
  <c r="BJ573" i="7"/>
  <c r="BL574" i="7"/>
  <c r="BK574" i="7"/>
  <c r="BI572" i="7"/>
  <c r="BI573" i="7"/>
  <c r="BI574" i="7"/>
  <c r="BC572" i="7"/>
  <c r="BC573" i="7"/>
  <c r="BE574" i="7"/>
  <c r="BD574" i="7"/>
  <c r="BB572" i="7"/>
  <c r="BB573" i="7"/>
  <c r="BB574" i="7"/>
  <c r="AV572" i="7"/>
  <c r="AV573" i="7"/>
  <c r="AX574" i="7"/>
  <c r="AW574" i="7"/>
  <c r="AU572" i="7"/>
  <c r="AU573" i="7"/>
  <c r="AU574" i="7"/>
  <c r="AO572" i="7"/>
  <c r="AO573" i="7"/>
  <c r="AQ574" i="7"/>
  <c r="AP574" i="7"/>
  <c r="AN572" i="7"/>
  <c r="AN573" i="7"/>
  <c r="AN574" i="7"/>
  <c r="AC572" i="7"/>
  <c r="AC573" i="7"/>
  <c r="AE574" i="7"/>
  <c r="AD574" i="7"/>
  <c r="AB572" i="7"/>
  <c r="AB573" i="7"/>
  <c r="AB574" i="7"/>
  <c r="V572" i="7"/>
  <c r="V573" i="7"/>
  <c r="X574" i="7"/>
  <c r="W574" i="7"/>
  <c r="U572" i="7"/>
  <c r="U573" i="7"/>
  <c r="U574" i="7"/>
  <c r="O572" i="7"/>
  <c r="O573" i="7"/>
  <c r="Q574" i="7"/>
  <c r="P574" i="7"/>
  <c r="N572" i="7"/>
  <c r="N573" i="7"/>
  <c r="N574" i="7"/>
  <c r="H572" i="7"/>
  <c r="H573" i="7"/>
  <c r="J574" i="7"/>
  <c r="I574" i="7"/>
  <c r="G572" i="7"/>
  <c r="G573" i="7"/>
  <c r="G574" i="7"/>
  <c r="DV572" i="7"/>
  <c r="DV573" i="7"/>
  <c r="DO572" i="7"/>
  <c r="DO573" i="7"/>
  <c r="DH572" i="7"/>
  <c r="DH573" i="7"/>
  <c r="DA572" i="7"/>
  <c r="DA573" i="7"/>
  <c r="CO572" i="7"/>
  <c r="CO573" i="7"/>
  <c r="CH572" i="7"/>
  <c r="CH573" i="7"/>
  <c r="CA572" i="7"/>
  <c r="CA573" i="7"/>
  <c r="BT572" i="7"/>
  <c r="BT573" i="7"/>
  <c r="BH572" i="7"/>
  <c r="BH573" i="7"/>
  <c r="BA572" i="7"/>
  <c r="BA573" i="7"/>
  <c r="AT572" i="7"/>
  <c r="AT573" i="7"/>
  <c r="AM572" i="7"/>
  <c r="AM573" i="7"/>
  <c r="AA572" i="7"/>
  <c r="AA573" i="7"/>
  <c r="T572" i="7"/>
  <c r="T573" i="7"/>
  <c r="M572" i="7"/>
  <c r="M573" i="7"/>
  <c r="F572" i="7"/>
  <c r="F573" i="7"/>
  <c r="DZ571" i="7"/>
  <c r="DY571" i="7"/>
  <c r="DX571" i="7"/>
  <c r="DW571" i="7"/>
  <c r="DV571" i="7"/>
  <c r="DS571" i="7"/>
  <c r="DR571" i="7"/>
  <c r="DQ571" i="7"/>
  <c r="DP571" i="7"/>
  <c r="DO571" i="7"/>
  <c r="DL571" i="7"/>
  <c r="DK571" i="7"/>
  <c r="DJ571" i="7"/>
  <c r="DI571" i="7"/>
  <c r="DH571" i="7"/>
  <c r="DE571" i="7"/>
  <c r="DD571" i="7"/>
  <c r="DC571" i="7"/>
  <c r="DB571" i="7"/>
  <c r="DA571" i="7"/>
  <c r="CS571" i="7"/>
  <c r="CR571" i="7"/>
  <c r="CQ571" i="7"/>
  <c r="CP571" i="7"/>
  <c r="CO571" i="7"/>
  <c r="CL571" i="7"/>
  <c r="CK571" i="7"/>
  <c r="CJ571" i="7"/>
  <c r="CI571" i="7"/>
  <c r="CH571" i="7"/>
  <c r="CE571" i="7"/>
  <c r="CD571" i="7"/>
  <c r="CC571" i="7"/>
  <c r="CB571" i="7"/>
  <c r="CA571" i="7"/>
  <c r="BX571" i="7"/>
  <c r="BW571" i="7"/>
  <c r="BV571" i="7"/>
  <c r="BU571" i="7"/>
  <c r="BT571" i="7"/>
  <c r="BL571" i="7"/>
  <c r="BK571" i="7"/>
  <c r="BJ571" i="7"/>
  <c r="BI571" i="7"/>
  <c r="BH571" i="7"/>
  <c r="BE571" i="7"/>
  <c r="BD571" i="7"/>
  <c r="BC571" i="7"/>
  <c r="BB571" i="7"/>
  <c r="BA571" i="7"/>
  <c r="AX571" i="7"/>
  <c r="AW571" i="7"/>
  <c r="AV571" i="7"/>
  <c r="AU571" i="7"/>
  <c r="AT571" i="7"/>
  <c r="AQ571" i="7"/>
  <c r="AP571" i="7"/>
  <c r="AO571" i="7"/>
  <c r="AN571" i="7"/>
  <c r="AM571" i="7"/>
  <c r="AE571" i="7"/>
  <c r="AD571" i="7"/>
  <c r="AC571" i="7"/>
  <c r="AB571" i="7"/>
  <c r="AA571" i="7"/>
  <c r="X571" i="7"/>
  <c r="W571" i="7"/>
  <c r="V571" i="7"/>
  <c r="U571" i="7"/>
  <c r="T571" i="7"/>
  <c r="Q571" i="7"/>
  <c r="P571" i="7"/>
  <c r="O571" i="7"/>
  <c r="N571" i="7"/>
  <c r="M571" i="7"/>
  <c r="J571" i="7"/>
  <c r="I571" i="7"/>
  <c r="H571" i="7"/>
  <c r="G571" i="7"/>
  <c r="F571" i="7"/>
  <c r="DZ557" i="7"/>
  <c r="DY557" i="7"/>
  <c r="DY558" i="7"/>
  <c r="DZ558" i="7"/>
  <c r="DZ560" i="7"/>
  <c r="DS557" i="7"/>
  <c r="DR557" i="7"/>
  <c r="DR558" i="7"/>
  <c r="DS558" i="7"/>
  <c r="DS560" i="7"/>
  <c r="DL557" i="7"/>
  <c r="DK557" i="7"/>
  <c r="DK558" i="7"/>
  <c r="DL558" i="7"/>
  <c r="DL560" i="7"/>
  <c r="DE557" i="7"/>
  <c r="DD557" i="7"/>
  <c r="DD558" i="7"/>
  <c r="DE558" i="7"/>
  <c r="DE560" i="7"/>
  <c r="CS557" i="7"/>
  <c r="CR557" i="7"/>
  <c r="CR558" i="7"/>
  <c r="CS558" i="7"/>
  <c r="CS560" i="7"/>
  <c r="CL557" i="7"/>
  <c r="CK557" i="7"/>
  <c r="CK558" i="7"/>
  <c r="CL558" i="7"/>
  <c r="CL560" i="7"/>
  <c r="CE557" i="7"/>
  <c r="CD557" i="7"/>
  <c r="CD558" i="7"/>
  <c r="CE558" i="7"/>
  <c r="CE560" i="7"/>
  <c r="BX557" i="7"/>
  <c r="BW557" i="7"/>
  <c r="BW558" i="7"/>
  <c r="BX558" i="7"/>
  <c r="BX560" i="7"/>
  <c r="BL557" i="7"/>
  <c r="BK557" i="7"/>
  <c r="BK558" i="7"/>
  <c r="BL558" i="7"/>
  <c r="BL560" i="7"/>
  <c r="BE557" i="7"/>
  <c r="BD557" i="7"/>
  <c r="BD558" i="7"/>
  <c r="BE558" i="7"/>
  <c r="BE560" i="7"/>
  <c r="AX557" i="7"/>
  <c r="AW557" i="7"/>
  <c r="AW558" i="7"/>
  <c r="AX558" i="7"/>
  <c r="AX560" i="7"/>
  <c r="AW560" i="7"/>
  <c r="AV560" i="7"/>
  <c r="AV557" i="7"/>
  <c r="AV558" i="7"/>
  <c r="AU560" i="7"/>
  <c r="AU557" i="7"/>
  <c r="AU558" i="7"/>
  <c r="AT560" i="7"/>
  <c r="AQ557" i="7"/>
  <c r="AP557" i="7"/>
  <c r="AP558" i="7"/>
  <c r="AQ558" i="7"/>
  <c r="AQ560" i="7"/>
  <c r="AE557" i="7"/>
  <c r="AD557" i="7"/>
  <c r="AD558" i="7"/>
  <c r="AE558" i="7"/>
  <c r="AE560" i="7"/>
  <c r="X557" i="7"/>
  <c r="W557" i="7"/>
  <c r="W558" i="7"/>
  <c r="X558" i="7"/>
  <c r="X560" i="7"/>
  <c r="Q557" i="7"/>
  <c r="Q558" i="7"/>
  <c r="P560" i="7"/>
  <c r="P557" i="7"/>
  <c r="P558" i="7"/>
  <c r="O560" i="7"/>
  <c r="O557" i="7"/>
  <c r="O558" i="7"/>
  <c r="N560" i="7"/>
  <c r="N557" i="7"/>
  <c r="N558" i="7"/>
  <c r="M560" i="7"/>
  <c r="J557" i="7"/>
  <c r="I557" i="7"/>
  <c r="I558" i="7"/>
  <c r="J558" i="7"/>
  <c r="J560" i="7"/>
  <c r="DX557" i="7"/>
  <c r="DX558" i="7"/>
  <c r="DZ559" i="7"/>
  <c r="DY559" i="7"/>
  <c r="DW557" i="7"/>
  <c r="DW558" i="7"/>
  <c r="DW559" i="7"/>
  <c r="DQ557" i="7"/>
  <c r="DQ558" i="7"/>
  <c r="DS559" i="7"/>
  <c r="DR559" i="7"/>
  <c r="DP557" i="7"/>
  <c r="DP558" i="7"/>
  <c r="DP559" i="7"/>
  <c r="DJ557" i="7"/>
  <c r="DJ558" i="7"/>
  <c r="DL559" i="7"/>
  <c r="DK559" i="7"/>
  <c r="DI557" i="7"/>
  <c r="DI558" i="7"/>
  <c r="DI559" i="7"/>
  <c r="DC557" i="7"/>
  <c r="DC558" i="7"/>
  <c r="DE559" i="7"/>
  <c r="DD559" i="7"/>
  <c r="DB557" i="7"/>
  <c r="DB558" i="7"/>
  <c r="DB559" i="7"/>
  <c r="CQ557" i="7"/>
  <c r="CQ558" i="7"/>
  <c r="CS559" i="7"/>
  <c r="CR559" i="7"/>
  <c r="CP557" i="7"/>
  <c r="CP558" i="7"/>
  <c r="CP559" i="7"/>
  <c r="CJ557" i="7"/>
  <c r="CJ558" i="7"/>
  <c r="CL559" i="7"/>
  <c r="CK559" i="7"/>
  <c r="CI557" i="7"/>
  <c r="CI558" i="7"/>
  <c r="CI559" i="7"/>
  <c r="CC557" i="7"/>
  <c r="CC558" i="7"/>
  <c r="CE559" i="7"/>
  <c r="CD559" i="7"/>
  <c r="CB557" i="7"/>
  <c r="CB558" i="7"/>
  <c r="CB559" i="7"/>
  <c r="BV557" i="7"/>
  <c r="BV558" i="7"/>
  <c r="BX559" i="7"/>
  <c r="BW559" i="7"/>
  <c r="BU557" i="7"/>
  <c r="BU558" i="7"/>
  <c r="BU559" i="7"/>
  <c r="BJ557" i="7"/>
  <c r="BJ558" i="7"/>
  <c r="BL559" i="7"/>
  <c r="BK559" i="7"/>
  <c r="BI557" i="7"/>
  <c r="BI558" i="7"/>
  <c r="BI559" i="7"/>
  <c r="BC557" i="7"/>
  <c r="BC558" i="7"/>
  <c r="BE559" i="7"/>
  <c r="BD559" i="7"/>
  <c r="BB557" i="7"/>
  <c r="BB558" i="7"/>
  <c r="BB559" i="7"/>
  <c r="AX559" i="7"/>
  <c r="AW559" i="7"/>
  <c r="AU559" i="7"/>
  <c r="AO557" i="7"/>
  <c r="AO558" i="7"/>
  <c r="AQ559" i="7"/>
  <c r="AP559" i="7"/>
  <c r="AN557" i="7"/>
  <c r="AN558" i="7"/>
  <c r="AN559" i="7"/>
  <c r="AC557" i="7"/>
  <c r="AC558" i="7"/>
  <c r="AE559" i="7"/>
  <c r="AD559" i="7"/>
  <c r="AB557" i="7"/>
  <c r="AB558" i="7"/>
  <c r="AB559" i="7"/>
  <c r="V557" i="7"/>
  <c r="V558" i="7"/>
  <c r="X559" i="7"/>
  <c r="W559" i="7"/>
  <c r="U557" i="7"/>
  <c r="U558" i="7"/>
  <c r="U559" i="7"/>
  <c r="Q559" i="7"/>
  <c r="P559" i="7"/>
  <c r="N559" i="7"/>
  <c r="H557" i="7"/>
  <c r="H558" i="7"/>
  <c r="J559" i="7"/>
  <c r="I559" i="7"/>
  <c r="G557" i="7"/>
  <c r="G558" i="7"/>
  <c r="G559" i="7"/>
  <c r="DV557" i="7"/>
  <c r="DV558" i="7"/>
  <c r="DO557" i="7"/>
  <c r="DO558" i="7"/>
  <c r="DH557" i="7"/>
  <c r="DH558" i="7"/>
  <c r="DA557" i="7"/>
  <c r="DA558" i="7"/>
  <c r="CO557" i="7"/>
  <c r="CO558" i="7"/>
  <c r="CH557" i="7"/>
  <c r="CH558" i="7"/>
  <c r="CA557" i="7"/>
  <c r="CA558" i="7"/>
  <c r="BT557" i="7"/>
  <c r="BT558" i="7"/>
  <c r="BH557" i="7"/>
  <c r="BH558" i="7"/>
  <c r="BA557" i="7"/>
  <c r="BA558" i="7"/>
  <c r="AT557" i="7"/>
  <c r="AT558" i="7"/>
  <c r="AM557" i="7"/>
  <c r="AM558" i="7"/>
  <c r="AA557" i="7"/>
  <c r="AA558" i="7"/>
  <c r="T557" i="7"/>
  <c r="T558" i="7"/>
  <c r="M557" i="7"/>
  <c r="M558" i="7"/>
  <c r="F557" i="7"/>
  <c r="F558" i="7"/>
  <c r="DZ556" i="7"/>
  <c r="DY556" i="7"/>
  <c r="DX556" i="7"/>
  <c r="DW556" i="7"/>
  <c r="DV556" i="7"/>
  <c r="DS556" i="7"/>
  <c r="DR556" i="7"/>
  <c r="DQ556" i="7"/>
  <c r="DP556" i="7"/>
  <c r="DO556" i="7"/>
  <c r="DL556" i="7"/>
  <c r="DK556" i="7"/>
  <c r="DJ556" i="7"/>
  <c r="DI556" i="7"/>
  <c r="DH556" i="7"/>
  <c r="DE556" i="7"/>
  <c r="DD556" i="7"/>
  <c r="DC556" i="7"/>
  <c r="DB556" i="7"/>
  <c r="DA556" i="7"/>
  <c r="CS556" i="7"/>
  <c r="CR556" i="7"/>
  <c r="CQ556" i="7"/>
  <c r="CP556" i="7"/>
  <c r="CO556" i="7"/>
  <c r="CL556" i="7"/>
  <c r="CK556" i="7"/>
  <c r="CJ556" i="7"/>
  <c r="CI556" i="7"/>
  <c r="CH556" i="7"/>
  <c r="CE556" i="7"/>
  <c r="CD556" i="7"/>
  <c r="CC556" i="7"/>
  <c r="CB556" i="7"/>
  <c r="CA556" i="7"/>
  <c r="BX556" i="7"/>
  <c r="BW556" i="7"/>
  <c r="BV556" i="7"/>
  <c r="BU556" i="7"/>
  <c r="BT556" i="7"/>
  <c r="BL556" i="7"/>
  <c r="BK556" i="7"/>
  <c r="BJ556" i="7"/>
  <c r="BI556" i="7"/>
  <c r="BH556" i="7"/>
  <c r="BE556" i="7"/>
  <c r="BD556" i="7"/>
  <c r="BC556" i="7"/>
  <c r="BB556" i="7"/>
  <c r="BA556" i="7"/>
  <c r="AX556" i="7"/>
  <c r="AW556" i="7"/>
  <c r="AV556" i="7"/>
  <c r="AU556" i="7"/>
  <c r="AT556" i="7"/>
  <c r="AQ556" i="7"/>
  <c r="AP556" i="7"/>
  <c r="AO556" i="7"/>
  <c r="AN556" i="7"/>
  <c r="AM556" i="7"/>
  <c r="AE556" i="7"/>
  <c r="AD556" i="7"/>
  <c r="AC556" i="7"/>
  <c r="AB556" i="7"/>
  <c r="AA556" i="7"/>
  <c r="X556" i="7"/>
  <c r="W556" i="7"/>
  <c r="V556" i="7"/>
  <c r="U556" i="7"/>
  <c r="T556" i="7"/>
  <c r="Q556" i="7"/>
  <c r="P556" i="7"/>
  <c r="O556" i="7"/>
  <c r="N556" i="7"/>
  <c r="M556" i="7"/>
  <c r="J556" i="7"/>
  <c r="I556" i="7"/>
  <c r="H556" i="7"/>
  <c r="G556" i="7"/>
  <c r="F556" i="7"/>
  <c r="DZ541" i="7"/>
  <c r="DY541" i="7"/>
  <c r="DY542" i="7"/>
  <c r="DZ542" i="7"/>
  <c r="DZ544" i="7"/>
  <c r="DS541" i="7"/>
  <c r="DR541" i="7"/>
  <c r="DR542" i="7"/>
  <c r="DS542" i="7"/>
  <c r="DS544" i="7"/>
  <c r="DL541" i="7"/>
  <c r="DK541" i="7"/>
  <c r="DK542" i="7"/>
  <c r="DL542" i="7"/>
  <c r="DL544" i="7"/>
  <c r="DE541" i="7"/>
  <c r="DD541" i="7"/>
  <c r="DD542" i="7"/>
  <c r="DE542" i="7"/>
  <c r="DE544" i="7"/>
  <c r="CS541" i="7"/>
  <c r="CR541" i="7"/>
  <c r="CR542" i="7"/>
  <c r="CS542" i="7"/>
  <c r="CS544" i="7"/>
  <c r="CL541" i="7"/>
  <c r="CK541" i="7"/>
  <c r="CK542" i="7"/>
  <c r="CL542" i="7"/>
  <c r="CL544" i="7"/>
  <c r="CE541" i="7"/>
  <c r="CD541" i="7"/>
  <c r="CD542" i="7"/>
  <c r="CE542" i="7"/>
  <c r="CE544" i="7"/>
  <c r="BX541" i="7"/>
  <c r="BW541" i="7"/>
  <c r="BW542" i="7"/>
  <c r="BX542" i="7"/>
  <c r="BX544" i="7"/>
  <c r="BL541" i="7"/>
  <c r="BK541" i="7"/>
  <c r="BK542" i="7"/>
  <c r="BL542" i="7"/>
  <c r="BL544" i="7"/>
  <c r="BE541" i="7"/>
  <c r="BD541" i="7"/>
  <c r="BD542" i="7"/>
  <c r="BE542" i="7"/>
  <c r="BE544" i="7"/>
  <c r="AX541" i="7"/>
  <c r="AW541" i="7"/>
  <c r="AW542" i="7"/>
  <c r="AX542" i="7"/>
  <c r="AX544" i="7"/>
  <c r="AQ541" i="7"/>
  <c r="AP541" i="7"/>
  <c r="AP542" i="7"/>
  <c r="AQ542" i="7"/>
  <c r="AQ544" i="7"/>
  <c r="AE541" i="7"/>
  <c r="AD541" i="7"/>
  <c r="AD542" i="7"/>
  <c r="AE542" i="7"/>
  <c r="AE544" i="7"/>
  <c r="X541" i="7"/>
  <c r="W541" i="7"/>
  <c r="W542" i="7"/>
  <c r="X542" i="7"/>
  <c r="X544" i="7"/>
  <c r="Q541" i="7"/>
  <c r="P541" i="7"/>
  <c r="P542" i="7"/>
  <c r="Q542" i="7"/>
  <c r="Q544" i="7"/>
  <c r="J541" i="7"/>
  <c r="I541" i="7"/>
  <c r="I542" i="7"/>
  <c r="J542" i="7"/>
  <c r="J544" i="7"/>
  <c r="DX541" i="7"/>
  <c r="DX542" i="7"/>
  <c r="DZ543" i="7"/>
  <c r="DY543" i="7"/>
  <c r="DW541" i="7"/>
  <c r="DW542" i="7"/>
  <c r="DW543" i="7"/>
  <c r="DQ541" i="7"/>
  <c r="DQ542" i="7"/>
  <c r="DS543" i="7"/>
  <c r="DR543" i="7"/>
  <c r="DP541" i="7"/>
  <c r="DP542" i="7"/>
  <c r="DP543" i="7"/>
  <c r="DJ541" i="7"/>
  <c r="DJ542" i="7"/>
  <c r="DL543" i="7"/>
  <c r="DK543" i="7"/>
  <c r="DI541" i="7"/>
  <c r="DI542" i="7"/>
  <c r="DI543" i="7"/>
  <c r="DC541" i="7"/>
  <c r="DC542" i="7"/>
  <c r="DE543" i="7"/>
  <c r="DD543" i="7"/>
  <c r="DB541" i="7"/>
  <c r="DB542" i="7"/>
  <c r="DB543" i="7"/>
  <c r="CQ541" i="7"/>
  <c r="CQ542" i="7"/>
  <c r="CS543" i="7"/>
  <c r="CR543" i="7"/>
  <c r="CP541" i="7"/>
  <c r="CP542" i="7"/>
  <c r="CP543" i="7"/>
  <c r="CJ541" i="7"/>
  <c r="CJ542" i="7"/>
  <c r="CL543" i="7"/>
  <c r="CK543" i="7"/>
  <c r="CI541" i="7"/>
  <c r="CI542" i="7"/>
  <c r="CI543" i="7"/>
  <c r="CC541" i="7"/>
  <c r="CC542" i="7"/>
  <c r="CE543" i="7"/>
  <c r="CD543" i="7"/>
  <c r="CB541" i="7"/>
  <c r="CB542" i="7"/>
  <c r="CB543" i="7"/>
  <c r="BV541" i="7"/>
  <c r="BV542" i="7"/>
  <c r="BX543" i="7"/>
  <c r="BW543" i="7"/>
  <c r="BU541" i="7"/>
  <c r="BU542" i="7"/>
  <c r="BU543" i="7"/>
  <c r="BJ541" i="7"/>
  <c r="BJ542" i="7"/>
  <c r="BL543" i="7"/>
  <c r="BK543" i="7"/>
  <c r="BI541" i="7"/>
  <c r="BI542" i="7"/>
  <c r="BI543" i="7"/>
  <c r="BC541" i="7"/>
  <c r="BC542" i="7"/>
  <c r="BE543" i="7"/>
  <c r="BD543" i="7"/>
  <c r="BB541" i="7"/>
  <c r="BB542" i="7"/>
  <c r="BB543" i="7"/>
  <c r="AV541" i="7"/>
  <c r="AV542" i="7"/>
  <c r="AX543" i="7"/>
  <c r="AW543" i="7"/>
  <c r="AU541" i="7"/>
  <c r="AU542" i="7"/>
  <c r="AU543" i="7"/>
  <c r="AO541" i="7"/>
  <c r="AO542" i="7"/>
  <c r="AQ543" i="7"/>
  <c r="AP543" i="7"/>
  <c r="AN541" i="7"/>
  <c r="AN542" i="7"/>
  <c r="AN543" i="7"/>
  <c r="AC541" i="7"/>
  <c r="AC542" i="7"/>
  <c r="AE543" i="7"/>
  <c r="AD543" i="7"/>
  <c r="AB541" i="7"/>
  <c r="AB542" i="7"/>
  <c r="AB543" i="7"/>
  <c r="V541" i="7"/>
  <c r="V542" i="7"/>
  <c r="X543" i="7"/>
  <c r="W543" i="7"/>
  <c r="U541" i="7"/>
  <c r="U542" i="7"/>
  <c r="U543" i="7"/>
  <c r="O541" i="7"/>
  <c r="O542" i="7"/>
  <c r="Q543" i="7"/>
  <c r="P543" i="7"/>
  <c r="N541" i="7"/>
  <c r="N542" i="7"/>
  <c r="N543" i="7"/>
  <c r="H541" i="7"/>
  <c r="H542" i="7"/>
  <c r="J543" i="7"/>
  <c r="I543" i="7"/>
  <c r="G541" i="7"/>
  <c r="G542" i="7"/>
  <c r="G543" i="7"/>
  <c r="DV541" i="7"/>
  <c r="DV542" i="7"/>
  <c r="DO541" i="7"/>
  <c r="DO542" i="7"/>
  <c r="DH541" i="7"/>
  <c r="DH542" i="7"/>
  <c r="DA541" i="7"/>
  <c r="DA542" i="7"/>
  <c r="CO541" i="7"/>
  <c r="CO542" i="7"/>
  <c r="CH541" i="7"/>
  <c r="CH542" i="7"/>
  <c r="CA541" i="7"/>
  <c r="CA542" i="7"/>
  <c r="BT541" i="7"/>
  <c r="BT542" i="7"/>
  <c r="BH541" i="7"/>
  <c r="BH542" i="7"/>
  <c r="BA541" i="7"/>
  <c r="BA542" i="7"/>
  <c r="AT541" i="7"/>
  <c r="AT542" i="7"/>
  <c r="AM541" i="7"/>
  <c r="AM542" i="7"/>
  <c r="AA541" i="7"/>
  <c r="AA542" i="7"/>
  <c r="T541" i="7"/>
  <c r="T542" i="7"/>
  <c r="M541" i="7"/>
  <c r="M542" i="7"/>
  <c r="F541" i="7"/>
  <c r="F542" i="7"/>
  <c r="DZ540" i="7"/>
  <c r="DY540" i="7"/>
  <c r="DX540" i="7"/>
  <c r="DW540" i="7"/>
  <c r="DV540" i="7"/>
  <c r="DS540" i="7"/>
  <c r="DR540" i="7"/>
  <c r="DQ540" i="7"/>
  <c r="DP540" i="7"/>
  <c r="DO540" i="7"/>
  <c r="DL540" i="7"/>
  <c r="DK540" i="7"/>
  <c r="DJ540" i="7"/>
  <c r="DI540" i="7"/>
  <c r="DH540" i="7"/>
  <c r="DE540" i="7"/>
  <c r="DD540" i="7"/>
  <c r="DC540" i="7"/>
  <c r="DB540" i="7"/>
  <c r="DA540" i="7"/>
  <c r="CS540" i="7"/>
  <c r="CR540" i="7"/>
  <c r="CQ540" i="7"/>
  <c r="CP540" i="7"/>
  <c r="CO540" i="7"/>
  <c r="CL540" i="7"/>
  <c r="CK540" i="7"/>
  <c r="CJ540" i="7"/>
  <c r="CI540" i="7"/>
  <c r="CH540" i="7"/>
  <c r="CE540" i="7"/>
  <c r="CD540" i="7"/>
  <c r="CC540" i="7"/>
  <c r="CB540" i="7"/>
  <c r="CA540" i="7"/>
  <c r="BX540" i="7"/>
  <c r="BW540" i="7"/>
  <c r="BV540" i="7"/>
  <c r="BU540" i="7"/>
  <c r="BT540" i="7"/>
  <c r="BL540" i="7"/>
  <c r="BK540" i="7"/>
  <c r="BJ540" i="7"/>
  <c r="BI540" i="7"/>
  <c r="BH540" i="7"/>
  <c r="BE540" i="7"/>
  <c r="BD540" i="7"/>
  <c r="BC540" i="7"/>
  <c r="BB540" i="7"/>
  <c r="BA540" i="7"/>
  <c r="AX540" i="7"/>
  <c r="AW540" i="7"/>
  <c r="AV540" i="7"/>
  <c r="AU540" i="7"/>
  <c r="AT540" i="7"/>
  <c r="AQ540" i="7"/>
  <c r="AP540" i="7"/>
  <c r="AO540" i="7"/>
  <c r="AN540" i="7"/>
  <c r="AM540" i="7"/>
  <c r="AE540" i="7"/>
  <c r="AD540" i="7"/>
  <c r="AC540" i="7"/>
  <c r="AB540" i="7"/>
  <c r="AA540" i="7"/>
  <c r="X540" i="7"/>
  <c r="W540" i="7"/>
  <c r="V540" i="7"/>
  <c r="U540" i="7"/>
  <c r="T540" i="7"/>
  <c r="Q540" i="7"/>
  <c r="P540" i="7"/>
  <c r="O540" i="7"/>
  <c r="N540" i="7"/>
  <c r="M540" i="7"/>
  <c r="J540" i="7"/>
  <c r="I540" i="7"/>
  <c r="H540" i="7"/>
  <c r="G540" i="7"/>
  <c r="F540" i="7"/>
  <c r="DZ522" i="7"/>
  <c r="DY522" i="7"/>
  <c r="DY523" i="7"/>
  <c r="DZ523" i="7"/>
  <c r="DZ525" i="7"/>
  <c r="DS522" i="7"/>
  <c r="DR522" i="7"/>
  <c r="DR523" i="7"/>
  <c r="DS523" i="7"/>
  <c r="DS525" i="7"/>
  <c r="DL522" i="7"/>
  <c r="DK522" i="7"/>
  <c r="DK523" i="7"/>
  <c r="DL523" i="7"/>
  <c r="DL525" i="7"/>
  <c r="DE522" i="7"/>
  <c r="DD522" i="7"/>
  <c r="DD523" i="7"/>
  <c r="DE523" i="7"/>
  <c r="DE525" i="7"/>
  <c r="CS522" i="7"/>
  <c r="CR522" i="7"/>
  <c r="CR523" i="7"/>
  <c r="CS523" i="7"/>
  <c r="CS525" i="7"/>
  <c r="CL522" i="7"/>
  <c r="CK522" i="7"/>
  <c r="CK523" i="7"/>
  <c r="CL523" i="7"/>
  <c r="CL525" i="7"/>
  <c r="CE522" i="7"/>
  <c r="CD522" i="7"/>
  <c r="CD523" i="7"/>
  <c r="CE523" i="7"/>
  <c r="CE525" i="7"/>
  <c r="BX522" i="7"/>
  <c r="BW522" i="7"/>
  <c r="BW523" i="7"/>
  <c r="BX523" i="7"/>
  <c r="BX525" i="7"/>
  <c r="BL522" i="7"/>
  <c r="BK522" i="7"/>
  <c r="BK523" i="7"/>
  <c r="BL523" i="7"/>
  <c r="BL525" i="7"/>
  <c r="BE522" i="7"/>
  <c r="BD522" i="7"/>
  <c r="BD523" i="7"/>
  <c r="BE523" i="7"/>
  <c r="BE525" i="7"/>
  <c r="AX522" i="7"/>
  <c r="AW522" i="7"/>
  <c r="AW523" i="7"/>
  <c r="AX523" i="7"/>
  <c r="AX525" i="7"/>
  <c r="AQ522" i="7"/>
  <c r="AP522" i="7"/>
  <c r="AP523" i="7"/>
  <c r="AQ523" i="7"/>
  <c r="AQ525" i="7"/>
  <c r="AE522" i="7"/>
  <c r="AD522" i="7"/>
  <c r="AD523" i="7"/>
  <c r="AE523" i="7"/>
  <c r="AE525" i="7"/>
  <c r="X522" i="7"/>
  <c r="W522" i="7"/>
  <c r="W523" i="7"/>
  <c r="X523" i="7"/>
  <c r="X525" i="7"/>
  <c r="Q522" i="7"/>
  <c r="P522" i="7"/>
  <c r="P523" i="7"/>
  <c r="Q523" i="7"/>
  <c r="Q525" i="7"/>
  <c r="J522" i="7"/>
  <c r="I522" i="7"/>
  <c r="I523" i="7"/>
  <c r="J523" i="7"/>
  <c r="J525" i="7"/>
  <c r="DX522" i="7"/>
  <c r="DX523" i="7"/>
  <c r="DZ524" i="7"/>
  <c r="DY524" i="7"/>
  <c r="DW522" i="7"/>
  <c r="DW523" i="7"/>
  <c r="DW524" i="7"/>
  <c r="DQ522" i="7"/>
  <c r="DQ523" i="7"/>
  <c r="DS524" i="7"/>
  <c r="DR524" i="7"/>
  <c r="DP522" i="7"/>
  <c r="DP523" i="7"/>
  <c r="DP524" i="7"/>
  <c r="DJ522" i="7"/>
  <c r="DJ523" i="7"/>
  <c r="DL524" i="7"/>
  <c r="DK524" i="7"/>
  <c r="DI522" i="7"/>
  <c r="DI523" i="7"/>
  <c r="DI524" i="7"/>
  <c r="DC522" i="7"/>
  <c r="DC523" i="7"/>
  <c r="DE524" i="7"/>
  <c r="DD524" i="7"/>
  <c r="DB522" i="7"/>
  <c r="DB523" i="7"/>
  <c r="DB524" i="7"/>
  <c r="CQ522" i="7"/>
  <c r="CQ523" i="7"/>
  <c r="CS524" i="7"/>
  <c r="CR524" i="7"/>
  <c r="CP522" i="7"/>
  <c r="CP523" i="7"/>
  <c r="CP524" i="7"/>
  <c r="CJ522" i="7"/>
  <c r="CJ523" i="7"/>
  <c r="CL524" i="7"/>
  <c r="CK524" i="7"/>
  <c r="CI522" i="7"/>
  <c r="CI523" i="7"/>
  <c r="CI524" i="7"/>
  <c r="CC522" i="7"/>
  <c r="CC523" i="7"/>
  <c r="CE524" i="7"/>
  <c r="CD524" i="7"/>
  <c r="CB522" i="7"/>
  <c r="CB523" i="7"/>
  <c r="CB524" i="7"/>
  <c r="BV522" i="7"/>
  <c r="BV523" i="7"/>
  <c r="BX524" i="7"/>
  <c r="BW524" i="7"/>
  <c r="BU522" i="7"/>
  <c r="BU523" i="7"/>
  <c r="BU524" i="7"/>
  <c r="BJ522" i="7"/>
  <c r="BJ523" i="7"/>
  <c r="BL524" i="7"/>
  <c r="BK524" i="7"/>
  <c r="BI522" i="7"/>
  <c r="BI523" i="7"/>
  <c r="BI524" i="7"/>
  <c r="BC522" i="7"/>
  <c r="BC523" i="7"/>
  <c r="BE524" i="7"/>
  <c r="BD524" i="7"/>
  <c r="BB522" i="7"/>
  <c r="BB523" i="7"/>
  <c r="BB524" i="7"/>
  <c r="AV522" i="7"/>
  <c r="AV523" i="7"/>
  <c r="AX524" i="7"/>
  <c r="AW524" i="7"/>
  <c r="AU522" i="7"/>
  <c r="AU523" i="7"/>
  <c r="AU524" i="7"/>
  <c r="AO522" i="7"/>
  <c r="AO523" i="7"/>
  <c r="AQ524" i="7"/>
  <c r="AP524" i="7"/>
  <c r="AN522" i="7"/>
  <c r="AN523" i="7"/>
  <c r="AN524" i="7"/>
  <c r="AC522" i="7"/>
  <c r="AC523" i="7"/>
  <c r="AE524" i="7"/>
  <c r="AD524" i="7"/>
  <c r="AB522" i="7"/>
  <c r="AB523" i="7"/>
  <c r="AB524" i="7"/>
  <c r="V522" i="7"/>
  <c r="V523" i="7"/>
  <c r="X524" i="7"/>
  <c r="W524" i="7"/>
  <c r="U522" i="7"/>
  <c r="U523" i="7"/>
  <c r="U524" i="7"/>
  <c r="O522" i="7"/>
  <c r="O523" i="7"/>
  <c r="Q524" i="7"/>
  <c r="P524" i="7"/>
  <c r="N522" i="7"/>
  <c r="N523" i="7"/>
  <c r="N524" i="7"/>
  <c r="H522" i="7"/>
  <c r="H523" i="7"/>
  <c r="J524" i="7"/>
  <c r="I524" i="7"/>
  <c r="G522" i="7"/>
  <c r="G523" i="7"/>
  <c r="G524" i="7"/>
  <c r="DV522" i="7"/>
  <c r="DV523" i="7"/>
  <c r="DO522" i="7"/>
  <c r="DO523" i="7"/>
  <c r="DH522" i="7"/>
  <c r="DH523" i="7"/>
  <c r="DA522" i="7"/>
  <c r="DA523" i="7"/>
  <c r="CO522" i="7"/>
  <c r="CO523" i="7"/>
  <c r="CH522" i="7"/>
  <c r="CH523" i="7"/>
  <c r="CA522" i="7"/>
  <c r="CA523" i="7"/>
  <c r="BT522" i="7"/>
  <c r="BT523" i="7"/>
  <c r="BH522" i="7"/>
  <c r="BH523" i="7"/>
  <c r="BA522" i="7"/>
  <c r="BA523" i="7"/>
  <c r="AT522" i="7"/>
  <c r="AT523" i="7"/>
  <c r="AM522" i="7"/>
  <c r="AM523" i="7"/>
  <c r="AA522" i="7"/>
  <c r="AA523" i="7"/>
  <c r="T522" i="7"/>
  <c r="T523" i="7"/>
  <c r="M522" i="7"/>
  <c r="M523" i="7"/>
  <c r="F522" i="7"/>
  <c r="F523" i="7"/>
  <c r="DZ521" i="7"/>
  <c r="DY521" i="7"/>
  <c r="DX521" i="7"/>
  <c r="DW521" i="7"/>
  <c r="DV521" i="7"/>
  <c r="DS521" i="7"/>
  <c r="DR521" i="7"/>
  <c r="DQ521" i="7"/>
  <c r="DP521" i="7"/>
  <c r="DO521" i="7"/>
  <c r="DL521" i="7"/>
  <c r="DK521" i="7"/>
  <c r="DJ521" i="7"/>
  <c r="DI521" i="7"/>
  <c r="DH521" i="7"/>
  <c r="DE521" i="7"/>
  <c r="DD521" i="7"/>
  <c r="DC521" i="7"/>
  <c r="DB521" i="7"/>
  <c r="DA521" i="7"/>
  <c r="CS521" i="7"/>
  <c r="CR521" i="7"/>
  <c r="CQ521" i="7"/>
  <c r="CP521" i="7"/>
  <c r="CO521" i="7"/>
  <c r="CL521" i="7"/>
  <c r="CK521" i="7"/>
  <c r="CJ521" i="7"/>
  <c r="CI521" i="7"/>
  <c r="CH521" i="7"/>
  <c r="CE521" i="7"/>
  <c r="CD521" i="7"/>
  <c r="CC521" i="7"/>
  <c r="CB521" i="7"/>
  <c r="CA521" i="7"/>
  <c r="BX521" i="7"/>
  <c r="BW521" i="7"/>
  <c r="BV521" i="7"/>
  <c r="BU521" i="7"/>
  <c r="BT521" i="7"/>
  <c r="BL521" i="7"/>
  <c r="BK521" i="7"/>
  <c r="BJ521" i="7"/>
  <c r="BI521" i="7"/>
  <c r="BH521" i="7"/>
  <c r="BE521" i="7"/>
  <c r="BD521" i="7"/>
  <c r="BC521" i="7"/>
  <c r="BB521" i="7"/>
  <c r="BA521" i="7"/>
  <c r="AX521" i="7"/>
  <c r="AW521" i="7"/>
  <c r="AV521" i="7"/>
  <c r="AU521" i="7"/>
  <c r="AT521" i="7"/>
  <c r="AQ521" i="7"/>
  <c r="AP521" i="7"/>
  <c r="AO521" i="7"/>
  <c r="AN521" i="7"/>
  <c r="AM521" i="7"/>
  <c r="AE521" i="7"/>
  <c r="AD521" i="7"/>
  <c r="AC521" i="7"/>
  <c r="AB521" i="7"/>
  <c r="AA521" i="7"/>
  <c r="X521" i="7"/>
  <c r="W521" i="7"/>
  <c r="V521" i="7"/>
  <c r="U521" i="7"/>
  <c r="T521" i="7"/>
  <c r="Q521" i="7"/>
  <c r="P521" i="7"/>
  <c r="O521" i="7"/>
  <c r="N521" i="7"/>
  <c r="M521" i="7"/>
  <c r="J521" i="7"/>
  <c r="I521" i="7"/>
  <c r="H521" i="7"/>
  <c r="G521" i="7"/>
  <c r="F521" i="7"/>
  <c r="DZ507" i="7"/>
  <c r="DY507" i="7"/>
  <c r="DY508" i="7"/>
  <c r="DZ508" i="7"/>
  <c r="DZ510" i="7"/>
  <c r="DS507" i="7"/>
  <c r="DR507" i="7"/>
  <c r="DR508" i="7"/>
  <c r="DS508" i="7"/>
  <c r="DS510" i="7"/>
  <c r="DL507" i="7"/>
  <c r="DK507" i="7"/>
  <c r="DK508" i="7"/>
  <c r="DL508" i="7"/>
  <c r="DL510" i="7"/>
  <c r="CS507" i="7"/>
  <c r="CR507" i="7"/>
  <c r="CR508" i="7"/>
  <c r="CS508" i="7"/>
  <c r="CS510" i="7"/>
  <c r="CL507" i="7"/>
  <c r="CK507" i="7"/>
  <c r="CK508" i="7"/>
  <c r="CL508" i="7"/>
  <c r="CL510" i="7"/>
  <c r="CE507" i="7"/>
  <c r="CD507" i="7"/>
  <c r="CD508" i="7"/>
  <c r="CE508" i="7"/>
  <c r="CE510" i="7"/>
  <c r="BX507" i="7"/>
  <c r="BW507" i="7"/>
  <c r="BW508" i="7"/>
  <c r="BX508" i="7"/>
  <c r="BX510" i="7"/>
  <c r="BL507" i="7"/>
  <c r="BK507" i="7"/>
  <c r="BK508" i="7"/>
  <c r="BL508" i="7"/>
  <c r="BL510" i="7"/>
  <c r="BE507" i="7"/>
  <c r="BD507" i="7"/>
  <c r="BD508" i="7"/>
  <c r="BE508" i="7"/>
  <c r="BE510" i="7"/>
  <c r="AX507" i="7"/>
  <c r="AW507" i="7"/>
  <c r="AW508" i="7"/>
  <c r="AX508" i="7"/>
  <c r="AX510" i="7"/>
  <c r="AQ507" i="7"/>
  <c r="AP507" i="7"/>
  <c r="AP508" i="7"/>
  <c r="AQ508" i="7"/>
  <c r="AQ510" i="7"/>
  <c r="AE507" i="7"/>
  <c r="AD507" i="7"/>
  <c r="AD508" i="7"/>
  <c r="AE508" i="7"/>
  <c r="AE510" i="7"/>
  <c r="X507" i="7"/>
  <c r="W507" i="7"/>
  <c r="W508" i="7"/>
  <c r="X508" i="7"/>
  <c r="X510" i="7"/>
  <c r="Q507" i="7"/>
  <c r="P507" i="7"/>
  <c r="P508" i="7"/>
  <c r="Q508" i="7"/>
  <c r="Q510" i="7"/>
  <c r="J507" i="7"/>
  <c r="I507" i="7"/>
  <c r="I508" i="7"/>
  <c r="J508" i="7"/>
  <c r="J510" i="7"/>
  <c r="DX507" i="7"/>
  <c r="DX508" i="7"/>
  <c r="DZ509" i="7"/>
  <c r="DY509" i="7"/>
  <c r="DW507" i="7"/>
  <c r="DW508" i="7"/>
  <c r="DW509" i="7"/>
  <c r="DQ507" i="7"/>
  <c r="DQ508" i="7"/>
  <c r="DS509" i="7"/>
  <c r="DR509" i="7"/>
  <c r="DP507" i="7"/>
  <c r="DP508" i="7"/>
  <c r="DP509" i="7"/>
  <c r="DJ507" i="7"/>
  <c r="DJ508" i="7"/>
  <c r="DL509" i="7"/>
  <c r="DK509" i="7"/>
  <c r="DI507" i="7"/>
  <c r="DI508" i="7"/>
  <c r="DI509" i="7"/>
  <c r="DC507" i="7"/>
  <c r="DE507" i="7"/>
  <c r="DE508" i="7"/>
  <c r="DC508" i="7"/>
  <c r="DE509" i="7"/>
  <c r="DD507" i="7"/>
  <c r="DD508" i="7"/>
  <c r="DD509" i="7"/>
  <c r="DB507" i="7"/>
  <c r="DB508" i="7"/>
  <c r="DB509" i="7"/>
  <c r="CQ507" i="7"/>
  <c r="CQ508" i="7"/>
  <c r="CS509" i="7"/>
  <c r="CR509" i="7"/>
  <c r="CP507" i="7"/>
  <c r="CP508" i="7"/>
  <c r="CP509" i="7"/>
  <c r="CJ507" i="7"/>
  <c r="CJ508" i="7"/>
  <c r="CL509" i="7"/>
  <c r="CK509" i="7"/>
  <c r="CI507" i="7"/>
  <c r="CI508" i="7"/>
  <c r="CI509" i="7"/>
  <c r="CC507" i="7"/>
  <c r="CC508" i="7"/>
  <c r="CE509" i="7"/>
  <c r="CD509" i="7"/>
  <c r="CB507" i="7"/>
  <c r="CB508" i="7"/>
  <c r="CB509" i="7"/>
  <c r="BV507" i="7"/>
  <c r="BV508" i="7"/>
  <c r="BX509" i="7"/>
  <c r="BW509" i="7"/>
  <c r="BU507" i="7"/>
  <c r="BU508" i="7"/>
  <c r="BU509" i="7"/>
  <c r="BJ507" i="7"/>
  <c r="BJ508" i="7"/>
  <c r="BL509" i="7"/>
  <c r="BK509" i="7"/>
  <c r="BI507" i="7"/>
  <c r="BI508" i="7"/>
  <c r="BI509" i="7"/>
  <c r="BC507" i="7"/>
  <c r="BC508" i="7"/>
  <c r="BE509" i="7"/>
  <c r="BD509" i="7"/>
  <c r="BB507" i="7"/>
  <c r="BB508" i="7"/>
  <c r="BB509" i="7"/>
  <c r="AV507" i="7"/>
  <c r="AV508" i="7"/>
  <c r="AX509" i="7"/>
  <c r="AW509" i="7"/>
  <c r="AU507" i="7"/>
  <c r="AU508" i="7"/>
  <c r="AU509" i="7"/>
  <c r="AO507" i="7"/>
  <c r="AO508" i="7"/>
  <c r="AQ509" i="7"/>
  <c r="AP509" i="7"/>
  <c r="AN507" i="7"/>
  <c r="AN508" i="7"/>
  <c r="AN509" i="7"/>
  <c r="AC507" i="7"/>
  <c r="AC508" i="7"/>
  <c r="AE509" i="7"/>
  <c r="AD509" i="7"/>
  <c r="AB507" i="7"/>
  <c r="AB508" i="7"/>
  <c r="AB509" i="7"/>
  <c r="V507" i="7"/>
  <c r="V508" i="7"/>
  <c r="X509" i="7"/>
  <c r="W509" i="7"/>
  <c r="U507" i="7"/>
  <c r="U508" i="7"/>
  <c r="U509" i="7"/>
  <c r="O507" i="7"/>
  <c r="O508" i="7"/>
  <c r="Q509" i="7"/>
  <c r="P509" i="7"/>
  <c r="N507" i="7"/>
  <c r="N508" i="7"/>
  <c r="N509" i="7"/>
  <c r="H507" i="7"/>
  <c r="H508" i="7"/>
  <c r="J509" i="7"/>
  <c r="I509" i="7"/>
  <c r="G507" i="7"/>
  <c r="G508" i="7"/>
  <c r="G509" i="7"/>
  <c r="DV507" i="7"/>
  <c r="DV508" i="7"/>
  <c r="DO507" i="7"/>
  <c r="DO508" i="7"/>
  <c r="DH507" i="7"/>
  <c r="DH508" i="7"/>
  <c r="DA507" i="7"/>
  <c r="DA508" i="7"/>
  <c r="CO507" i="7"/>
  <c r="CO508" i="7"/>
  <c r="CH507" i="7"/>
  <c r="CH508" i="7"/>
  <c r="CA507" i="7"/>
  <c r="CA508" i="7"/>
  <c r="BT507" i="7"/>
  <c r="BT508" i="7"/>
  <c r="BH507" i="7"/>
  <c r="BH508" i="7"/>
  <c r="BA507" i="7"/>
  <c r="BA508" i="7"/>
  <c r="AT507" i="7"/>
  <c r="AT508" i="7"/>
  <c r="AM507" i="7"/>
  <c r="AM508" i="7"/>
  <c r="AA507" i="7"/>
  <c r="AA508" i="7"/>
  <c r="T507" i="7"/>
  <c r="T508" i="7"/>
  <c r="M507" i="7"/>
  <c r="M508" i="7"/>
  <c r="F507" i="7"/>
  <c r="F508" i="7"/>
  <c r="DZ506" i="7"/>
  <c r="DY506" i="7"/>
  <c r="DX506" i="7"/>
  <c r="DW506" i="7"/>
  <c r="DV506" i="7"/>
  <c r="DS506" i="7"/>
  <c r="DR506" i="7"/>
  <c r="DQ506" i="7"/>
  <c r="DP506" i="7"/>
  <c r="DO506" i="7"/>
  <c r="DL506" i="7"/>
  <c r="DK506" i="7"/>
  <c r="DJ506" i="7"/>
  <c r="DI506" i="7"/>
  <c r="DH506" i="7"/>
  <c r="DE506" i="7"/>
  <c r="DD506" i="7"/>
  <c r="DC506" i="7"/>
  <c r="DB506" i="7"/>
  <c r="DA506" i="7"/>
  <c r="CS506" i="7"/>
  <c r="CR506" i="7"/>
  <c r="CQ506" i="7"/>
  <c r="CP506" i="7"/>
  <c r="CO506" i="7"/>
  <c r="CL506" i="7"/>
  <c r="CK506" i="7"/>
  <c r="CJ506" i="7"/>
  <c r="CI506" i="7"/>
  <c r="CH506" i="7"/>
  <c r="CE506" i="7"/>
  <c r="CD506" i="7"/>
  <c r="CC506" i="7"/>
  <c r="CB506" i="7"/>
  <c r="CA506" i="7"/>
  <c r="BX506" i="7"/>
  <c r="BW506" i="7"/>
  <c r="BV506" i="7"/>
  <c r="BU506" i="7"/>
  <c r="BT506" i="7"/>
  <c r="BL506" i="7"/>
  <c r="BK506" i="7"/>
  <c r="BJ506" i="7"/>
  <c r="BI506" i="7"/>
  <c r="BH506" i="7"/>
  <c r="BE506" i="7"/>
  <c r="BD506" i="7"/>
  <c r="BC506" i="7"/>
  <c r="BB506" i="7"/>
  <c r="BA506" i="7"/>
  <c r="AX506" i="7"/>
  <c r="AW506" i="7"/>
  <c r="AV506" i="7"/>
  <c r="AU506" i="7"/>
  <c r="AT506" i="7"/>
  <c r="AQ506" i="7"/>
  <c r="AP506" i="7"/>
  <c r="AO506" i="7"/>
  <c r="AN506" i="7"/>
  <c r="AM506" i="7"/>
  <c r="AE506" i="7"/>
  <c r="AD506" i="7"/>
  <c r="AC506" i="7"/>
  <c r="AB506" i="7"/>
  <c r="AA506" i="7"/>
  <c r="X506" i="7"/>
  <c r="W506" i="7"/>
  <c r="V506" i="7"/>
  <c r="U506" i="7"/>
  <c r="T506" i="7"/>
  <c r="Q506" i="7"/>
  <c r="P506" i="7"/>
  <c r="O506" i="7"/>
  <c r="N506" i="7"/>
  <c r="M506" i="7"/>
  <c r="J506" i="7"/>
  <c r="I506" i="7"/>
  <c r="H506" i="7"/>
  <c r="G506" i="7"/>
  <c r="F506" i="7"/>
  <c r="DZ492" i="7"/>
  <c r="DY492" i="7"/>
  <c r="DY493" i="7"/>
  <c r="DZ493" i="7"/>
  <c r="DZ495" i="7"/>
  <c r="DS492" i="7"/>
  <c r="DR492" i="7"/>
  <c r="DR493" i="7"/>
  <c r="DS493" i="7"/>
  <c r="DS495" i="7"/>
  <c r="DL492" i="7"/>
  <c r="DK492" i="7"/>
  <c r="DK493" i="7"/>
  <c r="DL493" i="7"/>
  <c r="DL495" i="7"/>
  <c r="DK495" i="7"/>
  <c r="DJ495" i="7"/>
  <c r="DJ492" i="7"/>
  <c r="DJ493" i="7"/>
  <c r="DI495" i="7"/>
  <c r="DI492" i="7"/>
  <c r="DI493" i="7"/>
  <c r="DH495" i="7"/>
  <c r="DE492" i="7"/>
  <c r="DD492" i="7"/>
  <c r="DD493" i="7"/>
  <c r="DE493" i="7"/>
  <c r="DE495" i="7"/>
  <c r="CS492" i="7"/>
  <c r="CR492" i="7"/>
  <c r="CR493" i="7"/>
  <c r="CS493" i="7"/>
  <c r="CS495" i="7"/>
  <c r="CL492" i="7"/>
  <c r="CK492" i="7"/>
  <c r="CK493" i="7"/>
  <c r="CL493" i="7"/>
  <c r="CL495" i="7"/>
  <c r="CE492" i="7"/>
  <c r="CD492" i="7"/>
  <c r="CD493" i="7"/>
  <c r="CE493" i="7"/>
  <c r="CE495" i="7"/>
  <c r="CD495" i="7"/>
  <c r="CC495" i="7"/>
  <c r="CC492" i="7"/>
  <c r="CC493" i="7"/>
  <c r="CB495" i="7"/>
  <c r="CB492" i="7"/>
  <c r="CB493" i="7"/>
  <c r="CA495" i="7"/>
  <c r="BX492" i="7"/>
  <c r="BW492" i="7"/>
  <c r="BW493" i="7"/>
  <c r="BX493" i="7"/>
  <c r="BX495" i="7"/>
  <c r="BL492" i="7"/>
  <c r="BK492" i="7"/>
  <c r="BK493" i="7"/>
  <c r="BL493" i="7"/>
  <c r="BL495" i="7"/>
  <c r="BE492" i="7"/>
  <c r="BD492" i="7"/>
  <c r="BD493" i="7"/>
  <c r="BE493" i="7"/>
  <c r="BE495" i="7"/>
  <c r="AX492" i="7"/>
  <c r="AW492" i="7"/>
  <c r="AW493" i="7"/>
  <c r="AX493" i="7"/>
  <c r="AX495" i="7"/>
  <c r="AW495" i="7"/>
  <c r="AV495" i="7"/>
  <c r="AV492" i="7"/>
  <c r="AV493" i="7"/>
  <c r="AU495" i="7"/>
  <c r="AU492" i="7"/>
  <c r="AU493" i="7"/>
  <c r="AT495" i="7"/>
  <c r="AQ492" i="7"/>
  <c r="AP492" i="7"/>
  <c r="AP493" i="7"/>
  <c r="AQ493" i="7"/>
  <c r="AQ495" i="7"/>
  <c r="AE492" i="7"/>
  <c r="AD492" i="7"/>
  <c r="AD493" i="7"/>
  <c r="AE493" i="7"/>
  <c r="AE495" i="7"/>
  <c r="X492" i="7"/>
  <c r="W492" i="7"/>
  <c r="W493" i="7"/>
  <c r="X493" i="7"/>
  <c r="X495" i="7"/>
  <c r="Q492" i="7"/>
  <c r="P492" i="7"/>
  <c r="P493" i="7"/>
  <c r="Q493" i="7"/>
  <c r="Q495" i="7"/>
  <c r="P495" i="7"/>
  <c r="O495" i="7"/>
  <c r="O492" i="7"/>
  <c r="O493" i="7"/>
  <c r="N495" i="7"/>
  <c r="N492" i="7"/>
  <c r="N493" i="7"/>
  <c r="M495" i="7"/>
  <c r="J492" i="7"/>
  <c r="I492" i="7"/>
  <c r="I493" i="7"/>
  <c r="J493" i="7"/>
  <c r="J495" i="7"/>
  <c r="DX492" i="7"/>
  <c r="DX493" i="7"/>
  <c r="DZ494" i="7"/>
  <c r="DY494" i="7"/>
  <c r="DW492" i="7"/>
  <c r="DW493" i="7"/>
  <c r="DW494" i="7"/>
  <c r="DQ492" i="7"/>
  <c r="DQ493" i="7"/>
  <c r="DS494" i="7"/>
  <c r="DR494" i="7"/>
  <c r="DP492" i="7"/>
  <c r="DP493" i="7"/>
  <c r="DP494" i="7"/>
  <c r="DL494" i="7"/>
  <c r="DK494" i="7"/>
  <c r="DI494" i="7"/>
  <c r="DC492" i="7"/>
  <c r="DC493" i="7"/>
  <c r="DE494" i="7"/>
  <c r="DD494" i="7"/>
  <c r="DB492" i="7"/>
  <c r="DB493" i="7"/>
  <c r="DB494" i="7"/>
  <c r="CQ492" i="7"/>
  <c r="CQ493" i="7"/>
  <c r="CS494" i="7"/>
  <c r="CR494" i="7"/>
  <c r="CP492" i="7"/>
  <c r="CP493" i="7"/>
  <c r="CP494" i="7"/>
  <c r="CJ492" i="7"/>
  <c r="CJ493" i="7"/>
  <c r="CL494" i="7"/>
  <c r="CK494" i="7"/>
  <c r="CI492" i="7"/>
  <c r="CI493" i="7"/>
  <c r="CI494" i="7"/>
  <c r="CE494" i="7"/>
  <c r="CD494" i="7"/>
  <c r="CB494" i="7"/>
  <c r="BV492" i="7"/>
  <c r="BV493" i="7"/>
  <c r="BX494" i="7"/>
  <c r="BW494" i="7"/>
  <c r="BU492" i="7"/>
  <c r="BU493" i="7"/>
  <c r="BU494" i="7"/>
  <c r="BJ492" i="7"/>
  <c r="BJ493" i="7"/>
  <c r="BL494" i="7"/>
  <c r="BK494" i="7"/>
  <c r="BI492" i="7"/>
  <c r="BI493" i="7"/>
  <c r="BI494" i="7"/>
  <c r="BC492" i="7"/>
  <c r="BC493" i="7"/>
  <c r="BE494" i="7"/>
  <c r="BD494" i="7"/>
  <c r="BB492" i="7"/>
  <c r="BB493" i="7"/>
  <c r="BB494" i="7"/>
  <c r="AX494" i="7"/>
  <c r="AW494" i="7"/>
  <c r="AU494" i="7"/>
  <c r="AO492" i="7"/>
  <c r="AO493" i="7"/>
  <c r="AQ494" i="7"/>
  <c r="AP494" i="7"/>
  <c r="AN492" i="7"/>
  <c r="AN493" i="7"/>
  <c r="AN494" i="7"/>
  <c r="AC492" i="7"/>
  <c r="AC493" i="7"/>
  <c r="AE494" i="7"/>
  <c r="AD494" i="7"/>
  <c r="AB492" i="7"/>
  <c r="AB493" i="7"/>
  <c r="AB494" i="7"/>
  <c r="V492" i="7"/>
  <c r="V493" i="7"/>
  <c r="X494" i="7"/>
  <c r="W494" i="7"/>
  <c r="U492" i="7"/>
  <c r="U493" i="7"/>
  <c r="U494" i="7"/>
  <c r="Q494" i="7"/>
  <c r="P494" i="7"/>
  <c r="N494" i="7"/>
  <c r="H492" i="7"/>
  <c r="H493" i="7"/>
  <c r="J494" i="7"/>
  <c r="I494" i="7"/>
  <c r="G492" i="7"/>
  <c r="G493" i="7"/>
  <c r="G494" i="7"/>
  <c r="DV492" i="7"/>
  <c r="DV493" i="7"/>
  <c r="DO492" i="7"/>
  <c r="DO493" i="7"/>
  <c r="DH492" i="7"/>
  <c r="DH493" i="7"/>
  <c r="DA492" i="7"/>
  <c r="DA493" i="7"/>
  <c r="CO492" i="7"/>
  <c r="CO493" i="7"/>
  <c r="CH492" i="7"/>
  <c r="CH493" i="7"/>
  <c r="CA492" i="7"/>
  <c r="CA493" i="7"/>
  <c r="BT492" i="7"/>
  <c r="BT493" i="7"/>
  <c r="BH492" i="7"/>
  <c r="BH493" i="7"/>
  <c r="BA492" i="7"/>
  <c r="BA493" i="7"/>
  <c r="AT492" i="7"/>
  <c r="AT493" i="7"/>
  <c r="AM492" i="7"/>
  <c r="AM493" i="7"/>
  <c r="AA492" i="7"/>
  <c r="AA493" i="7"/>
  <c r="T492" i="7"/>
  <c r="T493" i="7"/>
  <c r="M492" i="7"/>
  <c r="M493" i="7"/>
  <c r="F492" i="7"/>
  <c r="F493" i="7"/>
  <c r="DZ491" i="7"/>
  <c r="DY491" i="7"/>
  <c r="DX491" i="7"/>
  <c r="DW491" i="7"/>
  <c r="DV491" i="7"/>
  <c r="DS491" i="7"/>
  <c r="DR491" i="7"/>
  <c r="DQ491" i="7"/>
  <c r="DP491" i="7"/>
  <c r="DO491" i="7"/>
  <c r="DL491" i="7"/>
  <c r="DK491" i="7"/>
  <c r="DJ491" i="7"/>
  <c r="DI491" i="7"/>
  <c r="DH491" i="7"/>
  <c r="DE491" i="7"/>
  <c r="DD491" i="7"/>
  <c r="DC491" i="7"/>
  <c r="DB491" i="7"/>
  <c r="DA491" i="7"/>
  <c r="CS491" i="7"/>
  <c r="CR491" i="7"/>
  <c r="CQ491" i="7"/>
  <c r="CP491" i="7"/>
  <c r="CO491" i="7"/>
  <c r="CL491" i="7"/>
  <c r="CK491" i="7"/>
  <c r="CJ491" i="7"/>
  <c r="CI491" i="7"/>
  <c r="CH491" i="7"/>
  <c r="CE491" i="7"/>
  <c r="CD491" i="7"/>
  <c r="CC491" i="7"/>
  <c r="CB491" i="7"/>
  <c r="CA491" i="7"/>
  <c r="BX491" i="7"/>
  <c r="BW491" i="7"/>
  <c r="BV491" i="7"/>
  <c r="BU491" i="7"/>
  <c r="BT491" i="7"/>
  <c r="BL491" i="7"/>
  <c r="BK491" i="7"/>
  <c r="BJ491" i="7"/>
  <c r="BI491" i="7"/>
  <c r="BH491" i="7"/>
  <c r="BE491" i="7"/>
  <c r="BD491" i="7"/>
  <c r="BC491" i="7"/>
  <c r="BB491" i="7"/>
  <c r="BA491" i="7"/>
  <c r="AX491" i="7"/>
  <c r="AW491" i="7"/>
  <c r="AV491" i="7"/>
  <c r="AU491" i="7"/>
  <c r="AT491" i="7"/>
  <c r="AQ491" i="7"/>
  <c r="AP491" i="7"/>
  <c r="AO491" i="7"/>
  <c r="AN491" i="7"/>
  <c r="AM491" i="7"/>
  <c r="AE491" i="7"/>
  <c r="AD491" i="7"/>
  <c r="AC491" i="7"/>
  <c r="AB491" i="7"/>
  <c r="AA491" i="7"/>
  <c r="X491" i="7"/>
  <c r="W491" i="7"/>
  <c r="V491" i="7"/>
  <c r="U491" i="7"/>
  <c r="T491" i="7"/>
  <c r="Q491" i="7"/>
  <c r="P491" i="7"/>
  <c r="O491" i="7"/>
  <c r="N491" i="7"/>
  <c r="M491" i="7"/>
  <c r="J491" i="7"/>
  <c r="I491" i="7"/>
  <c r="H491" i="7"/>
  <c r="G491" i="7"/>
  <c r="F491" i="7"/>
  <c r="DZ476" i="7"/>
  <c r="DY476" i="7"/>
  <c r="DY477" i="7"/>
  <c r="DZ477" i="7"/>
  <c r="DZ479" i="7"/>
  <c r="DS476" i="7"/>
  <c r="DR476" i="7"/>
  <c r="DR477" i="7"/>
  <c r="DS477" i="7"/>
  <c r="DS479" i="7"/>
  <c r="DL476" i="7"/>
  <c r="DK476" i="7"/>
  <c r="DK477" i="7"/>
  <c r="DL477" i="7"/>
  <c r="DL479" i="7"/>
  <c r="DE476" i="7"/>
  <c r="DD476" i="7"/>
  <c r="DD477" i="7"/>
  <c r="DE477" i="7"/>
  <c r="DE479" i="7"/>
  <c r="CS476" i="7"/>
  <c r="CR476" i="7"/>
  <c r="CR477" i="7"/>
  <c r="CS477" i="7"/>
  <c r="CS479" i="7"/>
  <c r="CL476" i="7"/>
  <c r="CK476" i="7"/>
  <c r="CK477" i="7"/>
  <c r="CL477" i="7"/>
  <c r="CL479" i="7"/>
  <c r="CE476" i="7"/>
  <c r="CD476" i="7"/>
  <c r="CD477" i="7"/>
  <c r="CE477" i="7"/>
  <c r="CE479" i="7"/>
  <c r="BX476" i="7"/>
  <c r="BW476" i="7"/>
  <c r="BW477" i="7"/>
  <c r="BX477" i="7"/>
  <c r="BX479" i="7"/>
  <c r="BL476" i="7"/>
  <c r="BK476" i="7"/>
  <c r="BK477" i="7"/>
  <c r="BL477" i="7"/>
  <c r="BL479" i="7"/>
  <c r="BE476" i="7"/>
  <c r="BD476" i="7"/>
  <c r="BD477" i="7"/>
  <c r="BE477" i="7"/>
  <c r="BE479" i="7"/>
  <c r="AX476" i="7"/>
  <c r="AW476" i="7"/>
  <c r="AW477" i="7"/>
  <c r="AX477" i="7"/>
  <c r="AX479" i="7"/>
  <c r="AQ476" i="7"/>
  <c r="AP476" i="7"/>
  <c r="AP477" i="7"/>
  <c r="AQ477" i="7"/>
  <c r="AQ479" i="7"/>
  <c r="AE476" i="7"/>
  <c r="AD476" i="7"/>
  <c r="AD477" i="7"/>
  <c r="AE477" i="7"/>
  <c r="AE479" i="7"/>
  <c r="X476" i="7"/>
  <c r="W476" i="7"/>
  <c r="W477" i="7"/>
  <c r="X477" i="7"/>
  <c r="X479" i="7"/>
  <c r="Q476" i="7"/>
  <c r="P476" i="7"/>
  <c r="P477" i="7"/>
  <c r="Q477" i="7"/>
  <c r="Q479" i="7"/>
  <c r="J476" i="7"/>
  <c r="I476" i="7"/>
  <c r="I477" i="7"/>
  <c r="J477" i="7"/>
  <c r="J479" i="7"/>
  <c r="DX476" i="7"/>
  <c r="DX477" i="7"/>
  <c r="DZ478" i="7"/>
  <c r="DY478" i="7"/>
  <c r="DW476" i="7"/>
  <c r="DW477" i="7"/>
  <c r="DW478" i="7"/>
  <c r="DQ476" i="7"/>
  <c r="DQ477" i="7"/>
  <c r="DS478" i="7"/>
  <c r="DR478" i="7"/>
  <c r="DP476" i="7"/>
  <c r="DP477" i="7"/>
  <c r="DP478" i="7"/>
  <c r="DJ476" i="7"/>
  <c r="DJ477" i="7"/>
  <c r="DL478" i="7"/>
  <c r="DK478" i="7"/>
  <c r="DI476" i="7"/>
  <c r="DI477" i="7"/>
  <c r="DI478" i="7"/>
  <c r="DC476" i="7"/>
  <c r="DC477" i="7"/>
  <c r="DE478" i="7"/>
  <c r="DD478" i="7"/>
  <c r="DB476" i="7"/>
  <c r="DB477" i="7"/>
  <c r="DB478" i="7"/>
  <c r="CQ476" i="7"/>
  <c r="CQ477" i="7"/>
  <c r="CS478" i="7"/>
  <c r="CR478" i="7"/>
  <c r="CP476" i="7"/>
  <c r="CP477" i="7"/>
  <c r="CP478" i="7"/>
  <c r="CJ476" i="7"/>
  <c r="CJ477" i="7"/>
  <c r="CL478" i="7"/>
  <c r="CK478" i="7"/>
  <c r="CI476" i="7"/>
  <c r="CI477" i="7"/>
  <c r="CI478" i="7"/>
  <c r="CC476" i="7"/>
  <c r="CC477" i="7"/>
  <c r="CE478" i="7"/>
  <c r="CD478" i="7"/>
  <c r="CB476" i="7"/>
  <c r="CB477" i="7"/>
  <c r="CB478" i="7"/>
  <c r="BV476" i="7"/>
  <c r="BV477" i="7"/>
  <c r="BX478" i="7"/>
  <c r="BW478" i="7"/>
  <c r="BU476" i="7"/>
  <c r="BU477" i="7"/>
  <c r="BU478" i="7"/>
  <c r="BJ476" i="7"/>
  <c r="BJ477" i="7"/>
  <c r="BL478" i="7"/>
  <c r="BK478" i="7"/>
  <c r="BI476" i="7"/>
  <c r="BI477" i="7"/>
  <c r="BI478" i="7"/>
  <c r="BC476" i="7"/>
  <c r="BC477" i="7"/>
  <c r="BE478" i="7"/>
  <c r="BD478" i="7"/>
  <c r="BB476" i="7"/>
  <c r="BB477" i="7"/>
  <c r="BB478" i="7"/>
  <c r="AV476" i="7"/>
  <c r="AV477" i="7"/>
  <c r="AX478" i="7"/>
  <c r="AW478" i="7"/>
  <c r="AU476" i="7"/>
  <c r="AU477" i="7"/>
  <c r="AU478" i="7"/>
  <c r="AO476" i="7"/>
  <c r="AO477" i="7"/>
  <c r="AQ478" i="7"/>
  <c r="AP478" i="7"/>
  <c r="AN476" i="7"/>
  <c r="AN477" i="7"/>
  <c r="AN478" i="7"/>
  <c r="AC476" i="7"/>
  <c r="AC477" i="7"/>
  <c r="AE478" i="7"/>
  <c r="AD478" i="7"/>
  <c r="AB476" i="7"/>
  <c r="AB477" i="7"/>
  <c r="AB478" i="7"/>
  <c r="V476" i="7"/>
  <c r="V477" i="7"/>
  <c r="X478" i="7"/>
  <c r="W478" i="7"/>
  <c r="U476" i="7"/>
  <c r="U477" i="7"/>
  <c r="U478" i="7"/>
  <c r="O476" i="7"/>
  <c r="O477" i="7"/>
  <c r="Q478" i="7"/>
  <c r="P478" i="7"/>
  <c r="N476" i="7"/>
  <c r="N477" i="7"/>
  <c r="N478" i="7"/>
  <c r="H476" i="7"/>
  <c r="H477" i="7"/>
  <c r="J478" i="7"/>
  <c r="I478" i="7"/>
  <c r="G476" i="7"/>
  <c r="G477" i="7"/>
  <c r="G478" i="7"/>
  <c r="DV476" i="7"/>
  <c r="DV477" i="7"/>
  <c r="DO476" i="7"/>
  <c r="DO477" i="7"/>
  <c r="DH476" i="7"/>
  <c r="DH477" i="7"/>
  <c r="DA476" i="7"/>
  <c r="DA477" i="7"/>
  <c r="CO476" i="7"/>
  <c r="CO477" i="7"/>
  <c r="CH476" i="7"/>
  <c r="CH477" i="7"/>
  <c r="CA476" i="7"/>
  <c r="CA477" i="7"/>
  <c r="BT476" i="7"/>
  <c r="BT477" i="7"/>
  <c r="BH476" i="7"/>
  <c r="BH477" i="7"/>
  <c r="BA476" i="7"/>
  <c r="BA477" i="7"/>
  <c r="AT476" i="7"/>
  <c r="AT477" i="7"/>
  <c r="AM476" i="7"/>
  <c r="AM477" i="7"/>
  <c r="AA476" i="7"/>
  <c r="AA477" i="7"/>
  <c r="T476" i="7"/>
  <c r="T477" i="7"/>
  <c r="M476" i="7"/>
  <c r="M477" i="7"/>
  <c r="F476" i="7"/>
  <c r="F477" i="7"/>
  <c r="DZ475" i="7"/>
  <c r="DY475" i="7"/>
  <c r="DX475" i="7"/>
  <c r="DW475" i="7"/>
  <c r="DV475" i="7"/>
  <c r="DS475" i="7"/>
  <c r="DR475" i="7"/>
  <c r="DQ475" i="7"/>
  <c r="DP475" i="7"/>
  <c r="DO475" i="7"/>
  <c r="DL475" i="7"/>
  <c r="DK475" i="7"/>
  <c r="DJ475" i="7"/>
  <c r="DI475" i="7"/>
  <c r="DH475" i="7"/>
  <c r="DE475" i="7"/>
  <c r="DD475" i="7"/>
  <c r="DC475" i="7"/>
  <c r="DB475" i="7"/>
  <c r="DA475" i="7"/>
  <c r="CS475" i="7"/>
  <c r="CR475" i="7"/>
  <c r="CQ475" i="7"/>
  <c r="CP475" i="7"/>
  <c r="CO475" i="7"/>
  <c r="CL475" i="7"/>
  <c r="CK475" i="7"/>
  <c r="CJ475" i="7"/>
  <c r="CI475" i="7"/>
  <c r="CH475" i="7"/>
  <c r="CE475" i="7"/>
  <c r="CD475" i="7"/>
  <c r="CC475" i="7"/>
  <c r="CB475" i="7"/>
  <c r="CA475" i="7"/>
  <c r="BX475" i="7"/>
  <c r="BW475" i="7"/>
  <c r="BV475" i="7"/>
  <c r="BU475" i="7"/>
  <c r="BT475" i="7"/>
  <c r="BL475" i="7"/>
  <c r="BK475" i="7"/>
  <c r="BJ475" i="7"/>
  <c r="BI475" i="7"/>
  <c r="BH475" i="7"/>
  <c r="BE475" i="7"/>
  <c r="BD475" i="7"/>
  <c r="BC475" i="7"/>
  <c r="BB475" i="7"/>
  <c r="BA475" i="7"/>
  <c r="AX475" i="7"/>
  <c r="AW475" i="7"/>
  <c r="AV475" i="7"/>
  <c r="AU475" i="7"/>
  <c r="AT475" i="7"/>
  <c r="AQ475" i="7"/>
  <c r="AP475" i="7"/>
  <c r="AO475" i="7"/>
  <c r="AN475" i="7"/>
  <c r="AM475" i="7"/>
  <c r="AE475" i="7"/>
  <c r="AD475" i="7"/>
  <c r="AC475" i="7"/>
  <c r="AB475" i="7"/>
  <c r="AA475" i="7"/>
  <c r="X475" i="7"/>
  <c r="W475" i="7"/>
  <c r="V475" i="7"/>
  <c r="U475" i="7"/>
  <c r="T475" i="7"/>
  <c r="Q475" i="7"/>
  <c r="P475" i="7"/>
  <c r="O475" i="7"/>
  <c r="N475" i="7"/>
  <c r="M475" i="7"/>
  <c r="J475" i="7"/>
  <c r="I475" i="7"/>
  <c r="H475" i="7"/>
  <c r="G475" i="7"/>
  <c r="F475" i="7"/>
  <c r="DS458" i="7"/>
  <c r="DR458" i="7"/>
  <c r="DR459" i="7"/>
  <c r="DS459" i="7"/>
  <c r="DS461" i="7"/>
  <c r="DE458" i="7"/>
  <c r="DD458" i="7"/>
  <c r="DD459" i="7"/>
  <c r="DE459" i="7"/>
  <c r="DE461" i="7"/>
  <c r="CE458" i="7"/>
  <c r="CD458" i="7"/>
  <c r="CD459" i="7"/>
  <c r="CE459" i="7"/>
  <c r="CE461" i="7"/>
  <c r="BX458" i="7"/>
  <c r="BW458" i="7"/>
  <c r="BW459" i="7"/>
  <c r="BX459" i="7"/>
  <c r="BX461" i="7"/>
  <c r="BL458" i="7"/>
  <c r="BK458" i="7"/>
  <c r="BK459" i="7"/>
  <c r="BL459" i="7"/>
  <c r="BL461" i="7"/>
  <c r="BE458" i="7"/>
  <c r="BD458" i="7"/>
  <c r="BD459" i="7"/>
  <c r="BE459" i="7"/>
  <c r="BE461" i="7"/>
  <c r="AX458" i="7"/>
  <c r="AW458" i="7"/>
  <c r="AW459" i="7"/>
  <c r="AX459" i="7"/>
  <c r="AX461" i="7"/>
  <c r="AQ458" i="7"/>
  <c r="AP458" i="7"/>
  <c r="AP459" i="7"/>
  <c r="AQ459" i="7"/>
  <c r="AQ461" i="7"/>
  <c r="AE458" i="7"/>
  <c r="AD458" i="7"/>
  <c r="AD459" i="7"/>
  <c r="AE459" i="7"/>
  <c r="AE461" i="7"/>
  <c r="X458" i="7"/>
  <c r="W458" i="7"/>
  <c r="W459" i="7"/>
  <c r="X459" i="7"/>
  <c r="X461" i="7"/>
  <c r="Q458" i="7"/>
  <c r="P458" i="7"/>
  <c r="P459" i="7"/>
  <c r="Q459" i="7"/>
  <c r="Q461" i="7"/>
  <c r="J458" i="7"/>
  <c r="I458" i="7"/>
  <c r="I459" i="7"/>
  <c r="J459" i="7"/>
  <c r="J461" i="7"/>
  <c r="DX458" i="7"/>
  <c r="DZ458" i="7"/>
  <c r="DZ459" i="7"/>
  <c r="DX459" i="7"/>
  <c r="DZ460" i="7"/>
  <c r="DY458" i="7"/>
  <c r="DY459" i="7"/>
  <c r="DY460" i="7"/>
  <c r="DW458" i="7"/>
  <c r="DW459" i="7"/>
  <c r="DW460" i="7"/>
  <c r="DQ458" i="7"/>
  <c r="DQ459" i="7"/>
  <c r="DS460" i="7"/>
  <c r="DR460" i="7"/>
  <c r="DP458" i="7"/>
  <c r="DP459" i="7"/>
  <c r="DP460" i="7"/>
  <c r="DJ458" i="7"/>
  <c r="DL458" i="7"/>
  <c r="DL459" i="7"/>
  <c r="DJ459" i="7"/>
  <c r="DL460" i="7"/>
  <c r="DK458" i="7"/>
  <c r="DK459" i="7"/>
  <c r="DK460" i="7"/>
  <c r="DI458" i="7"/>
  <c r="DI459" i="7"/>
  <c r="DI460" i="7"/>
  <c r="DC458" i="7"/>
  <c r="DC459" i="7"/>
  <c r="DE460" i="7"/>
  <c r="DD460" i="7"/>
  <c r="DB458" i="7"/>
  <c r="DB459" i="7"/>
  <c r="DB460" i="7"/>
  <c r="CQ458" i="7"/>
  <c r="CS458" i="7"/>
  <c r="CS459" i="7"/>
  <c r="CQ459" i="7"/>
  <c r="CS460" i="7"/>
  <c r="CR458" i="7"/>
  <c r="CR459" i="7"/>
  <c r="CR460" i="7"/>
  <c r="CP458" i="7"/>
  <c r="CP459" i="7"/>
  <c r="CP460" i="7"/>
  <c r="CJ458" i="7"/>
  <c r="CL458" i="7"/>
  <c r="CL459" i="7"/>
  <c r="CJ459" i="7"/>
  <c r="CL460" i="7"/>
  <c r="CK458" i="7"/>
  <c r="CK459" i="7"/>
  <c r="CK460" i="7"/>
  <c r="CI458" i="7"/>
  <c r="CI459" i="7"/>
  <c r="CI460" i="7"/>
  <c r="CC458" i="7"/>
  <c r="CC459" i="7"/>
  <c r="CE460" i="7"/>
  <c r="CD460" i="7"/>
  <c r="CB458" i="7"/>
  <c r="CB459" i="7"/>
  <c r="CB460" i="7"/>
  <c r="BV458" i="7"/>
  <c r="BV459" i="7"/>
  <c r="BX460" i="7"/>
  <c r="BW460" i="7"/>
  <c r="BU458" i="7"/>
  <c r="BU459" i="7"/>
  <c r="BU460" i="7"/>
  <c r="BJ458" i="7"/>
  <c r="BJ459" i="7"/>
  <c r="BL460" i="7"/>
  <c r="BK460" i="7"/>
  <c r="BI458" i="7"/>
  <c r="BI459" i="7"/>
  <c r="BI460" i="7"/>
  <c r="BC458" i="7"/>
  <c r="BC459" i="7"/>
  <c r="BE460" i="7"/>
  <c r="BD460" i="7"/>
  <c r="BB458" i="7"/>
  <c r="BB459" i="7"/>
  <c r="BB460" i="7"/>
  <c r="AV458" i="7"/>
  <c r="AV459" i="7"/>
  <c r="AX460" i="7"/>
  <c r="AW460" i="7"/>
  <c r="AU458" i="7"/>
  <c r="AU459" i="7"/>
  <c r="AU460" i="7"/>
  <c r="AQ460" i="7"/>
  <c r="AP460" i="7"/>
  <c r="AN458" i="7"/>
  <c r="AN459" i="7"/>
  <c r="AN460" i="7"/>
  <c r="AE460" i="7"/>
  <c r="AD460" i="7"/>
  <c r="AB458" i="7"/>
  <c r="AB459" i="7"/>
  <c r="AB460" i="7"/>
  <c r="X460" i="7"/>
  <c r="W460" i="7"/>
  <c r="U458" i="7"/>
  <c r="U459" i="7"/>
  <c r="U460" i="7"/>
  <c r="Q460" i="7"/>
  <c r="P460" i="7"/>
  <c r="N458" i="7"/>
  <c r="N459" i="7"/>
  <c r="N460" i="7"/>
  <c r="J460" i="7"/>
  <c r="I460" i="7"/>
  <c r="G458" i="7"/>
  <c r="G459" i="7"/>
  <c r="G460" i="7"/>
  <c r="DV458" i="7"/>
  <c r="DV459" i="7"/>
  <c r="DO458" i="7"/>
  <c r="DO459" i="7"/>
  <c r="DH458" i="7"/>
  <c r="DH459" i="7"/>
  <c r="DA458" i="7"/>
  <c r="DA459" i="7"/>
  <c r="CO458" i="7"/>
  <c r="CO459" i="7"/>
  <c r="CH458" i="7"/>
  <c r="CH459" i="7"/>
  <c r="CA458" i="7"/>
  <c r="CA459" i="7"/>
  <c r="BT458" i="7"/>
  <c r="BT459" i="7"/>
  <c r="BH458" i="7"/>
  <c r="BH459" i="7"/>
  <c r="BA458" i="7"/>
  <c r="BA459" i="7"/>
  <c r="AT458" i="7"/>
  <c r="AT459" i="7"/>
  <c r="AM458" i="7"/>
  <c r="AM459" i="7"/>
  <c r="AA458" i="7"/>
  <c r="AA459" i="7"/>
  <c r="T458" i="7"/>
  <c r="T459" i="7"/>
  <c r="M458" i="7"/>
  <c r="M459" i="7"/>
  <c r="F458" i="7"/>
  <c r="F459" i="7"/>
  <c r="DZ457" i="7"/>
  <c r="DY457" i="7"/>
  <c r="DX457" i="7"/>
  <c r="DW457" i="7"/>
  <c r="DV457" i="7"/>
  <c r="DS457" i="7"/>
  <c r="DR457" i="7"/>
  <c r="DQ457" i="7"/>
  <c r="DP457" i="7"/>
  <c r="DO457" i="7"/>
  <c r="DL457" i="7"/>
  <c r="DK457" i="7"/>
  <c r="DJ457" i="7"/>
  <c r="DI457" i="7"/>
  <c r="DH457" i="7"/>
  <c r="DE457" i="7"/>
  <c r="DD457" i="7"/>
  <c r="DC457" i="7"/>
  <c r="DB457" i="7"/>
  <c r="DA457" i="7"/>
  <c r="CS457" i="7"/>
  <c r="CR457" i="7"/>
  <c r="CQ457" i="7"/>
  <c r="CP457" i="7"/>
  <c r="CO457" i="7"/>
  <c r="CL457" i="7"/>
  <c r="CK457" i="7"/>
  <c r="CJ457" i="7"/>
  <c r="CI457" i="7"/>
  <c r="CH457" i="7"/>
  <c r="CE457" i="7"/>
  <c r="CD457" i="7"/>
  <c r="CC457" i="7"/>
  <c r="CB457" i="7"/>
  <c r="CA457" i="7"/>
  <c r="BX457" i="7"/>
  <c r="BW457" i="7"/>
  <c r="BV457" i="7"/>
  <c r="BU457" i="7"/>
  <c r="BT457" i="7"/>
  <c r="BL457" i="7"/>
  <c r="BK457" i="7"/>
  <c r="BJ457" i="7"/>
  <c r="BI457" i="7"/>
  <c r="BH457" i="7"/>
  <c r="BE457" i="7"/>
  <c r="BD457" i="7"/>
  <c r="BC457" i="7"/>
  <c r="BB457" i="7"/>
  <c r="BA457" i="7"/>
  <c r="AX457" i="7"/>
  <c r="AW457" i="7"/>
  <c r="AV457" i="7"/>
  <c r="AU457" i="7"/>
  <c r="AT457" i="7"/>
  <c r="AQ457" i="7"/>
  <c r="AP457" i="7"/>
  <c r="AO457" i="7"/>
  <c r="AN457" i="7"/>
  <c r="AM457" i="7"/>
  <c r="AE457" i="7"/>
  <c r="AD457" i="7"/>
  <c r="AC457" i="7"/>
  <c r="AB457" i="7"/>
  <c r="AA457" i="7"/>
  <c r="X457" i="7"/>
  <c r="W457" i="7"/>
  <c r="V457" i="7"/>
  <c r="U457" i="7"/>
  <c r="T457" i="7"/>
  <c r="Q457" i="7"/>
  <c r="P457" i="7"/>
  <c r="O457" i="7"/>
  <c r="N457" i="7"/>
  <c r="M457" i="7"/>
  <c r="J457" i="7"/>
  <c r="I457" i="7"/>
  <c r="H457" i="7"/>
  <c r="G457" i="7"/>
  <c r="F457" i="7"/>
  <c r="DS444" i="7"/>
  <c r="DR444" i="7"/>
  <c r="DR445" i="7"/>
  <c r="DS445" i="7"/>
  <c r="DS447" i="7"/>
  <c r="DL444" i="7"/>
  <c r="DK444" i="7"/>
  <c r="DK445" i="7"/>
  <c r="DL445" i="7"/>
  <c r="DL447" i="7"/>
  <c r="DE444" i="7"/>
  <c r="DD444" i="7"/>
  <c r="DD445" i="7"/>
  <c r="DE445" i="7"/>
  <c r="DE447" i="7"/>
  <c r="CL444" i="7"/>
  <c r="CK444" i="7"/>
  <c r="CK445" i="7"/>
  <c r="CL445" i="7"/>
  <c r="CL447" i="7"/>
  <c r="CE444" i="7"/>
  <c r="CD444" i="7"/>
  <c r="CD445" i="7"/>
  <c r="CE445" i="7"/>
  <c r="CE447" i="7"/>
  <c r="BX444" i="7"/>
  <c r="BW444" i="7"/>
  <c r="BW445" i="7"/>
  <c r="BX445" i="7"/>
  <c r="BX447" i="7"/>
  <c r="AQ444" i="7"/>
  <c r="AP444" i="7"/>
  <c r="AP445" i="7"/>
  <c r="AQ445" i="7"/>
  <c r="AQ447" i="7"/>
  <c r="AE444" i="7"/>
  <c r="AD444" i="7"/>
  <c r="AD445" i="7"/>
  <c r="AE445" i="7"/>
  <c r="AE447" i="7"/>
  <c r="X444" i="7"/>
  <c r="W444" i="7"/>
  <c r="W445" i="7"/>
  <c r="X445" i="7"/>
  <c r="X447" i="7"/>
  <c r="Q444" i="7"/>
  <c r="P444" i="7"/>
  <c r="P445" i="7"/>
  <c r="Q445" i="7"/>
  <c r="Q447" i="7"/>
  <c r="J444" i="7"/>
  <c r="I444" i="7"/>
  <c r="I445" i="7"/>
  <c r="J445" i="7"/>
  <c r="J447" i="7"/>
  <c r="DX444" i="7"/>
  <c r="DZ444" i="7"/>
  <c r="DZ445" i="7"/>
  <c r="DX445" i="7"/>
  <c r="DZ446" i="7"/>
  <c r="DY444" i="7"/>
  <c r="DY445" i="7"/>
  <c r="DY446" i="7"/>
  <c r="DW444" i="7"/>
  <c r="DW445" i="7"/>
  <c r="DW446" i="7"/>
  <c r="DQ444" i="7"/>
  <c r="DQ445" i="7"/>
  <c r="DS446" i="7"/>
  <c r="DR446" i="7"/>
  <c r="DP444" i="7"/>
  <c r="DP445" i="7"/>
  <c r="DP446" i="7"/>
  <c r="DJ444" i="7"/>
  <c r="DJ445" i="7"/>
  <c r="DL446" i="7"/>
  <c r="DK446" i="7"/>
  <c r="DI444" i="7"/>
  <c r="DI445" i="7"/>
  <c r="DI446" i="7"/>
  <c r="DC444" i="7"/>
  <c r="DC445" i="7"/>
  <c r="DE446" i="7"/>
  <c r="DD446" i="7"/>
  <c r="DB444" i="7"/>
  <c r="DB445" i="7"/>
  <c r="DB446" i="7"/>
  <c r="CQ444" i="7"/>
  <c r="CS444" i="7"/>
  <c r="CS445" i="7"/>
  <c r="CQ445" i="7"/>
  <c r="CS446" i="7"/>
  <c r="CR444" i="7"/>
  <c r="CR445" i="7"/>
  <c r="CR446" i="7"/>
  <c r="CP444" i="7"/>
  <c r="CP445" i="7"/>
  <c r="CP446" i="7"/>
  <c r="CJ444" i="7"/>
  <c r="CJ445" i="7"/>
  <c r="CL446" i="7"/>
  <c r="CK446" i="7"/>
  <c r="CI444" i="7"/>
  <c r="CI445" i="7"/>
  <c r="CI446" i="7"/>
  <c r="CC444" i="7"/>
  <c r="CC445" i="7"/>
  <c r="CE446" i="7"/>
  <c r="CD446" i="7"/>
  <c r="CB444" i="7"/>
  <c r="CB445" i="7"/>
  <c r="CB446" i="7"/>
  <c r="BV444" i="7"/>
  <c r="BV445" i="7"/>
  <c r="BX446" i="7"/>
  <c r="BW446" i="7"/>
  <c r="BU444" i="7"/>
  <c r="BU445" i="7"/>
  <c r="BU446" i="7"/>
  <c r="BJ444" i="7"/>
  <c r="BL444" i="7"/>
  <c r="BL445" i="7"/>
  <c r="BJ445" i="7"/>
  <c r="BL446" i="7"/>
  <c r="BK444" i="7"/>
  <c r="BK445" i="7"/>
  <c r="BK446" i="7"/>
  <c r="BI444" i="7"/>
  <c r="BI445" i="7"/>
  <c r="BI446" i="7"/>
  <c r="BC444" i="7"/>
  <c r="BE444" i="7"/>
  <c r="BE445" i="7"/>
  <c r="BC445" i="7"/>
  <c r="BE446" i="7"/>
  <c r="BD444" i="7"/>
  <c r="BD445" i="7"/>
  <c r="BD446" i="7"/>
  <c r="BB444" i="7"/>
  <c r="BB445" i="7"/>
  <c r="BB446" i="7"/>
  <c r="AV444" i="7"/>
  <c r="AX444" i="7"/>
  <c r="AX445" i="7"/>
  <c r="AV445" i="7"/>
  <c r="AX446" i="7"/>
  <c r="AW444" i="7"/>
  <c r="AW445" i="7"/>
  <c r="AW446" i="7"/>
  <c r="AU444" i="7"/>
  <c r="AU445" i="7"/>
  <c r="AU446" i="7"/>
  <c r="AO444" i="7"/>
  <c r="AO445" i="7"/>
  <c r="AQ446" i="7"/>
  <c r="AP446" i="7"/>
  <c r="AN444" i="7"/>
  <c r="AN445" i="7"/>
  <c r="AN446" i="7"/>
  <c r="AC444" i="7"/>
  <c r="AC445" i="7"/>
  <c r="AE446" i="7"/>
  <c r="AD446" i="7"/>
  <c r="AB444" i="7"/>
  <c r="AB445" i="7"/>
  <c r="AB446" i="7"/>
  <c r="X446" i="7"/>
  <c r="W446" i="7"/>
  <c r="U444" i="7"/>
  <c r="U445" i="7"/>
  <c r="U446" i="7"/>
  <c r="Q446" i="7"/>
  <c r="P446" i="7"/>
  <c r="N444" i="7"/>
  <c r="N445" i="7"/>
  <c r="N446" i="7"/>
  <c r="J446" i="7"/>
  <c r="I446" i="7"/>
  <c r="G444" i="7"/>
  <c r="G445" i="7"/>
  <c r="G446" i="7"/>
  <c r="DV444" i="7"/>
  <c r="DV445" i="7"/>
  <c r="DO444" i="7"/>
  <c r="DO445" i="7"/>
  <c r="DH444" i="7"/>
  <c r="DH445" i="7"/>
  <c r="DA444" i="7"/>
  <c r="DA445" i="7"/>
  <c r="CO444" i="7"/>
  <c r="CO445" i="7"/>
  <c r="CH444" i="7"/>
  <c r="CH445" i="7"/>
  <c r="CA444" i="7"/>
  <c r="CA445" i="7"/>
  <c r="BT444" i="7"/>
  <c r="BT445" i="7"/>
  <c r="BH444" i="7"/>
  <c r="BH445" i="7"/>
  <c r="BA444" i="7"/>
  <c r="BA445" i="7"/>
  <c r="AT444" i="7"/>
  <c r="AT445" i="7"/>
  <c r="AM444" i="7"/>
  <c r="AM445" i="7"/>
  <c r="AA444" i="7"/>
  <c r="AA445" i="7"/>
  <c r="T444" i="7"/>
  <c r="T445" i="7"/>
  <c r="M444" i="7"/>
  <c r="M445" i="7"/>
  <c r="F444" i="7"/>
  <c r="F445" i="7"/>
  <c r="DZ443" i="7"/>
  <c r="DY443" i="7"/>
  <c r="DX443" i="7"/>
  <c r="DW443" i="7"/>
  <c r="DV443" i="7"/>
  <c r="DS443" i="7"/>
  <c r="DR443" i="7"/>
  <c r="DQ443" i="7"/>
  <c r="DP443" i="7"/>
  <c r="DO443" i="7"/>
  <c r="DL443" i="7"/>
  <c r="DK443" i="7"/>
  <c r="DJ443" i="7"/>
  <c r="DI443" i="7"/>
  <c r="DH443" i="7"/>
  <c r="DE443" i="7"/>
  <c r="DD443" i="7"/>
  <c r="DC443" i="7"/>
  <c r="DB443" i="7"/>
  <c r="DA443" i="7"/>
  <c r="CS443" i="7"/>
  <c r="CR443" i="7"/>
  <c r="CQ443" i="7"/>
  <c r="CP443" i="7"/>
  <c r="CO443" i="7"/>
  <c r="CL443" i="7"/>
  <c r="CK443" i="7"/>
  <c r="CJ443" i="7"/>
  <c r="CI443" i="7"/>
  <c r="CH443" i="7"/>
  <c r="CE443" i="7"/>
  <c r="CD443" i="7"/>
  <c r="CC443" i="7"/>
  <c r="CB443" i="7"/>
  <c r="CA443" i="7"/>
  <c r="BX443" i="7"/>
  <c r="BW443" i="7"/>
  <c r="BV443" i="7"/>
  <c r="BU443" i="7"/>
  <c r="BT443" i="7"/>
  <c r="BL443" i="7"/>
  <c r="BK443" i="7"/>
  <c r="BJ443" i="7"/>
  <c r="BI443" i="7"/>
  <c r="BH443" i="7"/>
  <c r="BE443" i="7"/>
  <c r="BD443" i="7"/>
  <c r="BC443" i="7"/>
  <c r="BB443" i="7"/>
  <c r="BA443" i="7"/>
  <c r="AX443" i="7"/>
  <c r="AW443" i="7"/>
  <c r="AV443" i="7"/>
  <c r="AU443" i="7"/>
  <c r="AT443" i="7"/>
  <c r="AQ443" i="7"/>
  <c r="AP443" i="7"/>
  <c r="AO443" i="7"/>
  <c r="AN443" i="7"/>
  <c r="AM443" i="7"/>
  <c r="AE443" i="7"/>
  <c r="AD443" i="7"/>
  <c r="AC443" i="7"/>
  <c r="AB443" i="7"/>
  <c r="AA443" i="7"/>
  <c r="X443" i="7"/>
  <c r="W443" i="7"/>
  <c r="V443" i="7"/>
  <c r="U443" i="7"/>
  <c r="T443" i="7"/>
  <c r="Q443" i="7"/>
  <c r="P443" i="7"/>
  <c r="O443" i="7"/>
  <c r="N443" i="7"/>
  <c r="M443" i="7"/>
  <c r="J443" i="7"/>
  <c r="I443" i="7"/>
  <c r="H443" i="7"/>
  <c r="G443" i="7"/>
  <c r="F443" i="7"/>
  <c r="DL430" i="7"/>
  <c r="DK430" i="7"/>
  <c r="DK431" i="7"/>
  <c r="DL431" i="7"/>
  <c r="DL433" i="7"/>
  <c r="DE430" i="7"/>
  <c r="DD430" i="7"/>
  <c r="DD431" i="7"/>
  <c r="DE431" i="7"/>
  <c r="DE433" i="7"/>
  <c r="CE430" i="7"/>
  <c r="CD430" i="7"/>
  <c r="CD431" i="7"/>
  <c r="CE431" i="7"/>
  <c r="CE433" i="7"/>
  <c r="BE430" i="7"/>
  <c r="BD430" i="7"/>
  <c r="BD431" i="7"/>
  <c r="BE431" i="7"/>
  <c r="BE433" i="7"/>
  <c r="AX430" i="7"/>
  <c r="AW430" i="7"/>
  <c r="AW431" i="7"/>
  <c r="AX431" i="7"/>
  <c r="AX433" i="7"/>
  <c r="AE430" i="7"/>
  <c r="AD430" i="7"/>
  <c r="AD431" i="7"/>
  <c r="AE431" i="7"/>
  <c r="AE433" i="7"/>
  <c r="X430" i="7"/>
  <c r="W430" i="7"/>
  <c r="W431" i="7"/>
  <c r="X431" i="7"/>
  <c r="X433" i="7"/>
  <c r="Q430" i="7"/>
  <c r="P430" i="7"/>
  <c r="P431" i="7"/>
  <c r="Q431" i="7"/>
  <c r="Q433" i="7"/>
  <c r="J430" i="7"/>
  <c r="I430" i="7"/>
  <c r="I431" i="7"/>
  <c r="J431" i="7"/>
  <c r="J433" i="7"/>
  <c r="DX430" i="7"/>
  <c r="DZ430" i="7"/>
  <c r="DZ431" i="7"/>
  <c r="DX431" i="7"/>
  <c r="DZ432" i="7"/>
  <c r="DY430" i="7"/>
  <c r="DY431" i="7"/>
  <c r="DY432" i="7"/>
  <c r="DW430" i="7"/>
  <c r="DW431" i="7"/>
  <c r="DW432" i="7"/>
  <c r="DQ430" i="7"/>
  <c r="DS430" i="7"/>
  <c r="DS431" i="7"/>
  <c r="DQ431" i="7"/>
  <c r="DS432" i="7"/>
  <c r="DR430" i="7"/>
  <c r="DR431" i="7"/>
  <c r="DR432" i="7"/>
  <c r="DP430" i="7"/>
  <c r="DP431" i="7"/>
  <c r="DP432" i="7"/>
  <c r="DJ430" i="7"/>
  <c r="DJ431" i="7"/>
  <c r="DL432" i="7"/>
  <c r="DK432" i="7"/>
  <c r="DI430" i="7"/>
  <c r="DI431" i="7"/>
  <c r="DI432" i="7"/>
  <c r="DC430" i="7"/>
  <c r="DC431" i="7"/>
  <c r="DE432" i="7"/>
  <c r="DD432" i="7"/>
  <c r="DB430" i="7"/>
  <c r="DB431" i="7"/>
  <c r="DB432" i="7"/>
  <c r="CQ430" i="7"/>
  <c r="CS430" i="7"/>
  <c r="CS431" i="7"/>
  <c r="CQ431" i="7"/>
  <c r="CS432" i="7"/>
  <c r="CR430" i="7"/>
  <c r="CR431" i="7"/>
  <c r="CR432" i="7"/>
  <c r="CP430" i="7"/>
  <c r="CP431" i="7"/>
  <c r="CP432" i="7"/>
  <c r="CJ430" i="7"/>
  <c r="CL430" i="7"/>
  <c r="CL431" i="7"/>
  <c r="CJ431" i="7"/>
  <c r="CL432" i="7"/>
  <c r="CK430" i="7"/>
  <c r="CK431" i="7"/>
  <c r="CK432" i="7"/>
  <c r="CI430" i="7"/>
  <c r="CI431" i="7"/>
  <c r="CI432" i="7"/>
  <c r="CC430" i="7"/>
  <c r="CC431" i="7"/>
  <c r="CE432" i="7"/>
  <c r="CD432" i="7"/>
  <c r="CB430" i="7"/>
  <c r="CB431" i="7"/>
  <c r="CB432" i="7"/>
  <c r="BV430" i="7"/>
  <c r="BX430" i="7"/>
  <c r="BX431" i="7"/>
  <c r="BV431" i="7"/>
  <c r="BX432" i="7"/>
  <c r="BW430" i="7"/>
  <c r="BW431" i="7"/>
  <c r="BW432" i="7"/>
  <c r="BU430" i="7"/>
  <c r="BU431" i="7"/>
  <c r="BU432" i="7"/>
  <c r="BJ430" i="7"/>
  <c r="BL430" i="7"/>
  <c r="BL431" i="7"/>
  <c r="BJ431" i="7"/>
  <c r="BL432" i="7"/>
  <c r="BK430" i="7"/>
  <c r="BK431" i="7"/>
  <c r="BK432" i="7"/>
  <c r="BI430" i="7"/>
  <c r="BI431" i="7"/>
  <c r="BI432" i="7"/>
  <c r="BC430" i="7"/>
  <c r="BC431" i="7"/>
  <c r="BE432" i="7"/>
  <c r="BD432" i="7"/>
  <c r="BB430" i="7"/>
  <c r="BB431" i="7"/>
  <c r="BB432" i="7"/>
  <c r="AV430" i="7"/>
  <c r="AV431" i="7"/>
  <c r="AX432" i="7"/>
  <c r="AW432" i="7"/>
  <c r="AU430" i="7"/>
  <c r="AU431" i="7"/>
  <c r="AU432" i="7"/>
  <c r="AQ430" i="7"/>
  <c r="AQ431" i="7"/>
  <c r="AQ432" i="7"/>
  <c r="AP430" i="7"/>
  <c r="AP431" i="7"/>
  <c r="AP432" i="7"/>
  <c r="AN430" i="7"/>
  <c r="AN431" i="7"/>
  <c r="AN432" i="7"/>
  <c r="AE432" i="7"/>
  <c r="AD432" i="7"/>
  <c r="AB430" i="7"/>
  <c r="AB431" i="7"/>
  <c r="AB432" i="7"/>
  <c r="X432" i="7"/>
  <c r="W432" i="7"/>
  <c r="U430" i="7"/>
  <c r="U431" i="7"/>
  <c r="U432" i="7"/>
  <c r="Q432" i="7"/>
  <c r="P432" i="7"/>
  <c r="N430" i="7"/>
  <c r="N431" i="7"/>
  <c r="N432" i="7"/>
  <c r="J432" i="7"/>
  <c r="I432" i="7"/>
  <c r="G430" i="7"/>
  <c r="G431" i="7"/>
  <c r="G432" i="7"/>
  <c r="DV430" i="7"/>
  <c r="DV431" i="7"/>
  <c r="DO430" i="7"/>
  <c r="DO431" i="7"/>
  <c r="DH430" i="7"/>
  <c r="DH431" i="7"/>
  <c r="DA430" i="7"/>
  <c r="DA431" i="7"/>
  <c r="CO430" i="7"/>
  <c r="CO431" i="7"/>
  <c r="CH430" i="7"/>
  <c r="CH431" i="7"/>
  <c r="CA430" i="7"/>
  <c r="CA431" i="7"/>
  <c r="BT430" i="7"/>
  <c r="BT431" i="7"/>
  <c r="BH430" i="7"/>
  <c r="BH431" i="7"/>
  <c r="BA430" i="7"/>
  <c r="BA431" i="7"/>
  <c r="AT430" i="7"/>
  <c r="AT431" i="7"/>
  <c r="AM430" i="7"/>
  <c r="AM431" i="7"/>
  <c r="AA430" i="7"/>
  <c r="AA431" i="7"/>
  <c r="T430" i="7"/>
  <c r="T431" i="7"/>
  <c r="M430" i="7"/>
  <c r="M431" i="7"/>
  <c r="F430" i="7"/>
  <c r="F431" i="7"/>
  <c r="DZ429" i="7"/>
  <c r="DY429" i="7"/>
  <c r="DX429" i="7"/>
  <c r="DW429" i="7"/>
  <c r="DV429" i="7"/>
  <c r="DS429" i="7"/>
  <c r="DR429" i="7"/>
  <c r="DQ429" i="7"/>
  <c r="DP429" i="7"/>
  <c r="DO429" i="7"/>
  <c r="DL429" i="7"/>
  <c r="DK429" i="7"/>
  <c r="DJ429" i="7"/>
  <c r="DI429" i="7"/>
  <c r="DH429" i="7"/>
  <c r="DE429" i="7"/>
  <c r="DD429" i="7"/>
  <c r="DC429" i="7"/>
  <c r="DB429" i="7"/>
  <c r="DA429" i="7"/>
  <c r="CS429" i="7"/>
  <c r="CR429" i="7"/>
  <c r="CQ429" i="7"/>
  <c r="CP429" i="7"/>
  <c r="CO429" i="7"/>
  <c r="CL429" i="7"/>
  <c r="CK429" i="7"/>
  <c r="CJ429" i="7"/>
  <c r="CI429" i="7"/>
  <c r="CH429" i="7"/>
  <c r="CE429" i="7"/>
  <c r="CD429" i="7"/>
  <c r="CC429" i="7"/>
  <c r="CB429" i="7"/>
  <c r="CA429" i="7"/>
  <c r="BX429" i="7"/>
  <c r="BW429" i="7"/>
  <c r="BV429" i="7"/>
  <c r="BU429" i="7"/>
  <c r="BT429" i="7"/>
  <c r="BL429" i="7"/>
  <c r="BK429" i="7"/>
  <c r="BJ429" i="7"/>
  <c r="BI429" i="7"/>
  <c r="BH429" i="7"/>
  <c r="BE429" i="7"/>
  <c r="BD429" i="7"/>
  <c r="BC429" i="7"/>
  <c r="BB429" i="7"/>
  <c r="BA429" i="7"/>
  <c r="AX429" i="7"/>
  <c r="AW429" i="7"/>
  <c r="AV429" i="7"/>
  <c r="AU429" i="7"/>
  <c r="AT429" i="7"/>
  <c r="AQ429" i="7"/>
  <c r="AP429" i="7"/>
  <c r="AO429" i="7"/>
  <c r="AN429" i="7"/>
  <c r="AM429" i="7"/>
  <c r="AE429" i="7"/>
  <c r="AD429" i="7"/>
  <c r="AC429" i="7"/>
  <c r="AB429" i="7"/>
  <c r="AA429" i="7"/>
  <c r="X429" i="7"/>
  <c r="W429" i="7"/>
  <c r="V429" i="7"/>
  <c r="U429" i="7"/>
  <c r="T429" i="7"/>
  <c r="Q429" i="7"/>
  <c r="P429" i="7"/>
  <c r="O429" i="7"/>
  <c r="N429" i="7"/>
  <c r="M429" i="7"/>
  <c r="J429" i="7"/>
  <c r="I429" i="7"/>
  <c r="H429" i="7"/>
  <c r="G429" i="7"/>
  <c r="F429" i="7"/>
  <c r="DE416" i="7"/>
  <c r="DD416" i="7"/>
  <c r="DD417" i="7"/>
  <c r="DE417" i="7"/>
  <c r="DE419" i="7"/>
  <c r="BX416" i="7"/>
  <c r="BW416" i="7"/>
  <c r="BW417" i="7"/>
  <c r="BX417" i="7"/>
  <c r="BX419" i="7"/>
  <c r="AX416" i="7"/>
  <c r="AW416" i="7"/>
  <c r="AW417" i="7"/>
  <c r="AX417" i="7"/>
  <c r="AX419" i="7"/>
  <c r="AQ416" i="7"/>
  <c r="AP416" i="7"/>
  <c r="AP417" i="7"/>
  <c r="AQ417" i="7"/>
  <c r="AQ419" i="7"/>
  <c r="X416" i="7"/>
  <c r="W416" i="7"/>
  <c r="W417" i="7"/>
  <c r="X417" i="7"/>
  <c r="X419" i="7"/>
  <c r="Q416" i="7"/>
  <c r="P416" i="7"/>
  <c r="P417" i="7"/>
  <c r="Q417" i="7"/>
  <c r="Q419" i="7"/>
  <c r="J416" i="7"/>
  <c r="I416" i="7"/>
  <c r="I417" i="7"/>
  <c r="J417" i="7"/>
  <c r="J419" i="7"/>
  <c r="DX416" i="7"/>
  <c r="DZ416" i="7"/>
  <c r="DZ417" i="7"/>
  <c r="DX417" i="7"/>
  <c r="DZ418" i="7"/>
  <c r="DY416" i="7"/>
  <c r="DY417" i="7"/>
  <c r="DY418" i="7"/>
  <c r="DW416" i="7"/>
  <c r="DW417" i="7"/>
  <c r="DW418" i="7"/>
  <c r="DQ416" i="7"/>
  <c r="DS416" i="7"/>
  <c r="DS417" i="7"/>
  <c r="DQ417" i="7"/>
  <c r="DS418" i="7"/>
  <c r="DR416" i="7"/>
  <c r="DR417" i="7"/>
  <c r="DR418" i="7"/>
  <c r="DP416" i="7"/>
  <c r="DP417" i="7"/>
  <c r="DP418" i="7"/>
  <c r="DJ416" i="7"/>
  <c r="DL416" i="7"/>
  <c r="DL417" i="7"/>
  <c r="DJ417" i="7"/>
  <c r="DL418" i="7"/>
  <c r="DK416" i="7"/>
  <c r="DK417" i="7"/>
  <c r="DK418" i="7"/>
  <c r="DI416" i="7"/>
  <c r="DI417" i="7"/>
  <c r="DI418" i="7"/>
  <c r="DC416" i="7"/>
  <c r="DC417" i="7"/>
  <c r="DE418" i="7"/>
  <c r="DD418" i="7"/>
  <c r="DB416" i="7"/>
  <c r="DB417" i="7"/>
  <c r="DB418" i="7"/>
  <c r="CQ416" i="7"/>
  <c r="CS416" i="7"/>
  <c r="CS417" i="7"/>
  <c r="CQ417" i="7"/>
  <c r="CS418" i="7"/>
  <c r="CR416" i="7"/>
  <c r="CR417" i="7"/>
  <c r="CR418" i="7"/>
  <c r="CP416" i="7"/>
  <c r="CP417" i="7"/>
  <c r="CP418" i="7"/>
  <c r="CJ416" i="7"/>
  <c r="CL416" i="7"/>
  <c r="CL417" i="7"/>
  <c r="CJ417" i="7"/>
  <c r="CL418" i="7"/>
  <c r="CK416" i="7"/>
  <c r="CK417" i="7"/>
  <c r="CK418" i="7"/>
  <c r="CI416" i="7"/>
  <c r="CI417" i="7"/>
  <c r="CI418" i="7"/>
  <c r="CC416" i="7"/>
  <c r="CE416" i="7"/>
  <c r="CE417" i="7"/>
  <c r="CC417" i="7"/>
  <c r="CE418" i="7"/>
  <c r="CD416" i="7"/>
  <c r="CD417" i="7"/>
  <c r="CD418" i="7"/>
  <c r="CB416" i="7"/>
  <c r="CB417" i="7"/>
  <c r="CB418" i="7"/>
  <c r="BV416" i="7"/>
  <c r="BV417" i="7"/>
  <c r="BX418" i="7"/>
  <c r="BW418" i="7"/>
  <c r="BU416" i="7"/>
  <c r="BU417" i="7"/>
  <c r="BU418" i="7"/>
  <c r="BJ416" i="7"/>
  <c r="BL416" i="7"/>
  <c r="BL417" i="7"/>
  <c r="BJ417" i="7"/>
  <c r="BL418" i="7"/>
  <c r="BK416" i="7"/>
  <c r="BK417" i="7"/>
  <c r="BK418" i="7"/>
  <c r="BI416" i="7"/>
  <c r="BI417" i="7"/>
  <c r="BI418" i="7"/>
  <c r="BC416" i="7"/>
  <c r="BE416" i="7"/>
  <c r="BE417" i="7"/>
  <c r="BC417" i="7"/>
  <c r="BE418" i="7"/>
  <c r="BD416" i="7"/>
  <c r="BD417" i="7"/>
  <c r="BD418" i="7"/>
  <c r="BB416" i="7"/>
  <c r="BB417" i="7"/>
  <c r="BB418" i="7"/>
  <c r="AV416" i="7"/>
  <c r="AV417" i="7"/>
  <c r="AX418" i="7"/>
  <c r="AW418" i="7"/>
  <c r="AU416" i="7"/>
  <c r="AU417" i="7"/>
  <c r="AU418" i="7"/>
  <c r="AO416" i="7"/>
  <c r="AO417" i="7"/>
  <c r="AQ418" i="7"/>
  <c r="AP418" i="7"/>
  <c r="AN416" i="7"/>
  <c r="AN417" i="7"/>
  <c r="AN418" i="7"/>
  <c r="AC416" i="7"/>
  <c r="AE416" i="7"/>
  <c r="AE417" i="7"/>
  <c r="AC417" i="7"/>
  <c r="AE418" i="7"/>
  <c r="AD416" i="7"/>
  <c r="AD417" i="7"/>
  <c r="AD418" i="7"/>
  <c r="AB416" i="7"/>
  <c r="AB417" i="7"/>
  <c r="AB418" i="7"/>
  <c r="V416" i="7"/>
  <c r="V417" i="7"/>
  <c r="X418" i="7"/>
  <c r="W418" i="7"/>
  <c r="U416" i="7"/>
  <c r="U417" i="7"/>
  <c r="U418" i="7"/>
  <c r="O416" i="7"/>
  <c r="O417" i="7"/>
  <c r="Q418" i="7"/>
  <c r="P418" i="7"/>
  <c r="N416" i="7"/>
  <c r="N417" i="7"/>
  <c r="N418" i="7"/>
  <c r="H416" i="7"/>
  <c r="H417" i="7"/>
  <c r="J418" i="7"/>
  <c r="I418" i="7"/>
  <c r="G416" i="7"/>
  <c r="G417" i="7"/>
  <c r="G418" i="7"/>
  <c r="DV416" i="7"/>
  <c r="DV417" i="7"/>
  <c r="DO416" i="7"/>
  <c r="DO417" i="7"/>
  <c r="DH416" i="7"/>
  <c r="DH417" i="7"/>
  <c r="DA416" i="7"/>
  <c r="DA417" i="7"/>
  <c r="CO416" i="7"/>
  <c r="CO417" i="7"/>
  <c r="CH416" i="7"/>
  <c r="CH417" i="7"/>
  <c r="CA416" i="7"/>
  <c r="CA417" i="7"/>
  <c r="BT416" i="7"/>
  <c r="BT417" i="7"/>
  <c r="BH416" i="7"/>
  <c r="BH417" i="7"/>
  <c r="BA416" i="7"/>
  <c r="BA417" i="7"/>
  <c r="AT416" i="7"/>
  <c r="AT417" i="7"/>
  <c r="AM416" i="7"/>
  <c r="AM417" i="7"/>
  <c r="AA416" i="7"/>
  <c r="AA417" i="7"/>
  <c r="T416" i="7"/>
  <c r="T417" i="7"/>
  <c r="M416" i="7"/>
  <c r="M417" i="7"/>
  <c r="F416" i="7"/>
  <c r="F417" i="7"/>
  <c r="DZ415" i="7"/>
  <c r="DY415" i="7"/>
  <c r="DX415" i="7"/>
  <c r="DW415" i="7"/>
  <c r="DV415" i="7"/>
  <c r="DS415" i="7"/>
  <c r="DR415" i="7"/>
  <c r="DQ415" i="7"/>
  <c r="DP415" i="7"/>
  <c r="DO415" i="7"/>
  <c r="DL415" i="7"/>
  <c r="DK415" i="7"/>
  <c r="DJ415" i="7"/>
  <c r="DI415" i="7"/>
  <c r="DH415" i="7"/>
  <c r="DE415" i="7"/>
  <c r="DD415" i="7"/>
  <c r="DC415" i="7"/>
  <c r="DB415" i="7"/>
  <c r="DA415" i="7"/>
  <c r="CS415" i="7"/>
  <c r="CR415" i="7"/>
  <c r="CQ415" i="7"/>
  <c r="CP415" i="7"/>
  <c r="CO415" i="7"/>
  <c r="CL415" i="7"/>
  <c r="CK415" i="7"/>
  <c r="CJ415" i="7"/>
  <c r="CI415" i="7"/>
  <c r="CH415" i="7"/>
  <c r="CE415" i="7"/>
  <c r="CD415" i="7"/>
  <c r="CC415" i="7"/>
  <c r="CB415" i="7"/>
  <c r="CA415" i="7"/>
  <c r="BX415" i="7"/>
  <c r="BW415" i="7"/>
  <c r="BV415" i="7"/>
  <c r="BU415" i="7"/>
  <c r="BT415" i="7"/>
  <c r="BL415" i="7"/>
  <c r="BK415" i="7"/>
  <c r="BJ415" i="7"/>
  <c r="BI415" i="7"/>
  <c r="BH415" i="7"/>
  <c r="BE415" i="7"/>
  <c r="BD415" i="7"/>
  <c r="BC415" i="7"/>
  <c r="BB415" i="7"/>
  <c r="BA415" i="7"/>
  <c r="AX415" i="7"/>
  <c r="AW415" i="7"/>
  <c r="AV415" i="7"/>
  <c r="AU415" i="7"/>
  <c r="AT415" i="7"/>
  <c r="AQ415" i="7"/>
  <c r="AP415" i="7"/>
  <c r="AO415" i="7"/>
  <c r="AN415" i="7"/>
  <c r="AM415" i="7"/>
  <c r="AE415" i="7"/>
  <c r="AD415" i="7"/>
  <c r="AC415" i="7"/>
  <c r="AB415" i="7"/>
  <c r="AA415" i="7"/>
  <c r="X415" i="7"/>
  <c r="W415" i="7"/>
  <c r="V415" i="7"/>
  <c r="U415" i="7"/>
  <c r="T415" i="7"/>
  <c r="Q415" i="7"/>
  <c r="P415" i="7"/>
  <c r="O415" i="7"/>
  <c r="N415" i="7"/>
  <c r="M415" i="7"/>
  <c r="J415" i="7"/>
  <c r="I415" i="7"/>
  <c r="H415" i="7"/>
  <c r="G415" i="7"/>
  <c r="F415" i="7"/>
  <c r="DE402" i="7"/>
  <c r="DD402" i="7"/>
  <c r="DD403" i="7"/>
  <c r="DE403" i="7"/>
  <c r="DE405" i="7"/>
  <c r="CE402" i="7"/>
  <c r="CD402" i="7"/>
  <c r="CD403" i="7"/>
  <c r="CE403" i="7"/>
  <c r="CE405" i="7"/>
  <c r="BX402" i="7"/>
  <c r="BW402" i="7"/>
  <c r="BW403" i="7"/>
  <c r="BX403" i="7"/>
  <c r="BX405" i="7"/>
  <c r="AQ402" i="7"/>
  <c r="AP402" i="7"/>
  <c r="AP403" i="7"/>
  <c r="AQ403" i="7"/>
  <c r="AQ405" i="7"/>
  <c r="Q402" i="7"/>
  <c r="P402" i="7"/>
  <c r="P403" i="7"/>
  <c r="Q403" i="7"/>
  <c r="Q405" i="7"/>
  <c r="J402" i="7"/>
  <c r="I402" i="7"/>
  <c r="I403" i="7"/>
  <c r="J403" i="7"/>
  <c r="J405" i="7"/>
  <c r="DX402" i="7"/>
  <c r="DZ402" i="7"/>
  <c r="DZ403" i="7"/>
  <c r="DX403" i="7"/>
  <c r="DZ404" i="7"/>
  <c r="DY402" i="7"/>
  <c r="DY403" i="7"/>
  <c r="DY404" i="7"/>
  <c r="DW402" i="7"/>
  <c r="DW403" i="7"/>
  <c r="DW404" i="7"/>
  <c r="DQ402" i="7"/>
  <c r="DS402" i="7"/>
  <c r="DS403" i="7"/>
  <c r="DQ403" i="7"/>
  <c r="DS404" i="7"/>
  <c r="DR402" i="7"/>
  <c r="DR403" i="7"/>
  <c r="DR404" i="7"/>
  <c r="DP402" i="7"/>
  <c r="DP403" i="7"/>
  <c r="DP404" i="7"/>
  <c r="DJ402" i="7"/>
  <c r="DL402" i="7"/>
  <c r="DL403" i="7"/>
  <c r="DJ403" i="7"/>
  <c r="DL404" i="7"/>
  <c r="DK402" i="7"/>
  <c r="DK403" i="7"/>
  <c r="DK404" i="7"/>
  <c r="DI402" i="7"/>
  <c r="DI403" i="7"/>
  <c r="DI404" i="7"/>
  <c r="DC402" i="7"/>
  <c r="DC403" i="7"/>
  <c r="DE404" i="7"/>
  <c r="DD404" i="7"/>
  <c r="DB402" i="7"/>
  <c r="DB403" i="7"/>
  <c r="DB404" i="7"/>
  <c r="CQ402" i="7"/>
  <c r="CS402" i="7"/>
  <c r="CS403" i="7"/>
  <c r="CQ403" i="7"/>
  <c r="CS404" i="7"/>
  <c r="CR402" i="7"/>
  <c r="CR403" i="7"/>
  <c r="CR404" i="7"/>
  <c r="CP402" i="7"/>
  <c r="CP403" i="7"/>
  <c r="CP404" i="7"/>
  <c r="CJ402" i="7"/>
  <c r="CL402" i="7"/>
  <c r="CL403" i="7"/>
  <c r="CJ403" i="7"/>
  <c r="CL404" i="7"/>
  <c r="CK402" i="7"/>
  <c r="CK403" i="7"/>
  <c r="CK404" i="7"/>
  <c r="CI402" i="7"/>
  <c r="CI403" i="7"/>
  <c r="CI404" i="7"/>
  <c r="CC402" i="7"/>
  <c r="CC403" i="7"/>
  <c r="CE404" i="7"/>
  <c r="CD404" i="7"/>
  <c r="CB402" i="7"/>
  <c r="CB403" i="7"/>
  <c r="CB404" i="7"/>
  <c r="BV402" i="7"/>
  <c r="BV403" i="7"/>
  <c r="BX404" i="7"/>
  <c r="BW404" i="7"/>
  <c r="BU402" i="7"/>
  <c r="BU403" i="7"/>
  <c r="BU404" i="7"/>
  <c r="BJ402" i="7"/>
  <c r="BL402" i="7"/>
  <c r="BL403" i="7"/>
  <c r="BJ403" i="7"/>
  <c r="BL404" i="7"/>
  <c r="BK402" i="7"/>
  <c r="BK403" i="7"/>
  <c r="BK404" i="7"/>
  <c r="BI402" i="7"/>
  <c r="BI403" i="7"/>
  <c r="BI404" i="7"/>
  <c r="BC402" i="7"/>
  <c r="BE402" i="7"/>
  <c r="BE403" i="7"/>
  <c r="BC403" i="7"/>
  <c r="BE404" i="7"/>
  <c r="BD402" i="7"/>
  <c r="BD403" i="7"/>
  <c r="BD404" i="7"/>
  <c r="BB402" i="7"/>
  <c r="BB403" i="7"/>
  <c r="BB404" i="7"/>
  <c r="AV402" i="7"/>
  <c r="AX402" i="7"/>
  <c r="AX403" i="7"/>
  <c r="AV403" i="7"/>
  <c r="AX404" i="7"/>
  <c r="AW402" i="7"/>
  <c r="AW403" i="7"/>
  <c r="AW404" i="7"/>
  <c r="AU402" i="7"/>
  <c r="AU403" i="7"/>
  <c r="AU404" i="7"/>
  <c r="AO402" i="7"/>
  <c r="AO403" i="7"/>
  <c r="AQ404" i="7"/>
  <c r="AP404" i="7"/>
  <c r="AN402" i="7"/>
  <c r="AN403" i="7"/>
  <c r="AN404" i="7"/>
  <c r="AC402" i="7"/>
  <c r="AE402" i="7"/>
  <c r="AE403" i="7"/>
  <c r="AC403" i="7"/>
  <c r="AE404" i="7"/>
  <c r="AD402" i="7"/>
  <c r="AD403" i="7"/>
  <c r="AD404" i="7"/>
  <c r="AB402" i="7"/>
  <c r="AB403" i="7"/>
  <c r="AB404" i="7"/>
  <c r="V402" i="7"/>
  <c r="X402" i="7"/>
  <c r="X403" i="7"/>
  <c r="V403" i="7"/>
  <c r="X404" i="7"/>
  <c r="W402" i="7"/>
  <c r="W403" i="7"/>
  <c r="W404" i="7"/>
  <c r="U402" i="7"/>
  <c r="U403" i="7"/>
  <c r="U404" i="7"/>
  <c r="O402" i="7"/>
  <c r="O403" i="7"/>
  <c r="Q404" i="7"/>
  <c r="P404" i="7"/>
  <c r="N402" i="7"/>
  <c r="N403" i="7"/>
  <c r="N404" i="7"/>
  <c r="H402" i="7"/>
  <c r="H403" i="7"/>
  <c r="J404" i="7"/>
  <c r="I404" i="7"/>
  <c r="G402" i="7"/>
  <c r="G403" i="7"/>
  <c r="G404" i="7"/>
  <c r="DV402" i="7"/>
  <c r="DV403" i="7"/>
  <c r="DO402" i="7"/>
  <c r="DO403" i="7"/>
  <c r="DH402" i="7"/>
  <c r="DH403" i="7"/>
  <c r="DA402" i="7"/>
  <c r="DA403" i="7"/>
  <c r="CO402" i="7"/>
  <c r="CO403" i="7"/>
  <c r="CH402" i="7"/>
  <c r="CH403" i="7"/>
  <c r="CA402" i="7"/>
  <c r="CA403" i="7"/>
  <c r="BT402" i="7"/>
  <c r="BT403" i="7"/>
  <c r="BH402" i="7"/>
  <c r="BH403" i="7"/>
  <c r="BA402" i="7"/>
  <c r="BA403" i="7"/>
  <c r="AT402" i="7"/>
  <c r="AT403" i="7"/>
  <c r="AM402" i="7"/>
  <c r="AM403" i="7"/>
  <c r="AA402" i="7"/>
  <c r="AA403" i="7"/>
  <c r="T402" i="7"/>
  <c r="T403" i="7"/>
  <c r="M402" i="7"/>
  <c r="M403" i="7"/>
  <c r="F402" i="7"/>
  <c r="F403" i="7"/>
  <c r="DZ401" i="7"/>
  <c r="DY401" i="7"/>
  <c r="DX401" i="7"/>
  <c r="DW401" i="7"/>
  <c r="DV401" i="7"/>
  <c r="DS401" i="7"/>
  <c r="DR401" i="7"/>
  <c r="DQ401" i="7"/>
  <c r="DP401" i="7"/>
  <c r="DO401" i="7"/>
  <c r="DL401" i="7"/>
  <c r="DK401" i="7"/>
  <c r="DJ401" i="7"/>
  <c r="DI401" i="7"/>
  <c r="DH401" i="7"/>
  <c r="DE401" i="7"/>
  <c r="DD401" i="7"/>
  <c r="DC401" i="7"/>
  <c r="DB401" i="7"/>
  <c r="DA401" i="7"/>
  <c r="CS401" i="7"/>
  <c r="CR401" i="7"/>
  <c r="CQ401" i="7"/>
  <c r="CP401" i="7"/>
  <c r="CO401" i="7"/>
  <c r="CL401" i="7"/>
  <c r="CK401" i="7"/>
  <c r="CJ401" i="7"/>
  <c r="CI401" i="7"/>
  <c r="CH401" i="7"/>
  <c r="CE401" i="7"/>
  <c r="CD401" i="7"/>
  <c r="CC401" i="7"/>
  <c r="CB401" i="7"/>
  <c r="CA401" i="7"/>
  <c r="BX401" i="7"/>
  <c r="BW401" i="7"/>
  <c r="BV401" i="7"/>
  <c r="BU401" i="7"/>
  <c r="BT401" i="7"/>
  <c r="BL401" i="7"/>
  <c r="BK401" i="7"/>
  <c r="BJ401" i="7"/>
  <c r="BI401" i="7"/>
  <c r="BH401" i="7"/>
  <c r="BE401" i="7"/>
  <c r="BD401" i="7"/>
  <c r="BC401" i="7"/>
  <c r="BB401" i="7"/>
  <c r="BA401" i="7"/>
  <c r="AX401" i="7"/>
  <c r="AW401" i="7"/>
  <c r="AV401" i="7"/>
  <c r="AU401" i="7"/>
  <c r="AT401" i="7"/>
  <c r="AQ401" i="7"/>
  <c r="AP401" i="7"/>
  <c r="AO401" i="7"/>
  <c r="AN401" i="7"/>
  <c r="AM401" i="7"/>
  <c r="AE401" i="7"/>
  <c r="AD401" i="7"/>
  <c r="AC401" i="7"/>
  <c r="AB401" i="7"/>
  <c r="AA401" i="7"/>
  <c r="X401" i="7"/>
  <c r="W401" i="7"/>
  <c r="V401" i="7"/>
  <c r="U401" i="7"/>
  <c r="T401" i="7"/>
  <c r="Q401" i="7"/>
  <c r="P401" i="7"/>
  <c r="O401" i="7"/>
  <c r="N401" i="7"/>
  <c r="M401" i="7"/>
  <c r="J401" i="7"/>
  <c r="I401" i="7"/>
  <c r="H401" i="7"/>
  <c r="G401" i="7"/>
  <c r="F401" i="7"/>
  <c r="AQ388" i="7"/>
  <c r="AP388" i="7"/>
  <c r="AP389" i="7"/>
  <c r="AQ389" i="7"/>
  <c r="AQ391" i="7"/>
  <c r="Q388" i="7"/>
  <c r="P388" i="7"/>
  <c r="P389" i="7"/>
  <c r="Q389" i="7"/>
  <c r="Q391" i="7"/>
  <c r="J388" i="7"/>
  <c r="I388" i="7"/>
  <c r="I389" i="7"/>
  <c r="J389" i="7"/>
  <c r="J391" i="7"/>
  <c r="DX388" i="7"/>
  <c r="DZ388" i="7"/>
  <c r="DZ389" i="7"/>
  <c r="DX389" i="7"/>
  <c r="DZ390" i="7"/>
  <c r="DY388" i="7"/>
  <c r="DY389" i="7"/>
  <c r="DY390" i="7"/>
  <c r="DW388" i="7"/>
  <c r="DW389" i="7"/>
  <c r="DW390" i="7"/>
  <c r="DQ388" i="7"/>
  <c r="DS388" i="7"/>
  <c r="DS389" i="7"/>
  <c r="DQ389" i="7"/>
  <c r="DS390" i="7"/>
  <c r="DR388" i="7"/>
  <c r="DR389" i="7"/>
  <c r="DR390" i="7"/>
  <c r="DP388" i="7"/>
  <c r="DP389" i="7"/>
  <c r="DP390" i="7"/>
  <c r="DJ388" i="7"/>
  <c r="DL388" i="7"/>
  <c r="DL389" i="7"/>
  <c r="DJ389" i="7"/>
  <c r="DL390" i="7"/>
  <c r="DK388" i="7"/>
  <c r="DK389" i="7"/>
  <c r="DK390" i="7"/>
  <c r="DI388" i="7"/>
  <c r="DI389" i="7"/>
  <c r="DI390" i="7"/>
  <c r="DC388" i="7"/>
  <c r="DE388" i="7"/>
  <c r="DE389" i="7"/>
  <c r="DC389" i="7"/>
  <c r="DE390" i="7"/>
  <c r="DD388" i="7"/>
  <c r="DD389" i="7"/>
  <c r="DD390" i="7"/>
  <c r="DB388" i="7"/>
  <c r="DB389" i="7"/>
  <c r="DB390" i="7"/>
  <c r="CQ388" i="7"/>
  <c r="CS388" i="7"/>
  <c r="CS389" i="7"/>
  <c r="CQ389" i="7"/>
  <c r="CS390" i="7"/>
  <c r="CR388" i="7"/>
  <c r="CR389" i="7"/>
  <c r="CR390" i="7"/>
  <c r="CP388" i="7"/>
  <c r="CP389" i="7"/>
  <c r="CP390" i="7"/>
  <c r="CJ388" i="7"/>
  <c r="CL388" i="7"/>
  <c r="CL389" i="7"/>
  <c r="CJ389" i="7"/>
  <c r="CL390" i="7"/>
  <c r="CK388" i="7"/>
  <c r="CK389" i="7"/>
  <c r="CK390" i="7"/>
  <c r="CI388" i="7"/>
  <c r="CI389" i="7"/>
  <c r="CI390" i="7"/>
  <c r="CC388" i="7"/>
  <c r="CE388" i="7"/>
  <c r="CE389" i="7"/>
  <c r="CC389" i="7"/>
  <c r="CE390" i="7"/>
  <c r="CD388" i="7"/>
  <c r="CD389" i="7"/>
  <c r="CD390" i="7"/>
  <c r="CB388" i="7"/>
  <c r="CB389" i="7"/>
  <c r="CB390" i="7"/>
  <c r="BV388" i="7"/>
  <c r="BX388" i="7"/>
  <c r="BX389" i="7"/>
  <c r="BV389" i="7"/>
  <c r="BX390" i="7"/>
  <c r="BW388" i="7"/>
  <c r="BW389" i="7"/>
  <c r="BW390" i="7"/>
  <c r="BU388" i="7"/>
  <c r="BU389" i="7"/>
  <c r="BU390" i="7"/>
  <c r="BJ388" i="7"/>
  <c r="BL388" i="7"/>
  <c r="BL389" i="7"/>
  <c r="BJ389" i="7"/>
  <c r="BL390" i="7"/>
  <c r="BK388" i="7"/>
  <c r="BK389" i="7"/>
  <c r="BK390" i="7"/>
  <c r="BI388" i="7"/>
  <c r="BI389" i="7"/>
  <c r="BI390" i="7"/>
  <c r="BC388" i="7"/>
  <c r="BE388" i="7"/>
  <c r="BE389" i="7"/>
  <c r="BC389" i="7"/>
  <c r="BE390" i="7"/>
  <c r="BD388" i="7"/>
  <c r="BD389" i="7"/>
  <c r="BD390" i="7"/>
  <c r="BB388" i="7"/>
  <c r="BB389" i="7"/>
  <c r="BB390" i="7"/>
  <c r="AV388" i="7"/>
  <c r="AX388" i="7"/>
  <c r="AX389" i="7"/>
  <c r="AV389" i="7"/>
  <c r="AX390" i="7"/>
  <c r="AW388" i="7"/>
  <c r="AW389" i="7"/>
  <c r="AW390" i="7"/>
  <c r="AU388" i="7"/>
  <c r="AU389" i="7"/>
  <c r="AU390" i="7"/>
  <c r="AO388" i="7"/>
  <c r="AO389" i="7"/>
  <c r="AQ390" i="7"/>
  <c r="AP390" i="7"/>
  <c r="AC388" i="7"/>
  <c r="AE388" i="7"/>
  <c r="AE389" i="7"/>
  <c r="AC389" i="7"/>
  <c r="AE390" i="7"/>
  <c r="AD388" i="7"/>
  <c r="AD389" i="7"/>
  <c r="AD390" i="7"/>
  <c r="AB388" i="7"/>
  <c r="AB389" i="7"/>
  <c r="AB390" i="7"/>
  <c r="V388" i="7"/>
  <c r="X388" i="7"/>
  <c r="X389" i="7"/>
  <c r="V389" i="7"/>
  <c r="X390" i="7"/>
  <c r="W388" i="7"/>
  <c r="W389" i="7"/>
  <c r="W390" i="7"/>
  <c r="U388" i="7"/>
  <c r="U389" i="7"/>
  <c r="U390" i="7"/>
  <c r="O388" i="7"/>
  <c r="O389" i="7"/>
  <c r="Q390" i="7"/>
  <c r="P390" i="7"/>
  <c r="N388" i="7"/>
  <c r="N389" i="7"/>
  <c r="N390" i="7"/>
  <c r="H388" i="7"/>
  <c r="H389" i="7"/>
  <c r="J390" i="7"/>
  <c r="I390" i="7"/>
  <c r="G388" i="7"/>
  <c r="G389" i="7"/>
  <c r="G390" i="7"/>
  <c r="DV388" i="7"/>
  <c r="DV389" i="7"/>
  <c r="DO388" i="7"/>
  <c r="DO389" i="7"/>
  <c r="DH388" i="7"/>
  <c r="DH389" i="7"/>
  <c r="DA388" i="7"/>
  <c r="DA389" i="7"/>
  <c r="CO388" i="7"/>
  <c r="CO389" i="7"/>
  <c r="CH388" i="7"/>
  <c r="CH389" i="7"/>
  <c r="CA388" i="7"/>
  <c r="CA389" i="7"/>
  <c r="BT388" i="7"/>
  <c r="BT389" i="7"/>
  <c r="BH388" i="7"/>
  <c r="BH389" i="7"/>
  <c r="BA388" i="7"/>
  <c r="BA389" i="7"/>
  <c r="AT388" i="7"/>
  <c r="AT389" i="7"/>
  <c r="AA388" i="7"/>
  <c r="AA389" i="7"/>
  <c r="T388" i="7"/>
  <c r="T389" i="7"/>
  <c r="M388" i="7"/>
  <c r="M389" i="7"/>
  <c r="F388" i="7"/>
  <c r="F389" i="7"/>
  <c r="DZ387" i="7"/>
  <c r="DY387" i="7"/>
  <c r="DX387" i="7"/>
  <c r="DW387" i="7"/>
  <c r="DV387" i="7"/>
  <c r="DS387" i="7"/>
  <c r="DR387" i="7"/>
  <c r="DQ387" i="7"/>
  <c r="DP387" i="7"/>
  <c r="DO387" i="7"/>
  <c r="DL387" i="7"/>
  <c r="DK387" i="7"/>
  <c r="DJ387" i="7"/>
  <c r="DI387" i="7"/>
  <c r="DH387" i="7"/>
  <c r="DE387" i="7"/>
  <c r="DD387" i="7"/>
  <c r="DC387" i="7"/>
  <c r="DB387" i="7"/>
  <c r="DA387" i="7"/>
  <c r="CS387" i="7"/>
  <c r="CR387" i="7"/>
  <c r="CQ387" i="7"/>
  <c r="CP387" i="7"/>
  <c r="CO387" i="7"/>
  <c r="CL387" i="7"/>
  <c r="CK387" i="7"/>
  <c r="CJ387" i="7"/>
  <c r="CI387" i="7"/>
  <c r="CH387" i="7"/>
  <c r="CE387" i="7"/>
  <c r="CD387" i="7"/>
  <c r="CC387" i="7"/>
  <c r="CB387" i="7"/>
  <c r="CA387" i="7"/>
  <c r="BX387" i="7"/>
  <c r="BW387" i="7"/>
  <c r="BV387" i="7"/>
  <c r="BU387" i="7"/>
  <c r="BT387" i="7"/>
  <c r="BL387" i="7"/>
  <c r="BK387" i="7"/>
  <c r="BJ387" i="7"/>
  <c r="BI387" i="7"/>
  <c r="BH387" i="7"/>
  <c r="BE387" i="7"/>
  <c r="BD387" i="7"/>
  <c r="BC387" i="7"/>
  <c r="BB387" i="7"/>
  <c r="BA387" i="7"/>
  <c r="AX387" i="7"/>
  <c r="AW387" i="7"/>
  <c r="AV387" i="7"/>
  <c r="AU387" i="7"/>
  <c r="AT387" i="7"/>
  <c r="AQ387" i="7"/>
  <c r="AP387" i="7"/>
  <c r="AO387" i="7"/>
  <c r="AN387" i="7"/>
  <c r="AM387" i="7"/>
  <c r="AE387" i="7"/>
  <c r="AD387" i="7"/>
  <c r="AC387" i="7"/>
  <c r="AB387" i="7"/>
  <c r="AA387" i="7"/>
  <c r="X387" i="7"/>
  <c r="W387" i="7"/>
  <c r="V387" i="7"/>
  <c r="U387" i="7"/>
  <c r="T387" i="7"/>
  <c r="Q387" i="7"/>
  <c r="P387" i="7"/>
  <c r="O387" i="7"/>
  <c r="N387" i="7"/>
  <c r="M387" i="7"/>
  <c r="J387" i="7"/>
  <c r="I387" i="7"/>
  <c r="H387" i="7"/>
  <c r="G387" i="7"/>
  <c r="F387" i="7"/>
  <c r="CX381" i="7"/>
  <c r="BQ381" i="7"/>
  <c r="AJ381" i="7"/>
  <c r="C381" i="7"/>
  <c r="J374" i="7"/>
  <c r="I374" i="7"/>
  <c r="I375" i="7"/>
  <c r="J375" i="7"/>
  <c r="J377" i="7"/>
  <c r="DX374" i="7"/>
  <c r="DZ374" i="7"/>
  <c r="DZ375" i="7"/>
  <c r="DX375" i="7"/>
  <c r="DZ376" i="7"/>
  <c r="DY374" i="7"/>
  <c r="DY375" i="7"/>
  <c r="DY376" i="7"/>
  <c r="DW374" i="7"/>
  <c r="DW375" i="7"/>
  <c r="DW376" i="7"/>
  <c r="DQ374" i="7"/>
  <c r="DS374" i="7"/>
  <c r="DS375" i="7"/>
  <c r="DQ375" i="7"/>
  <c r="DS376" i="7"/>
  <c r="DR374" i="7"/>
  <c r="DR375" i="7"/>
  <c r="DR376" i="7"/>
  <c r="DP374" i="7"/>
  <c r="DP375" i="7"/>
  <c r="DP376" i="7"/>
  <c r="DJ374" i="7"/>
  <c r="DL374" i="7"/>
  <c r="DL375" i="7"/>
  <c r="DJ375" i="7"/>
  <c r="DL376" i="7"/>
  <c r="DK374" i="7"/>
  <c r="DK375" i="7"/>
  <c r="DK376" i="7"/>
  <c r="DI374" i="7"/>
  <c r="DI375" i="7"/>
  <c r="DI376" i="7"/>
  <c r="DC374" i="7"/>
  <c r="DE374" i="7"/>
  <c r="DE375" i="7"/>
  <c r="DC375" i="7"/>
  <c r="DE376" i="7"/>
  <c r="DD374" i="7"/>
  <c r="DD375" i="7"/>
  <c r="DD376" i="7"/>
  <c r="DB374" i="7"/>
  <c r="DB375" i="7"/>
  <c r="DB376" i="7"/>
  <c r="CQ374" i="7"/>
  <c r="CS374" i="7"/>
  <c r="CS375" i="7"/>
  <c r="CQ375" i="7"/>
  <c r="CS376" i="7"/>
  <c r="CR374" i="7"/>
  <c r="CR375" i="7"/>
  <c r="CR376" i="7"/>
  <c r="CP374" i="7"/>
  <c r="CP375" i="7"/>
  <c r="CP376" i="7"/>
  <c r="CJ374" i="7"/>
  <c r="CL374" i="7"/>
  <c r="CL375" i="7"/>
  <c r="CJ375" i="7"/>
  <c r="CL376" i="7"/>
  <c r="CK374" i="7"/>
  <c r="CK375" i="7"/>
  <c r="CK376" i="7"/>
  <c r="CI374" i="7"/>
  <c r="CI375" i="7"/>
  <c r="CI376" i="7"/>
  <c r="CC374" i="7"/>
  <c r="CE374" i="7"/>
  <c r="CE375" i="7"/>
  <c r="CC375" i="7"/>
  <c r="CE376" i="7"/>
  <c r="CD374" i="7"/>
  <c r="CD375" i="7"/>
  <c r="CD376" i="7"/>
  <c r="CB374" i="7"/>
  <c r="CB375" i="7"/>
  <c r="CB376" i="7"/>
  <c r="BV374" i="7"/>
  <c r="BX374" i="7"/>
  <c r="BX375" i="7"/>
  <c r="BV375" i="7"/>
  <c r="BX376" i="7"/>
  <c r="BW374" i="7"/>
  <c r="BW375" i="7"/>
  <c r="BW376" i="7"/>
  <c r="BU374" i="7"/>
  <c r="BU375" i="7"/>
  <c r="BU376" i="7"/>
  <c r="BJ374" i="7"/>
  <c r="BL374" i="7"/>
  <c r="BL375" i="7"/>
  <c r="BJ375" i="7"/>
  <c r="BL376" i="7"/>
  <c r="BK374" i="7"/>
  <c r="BK375" i="7"/>
  <c r="BK376" i="7"/>
  <c r="BI374" i="7"/>
  <c r="BI375" i="7"/>
  <c r="BI376" i="7"/>
  <c r="BC374" i="7"/>
  <c r="BE374" i="7"/>
  <c r="BE375" i="7"/>
  <c r="BC375" i="7"/>
  <c r="BE376" i="7"/>
  <c r="BD374" i="7"/>
  <c r="BD375" i="7"/>
  <c r="BD376" i="7"/>
  <c r="BB374" i="7"/>
  <c r="BB375" i="7"/>
  <c r="BB376" i="7"/>
  <c r="AV374" i="7"/>
  <c r="AX374" i="7"/>
  <c r="AX375" i="7"/>
  <c r="AV375" i="7"/>
  <c r="AX376" i="7"/>
  <c r="AW374" i="7"/>
  <c r="AW375" i="7"/>
  <c r="AW376" i="7"/>
  <c r="AU374" i="7"/>
  <c r="AU375" i="7"/>
  <c r="AU376" i="7"/>
  <c r="AO374" i="7"/>
  <c r="AQ374" i="7"/>
  <c r="AQ375" i="7"/>
  <c r="AO375" i="7"/>
  <c r="AQ376" i="7"/>
  <c r="AP374" i="7"/>
  <c r="AP375" i="7"/>
  <c r="AP376" i="7"/>
  <c r="AN374" i="7"/>
  <c r="AN375" i="7"/>
  <c r="AN376" i="7"/>
  <c r="AC374" i="7"/>
  <c r="AE374" i="7"/>
  <c r="AE375" i="7"/>
  <c r="AC375" i="7"/>
  <c r="AE376" i="7"/>
  <c r="AD374" i="7"/>
  <c r="AD375" i="7"/>
  <c r="AD376" i="7"/>
  <c r="AB374" i="7"/>
  <c r="AB375" i="7"/>
  <c r="AB376" i="7"/>
  <c r="V374" i="7"/>
  <c r="X374" i="7"/>
  <c r="X375" i="7"/>
  <c r="V375" i="7"/>
  <c r="X376" i="7"/>
  <c r="W374" i="7"/>
  <c r="W375" i="7"/>
  <c r="W376" i="7"/>
  <c r="U374" i="7"/>
  <c r="U375" i="7"/>
  <c r="U376" i="7"/>
  <c r="O374" i="7"/>
  <c r="Q374" i="7"/>
  <c r="Q375" i="7"/>
  <c r="O375" i="7"/>
  <c r="Q376" i="7"/>
  <c r="P374" i="7"/>
  <c r="P375" i="7"/>
  <c r="P376" i="7"/>
  <c r="N374" i="7"/>
  <c r="N375" i="7"/>
  <c r="N376" i="7"/>
  <c r="H374" i="7"/>
  <c r="H375" i="7"/>
  <c r="J376" i="7"/>
  <c r="I376" i="7"/>
  <c r="G374" i="7"/>
  <c r="G375" i="7"/>
  <c r="G376" i="7"/>
  <c r="DV374" i="7"/>
  <c r="DV375" i="7"/>
  <c r="DO374" i="7"/>
  <c r="DO375" i="7"/>
  <c r="DH374" i="7"/>
  <c r="DH375" i="7"/>
  <c r="DA374" i="7"/>
  <c r="DA375" i="7"/>
  <c r="CO374" i="7"/>
  <c r="CO375" i="7"/>
  <c r="CH374" i="7"/>
  <c r="CH375" i="7"/>
  <c r="CA374" i="7"/>
  <c r="CA375" i="7"/>
  <c r="BT374" i="7"/>
  <c r="BT375" i="7"/>
  <c r="BH374" i="7"/>
  <c r="BH375" i="7"/>
  <c r="BA374" i="7"/>
  <c r="BA375" i="7"/>
  <c r="AT374" i="7"/>
  <c r="AT375" i="7"/>
  <c r="AM374" i="7"/>
  <c r="AM375" i="7"/>
  <c r="AA374" i="7"/>
  <c r="AA375" i="7"/>
  <c r="T374" i="7"/>
  <c r="T375" i="7"/>
  <c r="M374" i="7"/>
  <c r="M375" i="7"/>
  <c r="F374" i="7"/>
  <c r="F375" i="7"/>
  <c r="DZ373" i="7"/>
  <c r="DY373" i="7"/>
  <c r="DX373" i="7"/>
  <c r="DW373" i="7"/>
  <c r="DV373" i="7"/>
  <c r="DS373" i="7"/>
  <c r="DR373" i="7"/>
  <c r="DQ373" i="7"/>
  <c r="DP373" i="7"/>
  <c r="DO373" i="7"/>
  <c r="DL373" i="7"/>
  <c r="DK373" i="7"/>
  <c r="DJ373" i="7"/>
  <c r="DI373" i="7"/>
  <c r="DH373" i="7"/>
  <c r="DE373" i="7"/>
  <c r="DD373" i="7"/>
  <c r="DC373" i="7"/>
  <c r="DB373" i="7"/>
  <c r="DA373" i="7"/>
  <c r="CS373" i="7"/>
  <c r="CR373" i="7"/>
  <c r="CQ373" i="7"/>
  <c r="CP373" i="7"/>
  <c r="CO373" i="7"/>
  <c r="CL373" i="7"/>
  <c r="CK373" i="7"/>
  <c r="CJ373" i="7"/>
  <c r="CI373" i="7"/>
  <c r="CH373" i="7"/>
  <c r="CE373" i="7"/>
  <c r="CD373" i="7"/>
  <c r="CC373" i="7"/>
  <c r="CB373" i="7"/>
  <c r="CA373" i="7"/>
  <c r="BX373" i="7"/>
  <c r="BW373" i="7"/>
  <c r="BV373" i="7"/>
  <c r="BU373" i="7"/>
  <c r="BT373" i="7"/>
  <c r="BL373" i="7"/>
  <c r="BK373" i="7"/>
  <c r="BJ373" i="7"/>
  <c r="BI373" i="7"/>
  <c r="BH373" i="7"/>
  <c r="BE373" i="7"/>
  <c r="BD373" i="7"/>
  <c r="BC373" i="7"/>
  <c r="BB373" i="7"/>
  <c r="BA373" i="7"/>
  <c r="AX373" i="7"/>
  <c r="AW373" i="7"/>
  <c r="AV373" i="7"/>
  <c r="AU373" i="7"/>
  <c r="AT373" i="7"/>
  <c r="AQ373" i="7"/>
  <c r="AP373" i="7"/>
  <c r="AO373" i="7"/>
  <c r="AN373" i="7"/>
  <c r="AM373" i="7"/>
  <c r="AE373" i="7"/>
  <c r="AD373" i="7"/>
  <c r="AC373" i="7"/>
  <c r="AB373" i="7"/>
  <c r="AA373" i="7"/>
  <c r="X373" i="7"/>
  <c r="W373" i="7"/>
  <c r="V373" i="7"/>
  <c r="U373" i="7"/>
  <c r="T373" i="7"/>
  <c r="Q373" i="7"/>
  <c r="P373" i="7"/>
  <c r="O373" i="7"/>
  <c r="N373" i="7"/>
  <c r="M373" i="7"/>
  <c r="J373" i="7"/>
  <c r="I373" i="7"/>
  <c r="H373" i="7"/>
  <c r="G373" i="7"/>
  <c r="F373" i="7"/>
  <c r="DX360" i="7"/>
  <c r="DZ360" i="7"/>
  <c r="DZ361" i="7"/>
  <c r="DX361" i="7"/>
  <c r="DZ362" i="7"/>
  <c r="DY360" i="7"/>
  <c r="DY361" i="7"/>
  <c r="DY362" i="7"/>
  <c r="DW360" i="7"/>
  <c r="DW361" i="7"/>
  <c r="DW362" i="7"/>
  <c r="DQ360" i="7"/>
  <c r="DS360" i="7"/>
  <c r="DS361" i="7"/>
  <c r="DQ361" i="7"/>
  <c r="DS362" i="7"/>
  <c r="DR360" i="7"/>
  <c r="DR361" i="7"/>
  <c r="DR362" i="7"/>
  <c r="DP360" i="7"/>
  <c r="DP361" i="7"/>
  <c r="DP362" i="7"/>
  <c r="DJ360" i="7"/>
  <c r="DL360" i="7"/>
  <c r="DL361" i="7"/>
  <c r="DJ361" i="7"/>
  <c r="DL362" i="7"/>
  <c r="DK360" i="7"/>
  <c r="DK361" i="7"/>
  <c r="DK362" i="7"/>
  <c r="DI360" i="7"/>
  <c r="DI361" i="7"/>
  <c r="DI362" i="7"/>
  <c r="DC360" i="7"/>
  <c r="DE360" i="7"/>
  <c r="DE361" i="7"/>
  <c r="DC361" i="7"/>
  <c r="DE362" i="7"/>
  <c r="DD360" i="7"/>
  <c r="DD361" i="7"/>
  <c r="DD362" i="7"/>
  <c r="DB360" i="7"/>
  <c r="DB361" i="7"/>
  <c r="DB362" i="7"/>
  <c r="CQ360" i="7"/>
  <c r="CS360" i="7"/>
  <c r="CS361" i="7"/>
  <c r="CQ361" i="7"/>
  <c r="CS362" i="7"/>
  <c r="CR360" i="7"/>
  <c r="CR361" i="7"/>
  <c r="CR362" i="7"/>
  <c r="CP360" i="7"/>
  <c r="CP361" i="7"/>
  <c r="CP362" i="7"/>
  <c r="CJ360" i="7"/>
  <c r="CL360" i="7"/>
  <c r="CL361" i="7"/>
  <c r="CJ361" i="7"/>
  <c r="CL362" i="7"/>
  <c r="CK360" i="7"/>
  <c r="CK361" i="7"/>
  <c r="CK362" i="7"/>
  <c r="CI360" i="7"/>
  <c r="CI361" i="7"/>
  <c r="CI362" i="7"/>
  <c r="CC360" i="7"/>
  <c r="CE360" i="7"/>
  <c r="CE361" i="7"/>
  <c r="CC361" i="7"/>
  <c r="CE362" i="7"/>
  <c r="CD360" i="7"/>
  <c r="CD361" i="7"/>
  <c r="CD362" i="7"/>
  <c r="CB360" i="7"/>
  <c r="CB361" i="7"/>
  <c r="CB362" i="7"/>
  <c r="BV360" i="7"/>
  <c r="BX360" i="7"/>
  <c r="BX361" i="7"/>
  <c r="BV361" i="7"/>
  <c r="BX362" i="7"/>
  <c r="BW360" i="7"/>
  <c r="BW361" i="7"/>
  <c r="BW362" i="7"/>
  <c r="BU360" i="7"/>
  <c r="BU361" i="7"/>
  <c r="BU362" i="7"/>
  <c r="BJ360" i="7"/>
  <c r="BL360" i="7"/>
  <c r="BL361" i="7"/>
  <c r="BJ361" i="7"/>
  <c r="BL362" i="7"/>
  <c r="BK360" i="7"/>
  <c r="BK361" i="7"/>
  <c r="BK362" i="7"/>
  <c r="BI360" i="7"/>
  <c r="BI361" i="7"/>
  <c r="BI362" i="7"/>
  <c r="BC360" i="7"/>
  <c r="BE360" i="7"/>
  <c r="BE361" i="7"/>
  <c r="BC361" i="7"/>
  <c r="BE362" i="7"/>
  <c r="BD360" i="7"/>
  <c r="BD361" i="7"/>
  <c r="BD362" i="7"/>
  <c r="BB360" i="7"/>
  <c r="BB361" i="7"/>
  <c r="BB362" i="7"/>
  <c r="AV360" i="7"/>
  <c r="AX360" i="7"/>
  <c r="AX361" i="7"/>
  <c r="AV361" i="7"/>
  <c r="AX362" i="7"/>
  <c r="AW360" i="7"/>
  <c r="AW361" i="7"/>
  <c r="AW362" i="7"/>
  <c r="AU360" i="7"/>
  <c r="AU361" i="7"/>
  <c r="AU362" i="7"/>
  <c r="AO360" i="7"/>
  <c r="AQ360" i="7"/>
  <c r="AQ361" i="7"/>
  <c r="AO361" i="7"/>
  <c r="AQ362" i="7"/>
  <c r="AP360" i="7"/>
  <c r="AP361" i="7"/>
  <c r="AP362" i="7"/>
  <c r="AN360" i="7"/>
  <c r="AN361" i="7"/>
  <c r="AN362" i="7"/>
  <c r="AC360" i="7"/>
  <c r="AE360" i="7"/>
  <c r="AE361" i="7"/>
  <c r="AC361" i="7"/>
  <c r="AE362" i="7"/>
  <c r="AD360" i="7"/>
  <c r="AD361" i="7"/>
  <c r="AD362" i="7"/>
  <c r="AB360" i="7"/>
  <c r="AB361" i="7"/>
  <c r="AB362" i="7"/>
  <c r="V360" i="7"/>
  <c r="X360" i="7"/>
  <c r="X361" i="7"/>
  <c r="V361" i="7"/>
  <c r="X362" i="7"/>
  <c r="W360" i="7"/>
  <c r="W361" i="7"/>
  <c r="W362" i="7"/>
  <c r="U360" i="7"/>
  <c r="U361" i="7"/>
  <c r="U362" i="7"/>
  <c r="O360" i="7"/>
  <c r="Q360" i="7"/>
  <c r="Q361" i="7"/>
  <c r="O361" i="7"/>
  <c r="Q362" i="7"/>
  <c r="P360" i="7"/>
  <c r="P361" i="7"/>
  <c r="P362" i="7"/>
  <c r="N360" i="7"/>
  <c r="N361" i="7"/>
  <c r="N362" i="7"/>
  <c r="H360" i="7"/>
  <c r="J360" i="7"/>
  <c r="J361" i="7"/>
  <c r="H361" i="7"/>
  <c r="J362" i="7"/>
  <c r="I360" i="7"/>
  <c r="I361" i="7"/>
  <c r="I362" i="7"/>
  <c r="G360" i="7"/>
  <c r="G361" i="7"/>
  <c r="G362" i="7"/>
  <c r="DV360" i="7"/>
  <c r="DV361" i="7"/>
  <c r="DO360" i="7"/>
  <c r="DO361" i="7"/>
  <c r="DH360" i="7"/>
  <c r="DH361" i="7"/>
  <c r="DA360" i="7"/>
  <c r="DA361" i="7"/>
  <c r="CO360" i="7"/>
  <c r="CO361" i="7"/>
  <c r="CH360" i="7"/>
  <c r="CH361" i="7"/>
  <c r="CA360" i="7"/>
  <c r="CA361" i="7"/>
  <c r="BT360" i="7"/>
  <c r="BT361" i="7"/>
  <c r="BH360" i="7"/>
  <c r="BH361" i="7"/>
  <c r="BA360" i="7"/>
  <c r="BA361" i="7"/>
  <c r="AT360" i="7"/>
  <c r="AT361" i="7"/>
  <c r="AM360" i="7"/>
  <c r="AM361" i="7"/>
  <c r="AA360" i="7"/>
  <c r="AA361" i="7"/>
  <c r="T360" i="7"/>
  <c r="T361" i="7"/>
  <c r="M360" i="7"/>
  <c r="M361" i="7"/>
  <c r="F360" i="7"/>
  <c r="F361" i="7"/>
  <c r="DZ359" i="7"/>
  <c r="DY359" i="7"/>
  <c r="DX359" i="7"/>
  <c r="DW359" i="7"/>
  <c r="DV359" i="7"/>
  <c r="DS359" i="7"/>
  <c r="DR359" i="7"/>
  <c r="DQ359" i="7"/>
  <c r="DP359" i="7"/>
  <c r="DO359" i="7"/>
  <c r="DL359" i="7"/>
  <c r="DK359" i="7"/>
  <c r="DJ359" i="7"/>
  <c r="DI359" i="7"/>
  <c r="DH359" i="7"/>
  <c r="DE359" i="7"/>
  <c r="DD359" i="7"/>
  <c r="DC359" i="7"/>
  <c r="DB359" i="7"/>
  <c r="DA359" i="7"/>
  <c r="CS359" i="7"/>
  <c r="CR359" i="7"/>
  <c r="CQ359" i="7"/>
  <c r="CP359" i="7"/>
  <c r="CO359" i="7"/>
  <c r="CL359" i="7"/>
  <c r="CK359" i="7"/>
  <c r="CJ359" i="7"/>
  <c r="CI359" i="7"/>
  <c r="CH359" i="7"/>
  <c r="CE359" i="7"/>
  <c r="CD359" i="7"/>
  <c r="CC359" i="7"/>
  <c r="CB359" i="7"/>
  <c r="CA359" i="7"/>
  <c r="BX359" i="7"/>
  <c r="BW359" i="7"/>
  <c r="BV359" i="7"/>
  <c r="BU359" i="7"/>
  <c r="BT359" i="7"/>
  <c r="BL359" i="7"/>
  <c r="BK359" i="7"/>
  <c r="BJ359" i="7"/>
  <c r="BI359" i="7"/>
  <c r="BH359" i="7"/>
  <c r="BE359" i="7"/>
  <c r="BD359" i="7"/>
  <c r="BC359" i="7"/>
  <c r="BB359" i="7"/>
  <c r="BA359" i="7"/>
  <c r="AX359" i="7"/>
  <c r="AW359" i="7"/>
  <c r="AV359" i="7"/>
  <c r="AU359" i="7"/>
  <c r="AT359" i="7"/>
  <c r="AQ359" i="7"/>
  <c r="AP359" i="7"/>
  <c r="AO359" i="7"/>
  <c r="AN359" i="7"/>
  <c r="AM359" i="7"/>
  <c r="AE359" i="7"/>
  <c r="AD359" i="7"/>
  <c r="AC359" i="7"/>
  <c r="AB359" i="7"/>
  <c r="AA359" i="7"/>
  <c r="X359" i="7"/>
  <c r="W359" i="7"/>
  <c r="V359" i="7"/>
  <c r="U359" i="7"/>
  <c r="T359" i="7"/>
  <c r="Q359" i="7"/>
  <c r="P359" i="7"/>
  <c r="O359" i="7"/>
  <c r="N359" i="7"/>
  <c r="M359" i="7"/>
  <c r="J359" i="7"/>
  <c r="I359" i="7"/>
  <c r="H359" i="7"/>
  <c r="G359" i="7"/>
  <c r="F359" i="7"/>
  <c r="DS343" i="7"/>
  <c r="DR343" i="7"/>
  <c r="DR344" i="7"/>
  <c r="DS344" i="7"/>
  <c r="DS346" i="7"/>
  <c r="DL343" i="7"/>
  <c r="DK343" i="7"/>
  <c r="DK344" i="7"/>
  <c r="DL344" i="7"/>
  <c r="DL346" i="7"/>
  <c r="DE343" i="7"/>
  <c r="DD343" i="7"/>
  <c r="DD344" i="7"/>
  <c r="DE344" i="7"/>
  <c r="DE346" i="7"/>
  <c r="CE343" i="7"/>
  <c r="CD343" i="7"/>
  <c r="CD344" i="7"/>
  <c r="CE344" i="7"/>
  <c r="CE346" i="7"/>
  <c r="BX343" i="7"/>
  <c r="BW343" i="7"/>
  <c r="BW344" i="7"/>
  <c r="BX344" i="7"/>
  <c r="BX346" i="7"/>
  <c r="BL343" i="7"/>
  <c r="BK343" i="7"/>
  <c r="BK344" i="7"/>
  <c r="BL344" i="7"/>
  <c r="BL346" i="7"/>
  <c r="BE343" i="7"/>
  <c r="BD343" i="7"/>
  <c r="BD344" i="7"/>
  <c r="BE344" i="7"/>
  <c r="BE346" i="7"/>
  <c r="AX343" i="7"/>
  <c r="AW343" i="7"/>
  <c r="AW344" i="7"/>
  <c r="AX344" i="7"/>
  <c r="AX346" i="7"/>
  <c r="AQ343" i="7"/>
  <c r="AP343" i="7"/>
  <c r="AP344" i="7"/>
  <c r="AQ344" i="7"/>
  <c r="AQ346" i="7"/>
  <c r="AE343" i="7"/>
  <c r="AD343" i="7"/>
  <c r="AD344" i="7"/>
  <c r="AE344" i="7"/>
  <c r="AE346" i="7"/>
  <c r="X343" i="7"/>
  <c r="W343" i="7"/>
  <c r="W344" i="7"/>
  <c r="X344" i="7"/>
  <c r="X346" i="7"/>
  <c r="Q343" i="7"/>
  <c r="P343" i="7"/>
  <c r="P344" i="7"/>
  <c r="Q344" i="7"/>
  <c r="Q346" i="7"/>
  <c r="J343" i="7"/>
  <c r="I343" i="7"/>
  <c r="I344" i="7"/>
  <c r="J344" i="7"/>
  <c r="J346" i="7"/>
  <c r="DX343" i="7"/>
  <c r="DZ343" i="7"/>
  <c r="DZ344" i="7"/>
  <c r="DX344" i="7"/>
  <c r="DZ345" i="7"/>
  <c r="DY343" i="7"/>
  <c r="DY344" i="7"/>
  <c r="DY345" i="7"/>
  <c r="DW343" i="7"/>
  <c r="DW344" i="7"/>
  <c r="DW345" i="7"/>
  <c r="DQ343" i="7"/>
  <c r="DQ344" i="7"/>
  <c r="DS345" i="7"/>
  <c r="DR345" i="7"/>
  <c r="DP343" i="7"/>
  <c r="DP344" i="7"/>
  <c r="DP345" i="7"/>
  <c r="DJ343" i="7"/>
  <c r="DJ344" i="7"/>
  <c r="DL345" i="7"/>
  <c r="DK345" i="7"/>
  <c r="DI343" i="7"/>
  <c r="DI344" i="7"/>
  <c r="DI345" i="7"/>
  <c r="DC343" i="7"/>
  <c r="DC344" i="7"/>
  <c r="DE345" i="7"/>
  <c r="DD345" i="7"/>
  <c r="DB343" i="7"/>
  <c r="DB344" i="7"/>
  <c r="DB345" i="7"/>
  <c r="CQ343" i="7"/>
  <c r="CS343" i="7"/>
  <c r="CS344" i="7"/>
  <c r="CQ344" i="7"/>
  <c r="CS345" i="7"/>
  <c r="CR343" i="7"/>
  <c r="CR344" i="7"/>
  <c r="CR345" i="7"/>
  <c r="CP343" i="7"/>
  <c r="CP344" i="7"/>
  <c r="CP345" i="7"/>
  <c r="CJ343" i="7"/>
  <c r="CL343" i="7"/>
  <c r="CL344" i="7"/>
  <c r="CJ344" i="7"/>
  <c r="CL345" i="7"/>
  <c r="CK343" i="7"/>
  <c r="CK344" i="7"/>
  <c r="CK345" i="7"/>
  <c r="CI343" i="7"/>
  <c r="CI344" i="7"/>
  <c r="CI345" i="7"/>
  <c r="CC343" i="7"/>
  <c r="CC344" i="7"/>
  <c r="CE345" i="7"/>
  <c r="CD345" i="7"/>
  <c r="CB343" i="7"/>
  <c r="CB344" i="7"/>
  <c r="CB345" i="7"/>
  <c r="BV343" i="7"/>
  <c r="BV344" i="7"/>
  <c r="BX345" i="7"/>
  <c r="BW345" i="7"/>
  <c r="BU343" i="7"/>
  <c r="BU344" i="7"/>
  <c r="BU345" i="7"/>
  <c r="BJ343" i="7"/>
  <c r="BJ344" i="7"/>
  <c r="BL345" i="7"/>
  <c r="BK345" i="7"/>
  <c r="BI343" i="7"/>
  <c r="BI344" i="7"/>
  <c r="BI345" i="7"/>
  <c r="BE345" i="7"/>
  <c r="BD345" i="7"/>
  <c r="BB343" i="7"/>
  <c r="BB344" i="7"/>
  <c r="BB345" i="7"/>
  <c r="AX345" i="7"/>
  <c r="AW345" i="7"/>
  <c r="AU343" i="7"/>
  <c r="AU344" i="7"/>
  <c r="AU345" i="7"/>
  <c r="AQ345" i="7"/>
  <c r="AP345" i="7"/>
  <c r="AN343" i="7"/>
  <c r="AN344" i="7"/>
  <c r="AN345" i="7"/>
  <c r="AE345" i="7"/>
  <c r="AD345" i="7"/>
  <c r="AB343" i="7"/>
  <c r="AB344" i="7"/>
  <c r="AB345" i="7"/>
  <c r="X345" i="7"/>
  <c r="W345" i="7"/>
  <c r="U343" i="7"/>
  <c r="U344" i="7"/>
  <c r="U345" i="7"/>
  <c r="Q345" i="7"/>
  <c r="P345" i="7"/>
  <c r="N343" i="7"/>
  <c r="N344" i="7"/>
  <c r="N345" i="7"/>
  <c r="J345" i="7"/>
  <c r="I345" i="7"/>
  <c r="G343" i="7"/>
  <c r="G344" i="7"/>
  <c r="G345" i="7"/>
  <c r="DV343" i="7"/>
  <c r="DV344" i="7"/>
  <c r="DO343" i="7"/>
  <c r="DO344" i="7"/>
  <c r="DH343" i="7"/>
  <c r="DH344" i="7"/>
  <c r="DA343" i="7"/>
  <c r="DA344" i="7"/>
  <c r="CO343" i="7"/>
  <c r="CO344" i="7"/>
  <c r="CH343" i="7"/>
  <c r="CH344" i="7"/>
  <c r="CA343" i="7"/>
  <c r="CA344" i="7"/>
  <c r="BT343" i="7"/>
  <c r="BT344" i="7"/>
  <c r="BH343" i="7"/>
  <c r="BH344" i="7"/>
  <c r="BA343" i="7"/>
  <c r="BA344" i="7"/>
  <c r="AT343" i="7"/>
  <c r="AT344" i="7"/>
  <c r="AM343" i="7"/>
  <c r="AM344" i="7"/>
  <c r="AA343" i="7"/>
  <c r="AA344" i="7"/>
  <c r="T343" i="7"/>
  <c r="T344" i="7"/>
  <c r="M343" i="7"/>
  <c r="M344" i="7"/>
  <c r="F343" i="7"/>
  <c r="F344" i="7"/>
  <c r="DZ342" i="7"/>
  <c r="DY342" i="7"/>
  <c r="DX342" i="7"/>
  <c r="DW342" i="7"/>
  <c r="DV342" i="7"/>
  <c r="DS342" i="7"/>
  <c r="DR342" i="7"/>
  <c r="DQ342" i="7"/>
  <c r="DP342" i="7"/>
  <c r="DO342" i="7"/>
  <c r="DL342" i="7"/>
  <c r="DK342" i="7"/>
  <c r="DJ342" i="7"/>
  <c r="DI342" i="7"/>
  <c r="DH342" i="7"/>
  <c r="DE342" i="7"/>
  <c r="DD342" i="7"/>
  <c r="DC342" i="7"/>
  <c r="DB342" i="7"/>
  <c r="DA342" i="7"/>
  <c r="CS342" i="7"/>
  <c r="CR342" i="7"/>
  <c r="CQ342" i="7"/>
  <c r="CP342" i="7"/>
  <c r="CO342" i="7"/>
  <c r="CL342" i="7"/>
  <c r="CK342" i="7"/>
  <c r="CJ342" i="7"/>
  <c r="CI342" i="7"/>
  <c r="CH342" i="7"/>
  <c r="CE342" i="7"/>
  <c r="CD342" i="7"/>
  <c r="CC342" i="7"/>
  <c r="CB342" i="7"/>
  <c r="CA342" i="7"/>
  <c r="BX342" i="7"/>
  <c r="BW342" i="7"/>
  <c r="BV342" i="7"/>
  <c r="BU342" i="7"/>
  <c r="BT342" i="7"/>
  <c r="BL342" i="7"/>
  <c r="BK342" i="7"/>
  <c r="BJ342" i="7"/>
  <c r="BI342" i="7"/>
  <c r="BH342" i="7"/>
  <c r="BE342" i="7"/>
  <c r="BD342" i="7"/>
  <c r="BC342" i="7"/>
  <c r="BB342" i="7"/>
  <c r="BA342" i="7"/>
  <c r="AX342" i="7"/>
  <c r="AW342" i="7"/>
  <c r="AV342" i="7"/>
  <c r="AU342" i="7"/>
  <c r="AT342" i="7"/>
  <c r="AQ342" i="7"/>
  <c r="AP342" i="7"/>
  <c r="AO342" i="7"/>
  <c r="AN342" i="7"/>
  <c r="AM342" i="7"/>
  <c r="AE342" i="7"/>
  <c r="AD342" i="7"/>
  <c r="AC342" i="7"/>
  <c r="AB342" i="7"/>
  <c r="AA342" i="7"/>
  <c r="X342" i="7"/>
  <c r="W342" i="7"/>
  <c r="V342" i="7"/>
  <c r="U342" i="7"/>
  <c r="T342" i="7"/>
  <c r="Q342" i="7"/>
  <c r="P342" i="7"/>
  <c r="O342" i="7"/>
  <c r="N342" i="7"/>
  <c r="M342" i="7"/>
  <c r="J342" i="7"/>
  <c r="I342" i="7"/>
  <c r="H342" i="7"/>
  <c r="G342" i="7"/>
  <c r="F342" i="7"/>
  <c r="DS329" i="7"/>
  <c r="DR329" i="7"/>
  <c r="DR330" i="7"/>
  <c r="DS330" i="7"/>
  <c r="DS332" i="7"/>
  <c r="DL329" i="7"/>
  <c r="DK329" i="7"/>
  <c r="DK330" i="7"/>
  <c r="DL330" i="7"/>
  <c r="DL332" i="7"/>
  <c r="DE329" i="7"/>
  <c r="DD329" i="7"/>
  <c r="DD330" i="7"/>
  <c r="DE330" i="7"/>
  <c r="DE332" i="7"/>
  <c r="CL329" i="7"/>
  <c r="CK329" i="7"/>
  <c r="CK330" i="7"/>
  <c r="CL330" i="7"/>
  <c r="CL332" i="7"/>
  <c r="CE329" i="7"/>
  <c r="CD329" i="7"/>
  <c r="CD330" i="7"/>
  <c r="CE330" i="7"/>
  <c r="CE332" i="7"/>
  <c r="BX329" i="7"/>
  <c r="BW329" i="7"/>
  <c r="BW330" i="7"/>
  <c r="BX330" i="7"/>
  <c r="BX332" i="7"/>
  <c r="BE329" i="7"/>
  <c r="BD329" i="7"/>
  <c r="BD330" i="7"/>
  <c r="BE330" i="7"/>
  <c r="BE332" i="7"/>
  <c r="AX329" i="7"/>
  <c r="AW329" i="7"/>
  <c r="AW330" i="7"/>
  <c r="AX330" i="7"/>
  <c r="AX332" i="7"/>
  <c r="AQ329" i="7"/>
  <c r="AP329" i="7"/>
  <c r="AP330" i="7"/>
  <c r="AQ330" i="7"/>
  <c r="AQ332" i="7"/>
  <c r="AE329" i="7"/>
  <c r="AD329" i="7"/>
  <c r="AD330" i="7"/>
  <c r="AE330" i="7"/>
  <c r="AE332" i="7"/>
  <c r="X329" i="7"/>
  <c r="W329" i="7"/>
  <c r="W330" i="7"/>
  <c r="X330" i="7"/>
  <c r="X332" i="7"/>
  <c r="Q329" i="7"/>
  <c r="P329" i="7"/>
  <c r="P330" i="7"/>
  <c r="Q330" i="7"/>
  <c r="Q332" i="7"/>
  <c r="DX329" i="7"/>
  <c r="DZ329" i="7"/>
  <c r="DZ330" i="7"/>
  <c r="DX330" i="7"/>
  <c r="DZ331" i="7"/>
  <c r="DY329" i="7"/>
  <c r="DY330" i="7"/>
  <c r="DY331" i="7"/>
  <c r="DW329" i="7"/>
  <c r="DW330" i="7"/>
  <c r="DW331" i="7"/>
  <c r="DQ329" i="7"/>
  <c r="DQ330" i="7"/>
  <c r="DS331" i="7"/>
  <c r="DR331" i="7"/>
  <c r="DP329" i="7"/>
  <c r="DP330" i="7"/>
  <c r="DP331" i="7"/>
  <c r="DJ329" i="7"/>
  <c r="DJ330" i="7"/>
  <c r="DL331" i="7"/>
  <c r="DK331" i="7"/>
  <c r="DI329" i="7"/>
  <c r="DI330" i="7"/>
  <c r="DI331" i="7"/>
  <c r="DC329" i="7"/>
  <c r="DC330" i="7"/>
  <c r="DE331" i="7"/>
  <c r="DD331" i="7"/>
  <c r="DB329" i="7"/>
  <c r="DB330" i="7"/>
  <c r="DB331" i="7"/>
  <c r="CQ329" i="7"/>
  <c r="CS329" i="7"/>
  <c r="CS330" i="7"/>
  <c r="CQ330" i="7"/>
  <c r="CS331" i="7"/>
  <c r="CR329" i="7"/>
  <c r="CR330" i="7"/>
  <c r="CR331" i="7"/>
  <c r="CP329" i="7"/>
  <c r="CP330" i="7"/>
  <c r="CP331" i="7"/>
  <c r="CJ329" i="7"/>
  <c r="CJ330" i="7"/>
  <c r="CL331" i="7"/>
  <c r="CK331" i="7"/>
  <c r="CI329" i="7"/>
  <c r="CI330" i="7"/>
  <c r="CI331" i="7"/>
  <c r="CC329" i="7"/>
  <c r="CC330" i="7"/>
  <c r="CE331" i="7"/>
  <c r="CD331" i="7"/>
  <c r="CB329" i="7"/>
  <c r="CB330" i="7"/>
  <c r="CB331" i="7"/>
  <c r="BV329" i="7"/>
  <c r="BV330" i="7"/>
  <c r="BX331" i="7"/>
  <c r="BW331" i="7"/>
  <c r="BU329" i="7"/>
  <c r="BU330" i="7"/>
  <c r="BU331" i="7"/>
  <c r="BJ329" i="7"/>
  <c r="BL329" i="7"/>
  <c r="BL330" i="7"/>
  <c r="BJ330" i="7"/>
  <c r="BL331" i="7"/>
  <c r="BK329" i="7"/>
  <c r="BK330" i="7"/>
  <c r="BK331" i="7"/>
  <c r="BI329" i="7"/>
  <c r="BI330" i="7"/>
  <c r="BI331" i="7"/>
  <c r="BC329" i="7"/>
  <c r="BC330" i="7"/>
  <c r="BE331" i="7"/>
  <c r="BD331" i="7"/>
  <c r="BB329" i="7"/>
  <c r="BB330" i="7"/>
  <c r="BB331" i="7"/>
  <c r="AV329" i="7"/>
  <c r="AV330" i="7"/>
  <c r="AX331" i="7"/>
  <c r="AW331" i="7"/>
  <c r="AU329" i="7"/>
  <c r="AU330" i="7"/>
  <c r="AU331" i="7"/>
  <c r="AO329" i="7"/>
  <c r="AO330" i="7"/>
  <c r="AQ331" i="7"/>
  <c r="AP331" i="7"/>
  <c r="AN329" i="7"/>
  <c r="AN330" i="7"/>
  <c r="AN331" i="7"/>
  <c r="AE331" i="7"/>
  <c r="AD331" i="7"/>
  <c r="AB329" i="7"/>
  <c r="AB330" i="7"/>
  <c r="AB331" i="7"/>
  <c r="X331" i="7"/>
  <c r="W331" i="7"/>
  <c r="U329" i="7"/>
  <c r="U330" i="7"/>
  <c r="U331" i="7"/>
  <c r="Q331" i="7"/>
  <c r="P331" i="7"/>
  <c r="N329" i="7"/>
  <c r="N330" i="7"/>
  <c r="N331" i="7"/>
  <c r="J329" i="7"/>
  <c r="J330" i="7"/>
  <c r="J331" i="7"/>
  <c r="I329" i="7"/>
  <c r="I330" i="7"/>
  <c r="I331" i="7"/>
  <c r="G329" i="7"/>
  <c r="G330" i="7"/>
  <c r="G331" i="7"/>
  <c r="DV329" i="7"/>
  <c r="DV330" i="7"/>
  <c r="DO329" i="7"/>
  <c r="DO330" i="7"/>
  <c r="DH329" i="7"/>
  <c r="DH330" i="7"/>
  <c r="DA329" i="7"/>
  <c r="DA330" i="7"/>
  <c r="CO329" i="7"/>
  <c r="CO330" i="7"/>
  <c r="CH329" i="7"/>
  <c r="CH330" i="7"/>
  <c r="CA329" i="7"/>
  <c r="CA330" i="7"/>
  <c r="BT329" i="7"/>
  <c r="BT330" i="7"/>
  <c r="BH329" i="7"/>
  <c r="BH330" i="7"/>
  <c r="BA329" i="7"/>
  <c r="BA330" i="7"/>
  <c r="AT329" i="7"/>
  <c r="AT330" i="7"/>
  <c r="AM329" i="7"/>
  <c r="AM330" i="7"/>
  <c r="AA329" i="7"/>
  <c r="AA330" i="7"/>
  <c r="T329" i="7"/>
  <c r="T330" i="7"/>
  <c r="M329" i="7"/>
  <c r="M330" i="7"/>
  <c r="F329" i="7"/>
  <c r="F330" i="7"/>
  <c r="DZ328" i="7"/>
  <c r="DY328" i="7"/>
  <c r="DX328" i="7"/>
  <c r="DW328" i="7"/>
  <c r="DV328" i="7"/>
  <c r="DS328" i="7"/>
  <c r="DR328" i="7"/>
  <c r="DQ328" i="7"/>
  <c r="DP328" i="7"/>
  <c r="DO328" i="7"/>
  <c r="DL328" i="7"/>
  <c r="DK328" i="7"/>
  <c r="DJ328" i="7"/>
  <c r="DI328" i="7"/>
  <c r="DH328" i="7"/>
  <c r="DE328" i="7"/>
  <c r="DD328" i="7"/>
  <c r="DC328" i="7"/>
  <c r="DB328" i="7"/>
  <c r="DA328" i="7"/>
  <c r="CS328" i="7"/>
  <c r="CR328" i="7"/>
  <c r="CQ328" i="7"/>
  <c r="CP328" i="7"/>
  <c r="CO328" i="7"/>
  <c r="CL328" i="7"/>
  <c r="CK328" i="7"/>
  <c r="CJ328" i="7"/>
  <c r="CI328" i="7"/>
  <c r="CH328" i="7"/>
  <c r="CE328" i="7"/>
  <c r="CD328" i="7"/>
  <c r="CC328" i="7"/>
  <c r="CB328" i="7"/>
  <c r="CA328" i="7"/>
  <c r="BX328" i="7"/>
  <c r="BW328" i="7"/>
  <c r="BV328" i="7"/>
  <c r="BU328" i="7"/>
  <c r="BT328" i="7"/>
  <c r="BL328" i="7"/>
  <c r="BK328" i="7"/>
  <c r="BJ328" i="7"/>
  <c r="BI328" i="7"/>
  <c r="BH328" i="7"/>
  <c r="BE328" i="7"/>
  <c r="BD328" i="7"/>
  <c r="BC328" i="7"/>
  <c r="BB328" i="7"/>
  <c r="BA328" i="7"/>
  <c r="AX328" i="7"/>
  <c r="AW328" i="7"/>
  <c r="AV328" i="7"/>
  <c r="AU328" i="7"/>
  <c r="AT328" i="7"/>
  <c r="AQ328" i="7"/>
  <c r="AP328" i="7"/>
  <c r="AO328" i="7"/>
  <c r="AN328" i="7"/>
  <c r="AM328" i="7"/>
  <c r="AE328" i="7"/>
  <c r="AD328" i="7"/>
  <c r="AC328" i="7"/>
  <c r="AB328" i="7"/>
  <c r="AA328" i="7"/>
  <c r="X328" i="7"/>
  <c r="W328" i="7"/>
  <c r="V328" i="7"/>
  <c r="U328" i="7"/>
  <c r="T328" i="7"/>
  <c r="Q328" i="7"/>
  <c r="P328" i="7"/>
  <c r="O328" i="7"/>
  <c r="N328" i="7"/>
  <c r="M328" i="7"/>
  <c r="J328" i="7"/>
  <c r="I328" i="7"/>
  <c r="H328" i="7"/>
  <c r="G328" i="7"/>
  <c r="F328" i="7"/>
  <c r="DE315" i="7"/>
  <c r="DD315" i="7"/>
  <c r="DD316" i="7"/>
  <c r="DE316" i="7"/>
  <c r="DE318" i="7"/>
  <c r="CE315" i="7"/>
  <c r="CD315" i="7"/>
  <c r="CD316" i="7"/>
  <c r="CE316" i="7"/>
  <c r="CE318" i="7"/>
  <c r="BE315" i="7"/>
  <c r="BD315" i="7"/>
  <c r="BD316" i="7"/>
  <c r="BE316" i="7"/>
  <c r="BE318" i="7"/>
  <c r="AX315" i="7"/>
  <c r="AW315" i="7"/>
  <c r="AW316" i="7"/>
  <c r="AX316" i="7"/>
  <c r="AX318" i="7"/>
  <c r="AQ315" i="7"/>
  <c r="AP315" i="7"/>
  <c r="AP316" i="7"/>
  <c r="AQ316" i="7"/>
  <c r="AQ318" i="7"/>
  <c r="AE315" i="7"/>
  <c r="AD315" i="7"/>
  <c r="AD316" i="7"/>
  <c r="AE316" i="7"/>
  <c r="AE318" i="7"/>
  <c r="X315" i="7"/>
  <c r="W315" i="7"/>
  <c r="W316" i="7"/>
  <c r="X316" i="7"/>
  <c r="X318" i="7"/>
  <c r="Q315" i="7"/>
  <c r="P315" i="7"/>
  <c r="P316" i="7"/>
  <c r="Q316" i="7"/>
  <c r="Q318" i="7"/>
  <c r="J315" i="7"/>
  <c r="I315" i="7"/>
  <c r="I316" i="7"/>
  <c r="J316" i="7"/>
  <c r="J318" i="7"/>
  <c r="DX315" i="7"/>
  <c r="DZ315" i="7"/>
  <c r="DZ316" i="7"/>
  <c r="DX316" i="7"/>
  <c r="DZ317" i="7"/>
  <c r="DY315" i="7"/>
  <c r="DY316" i="7"/>
  <c r="DY317" i="7"/>
  <c r="DW315" i="7"/>
  <c r="DW316" i="7"/>
  <c r="DW317" i="7"/>
  <c r="DQ315" i="7"/>
  <c r="DS315" i="7"/>
  <c r="DS316" i="7"/>
  <c r="DQ316" i="7"/>
  <c r="DS317" i="7"/>
  <c r="DR315" i="7"/>
  <c r="DR316" i="7"/>
  <c r="DR317" i="7"/>
  <c r="DP315" i="7"/>
  <c r="DP316" i="7"/>
  <c r="DP317" i="7"/>
  <c r="DJ315" i="7"/>
  <c r="DL315" i="7"/>
  <c r="DL316" i="7"/>
  <c r="DJ316" i="7"/>
  <c r="DL317" i="7"/>
  <c r="DK315" i="7"/>
  <c r="DK316" i="7"/>
  <c r="DK317" i="7"/>
  <c r="DI315" i="7"/>
  <c r="DI316" i="7"/>
  <c r="DI317" i="7"/>
  <c r="DC315" i="7"/>
  <c r="DC316" i="7"/>
  <c r="DE317" i="7"/>
  <c r="DD317" i="7"/>
  <c r="DB315" i="7"/>
  <c r="DB316" i="7"/>
  <c r="DB317" i="7"/>
  <c r="CQ315" i="7"/>
  <c r="CS315" i="7"/>
  <c r="CS316" i="7"/>
  <c r="CQ316" i="7"/>
  <c r="CS317" i="7"/>
  <c r="CR315" i="7"/>
  <c r="CR316" i="7"/>
  <c r="CR317" i="7"/>
  <c r="CP315" i="7"/>
  <c r="CP316" i="7"/>
  <c r="CP317" i="7"/>
  <c r="CJ315" i="7"/>
  <c r="CL315" i="7"/>
  <c r="CL316" i="7"/>
  <c r="CJ316" i="7"/>
  <c r="CL317" i="7"/>
  <c r="CK315" i="7"/>
  <c r="CK316" i="7"/>
  <c r="CK317" i="7"/>
  <c r="CI315" i="7"/>
  <c r="CI316" i="7"/>
  <c r="CI317" i="7"/>
  <c r="CC315" i="7"/>
  <c r="CC316" i="7"/>
  <c r="CE317" i="7"/>
  <c r="CD317" i="7"/>
  <c r="CB315" i="7"/>
  <c r="CB316" i="7"/>
  <c r="CB317" i="7"/>
  <c r="BV315" i="7"/>
  <c r="BX315" i="7"/>
  <c r="BX316" i="7"/>
  <c r="BV316" i="7"/>
  <c r="BX317" i="7"/>
  <c r="BW315" i="7"/>
  <c r="BW316" i="7"/>
  <c r="BW317" i="7"/>
  <c r="BU315" i="7"/>
  <c r="BU316" i="7"/>
  <c r="BU317" i="7"/>
  <c r="BJ315" i="7"/>
  <c r="BL315" i="7"/>
  <c r="BL316" i="7"/>
  <c r="BJ316" i="7"/>
  <c r="BL317" i="7"/>
  <c r="BK315" i="7"/>
  <c r="BK316" i="7"/>
  <c r="BK317" i="7"/>
  <c r="BI315" i="7"/>
  <c r="BI316" i="7"/>
  <c r="BI317" i="7"/>
  <c r="BC315" i="7"/>
  <c r="BC316" i="7"/>
  <c r="BE317" i="7"/>
  <c r="BD317" i="7"/>
  <c r="BB315" i="7"/>
  <c r="BB316" i="7"/>
  <c r="BB317" i="7"/>
  <c r="AX317" i="7"/>
  <c r="AW317" i="7"/>
  <c r="AU315" i="7"/>
  <c r="AU316" i="7"/>
  <c r="AU317" i="7"/>
  <c r="AQ317" i="7"/>
  <c r="AP317" i="7"/>
  <c r="AN315" i="7"/>
  <c r="AN316" i="7"/>
  <c r="AN317" i="7"/>
  <c r="AE317" i="7"/>
  <c r="AD317" i="7"/>
  <c r="AB315" i="7"/>
  <c r="AB316" i="7"/>
  <c r="AB317" i="7"/>
  <c r="X317" i="7"/>
  <c r="W317" i="7"/>
  <c r="U315" i="7"/>
  <c r="U316" i="7"/>
  <c r="U317" i="7"/>
  <c r="Q317" i="7"/>
  <c r="P317" i="7"/>
  <c r="N315" i="7"/>
  <c r="N316" i="7"/>
  <c r="N317" i="7"/>
  <c r="J317" i="7"/>
  <c r="I317" i="7"/>
  <c r="G315" i="7"/>
  <c r="G316" i="7"/>
  <c r="G317" i="7"/>
  <c r="DV315" i="7"/>
  <c r="DV316" i="7"/>
  <c r="DO315" i="7"/>
  <c r="DO316" i="7"/>
  <c r="DH315" i="7"/>
  <c r="DH316" i="7"/>
  <c r="DA315" i="7"/>
  <c r="DA316" i="7"/>
  <c r="CO315" i="7"/>
  <c r="CO316" i="7"/>
  <c r="CH315" i="7"/>
  <c r="CH316" i="7"/>
  <c r="CA315" i="7"/>
  <c r="CA316" i="7"/>
  <c r="BT315" i="7"/>
  <c r="BT316" i="7"/>
  <c r="BH315" i="7"/>
  <c r="BH316" i="7"/>
  <c r="BA315" i="7"/>
  <c r="BA316" i="7"/>
  <c r="AT315" i="7"/>
  <c r="AT316" i="7"/>
  <c r="AM315" i="7"/>
  <c r="AM316" i="7"/>
  <c r="AA315" i="7"/>
  <c r="AA316" i="7"/>
  <c r="T315" i="7"/>
  <c r="T316" i="7"/>
  <c r="M315" i="7"/>
  <c r="M316" i="7"/>
  <c r="F315" i="7"/>
  <c r="F316" i="7"/>
  <c r="DZ314" i="7"/>
  <c r="DY314" i="7"/>
  <c r="DX314" i="7"/>
  <c r="DW314" i="7"/>
  <c r="DV314" i="7"/>
  <c r="DS314" i="7"/>
  <c r="DR314" i="7"/>
  <c r="DQ314" i="7"/>
  <c r="DP314" i="7"/>
  <c r="DO314" i="7"/>
  <c r="DL314" i="7"/>
  <c r="DK314" i="7"/>
  <c r="DJ314" i="7"/>
  <c r="DI314" i="7"/>
  <c r="DH314" i="7"/>
  <c r="DE314" i="7"/>
  <c r="DD314" i="7"/>
  <c r="DC314" i="7"/>
  <c r="DB314" i="7"/>
  <c r="DA314" i="7"/>
  <c r="CS314" i="7"/>
  <c r="CR314" i="7"/>
  <c r="CQ314" i="7"/>
  <c r="CP314" i="7"/>
  <c r="CO314" i="7"/>
  <c r="CL314" i="7"/>
  <c r="CK314" i="7"/>
  <c r="CJ314" i="7"/>
  <c r="CI314" i="7"/>
  <c r="CH314" i="7"/>
  <c r="CE314" i="7"/>
  <c r="CD314" i="7"/>
  <c r="CC314" i="7"/>
  <c r="CB314" i="7"/>
  <c r="CA314" i="7"/>
  <c r="BX314" i="7"/>
  <c r="BW314" i="7"/>
  <c r="BV314" i="7"/>
  <c r="BU314" i="7"/>
  <c r="BT314" i="7"/>
  <c r="BL314" i="7"/>
  <c r="BK314" i="7"/>
  <c r="BJ314" i="7"/>
  <c r="BI314" i="7"/>
  <c r="BH314" i="7"/>
  <c r="BE314" i="7"/>
  <c r="BD314" i="7"/>
  <c r="BC314" i="7"/>
  <c r="BB314" i="7"/>
  <c r="BA314" i="7"/>
  <c r="AX314" i="7"/>
  <c r="AW314" i="7"/>
  <c r="AV314" i="7"/>
  <c r="AU314" i="7"/>
  <c r="AT314" i="7"/>
  <c r="AQ314" i="7"/>
  <c r="AP314" i="7"/>
  <c r="AO314" i="7"/>
  <c r="AN314" i="7"/>
  <c r="AM314" i="7"/>
  <c r="AE314" i="7"/>
  <c r="AD314" i="7"/>
  <c r="AC314" i="7"/>
  <c r="AB314" i="7"/>
  <c r="AA314" i="7"/>
  <c r="X314" i="7"/>
  <c r="W314" i="7"/>
  <c r="V314" i="7"/>
  <c r="U314" i="7"/>
  <c r="T314" i="7"/>
  <c r="Q314" i="7"/>
  <c r="P314" i="7"/>
  <c r="O314" i="7"/>
  <c r="N314" i="7"/>
  <c r="M314" i="7"/>
  <c r="J314" i="7"/>
  <c r="I314" i="7"/>
  <c r="H314" i="7"/>
  <c r="G314" i="7"/>
  <c r="F314" i="7"/>
  <c r="DE301" i="7"/>
  <c r="DD301" i="7"/>
  <c r="DD302" i="7"/>
  <c r="DE302" i="7"/>
  <c r="DE304" i="7"/>
  <c r="BX301" i="7"/>
  <c r="BW301" i="7"/>
  <c r="BW302" i="7"/>
  <c r="BX302" i="7"/>
  <c r="BX304" i="7"/>
  <c r="AX301" i="7"/>
  <c r="AW301" i="7"/>
  <c r="AW302" i="7"/>
  <c r="AX302" i="7"/>
  <c r="AX304" i="7"/>
  <c r="Q301" i="7"/>
  <c r="P301" i="7"/>
  <c r="P302" i="7"/>
  <c r="Q302" i="7"/>
  <c r="Q304" i="7"/>
  <c r="J301" i="7"/>
  <c r="I301" i="7"/>
  <c r="I302" i="7"/>
  <c r="J302" i="7"/>
  <c r="J304" i="7"/>
  <c r="DX301" i="7"/>
  <c r="DZ301" i="7"/>
  <c r="DZ302" i="7"/>
  <c r="DX302" i="7"/>
  <c r="DZ303" i="7"/>
  <c r="DY301" i="7"/>
  <c r="DY302" i="7"/>
  <c r="DY303" i="7"/>
  <c r="DW301" i="7"/>
  <c r="DW302" i="7"/>
  <c r="DW303" i="7"/>
  <c r="DQ301" i="7"/>
  <c r="DS301" i="7"/>
  <c r="DS302" i="7"/>
  <c r="DQ302" i="7"/>
  <c r="DS303" i="7"/>
  <c r="DR301" i="7"/>
  <c r="DR302" i="7"/>
  <c r="DR303" i="7"/>
  <c r="DP301" i="7"/>
  <c r="DP302" i="7"/>
  <c r="DP303" i="7"/>
  <c r="DJ301" i="7"/>
  <c r="DL301" i="7"/>
  <c r="DL302" i="7"/>
  <c r="DJ302" i="7"/>
  <c r="DL303" i="7"/>
  <c r="DK301" i="7"/>
  <c r="DK302" i="7"/>
  <c r="DK303" i="7"/>
  <c r="DI301" i="7"/>
  <c r="DI302" i="7"/>
  <c r="DI303" i="7"/>
  <c r="DC301" i="7"/>
  <c r="DC302" i="7"/>
  <c r="DE303" i="7"/>
  <c r="DD303" i="7"/>
  <c r="DB301" i="7"/>
  <c r="DB302" i="7"/>
  <c r="DB303" i="7"/>
  <c r="CQ301" i="7"/>
  <c r="CS301" i="7"/>
  <c r="CS302" i="7"/>
  <c r="CQ302" i="7"/>
  <c r="CS303" i="7"/>
  <c r="CR301" i="7"/>
  <c r="CR302" i="7"/>
  <c r="CR303" i="7"/>
  <c r="CP301" i="7"/>
  <c r="CP302" i="7"/>
  <c r="CP303" i="7"/>
  <c r="CJ301" i="7"/>
  <c r="CL301" i="7"/>
  <c r="CL302" i="7"/>
  <c r="CJ302" i="7"/>
  <c r="CL303" i="7"/>
  <c r="CK301" i="7"/>
  <c r="CK302" i="7"/>
  <c r="CK303" i="7"/>
  <c r="CI301" i="7"/>
  <c r="CI302" i="7"/>
  <c r="CI303" i="7"/>
  <c r="CC301" i="7"/>
  <c r="CE301" i="7"/>
  <c r="CE302" i="7"/>
  <c r="CC302" i="7"/>
  <c r="CE303" i="7"/>
  <c r="CD301" i="7"/>
  <c r="CD302" i="7"/>
  <c r="CD303" i="7"/>
  <c r="CB301" i="7"/>
  <c r="CB302" i="7"/>
  <c r="CB303" i="7"/>
  <c r="BV301" i="7"/>
  <c r="BV302" i="7"/>
  <c r="BX303" i="7"/>
  <c r="BW303" i="7"/>
  <c r="BU301" i="7"/>
  <c r="BU302" i="7"/>
  <c r="BU303" i="7"/>
  <c r="BJ301" i="7"/>
  <c r="BL301" i="7"/>
  <c r="BL302" i="7"/>
  <c r="BJ302" i="7"/>
  <c r="BL303" i="7"/>
  <c r="BK301" i="7"/>
  <c r="BK302" i="7"/>
  <c r="BK303" i="7"/>
  <c r="BI301" i="7"/>
  <c r="BI302" i="7"/>
  <c r="BI303" i="7"/>
  <c r="BC301" i="7"/>
  <c r="BE301" i="7"/>
  <c r="BE302" i="7"/>
  <c r="BC302" i="7"/>
  <c r="BE303" i="7"/>
  <c r="BD301" i="7"/>
  <c r="BD302" i="7"/>
  <c r="BD303" i="7"/>
  <c r="BB301" i="7"/>
  <c r="BB302" i="7"/>
  <c r="BB303" i="7"/>
  <c r="AV301" i="7"/>
  <c r="AV302" i="7"/>
  <c r="AX303" i="7"/>
  <c r="AW303" i="7"/>
  <c r="AU301" i="7"/>
  <c r="AU302" i="7"/>
  <c r="AU303" i="7"/>
  <c r="AO301" i="7"/>
  <c r="AQ301" i="7"/>
  <c r="AQ302" i="7"/>
  <c r="AO302" i="7"/>
  <c r="AQ303" i="7"/>
  <c r="AP301" i="7"/>
  <c r="AP302" i="7"/>
  <c r="AP303" i="7"/>
  <c r="AN301" i="7"/>
  <c r="AN302" i="7"/>
  <c r="AN303" i="7"/>
  <c r="AC301" i="7"/>
  <c r="AE301" i="7"/>
  <c r="AE302" i="7"/>
  <c r="AC302" i="7"/>
  <c r="AE303" i="7"/>
  <c r="AD301" i="7"/>
  <c r="AD302" i="7"/>
  <c r="AD303" i="7"/>
  <c r="AB301" i="7"/>
  <c r="AB302" i="7"/>
  <c r="AB303" i="7"/>
  <c r="V301" i="7"/>
  <c r="X301" i="7"/>
  <c r="X302" i="7"/>
  <c r="V302" i="7"/>
  <c r="X303" i="7"/>
  <c r="W301" i="7"/>
  <c r="W302" i="7"/>
  <c r="W303" i="7"/>
  <c r="U301" i="7"/>
  <c r="U302" i="7"/>
  <c r="U303" i="7"/>
  <c r="O301" i="7"/>
  <c r="O302" i="7"/>
  <c r="Q303" i="7"/>
  <c r="P303" i="7"/>
  <c r="N301" i="7"/>
  <c r="N302" i="7"/>
  <c r="N303" i="7"/>
  <c r="H301" i="7"/>
  <c r="H302" i="7"/>
  <c r="J303" i="7"/>
  <c r="I303" i="7"/>
  <c r="G301" i="7"/>
  <c r="G302" i="7"/>
  <c r="G303" i="7"/>
  <c r="DV301" i="7"/>
  <c r="DV302" i="7"/>
  <c r="DO301" i="7"/>
  <c r="DO302" i="7"/>
  <c r="DH301" i="7"/>
  <c r="DH302" i="7"/>
  <c r="DA301" i="7"/>
  <c r="DA302" i="7"/>
  <c r="CO301" i="7"/>
  <c r="CO302" i="7"/>
  <c r="CH301" i="7"/>
  <c r="CH302" i="7"/>
  <c r="CA301" i="7"/>
  <c r="CA302" i="7"/>
  <c r="BT301" i="7"/>
  <c r="BT302" i="7"/>
  <c r="BH301" i="7"/>
  <c r="BH302" i="7"/>
  <c r="BA301" i="7"/>
  <c r="BA302" i="7"/>
  <c r="AT301" i="7"/>
  <c r="AT302" i="7"/>
  <c r="AM301" i="7"/>
  <c r="AM302" i="7"/>
  <c r="AA301" i="7"/>
  <c r="AA302" i="7"/>
  <c r="T301" i="7"/>
  <c r="T302" i="7"/>
  <c r="M301" i="7"/>
  <c r="M302" i="7"/>
  <c r="F301" i="7"/>
  <c r="F302" i="7"/>
  <c r="DZ300" i="7"/>
  <c r="DY300" i="7"/>
  <c r="DX300" i="7"/>
  <c r="DW300" i="7"/>
  <c r="DV300" i="7"/>
  <c r="DS300" i="7"/>
  <c r="DR300" i="7"/>
  <c r="DQ300" i="7"/>
  <c r="DP300" i="7"/>
  <c r="DO300" i="7"/>
  <c r="DL300" i="7"/>
  <c r="DK300" i="7"/>
  <c r="DJ300" i="7"/>
  <c r="DI300" i="7"/>
  <c r="DH300" i="7"/>
  <c r="DE300" i="7"/>
  <c r="DD300" i="7"/>
  <c r="DC300" i="7"/>
  <c r="DB300" i="7"/>
  <c r="DA300" i="7"/>
  <c r="CS300" i="7"/>
  <c r="CR300" i="7"/>
  <c r="CQ300" i="7"/>
  <c r="CP300" i="7"/>
  <c r="CO300" i="7"/>
  <c r="CL300" i="7"/>
  <c r="CK300" i="7"/>
  <c r="CJ300" i="7"/>
  <c r="CI300" i="7"/>
  <c r="CH300" i="7"/>
  <c r="CE300" i="7"/>
  <c r="CD300" i="7"/>
  <c r="CC300" i="7"/>
  <c r="CB300" i="7"/>
  <c r="CA300" i="7"/>
  <c r="BX300" i="7"/>
  <c r="BW300" i="7"/>
  <c r="BV300" i="7"/>
  <c r="BU300" i="7"/>
  <c r="BT300" i="7"/>
  <c r="BL300" i="7"/>
  <c r="BK300" i="7"/>
  <c r="BJ300" i="7"/>
  <c r="BI300" i="7"/>
  <c r="BH300" i="7"/>
  <c r="BE300" i="7"/>
  <c r="BD300" i="7"/>
  <c r="BC300" i="7"/>
  <c r="BB300" i="7"/>
  <c r="BA300" i="7"/>
  <c r="AX300" i="7"/>
  <c r="AW300" i="7"/>
  <c r="AV300" i="7"/>
  <c r="AU300" i="7"/>
  <c r="AT300" i="7"/>
  <c r="AQ300" i="7"/>
  <c r="AP300" i="7"/>
  <c r="AO300" i="7"/>
  <c r="AN300" i="7"/>
  <c r="AM300" i="7"/>
  <c r="AE300" i="7"/>
  <c r="AD300" i="7"/>
  <c r="AC300" i="7"/>
  <c r="AB300" i="7"/>
  <c r="AA300" i="7"/>
  <c r="X300" i="7"/>
  <c r="W300" i="7"/>
  <c r="V300" i="7"/>
  <c r="U300" i="7"/>
  <c r="T300" i="7"/>
  <c r="Q300" i="7"/>
  <c r="P300" i="7"/>
  <c r="O300" i="7"/>
  <c r="N300" i="7"/>
  <c r="M300" i="7"/>
  <c r="J300" i="7"/>
  <c r="I300" i="7"/>
  <c r="H300" i="7"/>
  <c r="G300" i="7"/>
  <c r="F300" i="7"/>
  <c r="DE287" i="7"/>
  <c r="DD287" i="7"/>
  <c r="DD288" i="7"/>
  <c r="DE288" i="7"/>
  <c r="DE290" i="7"/>
  <c r="BX287" i="7"/>
  <c r="BW287" i="7"/>
  <c r="BW288" i="7"/>
  <c r="BX288" i="7"/>
  <c r="BX290" i="7"/>
  <c r="AQ287" i="7"/>
  <c r="AP287" i="7"/>
  <c r="AP288" i="7"/>
  <c r="AQ288" i="7"/>
  <c r="AQ290" i="7"/>
  <c r="Q287" i="7"/>
  <c r="P287" i="7"/>
  <c r="P288" i="7"/>
  <c r="Q288" i="7"/>
  <c r="Q290" i="7"/>
  <c r="DX287" i="7"/>
  <c r="DZ287" i="7"/>
  <c r="DZ288" i="7"/>
  <c r="DX288" i="7"/>
  <c r="DZ289" i="7"/>
  <c r="DY287" i="7"/>
  <c r="DY288" i="7"/>
  <c r="DY289" i="7"/>
  <c r="DW287" i="7"/>
  <c r="DW288" i="7"/>
  <c r="DW289" i="7"/>
  <c r="DQ287" i="7"/>
  <c r="DS287" i="7"/>
  <c r="DS288" i="7"/>
  <c r="DQ288" i="7"/>
  <c r="DS289" i="7"/>
  <c r="DR287" i="7"/>
  <c r="DR288" i="7"/>
  <c r="DR289" i="7"/>
  <c r="DP287" i="7"/>
  <c r="DP288" i="7"/>
  <c r="DP289" i="7"/>
  <c r="DJ287" i="7"/>
  <c r="DL287" i="7"/>
  <c r="DL288" i="7"/>
  <c r="DJ288" i="7"/>
  <c r="DL289" i="7"/>
  <c r="DK287" i="7"/>
  <c r="DK288" i="7"/>
  <c r="DK289" i="7"/>
  <c r="DI287" i="7"/>
  <c r="DI288" i="7"/>
  <c r="DI289" i="7"/>
  <c r="DC287" i="7"/>
  <c r="DC288" i="7"/>
  <c r="DE289" i="7"/>
  <c r="DD289" i="7"/>
  <c r="DB287" i="7"/>
  <c r="DB288" i="7"/>
  <c r="DB289" i="7"/>
  <c r="CQ287" i="7"/>
  <c r="CS287" i="7"/>
  <c r="CS288" i="7"/>
  <c r="CQ288" i="7"/>
  <c r="CS289" i="7"/>
  <c r="CR287" i="7"/>
  <c r="CR288" i="7"/>
  <c r="CR289" i="7"/>
  <c r="CP287" i="7"/>
  <c r="CP288" i="7"/>
  <c r="CP289" i="7"/>
  <c r="CJ287" i="7"/>
  <c r="CL287" i="7"/>
  <c r="CL288" i="7"/>
  <c r="CJ288" i="7"/>
  <c r="CL289" i="7"/>
  <c r="CK287" i="7"/>
  <c r="CK288" i="7"/>
  <c r="CK289" i="7"/>
  <c r="CI287" i="7"/>
  <c r="CI288" i="7"/>
  <c r="CI289" i="7"/>
  <c r="CC287" i="7"/>
  <c r="CE287" i="7"/>
  <c r="CE288" i="7"/>
  <c r="CC288" i="7"/>
  <c r="CE289" i="7"/>
  <c r="CD287" i="7"/>
  <c r="CD288" i="7"/>
  <c r="CD289" i="7"/>
  <c r="CB287" i="7"/>
  <c r="CB288" i="7"/>
  <c r="CB289" i="7"/>
  <c r="BV287" i="7"/>
  <c r="BV288" i="7"/>
  <c r="BX289" i="7"/>
  <c r="BW289" i="7"/>
  <c r="BU287" i="7"/>
  <c r="BU288" i="7"/>
  <c r="BU289" i="7"/>
  <c r="BJ287" i="7"/>
  <c r="BL287" i="7"/>
  <c r="BL288" i="7"/>
  <c r="BJ288" i="7"/>
  <c r="BL289" i="7"/>
  <c r="BK287" i="7"/>
  <c r="BK288" i="7"/>
  <c r="BK289" i="7"/>
  <c r="BI287" i="7"/>
  <c r="BI288" i="7"/>
  <c r="BI289" i="7"/>
  <c r="BC287" i="7"/>
  <c r="BE287" i="7"/>
  <c r="BE288" i="7"/>
  <c r="BC288" i="7"/>
  <c r="BE289" i="7"/>
  <c r="BD287" i="7"/>
  <c r="BD288" i="7"/>
  <c r="BD289" i="7"/>
  <c r="BB287" i="7"/>
  <c r="BB288" i="7"/>
  <c r="BB289" i="7"/>
  <c r="AV287" i="7"/>
  <c r="AX287" i="7"/>
  <c r="AX288" i="7"/>
  <c r="AV288" i="7"/>
  <c r="AX289" i="7"/>
  <c r="AW287" i="7"/>
  <c r="AW288" i="7"/>
  <c r="AW289" i="7"/>
  <c r="AU287" i="7"/>
  <c r="AU288" i="7"/>
  <c r="AU289" i="7"/>
  <c r="AO287" i="7"/>
  <c r="AO288" i="7"/>
  <c r="AQ289" i="7"/>
  <c r="AP289" i="7"/>
  <c r="AN287" i="7"/>
  <c r="AN288" i="7"/>
  <c r="AN289" i="7"/>
  <c r="AC287" i="7"/>
  <c r="AE287" i="7"/>
  <c r="AE288" i="7"/>
  <c r="AC288" i="7"/>
  <c r="AE289" i="7"/>
  <c r="AD287" i="7"/>
  <c r="AD288" i="7"/>
  <c r="AD289" i="7"/>
  <c r="AB287" i="7"/>
  <c r="AB288" i="7"/>
  <c r="AB289" i="7"/>
  <c r="V287" i="7"/>
  <c r="X287" i="7"/>
  <c r="X288" i="7"/>
  <c r="V288" i="7"/>
  <c r="X289" i="7"/>
  <c r="W287" i="7"/>
  <c r="W288" i="7"/>
  <c r="W289" i="7"/>
  <c r="U287" i="7"/>
  <c r="U288" i="7"/>
  <c r="U289" i="7"/>
  <c r="O287" i="7"/>
  <c r="O288" i="7"/>
  <c r="Q289" i="7"/>
  <c r="P289" i="7"/>
  <c r="N287" i="7"/>
  <c r="N288" i="7"/>
  <c r="N289" i="7"/>
  <c r="H287" i="7"/>
  <c r="J287" i="7"/>
  <c r="J288" i="7"/>
  <c r="H288" i="7"/>
  <c r="J289" i="7"/>
  <c r="I287" i="7"/>
  <c r="I288" i="7"/>
  <c r="I289" i="7"/>
  <c r="G287" i="7"/>
  <c r="G288" i="7"/>
  <c r="G289" i="7"/>
  <c r="DV287" i="7"/>
  <c r="DV288" i="7"/>
  <c r="DO287" i="7"/>
  <c r="DO288" i="7"/>
  <c r="DH287" i="7"/>
  <c r="DH288" i="7"/>
  <c r="DA287" i="7"/>
  <c r="DA288" i="7"/>
  <c r="CO287" i="7"/>
  <c r="CO288" i="7"/>
  <c r="CH287" i="7"/>
  <c r="CH288" i="7"/>
  <c r="CA287" i="7"/>
  <c r="CA288" i="7"/>
  <c r="BT287" i="7"/>
  <c r="BT288" i="7"/>
  <c r="BH287" i="7"/>
  <c r="BH288" i="7"/>
  <c r="BA287" i="7"/>
  <c r="BA288" i="7"/>
  <c r="AT287" i="7"/>
  <c r="AT288" i="7"/>
  <c r="AM287" i="7"/>
  <c r="AM288" i="7"/>
  <c r="AA287" i="7"/>
  <c r="AA288" i="7"/>
  <c r="T287" i="7"/>
  <c r="T288" i="7"/>
  <c r="M287" i="7"/>
  <c r="M288" i="7"/>
  <c r="F287" i="7"/>
  <c r="F288" i="7"/>
  <c r="DZ286" i="7"/>
  <c r="DY286" i="7"/>
  <c r="DX286" i="7"/>
  <c r="DW286" i="7"/>
  <c r="DV286" i="7"/>
  <c r="DS286" i="7"/>
  <c r="DR286" i="7"/>
  <c r="DQ286" i="7"/>
  <c r="DP286" i="7"/>
  <c r="DO286" i="7"/>
  <c r="DL286" i="7"/>
  <c r="DK286" i="7"/>
  <c r="DJ286" i="7"/>
  <c r="DI286" i="7"/>
  <c r="DH286" i="7"/>
  <c r="DE286" i="7"/>
  <c r="DD286" i="7"/>
  <c r="DC286" i="7"/>
  <c r="DB286" i="7"/>
  <c r="DA286" i="7"/>
  <c r="CS286" i="7"/>
  <c r="CR286" i="7"/>
  <c r="CQ286" i="7"/>
  <c r="CP286" i="7"/>
  <c r="CO286" i="7"/>
  <c r="CL286" i="7"/>
  <c r="CK286" i="7"/>
  <c r="CJ286" i="7"/>
  <c r="CI286" i="7"/>
  <c r="CH286" i="7"/>
  <c r="CE286" i="7"/>
  <c r="CD286" i="7"/>
  <c r="CC286" i="7"/>
  <c r="CB286" i="7"/>
  <c r="CA286" i="7"/>
  <c r="BX286" i="7"/>
  <c r="BW286" i="7"/>
  <c r="BV286" i="7"/>
  <c r="BU286" i="7"/>
  <c r="BT286" i="7"/>
  <c r="BL286" i="7"/>
  <c r="BK286" i="7"/>
  <c r="BJ286" i="7"/>
  <c r="BI286" i="7"/>
  <c r="BH286" i="7"/>
  <c r="BE286" i="7"/>
  <c r="BD286" i="7"/>
  <c r="BC286" i="7"/>
  <c r="BB286" i="7"/>
  <c r="BA286" i="7"/>
  <c r="AX286" i="7"/>
  <c r="AW286" i="7"/>
  <c r="AV286" i="7"/>
  <c r="AU286" i="7"/>
  <c r="AT286" i="7"/>
  <c r="AQ286" i="7"/>
  <c r="AP286" i="7"/>
  <c r="AO286" i="7"/>
  <c r="AN286" i="7"/>
  <c r="AM286" i="7"/>
  <c r="AE286" i="7"/>
  <c r="AD286" i="7"/>
  <c r="AC286" i="7"/>
  <c r="AB286" i="7"/>
  <c r="AA286" i="7"/>
  <c r="X286" i="7"/>
  <c r="W286" i="7"/>
  <c r="V286" i="7"/>
  <c r="U286" i="7"/>
  <c r="T286" i="7"/>
  <c r="Q286" i="7"/>
  <c r="P286" i="7"/>
  <c r="O286" i="7"/>
  <c r="N286" i="7"/>
  <c r="M286" i="7"/>
  <c r="J286" i="7"/>
  <c r="I286" i="7"/>
  <c r="H286" i="7"/>
  <c r="G286" i="7"/>
  <c r="F286" i="7"/>
  <c r="AQ273" i="7"/>
  <c r="AP273" i="7"/>
  <c r="AP274" i="7"/>
  <c r="AQ274" i="7"/>
  <c r="AQ276" i="7"/>
  <c r="DX273" i="7"/>
  <c r="DZ273" i="7"/>
  <c r="DZ274" i="7"/>
  <c r="DX274" i="7"/>
  <c r="DZ275" i="7"/>
  <c r="DY273" i="7"/>
  <c r="DY274" i="7"/>
  <c r="DY275" i="7"/>
  <c r="DW273" i="7"/>
  <c r="DW274" i="7"/>
  <c r="DW275" i="7"/>
  <c r="DQ273" i="7"/>
  <c r="DS273" i="7"/>
  <c r="DS274" i="7"/>
  <c r="DQ274" i="7"/>
  <c r="DS275" i="7"/>
  <c r="DR273" i="7"/>
  <c r="DR274" i="7"/>
  <c r="DR275" i="7"/>
  <c r="DP273" i="7"/>
  <c r="DP274" i="7"/>
  <c r="DP275" i="7"/>
  <c r="DJ273" i="7"/>
  <c r="DL273" i="7"/>
  <c r="DL274" i="7"/>
  <c r="DJ274" i="7"/>
  <c r="DL275" i="7"/>
  <c r="DK273" i="7"/>
  <c r="DK274" i="7"/>
  <c r="DK275" i="7"/>
  <c r="DI273" i="7"/>
  <c r="DI274" i="7"/>
  <c r="DI275" i="7"/>
  <c r="DC273" i="7"/>
  <c r="DE273" i="7"/>
  <c r="DE274" i="7"/>
  <c r="DC274" i="7"/>
  <c r="DE275" i="7"/>
  <c r="DD273" i="7"/>
  <c r="DD274" i="7"/>
  <c r="DD275" i="7"/>
  <c r="DB273" i="7"/>
  <c r="DB274" i="7"/>
  <c r="DB275" i="7"/>
  <c r="CQ273" i="7"/>
  <c r="CS273" i="7"/>
  <c r="CS274" i="7"/>
  <c r="CQ274" i="7"/>
  <c r="CS275" i="7"/>
  <c r="CR273" i="7"/>
  <c r="CR274" i="7"/>
  <c r="CR275" i="7"/>
  <c r="CP273" i="7"/>
  <c r="CP274" i="7"/>
  <c r="CP275" i="7"/>
  <c r="CJ273" i="7"/>
  <c r="CL273" i="7"/>
  <c r="CL274" i="7"/>
  <c r="CJ274" i="7"/>
  <c r="CL275" i="7"/>
  <c r="CK273" i="7"/>
  <c r="CK274" i="7"/>
  <c r="CK275" i="7"/>
  <c r="CI273" i="7"/>
  <c r="CI274" i="7"/>
  <c r="CI275" i="7"/>
  <c r="CC273" i="7"/>
  <c r="CE273" i="7"/>
  <c r="CE274" i="7"/>
  <c r="CC274" i="7"/>
  <c r="CE275" i="7"/>
  <c r="CD273" i="7"/>
  <c r="CD274" i="7"/>
  <c r="CD275" i="7"/>
  <c r="CB273" i="7"/>
  <c r="CB274" i="7"/>
  <c r="CB275" i="7"/>
  <c r="BV273" i="7"/>
  <c r="BX273" i="7"/>
  <c r="BX274" i="7"/>
  <c r="BV274" i="7"/>
  <c r="BX275" i="7"/>
  <c r="BW273" i="7"/>
  <c r="BW274" i="7"/>
  <c r="BW275" i="7"/>
  <c r="BU273" i="7"/>
  <c r="BU274" i="7"/>
  <c r="BU275" i="7"/>
  <c r="BJ273" i="7"/>
  <c r="BL273" i="7"/>
  <c r="BL274" i="7"/>
  <c r="BJ274" i="7"/>
  <c r="BL275" i="7"/>
  <c r="BK273" i="7"/>
  <c r="BK274" i="7"/>
  <c r="BK275" i="7"/>
  <c r="BI273" i="7"/>
  <c r="BI274" i="7"/>
  <c r="BI275" i="7"/>
  <c r="BC273" i="7"/>
  <c r="BE273" i="7"/>
  <c r="BE274" i="7"/>
  <c r="BC274" i="7"/>
  <c r="BE275" i="7"/>
  <c r="BD273" i="7"/>
  <c r="BD274" i="7"/>
  <c r="BD275" i="7"/>
  <c r="BB273" i="7"/>
  <c r="BB274" i="7"/>
  <c r="BB275" i="7"/>
  <c r="AV273" i="7"/>
  <c r="AX273" i="7"/>
  <c r="AX274" i="7"/>
  <c r="AV274" i="7"/>
  <c r="AX275" i="7"/>
  <c r="AW273" i="7"/>
  <c r="AW274" i="7"/>
  <c r="AW275" i="7"/>
  <c r="AU273" i="7"/>
  <c r="AU274" i="7"/>
  <c r="AU275" i="7"/>
  <c r="AO273" i="7"/>
  <c r="AO274" i="7"/>
  <c r="AQ275" i="7"/>
  <c r="AP275" i="7"/>
  <c r="AN273" i="7"/>
  <c r="AN274" i="7"/>
  <c r="AN275" i="7"/>
  <c r="AC273" i="7"/>
  <c r="AE273" i="7"/>
  <c r="AE274" i="7"/>
  <c r="AC274" i="7"/>
  <c r="AE275" i="7"/>
  <c r="AD273" i="7"/>
  <c r="AD274" i="7"/>
  <c r="AD275" i="7"/>
  <c r="AB273" i="7"/>
  <c r="AB274" i="7"/>
  <c r="AB275" i="7"/>
  <c r="V273" i="7"/>
  <c r="X273" i="7"/>
  <c r="X274" i="7"/>
  <c r="V274" i="7"/>
  <c r="X275" i="7"/>
  <c r="W273" i="7"/>
  <c r="W274" i="7"/>
  <c r="W275" i="7"/>
  <c r="U273" i="7"/>
  <c r="U274" i="7"/>
  <c r="U275" i="7"/>
  <c r="O273" i="7"/>
  <c r="Q273" i="7"/>
  <c r="Q274" i="7"/>
  <c r="O274" i="7"/>
  <c r="Q275" i="7"/>
  <c r="P273" i="7"/>
  <c r="P274" i="7"/>
  <c r="P275" i="7"/>
  <c r="N273" i="7"/>
  <c r="N274" i="7"/>
  <c r="N275" i="7"/>
  <c r="H273" i="7"/>
  <c r="J273" i="7"/>
  <c r="J274" i="7"/>
  <c r="H274" i="7"/>
  <c r="J275" i="7"/>
  <c r="I273" i="7"/>
  <c r="I274" i="7"/>
  <c r="I275" i="7"/>
  <c r="G273" i="7"/>
  <c r="G274" i="7"/>
  <c r="G275" i="7"/>
  <c r="DV273" i="7"/>
  <c r="DV274" i="7"/>
  <c r="DO273" i="7"/>
  <c r="DO274" i="7"/>
  <c r="DH273" i="7"/>
  <c r="DH274" i="7"/>
  <c r="DA273" i="7"/>
  <c r="DA274" i="7"/>
  <c r="CO273" i="7"/>
  <c r="CO274" i="7"/>
  <c r="CH273" i="7"/>
  <c r="CH274" i="7"/>
  <c r="CA273" i="7"/>
  <c r="CA274" i="7"/>
  <c r="BT273" i="7"/>
  <c r="BT274" i="7"/>
  <c r="BH273" i="7"/>
  <c r="BH274" i="7"/>
  <c r="BA273" i="7"/>
  <c r="BA274" i="7"/>
  <c r="AT273" i="7"/>
  <c r="AT274" i="7"/>
  <c r="AM273" i="7"/>
  <c r="AM274" i="7"/>
  <c r="AA273" i="7"/>
  <c r="AA274" i="7"/>
  <c r="T273" i="7"/>
  <c r="T274" i="7"/>
  <c r="M273" i="7"/>
  <c r="M274" i="7"/>
  <c r="F273" i="7"/>
  <c r="F274" i="7"/>
  <c r="DZ272" i="7"/>
  <c r="DY272" i="7"/>
  <c r="DX272" i="7"/>
  <c r="DW272" i="7"/>
  <c r="DV272" i="7"/>
  <c r="DS272" i="7"/>
  <c r="DR272" i="7"/>
  <c r="DQ272" i="7"/>
  <c r="DP272" i="7"/>
  <c r="DO272" i="7"/>
  <c r="DL272" i="7"/>
  <c r="DK272" i="7"/>
  <c r="DJ272" i="7"/>
  <c r="DI272" i="7"/>
  <c r="DH272" i="7"/>
  <c r="DE272" i="7"/>
  <c r="DD272" i="7"/>
  <c r="DC272" i="7"/>
  <c r="DB272" i="7"/>
  <c r="DA272" i="7"/>
  <c r="CS272" i="7"/>
  <c r="CR272" i="7"/>
  <c r="CQ272" i="7"/>
  <c r="CP272" i="7"/>
  <c r="CO272" i="7"/>
  <c r="CL272" i="7"/>
  <c r="CK272" i="7"/>
  <c r="CJ272" i="7"/>
  <c r="CI272" i="7"/>
  <c r="CH272" i="7"/>
  <c r="CE272" i="7"/>
  <c r="CD272" i="7"/>
  <c r="CC272" i="7"/>
  <c r="CB272" i="7"/>
  <c r="CA272" i="7"/>
  <c r="BX272" i="7"/>
  <c r="BW272" i="7"/>
  <c r="BV272" i="7"/>
  <c r="BU272" i="7"/>
  <c r="BT272" i="7"/>
  <c r="BL272" i="7"/>
  <c r="BK272" i="7"/>
  <c r="BJ272" i="7"/>
  <c r="BI272" i="7"/>
  <c r="BH272" i="7"/>
  <c r="BE272" i="7"/>
  <c r="BD272" i="7"/>
  <c r="BC272" i="7"/>
  <c r="BB272" i="7"/>
  <c r="BA272" i="7"/>
  <c r="AX272" i="7"/>
  <c r="AW272" i="7"/>
  <c r="AV272" i="7"/>
  <c r="AU272" i="7"/>
  <c r="AT272" i="7"/>
  <c r="AQ272" i="7"/>
  <c r="AP272" i="7"/>
  <c r="AO272" i="7"/>
  <c r="AN272" i="7"/>
  <c r="AM272" i="7"/>
  <c r="AE272" i="7"/>
  <c r="AD272" i="7"/>
  <c r="AC272" i="7"/>
  <c r="AB272" i="7"/>
  <c r="AA272" i="7"/>
  <c r="X272" i="7"/>
  <c r="W272" i="7"/>
  <c r="V272" i="7"/>
  <c r="U272" i="7"/>
  <c r="T272" i="7"/>
  <c r="Q272" i="7"/>
  <c r="P272" i="7"/>
  <c r="O272" i="7"/>
  <c r="N272" i="7"/>
  <c r="M272" i="7"/>
  <c r="J272" i="7"/>
  <c r="I272" i="7"/>
  <c r="H272" i="7"/>
  <c r="G272" i="7"/>
  <c r="F272" i="7"/>
  <c r="CX266" i="7"/>
  <c r="BQ266" i="7"/>
  <c r="AJ266" i="7"/>
  <c r="C266" i="7"/>
  <c r="DX259" i="7"/>
  <c r="DZ259" i="7"/>
  <c r="DZ260" i="7"/>
  <c r="DX260" i="7"/>
  <c r="DZ261" i="7"/>
  <c r="DY259" i="7"/>
  <c r="DY260" i="7"/>
  <c r="DY261" i="7"/>
  <c r="DW259" i="7"/>
  <c r="DW260" i="7"/>
  <c r="DW261" i="7"/>
  <c r="DQ259" i="7"/>
  <c r="DS259" i="7"/>
  <c r="DS260" i="7"/>
  <c r="DQ260" i="7"/>
  <c r="DS261" i="7"/>
  <c r="DR259" i="7"/>
  <c r="DR260" i="7"/>
  <c r="DR261" i="7"/>
  <c r="DP259" i="7"/>
  <c r="DP260" i="7"/>
  <c r="DP261" i="7"/>
  <c r="DJ259" i="7"/>
  <c r="DL259" i="7"/>
  <c r="DL260" i="7"/>
  <c r="DJ260" i="7"/>
  <c r="DL261" i="7"/>
  <c r="DK259" i="7"/>
  <c r="DK260" i="7"/>
  <c r="DK261" i="7"/>
  <c r="DI259" i="7"/>
  <c r="DI260" i="7"/>
  <c r="DI261" i="7"/>
  <c r="DC259" i="7"/>
  <c r="DE259" i="7"/>
  <c r="DE260" i="7"/>
  <c r="DC260" i="7"/>
  <c r="DE261" i="7"/>
  <c r="DD259" i="7"/>
  <c r="DD260" i="7"/>
  <c r="DD261" i="7"/>
  <c r="DB259" i="7"/>
  <c r="DB260" i="7"/>
  <c r="DB261" i="7"/>
  <c r="CQ259" i="7"/>
  <c r="CS259" i="7"/>
  <c r="CS260" i="7"/>
  <c r="CQ260" i="7"/>
  <c r="CS261" i="7"/>
  <c r="CR259" i="7"/>
  <c r="CR260" i="7"/>
  <c r="CR261" i="7"/>
  <c r="CP259" i="7"/>
  <c r="CP260" i="7"/>
  <c r="CP261" i="7"/>
  <c r="CJ259" i="7"/>
  <c r="CL259" i="7"/>
  <c r="CL260" i="7"/>
  <c r="CJ260" i="7"/>
  <c r="CL261" i="7"/>
  <c r="CK259" i="7"/>
  <c r="CK260" i="7"/>
  <c r="CK261" i="7"/>
  <c r="CI259" i="7"/>
  <c r="CI260" i="7"/>
  <c r="CI261" i="7"/>
  <c r="CC259" i="7"/>
  <c r="CE259" i="7"/>
  <c r="CE260" i="7"/>
  <c r="CC260" i="7"/>
  <c r="CE261" i="7"/>
  <c r="CD259" i="7"/>
  <c r="CD260" i="7"/>
  <c r="CD261" i="7"/>
  <c r="CB259" i="7"/>
  <c r="CB260" i="7"/>
  <c r="CB261" i="7"/>
  <c r="BV259" i="7"/>
  <c r="BX259" i="7"/>
  <c r="BX260" i="7"/>
  <c r="BV260" i="7"/>
  <c r="BX261" i="7"/>
  <c r="BW259" i="7"/>
  <c r="BW260" i="7"/>
  <c r="BW261" i="7"/>
  <c r="BU259" i="7"/>
  <c r="BU260" i="7"/>
  <c r="BU261" i="7"/>
  <c r="BJ259" i="7"/>
  <c r="BL259" i="7"/>
  <c r="BL260" i="7"/>
  <c r="BJ260" i="7"/>
  <c r="BL261" i="7"/>
  <c r="BK259" i="7"/>
  <c r="BK260" i="7"/>
  <c r="BK261" i="7"/>
  <c r="BI259" i="7"/>
  <c r="BI260" i="7"/>
  <c r="BI261" i="7"/>
  <c r="BC259" i="7"/>
  <c r="BE259" i="7"/>
  <c r="BE260" i="7"/>
  <c r="BC260" i="7"/>
  <c r="BE261" i="7"/>
  <c r="BD259" i="7"/>
  <c r="BD260" i="7"/>
  <c r="BD261" i="7"/>
  <c r="BB259" i="7"/>
  <c r="BB260" i="7"/>
  <c r="BB261" i="7"/>
  <c r="AV259" i="7"/>
  <c r="AX259" i="7"/>
  <c r="AX260" i="7"/>
  <c r="AV260" i="7"/>
  <c r="AX261" i="7"/>
  <c r="AW259" i="7"/>
  <c r="AW260" i="7"/>
  <c r="AW261" i="7"/>
  <c r="AU259" i="7"/>
  <c r="AU260" i="7"/>
  <c r="AU261" i="7"/>
  <c r="AO259" i="7"/>
  <c r="AQ259" i="7"/>
  <c r="AQ260" i="7"/>
  <c r="AO260" i="7"/>
  <c r="AQ261" i="7"/>
  <c r="AP259" i="7"/>
  <c r="AP260" i="7"/>
  <c r="AP261" i="7"/>
  <c r="AN259" i="7"/>
  <c r="AN260" i="7"/>
  <c r="AN261" i="7"/>
  <c r="AC259" i="7"/>
  <c r="AE259" i="7"/>
  <c r="AE260" i="7"/>
  <c r="AC260" i="7"/>
  <c r="AE261" i="7"/>
  <c r="AD259" i="7"/>
  <c r="AD260" i="7"/>
  <c r="AD261" i="7"/>
  <c r="AB259" i="7"/>
  <c r="AB260" i="7"/>
  <c r="AB261" i="7"/>
  <c r="V259" i="7"/>
  <c r="X259" i="7"/>
  <c r="X260" i="7"/>
  <c r="V260" i="7"/>
  <c r="X261" i="7"/>
  <c r="W259" i="7"/>
  <c r="W260" i="7"/>
  <c r="W261" i="7"/>
  <c r="U259" i="7"/>
  <c r="U260" i="7"/>
  <c r="U261" i="7"/>
  <c r="O259" i="7"/>
  <c r="Q259" i="7"/>
  <c r="Q260" i="7"/>
  <c r="O260" i="7"/>
  <c r="Q261" i="7"/>
  <c r="P259" i="7"/>
  <c r="P260" i="7"/>
  <c r="P261" i="7"/>
  <c r="N259" i="7"/>
  <c r="N260" i="7"/>
  <c r="N261" i="7"/>
  <c r="H259" i="7"/>
  <c r="J259" i="7"/>
  <c r="J260" i="7"/>
  <c r="H260" i="7"/>
  <c r="J261" i="7"/>
  <c r="I259" i="7"/>
  <c r="I260" i="7"/>
  <c r="I261" i="7"/>
  <c r="G259" i="7"/>
  <c r="G260" i="7"/>
  <c r="G261" i="7"/>
  <c r="DV259" i="7"/>
  <c r="DV260" i="7"/>
  <c r="DO259" i="7"/>
  <c r="DO260" i="7"/>
  <c r="DH259" i="7"/>
  <c r="DH260" i="7"/>
  <c r="DA259" i="7"/>
  <c r="DA260" i="7"/>
  <c r="CO259" i="7"/>
  <c r="CO260" i="7"/>
  <c r="CH259" i="7"/>
  <c r="CH260" i="7"/>
  <c r="CA259" i="7"/>
  <c r="CA260" i="7"/>
  <c r="BT259" i="7"/>
  <c r="BT260" i="7"/>
  <c r="BH259" i="7"/>
  <c r="BH260" i="7"/>
  <c r="BA259" i="7"/>
  <c r="BA260" i="7"/>
  <c r="AT259" i="7"/>
  <c r="AT260" i="7"/>
  <c r="AM259" i="7"/>
  <c r="AM260" i="7"/>
  <c r="AA259" i="7"/>
  <c r="AA260" i="7"/>
  <c r="T259" i="7"/>
  <c r="T260" i="7"/>
  <c r="M259" i="7"/>
  <c r="M260" i="7"/>
  <c r="F259" i="7"/>
  <c r="F260" i="7"/>
  <c r="DZ258" i="7"/>
  <c r="DY258" i="7"/>
  <c r="DX258" i="7"/>
  <c r="DW258" i="7"/>
  <c r="DV258" i="7"/>
  <c r="DS258" i="7"/>
  <c r="DR258" i="7"/>
  <c r="DQ258" i="7"/>
  <c r="DP258" i="7"/>
  <c r="DO258" i="7"/>
  <c r="DL258" i="7"/>
  <c r="DK258" i="7"/>
  <c r="DJ258" i="7"/>
  <c r="DI258" i="7"/>
  <c r="DH258" i="7"/>
  <c r="DE258" i="7"/>
  <c r="DD258" i="7"/>
  <c r="DC258" i="7"/>
  <c r="DB258" i="7"/>
  <c r="DA258" i="7"/>
  <c r="CS258" i="7"/>
  <c r="CR258" i="7"/>
  <c r="CQ258" i="7"/>
  <c r="CP258" i="7"/>
  <c r="CO258" i="7"/>
  <c r="CL258" i="7"/>
  <c r="CK258" i="7"/>
  <c r="CJ258" i="7"/>
  <c r="CI258" i="7"/>
  <c r="CH258" i="7"/>
  <c r="CE258" i="7"/>
  <c r="CD258" i="7"/>
  <c r="CC258" i="7"/>
  <c r="CB258" i="7"/>
  <c r="CA258" i="7"/>
  <c r="BX258" i="7"/>
  <c r="BW258" i="7"/>
  <c r="BV258" i="7"/>
  <c r="BU258" i="7"/>
  <c r="BT258" i="7"/>
  <c r="BL258" i="7"/>
  <c r="BK258" i="7"/>
  <c r="BJ258" i="7"/>
  <c r="BI258" i="7"/>
  <c r="BH258" i="7"/>
  <c r="BE258" i="7"/>
  <c r="BD258" i="7"/>
  <c r="BC258" i="7"/>
  <c r="BB258" i="7"/>
  <c r="BA258" i="7"/>
  <c r="AX258" i="7"/>
  <c r="AW258" i="7"/>
  <c r="AV258" i="7"/>
  <c r="AU258" i="7"/>
  <c r="AT258" i="7"/>
  <c r="AQ258" i="7"/>
  <c r="AP258" i="7"/>
  <c r="AO258" i="7"/>
  <c r="AN258" i="7"/>
  <c r="AM258" i="7"/>
  <c r="AE258" i="7"/>
  <c r="AD258" i="7"/>
  <c r="AC258" i="7"/>
  <c r="AB258" i="7"/>
  <c r="AA258" i="7"/>
  <c r="X258" i="7"/>
  <c r="W258" i="7"/>
  <c r="V258" i="7"/>
  <c r="U258" i="7"/>
  <c r="T258" i="7"/>
  <c r="Q258" i="7"/>
  <c r="P258" i="7"/>
  <c r="O258" i="7"/>
  <c r="N258" i="7"/>
  <c r="M258" i="7"/>
  <c r="J258" i="7"/>
  <c r="I258" i="7"/>
  <c r="H258" i="7"/>
  <c r="G258" i="7"/>
  <c r="F258" i="7"/>
  <c r="DX245" i="7"/>
  <c r="DZ245" i="7"/>
  <c r="DZ246" i="7"/>
  <c r="DX246" i="7"/>
  <c r="DZ247" i="7"/>
  <c r="DY245" i="7"/>
  <c r="DY246" i="7"/>
  <c r="DY247" i="7"/>
  <c r="DW245" i="7"/>
  <c r="DW246" i="7"/>
  <c r="DW247" i="7"/>
  <c r="DQ245" i="7"/>
  <c r="DS245" i="7"/>
  <c r="DS246" i="7"/>
  <c r="DQ246" i="7"/>
  <c r="DS247" i="7"/>
  <c r="DR245" i="7"/>
  <c r="DR246" i="7"/>
  <c r="DR247" i="7"/>
  <c r="DP245" i="7"/>
  <c r="DP246" i="7"/>
  <c r="DP247" i="7"/>
  <c r="DJ245" i="7"/>
  <c r="DL245" i="7"/>
  <c r="DL246" i="7"/>
  <c r="DJ246" i="7"/>
  <c r="DL247" i="7"/>
  <c r="DK245" i="7"/>
  <c r="DK246" i="7"/>
  <c r="DK247" i="7"/>
  <c r="DI245" i="7"/>
  <c r="DI246" i="7"/>
  <c r="DI247" i="7"/>
  <c r="DC245" i="7"/>
  <c r="DE245" i="7"/>
  <c r="DE246" i="7"/>
  <c r="DC246" i="7"/>
  <c r="DE247" i="7"/>
  <c r="DD245" i="7"/>
  <c r="DD246" i="7"/>
  <c r="DD247" i="7"/>
  <c r="DB245" i="7"/>
  <c r="DB246" i="7"/>
  <c r="DB247" i="7"/>
  <c r="CQ245" i="7"/>
  <c r="CS245" i="7"/>
  <c r="CS246" i="7"/>
  <c r="CQ246" i="7"/>
  <c r="CS247" i="7"/>
  <c r="CR245" i="7"/>
  <c r="CR246" i="7"/>
  <c r="CR247" i="7"/>
  <c r="CP245" i="7"/>
  <c r="CP246" i="7"/>
  <c r="CP247" i="7"/>
  <c r="CJ245" i="7"/>
  <c r="CL245" i="7"/>
  <c r="CL246" i="7"/>
  <c r="CJ246" i="7"/>
  <c r="CL247" i="7"/>
  <c r="CK245" i="7"/>
  <c r="CK246" i="7"/>
  <c r="CK247" i="7"/>
  <c r="CI245" i="7"/>
  <c r="CI246" i="7"/>
  <c r="CI247" i="7"/>
  <c r="CC245" i="7"/>
  <c r="CE245" i="7"/>
  <c r="CE246" i="7"/>
  <c r="CC246" i="7"/>
  <c r="CE247" i="7"/>
  <c r="CD245" i="7"/>
  <c r="CD246" i="7"/>
  <c r="CD247" i="7"/>
  <c r="CB245" i="7"/>
  <c r="CB246" i="7"/>
  <c r="CB247" i="7"/>
  <c r="BV245" i="7"/>
  <c r="BX245" i="7"/>
  <c r="BX246" i="7"/>
  <c r="BV246" i="7"/>
  <c r="BX247" i="7"/>
  <c r="BW245" i="7"/>
  <c r="BW246" i="7"/>
  <c r="BW247" i="7"/>
  <c r="BU245" i="7"/>
  <c r="BU246" i="7"/>
  <c r="BU247" i="7"/>
  <c r="BJ245" i="7"/>
  <c r="BL245" i="7"/>
  <c r="BL246" i="7"/>
  <c r="BJ246" i="7"/>
  <c r="BL247" i="7"/>
  <c r="BK245" i="7"/>
  <c r="BK246" i="7"/>
  <c r="BK247" i="7"/>
  <c r="BI245" i="7"/>
  <c r="BI246" i="7"/>
  <c r="BI247" i="7"/>
  <c r="BC245" i="7"/>
  <c r="BE245" i="7"/>
  <c r="BE246" i="7"/>
  <c r="BC246" i="7"/>
  <c r="BE247" i="7"/>
  <c r="BD245" i="7"/>
  <c r="BD246" i="7"/>
  <c r="BD247" i="7"/>
  <c r="BB245" i="7"/>
  <c r="BB246" i="7"/>
  <c r="BB247" i="7"/>
  <c r="AV245" i="7"/>
  <c r="AX245" i="7"/>
  <c r="AX246" i="7"/>
  <c r="AV246" i="7"/>
  <c r="AX247" i="7"/>
  <c r="AW245" i="7"/>
  <c r="AW246" i="7"/>
  <c r="AW247" i="7"/>
  <c r="AU245" i="7"/>
  <c r="AU246" i="7"/>
  <c r="AU247" i="7"/>
  <c r="AO245" i="7"/>
  <c r="AQ245" i="7"/>
  <c r="AQ246" i="7"/>
  <c r="AO246" i="7"/>
  <c r="AQ247" i="7"/>
  <c r="AP245" i="7"/>
  <c r="AP246" i="7"/>
  <c r="AP247" i="7"/>
  <c r="AN245" i="7"/>
  <c r="AN246" i="7"/>
  <c r="AN247" i="7"/>
  <c r="AC245" i="7"/>
  <c r="AE245" i="7"/>
  <c r="AE246" i="7"/>
  <c r="AC246" i="7"/>
  <c r="AE247" i="7"/>
  <c r="AD245" i="7"/>
  <c r="AD246" i="7"/>
  <c r="AD247" i="7"/>
  <c r="AB245" i="7"/>
  <c r="AB246" i="7"/>
  <c r="AB247" i="7"/>
  <c r="V245" i="7"/>
  <c r="X245" i="7"/>
  <c r="X246" i="7"/>
  <c r="V246" i="7"/>
  <c r="X247" i="7"/>
  <c r="W245" i="7"/>
  <c r="W246" i="7"/>
  <c r="W247" i="7"/>
  <c r="U245" i="7"/>
  <c r="U246" i="7"/>
  <c r="U247" i="7"/>
  <c r="O245" i="7"/>
  <c r="Q245" i="7"/>
  <c r="Q246" i="7"/>
  <c r="O246" i="7"/>
  <c r="Q247" i="7"/>
  <c r="P245" i="7"/>
  <c r="P246" i="7"/>
  <c r="P247" i="7"/>
  <c r="N245" i="7"/>
  <c r="N246" i="7"/>
  <c r="N247" i="7"/>
  <c r="H245" i="7"/>
  <c r="J245" i="7"/>
  <c r="J246" i="7"/>
  <c r="H246" i="7"/>
  <c r="J247" i="7"/>
  <c r="I245" i="7"/>
  <c r="I246" i="7"/>
  <c r="I247" i="7"/>
  <c r="G245" i="7"/>
  <c r="G246" i="7"/>
  <c r="G247" i="7"/>
  <c r="DV245" i="7"/>
  <c r="DV246" i="7"/>
  <c r="DO245" i="7"/>
  <c r="DO246" i="7"/>
  <c r="DH245" i="7"/>
  <c r="DH246" i="7"/>
  <c r="DA245" i="7"/>
  <c r="DA246" i="7"/>
  <c r="CO245" i="7"/>
  <c r="CO246" i="7"/>
  <c r="CH245" i="7"/>
  <c r="CH246" i="7"/>
  <c r="CA245" i="7"/>
  <c r="CA246" i="7"/>
  <c r="BT245" i="7"/>
  <c r="BT246" i="7"/>
  <c r="BH245" i="7"/>
  <c r="BH246" i="7"/>
  <c r="BA245" i="7"/>
  <c r="BA246" i="7"/>
  <c r="AT245" i="7"/>
  <c r="AT246" i="7"/>
  <c r="AM245" i="7"/>
  <c r="AM246" i="7"/>
  <c r="AA245" i="7"/>
  <c r="AA246" i="7"/>
  <c r="T245" i="7"/>
  <c r="T246" i="7"/>
  <c r="M245" i="7"/>
  <c r="M246" i="7"/>
  <c r="F245" i="7"/>
  <c r="F246" i="7"/>
  <c r="DZ244" i="7"/>
  <c r="DY244" i="7"/>
  <c r="DX244" i="7"/>
  <c r="DW244" i="7"/>
  <c r="DV244" i="7"/>
  <c r="DS244" i="7"/>
  <c r="DR244" i="7"/>
  <c r="DQ244" i="7"/>
  <c r="DP244" i="7"/>
  <c r="DO244" i="7"/>
  <c r="DL244" i="7"/>
  <c r="DK244" i="7"/>
  <c r="DJ244" i="7"/>
  <c r="DI244" i="7"/>
  <c r="DH244" i="7"/>
  <c r="DE244" i="7"/>
  <c r="DD244" i="7"/>
  <c r="DC244" i="7"/>
  <c r="DB244" i="7"/>
  <c r="DA244" i="7"/>
  <c r="CS244" i="7"/>
  <c r="CR244" i="7"/>
  <c r="CQ244" i="7"/>
  <c r="CP244" i="7"/>
  <c r="CO244" i="7"/>
  <c r="CL244" i="7"/>
  <c r="CK244" i="7"/>
  <c r="CJ244" i="7"/>
  <c r="CI244" i="7"/>
  <c r="CH244" i="7"/>
  <c r="CE244" i="7"/>
  <c r="CD244" i="7"/>
  <c r="CC244" i="7"/>
  <c r="CB244" i="7"/>
  <c r="CA244" i="7"/>
  <c r="BX244" i="7"/>
  <c r="BW244" i="7"/>
  <c r="BV244" i="7"/>
  <c r="BU244" i="7"/>
  <c r="BT244" i="7"/>
  <c r="BL244" i="7"/>
  <c r="BK244" i="7"/>
  <c r="BJ244" i="7"/>
  <c r="BI244" i="7"/>
  <c r="BH244" i="7"/>
  <c r="BE244" i="7"/>
  <c r="BD244" i="7"/>
  <c r="BC244" i="7"/>
  <c r="BB244" i="7"/>
  <c r="BA244" i="7"/>
  <c r="AX244" i="7"/>
  <c r="AW244" i="7"/>
  <c r="AV244" i="7"/>
  <c r="AU244" i="7"/>
  <c r="AT244" i="7"/>
  <c r="AQ244" i="7"/>
  <c r="AP244" i="7"/>
  <c r="AO244" i="7"/>
  <c r="AN244" i="7"/>
  <c r="AM244" i="7"/>
  <c r="AE244" i="7"/>
  <c r="AD244" i="7"/>
  <c r="AC244" i="7"/>
  <c r="AB244" i="7"/>
  <c r="AA244" i="7"/>
  <c r="X244" i="7"/>
  <c r="W244" i="7"/>
  <c r="V244" i="7"/>
  <c r="U244" i="7"/>
  <c r="T244" i="7"/>
  <c r="Q244" i="7"/>
  <c r="P244" i="7"/>
  <c r="O244" i="7"/>
  <c r="N244" i="7"/>
  <c r="M244" i="7"/>
  <c r="J244" i="7"/>
  <c r="I244" i="7"/>
  <c r="H244" i="7"/>
  <c r="G244" i="7"/>
  <c r="F244" i="7"/>
  <c r="DS227" i="7"/>
  <c r="DR227" i="7"/>
  <c r="DR228" i="7"/>
  <c r="DS228" i="7"/>
  <c r="DS230" i="7"/>
  <c r="DL227" i="7"/>
  <c r="DK227" i="7"/>
  <c r="DK228" i="7"/>
  <c r="DL228" i="7"/>
  <c r="DL230" i="7"/>
  <c r="DK230" i="7"/>
  <c r="DJ230" i="7"/>
  <c r="DJ227" i="7"/>
  <c r="DJ228" i="7"/>
  <c r="DI230" i="7"/>
  <c r="DI227" i="7"/>
  <c r="DI228" i="7"/>
  <c r="DH230" i="7"/>
  <c r="DE227" i="7"/>
  <c r="DD227" i="7"/>
  <c r="DD228" i="7"/>
  <c r="DE228" i="7"/>
  <c r="DE230" i="7"/>
  <c r="CL227" i="7"/>
  <c r="CK227" i="7"/>
  <c r="CK228" i="7"/>
  <c r="CL228" i="7"/>
  <c r="CL230" i="7"/>
  <c r="CE227" i="7"/>
  <c r="CD227" i="7"/>
  <c r="CD228" i="7"/>
  <c r="CE228" i="7"/>
  <c r="CE230" i="7"/>
  <c r="CD230" i="7"/>
  <c r="CC230" i="7"/>
  <c r="CC227" i="7"/>
  <c r="CC228" i="7"/>
  <c r="CB230" i="7"/>
  <c r="CB227" i="7"/>
  <c r="CB228" i="7"/>
  <c r="CA230" i="7"/>
  <c r="BX227" i="7"/>
  <c r="BW227" i="7"/>
  <c r="BW228" i="7"/>
  <c r="BX228" i="7"/>
  <c r="BX230" i="7"/>
  <c r="BE227" i="7"/>
  <c r="BD227" i="7"/>
  <c r="BD228" i="7"/>
  <c r="BE228" i="7"/>
  <c r="BE230" i="7"/>
  <c r="AX227" i="7"/>
  <c r="AW227" i="7"/>
  <c r="AW228" i="7"/>
  <c r="AX228" i="7"/>
  <c r="AX230" i="7"/>
  <c r="AW230" i="7"/>
  <c r="AV230" i="7"/>
  <c r="AU230" i="7"/>
  <c r="AU227" i="7"/>
  <c r="AU228" i="7"/>
  <c r="AT230" i="7"/>
  <c r="AQ227" i="7"/>
  <c r="AP227" i="7"/>
  <c r="AP228" i="7"/>
  <c r="AQ228" i="7"/>
  <c r="AQ230" i="7"/>
  <c r="AE227" i="7"/>
  <c r="AD227" i="7"/>
  <c r="AD228" i="7"/>
  <c r="AE228" i="7"/>
  <c r="AE230" i="7"/>
  <c r="X227" i="7"/>
  <c r="W227" i="7"/>
  <c r="W228" i="7"/>
  <c r="X228" i="7"/>
  <c r="X230" i="7"/>
  <c r="Q227" i="7"/>
  <c r="P227" i="7"/>
  <c r="P228" i="7"/>
  <c r="Q228" i="7"/>
  <c r="Q230" i="7"/>
  <c r="P230" i="7"/>
  <c r="O230" i="7"/>
  <c r="N230" i="7"/>
  <c r="N227" i="7"/>
  <c r="N228" i="7"/>
  <c r="M230" i="7"/>
  <c r="J227" i="7"/>
  <c r="I227" i="7"/>
  <c r="I228" i="7"/>
  <c r="J228" i="7"/>
  <c r="J230" i="7"/>
  <c r="I230" i="7"/>
  <c r="H230" i="7"/>
  <c r="G230" i="7"/>
  <c r="G227" i="7"/>
  <c r="G228" i="7"/>
  <c r="F230" i="7"/>
  <c r="DX227" i="7"/>
  <c r="DZ227" i="7"/>
  <c r="DZ228" i="7"/>
  <c r="DX228" i="7"/>
  <c r="DZ229" i="7"/>
  <c r="DY227" i="7"/>
  <c r="DY228" i="7"/>
  <c r="DY229" i="7"/>
  <c r="DW227" i="7"/>
  <c r="DW228" i="7"/>
  <c r="DW229" i="7"/>
  <c r="DQ227" i="7"/>
  <c r="DQ228" i="7"/>
  <c r="DS229" i="7"/>
  <c r="DR229" i="7"/>
  <c r="DP227" i="7"/>
  <c r="DP228" i="7"/>
  <c r="DP229" i="7"/>
  <c r="DL229" i="7"/>
  <c r="DK229" i="7"/>
  <c r="DI229" i="7"/>
  <c r="DC227" i="7"/>
  <c r="DC228" i="7"/>
  <c r="DE229" i="7"/>
  <c r="DD229" i="7"/>
  <c r="DB227" i="7"/>
  <c r="DB228" i="7"/>
  <c r="DB229" i="7"/>
  <c r="CQ227" i="7"/>
  <c r="CS227" i="7"/>
  <c r="CS228" i="7"/>
  <c r="CQ228" i="7"/>
  <c r="CS229" i="7"/>
  <c r="CR227" i="7"/>
  <c r="CR228" i="7"/>
  <c r="CR229" i="7"/>
  <c r="CP227" i="7"/>
  <c r="CP228" i="7"/>
  <c r="CP229" i="7"/>
  <c r="CJ227" i="7"/>
  <c r="CJ228" i="7"/>
  <c r="CL229" i="7"/>
  <c r="CK229" i="7"/>
  <c r="CI227" i="7"/>
  <c r="CI228" i="7"/>
  <c r="CI229" i="7"/>
  <c r="CE229" i="7"/>
  <c r="CD229" i="7"/>
  <c r="CB229" i="7"/>
  <c r="BX229" i="7"/>
  <c r="BW229" i="7"/>
  <c r="BU227" i="7"/>
  <c r="BU228" i="7"/>
  <c r="BU229" i="7"/>
  <c r="BJ227" i="7"/>
  <c r="BL227" i="7"/>
  <c r="BL228" i="7"/>
  <c r="BJ228" i="7"/>
  <c r="BL229" i="7"/>
  <c r="BK227" i="7"/>
  <c r="BK228" i="7"/>
  <c r="BK229" i="7"/>
  <c r="BI227" i="7"/>
  <c r="BI228" i="7"/>
  <c r="BI229" i="7"/>
  <c r="BE229" i="7"/>
  <c r="BD229" i="7"/>
  <c r="BB227" i="7"/>
  <c r="BB228" i="7"/>
  <c r="BB229" i="7"/>
  <c r="AX229" i="7"/>
  <c r="AW229" i="7"/>
  <c r="AU229" i="7"/>
  <c r="AQ229" i="7"/>
  <c r="AP229" i="7"/>
  <c r="AN227" i="7"/>
  <c r="AN228" i="7"/>
  <c r="AN229" i="7"/>
  <c r="AE229" i="7"/>
  <c r="AD229" i="7"/>
  <c r="AB227" i="7"/>
  <c r="AB228" i="7"/>
  <c r="AB229" i="7"/>
  <c r="X229" i="7"/>
  <c r="W229" i="7"/>
  <c r="U227" i="7"/>
  <c r="U228" i="7"/>
  <c r="U229" i="7"/>
  <c r="Q229" i="7"/>
  <c r="P229" i="7"/>
  <c r="N229" i="7"/>
  <c r="J229" i="7"/>
  <c r="I229" i="7"/>
  <c r="G229" i="7"/>
  <c r="DV227" i="7"/>
  <c r="DV228" i="7"/>
  <c r="DO227" i="7"/>
  <c r="DO228" i="7"/>
  <c r="DH227" i="7"/>
  <c r="DH228" i="7"/>
  <c r="DA227" i="7"/>
  <c r="DA228" i="7"/>
  <c r="CO227" i="7"/>
  <c r="CO228" i="7"/>
  <c r="CH227" i="7"/>
  <c r="CH228" i="7"/>
  <c r="CA227" i="7"/>
  <c r="CA228" i="7"/>
  <c r="BT227" i="7"/>
  <c r="BT228" i="7"/>
  <c r="BH227" i="7"/>
  <c r="BH228" i="7"/>
  <c r="BA227" i="7"/>
  <c r="BA228" i="7"/>
  <c r="AT227" i="7"/>
  <c r="AT228" i="7"/>
  <c r="AM227" i="7"/>
  <c r="AM228" i="7"/>
  <c r="AA227" i="7"/>
  <c r="AA228" i="7"/>
  <c r="T227" i="7"/>
  <c r="T228" i="7"/>
  <c r="M227" i="7"/>
  <c r="M228" i="7"/>
  <c r="F227" i="7"/>
  <c r="F228" i="7"/>
  <c r="DZ226" i="7"/>
  <c r="DY226" i="7"/>
  <c r="DX226" i="7"/>
  <c r="DW226" i="7"/>
  <c r="DV226" i="7"/>
  <c r="DS226" i="7"/>
  <c r="DR226" i="7"/>
  <c r="DQ226" i="7"/>
  <c r="DP226" i="7"/>
  <c r="DO226" i="7"/>
  <c r="DL226" i="7"/>
  <c r="DK226" i="7"/>
  <c r="DJ226" i="7"/>
  <c r="DI226" i="7"/>
  <c r="DH226" i="7"/>
  <c r="DE226" i="7"/>
  <c r="DD226" i="7"/>
  <c r="DC226" i="7"/>
  <c r="DB226" i="7"/>
  <c r="DA226" i="7"/>
  <c r="CS226" i="7"/>
  <c r="CR226" i="7"/>
  <c r="CQ226" i="7"/>
  <c r="CP226" i="7"/>
  <c r="CO226" i="7"/>
  <c r="CL226" i="7"/>
  <c r="CK226" i="7"/>
  <c r="CJ226" i="7"/>
  <c r="CI226" i="7"/>
  <c r="CH226" i="7"/>
  <c r="CE226" i="7"/>
  <c r="CD226" i="7"/>
  <c r="CC226" i="7"/>
  <c r="CB226" i="7"/>
  <c r="CA226" i="7"/>
  <c r="BX226" i="7"/>
  <c r="BW226" i="7"/>
  <c r="BV226" i="7"/>
  <c r="BU226" i="7"/>
  <c r="BT226" i="7"/>
  <c r="BL226" i="7"/>
  <c r="BK226" i="7"/>
  <c r="BJ226" i="7"/>
  <c r="BI226" i="7"/>
  <c r="BH226" i="7"/>
  <c r="BE226" i="7"/>
  <c r="BD226" i="7"/>
  <c r="BC226" i="7"/>
  <c r="BB226" i="7"/>
  <c r="BA226" i="7"/>
  <c r="AX226" i="7"/>
  <c r="AW226" i="7"/>
  <c r="AV226" i="7"/>
  <c r="AU226" i="7"/>
  <c r="AT226" i="7"/>
  <c r="AQ226" i="7"/>
  <c r="AP226" i="7"/>
  <c r="AO226" i="7"/>
  <c r="AN226" i="7"/>
  <c r="AM226" i="7"/>
  <c r="AE226" i="7"/>
  <c r="AD226" i="7"/>
  <c r="AC226" i="7"/>
  <c r="AB226" i="7"/>
  <c r="AA226" i="7"/>
  <c r="X226" i="7"/>
  <c r="W226" i="7"/>
  <c r="V226" i="7"/>
  <c r="U226" i="7"/>
  <c r="T226" i="7"/>
  <c r="Q226" i="7"/>
  <c r="P226" i="7"/>
  <c r="O226" i="7"/>
  <c r="N226" i="7"/>
  <c r="M226" i="7"/>
  <c r="J226" i="7"/>
  <c r="I226" i="7"/>
  <c r="H226" i="7"/>
  <c r="G226" i="7"/>
  <c r="F226" i="7"/>
  <c r="DS213" i="7"/>
  <c r="DR213" i="7"/>
  <c r="DR214" i="7"/>
  <c r="DS214" i="7"/>
  <c r="DS216" i="7"/>
  <c r="DL213" i="7"/>
  <c r="DK213" i="7"/>
  <c r="DK214" i="7"/>
  <c r="DL214" i="7"/>
  <c r="DL216" i="7"/>
  <c r="DK216" i="7"/>
  <c r="DJ216" i="7"/>
  <c r="DJ213" i="7"/>
  <c r="DJ214" i="7"/>
  <c r="DI216" i="7"/>
  <c r="DI213" i="7"/>
  <c r="DI214" i="7"/>
  <c r="DH216" i="7"/>
  <c r="DE213" i="7"/>
  <c r="DD213" i="7"/>
  <c r="DD214" i="7"/>
  <c r="DE214" i="7"/>
  <c r="DE216" i="7"/>
  <c r="CL213" i="7"/>
  <c r="CK213" i="7"/>
  <c r="CK214" i="7"/>
  <c r="CL214" i="7"/>
  <c r="CL216" i="7"/>
  <c r="CE213" i="7"/>
  <c r="CD213" i="7"/>
  <c r="CD214" i="7"/>
  <c r="CE214" i="7"/>
  <c r="CE216" i="7"/>
  <c r="CD216" i="7"/>
  <c r="CC216" i="7"/>
  <c r="CC213" i="7"/>
  <c r="CC214" i="7"/>
  <c r="CB216" i="7"/>
  <c r="CB213" i="7"/>
  <c r="CB214" i="7"/>
  <c r="CA216" i="7"/>
  <c r="BX213" i="7"/>
  <c r="BW213" i="7"/>
  <c r="BW214" i="7"/>
  <c r="BX214" i="7"/>
  <c r="BX216" i="7"/>
  <c r="AX213" i="7"/>
  <c r="AW213" i="7"/>
  <c r="AW214" i="7"/>
  <c r="AX214" i="7"/>
  <c r="AX216" i="7"/>
  <c r="AW216" i="7"/>
  <c r="AV216" i="7"/>
  <c r="AV213" i="7"/>
  <c r="AV214" i="7"/>
  <c r="AU216" i="7"/>
  <c r="AU213" i="7"/>
  <c r="AU214" i="7"/>
  <c r="AT216" i="7"/>
  <c r="AQ213" i="7"/>
  <c r="AP213" i="7"/>
  <c r="AP214" i="7"/>
  <c r="AQ214" i="7"/>
  <c r="AQ216" i="7"/>
  <c r="AE213" i="7"/>
  <c r="AD213" i="7"/>
  <c r="AD214" i="7"/>
  <c r="AE214" i="7"/>
  <c r="AE216" i="7"/>
  <c r="X213" i="7"/>
  <c r="W213" i="7"/>
  <c r="W214" i="7"/>
  <c r="X214" i="7"/>
  <c r="X216" i="7"/>
  <c r="Q213" i="7"/>
  <c r="P213" i="7"/>
  <c r="P214" i="7"/>
  <c r="Q214" i="7"/>
  <c r="Q216" i="7"/>
  <c r="P216" i="7"/>
  <c r="O216" i="7"/>
  <c r="N216" i="7"/>
  <c r="N213" i="7"/>
  <c r="N214" i="7"/>
  <c r="M216" i="7"/>
  <c r="J213" i="7"/>
  <c r="I213" i="7"/>
  <c r="I214" i="7"/>
  <c r="J214" i="7"/>
  <c r="J216" i="7"/>
  <c r="DX213" i="7"/>
  <c r="DZ213" i="7"/>
  <c r="DZ214" i="7"/>
  <c r="DX214" i="7"/>
  <c r="DZ215" i="7"/>
  <c r="DY213" i="7"/>
  <c r="DY214" i="7"/>
  <c r="DY215" i="7"/>
  <c r="DW213" i="7"/>
  <c r="DW214" i="7"/>
  <c r="DW215" i="7"/>
  <c r="DQ213" i="7"/>
  <c r="DQ214" i="7"/>
  <c r="DS215" i="7"/>
  <c r="DR215" i="7"/>
  <c r="DP213" i="7"/>
  <c r="DP214" i="7"/>
  <c r="DP215" i="7"/>
  <c r="DL215" i="7"/>
  <c r="DK215" i="7"/>
  <c r="DI215" i="7"/>
  <c r="DC213" i="7"/>
  <c r="DC214" i="7"/>
  <c r="DE215" i="7"/>
  <c r="DD215" i="7"/>
  <c r="DB213" i="7"/>
  <c r="DB214" i="7"/>
  <c r="DB215" i="7"/>
  <c r="CQ213" i="7"/>
  <c r="CS213" i="7"/>
  <c r="CS214" i="7"/>
  <c r="CQ214" i="7"/>
  <c r="CS215" i="7"/>
  <c r="CR213" i="7"/>
  <c r="CR214" i="7"/>
  <c r="CR215" i="7"/>
  <c r="CP213" i="7"/>
  <c r="CP214" i="7"/>
  <c r="CP215" i="7"/>
  <c r="CJ213" i="7"/>
  <c r="CJ214" i="7"/>
  <c r="CL215" i="7"/>
  <c r="CK215" i="7"/>
  <c r="CI213" i="7"/>
  <c r="CI214" i="7"/>
  <c r="CI215" i="7"/>
  <c r="CE215" i="7"/>
  <c r="CD215" i="7"/>
  <c r="CB215" i="7"/>
  <c r="BV213" i="7"/>
  <c r="BV214" i="7"/>
  <c r="BX215" i="7"/>
  <c r="BW215" i="7"/>
  <c r="BU213" i="7"/>
  <c r="BU214" i="7"/>
  <c r="BU215" i="7"/>
  <c r="BJ213" i="7"/>
  <c r="BL213" i="7"/>
  <c r="BL214" i="7"/>
  <c r="BJ214" i="7"/>
  <c r="BL215" i="7"/>
  <c r="BK213" i="7"/>
  <c r="BK214" i="7"/>
  <c r="BK215" i="7"/>
  <c r="BI213" i="7"/>
  <c r="BI214" i="7"/>
  <c r="BI215" i="7"/>
  <c r="BC213" i="7"/>
  <c r="BE213" i="7"/>
  <c r="BE214" i="7"/>
  <c r="BC214" i="7"/>
  <c r="BE215" i="7"/>
  <c r="BD213" i="7"/>
  <c r="BD214" i="7"/>
  <c r="BD215" i="7"/>
  <c r="BB213" i="7"/>
  <c r="BB214" i="7"/>
  <c r="BB215" i="7"/>
  <c r="AX215" i="7"/>
  <c r="AW215" i="7"/>
  <c r="AU215" i="7"/>
  <c r="AO213" i="7"/>
  <c r="AO214" i="7"/>
  <c r="AQ215" i="7"/>
  <c r="AP215" i="7"/>
  <c r="AN213" i="7"/>
  <c r="AN214" i="7"/>
  <c r="AN215" i="7"/>
  <c r="AE215" i="7"/>
  <c r="AD215" i="7"/>
  <c r="AB213" i="7"/>
  <c r="AB214" i="7"/>
  <c r="AB215" i="7"/>
  <c r="X215" i="7"/>
  <c r="W215" i="7"/>
  <c r="U213" i="7"/>
  <c r="U214" i="7"/>
  <c r="U215" i="7"/>
  <c r="Q215" i="7"/>
  <c r="P215" i="7"/>
  <c r="N215" i="7"/>
  <c r="J215" i="7"/>
  <c r="I215" i="7"/>
  <c r="G213" i="7"/>
  <c r="G214" i="7"/>
  <c r="G215" i="7"/>
  <c r="DV213" i="7"/>
  <c r="DV214" i="7"/>
  <c r="DO213" i="7"/>
  <c r="DO214" i="7"/>
  <c r="DH213" i="7"/>
  <c r="DH214" i="7"/>
  <c r="DA213" i="7"/>
  <c r="DA214" i="7"/>
  <c r="CO213" i="7"/>
  <c r="CO214" i="7"/>
  <c r="CH213" i="7"/>
  <c r="CH214" i="7"/>
  <c r="CA213" i="7"/>
  <c r="CA214" i="7"/>
  <c r="BT213" i="7"/>
  <c r="BT214" i="7"/>
  <c r="BH213" i="7"/>
  <c r="BH214" i="7"/>
  <c r="BA213" i="7"/>
  <c r="BA214" i="7"/>
  <c r="AT213" i="7"/>
  <c r="AT214" i="7"/>
  <c r="AM213" i="7"/>
  <c r="AM214" i="7"/>
  <c r="AA213" i="7"/>
  <c r="AA214" i="7"/>
  <c r="T213" i="7"/>
  <c r="T214" i="7"/>
  <c r="M213" i="7"/>
  <c r="M214" i="7"/>
  <c r="F213" i="7"/>
  <c r="F214" i="7"/>
  <c r="DZ212" i="7"/>
  <c r="DY212" i="7"/>
  <c r="DX212" i="7"/>
  <c r="DW212" i="7"/>
  <c r="DV212" i="7"/>
  <c r="DS212" i="7"/>
  <c r="DR212" i="7"/>
  <c r="DQ212" i="7"/>
  <c r="DP212" i="7"/>
  <c r="DO212" i="7"/>
  <c r="DL212" i="7"/>
  <c r="DK212" i="7"/>
  <c r="DJ212" i="7"/>
  <c r="DI212" i="7"/>
  <c r="DH212" i="7"/>
  <c r="DE212" i="7"/>
  <c r="DD212" i="7"/>
  <c r="DC212" i="7"/>
  <c r="DB212" i="7"/>
  <c r="DA212" i="7"/>
  <c r="CS212" i="7"/>
  <c r="CR212" i="7"/>
  <c r="CQ212" i="7"/>
  <c r="CP212" i="7"/>
  <c r="CO212" i="7"/>
  <c r="CL212" i="7"/>
  <c r="CK212" i="7"/>
  <c r="CJ212" i="7"/>
  <c r="CI212" i="7"/>
  <c r="CH212" i="7"/>
  <c r="CE212" i="7"/>
  <c r="CD212" i="7"/>
  <c r="CC212" i="7"/>
  <c r="CB212" i="7"/>
  <c r="CA212" i="7"/>
  <c r="BX212" i="7"/>
  <c r="BW212" i="7"/>
  <c r="BV212" i="7"/>
  <c r="BU212" i="7"/>
  <c r="BT212" i="7"/>
  <c r="BL212" i="7"/>
  <c r="BK212" i="7"/>
  <c r="BJ212" i="7"/>
  <c r="BI212" i="7"/>
  <c r="BH212" i="7"/>
  <c r="BE212" i="7"/>
  <c r="BD212" i="7"/>
  <c r="BC212" i="7"/>
  <c r="BB212" i="7"/>
  <c r="BA212" i="7"/>
  <c r="AX212" i="7"/>
  <c r="AW212" i="7"/>
  <c r="AV212" i="7"/>
  <c r="AU212" i="7"/>
  <c r="AT212" i="7"/>
  <c r="AQ212" i="7"/>
  <c r="AP212" i="7"/>
  <c r="AO212" i="7"/>
  <c r="AN212" i="7"/>
  <c r="AM212" i="7"/>
  <c r="AE212" i="7"/>
  <c r="AD212" i="7"/>
  <c r="AC212" i="7"/>
  <c r="AB212" i="7"/>
  <c r="AA212" i="7"/>
  <c r="X212" i="7"/>
  <c r="W212" i="7"/>
  <c r="V212" i="7"/>
  <c r="U212" i="7"/>
  <c r="T212" i="7"/>
  <c r="Q212" i="7"/>
  <c r="P212" i="7"/>
  <c r="O212" i="7"/>
  <c r="N212" i="7"/>
  <c r="M212" i="7"/>
  <c r="J212" i="7"/>
  <c r="I212" i="7"/>
  <c r="H212" i="7"/>
  <c r="G212" i="7"/>
  <c r="F212" i="7"/>
  <c r="DZ199" i="7"/>
  <c r="DY199" i="7"/>
  <c r="DY200" i="7"/>
  <c r="DZ200" i="7"/>
  <c r="DZ202" i="7"/>
  <c r="DS199" i="7"/>
  <c r="DR199" i="7"/>
  <c r="DR200" i="7"/>
  <c r="DS200" i="7"/>
  <c r="DS202" i="7"/>
  <c r="DL199" i="7"/>
  <c r="DK199" i="7"/>
  <c r="DK200" i="7"/>
  <c r="DL200" i="7"/>
  <c r="DL202" i="7"/>
  <c r="DK202" i="7"/>
  <c r="DJ202" i="7"/>
  <c r="DJ199" i="7"/>
  <c r="DJ200" i="7"/>
  <c r="DI202" i="7"/>
  <c r="DI199" i="7"/>
  <c r="DI200" i="7"/>
  <c r="DH202" i="7"/>
  <c r="CE199" i="7"/>
  <c r="CD199" i="7"/>
  <c r="CD200" i="7"/>
  <c r="CE200" i="7"/>
  <c r="CE202" i="7"/>
  <c r="CD202" i="7"/>
  <c r="CC202" i="7"/>
  <c r="CC199" i="7"/>
  <c r="CC200" i="7"/>
  <c r="CB202" i="7"/>
  <c r="CB199" i="7"/>
  <c r="CB200" i="7"/>
  <c r="CA202" i="7"/>
  <c r="BL199" i="7"/>
  <c r="BK199" i="7"/>
  <c r="BK200" i="7"/>
  <c r="BL200" i="7"/>
  <c r="BL202" i="7"/>
  <c r="BE199" i="7"/>
  <c r="BD199" i="7"/>
  <c r="BD200" i="7"/>
  <c r="BE200" i="7"/>
  <c r="BE202" i="7"/>
  <c r="AX199" i="7"/>
  <c r="AW199" i="7"/>
  <c r="AW200" i="7"/>
  <c r="AX200" i="7"/>
  <c r="AX202" i="7"/>
  <c r="AW202" i="7"/>
  <c r="AV202" i="7"/>
  <c r="AU202" i="7"/>
  <c r="AU199" i="7"/>
  <c r="AU200" i="7"/>
  <c r="AT202" i="7"/>
  <c r="AQ199" i="7"/>
  <c r="AP199" i="7"/>
  <c r="AP200" i="7"/>
  <c r="AQ200" i="7"/>
  <c r="AQ202" i="7"/>
  <c r="AE199" i="7"/>
  <c r="AD199" i="7"/>
  <c r="AD200" i="7"/>
  <c r="AE200" i="7"/>
  <c r="AE202" i="7"/>
  <c r="X199" i="7"/>
  <c r="W199" i="7"/>
  <c r="W200" i="7"/>
  <c r="X200" i="7"/>
  <c r="X202" i="7"/>
  <c r="Q199" i="7"/>
  <c r="P199" i="7"/>
  <c r="P200" i="7"/>
  <c r="Q200" i="7"/>
  <c r="Q202" i="7"/>
  <c r="P202" i="7"/>
  <c r="O202" i="7"/>
  <c r="N202" i="7"/>
  <c r="N199" i="7"/>
  <c r="N200" i="7"/>
  <c r="M202" i="7"/>
  <c r="J199" i="7"/>
  <c r="I199" i="7"/>
  <c r="I200" i="7"/>
  <c r="J200" i="7"/>
  <c r="J202" i="7"/>
  <c r="DX199" i="7"/>
  <c r="DX200" i="7"/>
  <c r="DZ201" i="7"/>
  <c r="DY201" i="7"/>
  <c r="DW199" i="7"/>
  <c r="DW200" i="7"/>
  <c r="DW201" i="7"/>
  <c r="DQ199" i="7"/>
  <c r="DQ200" i="7"/>
  <c r="DS201" i="7"/>
  <c r="DR201" i="7"/>
  <c r="DP199" i="7"/>
  <c r="DP200" i="7"/>
  <c r="DP201" i="7"/>
  <c r="DL201" i="7"/>
  <c r="DK201" i="7"/>
  <c r="DI201" i="7"/>
  <c r="DC199" i="7"/>
  <c r="DE199" i="7"/>
  <c r="DE200" i="7"/>
  <c r="DC200" i="7"/>
  <c r="DE201" i="7"/>
  <c r="DD199" i="7"/>
  <c r="DD200" i="7"/>
  <c r="DD201" i="7"/>
  <c r="DB199" i="7"/>
  <c r="DB200" i="7"/>
  <c r="DB201" i="7"/>
  <c r="CQ199" i="7"/>
  <c r="CS199" i="7"/>
  <c r="CS200" i="7"/>
  <c r="CQ200" i="7"/>
  <c r="CS201" i="7"/>
  <c r="CR199" i="7"/>
  <c r="CR200" i="7"/>
  <c r="CR201" i="7"/>
  <c r="CP199" i="7"/>
  <c r="CP200" i="7"/>
  <c r="CP201" i="7"/>
  <c r="CJ199" i="7"/>
  <c r="CL199" i="7"/>
  <c r="CL200" i="7"/>
  <c r="CJ200" i="7"/>
  <c r="CL201" i="7"/>
  <c r="CK199" i="7"/>
  <c r="CK200" i="7"/>
  <c r="CK201" i="7"/>
  <c r="CI199" i="7"/>
  <c r="CI200" i="7"/>
  <c r="CI201" i="7"/>
  <c r="CE201" i="7"/>
  <c r="CD201" i="7"/>
  <c r="CB201" i="7"/>
  <c r="BV199" i="7"/>
  <c r="BX199" i="7"/>
  <c r="BX200" i="7"/>
  <c r="BV200" i="7"/>
  <c r="BX201" i="7"/>
  <c r="BW199" i="7"/>
  <c r="BW200" i="7"/>
  <c r="BW201" i="7"/>
  <c r="BU199" i="7"/>
  <c r="BU200" i="7"/>
  <c r="BU201" i="7"/>
  <c r="BJ199" i="7"/>
  <c r="BJ200" i="7"/>
  <c r="BL201" i="7"/>
  <c r="BK201" i="7"/>
  <c r="BI199" i="7"/>
  <c r="BI200" i="7"/>
  <c r="BI201" i="7"/>
  <c r="BE201" i="7"/>
  <c r="BD201" i="7"/>
  <c r="BB199" i="7"/>
  <c r="BB200" i="7"/>
  <c r="BB201" i="7"/>
  <c r="AX201" i="7"/>
  <c r="AW201" i="7"/>
  <c r="AU201" i="7"/>
  <c r="AQ201" i="7"/>
  <c r="AP201" i="7"/>
  <c r="AN199" i="7"/>
  <c r="AN200" i="7"/>
  <c r="AN201" i="7"/>
  <c r="AE201" i="7"/>
  <c r="AD201" i="7"/>
  <c r="AB199" i="7"/>
  <c r="AB200" i="7"/>
  <c r="AB201" i="7"/>
  <c r="X201" i="7"/>
  <c r="W201" i="7"/>
  <c r="U199" i="7"/>
  <c r="U200" i="7"/>
  <c r="U201" i="7"/>
  <c r="Q201" i="7"/>
  <c r="P201" i="7"/>
  <c r="N201" i="7"/>
  <c r="J201" i="7"/>
  <c r="I201" i="7"/>
  <c r="G199" i="7"/>
  <c r="G200" i="7"/>
  <c r="G201" i="7"/>
  <c r="DV199" i="7"/>
  <c r="DV200" i="7"/>
  <c r="DO199" i="7"/>
  <c r="DO200" i="7"/>
  <c r="DH199" i="7"/>
  <c r="DH200" i="7"/>
  <c r="DA199" i="7"/>
  <c r="DA200" i="7"/>
  <c r="CO199" i="7"/>
  <c r="CO200" i="7"/>
  <c r="CH199" i="7"/>
  <c r="CH200" i="7"/>
  <c r="CA199" i="7"/>
  <c r="CA200" i="7"/>
  <c r="BT199" i="7"/>
  <c r="BT200" i="7"/>
  <c r="BH199" i="7"/>
  <c r="BH200" i="7"/>
  <c r="BA199" i="7"/>
  <c r="BA200" i="7"/>
  <c r="AT199" i="7"/>
  <c r="AT200" i="7"/>
  <c r="AM199" i="7"/>
  <c r="AM200" i="7"/>
  <c r="AA199" i="7"/>
  <c r="AA200" i="7"/>
  <c r="T199" i="7"/>
  <c r="T200" i="7"/>
  <c r="M199" i="7"/>
  <c r="M200" i="7"/>
  <c r="F199" i="7"/>
  <c r="F200" i="7"/>
  <c r="DZ198" i="7"/>
  <c r="DY198" i="7"/>
  <c r="DX198" i="7"/>
  <c r="DW198" i="7"/>
  <c r="DV198" i="7"/>
  <c r="DS198" i="7"/>
  <c r="DR198" i="7"/>
  <c r="DQ198" i="7"/>
  <c r="DP198" i="7"/>
  <c r="DO198" i="7"/>
  <c r="DL198" i="7"/>
  <c r="DK198" i="7"/>
  <c r="DJ198" i="7"/>
  <c r="DI198" i="7"/>
  <c r="DH198" i="7"/>
  <c r="DE198" i="7"/>
  <c r="DD198" i="7"/>
  <c r="DC198" i="7"/>
  <c r="DB198" i="7"/>
  <c r="DA198" i="7"/>
  <c r="CS198" i="7"/>
  <c r="CR198" i="7"/>
  <c r="CQ198" i="7"/>
  <c r="CP198" i="7"/>
  <c r="CO198" i="7"/>
  <c r="CL198" i="7"/>
  <c r="CK198" i="7"/>
  <c r="CJ198" i="7"/>
  <c r="CI198" i="7"/>
  <c r="CH198" i="7"/>
  <c r="CE198" i="7"/>
  <c r="CD198" i="7"/>
  <c r="CC198" i="7"/>
  <c r="CB198" i="7"/>
  <c r="CA198" i="7"/>
  <c r="BX198" i="7"/>
  <c r="BW198" i="7"/>
  <c r="BV198" i="7"/>
  <c r="BU198" i="7"/>
  <c r="BT198" i="7"/>
  <c r="BL198" i="7"/>
  <c r="BK198" i="7"/>
  <c r="BJ198" i="7"/>
  <c r="BI198" i="7"/>
  <c r="BH198" i="7"/>
  <c r="BE198" i="7"/>
  <c r="BD198" i="7"/>
  <c r="BC198" i="7"/>
  <c r="BB198" i="7"/>
  <c r="BA198" i="7"/>
  <c r="AX198" i="7"/>
  <c r="AW198" i="7"/>
  <c r="AV198" i="7"/>
  <c r="AU198" i="7"/>
  <c r="AT198" i="7"/>
  <c r="AQ198" i="7"/>
  <c r="AP198" i="7"/>
  <c r="AO198" i="7"/>
  <c r="AN198" i="7"/>
  <c r="AM198" i="7"/>
  <c r="AE198" i="7"/>
  <c r="AD198" i="7"/>
  <c r="AC198" i="7"/>
  <c r="AB198" i="7"/>
  <c r="AA198" i="7"/>
  <c r="X198" i="7"/>
  <c r="W198" i="7"/>
  <c r="V198" i="7"/>
  <c r="U198" i="7"/>
  <c r="T198" i="7"/>
  <c r="Q198" i="7"/>
  <c r="P198" i="7"/>
  <c r="O198" i="7"/>
  <c r="N198" i="7"/>
  <c r="M198" i="7"/>
  <c r="J198" i="7"/>
  <c r="I198" i="7"/>
  <c r="H198" i="7"/>
  <c r="G198" i="7"/>
  <c r="F198" i="7"/>
  <c r="DL185" i="7"/>
  <c r="DK185" i="7"/>
  <c r="DK186" i="7"/>
  <c r="DL186" i="7"/>
  <c r="DL188" i="7"/>
  <c r="DK188" i="7"/>
  <c r="DJ188" i="7"/>
  <c r="DJ185" i="7"/>
  <c r="DJ186" i="7"/>
  <c r="DI188" i="7"/>
  <c r="DI185" i="7"/>
  <c r="DI186" i="7"/>
  <c r="DH188" i="7"/>
  <c r="DE185" i="7"/>
  <c r="DD185" i="7"/>
  <c r="DD186" i="7"/>
  <c r="DE186" i="7"/>
  <c r="DE188" i="7"/>
  <c r="CE185" i="7"/>
  <c r="CD185" i="7"/>
  <c r="CD186" i="7"/>
  <c r="CE186" i="7"/>
  <c r="CE188" i="7"/>
  <c r="CD188" i="7"/>
  <c r="CC188" i="7"/>
  <c r="CC185" i="7"/>
  <c r="CC186" i="7"/>
  <c r="CB188" i="7"/>
  <c r="CB185" i="7"/>
  <c r="CB186" i="7"/>
  <c r="CA188" i="7"/>
  <c r="BX185" i="7"/>
  <c r="BW185" i="7"/>
  <c r="BW186" i="7"/>
  <c r="BX186" i="7"/>
  <c r="BX188" i="7"/>
  <c r="AX185" i="7"/>
  <c r="AW185" i="7"/>
  <c r="AW186" i="7"/>
  <c r="AX186" i="7"/>
  <c r="AX188" i="7"/>
  <c r="AW188" i="7"/>
  <c r="AV188" i="7"/>
  <c r="AV185" i="7"/>
  <c r="AV186" i="7"/>
  <c r="AU188" i="7"/>
  <c r="AU185" i="7"/>
  <c r="AU186" i="7"/>
  <c r="AT188" i="7"/>
  <c r="X185" i="7"/>
  <c r="W185" i="7"/>
  <c r="W186" i="7"/>
  <c r="X186" i="7"/>
  <c r="X188" i="7"/>
  <c r="Q185" i="7"/>
  <c r="P185" i="7"/>
  <c r="P186" i="7"/>
  <c r="Q186" i="7"/>
  <c r="Q188" i="7"/>
  <c r="P188" i="7"/>
  <c r="O188" i="7"/>
  <c r="O185" i="7"/>
  <c r="O186" i="7"/>
  <c r="N188" i="7"/>
  <c r="N185" i="7"/>
  <c r="N186" i="7"/>
  <c r="M188" i="7"/>
  <c r="J185" i="7"/>
  <c r="I185" i="7"/>
  <c r="I186" i="7"/>
  <c r="J186" i="7"/>
  <c r="J188" i="7"/>
  <c r="DX185" i="7"/>
  <c r="DZ185" i="7"/>
  <c r="DZ186" i="7"/>
  <c r="DX186" i="7"/>
  <c r="DZ187" i="7"/>
  <c r="DY185" i="7"/>
  <c r="DY186" i="7"/>
  <c r="DY187" i="7"/>
  <c r="DW185" i="7"/>
  <c r="DW186" i="7"/>
  <c r="DW187" i="7"/>
  <c r="DQ185" i="7"/>
  <c r="DS185" i="7"/>
  <c r="DS186" i="7"/>
  <c r="DQ186" i="7"/>
  <c r="DS187" i="7"/>
  <c r="DR185" i="7"/>
  <c r="DR186" i="7"/>
  <c r="DR187" i="7"/>
  <c r="DP185" i="7"/>
  <c r="DP186" i="7"/>
  <c r="DP187" i="7"/>
  <c r="DL187" i="7"/>
  <c r="DK187" i="7"/>
  <c r="DI187" i="7"/>
  <c r="DC185" i="7"/>
  <c r="DC186" i="7"/>
  <c r="DE187" i="7"/>
  <c r="DD187" i="7"/>
  <c r="DB185" i="7"/>
  <c r="DB186" i="7"/>
  <c r="DB187" i="7"/>
  <c r="CQ185" i="7"/>
  <c r="CS185" i="7"/>
  <c r="CS186" i="7"/>
  <c r="CQ186" i="7"/>
  <c r="CS187" i="7"/>
  <c r="CR185" i="7"/>
  <c r="CR186" i="7"/>
  <c r="CR187" i="7"/>
  <c r="CP185" i="7"/>
  <c r="CP186" i="7"/>
  <c r="CP187" i="7"/>
  <c r="CJ185" i="7"/>
  <c r="CL185" i="7"/>
  <c r="CL186" i="7"/>
  <c r="CJ186" i="7"/>
  <c r="CL187" i="7"/>
  <c r="CK185" i="7"/>
  <c r="CK186" i="7"/>
  <c r="CK187" i="7"/>
  <c r="CI185" i="7"/>
  <c r="CI186" i="7"/>
  <c r="CI187" i="7"/>
  <c r="CE187" i="7"/>
  <c r="CD187" i="7"/>
  <c r="CB187" i="7"/>
  <c r="BV185" i="7"/>
  <c r="BV186" i="7"/>
  <c r="BX187" i="7"/>
  <c r="BW187" i="7"/>
  <c r="BU185" i="7"/>
  <c r="BU186" i="7"/>
  <c r="BU187" i="7"/>
  <c r="BJ185" i="7"/>
  <c r="BL185" i="7"/>
  <c r="BL186" i="7"/>
  <c r="BJ186" i="7"/>
  <c r="BL187" i="7"/>
  <c r="BK185" i="7"/>
  <c r="BK186" i="7"/>
  <c r="BK187" i="7"/>
  <c r="BI185" i="7"/>
  <c r="BI186" i="7"/>
  <c r="BI187" i="7"/>
  <c r="BC185" i="7"/>
  <c r="BE185" i="7"/>
  <c r="BE186" i="7"/>
  <c r="BC186" i="7"/>
  <c r="BE187" i="7"/>
  <c r="BD185" i="7"/>
  <c r="BD186" i="7"/>
  <c r="BD187" i="7"/>
  <c r="BB185" i="7"/>
  <c r="BB186" i="7"/>
  <c r="BB187" i="7"/>
  <c r="AX187" i="7"/>
  <c r="AW187" i="7"/>
  <c r="AU187" i="7"/>
  <c r="AO185" i="7"/>
  <c r="AQ185" i="7"/>
  <c r="AQ186" i="7"/>
  <c r="AO186" i="7"/>
  <c r="AQ187" i="7"/>
  <c r="AP185" i="7"/>
  <c r="AP186" i="7"/>
  <c r="AP187" i="7"/>
  <c r="AN185" i="7"/>
  <c r="AN186" i="7"/>
  <c r="AN187" i="7"/>
  <c r="AC185" i="7"/>
  <c r="AE185" i="7"/>
  <c r="AE186" i="7"/>
  <c r="AC186" i="7"/>
  <c r="AE187" i="7"/>
  <c r="AD185" i="7"/>
  <c r="AD186" i="7"/>
  <c r="AD187" i="7"/>
  <c r="AB185" i="7"/>
  <c r="AB186" i="7"/>
  <c r="AB187" i="7"/>
  <c r="V185" i="7"/>
  <c r="V186" i="7"/>
  <c r="X187" i="7"/>
  <c r="W187" i="7"/>
  <c r="U185" i="7"/>
  <c r="U186" i="7"/>
  <c r="U187" i="7"/>
  <c r="Q187" i="7"/>
  <c r="P187" i="7"/>
  <c r="N187" i="7"/>
  <c r="H185" i="7"/>
  <c r="H186" i="7"/>
  <c r="J187" i="7"/>
  <c r="I187" i="7"/>
  <c r="G185" i="7"/>
  <c r="G186" i="7"/>
  <c r="G187" i="7"/>
  <c r="DV185" i="7"/>
  <c r="DV186" i="7"/>
  <c r="DO185" i="7"/>
  <c r="DO186" i="7"/>
  <c r="DH185" i="7"/>
  <c r="DH186" i="7"/>
  <c r="DA185" i="7"/>
  <c r="DA186" i="7"/>
  <c r="CO185" i="7"/>
  <c r="CO186" i="7"/>
  <c r="CH185" i="7"/>
  <c r="CH186" i="7"/>
  <c r="CA185" i="7"/>
  <c r="CA186" i="7"/>
  <c r="BT185" i="7"/>
  <c r="BT186" i="7"/>
  <c r="BH185" i="7"/>
  <c r="BH186" i="7"/>
  <c r="BA185" i="7"/>
  <c r="BA186" i="7"/>
  <c r="AT185" i="7"/>
  <c r="AT186" i="7"/>
  <c r="AM185" i="7"/>
  <c r="AM186" i="7"/>
  <c r="AA185" i="7"/>
  <c r="AA186" i="7"/>
  <c r="T185" i="7"/>
  <c r="T186" i="7"/>
  <c r="M185" i="7"/>
  <c r="M186" i="7"/>
  <c r="F185" i="7"/>
  <c r="F186" i="7"/>
  <c r="DZ184" i="7"/>
  <c r="DY184" i="7"/>
  <c r="DX184" i="7"/>
  <c r="DW184" i="7"/>
  <c r="DV184" i="7"/>
  <c r="DS184" i="7"/>
  <c r="DR184" i="7"/>
  <c r="DQ184" i="7"/>
  <c r="DP184" i="7"/>
  <c r="DO184" i="7"/>
  <c r="DL184" i="7"/>
  <c r="DK184" i="7"/>
  <c r="DJ184" i="7"/>
  <c r="DI184" i="7"/>
  <c r="DH184" i="7"/>
  <c r="DE184" i="7"/>
  <c r="DD184" i="7"/>
  <c r="DC184" i="7"/>
  <c r="DB184" i="7"/>
  <c r="DA184" i="7"/>
  <c r="CS184" i="7"/>
  <c r="CR184" i="7"/>
  <c r="CQ184" i="7"/>
  <c r="CP184" i="7"/>
  <c r="CO184" i="7"/>
  <c r="CL184" i="7"/>
  <c r="CK184" i="7"/>
  <c r="CJ184" i="7"/>
  <c r="CI184" i="7"/>
  <c r="CH184" i="7"/>
  <c r="CE184" i="7"/>
  <c r="CD184" i="7"/>
  <c r="CC184" i="7"/>
  <c r="CB184" i="7"/>
  <c r="CA184" i="7"/>
  <c r="BX184" i="7"/>
  <c r="BW184" i="7"/>
  <c r="BV184" i="7"/>
  <c r="BU184" i="7"/>
  <c r="BT184" i="7"/>
  <c r="BL184" i="7"/>
  <c r="BK184" i="7"/>
  <c r="BJ184" i="7"/>
  <c r="BI184" i="7"/>
  <c r="BH184" i="7"/>
  <c r="BE184" i="7"/>
  <c r="BD184" i="7"/>
  <c r="BC184" i="7"/>
  <c r="BB184" i="7"/>
  <c r="BA184" i="7"/>
  <c r="AX184" i="7"/>
  <c r="AW184" i="7"/>
  <c r="AV184" i="7"/>
  <c r="AU184" i="7"/>
  <c r="AT184" i="7"/>
  <c r="AQ184" i="7"/>
  <c r="AP184" i="7"/>
  <c r="AO184" i="7"/>
  <c r="AN184" i="7"/>
  <c r="AM184" i="7"/>
  <c r="AE184" i="7"/>
  <c r="AD184" i="7"/>
  <c r="AC184" i="7"/>
  <c r="AB184" i="7"/>
  <c r="AA184" i="7"/>
  <c r="X184" i="7"/>
  <c r="W184" i="7"/>
  <c r="V184" i="7"/>
  <c r="U184" i="7"/>
  <c r="T184" i="7"/>
  <c r="Q184" i="7"/>
  <c r="P184" i="7"/>
  <c r="O184" i="7"/>
  <c r="N184" i="7"/>
  <c r="M184" i="7"/>
  <c r="J184" i="7"/>
  <c r="I184" i="7"/>
  <c r="H184" i="7"/>
  <c r="G184" i="7"/>
  <c r="F184" i="7"/>
  <c r="DL171" i="7"/>
  <c r="DK171" i="7"/>
  <c r="DK172" i="7"/>
  <c r="DL172" i="7"/>
  <c r="DL174" i="7"/>
  <c r="DK174" i="7"/>
  <c r="DJ174" i="7"/>
  <c r="DJ171" i="7"/>
  <c r="DJ172" i="7"/>
  <c r="DI174" i="7"/>
  <c r="DI171" i="7"/>
  <c r="DI172" i="7"/>
  <c r="DH174" i="7"/>
  <c r="DE171" i="7"/>
  <c r="DD171" i="7"/>
  <c r="DD172" i="7"/>
  <c r="DE172" i="7"/>
  <c r="DE174" i="7"/>
  <c r="CE171" i="7"/>
  <c r="CD171" i="7"/>
  <c r="CD172" i="7"/>
  <c r="CE172" i="7"/>
  <c r="CE174" i="7"/>
  <c r="CD174" i="7"/>
  <c r="CC174" i="7"/>
  <c r="CC171" i="7"/>
  <c r="CC172" i="7"/>
  <c r="CB174" i="7"/>
  <c r="CB171" i="7"/>
  <c r="CB172" i="7"/>
  <c r="CA174" i="7"/>
  <c r="BX171" i="7"/>
  <c r="BW171" i="7"/>
  <c r="BW172" i="7"/>
  <c r="BX172" i="7"/>
  <c r="BX174" i="7"/>
  <c r="AX171" i="7"/>
  <c r="AW171" i="7"/>
  <c r="AW172" i="7"/>
  <c r="AX172" i="7"/>
  <c r="AX174" i="7"/>
  <c r="AW174" i="7"/>
  <c r="AV174" i="7"/>
  <c r="AV171" i="7"/>
  <c r="AV172" i="7"/>
  <c r="AU174" i="7"/>
  <c r="AU171" i="7"/>
  <c r="AU172" i="7"/>
  <c r="AT174" i="7"/>
  <c r="AQ171" i="7"/>
  <c r="AP171" i="7"/>
  <c r="AP172" i="7"/>
  <c r="AQ172" i="7"/>
  <c r="AQ174" i="7"/>
  <c r="Q171" i="7"/>
  <c r="P171" i="7"/>
  <c r="P172" i="7"/>
  <c r="Q172" i="7"/>
  <c r="Q174" i="7"/>
  <c r="P174" i="7"/>
  <c r="O174" i="7"/>
  <c r="O171" i="7"/>
  <c r="O172" i="7"/>
  <c r="N174" i="7"/>
  <c r="N171" i="7"/>
  <c r="N172" i="7"/>
  <c r="M174" i="7"/>
  <c r="DX171" i="7"/>
  <c r="DZ171" i="7"/>
  <c r="DZ172" i="7"/>
  <c r="DX172" i="7"/>
  <c r="DZ173" i="7"/>
  <c r="DY171" i="7"/>
  <c r="DY172" i="7"/>
  <c r="DY173" i="7"/>
  <c r="DW171" i="7"/>
  <c r="DW172" i="7"/>
  <c r="DW173" i="7"/>
  <c r="DQ171" i="7"/>
  <c r="DS171" i="7"/>
  <c r="DS172" i="7"/>
  <c r="DQ172" i="7"/>
  <c r="DS173" i="7"/>
  <c r="DR171" i="7"/>
  <c r="DR172" i="7"/>
  <c r="DR173" i="7"/>
  <c r="DP171" i="7"/>
  <c r="DP172" i="7"/>
  <c r="DP173" i="7"/>
  <c r="DL173" i="7"/>
  <c r="DK173" i="7"/>
  <c r="DI173" i="7"/>
  <c r="DC171" i="7"/>
  <c r="DC172" i="7"/>
  <c r="DE173" i="7"/>
  <c r="DD173" i="7"/>
  <c r="DB171" i="7"/>
  <c r="DB172" i="7"/>
  <c r="DB173" i="7"/>
  <c r="CQ171" i="7"/>
  <c r="CS171" i="7"/>
  <c r="CS172" i="7"/>
  <c r="CQ172" i="7"/>
  <c r="CS173" i="7"/>
  <c r="CR171" i="7"/>
  <c r="CR172" i="7"/>
  <c r="CR173" i="7"/>
  <c r="CP171" i="7"/>
  <c r="CP172" i="7"/>
  <c r="CP173" i="7"/>
  <c r="CJ171" i="7"/>
  <c r="CL171" i="7"/>
  <c r="CL172" i="7"/>
  <c r="CJ172" i="7"/>
  <c r="CL173" i="7"/>
  <c r="CK171" i="7"/>
  <c r="CK172" i="7"/>
  <c r="CK173" i="7"/>
  <c r="CI171" i="7"/>
  <c r="CI172" i="7"/>
  <c r="CI173" i="7"/>
  <c r="CE173" i="7"/>
  <c r="CD173" i="7"/>
  <c r="CB173" i="7"/>
  <c r="BV171" i="7"/>
  <c r="BV172" i="7"/>
  <c r="BX173" i="7"/>
  <c r="BW173" i="7"/>
  <c r="BU171" i="7"/>
  <c r="BU172" i="7"/>
  <c r="BU173" i="7"/>
  <c r="BJ171" i="7"/>
  <c r="BL171" i="7"/>
  <c r="BL172" i="7"/>
  <c r="BJ172" i="7"/>
  <c r="BL173" i="7"/>
  <c r="BK171" i="7"/>
  <c r="BK172" i="7"/>
  <c r="BK173" i="7"/>
  <c r="BI171" i="7"/>
  <c r="BI172" i="7"/>
  <c r="BI173" i="7"/>
  <c r="BC171" i="7"/>
  <c r="BE171" i="7"/>
  <c r="BE172" i="7"/>
  <c r="BC172" i="7"/>
  <c r="BE173" i="7"/>
  <c r="BD171" i="7"/>
  <c r="BD172" i="7"/>
  <c r="BD173" i="7"/>
  <c r="BB171" i="7"/>
  <c r="BB172" i="7"/>
  <c r="BB173" i="7"/>
  <c r="AX173" i="7"/>
  <c r="AW173" i="7"/>
  <c r="AU173" i="7"/>
  <c r="AO171" i="7"/>
  <c r="AO172" i="7"/>
  <c r="AQ173" i="7"/>
  <c r="AP173" i="7"/>
  <c r="AN171" i="7"/>
  <c r="AN172" i="7"/>
  <c r="AN173" i="7"/>
  <c r="AC171" i="7"/>
  <c r="AE171" i="7"/>
  <c r="AE172" i="7"/>
  <c r="AC172" i="7"/>
  <c r="AE173" i="7"/>
  <c r="AD171" i="7"/>
  <c r="AD172" i="7"/>
  <c r="AD173" i="7"/>
  <c r="AB171" i="7"/>
  <c r="AB172" i="7"/>
  <c r="AB173" i="7"/>
  <c r="V171" i="7"/>
  <c r="X171" i="7"/>
  <c r="X172" i="7"/>
  <c r="V172" i="7"/>
  <c r="X173" i="7"/>
  <c r="W171" i="7"/>
  <c r="W172" i="7"/>
  <c r="W173" i="7"/>
  <c r="U171" i="7"/>
  <c r="U172" i="7"/>
  <c r="U173" i="7"/>
  <c r="Q173" i="7"/>
  <c r="P173" i="7"/>
  <c r="N173" i="7"/>
  <c r="H171" i="7"/>
  <c r="J171" i="7"/>
  <c r="J172" i="7"/>
  <c r="H172" i="7"/>
  <c r="J173" i="7"/>
  <c r="I171" i="7"/>
  <c r="I172" i="7"/>
  <c r="I173" i="7"/>
  <c r="G171" i="7"/>
  <c r="G172" i="7"/>
  <c r="G173" i="7"/>
  <c r="DV171" i="7"/>
  <c r="DV172" i="7"/>
  <c r="DO171" i="7"/>
  <c r="DO172" i="7"/>
  <c r="DH171" i="7"/>
  <c r="DH172" i="7"/>
  <c r="DA171" i="7"/>
  <c r="DA172" i="7"/>
  <c r="CO171" i="7"/>
  <c r="CO172" i="7"/>
  <c r="CH171" i="7"/>
  <c r="CH172" i="7"/>
  <c r="CA171" i="7"/>
  <c r="CA172" i="7"/>
  <c r="BT171" i="7"/>
  <c r="BT172" i="7"/>
  <c r="BH171" i="7"/>
  <c r="BH172" i="7"/>
  <c r="BA171" i="7"/>
  <c r="BA172" i="7"/>
  <c r="AT171" i="7"/>
  <c r="AT172" i="7"/>
  <c r="AM171" i="7"/>
  <c r="AM172" i="7"/>
  <c r="AA171" i="7"/>
  <c r="AA172" i="7"/>
  <c r="T171" i="7"/>
  <c r="T172" i="7"/>
  <c r="M171" i="7"/>
  <c r="M172" i="7"/>
  <c r="F171" i="7"/>
  <c r="F172" i="7"/>
  <c r="DZ170" i="7"/>
  <c r="DY170" i="7"/>
  <c r="DX170" i="7"/>
  <c r="DW170" i="7"/>
  <c r="DV170" i="7"/>
  <c r="DS170" i="7"/>
  <c r="DR170" i="7"/>
  <c r="DQ170" i="7"/>
  <c r="DP170" i="7"/>
  <c r="DO170" i="7"/>
  <c r="DL170" i="7"/>
  <c r="DK170" i="7"/>
  <c r="DJ170" i="7"/>
  <c r="DI170" i="7"/>
  <c r="DH170" i="7"/>
  <c r="DE170" i="7"/>
  <c r="DD170" i="7"/>
  <c r="DC170" i="7"/>
  <c r="DB170" i="7"/>
  <c r="DA170" i="7"/>
  <c r="CS170" i="7"/>
  <c r="CR170" i="7"/>
  <c r="CQ170" i="7"/>
  <c r="CP170" i="7"/>
  <c r="CO170" i="7"/>
  <c r="CL170" i="7"/>
  <c r="CK170" i="7"/>
  <c r="CJ170" i="7"/>
  <c r="CI170" i="7"/>
  <c r="CH170" i="7"/>
  <c r="CE170" i="7"/>
  <c r="CD170" i="7"/>
  <c r="CC170" i="7"/>
  <c r="CB170" i="7"/>
  <c r="CA170" i="7"/>
  <c r="BX170" i="7"/>
  <c r="BW170" i="7"/>
  <c r="BV170" i="7"/>
  <c r="BU170" i="7"/>
  <c r="BT170" i="7"/>
  <c r="BL170" i="7"/>
  <c r="BK170" i="7"/>
  <c r="BJ170" i="7"/>
  <c r="BI170" i="7"/>
  <c r="BH170" i="7"/>
  <c r="BE170" i="7"/>
  <c r="BD170" i="7"/>
  <c r="BC170" i="7"/>
  <c r="BB170" i="7"/>
  <c r="BA170" i="7"/>
  <c r="AX170" i="7"/>
  <c r="AW170" i="7"/>
  <c r="AV170" i="7"/>
  <c r="AU170" i="7"/>
  <c r="AT170" i="7"/>
  <c r="AQ170" i="7"/>
  <c r="AP170" i="7"/>
  <c r="AO170" i="7"/>
  <c r="AN170" i="7"/>
  <c r="AM170" i="7"/>
  <c r="AE170" i="7"/>
  <c r="AD170" i="7"/>
  <c r="AC170" i="7"/>
  <c r="AB170" i="7"/>
  <c r="AA170" i="7"/>
  <c r="X170" i="7"/>
  <c r="W170" i="7"/>
  <c r="V170" i="7"/>
  <c r="U170" i="7"/>
  <c r="T170" i="7"/>
  <c r="Q170" i="7"/>
  <c r="P170" i="7"/>
  <c r="O170" i="7"/>
  <c r="N170" i="7"/>
  <c r="M170" i="7"/>
  <c r="J170" i="7"/>
  <c r="I170" i="7"/>
  <c r="H170" i="7"/>
  <c r="G170" i="7"/>
  <c r="F170" i="7"/>
  <c r="AX157" i="7"/>
  <c r="AX158" i="7"/>
  <c r="AW160" i="7"/>
  <c r="AW157" i="7"/>
  <c r="AW158" i="7"/>
  <c r="AV160" i="7"/>
  <c r="AV157" i="7"/>
  <c r="AV158" i="7"/>
  <c r="AU160" i="7"/>
  <c r="AU157" i="7"/>
  <c r="AU158" i="7"/>
  <c r="AT160" i="7"/>
  <c r="Q157" i="7"/>
  <c r="P157" i="7"/>
  <c r="P158" i="7"/>
  <c r="Q158" i="7"/>
  <c r="Q160" i="7"/>
  <c r="P160" i="7"/>
  <c r="O160" i="7"/>
  <c r="O157" i="7"/>
  <c r="O158" i="7"/>
  <c r="N160" i="7"/>
  <c r="N157" i="7"/>
  <c r="N158" i="7"/>
  <c r="M160" i="7"/>
  <c r="J157" i="7"/>
  <c r="I157" i="7"/>
  <c r="I158" i="7"/>
  <c r="J158" i="7"/>
  <c r="J160" i="7"/>
  <c r="DX157" i="7"/>
  <c r="DZ157" i="7"/>
  <c r="DZ158" i="7"/>
  <c r="DX158" i="7"/>
  <c r="DZ159" i="7"/>
  <c r="DY157" i="7"/>
  <c r="DY158" i="7"/>
  <c r="DY159" i="7"/>
  <c r="DW157" i="7"/>
  <c r="DW158" i="7"/>
  <c r="DW159" i="7"/>
  <c r="DQ157" i="7"/>
  <c r="DS157" i="7"/>
  <c r="DS158" i="7"/>
  <c r="DQ158" i="7"/>
  <c r="DS159" i="7"/>
  <c r="DR157" i="7"/>
  <c r="DR158" i="7"/>
  <c r="DR159" i="7"/>
  <c r="DP157" i="7"/>
  <c r="DP158" i="7"/>
  <c r="DP159" i="7"/>
  <c r="DJ157" i="7"/>
  <c r="DL157" i="7"/>
  <c r="DL158" i="7"/>
  <c r="DJ158" i="7"/>
  <c r="DL159" i="7"/>
  <c r="DK157" i="7"/>
  <c r="DK158" i="7"/>
  <c r="DK159" i="7"/>
  <c r="DI157" i="7"/>
  <c r="DI158" i="7"/>
  <c r="DI159" i="7"/>
  <c r="DC157" i="7"/>
  <c r="DE157" i="7"/>
  <c r="DE158" i="7"/>
  <c r="DC158" i="7"/>
  <c r="DE159" i="7"/>
  <c r="DD157" i="7"/>
  <c r="DD158" i="7"/>
  <c r="DD159" i="7"/>
  <c r="DB157" i="7"/>
  <c r="DB158" i="7"/>
  <c r="DB159" i="7"/>
  <c r="CQ157" i="7"/>
  <c r="CS157" i="7"/>
  <c r="CS158" i="7"/>
  <c r="CQ158" i="7"/>
  <c r="CS159" i="7"/>
  <c r="CR157" i="7"/>
  <c r="CR158" i="7"/>
  <c r="CR159" i="7"/>
  <c r="CP157" i="7"/>
  <c r="CP158" i="7"/>
  <c r="CP159" i="7"/>
  <c r="CJ157" i="7"/>
  <c r="CL157" i="7"/>
  <c r="CL158" i="7"/>
  <c r="CJ158" i="7"/>
  <c r="CL159" i="7"/>
  <c r="CK157" i="7"/>
  <c r="CK158" i="7"/>
  <c r="CK159" i="7"/>
  <c r="CI157" i="7"/>
  <c r="CI158" i="7"/>
  <c r="CI159" i="7"/>
  <c r="CC157" i="7"/>
  <c r="CE157" i="7"/>
  <c r="CE158" i="7"/>
  <c r="CC158" i="7"/>
  <c r="CE159" i="7"/>
  <c r="CD157" i="7"/>
  <c r="CD158" i="7"/>
  <c r="CD159" i="7"/>
  <c r="CB157" i="7"/>
  <c r="CB158" i="7"/>
  <c r="CB159" i="7"/>
  <c r="BV157" i="7"/>
  <c r="BX157" i="7"/>
  <c r="BX158" i="7"/>
  <c r="BV158" i="7"/>
  <c r="BX159" i="7"/>
  <c r="BW157" i="7"/>
  <c r="BW158" i="7"/>
  <c r="BW159" i="7"/>
  <c r="BU157" i="7"/>
  <c r="BU158" i="7"/>
  <c r="BU159" i="7"/>
  <c r="BJ157" i="7"/>
  <c r="BL157" i="7"/>
  <c r="BL158" i="7"/>
  <c r="BJ158" i="7"/>
  <c r="BL159" i="7"/>
  <c r="BK157" i="7"/>
  <c r="BK158" i="7"/>
  <c r="BK159" i="7"/>
  <c r="BI157" i="7"/>
  <c r="BI158" i="7"/>
  <c r="BI159" i="7"/>
  <c r="BC157" i="7"/>
  <c r="BE157" i="7"/>
  <c r="BE158" i="7"/>
  <c r="BC158" i="7"/>
  <c r="BE159" i="7"/>
  <c r="BD157" i="7"/>
  <c r="BD158" i="7"/>
  <c r="BD159" i="7"/>
  <c r="BB157" i="7"/>
  <c r="BB158" i="7"/>
  <c r="BB159" i="7"/>
  <c r="AX159" i="7"/>
  <c r="AW159" i="7"/>
  <c r="AU159" i="7"/>
  <c r="AO157" i="7"/>
  <c r="AQ157" i="7"/>
  <c r="AQ158" i="7"/>
  <c r="AO158" i="7"/>
  <c r="AQ159" i="7"/>
  <c r="AP157" i="7"/>
  <c r="AP158" i="7"/>
  <c r="AP159" i="7"/>
  <c r="AN157" i="7"/>
  <c r="AN158" i="7"/>
  <c r="AN159" i="7"/>
  <c r="AC157" i="7"/>
  <c r="AE157" i="7"/>
  <c r="AE158" i="7"/>
  <c r="AC158" i="7"/>
  <c r="AE159" i="7"/>
  <c r="AD157" i="7"/>
  <c r="AD158" i="7"/>
  <c r="AD159" i="7"/>
  <c r="AB157" i="7"/>
  <c r="AB158" i="7"/>
  <c r="AB159" i="7"/>
  <c r="V157" i="7"/>
  <c r="X157" i="7"/>
  <c r="X158" i="7"/>
  <c r="V158" i="7"/>
  <c r="X159" i="7"/>
  <c r="W157" i="7"/>
  <c r="W158" i="7"/>
  <c r="W159" i="7"/>
  <c r="U157" i="7"/>
  <c r="U158" i="7"/>
  <c r="U159" i="7"/>
  <c r="Q159" i="7"/>
  <c r="P159" i="7"/>
  <c r="N159" i="7"/>
  <c r="H157" i="7"/>
  <c r="H158" i="7"/>
  <c r="J159" i="7"/>
  <c r="I159" i="7"/>
  <c r="G157" i="7"/>
  <c r="G158" i="7"/>
  <c r="G159" i="7"/>
  <c r="DV157" i="7"/>
  <c r="DV158" i="7"/>
  <c r="DO157" i="7"/>
  <c r="DO158" i="7"/>
  <c r="DH157" i="7"/>
  <c r="DH158" i="7"/>
  <c r="DA157" i="7"/>
  <c r="DA158" i="7"/>
  <c r="CO157" i="7"/>
  <c r="CO158" i="7"/>
  <c r="CH157" i="7"/>
  <c r="CH158" i="7"/>
  <c r="CA157" i="7"/>
  <c r="CA158" i="7"/>
  <c r="BT157" i="7"/>
  <c r="BT158" i="7"/>
  <c r="BH157" i="7"/>
  <c r="BH158" i="7"/>
  <c r="BA157" i="7"/>
  <c r="BA158" i="7"/>
  <c r="AT157" i="7"/>
  <c r="AT158" i="7"/>
  <c r="AM157" i="7"/>
  <c r="AM158" i="7"/>
  <c r="AA157" i="7"/>
  <c r="AA158" i="7"/>
  <c r="T157" i="7"/>
  <c r="T158" i="7"/>
  <c r="M157" i="7"/>
  <c r="M158" i="7"/>
  <c r="F157" i="7"/>
  <c r="F158" i="7"/>
  <c r="DZ156" i="7"/>
  <c r="DY156" i="7"/>
  <c r="DX156" i="7"/>
  <c r="DW156" i="7"/>
  <c r="DV156" i="7"/>
  <c r="DS156" i="7"/>
  <c r="DR156" i="7"/>
  <c r="DQ156" i="7"/>
  <c r="DP156" i="7"/>
  <c r="DO156" i="7"/>
  <c r="DL156" i="7"/>
  <c r="DK156" i="7"/>
  <c r="DJ156" i="7"/>
  <c r="DI156" i="7"/>
  <c r="DH156" i="7"/>
  <c r="DE156" i="7"/>
  <c r="DD156" i="7"/>
  <c r="DC156" i="7"/>
  <c r="DB156" i="7"/>
  <c r="DA156" i="7"/>
  <c r="CS156" i="7"/>
  <c r="CR156" i="7"/>
  <c r="CQ156" i="7"/>
  <c r="CP156" i="7"/>
  <c r="CO156" i="7"/>
  <c r="CL156" i="7"/>
  <c r="CK156" i="7"/>
  <c r="CJ156" i="7"/>
  <c r="CI156" i="7"/>
  <c r="CH156" i="7"/>
  <c r="CE156" i="7"/>
  <c r="CD156" i="7"/>
  <c r="CC156" i="7"/>
  <c r="CB156" i="7"/>
  <c r="CA156" i="7"/>
  <c r="BX156" i="7"/>
  <c r="BW156" i="7"/>
  <c r="BV156" i="7"/>
  <c r="BU156" i="7"/>
  <c r="BT156" i="7"/>
  <c r="BL156" i="7"/>
  <c r="BK156" i="7"/>
  <c r="BJ156" i="7"/>
  <c r="BI156" i="7"/>
  <c r="BH156" i="7"/>
  <c r="BE156" i="7"/>
  <c r="BD156" i="7"/>
  <c r="BC156" i="7"/>
  <c r="BB156" i="7"/>
  <c r="BA156" i="7"/>
  <c r="AX156" i="7"/>
  <c r="AW156" i="7"/>
  <c r="AV156" i="7"/>
  <c r="AU156" i="7"/>
  <c r="AT156" i="7"/>
  <c r="AQ156" i="7"/>
  <c r="AP156" i="7"/>
  <c r="AO156" i="7"/>
  <c r="AN156" i="7"/>
  <c r="AM156" i="7"/>
  <c r="AE156" i="7"/>
  <c r="AD156" i="7"/>
  <c r="AC156" i="7"/>
  <c r="AB156" i="7"/>
  <c r="AA156" i="7"/>
  <c r="X156" i="7"/>
  <c r="W156" i="7"/>
  <c r="V156" i="7"/>
  <c r="U156" i="7"/>
  <c r="T156" i="7"/>
  <c r="Q156" i="7"/>
  <c r="P156" i="7"/>
  <c r="O156" i="7"/>
  <c r="N156" i="7"/>
  <c r="M156" i="7"/>
  <c r="J156" i="7"/>
  <c r="I156" i="7"/>
  <c r="H156" i="7"/>
  <c r="G156" i="7"/>
  <c r="F156" i="7"/>
  <c r="CX150" i="7"/>
  <c r="BQ150" i="7"/>
  <c r="AJ150" i="7"/>
  <c r="C150" i="7"/>
  <c r="DX143" i="7"/>
  <c r="DZ143" i="7"/>
  <c r="DZ144" i="7"/>
  <c r="DX144" i="7"/>
  <c r="DZ145" i="7"/>
  <c r="DY143" i="7"/>
  <c r="DY144" i="7"/>
  <c r="DY145" i="7"/>
  <c r="DW143" i="7"/>
  <c r="DW144" i="7"/>
  <c r="DW145" i="7"/>
  <c r="DQ143" i="7"/>
  <c r="DS143" i="7"/>
  <c r="DS144" i="7"/>
  <c r="DQ144" i="7"/>
  <c r="DS145" i="7"/>
  <c r="DR143" i="7"/>
  <c r="DR144" i="7"/>
  <c r="DR145" i="7"/>
  <c r="DP143" i="7"/>
  <c r="DP144" i="7"/>
  <c r="DP145" i="7"/>
  <c r="DJ143" i="7"/>
  <c r="DL143" i="7"/>
  <c r="DL144" i="7"/>
  <c r="DJ144" i="7"/>
  <c r="DL145" i="7"/>
  <c r="DK143" i="7"/>
  <c r="DK144" i="7"/>
  <c r="DK145" i="7"/>
  <c r="DI143" i="7"/>
  <c r="DI144" i="7"/>
  <c r="DI145" i="7"/>
  <c r="DC143" i="7"/>
  <c r="DE143" i="7"/>
  <c r="DE144" i="7"/>
  <c r="DC144" i="7"/>
  <c r="DE145" i="7"/>
  <c r="DD143" i="7"/>
  <c r="DD144" i="7"/>
  <c r="DD145" i="7"/>
  <c r="DB143" i="7"/>
  <c r="DB144" i="7"/>
  <c r="DB145" i="7"/>
  <c r="CQ143" i="7"/>
  <c r="CS143" i="7"/>
  <c r="CS144" i="7"/>
  <c r="CQ144" i="7"/>
  <c r="CS145" i="7"/>
  <c r="CR143" i="7"/>
  <c r="CR144" i="7"/>
  <c r="CR145" i="7"/>
  <c r="CP143" i="7"/>
  <c r="CP144" i="7"/>
  <c r="CP145" i="7"/>
  <c r="CJ143" i="7"/>
  <c r="CL143" i="7"/>
  <c r="CL144" i="7"/>
  <c r="CJ144" i="7"/>
  <c r="CL145" i="7"/>
  <c r="CK143" i="7"/>
  <c r="CK144" i="7"/>
  <c r="CK145" i="7"/>
  <c r="CI143" i="7"/>
  <c r="CI144" i="7"/>
  <c r="CI145" i="7"/>
  <c r="CC143" i="7"/>
  <c r="CE143" i="7"/>
  <c r="CE144" i="7"/>
  <c r="CC144" i="7"/>
  <c r="CE145" i="7"/>
  <c r="CD143" i="7"/>
  <c r="CD144" i="7"/>
  <c r="CD145" i="7"/>
  <c r="CB143" i="7"/>
  <c r="CB144" i="7"/>
  <c r="CB145" i="7"/>
  <c r="BV143" i="7"/>
  <c r="BX143" i="7"/>
  <c r="BX144" i="7"/>
  <c r="BV144" i="7"/>
  <c r="BX145" i="7"/>
  <c r="BW143" i="7"/>
  <c r="BW144" i="7"/>
  <c r="BW145" i="7"/>
  <c r="BU143" i="7"/>
  <c r="BU144" i="7"/>
  <c r="BU145" i="7"/>
  <c r="BJ143" i="7"/>
  <c r="BL143" i="7"/>
  <c r="BL144" i="7"/>
  <c r="BJ144" i="7"/>
  <c r="BL145" i="7"/>
  <c r="BK143" i="7"/>
  <c r="BK144" i="7"/>
  <c r="BK145" i="7"/>
  <c r="BI143" i="7"/>
  <c r="BI144" i="7"/>
  <c r="BI145" i="7"/>
  <c r="BC143" i="7"/>
  <c r="BE143" i="7"/>
  <c r="BE144" i="7"/>
  <c r="BC144" i="7"/>
  <c r="BE145" i="7"/>
  <c r="BD143" i="7"/>
  <c r="BD144" i="7"/>
  <c r="BD145" i="7"/>
  <c r="BB143" i="7"/>
  <c r="BB144" i="7"/>
  <c r="BB145" i="7"/>
  <c r="AV143" i="7"/>
  <c r="AX143" i="7"/>
  <c r="AX144" i="7"/>
  <c r="AV144" i="7"/>
  <c r="AX145" i="7"/>
  <c r="AW143" i="7"/>
  <c r="AW144" i="7"/>
  <c r="AW145" i="7"/>
  <c r="AU143" i="7"/>
  <c r="AU144" i="7"/>
  <c r="AU145" i="7"/>
  <c r="AO143" i="7"/>
  <c r="AQ143" i="7"/>
  <c r="AQ144" i="7"/>
  <c r="AO144" i="7"/>
  <c r="AQ145" i="7"/>
  <c r="AP143" i="7"/>
  <c r="AP144" i="7"/>
  <c r="AP145" i="7"/>
  <c r="AN143" i="7"/>
  <c r="AN144" i="7"/>
  <c r="AN145" i="7"/>
  <c r="AC143" i="7"/>
  <c r="AE143" i="7"/>
  <c r="AE144" i="7"/>
  <c r="AC144" i="7"/>
  <c r="AE145" i="7"/>
  <c r="AD143" i="7"/>
  <c r="AD144" i="7"/>
  <c r="AD145" i="7"/>
  <c r="AB143" i="7"/>
  <c r="AB144" i="7"/>
  <c r="AB145" i="7"/>
  <c r="V143" i="7"/>
  <c r="X143" i="7"/>
  <c r="X144" i="7"/>
  <c r="V144" i="7"/>
  <c r="X145" i="7"/>
  <c r="W143" i="7"/>
  <c r="W144" i="7"/>
  <c r="W145" i="7"/>
  <c r="U143" i="7"/>
  <c r="U144" i="7"/>
  <c r="U145" i="7"/>
  <c r="O143" i="7"/>
  <c r="Q143" i="7"/>
  <c r="Q144" i="7"/>
  <c r="O144" i="7"/>
  <c r="Q145" i="7"/>
  <c r="P143" i="7"/>
  <c r="P144" i="7"/>
  <c r="P145" i="7"/>
  <c r="N143" i="7"/>
  <c r="N144" i="7"/>
  <c r="N145" i="7"/>
  <c r="H143" i="7"/>
  <c r="J143" i="7"/>
  <c r="J144" i="7"/>
  <c r="H144" i="7"/>
  <c r="J145" i="7"/>
  <c r="I143" i="7"/>
  <c r="I144" i="7"/>
  <c r="I145" i="7"/>
  <c r="G143" i="7"/>
  <c r="G144" i="7"/>
  <c r="G145" i="7"/>
  <c r="DV143" i="7"/>
  <c r="DV144" i="7"/>
  <c r="DO143" i="7"/>
  <c r="DO144" i="7"/>
  <c r="DH143" i="7"/>
  <c r="DH144" i="7"/>
  <c r="DA143" i="7"/>
  <c r="DA144" i="7"/>
  <c r="CO143" i="7"/>
  <c r="CO144" i="7"/>
  <c r="CH143" i="7"/>
  <c r="CH144" i="7"/>
  <c r="CA143" i="7"/>
  <c r="CA144" i="7"/>
  <c r="BT143" i="7"/>
  <c r="BT144" i="7"/>
  <c r="BH143" i="7"/>
  <c r="BH144" i="7"/>
  <c r="BA143" i="7"/>
  <c r="BA144" i="7"/>
  <c r="AT143" i="7"/>
  <c r="AT144" i="7"/>
  <c r="AM143" i="7"/>
  <c r="AM144" i="7"/>
  <c r="AA143" i="7"/>
  <c r="AA144" i="7"/>
  <c r="T143" i="7"/>
  <c r="T144" i="7"/>
  <c r="M143" i="7"/>
  <c r="M144" i="7"/>
  <c r="F143" i="7"/>
  <c r="F144" i="7"/>
  <c r="DZ142" i="7"/>
  <c r="DY142" i="7"/>
  <c r="DX142" i="7"/>
  <c r="DW142" i="7"/>
  <c r="DV142" i="7"/>
  <c r="DS142" i="7"/>
  <c r="DR142" i="7"/>
  <c r="DQ142" i="7"/>
  <c r="DP142" i="7"/>
  <c r="DO142" i="7"/>
  <c r="DL142" i="7"/>
  <c r="DK142" i="7"/>
  <c r="DJ142" i="7"/>
  <c r="DI142" i="7"/>
  <c r="DH142" i="7"/>
  <c r="DE142" i="7"/>
  <c r="DD142" i="7"/>
  <c r="DC142" i="7"/>
  <c r="DB142" i="7"/>
  <c r="DA142" i="7"/>
  <c r="CS142" i="7"/>
  <c r="CR142" i="7"/>
  <c r="CQ142" i="7"/>
  <c r="CP142" i="7"/>
  <c r="CO142" i="7"/>
  <c r="CL142" i="7"/>
  <c r="CK142" i="7"/>
  <c r="CJ142" i="7"/>
  <c r="CI142" i="7"/>
  <c r="CH142" i="7"/>
  <c r="CE142" i="7"/>
  <c r="CD142" i="7"/>
  <c r="CC142" i="7"/>
  <c r="CB142" i="7"/>
  <c r="CA142" i="7"/>
  <c r="BX142" i="7"/>
  <c r="BW142" i="7"/>
  <c r="BV142" i="7"/>
  <c r="BU142" i="7"/>
  <c r="BT142" i="7"/>
  <c r="BL142" i="7"/>
  <c r="BK142" i="7"/>
  <c r="BJ142" i="7"/>
  <c r="BI142" i="7"/>
  <c r="BH142" i="7"/>
  <c r="BE142" i="7"/>
  <c r="BD142" i="7"/>
  <c r="BC142" i="7"/>
  <c r="BB142" i="7"/>
  <c r="BA142" i="7"/>
  <c r="AX142" i="7"/>
  <c r="AW142" i="7"/>
  <c r="AV142" i="7"/>
  <c r="AU142" i="7"/>
  <c r="AT142" i="7"/>
  <c r="AQ142" i="7"/>
  <c r="AP142" i="7"/>
  <c r="AO142" i="7"/>
  <c r="AN142" i="7"/>
  <c r="AM142" i="7"/>
  <c r="AE142" i="7"/>
  <c r="AD142" i="7"/>
  <c r="AC142" i="7"/>
  <c r="AB142" i="7"/>
  <c r="AA142" i="7"/>
  <c r="X142" i="7"/>
  <c r="W142" i="7"/>
  <c r="V142" i="7"/>
  <c r="U142" i="7"/>
  <c r="T142" i="7"/>
  <c r="Q142" i="7"/>
  <c r="P142" i="7"/>
  <c r="O142" i="7"/>
  <c r="N142" i="7"/>
  <c r="M142" i="7"/>
  <c r="J142" i="7"/>
  <c r="I142" i="7"/>
  <c r="H142" i="7"/>
  <c r="G142" i="7"/>
  <c r="F142" i="7"/>
  <c r="DX129" i="7"/>
  <c r="DZ129" i="7"/>
  <c r="DZ130" i="7"/>
  <c r="DX130" i="7"/>
  <c r="DZ131" i="7"/>
  <c r="DY129" i="7"/>
  <c r="DY130" i="7"/>
  <c r="DY131" i="7"/>
  <c r="DW129" i="7"/>
  <c r="DW130" i="7"/>
  <c r="DW131" i="7"/>
  <c r="DQ129" i="7"/>
  <c r="DS129" i="7"/>
  <c r="DS130" i="7"/>
  <c r="DQ130" i="7"/>
  <c r="DS131" i="7"/>
  <c r="DR129" i="7"/>
  <c r="DR130" i="7"/>
  <c r="DR131" i="7"/>
  <c r="DP129" i="7"/>
  <c r="DP130" i="7"/>
  <c r="DP131" i="7"/>
  <c r="DJ129" i="7"/>
  <c r="DL129" i="7"/>
  <c r="DL130" i="7"/>
  <c r="DJ130" i="7"/>
  <c r="DL131" i="7"/>
  <c r="DK129" i="7"/>
  <c r="DK130" i="7"/>
  <c r="DK131" i="7"/>
  <c r="DI129" i="7"/>
  <c r="DI130" i="7"/>
  <c r="DI131" i="7"/>
  <c r="DC129" i="7"/>
  <c r="DE129" i="7"/>
  <c r="DE130" i="7"/>
  <c r="DC130" i="7"/>
  <c r="DE131" i="7"/>
  <c r="DD129" i="7"/>
  <c r="DD130" i="7"/>
  <c r="DD131" i="7"/>
  <c r="DB129" i="7"/>
  <c r="DB130" i="7"/>
  <c r="DB131" i="7"/>
  <c r="CQ129" i="7"/>
  <c r="CS129" i="7"/>
  <c r="CS130" i="7"/>
  <c r="CQ130" i="7"/>
  <c r="CS131" i="7"/>
  <c r="CR129" i="7"/>
  <c r="CR130" i="7"/>
  <c r="CR131" i="7"/>
  <c r="CP129" i="7"/>
  <c r="CP130" i="7"/>
  <c r="CP131" i="7"/>
  <c r="CJ129" i="7"/>
  <c r="CL129" i="7"/>
  <c r="CL130" i="7"/>
  <c r="CJ130" i="7"/>
  <c r="CL131" i="7"/>
  <c r="CK129" i="7"/>
  <c r="CK130" i="7"/>
  <c r="CK131" i="7"/>
  <c r="CI129" i="7"/>
  <c r="CI130" i="7"/>
  <c r="CI131" i="7"/>
  <c r="CC129" i="7"/>
  <c r="CE129" i="7"/>
  <c r="CE130" i="7"/>
  <c r="CC130" i="7"/>
  <c r="CE131" i="7"/>
  <c r="CD129" i="7"/>
  <c r="CD130" i="7"/>
  <c r="CD131" i="7"/>
  <c r="CB129" i="7"/>
  <c r="CB130" i="7"/>
  <c r="CB131" i="7"/>
  <c r="BV129" i="7"/>
  <c r="BX129" i="7"/>
  <c r="BX130" i="7"/>
  <c r="BV130" i="7"/>
  <c r="BX131" i="7"/>
  <c r="BW129" i="7"/>
  <c r="BW130" i="7"/>
  <c r="BW131" i="7"/>
  <c r="BU129" i="7"/>
  <c r="BU130" i="7"/>
  <c r="BU131" i="7"/>
  <c r="BJ129" i="7"/>
  <c r="BL129" i="7"/>
  <c r="BL130" i="7"/>
  <c r="BJ130" i="7"/>
  <c r="BL131" i="7"/>
  <c r="BK129" i="7"/>
  <c r="BK130" i="7"/>
  <c r="BK131" i="7"/>
  <c r="BI129" i="7"/>
  <c r="BI130" i="7"/>
  <c r="BI131" i="7"/>
  <c r="BC129" i="7"/>
  <c r="BE129" i="7"/>
  <c r="BE130" i="7"/>
  <c r="BC130" i="7"/>
  <c r="BE131" i="7"/>
  <c r="BD129" i="7"/>
  <c r="BD130" i="7"/>
  <c r="BD131" i="7"/>
  <c r="BB129" i="7"/>
  <c r="BB130" i="7"/>
  <c r="BB131" i="7"/>
  <c r="AV129" i="7"/>
  <c r="AX129" i="7"/>
  <c r="AX130" i="7"/>
  <c r="AV130" i="7"/>
  <c r="AX131" i="7"/>
  <c r="AW129" i="7"/>
  <c r="AW130" i="7"/>
  <c r="AW131" i="7"/>
  <c r="AU129" i="7"/>
  <c r="AU130" i="7"/>
  <c r="AU131" i="7"/>
  <c r="AO129" i="7"/>
  <c r="AQ129" i="7"/>
  <c r="AQ130" i="7"/>
  <c r="AO130" i="7"/>
  <c r="AQ131" i="7"/>
  <c r="AP129" i="7"/>
  <c r="AP130" i="7"/>
  <c r="AP131" i="7"/>
  <c r="AN129" i="7"/>
  <c r="AN130" i="7"/>
  <c r="AN131" i="7"/>
  <c r="AC129" i="7"/>
  <c r="AE129" i="7"/>
  <c r="AE130" i="7"/>
  <c r="AC130" i="7"/>
  <c r="AE131" i="7"/>
  <c r="AD129" i="7"/>
  <c r="AD130" i="7"/>
  <c r="AD131" i="7"/>
  <c r="AB129" i="7"/>
  <c r="AB130" i="7"/>
  <c r="AB131" i="7"/>
  <c r="V129" i="7"/>
  <c r="X129" i="7"/>
  <c r="X130" i="7"/>
  <c r="V130" i="7"/>
  <c r="X131" i="7"/>
  <c r="W129" i="7"/>
  <c r="W130" i="7"/>
  <c r="W131" i="7"/>
  <c r="U129" i="7"/>
  <c r="U130" i="7"/>
  <c r="U131" i="7"/>
  <c r="O129" i="7"/>
  <c r="Q129" i="7"/>
  <c r="Q130" i="7"/>
  <c r="O130" i="7"/>
  <c r="Q131" i="7"/>
  <c r="P129" i="7"/>
  <c r="P130" i="7"/>
  <c r="P131" i="7"/>
  <c r="N129" i="7"/>
  <c r="N130" i="7"/>
  <c r="N131" i="7"/>
  <c r="H129" i="7"/>
  <c r="J129" i="7"/>
  <c r="J130" i="7"/>
  <c r="H130" i="7"/>
  <c r="J131" i="7"/>
  <c r="I129" i="7"/>
  <c r="I130" i="7"/>
  <c r="I131" i="7"/>
  <c r="G129" i="7"/>
  <c r="G130" i="7"/>
  <c r="G131" i="7"/>
  <c r="DV129" i="7"/>
  <c r="DV130" i="7"/>
  <c r="DO129" i="7"/>
  <c r="DO130" i="7"/>
  <c r="DH129" i="7"/>
  <c r="DH130" i="7"/>
  <c r="DA129" i="7"/>
  <c r="DA130" i="7"/>
  <c r="CO129" i="7"/>
  <c r="CO130" i="7"/>
  <c r="CH129" i="7"/>
  <c r="CH130" i="7"/>
  <c r="CA129" i="7"/>
  <c r="CA130" i="7"/>
  <c r="BT129" i="7"/>
  <c r="BT130" i="7"/>
  <c r="BH129" i="7"/>
  <c r="BH130" i="7"/>
  <c r="BA129" i="7"/>
  <c r="BA130" i="7"/>
  <c r="AT129" i="7"/>
  <c r="AT130" i="7"/>
  <c r="AM129" i="7"/>
  <c r="AM130" i="7"/>
  <c r="AA129" i="7"/>
  <c r="AA130" i="7"/>
  <c r="T129" i="7"/>
  <c r="T130" i="7"/>
  <c r="M129" i="7"/>
  <c r="M130" i="7"/>
  <c r="F129" i="7"/>
  <c r="F130" i="7"/>
  <c r="DZ128" i="7"/>
  <c r="DY128" i="7"/>
  <c r="DX128" i="7"/>
  <c r="DW128" i="7"/>
  <c r="DV128" i="7"/>
  <c r="DS128" i="7"/>
  <c r="DR128" i="7"/>
  <c r="DQ128" i="7"/>
  <c r="DP128" i="7"/>
  <c r="DO128" i="7"/>
  <c r="DL128" i="7"/>
  <c r="DK128" i="7"/>
  <c r="DJ128" i="7"/>
  <c r="DI128" i="7"/>
  <c r="DH128" i="7"/>
  <c r="DE128" i="7"/>
  <c r="DD128" i="7"/>
  <c r="DC128" i="7"/>
  <c r="DB128" i="7"/>
  <c r="DA128" i="7"/>
  <c r="CS128" i="7"/>
  <c r="CR128" i="7"/>
  <c r="CQ128" i="7"/>
  <c r="CP128" i="7"/>
  <c r="CO128" i="7"/>
  <c r="CL128" i="7"/>
  <c r="CK128" i="7"/>
  <c r="CJ128" i="7"/>
  <c r="CI128" i="7"/>
  <c r="CH128" i="7"/>
  <c r="CE128" i="7"/>
  <c r="CD128" i="7"/>
  <c r="CC128" i="7"/>
  <c r="CB128" i="7"/>
  <c r="CA128" i="7"/>
  <c r="BX128" i="7"/>
  <c r="BW128" i="7"/>
  <c r="BV128" i="7"/>
  <c r="BU128" i="7"/>
  <c r="BT128" i="7"/>
  <c r="BL128" i="7"/>
  <c r="BK128" i="7"/>
  <c r="BJ128" i="7"/>
  <c r="BI128" i="7"/>
  <c r="BH128" i="7"/>
  <c r="BE128" i="7"/>
  <c r="BD128" i="7"/>
  <c r="BC128" i="7"/>
  <c r="BB128" i="7"/>
  <c r="BA128" i="7"/>
  <c r="AX128" i="7"/>
  <c r="AW128" i="7"/>
  <c r="AV128" i="7"/>
  <c r="AU128" i="7"/>
  <c r="AT128" i="7"/>
  <c r="AQ128" i="7"/>
  <c r="AP128" i="7"/>
  <c r="AO128" i="7"/>
  <c r="AN128" i="7"/>
  <c r="AM128" i="7"/>
  <c r="AE128" i="7"/>
  <c r="AD128" i="7"/>
  <c r="AC128" i="7"/>
  <c r="AB128" i="7"/>
  <c r="AA128" i="7"/>
  <c r="X128" i="7"/>
  <c r="W128" i="7"/>
  <c r="V128" i="7"/>
  <c r="U128" i="7"/>
  <c r="T128" i="7"/>
  <c r="Q128" i="7"/>
  <c r="P128" i="7"/>
  <c r="O128" i="7"/>
  <c r="N128" i="7"/>
  <c r="M128" i="7"/>
  <c r="J128" i="7"/>
  <c r="I128" i="7"/>
  <c r="H128" i="7"/>
  <c r="G128" i="7"/>
  <c r="F128" i="7"/>
  <c r="DZ111" i="7"/>
  <c r="DY111" i="7"/>
  <c r="DY112" i="7"/>
  <c r="DZ112" i="7"/>
  <c r="DZ114" i="7"/>
  <c r="DS111" i="7"/>
  <c r="DR111" i="7"/>
  <c r="DR112" i="7"/>
  <c r="DS112" i="7"/>
  <c r="DS114" i="7"/>
  <c r="DL111" i="7"/>
  <c r="DK111" i="7"/>
  <c r="DK112" i="7"/>
  <c r="DL112" i="7"/>
  <c r="DL114" i="7"/>
  <c r="DE111" i="7"/>
  <c r="DD111" i="7"/>
  <c r="DD112" i="7"/>
  <c r="DE112" i="7"/>
  <c r="DE114" i="7"/>
  <c r="CS111" i="7"/>
  <c r="CR111" i="7"/>
  <c r="CR112" i="7"/>
  <c r="CS112" i="7"/>
  <c r="CS114" i="7"/>
  <c r="CL111" i="7"/>
  <c r="CK111" i="7"/>
  <c r="CK112" i="7"/>
  <c r="CL112" i="7"/>
  <c r="CL114" i="7"/>
  <c r="CE111" i="7"/>
  <c r="CD111" i="7"/>
  <c r="CD112" i="7"/>
  <c r="CE112" i="7"/>
  <c r="CE114" i="7"/>
  <c r="BX111" i="7"/>
  <c r="BW111" i="7"/>
  <c r="BW112" i="7"/>
  <c r="BX112" i="7"/>
  <c r="BX114" i="7"/>
  <c r="BL111" i="7"/>
  <c r="BK111" i="7"/>
  <c r="BK112" i="7"/>
  <c r="BL112" i="7"/>
  <c r="BL114" i="7"/>
  <c r="BE111" i="7"/>
  <c r="BD111" i="7"/>
  <c r="BD112" i="7"/>
  <c r="BE112" i="7"/>
  <c r="BE114" i="7"/>
  <c r="AX111" i="7"/>
  <c r="AW111" i="7"/>
  <c r="AW112" i="7"/>
  <c r="AX112" i="7"/>
  <c r="AX114" i="7"/>
  <c r="AQ111" i="7"/>
  <c r="AP111" i="7"/>
  <c r="AP112" i="7"/>
  <c r="AQ112" i="7"/>
  <c r="AQ114" i="7"/>
  <c r="AE111" i="7"/>
  <c r="AD111" i="7"/>
  <c r="AD112" i="7"/>
  <c r="AE112" i="7"/>
  <c r="AE114" i="7"/>
  <c r="X111" i="7"/>
  <c r="W111" i="7"/>
  <c r="W112" i="7"/>
  <c r="X112" i="7"/>
  <c r="X114" i="7"/>
  <c r="Q111" i="7"/>
  <c r="P111" i="7"/>
  <c r="P112" i="7"/>
  <c r="Q112" i="7"/>
  <c r="Q114" i="7"/>
  <c r="J111" i="7"/>
  <c r="I111" i="7"/>
  <c r="I112" i="7"/>
  <c r="J112" i="7"/>
  <c r="J114" i="7"/>
  <c r="DX111" i="7"/>
  <c r="DX112" i="7"/>
  <c r="DZ113" i="7"/>
  <c r="DY113" i="7"/>
  <c r="DW111" i="7"/>
  <c r="DW112" i="7"/>
  <c r="DW113" i="7"/>
  <c r="DQ111" i="7"/>
  <c r="DQ112" i="7"/>
  <c r="DS113" i="7"/>
  <c r="DR113" i="7"/>
  <c r="DP111" i="7"/>
  <c r="DP112" i="7"/>
  <c r="DP113" i="7"/>
  <c r="DJ111" i="7"/>
  <c r="DJ112" i="7"/>
  <c r="DL113" i="7"/>
  <c r="DK113" i="7"/>
  <c r="DI111" i="7"/>
  <c r="DI112" i="7"/>
  <c r="DI113" i="7"/>
  <c r="DC111" i="7"/>
  <c r="DC112" i="7"/>
  <c r="DE113" i="7"/>
  <c r="DD113" i="7"/>
  <c r="DB111" i="7"/>
  <c r="DB112" i="7"/>
  <c r="DB113" i="7"/>
  <c r="CQ111" i="7"/>
  <c r="CQ112" i="7"/>
  <c r="CS113" i="7"/>
  <c r="CR113" i="7"/>
  <c r="CP111" i="7"/>
  <c r="CP112" i="7"/>
  <c r="CP113" i="7"/>
  <c r="CJ111" i="7"/>
  <c r="CJ112" i="7"/>
  <c r="CL113" i="7"/>
  <c r="CK113" i="7"/>
  <c r="CI111" i="7"/>
  <c r="CI112" i="7"/>
  <c r="CI113" i="7"/>
  <c r="CC111" i="7"/>
  <c r="CC112" i="7"/>
  <c r="CE113" i="7"/>
  <c r="CD113" i="7"/>
  <c r="CB111" i="7"/>
  <c r="CB112" i="7"/>
  <c r="CB113" i="7"/>
  <c r="BV111" i="7"/>
  <c r="BV112" i="7"/>
  <c r="BX113" i="7"/>
  <c r="BW113" i="7"/>
  <c r="BU111" i="7"/>
  <c r="BU112" i="7"/>
  <c r="BU113" i="7"/>
  <c r="BJ111" i="7"/>
  <c r="BJ112" i="7"/>
  <c r="BL113" i="7"/>
  <c r="BK113" i="7"/>
  <c r="BI111" i="7"/>
  <c r="BI112" i="7"/>
  <c r="BI113" i="7"/>
  <c r="BE113" i="7"/>
  <c r="BD113" i="7"/>
  <c r="BB111" i="7"/>
  <c r="BB112" i="7"/>
  <c r="BB113" i="7"/>
  <c r="AX113" i="7"/>
  <c r="AW113" i="7"/>
  <c r="AU111" i="7"/>
  <c r="AU112" i="7"/>
  <c r="AU113" i="7"/>
  <c r="AQ113" i="7"/>
  <c r="AP113" i="7"/>
  <c r="AN111" i="7"/>
  <c r="AN112" i="7"/>
  <c r="AN113" i="7"/>
  <c r="AE113" i="7"/>
  <c r="AD113" i="7"/>
  <c r="AB111" i="7"/>
  <c r="AB112" i="7"/>
  <c r="AB113" i="7"/>
  <c r="X113" i="7"/>
  <c r="W113" i="7"/>
  <c r="U111" i="7"/>
  <c r="U112" i="7"/>
  <c r="U113" i="7"/>
  <c r="Q113" i="7"/>
  <c r="P113" i="7"/>
  <c r="N111" i="7"/>
  <c r="N112" i="7"/>
  <c r="N113" i="7"/>
  <c r="J113" i="7"/>
  <c r="I113" i="7"/>
  <c r="G111" i="7"/>
  <c r="G112" i="7"/>
  <c r="G113" i="7"/>
  <c r="DV111" i="7"/>
  <c r="DV112" i="7"/>
  <c r="DO111" i="7"/>
  <c r="DO112" i="7"/>
  <c r="DH111" i="7"/>
  <c r="DH112" i="7"/>
  <c r="DA111" i="7"/>
  <c r="DA112" i="7"/>
  <c r="CO111" i="7"/>
  <c r="CO112" i="7"/>
  <c r="CH111" i="7"/>
  <c r="CH112" i="7"/>
  <c r="CA111" i="7"/>
  <c r="CA112" i="7"/>
  <c r="BT111" i="7"/>
  <c r="BT112" i="7"/>
  <c r="BH111" i="7"/>
  <c r="BH112" i="7"/>
  <c r="BA111" i="7"/>
  <c r="BA112" i="7"/>
  <c r="AT111" i="7"/>
  <c r="AT112" i="7"/>
  <c r="AM111" i="7"/>
  <c r="AM112" i="7"/>
  <c r="AA111" i="7"/>
  <c r="AA112" i="7"/>
  <c r="T111" i="7"/>
  <c r="T112" i="7"/>
  <c r="M111" i="7"/>
  <c r="M112" i="7"/>
  <c r="F111" i="7"/>
  <c r="F112" i="7"/>
  <c r="DZ110" i="7"/>
  <c r="DY110" i="7"/>
  <c r="DX110" i="7"/>
  <c r="DW110" i="7"/>
  <c r="DV110" i="7"/>
  <c r="DS110" i="7"/>
  <c r="DR110" i="7"/>
  <c r="DQ110" i="7"/>
  <c r="DP110" i="7"/>
  <c r="DO110" i="7"/>
  <c r="DL110" i="7"/>
  <c r="DK110" i="7"/>
  <c r="DJ110" i="7"/>
  <c r="DI110" i="7"/>
  <c r="DH110" i="7"/>
  <c r="DE110" i="7"/>
  <c r="DD110" i="7"/>
  <c r="DC110" i="7"/>
  <c r="DB110" i="7"/>
  <c r="DA110" i="7"/>
  <c r="CS110" i="7"/>
  <c r="CR110" i="7"/>
  <c r="CQ110" i="7"/>
  <c r="CP110" i="7"/>
  <c r="CO110" i="7"/>
  <c r="CL110" i="7"/>
  <c r="CK110" i="7"/>
  <c r="CJ110" i="7"/>
  <c r="CI110" i="7"/>
  <c r="CH110" i="7"/>
  <c r="CE110" i="7"/>
  <c r="CD110" i="7"/>
  <c r="CC110" i="7"/>
  <c r="CB110" i="7"/>
  <c r="CA110" i="7"/>
  <c r="BX110" i="7"/>
  <c r="BW110" i="7"/>
  <c r="BV110" i="7"/>
  <c r="BU110" i="7"/>
  <c r="BT110" i="7"/>
  <c r="BL110" i="7"/>
  <c r="BK110" i="7"/>
  <c r="BJ110" i="7"/>
  <c r="BI110" i="7"/>
  <c r="BH110" i="7"/>
  <c r="BE110" i="7"/>
  <c r="BD110" i="7"/>
  <c r="BC110" i="7"/>
  <c r="BB110" i="7"/>
  <c r="BA110" i="7"/>
  <c r="AX110" i="7"/>
  <c r="AW110" i="7"/>
  <c r="AV110" i="7"/>
  <c r="AU110" i="7"/>
  <c r="AT110" i="7"/>
  <c r="AQ110" i="7"/>
  <c r="AP110" i="7"/>
  <c r="AO110" i="7"/>
  <c r="AN110" i="7"/>
  <c r="AM110" i="7"/>
  <c r="AE110" i="7"/>
  <c r="AD110" i="7"/>
  <c r="AC110" i="7"/>
  <c r="AB110" i="7"/>
  <c r="AA110" i="7"/>
  <c r="X110" i="7"/>
  <c r="W110" i="7"/>
  <c r="V110" i="7"/>
  <c r="U110" i="7"/>
  <c r="T110" i="7"/>
  <c r="Q110" i="7"/>
  <c r="P110" i="7"/>
  <c r="O110" i="7"/>
  <c r="N110" i="7"/>
  <c r="M110" i="7"/>
  <c r="J110" i="7"/>
  <c r="I110" i="7"/>
  <c r="H110" i="7"/>
  <c r="G110" i="7"/>
  <c r="F110" i="7"/>
  <c r="DL97" i="7"/>
  <c r="DK97" i="7"/>
  <c r="DK98" i="7"/>
  <c r="DL98" i="7"/>
  <c r="DL100" i="7"/>
  <c r="DE97" i="7"/>
  <c r="DD97" i="7"/>
  <c r="DD98" i="7"/>
  <c r="DE98" i="7"/>
  <c r="DE100" i="7"/>
  <c r="CL97" i="7"/>
  <c r="CK97" i="7"/>
  <c r="CK98" i="7"/>
  <c r="CL98" i="7"/>
  <c r="CL100" i="7"/>
  <c r="CE97" i="7"/>
  <c r="CD97" i="7"/>
  <c r="CD98" i="7"/>
  <c r="CE98" i="7"/>
  <c r="CE100" i="7"/>
  <c r="BX97" i="7"/>
  <c r="BW97" i="7"/>
  <c r="BW98" i="7"/>
  <c r="BX98" i="7"/>
  <c r="BX100" i="7"/>
  <c r="BE97" i="7"/>
  <c r="BD97" i="7"/>
  <c r="BD98" i="7"/>
  <c r="BE98" i="7"/>
  <c r="BE100" i="7"/>
  <c r="AX97" i="7"/>
  <c r="AW97" i="7"/>
  <c r="AW98" i="7"/>
  <c r="AX98" i="7"/>
  <c r="AX100" i="7"/>
  <c r="AQ97" i="7"/>
  <c r="AP97" i="7"/>
  <c r="AP98" i="7"/>
  <c r="AQ98" i="7"/>
  <c r="AQ100" i="7"/>
  <c r="AE97" i="7"/>
  <c r="AD97" i="7"/>
  <c r="AD98" i="7"/>
  <c r="AE98" i="7"/>
  <c r="AE100" i="7"/>
  <c r="X97" i="7"/>
  <c r="W97" i="7"/>
  <c r="W98" i="7"/>
  <c r="X98" i="7"/>
  <c r="X100" i="7"/>
  <c r="Q97" i="7"/>
  <c r="P97" i="7"/>
  <c r="P98" i="7"/>
  <c r="Q98" i="7"/>
  <c r="Q100" i="7"/>
  <c r="J97" i="7"/>
  <c r="I97" i="7"/>
  <c r="I98" i="7"/>
  <c r="J98" i="7"/>
  <c r="J100" i="7"/>
  <c r="DX97" i="7"/>
  <c r="DZ97" i="7"/>
  <c r="DZ98" i="7"/>
  <c r="DX98" i="7"/>
  <c r="DZ99" i="7"/>
  <c r="DY97" i="7"/>
  <c r="DY98" i="7"/>
  <c r="DY99" i="7"/>
  <c r="DW97" i="7"/>
  <c r="DW98" i="7"/>
  <c r="DW99" i="7"/>
  <c r="DQ97" i="7"/>
  <c r="DS97" i="7"/>
  <c r="DS98" i="7"/>
  <c r="DQ98" i="7"/>
  <c r="DS99" i="7"/>
  <c r="DR97" i="7"/>
  <c r="DR98" i="7"/>
  <c r="DR99" i="7"/>
  <c r="DP97" i="7"/>
  <c r="DP98" i="7"/>
  <c r="DP99" i="7"/>
  <c r="DJ97" i="7"/>
  <c r="DJ98" i="7"/>
  <c r="DL99" i="7"/>
  <c r="DK99" i="7"/>
  <c r="DI97" i="7"/>
  <c r="DI98" i="7"/>
  <c r="DI99" i="7"/>
  <c r="DC97" i="7"/>
  <c r="DC98" i="7"/>
  <c r="DE99" i="7"/>
  <c r="DD99" i="7"/>
  <c r="DB97" i="7"/>
  <c r="DB98" i="7"/>
  <c r="DB99" i="7"/>
  <c r="CQ97" i="7"/>
  <c r="CS97" i="7"/>
  <c r="CS98" i="7"/>
  <c r="CQ98" i="7"/>
  <c r="CS99" i="7"/>
  <c r="CR97" i="7"/>
  <c r="CR98" i="7"/>
  <c r="CR99" i="7"/>
  <c r="CP97" i="7"/>
  <c r="CP98" i="7"/>
  <c r="CP99" i="7"/>
  <c r="CJ97" i="7"/>
  <c r="CJ98" i="7"/>
  <c r="CL99" i="7"/>
  <c r="CK99" i="7"/>
  <c r="CI97" i="7"/>
  <c r="CI98" i="7"/>
  <c r="CI99" i="7"/>
  <c r="CC97" i="7"/>
  <c r="CC98" i="7"/>
  <c r="CE99" i="7"/>
  <c r="CD99" i="7"/>
  <c r="CB97" i="7"/>
  <c r="CB98" i="7"/>
  <c r="CB99" i="7"/>
  <c r="BV97" i="7"/>
  <c r="BV98" i="7"/>
  <c r="BX99" i="7"/>
  <c r="BW99" i="7"/>
  <c r="BU97" i="7"/>
  <c r="BU98" i="7"/>
  <c r="BU99" i="7"/>
  <c r="BJ97" i="7"/>
  <c r="BL97" i="7"/>
  <c r="BL98" i="7"/>
  <c r="BJ98" i="7"/>
  <c r="BL99" i="7"/>
  <c r="BK97" i="7"/>
  <c r="BK98" i="7"/>
  <c r="BK99" i="7"/>
  <c r="BI97" i="7"/>
  <c r="BI98" i="7"/>
  <c r="BI99" i="7"/>
  <c r="BC97" i="7"/>
  <c r="BC98" i="7"/>
  <c r="BE99" i="7"/>
  <c r="BD99" i="7"/>
  <c r="BB97" i="7"/>
  <c r="BB98" i="7"/>
  <c r="BB99" i="7"/>
  <c r="AV97" i="7"/>
  <c r="AV98" i="7"/>
  <c r="AX99" i="7"/>
  <c r="AW99" i="7"/>
  <c r="AU97" i="7"/>
  <c r="AU98" i="7"/>
  <c r="AU99" i="7"/>
  <c r="AO97" i="7"/>
  <c r="AO98" i="7"/>
  <c r="AQ99" i="7"/>
  <c r="AP99" i="7"/>
  <c r="AN97" i="7"/>
  <c r="AN98" i="7"/>
  <c r="AN99" i="7"/>
  <c r="AE99" i="7"/>
  <c r="AD99" i="7"/>
  <c r="AB97" i="7"/>
  <c r="AB98" i="7"/>
  <c r="AB99" i="7"/>
  <c r="X99" i="7"/>
  <c r="W99" i="7"/>
  <c r="U97" i="7"/>
  <c r="U98" i="7"/>
  <c r="U99" i="7"/>
  <c r="Q99" i="7"/>
  <c r="P99" i="7"/>
  <c r="N97" i="7"/>
  <c r="N98" i="7"/>
  <c r="N99" i="7"/>
  <c r="J99" i="7"/>
  <c r="I99" i="7"/>
  <c r="G97" i="7"/>
  <c r="G98" i="7"/>
  <c r="G99" i="7"/>
  <c r="DV97" i="7"/>
  <c r="DV98" i="7"/>
  <c r="DO97" i="7"/>
  <c r="DO98" i="7"/>
  <c r="DH97" i="7"/>
  <c r="DH98" i="7"/>
  <c r="DA97" i="7"/>
  <c r="DA98" i="7"/>
  <c r="CO97" i="7"/>
  <c r="CO98" i="7"/>
  <c r="CH97" i="7"/>
  <c r="CH98" i="7"/>
  <c r="CA97" i="7"/>
  <c r="CA98" i="7"/>
  <c r="BT97" i="7"/>
  <c r="BT98" i="7"/>
  <c r="BH97" i="7"/>
  <c r="BH98" i="7"/>
  <c r="BA97" i="7"/>
  <c r="BA98" i="7"/>
  <c r="AT97" i="7"/>
  <c r="AT98" i="7"/>
  <c r="AM97" i="7"/>
  <c r="AM98" i="7"/>
  <c r="AA97" i="7"/>
  <c r="AA98" i="7"/>
  <c r="T97" i="7"/>
  <c r="T98" i="7"/>
  <c r="M97" i="7"/>
  <c r="M98" i="7"/>
  <c r="F97" i="7"/>
  <c r="F98" i="7"/>
  <c r="DZ96" i="7"/>
  <c r="DY96" i="7"/>
  <c r="DX96" i="7"/>
  <c r="DW96" i="7"/>
  <c r="DV96" i="7"/>
  <c r="DS96" i="7"/>
  <c r="DR96" i="7"/>
  <c r="DQ96" i="7"/>
  <c r="DP96" i="7"/>
  <c r="DO96" i="7"/>
  <c r="DL96" i="7"/>
  <c r="DK96" i="7"/>
  <c r="DJ96" i="7"/>
  <c r="DI96" i="7"/>
  <c r="DH96" i="7"/>
  <c r="DE96" i="7"/>
  <c r="DD96" i="7"/>
  <c r="DC96" i="7"/>
  <c r="DB96" i="7"/>
  <c r="DA96" i="7"/>
  <c r="CS96" i="7"/>
  <c r="CR96" i="7"/>
  <c r="CQ96" i="7"/>
  <c r="CP96" i="7"/>
  <c r="CO96" i="7"/>
  <c r="CL96" i="7"/>
  <c r="CK96" i="7"/>
  <c r="CJ96" i="7"/>
  <c r="CI96" i="7"/>
  <c r="CH96" i="7"/>
  <c r="CE96" i="7"/>
  <c r="CD96" i="7"/>
  <c r="CC96" i="7"/>
  <c r="CB96" i="7"/>
  <c r="CA96" i="7"/>
  <c r="BX96" i="7"/>
  <c r="BW96" i="7"/>
  <c r="BV96" i="7"/>
  <c r="BU96" i="7"/>
  <c r="BT96" i="7"/>
  <c r="BL96" i="7"/>
  <c r="BK96" i="7"/>
  <c r="BJ96" i="7"/>
  <c r="BI96" i="7"/>
  <c r="BH96" i="7"/>
  <c r="BE96" i="7"/>
  <c r="BD96" i="7"/>
  <c r="BC96" i="7"/>
  <c r="BB96" i="7"/>
  <c r="BA96" i="7"/>
  <c r="AX96" i="7"/>
  <c r="AW96" i="7"/>
  <c r="AV96" i="7"/>
  <c r="AU96" i="7"/>
  <c r="AT96" i="7"/>
  <c r="AQ96" i="7"/>
  <c r="AP96" i="7"/>
  <c r="AO96" i="7"/>
  <c r="AN96" i="7"/>
  <c r="AM96" i="7"/>
  <c r="AE96" i="7"/>
  <c r="AD96" i="7"/>
  <c r="AC96" i="7"/>
  <c r="AB96" i="7"/>
  <c r="AA96" i="7"/>
  <c r="X96" i="7"/>
  <c r="W96" i="7"/>
  <c r="V96" i="7"/>
  <c r="U96" i="7"/>
  <c r="T96" i="7"/>
  <c r="Q96" i="7"/>
  <c r="P96" i="7"/>
  <c r="O96" i="7"/>
  <c r="N96" i="7"/>
  <c r="M96" i="7"/>
  <c r="J96" i="7"/>
  <c r="I96" i="7"/>
  <c r="H96" i="7"/>
  <c r="G96" i="7"/>
  <c r="F96" i="7"/>
  <c r="DZ83" i="7"/>
  <c r="DY83" i="7"/>
  <c r="DY84" i="7"/>
  <c r="DZ84" i="7"/>
  <c r="DZ86" i="7"/>
  <c r="DS83" i="7"/>
  <c r="DR83" i="7"/>
  <c r="DR84" i="7"/>
  <c r="DS84" i="7"/>
  <c r="DS86" i="7"/>
  <c r="DL83" i="7"/>
  <c r="DK83" i="7"/>
  <c r="DK84" i="7"/>
  <c r="DL84" i="7"/>
  <c r="DL86" i="7"/>
  <c r="CL83" i="7"/>
  <c r="CK83" i="7"/>
  <c r="CK84" i="7"/>
  <c r="CL84" i="7"/>
  <c r="CL86" i="7"/>
  <c r="CE83" i="7"/>
  <c r="CD83" i="7"/>
  <c r="CD84" i="7"/>
  <c r="CE84" i="7"/>
  <c r="CE86" i="7"/>
  <c r="BX83" i="7"/>
  <c r="BW83" i="7"/>
  <c r="BW84" i="7"/>
  <c r="BX84" i="7"/>
  <c r="BX86" i="7"/>
  <c r="BL83" i="7"/>
  <c r="BK83" i="7"/>
  <c r="BK84" i="7"/>
  <c r="BL84" i="7"/>
  <c r="BL86" i="7"/>
  <c r="BE83" i="7"/>
  <c r="BD83" i="7"/>
  <c r="BD84" i="7"/>
  <c r="BE84" i="7"/>
  <c r="BE86" i="7"/>
  <c r="AX83" i="7"/>
  <c r="AW83" i="7"/>
  <c r="AW84" i="7"/>
  <c r="AX84" i="7"/>
  <c r="AX86" i="7"/>
  <c r="AQ83" i="7"/>
  <c r="AP83" i="7"/>
  <c r="AP84" i="7"/>
  <c r="AQ84" i="7"/>
  <c r="AQ86" i="7"/>
  <c r="AE83" i="7"/>
  <c r="AD83" i="7"/>
  <c r="AD84" i="7"/>
  <c r="AE84" i="7"/>
  <c r="AE86" i="7"/>
  <c r="X83" i="7"/>
  <c r="W83" i="7"/>
  <c r="W84" i="7"/>
  <c r="X84" i="7"/>
  <c r="X86" i="7"/>
  <c r="Q83" i="7"/>
  <c r="P83" i="7"/>
  <c r="P84" i="7"/>
  <c r="Q84" i="7"/>
  <c r="Q86" i="7"/>
  <c r="J83" i="7"/>
  <c r="I83" i="7"/>
  <c r="I84" i="7"/>
  <c r="J84" i="7"/>
  <c r="J86" i="7"/>
  <c r="DX83" i="7"/>
  <c r="DX84" i="7"/>
  <c r="DZ85" i="7"/>
  <c r="DY85" i="7"/>
  <c r="DW83" i="7"/>
  <c r="DW84" i="7"/>
  <c r="DW85" i="7"/>
  <c r="DQ83" i="7"/>
  <c r="DQ84" i="7"/>
  <c r="DS85" i="7"/>
  <c r="DR85" i="7"/>
  <c r="DP83" i="7"/>
  <c r="DP84" i="7"/>
  <c r="DP85" i="7"/>
  <c r="DJ83" i="7"/>
  <c r="DJ84" i="7"/>
  <c r="DL85" i="7"/>
  <c r="DK85" i="7"/>
  <c r="DI83" i="7"/>
  <c r="DI84" i="7"/>
  <c r="DI85" i="7"/>
  <c r="DC83" i="7"/>
  <c r="DE83" i="7"/>
  <c r="DE84" i="7"/>
  <c r="DC84" i="7"/>
  <c r="DE85" i="7"/>
  <c r="DD83" i="7"/>
  <c r="DD84" i="7"/>
  <c r="DD85" i="7"/>
  <c r="DB83" i="7"/>
  <c r="DB84" i="7"/>
  <c r="DB85" i="7"/>
  <c r="CQ83" i="7"/>
  <c r="CS83" i="7"/>
  <c r="CS84" i="7"/>
  <c r="CQ84" i="7"/>
  <c r="CS85" i="7"/>
  <c r="CR83" i="7"/>
  <c r="CR84" i="7"/>
  <c r="CR85" i="7"/>
  <c r="CP83" i="7"/>
  <c r="CP84" i="7"/>
  <c r="CP85" i="7"/>
  <c r="CJ83" i="7"/>
  <c r="CJ84" i="7"/>
  <c r="CL85" i="7"/>
  <c r="CK85" i="7"/>
  <c r="CI83" i="7"/>
  <c r="CI84" i="7"/>
  <c r="CI85" i="7"/>
  <c r="CC83" i="7"/>
  <c r="CC84" i="7"/>
  <c r="CE85" i="7"/>
  <c r="CD85" i="7"/>
  <c r="CB83" i="7"/>
  <c r="CB84" i="7"/>
  <c r="CB85" i="7"/>
  <c r="BV83" i="7"/>
  <c r="BV84" i="7"/>
  <c r="BX85" i="7"/>
  <c r="BW85" i="7"/>
  <c r="BU83" i="7"/>
  <c r="BU84" i="7"/>
  <c r="BU85" i="7"/>
  <c r="BJ83" i="7"/>
  <c r="BJ84" i="7"/>
  <c r="BL85" i="7"/>
  <c r="BK85" i="7"/>
  <c r="BI83" i="7"/>
  <c r="BI84" i="7"/>
  <c r="BI85" i="7"/>
  <c r="BE85" i="7"/>
  <c r="BD85" i="7"/>
  <c r="BB83" i="7"/>
  <c r="BB84" i="7"/>
  <c r="BB85" i="7"/>
  <c r="AX85" i="7"/>
  <c r="AW85" i="7"/>
  <c r="AU83" i="7"/>
  <c r="AU84" i="7"/>
  <c r="AU85" i="7"/>
  <c r="AQ85" i="7"/>
  <c r="AP85" i="7"/>
  <c r="AN83" i="7"/>
  <c r="AN84" i="7"/>
  <c r="AN85" i="7"/>
  <c r="AE85" i="7"/>
  <c r="AD85" i="7"/>
  <c r="AB83" i="7"/>
  <c r="AB84" i="7"/>
  <c r="AB85" i="7"/>
  <c r="X85" i="7"/>
  <c r="W85" i="7"/>
  <c r="U83" i="7"/>
  <c r="U84" i="7"/>
  <c r="U85" i="7"/>
  <c r="Q85" i="7"/>
  <c r="P85" i="7"/>
  <c r="N83" i="7"/>
  <c r="N84" i="7"/>
  <c r="N85" i="7"/>
  <c r="J85" i="7"/>
  <c r="I85" i="7"/>
  <c r="G83" i="7"/>
  <c r="G84" i="7"/>
  <c r="G85" i="7"/>
  <c r="DV83" i="7"/>
  <c r="DV84" i="7"/>
  <c r="DO83" i="7"/>
  <c r="DO84" i="7"/>
  <c r="DH83" i="7"/>
  <c r="DH84" i="7"/>
  <c r="DA83" i="7"/>
  <c r="DA84" i="7"/>
  <c r="CO83" i="7"/>
  <c r="CO84" i="7"/>
  <c r="CH83" i="7"/>
  <c r="CH84" i="7"/>
  <c r="CA83" i="7"/>
  <c r="CA84" i="7"/>
  <c r="BT83" i="7"/>
  <c r="BT84" i="7"/>
  <c r="BH83" i="7"/>
  <c r="BH84" i="7"/>
  <c r="BA83" i="7"/>
  <c r="BA84" i="7"/>
  <c r="AT83" i="7"/>
  <c r="AT84" i="7"/>
  <c r="AM83" i="7"/>
  <c r="AM84" i="7"/>
  <c r="AA83" i="7"/>
  <c r="AA84" i="7"/>
  <c r="T83" i="7"/>
  <c r="T84" i="7"/>
  <c r="M83" i="7"/>
  <c r="M84" i="7"/>
  <c r="F83" i="7"/>
  <c r="F84" i="7"/>
  <c r="DZ82" i="7"/>
  <c r="DY82" i="7"/>
  <c r="DX82" i="7"/>
  <c r="DW82" i="7"/>
  <c r="DV82" i="7"/>
  <c r="DS82" i="7"/>
  <c r="DR82" i="7"/>
  <c r="DQ82" i="7"/>
  <c r="DP82" i="7"/>
  <c r="DO82" i="7"/>
  <c r="DL82" i="7"/>
  <c r="DK82" i="7"/>
  <c r="DJ82" i="7"/>
  <c r="DI82" i="7"/>
  <c r="DH82" i="7"/>
  <c r="DE82" i="7"/>
  <c r="DD82" i="7"/>
  <c r="DC82" i="7"/>
  <c r="DB82" i="7"/>
  <c r="DA82" i="7"/>
  <c r="CS82" i="7"/>
  <c r="CR82" i="7"/>
  <c r="CQ82" i="7"/>
  <c r="CP82" i="7"/>
  <c r="CO82" i="7"/>
  <c r="CL82" i="7"/>
  <c r="CK82" i="7"/>
  <c r="CJ82" i="7"/>
  <c r="CI82" i="7"/>
  <c r="CH82" i="7"/>
  <c r="CE82" i="7"/>
  <c r="CD82" i="7"/>
  <c r="CC82" i="7"/>
  <c r="CB82" i="7"/>
  <c r="CA82" i="7"/>
  <c r="BX82" i="7"/>
  <c r="BW82" i="7"/>
  <c r="BV82" i="7"/>
  <c r="BU82" i="7"/>
  <c r="BT82" i="7"/>
  <c r="BL82" i="7"/>
  <c r="BK82" i="7"/>
  <c r="BJ82" i="7"/>
  <c r="BI82" i="7"/>
  <c r="BH82" i="7"/>
  <c r="BE82" i="7"/>
  <c r="BD82" i="7"/>
  <c r="BC82" i="7"/>
  <c r="BB82" i="7"/>
  <c r="BA82" i="7"/>
  <c r="AX82" i="7"/>
  <c r="AW82" i="7"/>
  <c r="AV82" i="7"/>
  <c r="AU82" i="7"/>
  <c r="AT82" i="7"/>
  <c r="AQ82" i="7"/>
  <c r="AP82" i="7"/>
  <c r="AO82" i="7"/>
  <c r="AN82" i="7"/>
  <c r="AM82" i="7"/>
  <c r="AE82" i="7"/>
  <c r="AD82" i="7"/>
  <c r="AC82" i="7"/>
  <c r="AB82" i="7"/>
  <c r="AA82" i="7"/>
  <c r="X82" i="7"/>
  <c r="W82" i="7"/>
  <c r="V82" i="7"/>
  <c r="U82" i="7"/>
  <c r="T82" i="7"/>
  <c r="Q82" i="7"/>
  <c r="P82" i="7"/>
  <c r="O82" i="7"/>
  <c r="N82" i="7"/>
  <c r="M82" i="7"/>
  <c r="J82" i="7"/>
  <c r="I82" i="7"/>
  <c r="H82" i="7"/>
  <c r="G82" i="7"/>
  <c r="F82" i="7"/>
  <c r="DE69" i="7"/>
  <c r="DD69" i="7"/>
  <c r="DD70" i="7"/>
  <c r="DE70" i="7"/>
  <c r="DE72" i="7"/>
  <c r="BX69" i="7"/>
  <c r="BW69" i="7"/>
  <c r="BW70" i="7"/>
  <c r="BX70" i="7"/>
  <c r="BX72" i="7"/>
  <c r="AX69" i="7"/>
  <c r="AW69" i="7"/>
  <c r="AW70" i="7"/>
  <c r="AX70" i="7"/>
  <c r="AX72" i="7"/>
  <c r="AQ69" i="7"/>
  <c r="AP69" i="7"/>
  <c r="AP70" i="7"/>
  <c r="AQ70" i="7"/>
  <c r="AQ72" i="7"/>
  <c r="X69" i="7"/>
  <c r="W69" i="7"/>
  <c r="W70" i="7"/>
  <c r="X70" i="7"/>
  <c r="X72" i="7"/>
  <c r="Q69" i="7"/>
  <c r="P69" i="7"/>
  <c r="P70" i="7"/>
  <c r="Q70" i="7"/>
  <c r="Q72" i="7"/>
  <c r="J69" i="7"/>
  <c r="I69" i="7"/>
  <c r="I70" i="7"/>
  <c r="J70" i="7"/>
  <c r="J72" i="7"/>
  <c r="DX69" i="7"/>
  <c r="DZ69" i="7"/>
  <c r="DZ70" i="7"/>
  <c r="DX70" i="7"/>
  <c r="DZ71" i="7"/>
  <c r="DY69" i="7"/>
  <c r="DY70" i="7"/>
  <c r="DY71" i="7"/>
  <c r="DW69" i="7"/>
  <c r="DW70" i="7"/>
  <c r="DW71" i="7"/>
  <c r="DQ69" i="7"/>
  <c r="DS69" i="7"/>
  <c r="DS70" i="7"/>
  <c r="DQ70" i="7"/>
  <c r="DS71" i="7"/>
  <c r="DR69" i="7"/>
  <c r="DR70" i="7"/>
  <c r="DR71" i="7"/>
  <c r="DP69" i="7"/>
  <c r="DP70" i="7"/>
  <c r="DP71" i="7"/>
  <c r="DJ69" i="7"/>
  <c r="DL69" i="7"/>
  <c r="DL70" i="7"/>
  <c r="DJ70" i="7"/>
  <c r="DL71" i="7"/>
  <c r="DK69" i="7"/>
  <c r="DK70" i="7"/>
  <c r="DK71" i="7"/>
  <c r="DI69" i="7"/>
  <c r="DI70" i="7"/>
  <c r="DI71" i="7"/>
  <c r="DC69" i="7"/>
  <c r="DC70" i="7"/>
  <c r="DE71" i="7"/>
  <c r="DD71" i="7"/>
  <c r="DB69" i="7"/>
  <c r="DB70" i="7"/>
  <c r="DB71" i="7"/>
  <c r="CQ69" i="7"/>
  <c r="CS69" i="7"/>
  <c r="CS70" i="7"/>
  <c r="CQ70" i="7"/>
  <c r="CS71" i="7"/>
  <c r="CR69" i="7"/>
  <c r="CR70" i="7"/>
  <c r="CR71" i="7"/>
  <c r="CP69" i="7"/>
  <c r="CP70" i="7"/>
  <c r="CP71" i="7"/>
  <c r="CJ69" i="7"/>
  <c r="CL69" i="7"/>
  <c r="CL70" i="7"/>
  <c r="CJ70" i="7"/>
  <c r="CL71" i="7"/>
  <c r="CK69" i="7"/>
  <c r="CK70" i="7"/>
  <c r="CK71" i="7"/>
  <c r="CI69" i="7"/>
  <c r="CI70" i="7"/>
  <c r="CI71" i="7"/>
  <c r="CC69" i="7"/>
  <c r="CE69" i="7"/>
  <c r="CE70" i="7"/>
  <c r="CC70" i="7"/>
  <c r="CE71" i="7"/>
  <c r="CD69" i="7"/>
  <c r="CD70" i="7"/>
  <c r="CD71" i="7"/>
  <c r="CB69" i="7"/>
  <c r="CB70" i="7"/>
  <c r="CB71" i="7"/>
  <c r="BV69" i="7"/>
  <c r="BV70" i="7"/>
  <c r="BX71" i="7"/>
  <c r="BW71" i="7"/>
  <c r="BU69" i="7"/>
  <c r="BU70" i="7"/>
  <c r="BU71" i="7"/>
  <c r="BJ69" i="7"/>
  <c r="BL69" i="7"/>
  <c r="BL70" i="7"/>
  <c r="BJ70" i="7"/>
  <c r="BL71" i="7"/>
  <c r="BK69" i="7"/>
  <c r="BK70" i="7"/>
  <c r="BK71" i="7"/>
  <c r="BI69" i="7"/>
  <c r="BI70" i="7"/>
  <c r="BI71" i="7"/>
  <c r="BC69" i="7"/>
  <c r="BE69" i="7"/>
  <c r="BE70" i="7"/>
  <c r="BC70" i="7"/>
  <c r="BE71" i="7"/>
  <c r="BD69" i="7"/>
  <c r="BD70" i="7"/>
  <c r="BD71" i="7"/>
  <c r="BB69" i="7"/>
  <c r="BB70" i="7"/>
  <c r="BB71" i="7"/>
  <c r="AV69" i="7"/>
  <c r="AV70" i="7"/>
  <c r="AX71" i="7"/>
  <c r="AW71" i="7"/>
  <c r="AU69" i="7"/>
  <c r="AU70" i="7"/>
  <c r="AU71" i="7"/>
  <c r="AO69" i="7"/>
  <c r="AO70" i="7"/>
  <c r="AQ71" i="7"/>
  <c r="AP71" i="7"/>
  <c r="AN69" i="7"/>
  <c r="AN70" i="7"/>
  <c r="AN71" i="7"/>
  <c r="AC69" i="7"/>
  <c r="AE69" i="7"/>
  <c r="AE70" i="7"/>
  <c r="AC70" i="7"/>
  <c r="AE71" i="7"/>
  <c r="AD69" i="7"/>
  <c r="AD70" i="7"/>
  <c r="AD71" i="7"/>
  <c r="AB69" i="7"/>
  <c r="AB70" i="7"/>
  <c r="AB71" i="7"/>
  <c r="V69" i="7"/>
  <c r="V70" i="7"/>
  <c r="X71" i="7"/>
  <c r="W71" i="7"/>
  <c r="U69" i="7"/>
  <c r="U70" i="7"/>
  <c r="U71" i="7"/>
  <c r="O69" i="7"/>
  <c r="O70" i="7"/>
  <c r="Q71" i="7"/>
  <c r="P71" i="7"/>
  <c r="N69" i="7"/>
  <c r="N70" i="7"/>
  <c r="N71" i="7"/>
  <c r="H69" i="7"/>
  <c r="H70" i="7"/>
  <c r="J71" i="7"/>
  <c r="I71" i="7"/>
  <c r="G69" i="7"/>
  <c r="G70" i="7"/>
  <c r="G71" i="7"/>
  <c r="DV69" i="7"/>
  <c r="DV70" i="7"/>
  <c r="DO69" i="7"/>
  <c r="DO70" i="7"/>
  <c r="DH69" i="7"/>
  <c r="DH70" i="7"/>
  <c r="DA69" i="7"/>
  <c r="DA70" i="7"/>
  <c r="CO69" i="7"/>
  <c r="CO70" i="7"/>
  <c r="CH69" i="7"/>
  <c r="CH70" i="7"/>
  <c r="CA69" i="7"/>
  <c r="CA70" i="7"/>
  <c r="BT69" i="7"/>
  <c r="BT70" i="7"/>
  <c r="BH69" i="7"/>
  <c r="BH70" i="7"/>
  <c r="BA69" i="7"/>
  <c r="BA70" i="7"/>
  <c r="AT69" i="7"/>
  <c r="AT70" i="7"/>
  <c r="AM69" i="7"/>
  <c r="AM70" i="7"/>
  <c r="AA69" i="7"/>
  <c r="AA70" i="7"/>
  <c r="T69" i="7"/>
  <c r="T70" i="7"/>
  <c r="M69" i="7"/>
  <c r="M70" i="7"/>
  <c r="F69" i="7"/>
  <c r="F70" i="7"/>
  <c r="DZ68" i="7"/>
  <c r="DY68" i="7"/>
  <c r="DX68" i="7"/>
  <c r="DW68" i="7"/>
  <c r="DV68" i="7"/>
  <c r="DS68" i="7"/>
  <c r="DR68" i="7"/>
  <c r="DQ68" i="7"/>
  <c r="DP68" i="7"/>
  <c r="DO68" i="7"/>
  <c r="DL68" i="7"/>
  <c r="DK68" i="7"/>
  <c r="DJ68" i="7"/>
  <c r="DI68" i="7"/>
  <c r="DH68" i="7"/>
  <c r="DE68" i="7"/>
  <c r="DD68" i="7"/>
  <c r="DC68" i="7"/>
  <c r="DB68" i="7"/>
  <c r="DA68" i="7"/>
  <c r="CS68" i="7"/>
  <c r="CR68" i="7"/>
  <c r="CQ68" i="7"/>
  <c r="CP68" i="7"/>
  <c r="CO68" i="7"/>
  <c r="CL68" i="7"/>
  <c r="CK68" i="7"/>
  <c r="CJ68" i="7"/>
  <c r="CI68" i="7"/>
  <c r="CH68" i="7"/>
  <c r="CE68" i="7"/>
  <c r="CD68" i="7"/>
  <c r="CC68" i="7"/>
  <c r="CB68" i="7"/>
  <c r="CA68" i="7"/>
  <c r="BX68" i="7"/>
  <c r="BW68" i="7"/>
  <c r="BV68" i="7"/>
  <c r="BU68" i="7"/>
  <c r="BT68" i="7"/>
  <c r="BL68" i="7"/>
  <c r="BK68" i="7"/>
  <c r="BJ68" i="7"/>
  <c r="BI68" i="7"/>
  <c r="BH68" i="7"/>
  <c r="BE68" i="7"/>
  <c r="BD68" i="7"/>
  <c r="BC68" i="7"/>
  <c r="BB68" i="7"/>
  <c r="BA68" i="7"/>
  <c r="AX68" i="7"/>
  <c r="AW68" i="7"/>
  <c r="AV68" i="7"/>
  <c r="AU68" i="7"/>
  <c r="AT68" i="7"/>
  <c r="AQ68" i="7"/>
  <c r="AP68" i="7"/>
  <c r="AO68" i="7"/>
  <c r="AN68" i="7"/>
  <c r="AM68" i="7"/>
  <c r="AE68" i="7"/>
  <c r="AD68" i="7"/>
  <c r="AC68" i="7"/>
  <c r="AB68" i="7"/>
  <c r="AA68" i="7"/>
  <c r="X68" i="7"/>
  <c r="W68" i="7"/>
  <c r="V68" i="7"/>
  <c r="U68" i="7"/>
  <c r="T68" i="7"/>
  <c r="Q68" i="7"/>
  <c r="P68" i="7"/>
  <c r="O68" i="7"/>
  <c r="N68" i="7"/>
  <c r="M68" i="7"/>
  <c r="J68" i="7"/>
  <c r="I68" i="7"/>
  <c r="H68" i="7"/>
  <c r="G68" i="7"/>
  <c r="F68" i="7"/>
  <c r="DE55" i="7"/>
  <c r="DD55" i="7"/>
  <c r="DD56" i="7"/>
  <c r="DE56" i="7"/>
  <c r="DE58" i="7"/>
  <c r="CE55" i="7"/>
  <c r="CD55" i="7"/>
  <c r="CD56" i="7"/>
  <c r="CE56" i="7"/>
  <c r="CE58" i="7"/>
  <c r="BX55" i="7"/>
  <c r="BW55" i="7"/>
  <c r="BW56" i="7"/>
  <c r="BX56" i="7"/>
  <c r="BX58" i="7"/>
  <c r="AQ55" i="7"/>
  <c r="AP55" i="7"/>
  <c r="AP56" i="7"/>
  <c r="AQ56" i="7"/>
  <c r="AQ58" i="7"/>
  <c r="Q55" i="7"/>
  <c r="P55" i="7"/>
  <c r="P56" i="7"/>
  <c r="Q56" i="7"/>
  <c r="Q58" i="7"/>
  <c r="J55" i="7"/>
  <c r="I55" i="7"/>
  <c r="I56" i="7"/>
  <c r="J56" i="7"/>
  <c r="J58" i="7"/>
  <c r="DX55" i="7"/>
  <c r="DZ55" i="7"/>
  <c r="DZ56" i="7"/>
  <c r="DX56" i="7"/>
  <c r="DZ57" i="7"/>
  <c r="DY55" i="7"/>
  <c r="DY56" i="7"/>
  <c r="DY57" i="7"/>
  <c r="DW55" i="7"/>
  <c r="DW56" i="7"/>
  <c r="DW57" i="7"/>
  <c r="DQ55" i="7"/>
  <c r="DS55" i="7"/>
  <c r="DS56" i="7"/>
  <c r="DQ56" i="7"/>
  <c r="DS57" i="7"/>
  <c r="DR55" i="7"/>
  <c r="DR56" i="7"/>
  <c r="DR57" i="7"/>
  <c r="DP55" i="7"/>
  <c r="DP56" i="7"/>
  <c r="DP57" i="7"/>
  <c r="DJ55" i="7"/>
  <c r="DL55" i="7"/>
  <c r="DL56" i="7"/>
  <c r="DJ56" i="7"/>
  <c r="DL57" i="7"/>
  <c r="DK55" i="7"/>
  <c r="DK56" i="7"/>
  <c r="DK57" i="7"/>
  <c r="DI55" i="7"/>
  <c r="DI56" i="7"/>
  <c r="DI57" i="7"/>
  <c r="DC55" i="7"/>
  <c r="DC56" i="7"/>
  <c r="DE57" i="7"/>
  <c r="DD57" i="7"/>
  <c r="DB55" i="7"/>
  <c r="DB56" i="7"/>
  <c r="DB57" i="7"/>
  <c r="CQ55" i="7"/>
  <c r="CS55" i="7"/>
  <c r="CS56" i="7"/>
  <c r="CQ56" i="7"/>
  <c r="CS57" i="7"/>
  <c r="CR55" i="7"/>
  <c r="CR56" i="7"/>
  <c r="CR57" i="7"/>
  <c r="CP55" i="7"/>
  <c r="CP56" i="7"/>
  <c r="CP57" i="7"/>
  <c r="CJ55" i="7"/>
  <c r="CL55" i="7"/>
  <c r="CL56" i="7"/>
  <c r="CJ56" i="7"/>
  <c r="CL57" i="7"/>
  <c r="CK55" i="7"/>
  <c r="CK56" i="7"/>
  <c r="CK57" i="7"/>
  <c r="CI55" i="7"/>
  <c r="CI56" i="7"/>
  <c r="CI57" i="7"/>
  <c r="CC55" i="7"/>
  <c r="CC56" i="7"/>
  <c r="CE57" i="7"/>
  <c r="CD57" i="7"/>
  <c r="CB55" i="7"/>
  <c r="CB56" i="7"/>
  <c r="CB57" i="7"/>
  <c r="BV55" i="7"/>
  <c r="BV56" i="7"/>
  <c r="BX57" i="7"/>
  <c r="BW57" i="7"/>
  <c r="BU55" i="7"/>
  <c r="BU56" i="7"/>
  <c r="BU57" i="7"/>
  <c r="BJ55" i="7"/>
  <c r="BL55" i="7"/>
  <c r="BL56" i="7"/>
  <c r="BJ56" i="7"/>
  <c r="BL57" i="7"/>
  <c r="BK55" i="7"/>
  <c r="BK56" i="7"/>
  <c r="BK57" i="7"/>
  <c r="BI55" i="7"/>
  <c r="BI56" i="7"/>
  <c r="BI57" i="7"/>
  <c r="BC55" i="7"/>
  <c r="BE55" i="7"/>
  <c r="BE56" i="7"/>
  <c r="BC56" i="7"/>
  <c r="BE57" i="7"/>
  <c r="BD55" i="7"/>
  <c r="BD56" i="7"/>
  <c r="BD57" i="7"/>
  <c r="BB55" i="7"/>
  <c r="BB56" i="7"/>
  <c r="BB57" i="7"/>
  <c r="AV55" i="7"/>
  <c r="AX55" i="7"/>
  <c r="AX56" i="7"/>
  <c r="AV56" i="7"/>
  <c r="AX57" i="7"/>
  <c r="AW55" i="7"/>
  <c r="AW56" i="7"/>
  <c r="AW57" i="7"/>
  <c r="AU55" i="7"/>
  <c r="AU56" i="7"/>
  <c r="AU57" i="7"/>
  <c r="AO55" i="7"/>
  <c r="AO56" i="7"/>
  <c r="AQ57" i="7"/>
  <c r="AP57" i="7"/>
  <c r="AN55" i="7"/>
  <c r="AN56" i="7"/>
  <c r="AN57" i="7"/>
  <c r="AC55" i="7"/>
  <c r="AE55" i="7"/>
  <c r="AE56" i="7"/>
  <c r="AC56" i="7"/>
  <c r="AE57" i="7"/>
  <c r="AD55" i="7"/>
  <c r="AD56" i="7"/>
  <c r="AD57" i="7"/>
  <c r="AB55" i="7"/>
  <c r="AB56" i="7"/>
  <c r="AB57" i="7"/>
  <c r="V55" i="7"/>
  <c r="X55" i="7"/>
  <c r="X56" i="7"/>
  <c r="V56" i="7"/>
  <c r="X57" i="7"/>
  <c r="W55" i="7"/>
  <c r="W56" i="7"/>
  <c r="W57" i="7"/>
  <c r="U55" i="7"/>
  <c r="U56" i="7"/>
  <c r="U57" i="7"/>
  <c r="O55" i="7"/>
  <c r="O56" i="7"/>
  <c r="Q57" i="7"/>
  <c r="P57" i="7"/>
  <c r="N55" i="7"/>
  <c r="N56" i="7"/>
  <c r="N57" i="7"/>
  <c r="H55" i="7"/>
  <c r="H56" i="7"/>
  <c r="J57" i="7"/>
  <c r="I57" i="7"/>
  <c r="G55" i="7"/>
  <c r="G56" i="7"/>
  <c r="G57" i="7"/>
  <c r="DV55" i="7"/>
  <c r="DV56" i="7"/>
  <c r="DO55" i="7"/>
  <c r="DO56" i="7"/>
  <c r="DH55" i="7"/>
  <c r="DH56" i="7"/>
  <c r="DA55" i="7"/>
  <c r="DA56" i="7"/>
  <c r="CO55" i="7"/>
  <c r="CO56" i="7"/>
  <c r="CH55" i="7"/>
  <c r="CH56" i="7"/>
  <c r="CA55" i="7"/>
  <c r="CA56" i="7"/>
  <c r="BT55" i="7"/>
  <c r="BT56" i="7"/>
  <c r="BH55" i="7"/>
  <c r="BH56" i="7"/>
  <c r="BA55" i="7"/>
  <c r="BA56" i="7"/>
  <c r="AT55" i="7"/>
  <c r="AT56" i="7"/>
  <c r="AM55" i="7"/>
  <c r="AM56" i="7"/>
  <c r="AA55" i="7"/>
  <c r="AA56" i="7"/>
  <c r="T55" i="7"/>
  <c r="T56" i="7"/>
  <c r="M55" i="7"/>
  <c r="M56" i="7"/>
  <c r="F55" i="7"/>
  <c r="F56" i="7"/>
  <c r="DZ54" i="7"/>
  <c r="DY54" i="7"/>
  <c r="DX54" i="7"/>
  <c r="DW54" i="7"/>
  <c r="DV54" i="7"/>
  <c r="DS54" i="7"/>
  <c r="DR54" i="7"/>
  <c r="DQ54" i="7"/>
  <c r="DP54" i="7"/>
  <c r="DO54" i="7"/>
  <c r="DL54" i="7"/>
  <c r="DK54" i="7"/>
  <c r="DJ54" i="7"/>
  <c r="DI54" i="7"/>
  <c r="DH54" i="7"/>
  <c r="DE54" i="7"/>
  <c r="DD54" i="7"/>
  <c r="DC54" i="7"/>
  <c r="DB54" i="7"/>
  <c r="DA54" i="7"/>
  <c r="CS54" i="7"/>
  <c r="CR54" i="7"/>
  <c r="CQ54" i="7"/>
  <c r="CP54" i="7"/>
  <c r="CO54" i="7"/>
  <c r="CL54" i="7"/>
  <c r="CK54" i="7"/>
  <c r="CJ54" i="7"/>
  <c r="CI54" i="7"/>
  <c r="CH54" i="7"/>
  <c r="CE54" i="7"/>
  <c r="CD54" i="7"/>
  <c r="CC54" i="7"/>
  <c r="CB54" i="7"/>
  <c r="CA54" i="7"/>
  <c r="BX54" i="7"/>
  <c r="BW54" i="7"/>
  <c r="BV54" i="7"/>
  <c r="BU54" i="7"/>
  <c r="BT54" i="7"/>
  <c r="BL54" i="7"/>
  <c r="BK54" i="7"/>
  <c r="BJ54" i="7"/>
  <c r="BI54" i="7"/>
  <c r="BH54" i="7"/>
  <c r="BE54" i="7"/>
  <c r="BD54" i="7"/>
  <c r="BC54" i="7"/>
  <c r="BB54" i="7"/>
  <c r="BA54" i="7"/>
  <c r="AX54" i="7"/>
  <c r="AW54" i="7"/>
  <c r="AV54" i="7"/>
  <c r="AU54" i="7"/>
  <c r="AT54" i="7"/>
  <c r="AQ54" i="7"/>
  <c r="AP54" i="7"/>
  <c r="AO54" i="7"/>
  <c r="AN54" i="7"/>
  <c r="AM54" i="7"/>
  <c r="AE54" i="7"/>
  <c r="AD54" i="7"/>
  <c r="AC54" i="7"/>
  <c r="AB54" i="7"/>
  <c r="AA54" i="7"/>
  <c r="X54" i="7"/>
  <c r="W54" i="7"/>
  <c r="V54" i="7"/>
  <c r="U54" i="7"/>
  <c r="T54" i="7"/>
  <c r="Q54" i="7"/>
  <c r="P54" i="7"/>
  <c r="O54" i="7"/>
  <c r="N54" i="7"/>
  <c r="M54" i="7"/>
  <c r="J54" i="7"/>
  <c r="I54" i="7"/>
  <c r="H54" i="7"/>
  <c r="G54" i="7"/>
  <c r="F54" i="7"/>
  <c r="BX41" i="7"/>
  <c r="BW41" i="7"/>
  <c r="BW42" i="7"/>
  <c r="BX42" i="7"/>
  <c r="BX44" i="7"/>
  <c r="AQ41" i="7"/>
  <c r="AP41" i="7"/>
  <c r="AP42" i="7"/>
  <c r="AQ42" i="7"/>
  <c r="AQ44" i="7"/>
  <c r="Q41" i="7"/>
  <c r="P41" i="7"/>
  <c r="P42" i="7"/>
  <c r="Q42" i="7"/>
  <c r="Q44" i="7"/>
  <c r="J41" i="7"/>
  <c r="I41" i="7"/>
  <c r="I42" i="7"/>
  <c r="J42" i="7"/>
  <c r="J44" i="7"/>
  <c r="DX41" i="7"/>
  <c r="DZ41" i="7"/>
  <c r="DZ42" i="7"/>
  <c r="DX42" i="7"/>
  <c r="DZ43" i="7"/>
  <c r="DY41" i="7"/>
  <c r="DY42" i="7"/>
  <c r="DY43" i="7"/>
  <c r="DW41" i="7"/>
  <c r="DW42" i="7"/>
  <c r="DW43" i="7"/>
  <c r="DQ41" i="7"/>
  <c r="DS41" i="7"/>
  <c r="DS42" i="7"/>
  <c r="DQ42" i="7"/>
  <c r="DS43" i="7"/>
  <c r="DR41" i="7"/>
  <c r="DR42" i="7"/>
  <c r="DR43" i="7"/>
  <c r="DP41" i="7"/>
  <c r="DP42" i="7"/>
  <c r="DP43" i="7"/>
  <c r="DJ41" i="7"/>
  <c r="DL41" i="7"/>
  <c r="DL42" i="7"/>
  <c r="DJ42" i="7"/>
  <c r="DL43" i="7"/>
  <c r="DK41" i="7"/>
  <c r="DK42" i="7"/>
  <c r="DK43" i="7"/>
  <c r="DI41" i="7"/>
  <c r="DI42" i="7"/>
  <c r="DI43" i="7"/>
  <c r="DC41" i="7"/>
  <c r="DE41" i="7"/>
  <c r="DE42" i="7"/>
  <c r="DC42" i="7"/>
  <c r="DE43" i="7"/>
  <c r="DD41" i="7"/>
  <c r="DD42" i="7"/>
  <c r="DD43" i="7"/>
  <c r="DB41" i="7"/>
  <c r="DB42" i="7"/>
  <c r="DB43" i="7"/>
  <c r="CQ41" i="7"/>
  <c r="CS41" i="7"/>
  <c r="CS42" i="7"/>
  <c r="CQ42" i="7"/>
  <c r="CS43" i="7"/>
  <c r="CR41" i="7"/>
  <c r="CR42" i="7"/>
  <c r="CR43" i="7"/>
  <c r="CP41" i="7"/>
  <c r="CP42" i="7"/>
  <c r="CP43" i="7"/>
  <c r="CJ41" i="7"/>
  <c r="CL41" i="7"/>
  <c r="CL42" i="7"/>
  <c r="CJ42" i="7"/>
  <c r="CL43" i="7"/>
  <c r="CK41" i="7"/>
  <c r="CK42" i="7"/>
  <c r="CK43" i="7"/>
  <c r="CI41" i="7"/>
  <c r="CI42" i="7"/>
  <c r="CI43" i="7"/>
  <c r="CC41" i="7"/>
  <c r="CE41" i="7"/>
  <c r="CE42" i="7"/>
  <c r="CC42" i="7"/>
  <c r="CE43" i="7"/>
  <c r="CD41" i="7"/>
  <c r="CD42" i="7"/>
  <c r="CD43" i="7"/>
  <c r="CB41" i="7"/>
  <c r="CB42" i="7"/>
  <c r="CB43" i="7"/>
  <c r="BV41" i="7"/>
  <c r="BV42" i="7"/>
  <c r="BX43" i="7"/>
  <c r="BW43" i="7"/>
  <c r="BU41" i="7"/>
  <c r="BU42" i="7"/>
  <c r="BU43" i="7"/>
  <c r="BJ41" i="7"/>
  <c r="BL41" i="7"/>
  <c r="BL42" i="7"/>
  <c r="BJ42" i="7"/>
  <c r="BL43" i="7"/>
  <c r="BK41" i="7"/>
  <c r="BK42" i="7"/>
  <c r="BK43" i="7"/>
  <c r="BI41" i="7"/>
  <c r="BI42" i="7"/>
  <c r="BI43" i="7"/>
  <c r="BC41" i="7"/>
  <c r="BE41" i="7"/>
  <c r="BE42" i="7"/>
  <c r="BC42" i="7"/>
  <c r="BE43" i="7"/>
  <c r="BD41" i="7"/>
  <c r="BD42" i="7"/>
  <c r="BD43" i="7"/>
  <c r="BB41" i="7"/>
  <c r="BB42" i="7"/>
  <c r="BB43" i="7"/>
  <c r="AV41" i="7"/>
  <c r="AX41" i="7"/>
  <c r="AX42" i="7"/>
  <c r="AV42" i="7"/>
  <c r="AX43" i="7"/>
  <c r="AW41" i="7"/>
  <c r="AW42" i="7"/>
  <c r="AW43" i="7"/>
  <c r="AU41" i="7"/>
  <c r="AU42" i="7"/>
  <c r="AU43" i="7"/>
  <c r="AO41" i="7"/>
  <c r="AO42" i="7"/>
  <c r="AQ43" i="7"/>
  <c r="AP43" i="7"/>
  <c r="AN41" i="7"/>
  <c r="AN42" i="7"/>
  <c r="AN43" i="7"/>
  <c r="AC41" i="7"/>
  <c r="AE41" i="7"/>
  <c r="AE42" i="7"/>
  <c r="AC42" i="7"/>
  <c r="AE43" i="7"/>
  <c r="AD41" i="7"/>
  <c r="AD42" i="7"/>
  <c r="AD43" i="7"/>
  <c r="AB41" i="7"/>
  <c r="AB42" i="7"/>
  <c r="AB43" i="7"/>
  <c r="V41" i="7"/>
  <c r="X41" i="7"/>
  <c r="X42" i="7"/>
  <c r="V42" i="7"/>
  <c r="X43" i="7"/>
  <c r="W41" i="7"/>
  <c r="W42" i="7"/>
  <c r="W43" i="7"/>
  <c r="U41" i="7"/>
  <c r="U42" i="7"/>
  <c r="U43" i="7"/>
  <c r="O41" i="7"/>
  <c r="O42" i="7"/>
  <c r="Q43" i="7"/>
  <c r="P43" i="7"/>
  <c r="N41" i="7"/>
  <c r="N42" i="7"/>
  <c r="N43" i="7"/>
  <c r="H41" i="7"/>
  <c r="H42" i="7"/>
  <c r="J43" i="7"/>
  <c r="I43" i="7"/>
  <c r="G41" i="7"/>
  <c r="G42" i="7"/>
  <c r="G43" i="7"/>
  <c r="DV41" i="7"/>
  <c r="DV42" i="7"/>
  <c r="DO41" i="7"/>
  <c r="DO42" i="7"/>
  <c r="DH41" i="7"/>
  <c r="DH42" i="7"/>
  <c r="DA41" i="7"/>
  <c r="DA42" i="7"/>
  <c r="CO41" i="7"/>
  <c r="CO42" i="7"/>
  <c r="CH41" i="7"/>
  <c r="CH42" i="7"/>
  <c r="CA41" i="7"/>
  <c r="CA42" i="7"/>
  <c r="BT41" i="7"/>
  <c r="BT42" i="7"/>
  <c r="BH41" i="7"/>
  <c r="BH42" i="7"/>
  <c r="BA41" i="7"/>
  <c r="BA42" i="7"/>
  <c r="AT41" i="7"/>
  <c r="AT42" i="7"/>
  <c r="AM41" i="7"/>
  <c r="AM42" i="7"/>
  <c r="AA41" i="7"/>
  <c r="AA42" i="7"/>
  <c r="T41" i="7"/>
  <c r="T42" i="7"/>
  <c r="M41" i="7"/>
  <c r="M42" i="7"/>
  <c r="F41" i="7"/>
  <c r="F42" i="7"/>
  <c r="DZ40" i="7"/>
  <c r="DY40" i="7"/>
  <c r="DX40" i="7"/>
  <c r="DW40" i="7"/>
  <c r="DV40" i="7"/>
  <c r="DS40" i="7"/>
  <c r="DR40" i="7"/>
  <c r="DQ40" i="7"/>
  <c r="DP40" i="7"/>
  <c r="DO40" i="7"/>
  <c r="DL40" i="7"/>
  <c r="DK40" i="7"/>
  <c r="DJ40" i="7"/>
  <c r="DI40" i="7"/>
  <c r="DH40" i="7"/>
  <c r="DE40" i="7"/>
  <c r="DD40" i="7"/>
  <c r="DC40" i="7"/>
  <c r="DB40" i="7"/>
  <c r="DA40" i="7"/>
  <c r="CS40" i="7"/>
  <c r="CR40" i="7"/>
  <c r="CQ40" i="7"/>
  <c r="CP40" i="7"/>
  <c r="CO40" i="7"/>
  <c r="CL40" i="7"/>
  <c r="CK40" i="7"/>
  <c r="CJ40" i="7"/>
  <c r="CI40" i="7"/>
  <c r="CH40" i="7"/>
  <c r="CE40" i="7"/>
  <c r="CD40" i="7"/>
  <c r="CC40" i="7"/>
  <c r="CB40" i="7"/>
  <c r="CA40" i="7"/>
  <c r="BX40" i="7"/>
  <c r="BW40" i="7"/>
  <c r="BV40" i="7"/>
  <c r="BU40" i="7"/>
  <c r="BT40" i="7"/>
  <c r="BL40" i="7"/>
  <c r="BK40" i="7"/>
  <c r="BJ40" i="7"/>
  <c r="BI40" i="7"/>
  <c r="BH40" i="7"/>
  <c r="BE40" i="7"/>
  <c r="BD40" i="7"/>
  <c r="BC40" i="7"/>
  <c r="BB40" i="7"/>
  <c r="BA40" i="7"/>
  <c r="AX40" i="7"/>
  <c r="AW40" i="7"/>
  <c r="AV40" i="7"/>
  <c r="AU40" i="7"/>
  <c r="AT40" i="7"/>
  <c r="AQ40" i="7"/>
  <c r="AP40" i="7"/>
  <c r="AO40" i="7"/>
  <c r="AN40" i="7"/>
  <c r="AM40" i="7"/>
  <c r="AE40" i="7"/>
  <c r="AD40" i="7"/>
  <c r="AC40" i="7"/>
  <c r="AB40" i="7"/>
  <c r="AA40" i="7"/>
  <c r="X40" i="7"/>
  <c r="W40" i="7"/>
  <c r="V40" i="7"/>
  <c r="U40" i="7"/>
  <c r="T40" i="7"/>
  <c r="Q40" i="7"/>
  <c r="P40" i="7"/>
  <c r="O40" i="7"/>
  <c r="N40" i="7"/>
  <c r="M40" i="7"/>
  <c r="J40" i="7"/>
  <c r="I40" i="7"/>
  <c r="H40" i="7"/>
  <c r="G40" i="7"/>
  <c r="F40" i="7"/>
  <c r="CX34" i="7"/>
  <c r="BQ34" i="7"/>
  <c r="AJ34" i="7"/>
  <c r="C34" i="7"/>
  <c r="DX27" i="7"/>
  <c r="DZ27" i="7"/>
  <c r="DZ28" i="7"/>
  <c r="DX28" i="7"/>
  <c r="DZ29" i="7"/>
  <c r="DY27" i="7"/>
  <c r="DY28" i="7"/>
  <c r="DY29" i="7"/>
  <c r="DW27" i="7"/>
  <c r="DW28" i="7"/>
  <c r="DW29" i="7"/>
  <c r="DQ27" i="7"/>
  <c r="DS27" i="7"/>
  <c r="DS28" i="7"/>
  <c r="DQ28" i="7"/>
  <c r="DS29" i="7"/>
  <c r="DR27" i="7"/>
  <c r="DR28" i="7"/>
  <c r="DR29" i="7"/>
  <c r="DP27" i="7"/>
  <c r="DP28" i="7"/>
  <c r="DP29" i="7"/>
  <c r="DJ27" i="7"/>
  <c r="DL27" i="7"/>
  <c r="DL28" i="7"/>
  <c r="DJ28" i="7"/>
  <c r="DL29" i="7"/>
  <c r="DK27" i="7"/>
  <c r="DK28" i="7"/>
  <c r="DK29" i="7"/>
  <c r="DI27" i="7"/>
  <c r="DI28" i="7"/>
  <c r="DI29" i="7"/>
  <c r="DC27" i="7"/>
  <c r="DE27" i="7"/>
  <c r="DE28" i="7"/>
  <c r="DC28" i="7"/>
  <c r="DE29" i="7"/>
  <c r="DD27" i="7"/>
  <c r="DD28" i="7"/>
  <c r="DD29" i="7"/>
  <c r="DB27" i="7"/>
  <c r="DB28" i="7"/>
  <c r="DB29" i="7"/>
  <c r="CQ27" i="7"/>
  <c r="CS27" i="7"/>
  <c r="CS28" i="7"/>
  <c r="CQ28" i="7"/>
  <c r="CS29" i="7"/>
  <c r="CR27" i="7"/>
  <c r="CR28" i="7"/>
  <c r="CR29" i="7"/>
  <c r="CP27" i="7"/>
  <c r="CP28" i="7"/>
  <c r="CP29" i="7"/>
  <c r="CJ27" i="7"/>
  <c r="CL27" i="7"/>
  <c r="CL28" i="7"/>
  <c r="CJ28" i="7"/>
  <c r="CL29" i="7"/>
  <c r="CK27" i="7"/>
  <c r="CK28" i="7"/>
  <c r="CK29" i="7"/>
  <c r="CI27" i="7"/>
  <c r="CI28" i="7"/>
  <c r="CI29" i="7"/>
  <c r="CC27" i="7"/>
  <c r="CE27" i="7"/>
  <c r="CE28" i="7"/>
  <c r="CC28" i="7"/>
  <c r="CE29" i="7"/>
  <c r="CD27" i="7"/>
  <c r="CD28" i="7"/>
  <c r="CD29" i="7"/>
  <c r="CB27" i="7"/>
  <c r="CB28" i="7"/>
  <c r="CB29" i="7"/>
  <c r="BV27" i="7"/>
  <c r="BX27" i="7"/>
  <c r="BX28" i="7"/>
  <c r="BV28" i="7"/>
  <c r="BX29" i="7"/>
  <c r="BW27" i="7"/>
  <c r="BW28" i="7"/>
  <c r="BW29" i="7"/>
  <c r="BU27" i="7"/>
  <c r="BU28" i="7"/>
  <c r="BU29" i="7"/>
  <c r="BJ27" i="7"/>
  <c r="BL27" i="7"/>
  <c r="BL28" i="7"/>
  <c r="BJ28" i="7"/>
  <c r="BL29" i="7"/>
  <c r="BK27" i="7"/>
  <c r="BK28" i="7"/>
  <c r="BK29" i="7"/>
  <c r="BI27" i="7"/>
  <c r="BI28" i="7"/>
  <c r="BI29" i="7"/>
  <c r="BC27" i="7"/>
  <c r="BE27" i="7"/>
  <c r="BE28" i="7"/>
  <c r="BC28" i="7"/>
  <c r="BE29" i="7"/>
  <c r="BD27" i="7"/>
  <c r="BD28" i="7"/>
  <c r="BD29" i="7"/>
  <c r="BB27" i="7"/>
  <c r="BB28" i="7"/>
  <c r="BB29" i="7"/>
  <c r="AV27" i="7"/>
  <c r="AX27" i="7"/>
  <c r="AX28" i="7"/>
  <c r="AV28" i="7"/>
  <c r="AX29" i="7"/>
  <c r="AW27" i="7"/>
  <c r="AW28" i="7"/>
  <c r="AW29" i="7"/>
  <c r="AU27" i="7"/>
  <c r="AU28" i="7"/>
  <c r="AU29" i="7"/>
  <c r="AO27" i="7"/>
  <c r="AQ27" i="7"/>
  <c r="AQ28" i="7"/>
  <c r="AO28" i="7"/>
  <c r="AQ29" i="7"/>
  <c r="AP27" i="7"/>
  <c r="AP28" i="7"/>
  <c r="AP29" i="7"/>
  <c r="AN27" i="7"/>
  <c r="AN28" i="7"/>
  <c r="AN29" i="7"/>
  <c r="AC27" i="7"/>
  <c r="AE27" i="7"/>
  <c r="AE28" i="7"/>
  <c r="AC28" i="7"/>
  <c r="AE29" i="7"/>
  <c r="AD27" i="7"/>
  <c r="AD28" i="7"/>
  <c r="AD29" i="7"/>
  <c r="AB27" i="7"/>
  <c r="AB28" i="7"/>
  <c r="AB29" i="7"/>
  <c r="V27" i="7"/>
  <c r="X27" i="7"/>
  <c r="X28" i="7"/>
  <c r="V28" i="7"/>
  <c r="X29" i="7"/>
  <c r="W27" i="7"/>
  <c r="W28" i="7"/>
  <c r="W29" i="7"/>
  <c r="U27" i="7"/>
  <c r="U28" i="7"/>
  <c r="U29" i="7"/>
  <c r="O27" i="7"/>
  <c r="Q27" i="7"/>
  <c r="Q28" i="7"/>
  <c r="O28" i="7"/>
  <c r="Q29" i="7"/>
  <c r="P27" i="7"/>
  <c r="P28" i="7"/>
  <c r="P29" i="7"/>
  <c r="N27" i="7"/>
  <c r="N28" i="7"/>
  <c r="N29" i="7"/>
  <c r="H27" i="7"/>
  <c r="J27" i="7"/>
  <c r="J28" i="7"/>
  <c r="H28" i="7"/>
  <c r="J29" i="7"/>
  <c r="I27" i="7"/>
  <c r="I28" i="7"/>
  <c r="I29" i="7"/>
  <c r="G27" i="7"/>
  <c r="G28" i="7"/>
  <c r="G29" i="7"/>
  <c r="DV27" i="7"/>
  <c r="DV28" i="7"/>
  <c r="DO27" i="7"/>
  <c r="DO28" i="7"/>
  <c r="DH27" i="7"/>
  <c r="DH28" i="7"/>
  <c r="DA27" i="7"/>
  <c r="DA28" i="7"/>
  <c r="CO27" i="7"/>
  <c r="CO28" i="7"/>
  <c r="CH27" i="7"/>
  <c r="CH28" i="7"/>
  <c r="CA27" i="7"/>
  <c r="CA28" i="7"/>
  <c r="BT27" i="7"/>
  <c r="BT28" i="7"/>
  <c r="BH27" i="7"/>
  <c r="BH28" i="7"/>
  <c r="BA27" i="7"/>
  <c r="BA28" i="7"/>
  <c r="AT27" i="7"/>
  <c r="AT28" i="7"/>
  <c r="AM27" i="7"/>
  <c r="AM28" i="7"/>
  <c r="AA27" i="7"/>
  <c r="AA28" i="7"/>
  <c r="T27" i="7"/>
  <c r="T28" i="7"/>
  <c r="M27" i="7"/>
  <c r="M28" i="7"/>
  <c r="F27" i="7"/>
  <c r="F28" i="7"/>
  <c r="DZ26" i="7"/>
  <c r="DY26" i="7"/>
  <c r="DX26" i="7"/>
  <c r="DW26" i="7"/>
  <c r="DV26" i="7"/>
  <c r="DS26" i="7"/>
  <c r="DR26" i="7"/>
  <c r="DQ26" i="7"/>
  <c r="DP26" i="7"/>
  <c r="DO26" i="7"/>
  <c r="DL26" i="7"/>
  <c r="DK26" i="7"/>
  <c r="DJ26" i="7"/>
  <c r="DI26" i="7"/>
  <c r="DH26" i="7"/>
  <c r="DE26" i="7"/>
  <c r="DD26" i="7"/>
  <c r="DC26" i="7"/>
  <c r="DB26" i="7"/>
  <c r="DA26" i="7"/>
  <c r="CS26" i="7"/>
  <c r="CR26" i="7"/>
  <c r="CQ26" i="7"/>
  <c r="CP26" i="7"/>
  <c r="CO26" i="7"/>
  <c r="CL26" i="7"/>
  <c r="CK26" i="7"/>
  <c r="CJ26" i="7"/>
  <c r="CI26" i="7"/>
  <c r="CH26" i="7"/>
  <c r="CE26" i="7"/>
  <c r="CD26" i="7"/>
  <c r="CC26" i="7"/>
  <c r="CB26" i="7"/>
  <c r="CA26" i="7"/>
  <c r="BX26" i="7"/>
  <c r="BW26" i="7"/>
  <c r="BV26" i="7"/>
  <c r="BU26" i="7"/>
  <c r="BT26" i="7"/>
  <c r="BL26" i="7"/>
  <c r="BK26" i="7"/>
  <c r="BJ26" i="7"/>
  <c r="BI26" i="7"/>
  <c r="BH26" i="7"/>
  <c r="BE26" i="7"/>
  <c r="BD26" i="7"/>
  <c r="BC26" i="7"/>
  <c r="BB26" i="7"/>
  <c r="BA26" i="7"/>
  <c r="AX26" i="7"/>
  <c r="AW26" i="7"/>
  <c r="AV26" i="7"/>
  <c r="AU26" i="7"/>
  <c r="AT26" i="7"/>
  <c r="AQ26" i="7"/>
  <c r="AP26" i="7"/>
  <c r="AO26" i="7"/>
  <c r="AN26" i="7"/>
  <c r="AM26" i="7"/>
  <c r="AE26" i="7"/>
  <c r="AD26" i="7"/>
  <c r="AC26" i="7"/>
  <c r="AB26" i="7"/>
  <c r="AA26" i="7"/>
  <c r="X26" i="7"/>
  <c r="W26" i="7"/>
  <c r="V26" i="7"/>
  <c r="U26" i="7"/>
  <c r="T26" i="7"/>
  <c r="Q26" i="7"/>
  <c r="P26" i="7"/>
  <c r="O26" i="7"/>
  <c r="N26" i="7"/>
  <c r="M26" i="7"/>
  <c r="J26" i="7"/>
  <c r="I26" i="7"/>
  <c r="H26" i="7"/>
  <c r="G26" i="7"/>
  <c r="F26" i="7"/>
  <c r="DX13" i="7"/>
  <c r="DZ13" i="7"/>
  <c r="DZ14" i="7"/>
  <c r="DX14" i="7"/>
  <c r="DZ15" i="7"/>
  <c r="DY13" i="7"/>
  <c r="DY14" i="7"/>
  <c r="DY15" i="7"/>
  <c r="DW13" i="7"/>
  <c r="DW14" i="7"/>
  <c r="DW15" i="7"/>
  <c r="DQ13" i="7"/>
  <c r="DS13" i="7"/>
  <c r="DS14" i="7"/>
  <c r="DQ14" i="7"/>
  <c r="DS15" i="7"/>
  <c r="DR13" i="7"/>
  <c r="DR14" i="7"/>
  <c r="DR15" i="7"/>
  <c r="DP13" i="7"/>
  <c r="DP14" i="7"/>
  <c r="DP15" i="7"/>
  <c r="DJ13" i="7"/>
  <c r="DL13" i="7"/>
  <c r="DL14" i="7"/>
  <c r="DJ14" i="7"/>
  <c r="DL15" i="7"/>
  <c r="DK13" i="7"/>
  <c r="DK14" i="7"/>
  <c r="DK15" i="7"/>
  <c r="DI13" i="7"/>
  <c r="DI14" i="7"/>
  <c r="DI15" i="7"/>
  <c r="DC13" i="7"/>
  <c r="DE13" i="7"/>
  <c r="DE14" i="7"/>
  <c r="DC14" i="7"/>
  <c r="DE15" i="7"/>
  <c r="DD13" i="7"/>
  <c r="DD14" i="7"/>
  <c r="DD15" i="7"/>
  <c r="DB13" i="7"/>
  <c r="DB14" i="7"/>
  <c r="DB15" i="7"/>
  <c r="CQ13" i="7"/>
  <c r="CS13" i="7"/>
  <c r="CS14" i="7"/>
  <c r="CQ14" i="7"/>
  <c r="CS15" i="7"/>
  <c r="CR13" i="7"/>
  <c r="CR14" i="7"/>
  <c r="CR15" i="7"/>
  <c r="CP13" i="7"/>
  <c r="CP14" i="7"/>
  <c r="CP15" i="7"/>
  <c r="CJ13" i="7"/>
  <c r="CL13" i="7"/>
  <c r="CL14" i="7"/>
  <c r="CJ14" i="7"/>
  <c r="CL15" i="7"/>
  <c r="CK13" i="7"/>
  <c r="CK14" i="7"/>
  <c r="CK15" i="7"/>
  <c r="CI13" i="7"/>
  <c r="CI14" i="7"/>
  <c r="CI15" i="7"/>
  <c r="CC13" i="7"/>
  <c r="CE13" i="7"/>
  <c r="CE14" i="7"/>
  <c r="CC14" i="7"/>
  <c r="CE15" i="7"/>
  <c r="CD13" i="7"/>
  <c r="CD14" i="7"/>
  <c r="CD15" i="7"/>
  <c r="CB13" i="7"/>
  <c r="CB14" i="7"/>
  <c r="CB15" i="7"/>
  <c r="BV13" i="7"/>
  <c r="BX13" i="7"/>
  <c r="BX14" i="7"/>
  <c r="BV14" i="7"/>
  <c r="BX15" i="7"/>
  <c r="BW13" i="7"/>
  <c r="BW14" i="7"/>
  <c r="BW15" i="7"/>
  <c r="BU13" i="7"/>
  <c r="BU14" i="7"/>
  <c r="BU15" i="7"/>
  <c r="BJ13" i="7"/>
  <c r="BL13" i="7"/>
  <c r="BL14" i="7"/>
  <c r="BJ14" i="7"/>
  <c r="BL15" i="7"/>
  <c r="BK13" i="7"/>
  <c r="BK14" i="7"/>
  <c r="BK15" i="7"/>
  <c r="BI13" i="7"/>
  <c r="BI14" i="7"/>
  <c r="BI15" i="7"/>
  <c r="BC13" i="7"/>
  <c r="BE13" i="7"/>
  <c r="BE14" i="7"/>
  <c r="BC14" i="7"/>
  <c r="BE15" i="7"/>
  <c r="BD13" i="7"/>
  <c r="BD14" i="7"/>
  <c r="BD15" i="7"/>
  <c r="BB13" i="7"/>
  <c r="BB14" i="7"/>
  <c r="BB15" i="7"/>
  <c r="AV13" i="7"/>
  <c r="AX13" i="7"/>
  <c r="AX14" i="7"/>
  <c r="AV14" i="7"/>
  <c r="AX15" i="7"/>
  <c r="AW13" i="7"/>
  <c r="AW14" i="7"/>
  <c r="AW15" i="7"/>
  <c r="AU13" i="7"/>
  <c r="AU14" i="7"/>
  <c r="AU15" i="7"/>
  <c r="AO13" i="7"/>
  <c r="AQ13" i="7"/>
  <c r="AQ14" i="7"/>
  <c r="AO14" i="7"/>
  <c r="AQ15" i="7"/>
  <c r="AP13" i="7"/>
  <c r="AP14" i="7"/>
  <c r="AP15" i="7"/>
  <c r="AN13" i="7"/>
  <c r="AN14" i="7"/>
  <c r="AN15" i="7"/>
  <c r="AC13" i="7"/>
  <c r="AE13" i="7"/>
  <c r="AE14" i="7"/>
  <c r="AC14" i="7"/>
  <c r="AE15" i="7"/>
  <c r="AD13" i="7"/>
  <c r="AD14" i="7"/>
  <c r="AD15" i="7"/>
  <c r="AB13" i="7"/>
  <c r="AB14" i="7"/>
  <c r="AB15" i="7"/>
  <c r="V13" i="7"/>
  <c r="X13" i="7"/>
  <c r="X14" i="7"/>
  <c r="V14" i="7"/>
  <c r="X15" i="7"/>
  <c r="W13" i="7"/>
  <c r="W14" i="7"/>
  <c r="W15" i="7"/>
  <c r="U13" i="7"/>
  <c r="U14" i="7"/>
  <c r="U15" i="7"/>
  <c r="O13" i="7"/>
  <c r="Q13" i="7"/>
  <c r="Q14" i="7"/>
  <c r="O14" i="7"/>
  <c r="Q15" i="7"/>
  <c r="P13" i="7"/>
  <c r="P14" i="7"/>
  <c r="P15" i="7"/>
  <c r="N13" i="7"/>
  <c r="N14" i="7"/>
  <c r="N15" i="7"/>
  <c r="H13" i="7"/>
  <c r="J13" i="7"/>
  <c r="J14" i="7"/>
  <c r="H14" i="7"/>
  <c r="J15" i="7"/>
  <c r="I13" i="7"/>
  <c r="I14" i="7"/>
  <c r="I15" i="7"/>
  <c r="G13" i="7"/>
  <c r="G14" i="7"/>
  <c r="G15" i="7"/>
  <c r="DV13" i="7"/>
  <c r="DV14" i="7"/>
  <c r="DO13" i="7"/>
  <c r="DO14" i="7"/>
  <c r="DH13" i="7"/>
  <c r="DH14" i="7"/>
  <c r="DA13" i="7"/>
  <c r="DA14" i="7"/>
  <c r="CO13" i="7"/>
  <c r="CO14" i="7"/>
  <c r="CH13" i="7"/>
  <c r="CH14" i="7"/>
  <c r="CA13" i="7"/>
  <c r="CA14" i="7"/>
  <c r="BT13" i="7"/>
  <c r="BT14" i="7"/>
  <c r="BH13" i="7"/>
  <c r="BH14" i="7"/>
  <c r="BA13" i="7"/>
  <c r="BA14" i="7"/>
  <c r="AT13" i="7"/>
  <c r="AT14" i="7"/>
  <c r="AM13" i="7"/>
  <c r="AM14" i="7"/>
  <c r="AA13" i="7"/>
  <c r="AA14" i="7"/>
  <c r="T13" i="7"/>
  <c r="T14" i="7"/>
  <c r="M13" i="7"/>
  <c r="M14" i="7"/>
  <c r="F13" i="7"/>
  <c r="F14" i="7"/>
  <c r="DZ12" i="7"/>
  <c r="DY12" i="7"/>
  <c r="DX12" i="7"/>
  <c r="DW12" i="7"/>
  <c r="DV12" i="7"/>
  <c r="DS12" i="7"/>
  <c r="DR12" i="7"/>
  <c r="DQ12" i="7"/>
  <c r="DP12" i="7"/>
  <c r="DO12" i="7"/>
  <c r="DL12" i="7"/>
  <c r="DK12" i="7"/>
  <c r="DJ12" i="7"/>
  <c r="DI12" i="7"/>
  <c r="DH12" i="7"/>
  <c r="DE12" i="7"/>
  <c r="DD12" i="7"/>
  <c r="DC12" i="7"/>
  <c r="DB12" i="7"/>
  <c r="DA12" i="7"/>
  <c r="CS12" i="7"/>
  <c r="CR12" i="7"/>
  <c r="CQ12" i="7"/>
  <c r="CP12" i="7"/>
  <c r="CO12" i="7"/>
  <c r="CL12" i="7"/>
  <c r="CK12" i="7"/>
  <c r="CJ12" i="7"/>
  <c r="CI12" i="7"/>
  <c r="CH12" i="7"/>
  <c r="CE12" i="7"/>
  <c r="CD12" i="7"/>
  <c r="CC12" i="7"/>
  <c r="CB12" i="7"/>
  <c r="CA12" i="7"/>
  <c r="BX12" i="7"/>
  <c r="BW12" i="7"/>
  <c r="BV12" i="7"/>
  <c r="BU12" i="7"/>
  <c r="BT12" i="7"/>
  <c r="BL12" i="7"/>
  <c r="BK12" i="7"/>
  <c r="BJ12" i="7"/>
  <c r="BI12" i="7"/>
  <c r="BH12" i="7"/>
  <c r="BE12" i="7"/>
  <c r="BD12" i="7"/>
  <c r="BC12" i="7"/>
  <c r="BB12" i="7"/>
  <c r="BA12" i="7"/>
  <c r="AX12" i="7"/>
  <c r="AW12" i="7"/>
  <c r="AV12" i="7"/>
  <c r="AU12" i="7"/>
  <c r="AT12" i="7"/>
  <c r="AQ12" i="7"/>
  <c r="AP12" i="7"/>
  <c r="AO12" i="7"/>
  <c r="AN12" i="7"/>
  <c r="AM12" i="7"/>
  <c r="AE12" i="7"/>
  <c r="AD12" i="7"/>
  <c r="AC12" i="7"/>
  <c r="AB12" i="7"/>
  <c r="AA12" i="7"/>
  <c r="X12" i="7"/>
  <c r="W12" i="7"/>
  <c r="V12" i="7"/>
  <c r="U12" i="7"/>
  <c r="T12" i="7"/>
  <c r="Q12" i="7"/>
  <c r="P12" i="7"/>
  <c r="O12" i="7"/>
  <c r="N12" i="7"/>
  <c r="M12" i="7"/>
  <c r="J12" i="7"/>
  <c r="I12" i="7"/>
  <c r="H12" i="7"/>
  <c r="G12" i="7"/>
  <c r="F12" i="7"/>
  <c r="G15" i="6"/>
  <c r="H15" i="6"/>
  <c r="I15" i="6"/>
  <c r="J15" i="6"/>
  <c r="K15" i="6"/>
  <c r="N15" i="6"/>
  <c r="O15" i="6"/>
  <c r="P15" i="6"/>
  <c r="Q15" i="6"/>
  <c r="R15" i="6"/>
  <c r="U15" i="6"/>
  <c r="V15" i="6"/>
  <c r="W15" i="6"/>
  <c r="X15" i="6"/>
  <c r="Y15" i="6"/>
  <c r="AB15" i="6"/>
  <c r="AC15" i="6"/>
  <c r="AD15" i="6"/>
  <c r="AE15" i="6"/>
  <c r="AF15" i="6"/>
  <c r="AN15" i="6"/>
  <c r="AO15" i="6"/>
  <c r="AP15" i="6"/>
  <c r="AQ15" i="6"/>
  <c r="AR15" i="6"/>
  <c r="AU15" i="6"/>
  <c r="AV15" i="6"/>
  <c r="AW15" i="6"/>
  <c r="AX15" i="6"/>
  <c r="AY15" i="6"/>
  <c r="BB15" i="6"/>
  <c r="BC15" i="6"/>
  <c r="BD15" i="6"/>
  <c r="BE15" i="6"/>
  <c r="BF15" i="6"/>
  <c r="BI15" i="6"/>
  <c r="BJ15" i="6"/>
  <c r="BK15" i="6"/>
  <c r="BL15" i="6"/>
  <c r="BM15" i="6"/>
  <c r="BU15" i="6"/>
  <c r="BV15" i="6"/>
  <c r="BW15" i="6"/>
  <c r="BX15" i="6"/>
  <c r="BY15" i="6"/>
  <c r="CB15" i="6"/>
  <c r="CC15" i="6"/>
  <c r="CD15" i="6"/>
  <c r="CE15" i="6"/>
  <c r="CF15" i="6"/>
  <c r="CI15" i="6"/>
  <c r="CJ15" i="6"/>
  <c r="CK15" i="6"/>
  <c r="CL15" i="6"/>
  <c r="CM15" i="6"/>
  <c r="CP15" i="6"/>
  <c r="CQ15" i="6"/>
  <c r="CR15" i="6"/>
  <c r="CS15" i="6"/>
  <c r="CT15" i="6"/>
  <c r="DB15" i="6"/>
  <c r="DC15" i="6"/>
  <c r="DD15" i="6"/>
  <c r="DE15" i="6"/>
  <c r="DF15" i="6"/>
  <c r="DI15" i="6"/>
  <c r="DJ15" i="6"/>
  <c r="DK15" i="6"/>
  <c r="DL15" i="6"/>
  <c r="DM15" i="6"/>
  <c r="DP15" i="6"/>
  <c r="DQ15" i="6"/>
  <c r="DR15" i="6"/>
  <c r="DS15" i="6"/>
  <c r="DT15" i="6"/>
  <c r="DW15" i="6"/>
  <c r="DX15" i="6"/>
  <c r="DY15" i="6"/>
  <c r="DZ15" i="6"/>
  <c r="EA15" i="6"/>
  <c r="G16" i="6"/>
  <c r="H16" i="6"/>
  <c r="I16" i="6"/>
  <c r="J16" i="6"/>
  <c r="K16" i="6"/>
  <c r="N16" i="6"/>
  <c r="O16" i="6"/>
  <c r="P16" i="6"/>
  <c r="Q16" i="6"/>
  <c r="R16" i="6"/>
  <c r="U16" i="6"/>
  <c r="V16" i="6"/>
  <c r="W16" i="6"/>
  <c r="X16" i="6"/>
  <c r="Y16" i="6"/>
  <c r="AB16" i="6"/>
  <c r="AC16" i="6"/>
  <c r="AD16" i="6"/>
  <c r="AE16" i="6"/>
  <c r="AF16" i="6"/>
  <c r="AN16" i="6"/>
  <c r="AO16" i="6"/>
  <c r="AP16" i="6"/>
  <c r="AQ16" i="6"/>
  <c r="AR16" i="6"/>
  <c r="AU16" i="6"/>
  <c r="AV16" i="6"/>
  <c r="AW16" i="6"/>
  <c r="AX16" i="6"/>
  <c r="AY16" i="6"/>
  <c r="BB16" i="6"/>
  <c r="BC16" i="6"/>
  <c r="BD16" i="6"/>
  <c r="BE16" i="6"/>
  <c r="BF16" i="6"/>
  <c r="BI16" i="6"/>
  <c r="BJ16" i="6"/>
  <c r="BK16" i="6"/>
  <c r="BL16" i="6"/>
  <c r="BM16" i="6"/>
  <c r="BU16" i="6"/>
  <c r="BV16" i="6"/>
  <c r="BW16" i="6"/>
  <c r="BX16" i="6"/>
  <c r="BY16" i="6"/>
  <c r="CB16" i="6"/>
  <c r="CC16" i="6"/>
  <c r="CD16" i="6"/>
  <c r="CE16" i="6"/>
  <c r="CF16" i="6"/>
  <c r="CI16" i="6"/>
  <c r="CJ16" i="6"/>
  <c r="CK16" i="6"/>
  <c r="CL16" i="6"/>
  <c r="CM16" i="6"/>
  <c r="CP16" i="6"/>
  <c r="CQ16" i="6"/>
  <c r="CR16" i="6"/>
  <c r="CS16" i="6"/>
  <c r="CT16" i="6"/>
  <c r="DB16" i="6"/>
  <c r="DC16" i="6"/>
  <c r="DD16" i="6"/>
  <c r="DE16" i="6"/>
  <c r="DF16" i="6"/>
  <c r="DI16" i="6"/>
  <c r="DJ16" i="6"/>
  <c r="DK16" i="6"/>
  <c r="DL16" i="6"/>
  <c r="DM16" i="6"/>
  <c r="DP16" i="6"/>
  <c r="DQ16" i="6"/>
  <c r="DR16" i="6"/>
  <c r="DS16" i="6"/>
  <c r="DT16" i="6"/>
  <c r="DW16" i="6"/>
  <c r="DX16" i="6"/>
  <c r="DY16" i="6"/>
  <c r="DZ16" i="6"/>
  <c r="EA16" i="6"/>
  <c r="G17" i="6"/>
  <c r="H17" i="6"/>
  <c r="I17" i="6"/>
  <c r="J17" i="6"/>
  <c r="K17" i="6"/>
  <c r="N17" i="6"/>
  <c r="O17" i="6"/>
  <c r="P17" i="6"/>
  <c r="Q17" i="6"/>
  <c r="R17" i="6"/>
  <c r="U17" i="6"/>
  <c r="V17" i="6"/>
  <c r="W17" i="6"/>
  <c r="X17" i="6"/>
  <c r="Y17" i="6"/>
  <c r="AB17" i="6"/>
  <c r="AC17" i="6"/>
  <c r="AD17" i="6"/>
  <c r="AE17" i="6"/>
  <c r="AF17" i="6"/>
  <c r="AN17" i="6"/>
  <c r="AO17" i="6"/>
  <c r="AP17" i="6"/>
  <c r="AQ17" i="6"/>
  <c r="AR17" i="6"/>
  <c r="AU17" i="6"/>
  <c r="AV17" i="6"/>
  <c r="AW17" i="6"/>
  <c r="AX17" i="6"/>
  <c r="AY17" i="6"/>
  <c r="BB17" i="6"/>
  <c r="BC17" i="6"/>
  <c r="BD17" i="6"/>
  <c r="BE17" i="6"/>
  <c r="BF17" i="6"/>
  <c r="BI17" i="6"/>
  <c r="BJ17" i="6"/>
  <c r="BK17" i="6"/>
  <c r="BL17" i="6"/>
  <c r="BM17" i="6"/>
  <c r="BU17" i="6"/>
  <c r="BV17" i="6"/>
  <c r="BW17" i="6"/>
  <c r="BX17" i="6"/>
  <c r="BY17" i="6"/>
  <c r="CB17" i="6"/>
  <c r="CC17" i="6"/>
  <c r="CD17" i="6"/>
  <c r="CE17" i="6"/>
  <c r="CF17" i="6"/>
  <c r="CI17" i="6"/>
  <c r="CJ17" i="6"/>
  <c r="CK17" i="6"/>
  <c r="CL17" i="6"/>
  <c r="CM17" i="6"/>
  <c r="CP17" i="6"/>
  <c r="CQ17" i="6"/>
  <c r="CR17" i="6"/>
  <c r="CS17" i="6"/>
  <c r="CT17" i="6"/>
  <c r="DB17" i="6"/>
  <c r="DC17" i="6"/>
  <c r="DD17" i="6"/>
  <c r="DE17" i="6"/>
  <c r="DF17" i="6"/>
  <c r="DI17" i="6"/>
  <c r="DJ17" i="6"/>
  <c r="DK17" i="6"/>
  <c r="DL17" i="6"/>
  <c r="DM17" i="6"/>
  <c r="DP17" i="6"/>
  <c r="DQ17" i="6"/>
  <c r="DR17" i="6"/>
  <c r="DS17" i="6"/>
  <c r="DT17" i="6"/>
  <c r="DW17" i="6"/>
  <c r="DX17" i="6"/>
  <c r="DY17" i="6"/>
  <c r="DZ17" i="6"/>
  <c r="EA17" i="6"/>
  <c r="H18" i="6"/>
  <c r="J18" i="6"/>
  <c r="K18" i="6"/>
  <c r="O18" i="6"/>
  <c r="Q18" i="6"/>
  <c r="R18" i="6"/>
  <c r="V18" i="6"/>
  <c r="X18" i="6"/>
  <c r="Y18" i="6"/>
  <c r="AC18" i="6"/>
  <c r="AE18" i="6"/>
  <c r="AF18" i="6"/>
  <c r="AO18" i="6"/>
  <c r="AQ18" i="6"/>
  <c r="AR18" i="6"/>
  <c r="AV18" i="6"/>
  <c r="AX18" i="6"/>
  <c r="AY18" i="6"/>
  <c r="BC18" i="6"/>
  <c r="BE18" i="6"/>
  <c r="BF18" i="6"/>
  <c r="BJ18" i="6"/>
  <c r="BL18" i="6"/>
  <c r="BM18" i="6"/>
  <c r="BV18" i="6"/>
  <c r="BX18" i="6"/>
  <c r="BY18" i="6"/>
  <c r="CC18" i="6"/>
  <c r="CE18" i="6"/>
  <c r="CF18" i="6"/>
  <c r="CJ18" i="6"/>
  <c r="CL18" i="6"/>
  <c r="CM18" i="6"/>
  <c r="CQ18" i="6"/>
  <c r="CS18" i="6"/>
  <c r="CT18" i="6"/>
  <c r="DC18" i="6"/>
  <c r="DE18" i="6"/>
  <c r="DF18" i="6"/>
  <c r="DJ18" i="6"/>
  <c r="DL18" i="6"/>
  <c r="DM18" i="6"/>
  <c r="DQ18" i="6"/>
  <c r="DS18" i="6"/>
  <c r="DT18" i="6"/>
  <c r="DX18" i="6"/>
  <c r="DZ18" i="6"/>
  <c r="EA18" i="6"/>
  <c r="G26" i="6"/>
  <c r="H26" i="6"/>
  <c r="I26" i="6"/>
  <c r="J26" i="6"/>
  <c r="K26" i="6"/>
  <c r="N26" i="6"/>
  <c r="O26" i="6"/>
  <c r="P26" i="6"/>
  <c r="Q26" i="6"/>
  <c r="R26" i="6"/>
  <c r="U26" i="6"/>
  <c r="V26" i="6"/>
  <c r="W26" i="6"/>
  <c r="X26" i="6"/>
  <c r="Y26" i="6"/>
  <c r="AB26" i="6"/>
  <c r="AC26" i="6"/>
  <c r="AD26" i="6"/>
  <c r="AE26" i="6"/>
  <c r="AF26" i="6"/>
  <c r="AN26" i="6"/>
  <c r="AO26" i="6"/>
  <c r="AP26" i="6"/>
  <c r="AQ26" i="6"/>
  <c r="AR26" i="6"/>
  <c r="AU26" i="6"/>
  <c r="AV26" i="6"/>
  <c r="AW26" i="6"/>
  <c r="AX26" i="6"/>
  <c r="AY26" i="6"/>
  <c r="BB26" i="6"/>
  <c r="BC26" i="6"/>
  <c r="BD26" i="6"/>
  <c r="BE26" i="6"/>
  <c r="BF26" i="6"/>
  <c r="BI26" i="6"/>
  <c r="BJ26" i="6"/>
  <c r="BK26" i="6"/>
  <c r="BL26" i="6"/>
  <c r="BM26" i="6"/>
  <c r="BU26" i="6"/>
  <c r="BV26" i="6"/>
  <c r="BW26" i="6"/>
  <c r="BX26" i="6"/>
  <c r="BY26" i="6"/>
  <c r="CB26" i="6"/>
  <c r="CC26" i="6"/>
  <c r="CD26" i="6"/>
  <c r="CE26" i="6"/>
  <c r="CF26" i="6"/>
  <c r="CI26" i="6"/>
  <c r="CJ26" i="6"/>
  <c r="CK26" i="6"/>
  <c r="CL26" i="6"/>
  <c r="CM26" i="6"/>
  <c r="CP26" i="6"/>
  <c r="CQ26" i="6"/>
  <c r="CR26" i="6"/>
  <c r="CS26" i="6"/>
  <c r="CT26" i="6"/>
  <c r="DB26" i="6"/>
  <c r="DC26" i="6"/>
  <c r="DD26" i="6"/>
  <c r="DE26" i="6"/>
  <c r="DF26" i="6"/>
  <c r="DI26" i="6"/>
  <c r="DJ26" i="6"/>
  <c r="DK26" i="6"/>
  <c r="DL26" i="6"/>
  <c r="DM26" i="6"/>
  <c r="DP26" i="6"/>
  <c r="DQ26" i="6"/>
  <c r="DR26" i="6"/>
  <c r="DS26" i="6"/>
  <c r="DT26" i="6"/>
  <c r="DW26" i="6"/>
  <c r="DX26" i="6"/>
  <c r="DY26" i="6"/>
  <c r="DZ26" i="6"/>
  <c r="EA26" i="6"/>
  <c r="G27" i="6"/>
  <c r="H27" i="6"/>
  <c r="I27" i="6"/>
  <c r="J27" i="6"/>
  <c r="K27" i="6"/>
  <c r="N27" i="6"/>
  <c r="O27" i="6"/>
  <c r="P27" i="6"/>
  <c r="Q27" i="6"/>
  <c r="R27" i="6"/>
  <c r="U27" i="6"/>
  <c r="V27" i="6"/>
  <c r="W27" i="6"/>
  <c r="X27" i="6"/>
  <c r="Y27" i="6"/>
  <c r="AB27" i="6"/>
  <c r="AC27" i="6"/>
  <c r="AD27" i="6"/>
  <c r="AE27" i="6"/>
  <c r="AF27" i="6"/>
  <c r="AN27" i="6"/>
  <c r="AO27" i="6"/>
  <c r="AP27" i="6"/>
  <c r="AQ27" i="6"/>
  <c r="AR27" i="6"/>
  <c r="AU27" i="6"/>
  <c r="AV27" i="6"/>
  <c r="AW27" i="6"/>
  <c r="AX27" i="6"/>
  <c r="AY27" i="6"/>
  <c r="BB27" i="6"/>
  <c r="BC27" i="6"/>
  <c r="BD27" i="6"/>
  <c r="BE27" i="6"/>
  <c r="BF27" i="6"/>
  <c r="BI27" i="6"/>
  <c r="BJ27" i="6"/>
  <c r="BK27" i="6"/>
  <c r="BL27" i="6"/>
  <c r="BM27" i="6"/>
  <c r="BU27" i="6"/>
  <c r="BV27" i="6"/>
  <c r="BW27" i="6"/>
  <c r="BX27" i="6"/>
  <c r="BY27" i="6"/>
  <c r="CB27" i="6"/>
  <c r="CC27" i="6"/>
  <c r="CD27" i="6"/>
  <c r="CE27" i="6"/>
  <c r="CF27" i="6"/>
  <c r="CI27" i="6"/>
  <c r="CJ27" i="6"/>
  <c r="CK27" i="6"/>
  <c r="CL27" i="6"/>
  <c r="CM27" i="6"/>
  <c r="CP27" i="6"/>
  <c r="CQ27" i="6"/>
  <c r="CR27" i="6"/>
  <c r="CS27" i="6"/>
  <c r="CT27" i="6"/>
  <c r="DB27" i="6"/>
  <c r="DC27" i="6"/>
  <c r="DD27" i="6"/>
  <c r="DE27" i="6"/>
  <c r="DF27" i="6"/>
  <c r="DI27" i="6"/>
  <c r="DJ27" i="6"/>
  <c r="DK27" i="6"/>
  <c r="DL27" i="6"/>
  <c r="DM27" i="6"/>
  <c r="DP27" i="6"/>
  <c r="DQ27" i="6"/>
  <c r="DR27" i="6"/>
  <c r="DS27" i="6"/>
  <c r="DT27" i="6"/>
  <c r="DW27" i="6"/>
  <c r="DX27" i="6"/>
  <c r="DY27" i="6"/>
  <c r="DZ27" i="6"/>
  <c r="EA27" i="6"/>
  <c r="G28" i="6"/>
  <c r="H28" i="6"/>
  <c r="I28" i="6"/>
  <c r="J28" i="6"/>
  <c r="K28" i="6"/>
  <c r="N28" i="6"/>
  <c r="O28" i="6"/>
  <c r="P28" i="6"/>
  <c r="Q28" i="6"/>
  <c r="R28" i="6"/>
  <c r="U28" i="6"/>
  <c r="V28" i="6"/>
  <c r="W28" i="6"/>
  <c r="X28" i="6"/>
  <c r="Y28" i="6"/>
  <c r="AB28" i="6"/>
  <c r="AC28" i="6"/>
  <c r="AD28" i="6"/>
  <c r="AE28" i="6"/>
  <c r="AF28" i="6"/>
  <c r="AN28" i="6"/>
  <c r="AO28" i="6"/>
  <c r="AP28" i="6"/>
  <c r="AQ28" i="6"/>
  <c r="AR28" i="6"/>
  <c r="AU28" i="6"/>
  <c r="AV28" i="6"/>
  <c r="AW28" i="6"/>
  <c r="AX28" i="6"/>
  <c r="AY28" i="6"/>
  <c r="BB28" i="6"/>
  <c r="BC28" i="6"/>
  <c r="BD28" i="6"/>
  <c r="BE28" i="6"/>
  <c r="BF28" i="6"/>
  <c r="BI28" i="6"/>
  <c r="BJ28" i="6"/>
  <c r="BK28" i="6"/>
  <c r="BL28" i="6"/>
  <c r="BM28" i="6"/>
  <c r="BU28" i="6"/>
  <c r="BV28" i="6"/>
  <c r="BW28" i="6"/>
  <c r="BX28" i="6"/>
  <c r="BY28" i="6"/>
  <c r="CB28" i="6"/>
  <c r="CC28" i="6"/>
  <c r="CD28" i="6"/>
  <c r="CE28" i="6"/>
  <c r="CF28" i="6"/>
  <c r="CI28" i="6"/>
  <c r="CJ28" i="6"/>
  <c r="CK28" i="6"/>
  <c r="CL28" i="6"/>
  <c r="CM28" i="6"/>
  <c r="CP28" i="6"/>
  <c r="CQ28" i="6"/>
  <c r="CR28" i="6"/>
  <c r="CS28" i="6"/>
  <c r="CT28" i="6"/>
  <c r="DB28" i="6"/>
  <c r="DC28" i="6"/>
  <c r="DD28" i="6"/>
  <c r="DE28" i="6"/>
  <c r="DF28" i="6"/>
  <c r="DI28" i="6"/>
  <c r="DJ28" i="6"/>
  <c r="DK28" i="6"/>
  <c r="DL28" i="6"/>
  <c r="DM28" i="6"/>
  <c r="DP28" i="6"/>
  <c r="DQ28" i="6"/>
  <c r="DR28" i="6"/>
  <c r="DS28" i="6"/>
  <c r="DT28" i="6"/>
  <c r="DW28" i="6"/>
  <c r="DX28" i="6"/>
  <c r="DY28" i="6"/>
  <c r="DZ28" i="6"/>
  <c r="EA28" i="6"/>
  <c r="H29" i="6"/>
  <c r="J29" i="6"/>
  <c r="K29" i="6"/>
  <c r="O29" i="6"/>
  <c r="Q29" i="6"/>
  <c r="R29" i="6"/>
  <c r="V29" i="6"/>
  <c r="X29" i="6"/>
  <c r="Y29" i="6"/>
  <c r="AC29" i="6"/>
  <c r="AE29" i="6"/>
  <c r="AF29" i="6"/>
  <c r="AO29" i="6"/>
  <c r="AQ29" i="6"/>
  <c r="AR29" i="6"/>
  <c r="AV29" i="6"/>
  <c r="AX29" i="6"/>
  <c r="AY29" i="6"/>
  <c r="BC29" i="6"/>
  <c r="BE29" i="6"/>
  <c r="BF29" i="6"/>
  <c r="BJ29" i="6"/>
  <c r="BL29" i="6"/>
  <c r="BM29" i="6"/>
  <c r="BV29" i="6"/>
  <c r="BX29" i="6"/>
  <c r="BY29" i="6"/>
  <c r="CC29" i="6"/>
  <c r="CE29" i="6"/>
  <c r="CF29" i="6"/>
  <c r="CJ29" i="6"/>
  <c r="CL29" i="6"/>
  <c r="CM29" i="6"/>
  <c r="CQ29" i="6"/>
  <c r="CS29" i="6"/>
  <c r="CT29" i="6"/>
  <c r="DC29" i="6"/>
  <c r="DE29" i="6"/>
  <c r="DF29" i="6"/>
  <c r="DJ29" i="6"/>
  <c r="DL29" i="6"/>
  <c r="DM29" i="6"/>
  <c r="DQ29" i="6"/>
  <c r="DS29" i="6"/>
  <c r="DT29" i="6"/>
  <c r="DX29" i="6"/>
  <c r="DZ29" i="6"/>
  <c r="EA29" i="6"/>
  <c r="K30" i="6"/>
  <c r="G37" i="6"/>
  <c r="H37" i="6"/>
  <c r="I37" i="6"/>
  <c r="J37" i="6"/>
  <c r="K37" i="6"/>
  <c r="N37" i="6"/>
  <c r="O37" i="6"/>
  <c r="P37" i="6"/>
  <c r="Q37" i="6"/>
  <c r="R37" i="6"/>
  <c r="U37" i="6"/>
  <c r="V37" i="6"/>
  <c r="W37" i="6"/>
  <c r="X37" i="6"/>
  <c r="Y37" i="6"/>
  <c r="AB37" i="6"/>
  <c r="AC37" i="6"/>
  <c r="AD37" i="6"/>
  <c r="AE37" i="6"/>
  <c r="AF37" i="6"/>
  <c r="AN37" i="6"/>
  <c r="AO37" i="6"/>
  <c r="AP37" i="6"/>
  <c r="AQ37" i="6"/>
  <c r="AR37" i="6"/>
  <c r="AU37" i="6"/>
  <c r="AV37" i="6"/>
  <c r="AW37" i="6"/>
  <c r="AX37" i="6"/>
  <c r="AY37" i="6"/>
  <c r="BB37" i="6"/>
  <c r="BC37" i="6"/>
  <c r="BD37" i="6"/>
  <c r="BE37" i="6"/>
  <c r="BF37" i="6"/>
  <c r="BI37" i="6"/>
  <c r="BJ37" i="6"/>
  <c r="BK37" i="6"/>
  <c r="BL37" i="6"/>
  <c r="BM37" i="6"/>
  <c r="BU37" i="6"/>
  <c r="BV37" i="6"/>
  <c r="BW37" i="6"/>
  <c r="BX37" i="6"/>
  <c r="BY37" i="6"/>
  <c r="CB37" i="6"/>
  <c r="CC37" i="6"/>
  <c r="CD37" i="6"/>
  <c r="CE37" i="6"/>
  <c r="CF37" i="6"/>
  <c r="CI37" i="6"/>
  <c r="CJ37" i="6"/>
  <c r="CK37" i="6"/>
  <c r="CL37" i="6"/>
  <c r="CM37" i="6"/>
  <c r="CP37" i="6"/>
  <c r="CQ37" i="6"/>
  <c r="CR37" i="6"/>
  <c r="CS37" i="6"/>
  <c r="CT37" i="6"/>
  <c r="DB37" i="6"/>
  <c r="DC37" i="6"/>
  <c r="DD37" i="6"/>
  <c r="DE37" i="6"/>
  <c r="DF37" i="6"/>
  <c r="DI37" i="6"/>
  <c r="DJ37" i="6"/>
  <c r="DK37" i="6"/>
  <c r="DL37" i="6"/>
  <c r="DM37" i="6"/>
  <c r="DP37" i="6"/>
  <c r="DQ37" i="6"/>
  <c r="DR37" i="6"/>
  <c r="DS37" i="6"/>
  <c r="DT37" i="6"/>
  <c r="DW37" i="6"/>
  <c r="DX37" i="6"/>
  <c r="DY37" i="6"/>
  <c r="DZ37" i="6"/>
  <c r="EA37" i="6"/>
  <c r="G38" i="6"/>
  <c r="H38" i="6"/>
  <c r="I38" i="6"/>
  <c r="J38" i="6"/>
  <c r="K38" i="6"/>
  <c r="N38" i="6"/>
  <c r="O38" i="6"/>
  <c r="P38" i="6"/>
  <c r="Q38" i="6"/>
  <c r="R38" i="6"/>
  <c r="U38" i="6"/>
  <c r="V38" i="6"/>
  <c r="W38" i="6"/>
  <c r="X38" i="6"/>
  <c r="Y38" i="6"/>
  <c r="AB38" i="6"/>
  <c r="AC38" i="6"/>
  <c r="AD38" i="6"/>
  <c r="AE38" i="6"/>
  <c r="AF38" i="6"/>
  <c r="AN38" i="6"/>
  <c r="AO38" i="6"/>
  <c r="AP38" i="6"/>
  <c r="AQ38" i="6"/>
  <c r="AR38" i="6"/>
  <c r="AU38" i="6"/>
  <c r="AV38" i="6"/>
  <c r="AW38" i="6"/>
  <c r="AX38" i="6"/>
  <c r="AY38" i="6"/>
  <c r="BB38" i="6"/>
  <c r="BC38" i="6"/>
  <c r="BD38" i="6"/>
  <c r="BE38" i="6"/>
  <c r="BF38" i="6"/>
  <c r="BI38" i="6"/>
  <c r="BJ38" i="6"/>
  <c r="BK38" i="6"/>
  <c r="BL38" i="6"/>
  <c r="BM38" i="6"/>
  <c r="BU38" i="6"/>
  <c r="BV38" i="6"/>
  <c r="BW38" i="6"/>
  <c r="BX38" i="6"/>
  <c r="BY38" i="6"/>
  <c r="CB38" i="6"/>
  <c r="CC38" i="6"/>
  <c r="CD38" i="6"/>
  <c r="CE38" i="6"/>
  <c r="CF38" i="6"/>
  <c r="CI38" i="6"/>
  <c r="CJ38" i="6"/>
  <c r="CK38" i="6"/>
  <c r="CL38" i="6"/>
  <c r="CM38" i="6"/>
  <c r="CP38" i="6"/>
  <c r="CQ38" i="6"/>
  <c r="CR38" i="6"/>
  <c r="CS38" i="6"/>
  <c r="CT38" i="6"/>
  <c r="DB38" i="6"/>
  <c r="DC38" i="6"/>
  <c r="DD38" i="6"/>
  <c r="DE38" i="6"/>
  <c r="DF38" i="6"/>
  <c r="DI38" i="6"/>
  <c r="DJ38" i="6"/>
  <c r="DK38" i="6"/>
  <c r="DL38" i="6"/>
  <c r="DM38" i="6"/>
  <c r="DP38" i="6"/>
  <c r="DQ38" i="6"/>
  <c r="DR38" i="6"/>
  <c r="DS38" i="6"/>
  <c r="DT38" i="6"/>
  <c r="DW38" i="6"/>
  <c r="DX38" i="6"/>
  <c r="DY38" i="6"/>
  <c r="DZ38" i="6"/>
  <c r="EA38" i="6"/>
  <c r="G39" i="6"/>
  <c r="H39" i="6"/>
  <c r="I39" i="6"/>
  <c r="J39" i="6"/>
  <c r="K39" i="6"/>
  <c r="N39" i="6"/>
  <c r="O39" i="6"/>
  <c r="P39" i="6"/>
  <c r="Q39" i="6"/>
  <c r="R39" i="6"/>
  <c r="U39" i="6"/>
  <c r="V39" i="6"/>
  <c r="W39" i="6"/>
  <c r="X39" i="6"/>
  <c r="Y39" i="6"/>
  <c r="AB39" i="6"/>
  <c r="AC39" i="6"/>
  <c r="AD39" i="6"/>
  <c r="AE39" i="6"/>
  <c r="AF39" i="6"/>
  <c r="AN39" i="6"/>
  <c r="AO39" i="6"/>
  <c r="AP39" i="6"/>
  <c r="AQ39" i="6"/>
  <c r="AR39" i="6"/>
  <c r="AU39" i="6"/>
  <c r="AV39" i="6"/>
  <c r="AW39" i="6"/>
  <c r="AX39" i="6"/>
  <c r="AY39" i="6"/>
  <c r="BB39" i="6"/>
  <c r="BC39" i="6"/>
  <c r="BD39" i="6"/>
  <c r="BE39" i="6"/>
  <c r="BF39" i="6"/>
  <c r="BI39" i="6"/>
  <c r="BJ39" i="6"/>
  <c r="BK39" i="6"/>
  <c r="BL39" i="6"/>
  <c r="BM39" i="6"/>
  <c r="BU39" i="6"/>
  <c r="BV39" i="6"/>
  <c r="BW39" i="6"/>
  <c r="BX39" i="6"/>
  <c r="BY39" i="6"/>
  <c r="CB39" i="6"/>
  <c r="CC39" i="6"/>
  <c r="CD39" i="6"/>
  <c r="CE39" i="6"/>
  <c r="CF39" i="6"/>
  <c r="CI39" i="6"/>
  <c r="CJ39" i="6"/>
  <c r="CK39" i="6"/>
  <c r="CL39" i="6"/>
  <c r="CM39" i="6"/>
  <c r="CP39" i="6"/>
  <c r="CQ39" i="6"/>
  <c r="CR39" i="6"/>
  <c r="CS39" i="6"/>
  <c r="CT39" i="6"/>
  <c r="DB39" i="6"/>
  <c r="DC39" i="6"/>
  <c r="DD39" i="6"/>
  <c r="DE39" i="6"/>
  <c r="DF39" i="6"/>
  <c r="DI39" i="6"/>
  <c r="DJ39" i="6"/>
  <c r="DK39" i="6"/>
  <c r="DL39" i="6"/>
  <c r="DM39" i="6"/>
  <c r="DP39" i="6"/>
  <c r="DQ39" i="6"/>
  <c r="DR39" i="6"/>
  <c r="DS39" i="6"/>
  <c r="DT39" i="6"/>
  <c r="DW39" i="6"/>
  <c r="DX39" i="6"/>
  <c r="DY39" i="6"/>
  <c r="DZ39" i="6"/>
  <c r="EA39" i="6"/>
  <c r="H40" i="6"/>
  <c r="J40" i="6"/>
  <c r="K40" i="6"/>
  <c r="O40" i="6"/>
  <c r="Q40" i="6"/>
  <c r="R40" i="6"/>
  <c r="V40" i="6"/>
  <c r="X40" i="6"/>
  <c r="Y40" i="6"/>
  <c r="AC40" i="6"/>
  <c r="AE40" i="6"/>
  <c r="AF40" i="6"/>
  <c r="AO40" i="6"/>
  <c r="AQ40" i="6"/>
  <c r="AR40" i="6"/>
  <c r="AV40" i="6"/>
  <c r="AX40" i="6"/>
  <c r="AY40" i="6"/>
  <c r="BC40" i="6"/>
  <c r="BE40" i="6"/>
  <c r="BF40" i="6"/>
  <c r="BJ40" i="6"/>
  <c r="BL40" i="6"/>
  <c r="BM40" i="6"/>
  <c r="BV40" i="6"/>
  <c r="BX40" i="6"/>
  <c r="BY40" i="6"/>
  <c r="CC40" i="6"/>
  <c r="CE40" i="6"/>
  <c r="CF40" i="6"/>
  <c r="CJ40" i="6"/>
  <c r="CL40" i="6"/>
  <c r="CM40" i="6"/>
  <c r="CQ40" i="6"/>
  <c r="CS40" i="6"/>
  <c r="CT40" i="6"/>
  <c r="DC40" i="6"/>
  <c r="DE40" i="6"/>
  <c r="DF40" i="6"/>
  <c r="DJ40" i="6"/>
  <c r="DL40" i="6"/>
  <c r="DM40" i="6"/>
  <c r="DQ40" i="6"/>
  <c r="DS40" i="6"/>
  <c r="DT40" i="6"/>
  <c r="DX40" i="6"/>
  <c r="DZ40" i="6"/>
  <c r="EA40" i="6"/>
  <c r="K41" i="6"/>
  <c r="R41" i="6"/>
  <c r="Y41" i="6"/>
  <c r="AF41" i="6"/>
  <c r="AR41" i="6"/>
  <c r="G48" i="6"/>
  <c r="H48" i="6"/>
  <c r="I48" i="6"/>
  <c r="J48" i="6"/>
  <c r="K48" i="6"/>
  <c r="N48" i="6"/>
  <c r="O48" i="6"/>
  <c r="P48" i="6"/>
  <c r="Q48" i="6"/>
  <c r="R48" i="6"/>
  <c r="U48" i="6"/>
  <c r="V48" i="6"/>
  <c r="W48" i="6"/>
  <c r="X48" i="6"/>
  <c r="Y48" i="6"/>
  <c r="AB48" i="6"/>
  <c r="AC48" i="6"/>
  <c r="AD48" i="6"/>
  <c r="AE48" i="6"/>
  <c r="AF48" i="6"/>
  <c r="AN48" i="6"/>
  <c r="AO48" i="6"/>
  <c r="AP48" i="6"/>
  <c r="AQ48" i="6"/>
  <c r="AR48" i="6"/>
  <c r="AU48" i="6"/>
  <c r="AV48" i="6"/>
  <c r="AW48" i="6"/>
  <c r="AX48" i="6"/>
  <c r="AY48" i="6"/>
  <c r="BB48" i="6"/>
  <c r="BC48" i="6"/>
  <c r="BD48" i="6"/>
  <c r="BE48" i="6"/>
  <c r="BF48" i="6"/>
  <c r="BI48" i="6"/>
  <c r="BJ48" i="6"/>
  <c r="BK48" i="6"/>
  <c r="BL48" i="6"/>
  <c r="BM48" i="6"/>
  <c r="BU48" i="6"/>
  <c r="BV48" i="6"/>
  <c r="BW48" i="6"/>
  <c r="BX48" i="6"/>
  <c r="BY48" i="6"/>
  <c r="CB48" i="6"/>
  <c r="CC48" i="6"/>
  <c r="CD48" i="6"/>
  <c r="CE48" i="6"/>
  <c r="CF48" i="6"/>
  <c r="CI48" i="6"/>
  <c r="CJ48" i="6"/>
  <c r="CK48" i="6"/>
  <c r="CL48" i="6"/>
  <c r="CM48" i="6"/>
  <c r="CP48" i="6"/>
  <c r="CQ48" i="6"/>
  <c r="CR48" i="6"/>
  <c r="CS48" i="6"/>
  <c r="CT48" i="6"/>
  <c r="DB48" i="6"/>
  <c r="DC48" i="6"/>
  <c r="DD48" i="6"/>
  <c r="DE48" i="6"/>
  <c r="DF48" i="6"/>
  <c r="DI48" i="6"/>
  <c r="DJ48" i="6"/>
  <c r="DK48" i="6"/>
  <c r="DL48" i="6"/>
  <c r="DM48" i="6"/>
  <c r="DP48" i="6"/>
  <c r="DQ48" i="6"/>
  <c r="DR48" i="6"/>
  <c r="DS48" i="6"/>
  <c r="DT48" i="6"/>
  <c r="DW48" i="6"/>
  <c r="DX48" i="6"/>
  <c r="DY48" i="6"/>
  <c r="DZ48" i="6"/>
  <c r="EA48" i="6"/>
  <c r="G49" i="6"/>
  <c r="H49" i="6"/>
  <c r="J49" i="6"/>
  <c r="K49" i="6"/>
  <c r="N49" i="6"/>
  <c r="O49" i="6"/>
  <c r="P49" i="6"/>
  <c r="Q49" i="6"/>
  <c r="R49" i="6"/>
  <c r="U49" i="6"/>
  <c r="V49" i="6"/>
  <c r="W49" i="6"/>
  <c r="X49" i="6"/>
  <c r="Y49" i="6"/>
  <c r="AB49" i="6"/>
  <c r="AC49" i="6"/>
  <c r="AD49" i="6"/>
  <c r="AE49" i="6"/>
  <c r="AF49" i="6"/>
  <c r="AN49" i="6"/>
  <c r="AO49" i="6"/>
  <c r="AP49" i="6"/>
  <c r="AQ49" i="6"/>
  <c r="AR49" i="6"/>
  <c r="AU49" i="6"/>
  <c r="AW49" i="6"/>
  <c r="AX49" i="6"/>
  <c r="AY49" i="6"/>
  <c r="BB49" i="6"/>
  <c r="BC49" i="6"/>
  <c r="BD49" i="6"/>
  <c r="BE49" i="6"/>
  <c r="BF49" i="6"/>
  <c r="BI49" i="6"/>
  <c r="BJ49" i="6"/>
  <c r="BK49" i="6"/>
  <c r="BL49" i="6"/>
  <c r="BM49" i="6"/>
  <c r="BU49" i="6"/>
  <c r="BV49" i="6"/>
  <c r="BW49" i="6"/>
  <c r="BX49" i="6"/>
  <c r="BY49" i="6"/>
  <c r="CB49" i="6"/>
  <c r="CC49" i="6"/>
  <c r="CD49" i="6"/>
  <c r="CE49" i="6"/>
  <c r="CF49" i="6"/>
  <c r="CI49" i="6"/>
  <c r="CJ49" i="6"/>
  <c r="CK49" i="6"/>
  <c r="CL49" i="6"/>
  <c r="CM49" i="6"/>
  <c r="CP49" i="6"/>
  <c r="CQ49" i="6"/>
  <c r="CR49" i="6"/>
  <c r="CS49" i="6"/>
  <c r="CT49" i="6"/>
  <c r="DB49" i="6"/>
  <c r="DC49" i="6"/>
  <c r="DD49" i="6"/>
  <c r="DE49" i="6"/>
  <c r="DF49" i="6"/>
  <c r="DI49" i="6"/>
  <c r="DJ49" i="6"/>
  <c r="DK49" i="6"/>
  <c r="DL49" i="6"/>
  <c r="DM49" i="6"/>
  <c r="DP49" i="6"/>
  <c r="DQ49" i="6"/>
  <c r="DR49" i="6"/>
  <c r="DS49" i="6"/>
  <c r="DT49" i="6"/>
  <c r="DW49" i="6"/>
  <c r="DX49" i="6"/>
  <c r="DY49" i="6"/>
  <c r="DZ49" i="6"/>
  <c r="EA49" i="6"/>
  <c r="G50" i="6"/>
  <c r="H50" i="6"/>
  <c r="J50" i="6"/>
  <c r="K50" i="6"/>
  <c r="N50" i="6"/>
  <c r="O50" i="6"/>
  <c r="P50" i="6"/>
  <c r="Q50" i="6"/>
  <c r="R50" i="6"/>
  <c r="U50" i="6"/>
  <c r="V50" i="6"/>
  <c r="W50" i="6"/>
  <c r="X50" i="6"/>
  <c r="Y50" i="6"/>
  <c r="AB50" i="6"/>
  <c r="AC50" i="6"/>
  <c r="AD50" i="6"/>
  <c r="AE50" i="6"/>
  <c r="AF50" i="6"/>
  <c r="AN50" i="6"/>
  <c r="AO50" i="6"/>
  <c r="AP50" i="6"/>
  <c r="AQ50" i="6"/>
  <c r="AR50" i="6"/>
  <c r="AU50" i="6"/>
  <c r="AV50" i="6"/>
  <c r="AW50" i="6"/>
  <c r="AX50" i="6"/>
  <c r="AY50" i="6"/>
  <c r="BB50" i="6"/>
  <c r="BC50" i="6"/>
  <c r="BD50" i="6"/>
  <c r="BE50" i="6"/>
  <c r="BF50" i="6"/>
  <c r="BI50" i="6"/>
  <c r="BJ50" i="6"/>
  <c r="BK50" i="6"/>
  <c r="BL50" i="6"/>
  <c r="BM50" i="6"/>
  <c r="BU50" i="6"/>
  <c r="BV50" i="6"/>
  <c r="BW50" i="6"/>
  <c r="BX50" i="6"/>
  <c r="BY50" i="6"/>
  <c r="CB50" i="6"/>
  <c r="CC50" i="6"/>
  <c r="CD50" i="6"/>
  <c r="CE50" i="6"/>
  <c r="CF50" i="6"/>
  <c r="CI50" i="6"/>
  <c r="CJ50" i="6"/>
  <c r="CK50" i="6"/>
  <c r="CL50" i="6"/>
  <c r="CM50" i="6"/>
  <c r="CP50" i="6"/>
  <c r="CQ50" i="6"/>
  <c r="CR50" i="6"/>
  <c r="CS50" i="6"/>
  <c r="CT50" i="6"/>
  <c r="DB50" i="6"/>
  <c r="DC50" i="6"/>
  <c r="DD50" i="6"/>
  <c r="DE50" i="6"/>
  <c r="DF50" i="6"/>
  <c r="DI50" i="6"/>
  <c r="DJ50" i="6"/>
  <c r="DK50" i="6"/>
  <c r="DL50" i="6"/>
  <c r="DM50" i="6"/>
  <c r="DP50" i="6"/>
  <c r="DQ50" i="6"/>
  <c r="DR50" i="6"/>
  <c r="DS50" i="6"/>
  <c r="DT50" i="6"/>
  <c r="DW50" i="6"/>
  <c r="DX50" i="6"/>
  <c r="DY50" i="6"/>
  <c r="DZ50" i="6"/>
  <c r="EA50" i="6"/>
  <c r="H51" i="6"/>
  <c r="J51" i="6"/>
  <c r="K51" i="6"/>
  <c r="O51" i="6"/>
  <c r="Q51" i="6"/>
  <c r="R51" i="6"/>
  <c r="V51" i="6"/>
  <c r="X51" i="6"/>
  <c r="Y51" i="6"/>
  <c r="AC51" i="6"/>
  <c r="AE51" i="6"/>
  <c r="AF51" i="6"/>
  <c r="AO51" i="6"/>
  <c r="AQ51" i="6"/>
  <c r="AR51" i="6"/>
  <c r="AV51" i="6"/>
  <c r="AX51" i="6"/>
  <c r="AY51" i="6"/>
  <c r="BC51" i="6"/>
  <c r="BE51" i="6"/>
  <c r="BF51" i="6"/>
  <c r="BJ51" i="6"/>
  <c r="BL51" i="6"/>
  <c r="BM51" i="6"/>
  <c r="BV51" i="6"/>
  <c r="BX51" i="6"/>
  <c r="BY51" i="6"/>
  <c r="CC51" i="6"/>
  <c r="CE51" i="6"/>
  <c r="CF51" i="6"/>
  <c r="CJ51" i="6"/>
  <c r="CL51" i="6"/>
  <c r="CM51" i="6"/>
  <c r="CQ51" i="6"/>
  <c r="CS51" i="6"/>
  <c r="CT51" i="6"/>
  <c r="DC51" i="6"/>
  <c r="DE51" i="6"/>
  <c r="DF51" i="6"/>
  <c r="DJ51" i="6"/>
  <c r="DL51" i="6"/>
  <c r="DM51" i="6"/>
  <c r="DQ51" i="6"/>
  <c r="DS51" i="6"/>
  <c r="DT51" i="6"/>
  <c r="DX51" i="6"/>
  <c r="DZ51" i="6"/>
  <c r="EA51" i="6"/>
  <c r="K52" i="6"/>
  <c r="R52" i="6"/>
  <c r="AR52" i="6"/>
  <c r="AY52" i="6"/>
  <c r="G59" i="6"/>
  <c r="H59" i="6"/>
  <c r="I59" i="6"/>
  <c r="J59" i="6"/>
  <c r="K59" i="6"/>
  <c r="N59" i="6"/>
  <c r="O59" i="6"/>
  <c r="P59" i="6"/>
  <c r="Q59" i="6"/>
  <c r="R59" i="6"/>
  <c r="U59" i="6"/>
  <c r="V59" i="6"/>
  <c r="W59" i="6"/>
  <c r="X59" i="6"/>
  <c r="Y59" i="6"/>
  <c r="AB59" i="6"/>
  <c r="AC59" i="6"/>
  <c r="AD59" i="6"/>
  <c r="AE59" i="6"/>
  <c r="AF59" i="6"/>
  <c r="AN59" i="6"/>
  <c r="AO59" i="6"/>
  <c r="AP59" i="6"/>
  <c r="AQ59" i="6"/>
  <c r="AR59" i="6"/>
  <c r="AU59" i="6"/>
  <c r="AV59" i="6"/>
  <c r="AW59" i="6"/>
  <c r="AX59" i="6"/>
  <c r="AY59" i="6"/>
  <c r="BB59" i="6"/>
  <c r="BC59" i="6"/>
  <c r="BD59" i="6"/>
  <c r="BE59" i="6"/>
  <c r="BF59" i="6"/>
  <c r="BI59" i="6"/>
  <c r="BJ59" i="6"/>
  <c r="BK59" i="6"/>
  <c r="BL59" i="6"/>
  <c r="BM59" i="6"/>
  <c r="BU59" i="6"/>
  <c r="BV59" i="6"/>
  <c r="BW59" i="6"/>
  <c r="BX59" i="6"/>
  <c r="BY59" i="6"/>
  <c r="CB59" i="6"/>
  <c r="CC59" i="6"/>
  <c r="CD59" i="6"/>
  <c r="CE59" i="6"/>
  <c r="CF59" i="6"/>
  <c r="CI59" i="6"/>
  <c r="CJ59" i="6"/>
  <c r="CK59" i="6"/>
  <c r="CL59" i="6"/>
  <c r="CM59" i="6"/>
  <c r="CP59" i="6"/>
  <c r="CQ59" i="6"/>
  <c r="CR59" i="6"/>
  <c r="CS59" i="6"/>
  <c r="CT59" i="6"/>
  <c r="DB59" i="6"/>
  <c r="DC59" i="6"/>
  <c r="DD59" i="6"/>
  <c r="DE59" i="6"/>
  <c r="DF59" i="6"/>
  <c r="DI59" i="6"/>
  <c r="DJ59" i="6"/>
  <c r="DK59" i="6"/>
  <c r="DL59" i="6"/>
  <c r="DM59" i="6"/>
  <c r="DP59" i="6"/>
  <c r="DQ59" i="6"/>
  <c r="DR59" i="6"/>
  <c r="DS59" i="6"/>
  <c r="DT59" i="6"/>
  <c r="DW59" i="6"/>
  <c r="DX59" i="6"/>
  <c r="DY59" i="6"/>
  <c r="DZ59" i="6"/>
  <c r="EA59" i="6"/>
  <c r="G60" i="6"/>
  <c r="H60" i="6"/>
  <c r="I60" i="6"/>
  <c r="J60" i="6"/>
  <c r="K60" i="6"/>
  <c r="N60" i="6"/>
  <c r="O60" i="6"/>
  <c r="P60" i="6"/>
  <c r="Q60" i="6"/>
  <c r="R60" i="6"/>
  <c r="U60" i="6"/>
  <c r="V60" i="6"/>
  <c r="W60" i="6"/>
  <c r="X60" i="6"/>
  <c r="Y60" i="6"/>
  <c r="AB60" i="6"/>
  <c r="AC60" i="6"/>
  <c r="AD60" i="6"/>
  <c r="AE60" i="6"/>
  <c r="AF60" i="6"/>
  <c r="AN60" i="6"/>
  <c r="AO60" i="6"/>
  <c r="AP60" i="6"/>
  <c r="AQ60" i="6"/>
  <c r="AR60" i="6"/>
  <c r="AU60" i="6"/>
  <c r="AV60" i="6"/>
  <c r="AW60" i="6"/>
  <c r="AX60" i="6"/>
  <c r="AY60" i="6"/>
  <c r="BB60" i="6"/>
  <c r="BC60" i="6"/>
  <c r="BD60" i="6"/>
  <c r="BE60" i="6"/>
  <c r="BF60" i="6"/>
  <c r="BI60" i="6"/>
  <c r="BJ60" i="6"/>
  <c r="BK60" i="6"/>
  <c r="BL60" i="6"/>
  <c r="BM60" i="6"/>
  <c r="BU60" i="6"/>
  <c r="BV60" i="6"/>
  <c r="BW60" i="6"/>
  <c r="BX60" i="6"/>
  <c r="BY60" i="6"/>
  <c r="CB60" i="6"/>
  <c r="CC60" i="6"/>
  <c r="CD60" i="6"/>
  <c r="CE60" i="6"/>
  <c r="CF60" i="6"/>
  <c r="CI60" i="6"/>
  <c r="CJ60" i="6"/>
  <c r="CK60" i="6"/>
  <c r="CL60" i="6"/>
  <c r="CM60" i="6"/>
  <c r="CP60" i="6"/>
  <c r="CQ60" i="6"/>
  <c r="CR60" i="6"/>
  <c r="CS60" i="6"/>
  <c r="CT60" i="6"/>
  <c r="DB60" i="6"/>
  <c r="DC60" i="6"/>
  <c r="DD60" i="6"/>
  <c r="DE60" i="6"/>
  <c r="DF60" i="6"/>
  <c r="DI60" i="6"/>
  <c r="DJ60" i="6"/>
  <c r="DK60" i="6"/>
  <c r="DL60" i="6"/>
  <c r="DM60" i="6"/>
  <c r="DP60" i="6"/>
  <c r="DQ60" i="6"/>
  <c r="DR60" i="6"/>
  <c r="DS60" i="6"/>
  <c r="DT60" i="6"/>
  <c r="DW60" i="6"/>
  <c r="DX60" i="6"/>
  <c r="DY60" i="6"/>
  <c r="DZ60" i="6"/>
  <c r="EA60" i="6"/>
  <c r="G61" i="6"/>
  <c r="H61" i="6"/>
  <c r="I61" i="6"/>
  <c r="J61" i="6"/>
  <c r="K61" i="6"/>
  <c r="N61" i="6"/>
  <c r="O61" i="6"/>
  <c r="P61" i="6"/>
  <c r="Q61" i="6"/>
  <c r="R61" i="6"/>
  <c r="U61" i="6"/>
  <c r="V61" i="6"/>
  <c r="W61" i="6"/>
  <c r="X61" i="6"/>
  <c r="Y61" i="6"/>
  <c r="AB61" i="6"/>
  <c r="AC61" i="6"/>
  <c r="AD61" i="6"/>
  <c r="AE61" i="6"/>
  <c r="AF61" i="6"/>
  <c r="AN61" i="6"/>
  <c r="AO61" i="6"/>
  <c r="AP61" i="6"/>
  <c r="AQ61" i="6"/>
  <c r="AR61" i="6"/>
  <c r="AU61" i="6"/>
  <c r="AV61" i="6"/>
  <c r="AW61" i="6"/>
  <c r="AX61" i="6"/>
  <c r="AY61" i="6"/>
  <c r="BB61" i="6"/>
  <c r="BC61" i="6"/>
  <c r="BD61" i="6"/>
  <c r="BE61" i="6"/>
  <c r="BF61" i="6"/>
  <c r="BI61" i="6"/>
  <c r="BJ61" i="6"/>
  <c r="BK61" i="6"/>
  <c r="BL61" i="6"/>
  <c r="BM61" i="6"/>
  <c r="BU61" i="6"/>
  <c r="BV61" i="6"/>
  <c r="BW61" i="6"/>
  <c r="BX61" i="6"/>
  <c r="BY61" i="6"/>
  <c r="CB61" i="6"/>
  <c r="CC61" i="6"/>
  <c r="CD61" i="6"/>
  <c r="CE61" i="6"/>
  <c r="CF61" i="6"/>
  <c r="CI61" i="6"/>
  <c r="CJ61" i="6"/>
  <c r="CK61" i="6"/>
  <c r="CL61" i="6"/>
  <c r="CM61" i="6"/>
  <c r="CP61" i="6"/>
  <c r="CQ61" i="6"/>
  <c r="CR61" i="6"/>
  <c r="CS61" i="6"/>
  <c r="CT61" i="6"/>
  <c r="DB61" i="6"/>
  <c r="DC61" i="6"/>
  <c r="DD61" i="6"/>
  <c r="DE61" i="6"/>
  <c r="DF61" i="6"/>
  <c r="DI61" i="6"/>
  <c r="DJ61" i="6"/>
  <c r="DK61" i="6"/>
  <c r="DL61" i="6"/>
  <c r="DM61" i="6"/>
  <c r="DP61" i="6"/>
  <c r="DQ61" i="6"/>
  <c r="DR61" i="6"/>
  <c r="DS61" i="6"/>
  <c r="DT61" i="6"/>
  <c r="DW61" i="6"/>
  <c r="DX61" i="6"/>
  <c r="DY61" i="6"/>
  <c r="DZ61" i="6"/>
  <c r="EA61" i="6"/>
  <c r="H62" i="6"/>
  <c r="J62" i="6"/>
  <c r="K62" i="6"/>
  <c r="O62" i="6"/>
  <c r="Q62" i="6"/>
  <c r="R62" i="6"/>
  <c r="V62" i="6"/>
  <c r="X62" i="6"/>
  <c r="Y62" i="6"/>
  <c r="AC62" i="6"/>
  <c r="AE62" i="6"/>
  <c r="AF62" i="6"/>
  <c r="AO62" i="6"/>
  <c r="AQ62" i="6"/>
  <c r="AR62" i="6"/>
  <c r="AV62" i="6"/>
  <c r="AX62" i="6"/>
  <c r="AY62" i="6"/>
  <c r="BC62" i="6"/>
  <c r="BE62" i="6"/>
  <c r="BF62" i="6"/>
  <c r="BJ62" i="6"/>
  <c r="BL62" i="6"/>
  <c r="BM62" i="6"/>
  <c r="BV62" i="6"/>
  <c r="BX62" i="6"/>
  <c r="BY62" i="6"/>
  <c r="CC62" i="6"/>
  <c r="CE62" i="6"/>
  <c r="CF62" i="6"/>
  <c r="CJ62" i="6"/>
  <c r="CL62" i="6"/>
  <c r="CM62" i="6"/>
  <c r="CQ62" i="6"/>
  <c r="CS62" i="6"/>
  <c r="CT62" i="6"/>
  <c r="DC62" i="6"/>
  <c r="DE62" i="6"/>
  <c r="DF62" i="6"/>
  <c r="DJ62" i="6"/>
  <c r="DL62" i="6"/>
  <c r="DM62" i="6"/>
  <c r="DQ62" i="6"/>
  <c r="DS62" i="6"/>
  <c r="DT62" i="6"/>
  <c r="DX62" i="6"/>
  <c r="DZ62" i="6"/>
  <c r="EA62" i="6"/>
  <c r="K63" i="6"/>
  <c r="R63" i="6"/>
  <c r="BY63" i="6"/>
  <c r="DF63" i="6"/>
  <c r="G70" i="6"/>
  <c r="H70" i="6"/>
  <c r="I70" i="6"/>
  <c r="J70" i="6"/>
  <c r="K70" i="6"/>
  <c r="N70" i="6"/>
  <c r="O70" i="6"/>
  <c r="P70" i="6"/>
  <c r="Q70" i="6"/>
  <c r="R70" i="6"/>
  <c r="U70" i="6"/>
  <c r="V70" i="6"/>
  <c r="W70" i="6"/>
  <c r="X70" i="6"/>
  <c r="Y70" i="6"/>
  <c r="AB70" i="6"/>
  <c r="AC70" i="6"/>
  <c r="AD70" i="6"/>
  <c r="AE70" i="6"/>
  <c r="AF70" i="6"/>
  <c r="AN70" i="6"/>
  <c r="AO70" i="6"/>
  <c r="AP70" i="6"/>
  <c r="AQ70" i="6"/>
  <c r="AR70" i="6"/>
  <c r="AU70" i="6"/>
  <c r="AV70" i="6"/>
  <c r="AW70" i="6"/>
  <c r="AX70" i="6"/>
  <c r="AY70" i="6"/>
  <c r="BB70" i="6"/>
  <c r="BC70" i="6"/>
  <c r="BD70" i="6"/>
  <c r="BE70" i="6"/>
  <c r="BF70" i="6"/>
  <c r="BI70" i="6"/>
  <c r="BJ70" i="6"/>
  <c r="BK70" i="6"/>
  <c r="BL70" i="6"/>
  <c r="BM70" i="6"/>
  <c r="BU70" i="6"/>
  <c r="BV70" i="6"/>
  <c r="BW70" i="6"/>
  <c r="BX70" i="6"/>
  <c r="BY70" i="6"/>
  <c r="CB70" i="6"/>
  <c r="CC70" i="6"/>
  <c r="CD70" i="6"/>
  <c r="CE70" i="6"/>
  <c r="CF70" i="6"/>
  <c r="CI70" i="6"/>
  <c r="CJ70" i="6"/>
  <c r="CK70" i="6"/>
  <c r="CL70" i="6"/>
  <c r="CM70" i="6"/>
  <c r="CP70" i="6"/>
  <c r="CQ70" i="6"/>
  <c r="CR70" i="6"/>
  <c r="CS70" i="6"/>
  <c r="CT70" i="6"/>
  <c r="DB70" i="6"/>
  <c r="DC70" i="6"/>
  <c r="DD70" i="6"/>
  <c r="DE70" i="6"/>
  <c r="DF70" i="6"/>
  <c r="DI70" i="6"/>
  <c r="DJ70" i="6"/>
  <c r="DK70" i="6"/>
  <c r="DL70" i="6"/>
  <c r="DM70" i="6"/>
  <c r="DP70" i="6"/>
  <c r="DQ70" i="6"/>
  <c r="DR70" i="6"/>
  <c r="DS70" i="6"/>
  <c r="DT70" i="6"/>
  <c r="DW70" i="6"/>
  <c r="DX70" i="6"/>
  <c r="DY70" i="6"/>
  <c r="DZ70" i="6"/>
  <c r="EA70" i="6"/>
  <c r="G71" i="6"/>
  <c r="H71" i="6"/>
  <c r="J71" i="6"/>
  <c r="K71" i="6"/>
  <c r="N71" i="6"/>
  <c r="O71" i="6"/>
  <c r="Q71" i="6"/>
  <c r="R71" i="6"/>
  <c r="U71" i="6"/>
  <c r="V71" i="6"/>
  <c r="X71" i="6"/>
  <c r="Y71" i="6"/>
  <c r="AB71" i="6"/>
  <c r="AC71" i="6"/>
  <c r="AE71" i="6"/>
  <c r="AF71" i="6"/>
  <c r="AN71" i="6"/>
  <c r="AO71" i="6"/>
  <c r="AQ71" i="6"/>
  <c r="AR71" i="6"/>
  <c r="AU71" i="6"/>
  <c r="AV71" i="6"/>
  <c r="AX71" i="6"/>
  <c r="AY71" i="6"/>
  <c r="BB71" i="6"/>
  <c r="BC71" i="6"/>
  <c r="BD71" i="6"/>
  <c r="BE71" i="6"/>
  <c r="BF71" i="6"/>
  <c r="BI71" i="6"/>
  <c r="BJ71" i="6"/>
  <c r="BK71" i="6"/>
  <c r="BL71" i="6"/>
  <c r="BM71" i="6"/>
  <c r="BU71" i="6"/>
  <c r="BV71" i="6"/>
  <c r="BW71" i="6"/>
  <c r="BX71" i="6"/>
  <c r="BY71" i="6"/>
  <c r="CB71" i="6"/>
  <c r="CC71" i="6"/>
  <c r="CD71" i="6"/>
  <c r="CE71" i="6"/>
  <c r="CF71" i="6"/>
  <c r="CI71" i="6"/>
  <c r="CJ71" i="6"/>
  <c r="CK71" i="6"/>
  <c r="CL71" i="6"/>
  <c r="CM71" i="6"/>
  <c r="CP71" i="6"/>
  <c r="CQ71" i="6"/>
  <c r="CR71" i="6"/>
  <c r="CS71" i="6"/>
  <c r="CT71" i="6"/>
  <c r="DB71" i="6"/>
  <c r="DC71" i="6"/>
  <c r="DD71" i="6"/>
  <c r="DE71" i="6"/>
  <c r="DF71" i="6"/>
  <c r="DI71" i="6"/>
  <c r="DJ71" i="6"/>
  <c r="DK71" i="6"/>
  <c r="DL71" i="6"/>
  <c r="DM71" i="6"/>
  <c r="DP71" i="6"/>
  <c r="DQ71" i="6"/>
  <c r="DR71" i="6"/>
  <c r="DS71" i="6"/>
  <c r="DT71" i="6"/>
  <c r="DW71" i="6"/>
  <c r="DX71" i="6"/>
  <c r="DY71" i="6"/>
  <c r="DZ71" i="6"/>
  <c r="EA71" i="6"/>
  <c r="G72" i="6"/>
  <c r="H72" i="6"/>
  <c r="J72" i="6"/>
  <c r="K72" i="6"/>
  <c r="N72" i="6"/>
  <c r="O72" i="6"/>
  <c r="Q72" i="6"/>
  <c r="R72" i="6"/>
  <c r="U72" i="6"/>
  <c r="V72" i="6"/>
  <c r="X72" i="6"/>
  <c r="Y72" i="6"/>
  <c r="AB72" i="6"/>
  <c r="AC72" i="6"/>
  <c r="AE72" i="6"/>
  <c r="AF72" i="6"/>
  <c r="AN72" i="6"/>
  <c r="AO72" i="6"/>
  <c r="AQ72" i="6"/>
  <c r="AR72" i="6"/>
  <c r="AU72" i="6"/>
  <c r="AV72" i="6"/>
  <c r="AX72" i="6"/>
  <c r="AY72" i="6"/>
  <c r="BB72" i="6"/>
  <c r="BC72" i="6"/>
  <c r="BD72" i="6"/>
  <c r="BE72" i="6"/>
  <c r="BF72" i="6"/>
  <c r="BI72" i="6"/>
  <c r="BJ72" i="6"/>
  <c r="BK72" i="6"/>
  <c r="BL72" i="6"/>
  <c r="BM72" i="6"/>
  <c r="BU72" i="6"/>
  <c r="BV72" i="6"/>
  <c r="BW72" i="6"/>
  <c r="BX72" i="6"/>
  <c r="BY72" i="6"/>
  <c r="CB72" i="6"/>
  <c r="CC72" i="6"/>
  <c r="CD72" i="6"/>
  <c r="CE72" i="6"/>
  <c r="CF72" i="6"/>
  <c r="CI72" i="6"/>
  <c r="CJ72" i="6"/>
  <c r="CK72" i="6"/>
  <c r="CL72" i="6"/>
  <c r="CM72" i="6"/>
  <c r="CP72" i="6"/>
  <c r="CQ72" i="6"/>
  <c r="CR72" i="6"/>
  <c r="CS72" i="6"/>
  <c r="CT72" i="6"/>
  <c r="DB72" i="6"/>
  <c r="DC72" i="6"/>
  <c r="DD72" i="6"/>
  <c r="DE72" i="6"/>
  <c r="DF72" i="6"/>
  <c r="DI72" i="6"/>
  <c r="DJ72" i="6"/>
  <c r="DK72" i="6"/>
  <c r="DL72" i="6"/>
  <c r="DM72" i="6"/>
  <c r="DP72" i="6"/>
  <c r="DQ72" i="6"/>
  <c r="DR72" i="6"/>
  <c r="DS72" i="6"/>
  <c r="DT72" i="6"/>
  <c r="DW72" i="6"/>
  <c r="DX72" i="6"/>
  <c r="DY72" i="6"/>
  <c r="DZ72" i="6"/>
  <c r="EA72" i="6"/>
  <c r="H73" i="6"/>
  <c r="J73" i="6"/>
  <c r="K73" i="6"/>
  <c r="O73" i="6"/>
  <c r="Q73" i="6"/>
  <c r="R73" i="6"/>
  <c r="V73" i="6"/>
  <c r="X73" i="6"/>
  <c r="Y73" i="6"/>
  <c r="AC73" i="6"/>
  <c r="AE73" i="6"/>
  <c r="AF73" i="6"/>
  <c r="AO73" i="6"/>
  <c r="AQ73" i="6"/>
  <c r="AR73" i="6"/>
  <c r="AV73" i="6"/>
  <c r="AX73" i="6"/>
  <c r="AY73" i="6"/>
  <c r="BC73" i="6"/>
  <c r="BE73" i="6"/>
  <c r="BF73" i="6"/>
  <c r="BJ73" i="6"/>
  <c r="BL73" i="6"/>
  <c r="BM73" i="6"/>
  <c r="BV73" i="6"/>
  <c r="BX73" i="6"/>
  <c r="BY73" i="6"/>
  <c r="CC73" i="6"/>
  <c r="CE73" i="6"/>
  <c r="CF73" i="6"/>
  <c r="CJ73" i="6"/>
  <c r="CL73" i="6"/>
  <c r="CM73" i="6"/>
  <c r="CQ73" i="6"/>
  <c r="CS73" i="6"/>
  <c r="CT73" i="6"/>
  <c r="DC73" i="6"/>
  <c r="DE73" i="6"/>
  <c r="DF73" i="6"/>
  <c r="DJ73" i="6"/>
  <c r="DL73" i="6"/>
  <c r="DM73" i="6"/>
  <c r="DQ73" i="6"/>
  <c r="DS73" i="6"/>
  <c r="DT73" i="6"/>
  <c r="DX73" i="6"/>
  <c r="DZ73" i="6"/>
  <c r="EA73" i="6"/>
  <c r="K74" i="6"/>
  <c r="R74" i="6"/>
  <c r="AR74" i="6"/>
  <c r="AY74" i="6"/>
  <c r="BF74" i="6"/>
  <c r="BM74" i="6"/>
  <c r="BY74" i="6"/>
  <c r="CF74" i="6"/>
  <c r="CM74" i="6"/>
  <c r="DF74" i="6"/>
  <c r="G81" i="6"/>
  <c r="H81" i="6"/>
  <c r="I81" i="6"/>
  <c r="J81" i="6"/>
  <c r="K81" i="6"/>
  <c r="N81" i="6"/>
  <c r="O81" i="6"/>
  <c r="P81" i="6"/>
  <c r="Q81" i="6"/>
  <c r="R81" i="6"/>
  <c r="U81" i="6"/>
  <c r="V81" i="6"/>
  <c r="W81" i="6"/>
  <c r="X81" i="6"/>
  <c r="Y81" i="6"/>
  <c r="AB81" i="6"/>
  <c r="AC81" i="6"/>
  <c r="AD81" i="6"/>
  <c r="AE81" i="6"/>
  <c r="AF81" i="6"/>
  <c r="AN81" i="6"/>
  <c r="AO81" i="6"/>
  <c r="AP81" i="6"/>
  <c r="AQ81" i="6"/>
  <c r="AR81" i="6"/>
  <c r="AU81" i="6"/>
  <c r="AV81" i="6"/>
  <c r="AW81" i="6"/>
  <c r="AX81" i="6"/>
  <c r="AY81" i="6"/>
  <c r="BB81" i="6"/>
  <c r="BC81" i="6"/>
  <c r="BD81" i="6"/>
  <c r="BE81" i="6"/>
  <c r="BF81" i="6"/>
  <c r="BI81" i="6"/>
  <c r="BJ81" i="6"/>
  <c r="BK81" i="6"/>
  <c r="BL81" i="6"/>
  <c r="BM81" i="6"/>
  <c r="BU81" i="6"/>
  <c r="BV81" i="6"/>
  <c r="BW81" i="6"/>
  <c r="BX81" i="6"/>
  <c r="BY81" i="6"/>
  <c r="CB81" i="6"/>
  <c r="CC81" i="6"/>
  <c r="CD81" i="6"/>
  <c r="CE81" i="6"/>
  <c r="CF81" i="6"/>
  <c r="CI81" i="6"/>
  <c r="CJ81" i="6"/>
  <c r="CK81" i="6"/>
  <c r="CL81" i="6"/>
  <c r="CM81" i="6"/>
  <c r="CP81" i="6"/>
  <c r="CQ81" i="6"/>
  <c r="CR81" i="6"/>
  <c r="CS81" i="6"/>
  <c r="CT81" i="6"/>
  <c r="DB81" i="6"/>
  <c r="DC81" i="6"/>
  <c r="DD81" i="6"/>
  <c r="DE81" i="6"/>
  <c r="DF81" i="6"/>
  <c r="DI81" i="6"/>
  <c r="DJ81" i="6"/>
  <c r="DK81" i="6"/>
  <c r="DL81" i="6"/>
  <c r="DM81" i="6"/>
  <c r="DP81" i="6"/>
  <c r="DQ81" i="6"/>
  <c r="DR81" i="6"/>
  <c r="DS81" i="6"/>
  <c r="DT81" i="6"/>
  <c r="DW81" i="6"/>
  <c r="DX81" i="6"/>
  <c r="DY81" i="6"/>
  <c r="DZ81" i="6"/>
  <c r="EA81" i="6"/>
  <c r="G82" i="6"/>
  <c r="H82" i="6"/>
  <c r="J82" i="6"/>
  <c r="K82" i="6"/>
  <c r="N82" i="6"/>
  <c r="O82" i="6"/>
  <c r="Q82" i="6"/>
  <c r="R82" i="6"/>
  <c r="U82" i="6"/>
  <c r="V82" i="6"/>
  <c r="X82" i="6"/>
  <c r="Y82" i="6"/>
  <c r="AB82" i="6"/>
  <c r="AC82" i="6"/>
  <c r="AD82" i="6"/>
  <c r="AE82" i="6"/>
  <c r="AF82" i="6"/>
  <c r="AN82" i="6"/>
  <c r="AO82" i="6"/>
  <c r="AQ82" i="6"/>
  <c r="AR82" i="6"/>
  <c r="AU82" i="6"/>
  <c r="AV82" i="6"/>
  <c r="AW82" i="6"/>
  <c r="AX82" i="6"/>
  <c r="AY82" i="6"/>
  <c r="BB82" i="6"/>
  <c r="BC82" i="6"/>
  <c r="BD82" i="6"/>
  <c r="BE82" i="6"/>
  <c r="BF82" i="6"/>
  <c r="BI82" i="6"/>
  <c r="BJ82" i="6"/>
  <c r="BK82" i="6"/>
  <c r="BL82" i="6"/>
  <c r="BM82" i="6"/>
  <c r="BU82" i="6"/>
  <c r="BV82" i="6"/>
  <c r="BW82" i="6"/>
  <c r="BX82" i="6"/>
  <c r="BY82" i="6"/>
  <c r="CB82" i="6"/>
  <c r="CC82" i="6"/>
  <c r="CD82" i="6"/>
  <c r="CE82" i="6"/>
  <c r="CF82" i="6"/>
  <c r="CI82" i="6"/>
  <c r="CJ82" i="6"/>
  <c r="CK82" i="6"/>
  <c r="CL82" i="6"/>
  <c r="CM82" i="6"/>
  <c r="CP82" i="6"/>
  <c r="CQ82" i="6"/>
  <c r="CR82" i="6"/>
  <c r="CS82" i="6"/>
  <c r="CT82" i="6"/>
  <c r="DB82" i="6"/>
  <c r="DC82" i="6"/>
  <c r="DD82" i="6"/>
  <c r="DE82" i="6"/>
  <c r="DF82" i="6"/>
  <c r="DI82" i="6"/>
  <c r="DJ82" i="6"/>
  <c r="DK82" i="6"/>
  <c r="DL82" i="6"/>
  <c r="DM82" i="6"/>
  <c r="DP82" i="6"/>
  <c r="DQ82" i="6"/>
  <c r="DR82" i="6"/>
  <c r="DS82" i="6"/>
  <c r="DT82" i="6"/>
  <c r="DW82" i="6"/>
  <c r="DX82" i="6"/>
  <c r="DY82" i="6"/>
  <c r="DZ82" i="6"/>
  <c r="EA82" i="6"/>
  <c r="G83" i="6"/>
  <c r="H83" i="6"/>
  <c r="J83" i="6"/>
  <c r="K83" i="6"/>
  <c r="N83" i="6"/>
  <c r="O83" i="6"/>
  <c r="Q83" i="6"/>
  <c r="R83" i="6"/>
  <c r="U83" i="6"/>
  <c r="V83" i="6"/>
  <c r="X83" i="6"/>
  <c r="Y83" i="6"/>
  <c r="AB83" i="6"/>
  <c r="AC83" i="6"/>
  <c r="AD83" i="6"/>
  <c r="AE83" i="6"/>
  <c r="AF83" i="6"/>
  <c r="AN83" i="6"/>
  <c r="AO83" i="6"/>
  <c r="AQ83" i="6"/>
  <c r="AR83" i="6"/>
  <c r="AU83" i="6"/>
  <c r="AV83" i="6"/>
  <c r="AW83" i="6"/>
  <c r="AX83" i="6"/>
  <c r="AY83" i="6"/>
  <c r="BB83" i="6"/>
  <c r="BC83" i="6"/>
  <c r="BD83" i="6"/>
  <c r="BE83" i="6"/>
  <c r="BF83" i="6"/>
  <c r="BI83" i="6"/>
  <c r="BJ83" i="6"/>
  <c r="BK83" i="6"/>
  <c r="BL83" i="6"/>
  <c r="BM83" i="6"/>
  <c r="BU83" i="6"/>
  <c r="BV83" i="6"/>
  <c r="BW83" i="6"/>
  <c r="BX83" i="6"/>
  <c r="BY83" i="6"/>
  <c r="CB83" i="6"/>
  <c r="CC83" i="6"/>
  <c r="CD83" i="6"/>
  <c r="CE83" i="6"/>
  <c r="CF83" i="6"/>
  <c r="CI83" i="6"/>
  <c r="CJ83" i="6"/>
  <c r="CK83" i="6"/>
  <c r="CL83" i="6"/>
  <c r="CM83" i="6"/>
  <c r="CP83" i="6"/>
  <c r="CQ83" i="6"/>
  <c r="CR83" i="6"/>
  <c r="CS83" i="6"/>
  <c r="CT83" i="6"/>
  <c r="DB83" i="6"/>
  <c r="DC83" i="6"/>
  <c r="DD83" i="6"/>
  <c r="DE83" i="6"/>
  <c r="DF83" i="6"/>
  <c r="DI83" i="6"/>
  <c r="DJ83" i="6"/>
  <c r="DK83" i="6"/>
  <c r="DL83" i="6"/>
  <c r="DM83" i="6"/>
  <c r="DP83" i="6"/>
  <c r="DQ83" i="6"/>
  <c r="DR83" i="6"/>
  <c r="DS83" i="6"/>
  <c r="DT83" i="6"/>
  <c r="DW83" i="6"/>
  <c r="DX83" i="6"/>
  <c r="DY83" i="6"/>
  <c r="DZ83" i="6"/>
  <c r="EA83" i="6"/>
  <c r="H84" i="6"/>
  <c r="J84" i="6"/>
  <c r="K84" i="6"/>
  <c r="O84" i="6"/>
  <c r="Q84" i="6"/>
  <c r="R84" i="6"/>
  <c r="V84" i="6"/>
  <c r="X84" i="6"/>
  <c r="Y84" i="6"/>
  <c r="AC84" i="6"/>
  <c r="AE84" i="6"/>
  <c r="AF84" i="6"/>
  <c r="AO84" i="6"/>
  <c r="AQ84" i="6"/>
  <c r="AR84" i="6"/>
  <c r="AV84" i="6"/>
  <c r="AX84" i="6"/>
  <c r="AY84" i="6"/>
  <c r="BC84" i="6"/>
  <c r="BE84" i="6"/>
  <c r="BF84" i="6"/>
  <c r="BJ84" i="6"/>
  <c r="BL84" i="6"/>
  <c r="BM84" i="6"/>
  <c r="BV84" i="6"/>
  <c r="BX84" i="6"/>
  <c r="BY84" i="6"/>
  <c r="CC84" i="6"/>
  <c r="CE84" i="6"/>
  <c r="CF84" i="6"/>
  <c r="CJ84" i="6"/>
  <c r="CL84" i="6"/>
  <c r="CM84" i="6"/>
  <c r="CQ84" i="6"/>
  <c r="CS84" i="6"/>
  <c r="CT84" i="6"/>
  <c r="DC84" i="6"/>
  <c r="DE84" i="6"/>
  <c r="DF84" i="6"/>
  <c r="DJ84" i="6"/>
  <c r="DL84" i="6"/>
  <c r="DM84" i="6"/>
  <c r="DQ84" i="6"/>
  <c r="DS84" i="6"/>
  <c r="DT84" i="6"/>
  <c r="DX84" i="6"/>
  <c r="DZ84" i="6"/>
  <c r="EA84" i="6"/>
  <c r="K85" i="6"/>
  <c r="R85" i="6"/>
  <c r="Y85" i="6"/>
  <c r="AF85" i="6"/>
  <c r="AR85" i="6"/>
  <c r="AY85" i="6"/>
  <c r="BF85" i="6"/>
  <c r="BM85" i="6"/>
  <c r="BY85" i="6"/>
  <c r="DF85" i="6"/>
  <c r="DM85" i="6"/>
  <c r="DT85" i="6"/>
  <c r="G92" i="6"/>
  <c r="H92" i="6"/>
  <c r="I92" i="6"/>
  <c r="J92" i="6"/>
  <c r="K92" i="6"/>
  <c r="N92" i="6"/>
  <c r="O92" i="6"/>
  <c r="P92" i="6"/>
  <c r="Q92" i="6"/>
  <c r="R92" i="6"/>
  <c r="U92" i="6"/>
  <c r="V92" i="6"/>
  <c r="W92" i="6"/>
  <c r="X92" i="6"/>
  <c r="Y92" i="6"/>
  <c r="AB92" i="6"/>
  <c r="AC92" i="6"/>
  <c r="AD92" i="6"/>
  <c r="AE92" i="6"/>
  <c r="AF92" i="6"/>
  <c r="AN92" i="6"/>
  <c r="AO92" i="6"/>
  <c r="AP92" i="6"/>
  <c r="AQ92" i="6"/>
  <c r="AR92" i="6"/>
  <c r="AU92" i="6"/>
  <c r="AV92" i="6"/>
  <c r="AW92" i="6"/>
  <c r="AX92" i="6"/>
  <c r="AY92" i="6"/>
  <c r="BB92" i="6"/>
  <c r="BC92" i="6"/>
  <c r="BD92" i="6"/>
  <c r="BE92" i="6"/>
  <c r="BF92" i="6"/>
  <c r="BI92" i="6"/>
  <c r="BJ92" i="6"/>
  <c r="BK92" i="6"/>
  <c r="BL92" i="6"/>
  <c r="BM92" i="6"/>
  <c r="BU92" i="6"/>
  <c r="BV92" i="6"/>
  <c r="BW92" i="6"/>
  <c r="BX92" i="6"/>
  <c r="BY92" i="6"/>
  <c r="CB92" i="6"/>
  <c r="CC92" i="6"/>
  <c r="CD92" i="6"/>
  <c r="CE92" i="6"/>
  <c r="CF92" i="6"/>
  <c r="CI92" i="6"/>
  <c r="CJ92" i="6"/>
  <c r="CK92" i="6"/>
  <c r="CL92" i="6"/>
  <c r="CM92" i="6"/>
  <c r="CP92" i="6"/>
  <c r="CQ92" i="6"/>
  <c r="CR92" i="6"/>
  <c r="CS92" i="6"/>
  <c r="CT92" i="6"/>
  <c r="DB92" i="6"/>
  <c r="DC92" i="6"/>
  <c r="DD92" i="6"/>
  <c r="DE92" i="6"/>
  <c r="DF92" i="6"/>
  <c r="DI92" i="6"/>
  <c r="DJ92" i="6"/>
  <c r="DK92" i="6"/>
  <c r="DL92" i="6"/>
  <c r="DM92" i="6"/>
  <c r="DP92" i="6"/>
  <c r="DQ92" i="6"/>
  <c r="DR92" i="6"/>
  <c r="DS92" i="6"/>
  <c r="DT92" i="6"/>
  <c r="DW92" i="6"/>
  <c r="DX92" i="6"/>
  <c r="DY92" i="6"/>
  <c r="DZ92" i="6"/>
  <c r="EA92" i="6"/>
  <c r="G93" i="6"/>
  <c r="H93" i="6"/>
  <c r="J93" i="6"/>
  <c r="K93" i="6"/>
  <c r="N93" i="6"/>
  <c r="O93" i="6"/>
  <c r="Q93" i="6"/>
  <c r="R93" i="6"/>
  <c r="U93" i="6"/>
  <c r="V93" i="6"/>
  <c r="X93" i="6"/>
  <c r="Y93" i="6"/>
  <c r="AB93" i="6"/>
  <c r="AC93" i="6"/>
  <c r="AE93" i="6"/>
  <c r="AF93" i="6"/>
  <c r="AN93" i="6"/>
  <c r="AO93" i="6"/>
  <c r="AQ93" i="6"/>
  <c r="AR93" i="6"/>
  <c r="AU93" i="6"/>
  <c r="AV93" i="6"/>
  <c r="AX93" i="6"/>
  <c r="AY93" i="6"/>
  <c r="BB93" i="6"/>
  <c r="BC93" i="6"/>
  <c r="BE93" i="6"/>
  <c r="BF93" i="6"/>
  <c r="BI93" i="6"/>
  <c r="BJ93" i="6"/>
  <c r="BK93" i="6"/>
  <c r="BL93" i="6"/>
  <c r="BM93" i="6"/>
  <c r="BU93" i="6"/>
  <c r="BV93" i="6"/>
  <c r="BW93" i="6"/>
  <c r="BX93" i="6"/>
  <c r="BY93" i="6"/>
  <c r="CB93" i="6"/>
  <c r="CC93" i="6"/>
  <c r="CD93" i="6"/>
  <c r="CE93" i="6"/>
  <c r="CF93" i="6"/>
  <c r="CI93" i="6"/>
  <c r="CJ93" i="6"/>
  <c r="CK93" i="6"/>
  <c r="CL93" i="6"/>
  <c r="CM93" i="6"/>
  <c r="CP93" i="6"/>
  <c r="CQ93" i="6"/>
  <c r="CR93" i="6"/>
  <c r="CS93" i="6"/>
  <c r="CT93" i="6"/>
  <c r="DB93" i="6"/>
  <c r="DC93" i="6"/>
  <c r="DD93" i="6"/>
  <c r="DE93" i="6"/>
  <c r="DF93" i="6"/>
  <c r="DI93" i="6"/>
  <c r="DJ93" i="6"/>
  <c r="DK93" i="6"/>
  <c r="DL93" i="6"/>
  <c r="DM93" i="6"/>
  <c r="DP93" i="6"/>
  <c r="DQ93" i="6"/>
  <c r="DR93" i="6"/>
  <c r="DS93" i="6"/>
  <c r="DT93" i="6"/>
  <c r="DW93" i="6"/>
  <c r="DX93" i="6"/>
  <c r="DY93" i="6"/>
  <c r="DZ93" i="6"/>
  <c r="EA93" i="6"/>
  <c r="G94" i="6"/>
  <c r="H94" i="6"/>
  <c r="J94" i="6"/>
  <c r="K94" i="6"/>
  <c r="N94" i="6"/>
  <c r="O94" i="6"/>
  <c r="Q94" i="6"/>
  <c r="R94" i="6"/>
  <c r="U94" i="6"/>
  <c r="V94" i="6"/>
  <c r="X94" i="6"/>
  <c r="Y94" i="6"/>
  <c r="AB94" i="6"/>
  <c r="AC94" i="6"/>
  <c r="AE94" i="6"/>
  <c r="AF94" i="6"/>
  <c r="AN94" i="6"/>
  <c r="AO94" i="6"/>
  <c r="AQ94" i="6"/>
  <c r="AR94" i="6"/>
  <c r="AU94" i="6"/>
  <c r="AV94" i="6"/>
  <c r="AX94" i="6"/>
  <c r="AY94" i="6"/>
  <c r="BB94" i="6"/>
  <c r="BC94" i="6"/>
  <c r="BE94" i="6"/>
  <c r="BF94" i="6"/>
  <c r="BI94" i="6"/>
  <c r="BJ94" i="6"/>
  <c r="BK94" i="6"/>
  <c r="BL94" i="6"/>
  <c r="BM94" i="6"/>
  <c r="BU94" i="6"/>
  <c r="BV94" i="6"/>
  <c r="BW94" i="6"/>
  <c r="BX94" i="6"/>
  <c r="BY94" i="6"/>
  <c r="CB94" i="6"/>
  <c r="CC94" i="6"/>
  <c r="CD94" i="6"/>
  <c r="CE94" i="6"/>
  <c r="CF94" i="6"/>
  <c r="CI94" i="6"/>
  <c r="CJ94" i="6"/>
  <c r="CK94" i="6"/>
  <c r="CL94" i="6"/>
  <c r="CM94" i="6"/>
  <c r="CP94" i="6"/>
  <c r="CQ94" i="6"/>
  <c r="CR94" i="6"/>
  <c r="CS94" i="6"/>
  <c r="CT94" i="6"/>
  <c r="DB94" i="6"/>
  <c r="DC94" i="6"/>
  <c r="DD94" i="6"/>
  <c r="DE94" i="6"/>
  <c r="DF94" i="6"/>
  <c r="DI94" i="6"/>
  <c r="DJ94" i="6"/>
  <c r="DK94" i="6"/>
  <c r="DL94" i="6"/>
  <c r="DM94" i="6"/>
  <c r="DP94" i="6"/>
  <c r="DQ94" i="6"/>
  <c r="DR94" i="6"/>
  <c r="DS94" i="6"/>
  <c r="DT94" i="6"/>
  <c r="DW94" i="6"/>
  <c r="DX94" i="6"/>
  <c r="DY94" i="6"/>
  <c r="DZ94" i="6"/>
  <c r="EA94" i="6"/>
  <c r="H95" i="6"/>
  <c r="J95" i="6"/>
  <c r="K95" i="6"/>
  <c r="O95" i="6"/>
  <c r="Q95" i="6"/>
  <c r="R95" i="6"/>
  <c r="V95" i="6"/>
  <c r="X95" i="6"/>
  <c r="Y95" i="6"/>
  <c r="AC95" i="6"/>
  <c r="AE95" i="6"/>
  <c r="AF95" i="6"/>
  <c r="AO95" i="6"/>
  <c r="AQ95" i="6"/>
  <c r="AR95" i="6"/>
  <c r="AV95" i="6"/>
  <c r="AX95" i="6"/>
  <c r="AY95" i="6"/>
  <c r="BC95" i="6"/>
  <c r="BE95" i="6"/>
  <c r="BF95" i="6"/>
  <c r="BJ95" i="6"/>
  <c r="BL95" i="6"/>
  <c r="BM95" i="6"/>
  <c r="BV95" i="6"/>
  <c r="BX95" i="6"/>
  <c r="BY95" i="6"/>
  <c r="CC95" i="6"/>
  <c r="CE95" i="6"/>
  <c r="CF95" i="6"/>
  <c r="CJ95" i="6"/>
  <c r="CL95" i="6"/>
  <c r="CM95" i="6"/>
  <c r="CQ95" i="6"/>
  <c r="CS95" i="6"/>
  <c r="CT95" i="6"/>
  <c r="DC95" i="6"/>
  <c r="DE95" i="6"/>
  <c r="DF95" i="6"/>
  <c r="DJ95" i="6"/>
  <c r="DL95" i="6"/>
  <c r="DM95" i="6"/>
  <c r="DQ95" i="6"/>
  <c r="DS95" i="6"/>
  <c r="DT95" i="6"/>
  <c r="DX95" i="6"/>
  <c r="DZ95" i="6"/>
  <c r="EA95" i="6"/>
  <c r="R96" i="6"/>
  <c r="Y96" i="6"/>
  <c r="AF96" i="6"/>
  <c r="AR96" i="6"/>
  <c r="AY96" i="6"/>
  <c r="BF96" i="6"/>
  <c r="BM96" i="6"/>
  <c r="BY96" i="6"/>
  <c r="CF96" i="6"/>
  <c r="CM96" i="6"/>
  <c r="DF96" i="6"/>
  <c r="DT96" i="6"/>
  <c r="G106" i="6"/>
  <c r="H106" i="6"/>
  <c r="I106" i="6"/>
  <c r="J106" i="6"/>
  <c r="K106" i="6"/>
  <c r="N106" i="6"/>
  <c r="O106" i="6"/>
  <c r="P106" i="6"/>
  <c r="Q106" i="6"/>
  <c r="R106" i="6"/>
  <c r="U106" i="6"/>
  <c r="V106" i="6"/>
  <c r="W106" i="6"/>
  <c r="X106" i="6"/>
  <c r="Y106" i="6"/>
  <c r="AB106" i="6"/>
  <c r="AC106" i="6"/>
  <c r="AD106" i="6"/>
  <c r="AE106" i="6"/>
  <c r="AF106" i="6"/>
  <c r="AN106" i="6"/>
  <c r="AO106" i="6"/>
  <c r="AP106" i="6"/>
  <c r="AQ106" i="6"/>
  <c r="AR106" i="6"/>
  <c r="AU106" i="6"/>
  <c r="AV106" i="6"/>
  <c r="AW106" i="6"/>
  <c r="AX106" i="6"/>
  <c r="AY106" i="6"/>
  <c r="BB106" i="6"/>
  <c r="BC106" i="6"/>
  <c r="BD106" i="6"/>
  <c r="BE106" i="6"/>
  <c r="BF106" i="6"/>
  <c r="BI106" i="6"/>
  <c r="BJ106" i="6"/>
  <c r="BK106" i="6"/>
  <c r="BL106" i="6"/>
  <c r="BM106" i="6"/>
  <c r="BU106" i="6"/>
  <c r="BV106" i="6"/>
  <c r="BW106" i="6"/>
  <c r="BX106" i="6"/>
  <c r="BY106" i="6"/>
  <c r="CB106" i="6"/>
  <c r="CC106" i="6"/>
  <c r="CD106" i="6"/>
  <c r="CE106" i="6"/>
  <c r="CF106" i="6"/>
  <c r="CI106" i="6"/>
  <c r="CJ106" i="6"/>
  <c r="CK106" i="6"/>
  <c r="CL106" i="6"/>
  <c r="CM106" i="6"/>
  <c r="CP106" i="6"/>
  <c r="CQ106" i="6"/>
  <c r="CR106" i="6"/>
  <c r="CS106" i="6"/>
  <c r="CT106" i="6"/>
  <c r="DB106" i="6"/>
  <c r="DC106" i="6"/>
  <c r="DD106" i="6"/>
  <c r="DE106" i="6"/>
  <c r="DF106" i="6"/>
  <c r="DI106" i="6"/>
  <c r="DJ106" i="6"/>
  <c r="DK106" i="6"/>
  <c r="DL106" i="6"/>
  <c r="DM106" i="6"/>
  <c r="DP106" i="6"/>
  <c r="DQ106" i="6"/>
  <c r="DR106" i="6"/>
  <c r="DS106" i="6"/>
  <c r="DT106" i="6"/>
  <c r="DW106" i="6"/>
  <c r="DX106" i="6"/>
  <c r="DY106" i="6"/>
  <c r="DZ106" i="6"/>
  <c r="EA106" i="6"/>
  <c r="G107" i="6"/>
  <c r="H107" i="6"/>
  <c r="I107" i="6"/>
  <c r="J107" i="6"/>
  <c r="K107" i="6"/>
  <c r="N107" i="6"/>
  <c r="O107" i="6"/>
  <c r="P107" i="6"/>
  <c r="Q107" i="6"/>
  <c r="R107" i="6"/>
  <c r="U107" i="6"/>
  <c r="V107" i="6"/>
  <c r="W107" i="6"/>
  <c r="X107" i="6"/>
  <c r="Y107" i="6"/>
  <c r="AB107" i="6"/>
  <c r="AC107" i="6"/>
  <c r="AD107" i="6"/>
  <c r="AE107" i="6"/>
  <c r="AF107" i="6"/>
  <c r="AN107" i="6"/>
  <c r="AO107" i="6"/>
  <c r="AP107" i="6"/>
  <c r="AQ107" i="6"/>
  <c r="AR107" i="6"/>
  <c r="AU107" i="6"/>
  <c r="AV107" i="6"/>
  <c r="AW107" i="6"/>
  <c r="AX107" i="6"/>
  <c r="AY107" i="6"/>
  <c r="BB107" i="6"/>
  <c r="BC107" i="6"/>
  <c r="BD107" i="6"/>
  <c r="BE107" i="6"/>
  <c r="BF107" i="6"/>
  <c r="BI107" i="6"/>
  <c r="BJ107" i="6"/>
  <c r="BK107" i="6"/>
  <c r="BL107" i="6"/>
  <c r="BM107" i="6"/>
  <c r="BU107" i="6"/>
  <c r="BV107" i="6"/>
  <c r="BW107" i="6"/>
  <c r="BX107" i="6"/>
  <c r="BY107" i="6"/>
  <c r="CB107" i="6"/>
  <c r="CC107" i="6"/>
  <c r="CD107" i="6"/>
  <c r="CE107" i="6"/>
  <c r="CF107" i="6"/>
  <c r="CI107" i="6"/>
  <c r="CJ107" i="6"/>
  <c r="CK107" i="6"/>
  <c r="CL107" i="6"/>
  <c r="CM107" i="6"/>
  <c r="CP107" i="6"/>
  <c r="CQ107" i="6"/>
  <c r="CR107" i="6"/>
  <c r="CS107" i="6"/>
  <c r="CT107" i="6"/>
  <c r="DB107" i="6"/>
  <c r="DC107" i="6"/>
  <c r="DD107" i="6"/>
  <c r="DE107" i="6"/>
  <c r="DF107" i="6"/>
  <c r="DI107" i="6"/>
  <c r="DJ107" i="6"/>
  <c r="DK107" i="6"/>
  <c r="DL107" i="6"/>
  <c r="DM107" i="6"/>
  <c r="DP107" i="6"/>
  <c r="DQ107" i="6"/>
  <c r="DR107" i="6"/>
  <c r="DS107" i="6"/>
  <c r="DT107" i="6"/>
  <c r="DW107" i="6"/>
  <c r="DX107" i="6"/>
  <c r="DY107" i="6"/>
  <c r="DZ107" i="6"/>
  <c r="EA107" i="6"/>
  <c r="G108" i="6"/>
  <c r="H108" i="6"/>
  <c r="I108" i="6"/>
  <c r="J108" i="6"/>
  <c r="K108" i="6"/>
  <c r="N108" i="6"/>
  <c r="O108" i="6"/>
  <c r="P108" i="6"/>
  <c r="Q108" i="6"/>
  <c r="R108" i="6"/>
  <c r="U108" i="6"/>
  <c r="V108" i="6"/>
  <c r="W108" i="6"/>
  <c r="X108" i="6"/>
  <c r="Y108" i="6"/>
  <c r="AB108" i="6"/>
  <c r="AC108" i="6"/>
  <c r="AD108" i="6"/>
  <c r="AE108" i="6"/>
  <c r="AF108" i="6"/>
  <c r="AN108" i="6"/>
  <c r="AO108" i="6"/>
  <c r="AP108" i="6"/>
  <c r="AQ108" i="6"/>
  <c r="AR108" i="6"/>
  <c r="AU108" i="6"/>
  <c r="AV108" i="6"/>
  <c r="AW108" i="6"/>
  <c r="AX108" i="6"/>
  <c r="AY108" i="6"/>
  <c r="BB108" i="6"/>
  <c r="BC108" i="6"/>
  <c r="BD108" i="6"/>
  <c r="BE108" i="6"/>
  <c r="BF108" i="6"/>
  <c r="BI108" i="6"/>
  <c r="BJ108" i="6"/>
  <c r="BK108" i="6"/>
  <c r="BL108" i="6"/>
  <c r="BM108" i="6"/>
  <c r="BU108" i="6"/>
  <c r="BV108" i="6"/>
  <c r="BW108" i="6"/>
  <c r="BX108" i="6"/>
  <c r="BY108" i="6"/>
  <c r="CB108" i="6"/>
  <c r="CC108" i="6"/>
  <c r="CD108" i="6"/>
  <c r="CE108" i="6"/>
  <c r="CF108" i="6"/>
  <c r="CI108" i="6"/>
  <c r="CJ108" i="6"/>
  <c r="CK108" i="6"/>
  <c r="CL108" i="6"/>
  <c r="CM108" i="6"/>
  <c r="CP108" i="6"/>
  <c r="CQ108" i="6"/>
  <c r="CR108" i="6"/>
  <c r="CS108" i="6"/>
  <c r="CT108" i="6"/>
  <c r="DB108" i="6"/>
  <c r="DC108" i="6"/>
  <c r="DD108" i="6"/>
  <c r="DE108" i="6"/>
  <c r="DF108" i="6"/>
  <c r="DI108" i="6"/>
  <c r="DJ108" i="6"/>
  <c r="DK108" i="6"/>
  <c r="DL108" i="6"/>
  <c r="DM108" i="6"/>
  <c r="DP108" i="6"/>
  <c r="DQ108" i="6"/>
  <c r="DR108" i="6"/>
  <c r="DS108" i="6"/>
  <c r="DT108" i="6"/>
  <c r="DW108" i="6"/>
  <c r="DX108" i="6"/>
  <c r="DY108" i="6"/>
  <c r="DZ108" i="6"/>
  <c r="EA108" i="6"/>
  <c r="H109" i="6"/>
  <c r="J109" i="6"/>
  <c r="K109" i="6"/>
  <c r="O109" i="6"/>
  <c r="Q109" i="6"/>
  <c r="R109" i="6"/>
  <c r="V109" i="6"/>
  <c r="X109" i="6"/>
  <c r="Y109" i="6"/>
  <c r="AC109" i="6"/>
  <c r="AE109" i="6"/>
  <c r="AF109" i="6"/>
  <c r="AO109" i="6"/>
  <c r="AQ109" i="6"/>
  <c r="AR109" i="6"/>
  <c r="AV109" i="6"/>
  <c r="AX109" i="6"/>
  <c r="AY109" i="6"/>
  <c r="BC109" i="6"/>
  <c r="BE109" i="6"/>
  <c r="BF109" i="6"/>
  <c r="BJ109" i="6"/>
  <c r="BL109" i="6"/>
  <c r="BM109" i="6"/>
  <c r="BV109" i="6"/>
  <c r="BX109" i="6"/>
  <c r="BY109" i="6"/>
  <c r="CC109" i="6"/>
  <c r="CE109" i="6"/>
  <c r="CF109" i="6"/>
  <c r="CJ109" i="6"/>
  <c r="CL109" i="6"/>
  <c r="CM109" i="6"/>
  <c r="CQ109" i="6"/>
  <c r="CS109" i="6"/>
  <c r="CT109" i="6"/>
  <c r="DC109" i="6"/>
  <c r="DE109" i="6"/>
  <c r="DF109" i="6"/>
  <c r="DJ109" i="6"/>
  <c r="DL109" i="6"/>
  <c r="DM109" i="6"/>
  <c r="DQ109" i="6"/>
  <c r="DS109" i="6"/>
  <c r="DT109" i="6"/>
  <c r="DX109" i="6"/>
  <c r="DZ109" i="6"/>
  <c r="EA109" i="6"/>
  <c r="G117" i="6"/>
  <c r="H117" i="6"/>
  <c r="I117" i="6"/>
  <c r="J117" i="6"/>
  <c r="K117" i="6"/>
  <c r="N117" i="6"/>
  <c r="O117" i="6"/>
  <c r="P117" i="6"/>
  <c r="Q117" i="6"/>
  <c r="R117" i="6"/>
  <c r="U117" i="6"/>
  <c r="V117" i="6"/>
  <c r="W117" i="6"/>
  <c r="X117" i="6"/>
  <c r="Y117" i="6"/>
  <c r="AB117" i="6"/>
  <c r="AC117" i="6"/>
  <c r="AD117" i="6"/>
  <c r="AE117" i="6"/>
  <c r="AF117" i="6"/>
  <c r="AN117" i="6"/>
  <c r="AO117" i="6"/>
  <c r="AP117" i="6"/>
  <c r="AQ117" i="6"/>
  <c r="AR117" i="6"/>
  <c r="AU117" i="6"/>
  <c r="AV117" i="6"/>
  <c r="AW117" i="6"/>
  <c r="AX117" i="6"/>
  <c r="AY117" i="6"/>
  <c r="BB117" i="6"/>
  <c r="BC117" i="6"/>
  <c r="BD117" i="6"/>
  <c r="BE117" i="6"/>
  <c r="BF117" i="6"/>
  <c r="BI117" i="6"/>
  <c r="BJ117" i="6"/>
  <c r="BK117" i="6"/>
  <c r="BL117" i="6"/>
  <c r="BM117" i="6"/>
  <c r="BU117" i="6"/>
  <c r="BV117" i="6"/>
  <c r="BW117" i="6"/>
  <c r="BX117" i="6"/>
  <c r="BY117" i="6"/>
  <c r="CB117" i="6"/>
  <c r="CC117" i="6"/>
  <c r="CD117" i="6"/>
  <c r="CE117" i="6"/>
  <c r="CF117" i="6"/>
  <c r="CI117" i="6"/>
  <c r="CJ117" i="6"/>
  <c r="CK117" i="6"/>
  <c r="CL117" i="6"/>
  <c r="CM117" i="6"/>
  <c r="CP117" i="6"/>
  <c r="CQ117" i="6"/>
  <c r="CR117" i="6"/>
  <c r="CS117" i="6"/>
  <c r="CT117" i="6"/>
  <c r="DB117" i="6"/>
  <c r="DC117" i="6"/>
  <c r="DD117" i="6"/>
  <c r="DE117" i="6"/>
  <c r="DF117" i="6"/>
  <c r="DI117" i="6"/>
  <c r="DJ117" i="6"/>
  <c r="DK117" i="6"/>
  <c r="DL117" i="6"/>
  <c r="DM117" i="6"/>
  <c r="DP117" i="6"/>
  <c r="DQ117" i="6"/>
  <c r="DR117" i="6"/>
  <c r="DS117" i="6"/>
  <c r="DT117" i="6"/>
  <c r="DW117" i="6"/>
  <c r="DX117" i="6"/>
  <c r="DY117" i="6"/>
  <c r="DZ117" i="6"/>
  <c r="EA117" i="6"/>
  <c r="G118" i="6"/>
  <c r="H118" i="6"/>
  <c r="I118" i="6"/>
  <c r="J118" i="6"/>
  <c r="K118" i="6"/>
  <c r="N118" i="6"/>
  <c r="O118" i="6"/>
  <c r="P118" i="6"/>
  <c r="Q118" i="6"/>
  <c r="R118" i="6"/>
  <c r="U118" i="6"/>
  <c r="V118" i="6"/>
  <c r="W118" i="6"/>
  <c r="X118" i="6"/>
  <c r="Y118" i="6"/>
  <c r="AB118" i="6"/>
  <c r="AC118" i="6"/>
  <c r="AD118" i="6"/>
  <c r="AE118" i="6"/>
  <c r="AF118" i="6"/>
  <c r="AN118" i="6"/>
  <c r="AO118" i="6"/>
  <c r="AP118" i="6"/>
  <c r="AQ118" i="6"/>
  <c r="AR118" i="6"/>
  <c r="AU118" i="6"/>
  <c r="AV118" i="6"/>
  <c r="AW118" i="6"/>
  <c r="AX118" i="6"/>
  <c r="AY118" i="6"/>
  <c r="BB118" i="6"/>
  <c r="BC118" i="6"/>
  <c r="BD118" i="6"/>
  <c r="BE118" i="6"/>
  <c r="BF118" i="6"/>
  <c r="BI118" i="6"/>
  <c r="BJ118" i="6"/>
  <c r="BK118" i="6"/>
  <c r="BL118" i="6"/>
  <c r="BM118" i="6"/>
  <c r="BU118" i="6"/>
  <c r="BV118" i="6"/>
  <c r="BW118" i="6"/>
  <c r="BX118" i="6"/>
  <c r="BY118" i="6"/>
  <c r="CB118" i="6"/>
  <c r="CC118" i="6"/>
  <c r="CD118" i="6"/>
  <c r="CE118" i="6"/>
  <c r="CF118" i="6"/>
  <c r="CI118" i="6"/>
  <c r="CJ118" i="6"/>
  <c r="CK118" i="6"/>
  <c r="CL118" i="6"/>
  <c r="CM118" i="6"/>
  <c r="CP118" i="6"/>
  <c r="CQ118" i="6"/>
  <c r="CR118" i="6"/>
  <c r="CS118" i="6"/>
  <c r="CT118" i="6"/>
  <c r="DB118" i="6"/>
  <c r="DC118" i="6"/>
  <c r="DD118" i="6"/>
  <c r="DE118" i="6"/>
  <c r="DF118" i="6"/>
  <c r="DI118" i="6"/>
  <c r="DJ118" i="6"/>
  <c r="DK118" i="6"/>
  <c r="DL118" i="6"/>
  <c r="DM118" i="6"/>
  <c r="DP118" i="6"/>
  <c r="DQ118" i="6"/>
  <c r="DR118" i="6"/>
  <c r="DS118" i="6"/>
  <c r="DT118" i="6"/>
  <c r="DW118" i="6"/>
  <c r="DX118" i="6"/>
  <c r="DY118" i="6"/>
  <c r="DZ118" i="6"/>
  <c r="EA118" i="6"/>
  <c r="G119" i="6"/>
  <c r="H119" i="6"/>
  <c r="I119" i="6"/>
  <c r="J119" i="6"/>
  <c r="K119" i="6"/>
  <c r="N119" i="6"/>
  <c r="O119" i="6"/>
  <c r="P119" i="6"/>
  <c r="Q119" i="6"/>
  <c r="R119" i="6"/>
  <c r="U119" i="6"/>
  <c r="V119" i="6"/>
  <c r="W119" i="6"/>
  <c r="X119" i="6"/>
  <c r="Y119" i="6"/>
  <c r="AB119" i="6"/>
  <c r="AC119" i="6"/>
  <c r="AD119" i="6"/>
  <c r="AE119" i="6"/>
  <c r="AF119" i="6"/>
  <c r="AN119" i="6"/>
  <c r="AO119" i="6"/>
  <c r="AP119" i="6"/>
  <c r="AQ119" i="6"/>
  <c r="AR119" i="6"/>
  <c r="AU119" i="6"/>
  <c r="AV119" i="6"/>
  <c r="AW119" i="6"/>
  <c r="AX119" i="6"/>
  <c r="AY119" i="6"/>
  <c r="BB119" i="6"/>
  <c r="BC119" i="6"/>
  <c r="BD119" i="6"/>
  <c r="BE119" i="6"/>
  <c r="BF119" i="6"/>
  <c r="BI119" i="6"/>
  <c r="BJ119" i="6"/>
  <c r="BK119" i="6"/>
  <c r="BL119" i="6"/>
  <c r="BM119" i="6"/>
  <c r="BU119" i="6"/>
  <c r="BV119" i="6"/>
  <c r="BW119" i="6"/>
  <c r="BX119" i="6"/>
  <c r="BY119" i="6"/>
  <c r="CB119" i="6"/>
  <c r="CC119" i="6"/>
  <c r="CD119" i="6"/>
  <c r="CE119" i="6"/>
  <c r="CF119" i="6"/>
  <c r="CI119" i="6"/>
  <c r="CJ119" i="6"/>
  <c r="CK119" i="6"/>
  <c r="CL119" i="6"/>
  <c r="CM119" i="6"/>
  <c r="CP119" i="6"/>
  <c r="CQ119" i="6"/>
  <c r="CR119" i="6"/>
  <c r="CS119" i="6"/>
  <c r="CT119" i="6"/>
  <c r="DB119" i="6"/>
  <c r="DC119" i="6"/>
  <c r="DD119" i="6"/>
  <c r="DE119" i="6"/>
  <c r="DF119" i="6"/>
  <c r="DI119" i="6"/>
  <c r="DJ119" i="6"/>
  <c r="DK119" i="6"/>
  <c r="DL119" i="6"/>
  <c r="DM119" i="6"/>
  <c r="DP119" i="6"/>
  <c r="DQ119" i="6"/>
  <c r="DR119" i="6"/>
  <c r="DS119" i="6"/>
  <c r="DT119" i="6"/>
  <c r="DW119" i="6"/>
  <c r="DX119" i="6"/>
  <c r="DY119" i="6"/>
  <c r="DZ119" i="6"/>
  <c r="EA119" i="6"/>
  <c r="H120" i="6"/>
  <c r="J120" i="6"/>
  <c r="K120" i="6"/>
  <c r="O120" i="6"/>
  <c r="Q120" i="6"/>
  <c r="R120" i="6"/>
  <c r="V120" i="6"/>
  <c r="X120" i="6"/>
  <c r="Y120" i="6"/>
  <c r="AC120" i="6"/>
  <c r="AE120" i="6"/>
  <c r="AF120" i="6"/>
  <c r="AO120" i="6"/>
  <c r="AQ120" i="6"/>
  <c r="AR120" i="6"/>
  <c r="AV120" i="6"/>
  <c r="AX120" i="6"/>
  <c r="AY120" i="6"/>
  <c r="BC120" i="6"/>
  <c r="BE120" i="6"/>
  <c r="BF120" i="6"/>
  <c r="BJ120" i="6"/>
  <c r="BL120" i="6"/>
  <c r="BM120" i="6"/>
  <c r="BV120" i="6"/>
  <c r="BX120" i="6"/>
  <c r="BY120" i="6"/>
  <c r="CC120" i="6"/>
  <c r="CE120" i="6"/>
  <c r="CF120" i="6"/>
  <c r="CJ120" i="6"/>
  <c r="CL120" i="6"/>
  <c r="CM120" i="6"/>
  <c r="CQ120" i="6"/>
  <c r="CS120" i="6"/>
  <c r="CT120" i="6"/>
  <c r="DC120" i="6"/>
  <c r="DE120" i="6"/>
  <c r="DF120" i="6"/>
  <c r="DJ120" i="6"/>
  <c r="DL120" i="6"/>
  <c r="DM120" i="6"/>
  <c r="DQ120" i="6"/>
  <c r="DS120" i="6"/>
  <c r="DT120" i="6"/>
  <c r="DX120" i="6"/>
  <c r="DZ120" i="6"/>
  <c r="EA120" i="6"/>
  <c r="K121" i="6"/>
  <c r="G128" i="6"/>
  <c r="H128" i="6"/>
  <c r="I128" i="6"/>
  <c r="J128" i="6"/>
  <c r="K128" i="6"/>
  <c r="N128" i="6"/>
  <c r="O128" i="6"/>
  <c r="P128" i="6"/>
  <c r="Q128" i="6"/>
  <c r="R128" i="6"/>
  <c r="U128" i="6"/>
  <c r="V128" i="6"/>
  <c r="W128" i="6"/>
  <c r="X128" i="6"/>
  <c r="Y128" i="6"/>
  <c r="AB128" i="6"/>
  <c r="AC128" i="6"/>
  <c r="AD128" i="6"/>
  <c r="AE128" i="6"/>
  <c r="AF128" i="6"/>
  <c r="AN128" i="6"/>
  <c r="AO128" i="6"/>
  <c r="AP128" i="6"/>
  <c r="AQ128" i="6"/>
  <c r="AR128" i="6"/>
  <c r="AU128" i="6"/>
  <c r="AV128" i="6"/>
  <c r="AW128" i="6"/>
  <c r="AX128" i="6"/>
  <c r="AY128" i="6"/>
  <c r="BB128" i="6"/>
  <c r="BC128" i="6"/>
  <c r="BD128" i="6"/>
  <c r="BE128" i="6"/>
  <c r="BF128" i="6"/>
  <c r="BI128" i="6"/>
  <c r="BJ128" i="6"/>
  <c r="BK128" i="6"/>
  <c r="BL128" i="6"/>
  <c r="BM128" i="6"/>
  <c r="BU128" i="6"/>
  <c r="BV128" i="6"/>
  <c r="BW128" i="6"/>
  <c r="BX128" i="6"/>
  <c r="BY128" i="6"/>
  <c r="CB128" i="6"/>
  <c r="CC128" i="6"/>
  <c r="CD128" i="6"/>
  <c r="CE128" i="6"/>
  <c r="CF128" i="6"/>
  <c r="CI128" i="6"/>
  <c r="CJ128" i="6"/>
  <c r="CK128" i="6"/>
  <c r="CL128" i="6"/>
  <c r="CM128" i="6"/>
  <c r="CP128" i="6"/>
  <c r="CQ128" i="6"/>
  <c r="CR128" i="6"/>
  <c r="CS128" i="6"/>
  <c r="CT128" i="6"/>
  <c r="DB128" i="6"/>
  <c r="DC128" i="6"/>
  <c r="DD128" i="6"/>
  <c r="DE128" i="6"/>
  <c r="DF128" i="6"/>
  <c r="DI128" i="6"/>
  <c r="DJ128" i="6"/>
  <c r="DK128" i="6"/>
  <c r="DL128" i="6"/>
  <c r="DM128" i="6"/>
  <c r="DP128" i="6"/>
  <c r="DQ128" i="6"/>
  <c r="DR128" i="6"/>
  <c r="DS128" i="6"/>
  <c r="DT128" i="6"/>
  <c r="DW128" i="6"/>
  <c r="DX128" i="6"/>
  <c r="DY128" i="6"/>
  <c r="DZ128" i="6"/>
  <c r="EA128" i="6"/>
  <c r="G129" i="6"/>
  <c r="H129" i="6"/>
  <c r="I129" i="6"/>
  <c r="J129" i="6"/>
  <c r="K129" i="6"/>
  <c r="N129" i="6"/>
  <c r="O129" i="6"/>
  <c r="P129" i="6"/>
  <c r="Q129" i="6"/>
  <c r="R129" i="6"/>
  <c r="U129" i="6"/>
  <c r="V129" i="6"/>
  <c r="W129" i="6"/>
  <c r="X129" i="6"/>
  <c r="Y129" i="6"/>
  <c r="AB129" i="6"/>
  <c r="AC129" i="6"/>
  <c r="AD129" i="6"/>
  <c r="AE129" i="6"/>
  <c r="AF129" i="6"/>
  <c r="AN129" i="6"/>
  <c r="AO129" i="6"/>
  <c r="AP129" i="6"/>
  <c r="AQ129" i="6"/>
  <c r="AR129" i="6"/>
  <c r="AU129" i="6"/>
  <c r="AV129" i="6"/>
  <c r="AW129" i="6"/>
  <c r="AX129" i="6"/>
  <c r="AY129" i="6"/>
  <c r="BB129" i="6"/>
  <c r="BC129" i="6"/>
  <c r="BD129" i="6"/>
  <c r="BE129" i="6"/>
  <c r="BF129" i="6"/>
  <c r="BI129" i="6"/>
  <c r="BJ129" i="6"/>
  <c r="BK129" i="6"/>
  <c r="BL129" i="6"/>
  <c r="BM129" i="6"/>
  <c r="BU129" i="6"/>
  <c r="BV129" i="6"/>
  <c r="BW129" i="6"/>
  <c r="BX129" i="6"/>
  <c r="BY129" i="6"/>
  <c r="CB129" i="6"/>
  <c r="CC129" i="6"/>
  <c r="CD129" i="6"/>
  <c r="CE129" i="6"/>
  <c r="CF129" i="6"/>
  <c r="CI129" i="6"/>
  <c r="CJ129" i="6"/>
  <c r="CK129" i="6"/>
  <c r="CL129" i="6"/>
  <c r="CM129" i="6"/>
  <c r="CP129" i="6"/>
  <c r="CQ129" i="6"/>
  <c r="CR129" i="6"/>
  <c r="CS129" i="6"/>
  <c r="CT129" i="6"/>
  <c r="DB129" i="6"/>
  <c r="DC129" i="6"/>
  <c r="DD129" i="6"/>
  <c r="DE129" i="6"/>
  <c r="DF129" i="6"/>
  <c r="DI129" i="6"/>
  <c r="DJ129" i="6"/>
  <c r="DK129" i="6"/>
  <c r="DL129" i="6"/>
  <c r="DM129" i="6"/>
  <c r="DP129" i="6"/>
  <c r="DQ129" i="6"/>
  <c r="DR129" i="6"/>
  <c r="DS129" i="6"/>
  <c r="DT129" i="6"/>
  <c r="DW129" i="6"/>
  <c r="DX129" i="6"/>
  <c r="DY129" i="6"/>
  <c r="DZ129" i="6"/>
  <c r="EA129" i="6"/>
  <c r="G130" i="6"/>
  <c r="H130" i="6"/>
  <c r="I130" i="6"/>
  <c r="J130" i="6"/>
  <c r="K130" i="6"/>
  <c r="N130" i="6"/>
  <c r="O130" i="6"/>
  <c r="P130" i="6"/>
  <c r="Q130" i="6"/>
  <c r="R130" i="6"/>
  <c r="U130" i="6"/>
  <c r="V130" i="6"/>
  <c r="W130" i="6"/>
  <c r="X130" i="6"/>
  <c r="Y130" i="6"/>
  <c r="AB130" i="6"/>
  <c r="AC130" i="6"/>
  <c r="AD130" i="6"/>
  <c r="AE130" i="6"/>
  <c r="AF130" i="6"/>
  <c r="AN130" i="6"/>
  <c r="AO130" i="6"/>
  <c r="AP130" i="6"/>
  <c r="AQ130" i="6"/>
  <c r="AR130" i="6"/>
  <c r="AU130" i="6"/>
  <c r="AV130" i="6"/>
  <c r="AW130" i="6"/>
  <c r="AX130" i="6"/>
  <c r="AY130" i="6"/>
  <c r="BB130" i="6"/>
  <c r="BC130" i="6"/>
  <c r="BD130" i="6"/>
  <c r="BE130" i="6"/>
  <c r="BF130" i="6"/>
  <c r="BI130" i="6"/>
  <c r="BJ130" i="6"/>
  <c r="BK130" i="6"/>
  <c r="BL130" i="6"/>
  <c r="BM130" i="6"/>
  <c r="BU130" i="6"/>
  <c r="BV130" i="6"/>
  <c r="BW130" i="6"/>
  <c r="BX130" i="6"/>
  <c r="BY130" i="6"/>
  <c r="CB130" i="6"/>
  <c r="CC130" i="6"/>
  <c r="CD130" i="6"/>
  <c r="CE130" i="6"/>
  <c r="CF130" i="6"/>
  <c r="CI130" i="6"/>
  <c r="CJ130" i="6"/>
  <c r="CK130" i="6"/>
  <c r="CL130" i="6"/>
  <c r="CM130" i="6"/>
  <c r="CP130" i="6"/>
  <c r="CQ130" i="6"/>
  <c r="CR130" i="6"/>
  <c r="CS130" i="6"/>
  <c r="CT130" i="6"/>
  <c r="DB130" i="6"/>
  <c r="DC130" i="6"/>
  <c r="DD130" i="6"/>
  <c r="DE130" i="6"/>
  <c r="DF130" i="6"/>
  <c r="DI130" i="6"/>
  <c r="DJ130" i="6"/>
  <c r="DK130" i="6"/>
  <c r="DL130" i="6"/>
  <c r="DM130" i="6"/>
  <c r="DP130" i="6"/>
  <c r="DQ130" i="6"/>
  <c r="DR130" i="6"/>
  <c r="DS130" i="6"/>
  <c r="DT130" i="6"/>
  <c r="DW130" i="6"/>
  <c r="DX130" i="6"/>
  <c r="DY130" i="6"/>
  <c r="DZ130" i="6"/>
  <c r="EA130" i="6"/>
  <c r="H131" i="6"/>
  <c r="J131" i="6"/>
  <c r="K131" i="6"/>
  <c r="O131" i="6"/>
  <c r="Q131" i="6"/>
  <c r="R131" i="6"/>
  <c r="V131" i="6"/>
  <c r="X131" i="6"/>
  <c r="Y131" i="6"/>
  <c r="AC131" i="6"/>
  <c r="AE131" i="6"/>
  <c r="AF131" i="6"/>
  <c r="AO131" i="6"/>
  <c r="AQ131" i="6"/>
  <c r="AR131" i="6"/>
  <c r="AV131" i="6"/>
  <c r="AX131" i="6"/>
  <c r="AY131" i="6"/>
  <c r="BC131" i="6"/>
  <c r="BE131" i="6"/>
  <c r="BF131" i="6"/>
  <c r="BJ131" i="6"/>
  <c r="BL131" i="6"/>
  <c r="BM131" i="6"/>
  <c r="BV131" i="6"/>
  <c r="BX131" i="6"/>
  <c r="BY131" i="6"/>
  <c r="CC131" i="6"/>
  <c r="CE131" i="6"/>
  <c r="CF131" i="6"/>
  <c r="CJ131" i="6"/>
  <c r="CL131" i="6"/>
  <c r="CM131" i="6"/>
  <c r="CQ131" i="6"/>
  <c r="CS131" i="6"/>
  <c r="CT131" i="6"/>
  <c r="DC131" i="6"/>
  <c r="DE131" i="6"/>
  <c r="DF131" i="6"/>
  <c r="DJ131" i="6"/>
  <c r="DL131" i="6"/>
  <c r="DM131" i="6"/>
  <c r="DQ131" i="6"/>
  <c r="DS131" i="6"/>
  <c r="DT131" i="6"/>
  <c r="DX131" i="6"/>
  <c r="DZ131" i="6"/>
  <c r="EA131" i="6"/>
  <c r="G139" i="6"/>
  <c r="H139" i="6"/>
  <c r="I139" i="6"/>
  <c r="J139" i="6"/>
  <c r="K139" i="6"/>
  <c r="N139" i="6"/>
  <c r="O139" i="6"/>
  <c r="P139" i="6"/>
  <c r="Q139" i="6"/>
  <c r="R139" i="6"/>
  <c r="U139" i="6"/>
  <c r="V139" i="6"/>
  <c r="W139" i="6"/>
  <c r="X139" i="6"/>
  <c r="Y139" i="6"/>
  <c r="AB139" i="6"/>
  <c r="AC139" i="6"/>
  <c r="AD139" i="6"/>
  <c r="AE139" i="6"/>
  <c r="AF139" i="6"/>
  <c r="AN139" i="6"/>
  <c r="AO139" i="6"/>
  <c r="AP139" i="6"/>
  <c r="AQ139" i="6"/>
  <c r="AR139" i="6"/>
  <c r="AU139" i="6"/>
  <c r="AV139" i="6"/>
  <c r="AW139" i="6"/>
  <c r="AX139" i="6"/>
  <c r="AY139" i="6"/>
  <c r="BB139" i="6"/>
  <c r="BC139" i="6"/>
  <c r="BD139" i="6"/>
  <c r="BE139" i="6"/>
  <c r="BF139" i="6"/>
  <c r="BI139" i="6"/>
  <c r="BJ139" i="6"/>
  <c r="BK139" i="6"/>
  <c r="BL139" i="6"/>
  <c r="BM139" i="6"/>
  <c r="BU139" i="6"/>
  <c r="BV139" i="6"/>
  <c r="BW139" i="6"/>
  <c r="BX139" i="6"/>
  <c r="BY139" i="6"/>
  <c r="CB139" i="6"/>
  <c r="CC139" i="6"/>
  <c r="CD139" i="6"/>
  <c r="CE139" i="6"/>
  <c r="CF139" i="6"/>
  <c r="CI139" i="6"/>
  <c r="CJ139" i="6"/>
  <c r="CK139" i="6"/>
  <c r="CL139" i="6"/>
  <c r="CM139" i="6"/>
  <c r="CP139" i="6"/>
  <c r="CQ139" i="6"/>
  <c r="CR139" i="6"/>
  <c r="CS139" i="6"/>
  <c r="CT139" i="6"/>
  <c r="DB139" i="6"/>
  <c r="DC139" i="6"/>
  <c r="DD139" i="6"/>
  <c r="DE139" i="6"/>
  <c r="DF139" i="6"/>
  <c r="DI139" i="6"/>
  <c r="DJ139" i="6"/>
  <c r="DK139" i="6"/>
  <c r="DL139" i="6"/>
  <c r="DM139" i="6"/>
  <c r="DP139" i="6"/>
  <c r="DQ139" i="6"/>
  <c r="DR139" i="6"/>
  <c r="DS139" i="6"/>
  <c r="DT139" i="6"/>
  <c r="DW139" i="6"/>
  <c r="DX139" i="6"/>
  <c r="DY139" i="6"/>
  <c r="DZ139" i="6"/>
  <c r="EA139" i="6"/>
  <c r="G140" i="6"/>
  <c r="H140" i="6"/>
  <c r="J140" i="6"/>
  <c r="K140" i="6"/>
  <c r="N140" i="6"/>
  <c r="O140" i="6"/>
  <c r="P140" i="6"/>
  <c r="Q140" i="6"/>
  <c r="R140" i="6"/>
  <c r="U140" i="6"/>
  <c r="V140" i="6"/>
  <c r="W140" i="6"/>
  <c r="X140" i="6"/>
  <c r="Y140" i="6"/>
  <c r="AB140" i="6"/>
  <c r="AC140" i="6"/>
  <c r="AD140" i="6"/>
  <c r="AE140" i="6"/>
  <c r="AF140" i="6"/>
  <c r="AN140" i="6"/>
  <c r="AO140" i="6"/>
  <c r="AP140" i="6"/>
  <c r="AQ140" i="6"/>
  <c r="AR140" i="6"/>
  <c r="AU140" i="6"/>
  <c r="AV140" i="6"/>
  <c r="AW140" i="6"/>
  <c r="AX140" i="6"/>
  <c r="AY140" i="6"/>
  <c r="BB140" i="6"/>
  <c r="BC140" i="6"/>
  <c r="BD140" i="6"/>
  <c r="BE140" i="6"/>
  <c r="BF140" i="6"/>
  <c r="BI140" i="6"/>
  <c r="BJ140" i="6"/>
  <c r="BK140" i="6"/>
  <c r="BL140" i="6"/>
  <c r="BM140" i="6"/>
  <c r="BU140" i="6"/>
  <c r="BV140" i="6"/>
  <c r="BW140" i="6"/>
  <c r="BX140" i="6"/>
  <c r="BY140" i="6"/>
  <c r="CB140" i="6"/>
  <c r="CC140" i="6"/>
  <c r="CD140" i="6"/>
  <c r="CE140" i="6"/>
  <c r="CF140" i="6"/>
  <c r="CI140" i="6"/>
  <c r="CJ140" i="6"/>
  <c r="CK140" i="6"/>
  <c r="CL140" i="6"/>
  <c r="CM140" i="6"/>
  <c r="CP140" i="6"/>
  <c r="CQ140" i="6"/>
  <c r="CR140" i="6"/>
  <c r="CS140" i="6"/>
  <c r="CT140" i="6"/>
  <c r="DB140" i="6"/>
  <c r="DC140" i="6"/>
  <c r="DD140" i="6"/>
  <c r="DE140" i="6"/>
  <c r="DF140" i="6"/>
  <c r="DI140" i="6"/>
  <c r="DJ140" i="6"/>
  <c r="DK140" i="6"/>
  <c r="DL140" i="6"/>
  <c r="DM140" i="6"/>
  <c r="DP140" i="6"/>
  <c r="DQ140" i="6"/>
  <c r="DR140" i="6"/>
  <c r="DS140" i="6"/>
  <c r="DT140" i="6"/>
  <c r="DW140" i="6"/>
  <c r="DX140" i="6"/>
  <c r="DY140" i="6"/>
  <c r="DZ140" i="6"/>
  <c r="EA140" i="6"/>
  <c r="G141" i="6"/>
  <c r="H141" i="6"/>
  <c r="J141" i="6"/>
  <c r="K141" i="6"/>
  <c r="N141" i="6"/>
  <c r="O141" i="6"/>
  <c r="P141" i="6"/>
  <c r="Q141" i="6"/>
  <c r="R141" i="6"/>
  <c r="U141" i="6"/>
  <c r="V141" i="6"/>
  <c r="W141" i="6"/>
  <c r="X141" i="6"/>
  <c r="Y141" i="6"/>
  <c r="AB141" i="6"/>
  <c r="AC141" i="6"/>
  <c r="AD141" i="6"/>
  <c r="AE141" i="6"/>
  <c r="AF141" i="6"/>
  <c r="AN141" i="6"/>
  <c r="AO141" i="6"/>
  <c r="AP141" i="6"/>
  <c r="AQ141" i="6"/>
  <c r="AR141" i="6"/>
  <c r="AU141" i="6"/>
  <c r="AV141" i="6"/>
  <c r="AW141" i="6"/>
  <c r="AX141" i="6"/>
  <c r="AY141" i="6"/>
  <c r="BB141" i="6"/>
  <c r="BC141" i="6"/>
  <c r="BD141" i="6"/>
  <c r="BE141" i="6"/>
  <c r="BF141" i="6"/>
  <c r="BI141" i="6"/>
  <c r="BJ141" i="6"/>
  <c r="BK141" i="6"/>
  <c r="BL141" i="6"/>
  <c r="BM141" i="6"/>
  <c r="BU141" i="6"/>
  <c r="BV141" i="6"/>
  <c r="BW141" i="6"/>
  <c r="BX141" i="6"/>
  <c r="BY141" i="6"/>
  <c r="CB141" i="6"/>
  <c r="CC141" i="6"/>
  <c r="CD141" i="6"/>
  <c r="CE141" i="6"/>
  <c r="CF141" i="6"/>
  <c r="CI141" i="6"/>
  <c r="CJ141" i="6"/>
  <c r="CK141" i="6"/>
  <c r="CL141" i="6"/>
  <c r="CM141" i="6"/>
  <c r="CP141" i="6"/>
  <c r="CQ141" i="6"/>
  <c r="CR141" i="6"/>
  <c r="CS141" i="6"/>
  <c r="CT141" i="6"/>
  <c r="DB141" i="6"/>
  <c r="DC141" i="6"/>
  <c r="DD141" i="6"/>
  <c r="DE141" i="6"/>
  <c r="DF141" i="6"/>
  <c r="DI141" i="6"/>
  <c r="DJ141" i="6"/>
  <c r="DK141" i="6"/>
  <c r="DL141" i="6"/>
  <c r="DM141" i="6"/>
  <c r="DP141" i="6"/>
  <c r="DQ141" i="6"/>
  <c r="DR141" i="6"/>
  <c r="DS141" i="6"/>
  <c r="DT141" i="6"/>
  <c r="DW141" i="6"/>
  <c r="DX141" i="6"/>
  <c r="DY141" i="6"/>
  <c r="DZ141" i="6"/>
  <c r="EA141" i="6"/>
  <c r="H142" i="6"/>
  <c r="J142" i="6"/>
  <c r="K142" i="6"/>
  <c r="O142" i="6"/>
  <c r="Q142" i="6"/>
  <c r="R142" i="6"/>
  <c r="V142" i="6"/>
  <c r="X142" i="6"/>
  <c r="Y142" i="6"/>
  <c r="AC142" i="6"/>
  <c r="AE142" i="6"/>
  <c r="AF142" i="6"/>
  <c r="AO142" i="6"/>
  <c r="AQ142" i="6"/>
  <c r="AR142" i="6"/>
  <c r="AV142" i="6"/>
  <c r="AX142" i="6"/>
  <c r="AY142" i="6"/>
  <c r="BC142" i="6"/>
  <c r="BE142" i="6"/>
  <c r="BF142" i="6"/>
  <c r="BJ142" i="6"/>
  <c r="BL142" i="6"/>
  <c r="BM142" i="6"/>
  <c r="BV142" i="6"/>
  <c r="BX142" i="6"/>
  <c r="BY142" i="6"/>
  <c r="CC142" i="6"/>
  <c r="CE142" i="6"/>
  <c r="CF142" i="6"/>
  <c r="CJ142" i="6"/>
  <c r="CL142" i="6"/>
  <c r="CM142" i="6"/>
  <c r="CQ142" i="6"/>
  <c r="CS142" i="6"/>
  <c r="CT142" i="6"/>
  <c r="DC142" i="6"/>
  <c r="DE142" i="6"/>
  <c r="DF142" i="6"/>
  <c r="DJ142" i="6"/>
  <c r="DL142" i="6"/>
  <c r="DM142" i="6"/>
  <c r="DQ142" i="6"/>
  <c r="DS142" i="6"/>
  <c r="DT142" i="6"/>
  <c r="DX142" i="6"/>
  <c r="DZ142" i="6"/>
  <c r="EA142" i="6"/>
  <c r="R143" i="6"/>
  <c r="Y143" i="6"/>
  <c r="AR143" i="6"/>
  <c r="AY143" i="6"/>
  <c r="BY143" i="6"/>
  <c r="DF143" i="6"/>
  <c r="G150" i="6"/>
  <c r="H150" i="6"/>
  <c r="I150" i="6"/>
  <c r="J150" i="6"/>
  <c r="K150" i="6"/>
  <c r="N150" i="6"/>
  <c r="O150" i="6"/>
  <c r="P150" i="6"/>
  <c r="Q150" i="6"/>
  <c r="R150" i="6"/>
  <c r="U150" i="6"/>
  <c r="V150" i="6"/>
  <c r="W150" i="6"/>
  <c r="X150" i="6"/>
  <c r="Y150" i="6"/>
  <c r="AB150" i="6"/>
  <c r="AC150" i="6"/>
  <c r="AD150" i="6"/>
  <c r="AE150" i="6"/>
  <c r="AF150" i="6"/>
  <c r="AN150" i="6"/>
  <c r="AO150" i="6"/>
  <c r="AP150" i="6"/>
  <c r="AQ150" i="6"/>
  <c r="AR150" i="6"/>
  <c r="AU150" i="6"/>
  <c r="AV150" i="6"/>
  <c r="AW150" i="6"/>
  <c r="AX150" i="6"/>
  <c r="AY150" i="6"/>
  <c r="BB150" i="6"/>
  <c r="BC150" i="6"/>
  <c r="BD150" i="6"/>
  <c r="BE150" i="6"/>
  <c r="BF150" i="6"/>
  <c r="BI150" i="6"/>
  <c r="BJ150" i="6"/>
  <c r="BK150" i="6"/>
  <c r="BL150" i="6"/>
  <c r="BM150" i="6"/>
  <c r="BU150" i="6"/>
  <c r="BV150" i="6"/>
  <c r="BW150" i="6"/>
  <c r="BX150" i="6"/>
  <c r="BY150" i="6"/>
  <c r="CB150" i="6"/>
  <c r="CC150" i="6"/>
  <c r="CD150" i="6"/>
  <c r="CE150" i="6"/>
  <c r="CF150" i="6"/>
  <c r="CI150" i="6"/>
  <c r="CJ150" i="6"/>
  <c r="CK150" i="6"/>
  <c r="CL150" i="6"/>
  <c r="CM150" i="6"/>
  <c r="CP150" i="6"/>
  <c r="CQ150" i="6"/>
  <c r="CR150" i="6"/>
  <c r="CS150" i="6"/>
  <c r="CT150" i="6"/>
  <c r="DB150" i="6"/>
  <c r="DC150" i="6"/>
  <c r="DD150" i="6"/>
  <c r="DE150" i="6"/>
  <c r="DF150" i="6"/>
  <c r="DI150" i="6"/>
  <c r="DJ150" i="6"/>
  <c r="DK150" i="6"/>
  <c r="DL150" i="6"/>
  <c r="DM150" i="6"/>
  <c r="DP150" i="6"/>
  <c r="DQ150" i="6"/>
  <c r="DR150" i="6"/>
  <c r="DS150" i="6"/>
  <c r="DT150" i="6"/>
  <c r="DW150" i="6"/>
  <c r="DX150" i="6"/>
  <c r="DY150" i="6"/>
  <c r="DZ150" i="6"/>
  <c r="EA150" i="6"/>
  <c r="G151" i="6"/>
  <c r="H151" i="6"/>
  <c r="I151" i="6"/>
  <c r="J151" i="6"/>
  <c r="K151" i="6"/>
  <c r="N151" i="6"/>
  <c r="O151" i="6"/>
  <c r="P151" i="6"/>
  <c r="Q151" i="6"/>
  <c r="R151" i="6"/>
  <c r="U151" i="6"/>
  <c r="V151" i="6"/>
  <c r="W151" i="6"/>
  <c r="X151" i="6"/>
  <c r="Y151" i="6"/>
  <c r="AB151" i="6"/>
  <c r="AC151" i="6"/>
  <c r="AD151" i="6"/>
  <c r="AE151" i="6"/>
  <c r="AF151" i="6"/>
  <c r="AN151" i="6"/>
  <c r="AO151" i="6"/>
  <c r="AP151" i="6"/>
  <c r="AQ151" i="6"/>
  <c r="AR151" i="6"/>
  <c r="AU151" i="6"/>
  <c r="AV151" i="6"/>
  <c r="AW151" i="6"/>
  <c r="AX151" i="6"/>
  <c r="AY151" i="6"/>
  <c r="BB151" i="6"/>
  <c r="BC151" i="6"/>
  <c r="BD151" i="6"/>
  <c r="BE151" i="6"/>
  <c r="BF151" i="6"/>
  <c r="BI151" i="6"/>
  <c r="BJ151" i="6"/>
  <c r="BK151" i="6"/>
  <c r="BL151" i="6"/>
  <c r="BM151" i="6"/>
  <c r="BU151" i="6"/>
  <c r="BV151" i="6"/>
  <c r="BW151" i="6"/>
  <c r="BX151" i="6"/>
  <c r="BY151" i="6"/>
  <c r="CB151" i="6"/>
  <c r="CC151" i="6"/>
  <c r="CD151" i="6"/>
  <c r="CE151" i="6"/>
  <c r="CF151" i="6"/>
  <c r="CI151" i="6"/>
  <c r="CJ151" i="6"/>
  <c r="CK151" i="6"/>
  <c r="CL151" i="6"/>
  <c r="CM151" i="6"/>
  <c r="CP151" i="6"/>
  <c r="CQ151" i="6"/>
  <c r="CR151" i="6"/>
  <c r="CS151" i="6"/>
  <c r="CT151" i="6"/>
  <c r="DB151" i="6"/>
  <c r="DC151" i="6"/>
  <c r="DD151" i="6"/>
  <c r="DE151" i="6"/>
  <c r="DF151" i="6"/>
  <c r="DI151" i="6"/>
  <c r="DJ151" i="6"/>
  <c r="DK151" i="6"/>
  <c r="DL151" i="6"/>
  <c r="DM151" i="6"/>
  <c r="DP151" i="6"/>
  <c r="DQ151" i="6"/>
  <c r="DR151" i="6"/>
  <c r="DS151" i="6"/>
  <c r="DT151" i="6"/>
  <c r="DW151" i="6"/>
  <c r="DX151" i="6"/>
  <c r="DY151" i="6"/>
  <c r="DZ151" i="6"/>
  <c r="EA151" i="6"/>
  <c r="G152" i="6"/>
  <c r="H152" i="6"/>
  <c r="I152" i="6"/>
  <c r="J152" i="6"/>
  <c r="K152" i="6"/>
  <c r="N152" i="6"/>
  <c r="O152" i="6"/>
  <c r="P152" i="6"/>
  <c r="Q152" i="6"/>
  <c r="R152" i="6"/>
  <c r="U152" i="6"/>
  <c r="V152" i="6"/>
  <c r="W152" i="6"/>
  <c r="X152" i="6"/>
  <c r="Y152" i="6"/>
  <c r="AB152" i="6"/>
  <c r="AC152" i="6"/>
  <c r="AD152" i="6"/>
  <c r="AE152" i="6"/>
  <c r="AF152" i="6"/>
  <c r="AN152" i="6"/>
  <c r="AO152" i="6"/>
  <c r="AP152" i="6"/>
  <c r="AQ152" i="6"/>
  <c r="AR152" i="6"/>
  <c r="AU152" i="6"/>
  <c r="AV152" i="6"/>
  <c r="AW152" i="6"/>
  <c r="AX152" i="6"/>
  <c r="AY152" i="6"/>
  <c r="BB152" i="6"/>
  <c r="BC152" i="6"/>
  <c r="BD152" i="6"/>
  <c r="BE152" i="6"/>
  <c r="BF152" i="6"/>
  <c r="BI152" i="6"/>
  <c r="BJ152" i="6"/>
  <c r="BK152" i="6"/>
  <c r="BL152" i="6"/>
  <c r="BM152" i="6"/>
  <c r="BU152" i="6"/>
  <c r="BV152" i="6"/>
  <c r="BW152" i="6"/>
  <c r="BX152" i="6"/>
  <c r="BY152" i="6"/>
  <c r="CB152" i="6"/>
  <c r="CC152" i="6"/>
  <c r="CD152" i="6"/>
  <c r="CE152" i="6"/>
  <c r="CF152" i="6"/>
  <c r="CI152" i="6"/>
  <c r="CJ152" i="6"/>
  <c r="CK152" i="6"/>
  <c r="CL152" i="6"/>
  <c r="CM152" i="6"/>
  <c r="CP152" i="6"/>
  <c r="CQ152" i="6"/>
  <c r="CR152" i="6"/>
  <c r="CS152" i="6"/>
  <c r="CT152" i="6"/>
  <c r="DB152" i="6"/>
  <c r="DC152" i="6"/>
  <c r="DD152" i="6"/>
  <c r="DE152" i="6"/>
  <c r="DF152" i="6"/>
  <c r="DI152" i="6"/>
  <c r="DJ152" i="6"/>
  <c r="DK152" i="6"/>
  <c r="DL152" i="6"/>
  <c r="DM152" i="6"/>
  <c r="DP152" i="6"/>
  <c r="DQ152" i="6"/>
  <c r="DR152" i="6"/>
  <c r="DS152" i="6"/>
  <c r="DT152" i="6"/>
  <c r="DW152" i="6"/>
  <c r="DX152" i="6"/>
  <c r="DY152" i="6"/>
  <c r="DZ152" i="6"/>
  <c r="EA152" i="6"/>
  <c r="H153" i="6"/>
  <c r="J153" i="6"/>
  <c r="K153" i="6"/>
  <c r="O153" i="6"/>
  <c r="Q153" i="6"/>
  <c r="R153" i="6"/>
  <c r="V153" i="6"/>
  <c r="X153" i="6"/>
  <c r="Y153" i="6"/>
  <c r="AC153" i="6"/>
  <c r="AE153" i="6"/>
  <c r="AF153" i="6"/>
  <c r="AO153" i="6"/>
  <c r="AQ153" i="6"/>
  <c r="AR153" i="6"/>
  <c r="AV153" i="6"/>
  <c r="AX153" i="6"/>
  <c r="AY153" i="6"/>
  <c r="BC153" i="6"/>
  <c r="BE153" i="6"/>
  <c r="BF153" i="6"/>
  <c r="BJ153" i="6"/>
  <c r="BL153" i="6"/>
  <c r="BM153" i="6"/>
  <c r="BV153" i="6"/>
  <c r="BX153" i="6"/>
  <c r="BY153" i="6"/>
  <c r="CC153" i="6"/>
  <c r="CE153" i="6"/>
  <c r="CF153" i="6"/>
  <c r="CJ153" i="6"/>
  <c r="CL153" i="6"/>
  <c r="CM153" i="6"/>
  <c r="CQ153" i="6"/>
  <c r="CS153" i="6"/>
  <c r="CT153" i="6"/>
  <c r="DC153" i="6"/>
  <c r="DE153" i="6"/>
  <c r="DF153" i="6"/>
  <c r="DJ153" i="6"/>
  <c r="DL153" i="6"/>
  <c r="DM153" i="6"/>
  <c r="DQ153" i="6"/>
  <c r="DS153" i="6"/>
  <c r="DT153" i="6"/>
  <c r="DX153" i="6"/>
  <c r="DZ153" i="6"/>
  <c r="EA153" i="6"/>
  <c r="R154" i="6"/>
  <c r="AR154" i="6"/>
  <c r="AY154" i="6"/>
  <c r="BY154" i="6"/>
  <c r="CF154" i="6"/>
  <c r="DF154" i="6"/>
  <c r="G161" i="6"/>
  <c r="H161" i="6"/>
  <c r="I161" i="6"/>
  <c r="J161" i="6"/>
  <c r="K161" i="6"/>
  <c r="N161" i="6"/>
  <c r="O161" i="6"/>
  <c r="P161" i="6"/>
  <c r="Q161" i="6"/>
  <c r="R161" i="6"/>
  <c r="U161" i="6"/>
  <c r="V161" i="6"/>
  <c r="W161" i="6"/>
  <c r="X161" i="6"/>
  <c r="Y161" i="6"/>
  <c r="AB161" i="6"/>
  <c r="AC161" i="6"/>
  <c r="AD161" i="6"/>
  <c r="AE161" i="6"/>
  <c r="AF161" i="6"/>
  <c r="AN161" i="6"/>
  <c r="AO161" i="6"/>
  <c r="AP161" i="6"/>
  <c r="AQ161" i="6"/>
  <c r="AR161" i="6"/>
  <c r="AU161" i="6"/>
  <c r="AV161" i="6"/>
  <c r="AW161" i="6"/>
  <c r="AX161" i="6"/>
  <c r="AY161" i="6"/>
  <c r="BB161" i="6"/>
  <c r="BC161" i="6"/>
  <c r="BD161" i="6"/>
  <c r="BE161" i="6"/>
  <c r="BF161" i="6"/>
  <c r="BI161" i="6"/>
  <c r="BJ161" i="6"/>
  <c r="BK161" i="6"/>
  <c r="BL161" i="6"/>
  <c r="BM161" i="6"/>
  <c r="BU161" i="6"/>
  <c r="BV161" i="6"/>
  <c r="BW161" i="6"/>
  <c r="BX161" i="6"/>
  <c r="BY161" i="6"/>
  <c r="CB161" i="6"/>
  <c r="CC161" i="6"/>
  <c r="CD161" i="6"/>
  <c r="CE161" i="6"/>
  <c r="CF161" i="6"/>
  <c r="CI161" i="6"/>
  <c r="CJ161" i="6"/>
  <c r="CK161" i="6"/>
  <c r="CL161" i="6"/>
  <c r="CM161" i="6"/>
  <c r="CP161" i="6"/>
  <c r="CQ161" i="6"/>
  <c r="CR161" i="6"/>
  <c r="CS161" i="6"/>
  <c r="CT161" i="6"/>
  <c r="DB161" i="6"/>
  <c r="DC161" i="6"/>
  <c r="DD161" i="6"/>
  <c r="DE161" i="6"/>
  <c r="DF161" i="6"/>
  <c r="DI161" i="6"/>
  <c r="DJ161" i="6"/>
  <c r="DK161" i="6"/>
  <c r="DL161" i="6"/>
  <c r="DM161" i="6"/>
  <c r="DP161" i="6"/>
  <c r="DQ161" i="6"/>
  <c r="DR161" i="6"/>
  <c r="DS161" i="6"/>
  <c r="DT161" i="6"/>
  <c r="DW161" i="6"/>
  <c r="DX161" i="6"/>
  <c r="DY161" i="6"/>
  <c r="DZ161" i="6"/>
  <c r="EA161" i="6"/>
  <c r="G162" i="6"/>
  <c r="H162" i="6"/>
  <c r="J162" i="6"/>
  <c r="K162" i="6"/>
  <c r="N162" i="6"/>
  <c r="O162" i="6"/>
  <c r="Q162" i="6"/>
  <c r="R162" i="6"/>
  <c r="U162" i="6"/>
  <c r="V162" i="6"/>
  <c r="X162" i="6"/>
  <c r="Y162" i="6"/>
  <c r="AB162" i="6"/>
  <c r="AC162" i="6"/>
  <c r="AE162" i="6"/>
  <c r="AF162" i="6"/>
  <c r="AN162" i="6"/>
  <c r="AO162" i="6"/>
  <c r="AQ162" i="6"/>
  <c r="AR162" i="6"/>
  <c r="AU162" i="6"/>
  <c r="AV162" i="6"/>
  <c r="AW162" i="6"/>
  <c r="AX162" i="6"/>
  <c r="AY162" i="6"/>
  <c r="BB162" i="6"/>
  <c r="BC162" i="6"/>
  <c r="BD162" i="6"/>
  <c r="BE162" i="6"/>
  <c r="BF162" i="6"/>
  <c r="BI162" i="6"/>
  <c r="BJ162" i="6"/>
  <c r="BK162" i="6"/>
  <c r="BL162" i="6"/>
  <c r="BM162" i="6"/>
  <c r="BU162" i="6"/>
  <c r="BV162" i="6"/>
  <c r="BW162" i="6"/>
  <c r="BX162" i="6"/>
  <c r="BY162" i="6"/>
  <c r="CB162" i="6"/>
  <c r="CC162" i="6"/>
  <c r="CD162" i="6"/>
  <c r="CE162" i="6"/>
  <c r="CF162" i="6"/>
  <c r="CI162" i="6"/>
  <c r="CJ162" i="6"/>
  <c r="CK162" i="6"/>
  <c r="CL162" i="6"/>
  <c r="CM162" i="6"/>
  <c r="CP162" i="6"/>
  <c r="CQ162" i="6"/>
  <c r="CR162" i="6"/>
  <c r="CS162" i="6"/>
  <c r="CT162" i="6"/>
  <c r="DB162" i="6"/>
  <c r="DC162" i="6"/>
  <c r="DD162" i="6"/>
  <c r="DE162" i="6"/>
  <c r="DF162" i="6"/>
  <c r="DI162" i="6"/>
  <c r="DJ162" i="6"/>
  <c r="DK162" i="6"/>
  <c r="DL162" i="6"/>
  <c r="DM162" i="6"/>
  <c r="DP162" i="6"/>
  <c r="DQ162" i="6"/>
  <c r="DR162" i="6"/>
  <c r="DS162" i="6"/>
  <c r="DT162" i="6"/>
  <c r="DW162" i="6"/>
  <c r="DX162" i="6"/>
  <c r="DY162" i="6"/>
  <c r="DZ162" i="6"/>
  <c r="EA162" i="6"/>
  <c r="G163" i="6"/>
  <c r="H163" i="6"/>
  <c r="J163" i="6"/>
  <c r="K163" i="6"/>
  <c r="N163" i="6"/>
  <c r="O163" i="6"/>
  <c r="Q163" i="6"/>
  <c r="R163" i="6"/>
  <c r="U163" i="6"/>
  <c r="V163" i="6"/>
  <c r="X163" i="6"/>
  <c r="Y163" i="6"/>
  <c r="AB163" i="6"/>
  <c r="AC163" i="6"/>
  <c r="AE163" i="6"/>
  <c r="AF163" i="6"/>
  <c r="AN163" i="6"/>
  <c r="AO163" i="6"/>
  <c r="AQ163" i="6"/>
  <c r="AR163" i="6"/>
  <c r="AU163" i="6"/>
  <c r="AV163" i="6"/>
  <c r="AW163" i="6"/>
  <c r="AX163" i="6"/>
  <c r="AY163" i="6"/>
  <c r="BB163" i="6"/>
  <c r="BC163" i="6"/>
  <c r="BD163" i="6"/>
  <c r="BE163" i="6"/>
  <c r="BF163" i="6"/>
  <c r="BI163" i="6"/>
  <c r="BJ163" i="6"/>
  <c r="BK163" i="6"/>
  <c r="BL163" i="6"/>
  <c r="BM163" i="6"/>
  <c r="BU163" i="6"/>
  <c r="BV163" i="6"/>
  <c r="BW163" i="6"/>
  <c r="BX163" i="6"/>
  <c r="BY163" i="6"/>
  <c r="CB163" i="6"/>
  <c r="CC163" i="6"/>
  <c r="CD163" i="6"/>
  <c r="CE163" i="6"/>
  <c r="CF163" i="6"/>
  <c r="CI163" i="6"/>
  <c r="CJ163" i="6"/>
  <c r="CK163" i="6"/>
  <c r="CL163" i="6"/>
  <c r="CM163" i="6"/>
  <c r="CP163" i="6"/>
  <c r="CQ163" i="6"/>
  <c r="CR163" i="6"/>
  <c r="CS163" i="6"/>
  <c r="CT163" i="6"/>
  <c r="DB163" i="6"/>
  <c r="DC163" i="6"/>
  <c r="DD163" i="6"/>
  <c r="DE163" i="6"/>
  <c r="DF163" i="6"/>
  <c r="DI163" i="6"/>
  <c r="DJ163" i="6"/>
  <c r="DK163" i="6"/>
  <c r="DL163" i="6"/>
  <c r="DM163" i="6"/>
  <c r="DP163" i="6"/>
  <c r="DQ163" i="6"/>
  <c r="DR163" i="6"/>
  <c r="DS163" i="6"/>
  <c r="DT163" i="6"/>
  <c r="DW163" i="6"/>
  <c r="DX163" i="6"/>
  <c r="DY163" i="6"/>
  <c r="DZ163" i="6"/>
  <c r="EA163" i="6"/>
  <c r="H164" i="6"/>
  <c r="J164" i="6"/>
  <c r="K164" i="6"/>
  <c r="O164" i="6"/>
  <c r="Q164" i="6"/>
  <c r="R164" i="6"/>
  <c r="V164" i="6"/>
  <c r="X164" i="6"/>
  <c r="Y164" i="6"/>
  <c r="AC164" i="6"/>
  <c r="AE164" i="6"/>
  <c r="AF164" i="6"/>
  <c r="AO164" i="6"/>
  <c r="AQ164" i="6"/>
  <c r="AR164" i="6"/>
  <c r="AV164" i="6"/>
  <c r="AX164" i="6"/>
  <c r="AY164" i="6"/>
  <c r="BC164" i="6"/>
  <c r="BE164" i="6"/>
  <c r="BF164" i="6"/>
  <c r="BJ164" i="6"/>
  <c r="BL164" i="6"/>
  <c r="BM164" i="6"/>
  <c r="BV164" i="6"/>
  <c r="BX164" i="6"/>
  <c r="BY164" i="6"/>
  <c r="CC164" i="6"/>
  <c r="CE164" i="6"/>
  <c r="CF164" i="6"/>
  <c r="CJ164" i="6"/>
  <c r="CL164" i="6"/>
  <c r="CM164" i="6"/>
  <c r="CQ164" i="6"/>
  <c r="CS164" i="6"/>
  <c r="CT164" i="6"/>
  <c r="DC164" i="6"/>
  <c r="DE164" i="6"/>
  <c r="DF164" i="6"/>
  <c r="DJ164" i="6"/>
  <c r="DL164" i="6"/>
  <c r="DM164" i="6"/>
  <c r="DQ164" i="6"/>
  <c r="DS164" i="6"/>
  <c r="DT164" i="6"/>
  <c r="DX164" i="6"/>
  <c r="DZ164" i="6"/>
  <c r="EA164" i="6"/>
  <c r="R165" i="6"/>
  <c r="Y165" i="6"/>
  <c r="AF165" i="6"/>
  <c r="AR165" i="6"/>
  <c r="AY165" i="6"/>
  <c r="BF165" i="6"/>
  <c r="BM165" i="6"/>
  <c r="CF165" i="6"/>
  <c r="DF165" i="6"/>
  <c r="G172" i="6"/>
  <c r="H172" i="6"/>
  <c r="I172" i="6"/>
  <c r="J172" i="6"/>
  <c r="K172" i="6"/>
  <c r="N172" i="6"/>
  <c r="O172" i="6"/>
  <c r="P172" i="6"/>
  <c r="Q172" i="6"/>
  <c r="R172" i="6"/>
  <c r="U172" i="6"/>
  <c r="V172" i="6"/>
  <c r="W172" i="6"/>
  <c r="X172" i="6"/>
  <c r="Y172" i="6"/>
  <c r="AB172" i="6"/>
  <c r="AC172" i="6"/>
  <c r="AD172" i="6"/>
  <c r="AE172" i="6"/>
  <c r="AF172" i="6"/>
  <c r="AN172" i="6"/>
  <c r="AO172" i="6"/>
  <c r="AP172" i="6"/>
  <c r="AQ172" i="6"/>
  <c r="AR172" i="6"/>
  <c r="AU172" i="6"/>
  <c r="AV172" i="6"/>
  <c r="AW172" i="6"/>
  <c r="AX172" i="6"/>
  <c r="AY172" i="6"/>
  <c r="BB172" i="6"/>
  <c r="BC172" i="6"/>
  <c r="BD172" i="6"/>
  <c r="BE172" i="6"/>
  <c r="BF172" i="6"/>
  <c r="BI172" i="6"/>
  <c r="BJ172" i="6"/>
  <c r="BK172" i="6"/>
  <c r="BL172" i="6"/>
  <c r="BM172" i="6"/>
  <c r="BU172" i="6"/>
  <c r="BV172" i="6"/>
  <c r="BW172" i="6"/>
  <c r="BX172" i="6"/>
  <c r="BY172" i="6"/>
  <c r="CB172" i="6"/>
  <c r="CC172" i="6"/>
  <c r="CD172" i="6"/>
  <c r="CE172" i="6"/>
  <c r="CF172" i="6"/>
  <c r="CI172" i="6"/>
  <c r="CJ172" i="6"/>
  <c r="CK172" i="6"/>
  <c r="CL172" i="6"/>
  <c r="CM172" i="6"/>
  <c r="CP172" i="6"/>
  <c r="CQ172" i="6"/>
  <c r="CR172" i="6"/>
  <c r="CS172" i="6"/>
  <c r="CT172" i="6"/>
  <c r="DB172" i="6"/>
  <c r="DC172" i="6"/>
  <c r="DD172" i="6"/>
  <c r="DE172" i="6"/>
  <c r="DF172" i="6"/>
  <c r="DI172" i="6"/>
  <c r="DJ172" i="6"/>
  <c r="DK172" i="6"/>
  <c r="DL172" i="6"/>
  <c r="DM172" i="6"/>
  <c r="DP172" i="6"/>
  <c r="DQ172" i="6"/>
  <c r="DR172" i="6"/>
  <c r="DS172" i="6"/>
  <c r="DT172" i="6"/>
  <c r="DW172" i="6"/>
  <c r="DX172" i="6"/>
  <c r="DY172" i="6"/>
  <c r="DZ172" i="6"/>
  <c r="EA172" i="6"/>
  <c r="G173" i="6"/>
  <c r="H173" i="6"/>
  <c r="J173" i="6"/>
  <c r="K173" i="6"/>
  <c r="N173" i="6"/>
  <c r="O173" i="6"/>
  <c r="Q173" i="6"/>
  <c r="R173" i="6"/>
  <c r="U173" i="6"/>
  <c r="V173" i="6"/>
  <c r="X173" i="6"/>
  <c r="Y173" i="6"/>
  <c r="AB173" i="6"/>
  <c r="AC173" i="6"/>
  <c r="AD173" i="6"/>
  <c r="AE173" i="6"/>
  <c r="AF173" i="6"/>
  <c r="AN173" i="6"/>
  <c r="AO173" i="6"/>
  <c r="AQ173" i="6"/>
  <c r="AR173" i="6"/>
  <c r="AU173" i="6"/>
  <c r="AV173" i="6"/>
  <c r="AW173" i="6"/>
  <c r="AX173" i="6"/>
  <c r="AY173" i="6"/>
  <c r="BB173" i="6"/>
  <c r="BC173" i="6"/>
  <c r="BD173" i="6"/>
  <c r="BE173" i="6"/>
  <c r="BF173" i="6"/>
  <c r="BI173" i="6"/>
  <c r="BJ173" i="6"/>
  <c r="BK173" i="6"/>
  <c r="BL173" i="6"/>
  <c r="BM173" i="6"/>
  <c r="BU173" i="6"/>
  <c r="BV173" i="6"/>
  <c r="BW173" i="6"/>
  <c r="BX173" i="6"/>
  <c r="BY173" i="6"/>
  <c r="CB173" i="6"/>
  <c r="CC173" i="6"/>
  <c r="CD173" i="6"/>
  <c r="CE173" i="6"/>
  <c r="CF173" i="6"/>
  <c r="CI173" i="6"/>
  <c r="CJ173" i="6"/>
  <c r="CK173" i="6"/>
  <c r="CL173" i="6"/>
  <c r="CM173" i="6"/>
  <c r="CP173" i="6"/>
  <c r="CQ173" i="6"/>
  <c r="CR173" i="6"/>
  <c r="CS173" i="6"/>
  <c r="CT173" i="6"/>
  <c r="DB173" i="6"/>
  <c r="DC173" i="6"/>
  <c r="DD173" i="6"/>
  <c r="DE173" i="6"/>
  <c r="DF173" i="6"/>
  <c r="DI173" i="6"/>
  <c r="DJ173" i="6"/>
  <c r="DK173" i="6"/>
  <c r="DL173" i="6"/>
  <c r="DM173" i="6"/>
  <c r="DP173" i="6"/>
  <c r="DQ173" i="6"/>
  <c r="DR173" i="6"/>
  <c r="DS173" i="6"/>
  <c r="DT173" i="6"/>
  <c r="DW173" i="6"/>
  <c r="DX173" i="6"/>
  <c r="DY173" i="6"/>
  <c r="DZ173" i="6"/>
  <c r="EA173" i="6"/>
  <c r="G174" i="6"/>
  <c r="H174" i="6"/>
  <c r="J174" i="6"/>
  <c r="K174" i="6"/>
  <c r="N174" i="6"/>
  <c r="O174" i="6"/>
  <c r="Q174" i="6"/>
  <c r="R174" i="6"/>
  <c r="U174" i="6"/>
  <c r="V174" i="6"/>
  <c r="X174" i="6"/>
  <c r="Y174" i="6"/>
  <c r="AB174" i="6"/>
  <c r="AC174" i="6"/>
  <c r="AD174" i="6"/>
  <c r="AE174" i="6"/>
  <c r="AF174" i="6"/>
  <c r="AN174" i="6"/>
  <c r="AO174" i="6"/>
  <c r="AQ174" i="6"/>
  <c r="AR174" i="6"/>
  <c r="AU174" i="6"/>
  <c r="AV174" i="6"/>
  <c r="AW174" i="6"/>
  <c r="AX174" i="6"/>
  <c r="AY174" i="6"/>
  <c r="BB174" i="6"/>
  <c r="BC174" i="6"/>
  <c r="BD174" i="6"/>
  <c r="BE174" i="6"/>
  <c r="BF174" i="6"/>
  <c r="BI174" i="6"/>
  <c r="BJ174" i="6"/>
  <c r="BK174" i="6"/>
  <c r="BL174" i="6"/>
  <c r="BM174" i="6"/>
  <c r="BU174" i="6"/>
  <c r="BV174" i="6"/>
  <c r="BW174" i="6"/>
  <c r="BX174" i="6"/>
  <c r="BY174" i="6"/>
  <c r="CB174" i="6"/>
  <c r="CC174" i="6"/>
  <c r="CD174" i="6"/>
  <c r="CE174" i="6"/>
  <c r="CF174" i="6"/>
  <c r="CI174" i="6"/>
  <c r="CJ174" i="6"/>
  <c r="CK174" i="6"/>
  <c r="CL174" i="6"/>
  <c r="CM174" i="6"/>
  <c r="CP174" i="6"/>
  <c r="CQ174" i="6"/>
  <c r="CR174" i="6"/>
  <c r="CS174" i="6"/>
  <c r="CT174" i="6"/>
  <c r="DB174" i="6"/>
  <c r="DC174" i="6"/>
  <c r="DD174" i="6"/>
  <c r="DE174" i="6"/>
  <c r="DF174" i="6"/>
  <c r="DI174" i="6"/>
  <c r="DJ174" i="6"/>
  <c r="DK174" i="6"/>
  <c r="DL174" i="6"/>
  <c r="DM174" i="6"/>
  <c r="DP174" i="6"/>
  <c r="DQ174" i="6"/>
  <c r="DR174" i="6"/>
  <c r="DS174" i="6"/>
  <c r="DT174" i="6"/>
  <c r="DW174" i="6"/>
  <c r="DX174" i="6"/>
  <c r="DY174" i="6"/>
  <c r="DZ174" i="6"/>
  <c r="EA174" i="6"/>
  <c r="H175" i="6"/>
  <c r="J175" i="6"/>
  <c r="K175" i="6"/>
  <c r="O175" i="6"/>
  <c r="Q175" i="6"/>
  <c r="R175" i="6"/>
  <c r="V175" i="6"/>
  <c r="X175" i="6"/>
  <c r="Y175" i="6"/>
  <c r="AC175" i="6"/>
  <c r="AE175" i="6"/>
  <c r="AF175" i="6"/>
  <c r="AO175" i="6"/>
  <c r="AQ175" i="6"/>
  <c r="AR175" i="6"/>
  <c r="AV175" i="6"/>
  <c r="AX175" i="6"/>
  <c r="AY175" i="6"/>
  <c r="BC175" i="6"/>
  <c r="BE175" i="6"/>
  <c r="BF175" i="6"/>
  <c r="BJ175" i="6"/>
  <c r="BL175" i="6"/>
  <c r="BM175" i="6"/>
  <c r="BV175" i="6"/>
  <c r="BX175" i="6"/>
  <c r="BY175" i="6"/>
  <c r="CC175" i="6"/>
  <c r="CE175" i="6"/>
  <c r="CF175" i="6"/>
  <c r="CJ175" i="6"/>
  <c r="CL175" i="6"/>
  <c r="CM175" i="6"/>
  <c r="CQ175" i="6"/>
  <c r="CS175" i="6"/>
  <c r="CT175" i="6"/>
  <c r="DC175" i="6"/>
  <c r="DE175" i="6"/>
  <c r="DF175" i="6"/>
  <c r="DJ175" i="6"/>
  <c r="DL175" i="6"/>
  <c r="DM175" i="6"/>
  <c r="DQ175" i="6"/>
  <c r="DS175" i="6"/>
  <c r="DT175" i="6"/>
  <c r="DX175" i="6"/>
  <c r="DZ175" i="6"/>
  <c r="EA175" i="6"/>
  <c r="K176" i="6"/>
  <c r="R176" i="6"/>
  <c r="Y176" i="6"/>
  <c r="AF176" i="6"/>
  <c r="BY176" i="6"/>
  <c r="CF176" i="6"/>
  <c r="CM176" i="6"/>
  <c r="DF176" i="6"/>
  <c r="DM176" i="6"/>
  <c r="G183" i="6"/>
  <c r="H183" i="6"/>
  <c r="I183" i="6"/>
  <c r="J183" i="6"/>
  <c r="K183" i="6"/>
  <c r="N183" i="6"/>
  <c r="O183" i="6"/>
  <c r="P183" i="6"/>
  <c r="Q183" i="6"/>
  <c r="R183" i="6"/>
  <c r="U183" i="6"/>
  <c r="V183" i="6"/>
  <c r="W183" i="6"/>
  <c r="X183" i="6"/>
  <c r="Y183" i="6"/>
  <c r="AB183" i="6"/>
  <c r="AC183" i="6"/>
  <c r="AD183" i="6"/>
  <c r="AE183" i="6"/>
  <c r="AF183" i="6"/>
  <c r="AN183" i="6"/>
  <c r="AO183" i="6"/>
  <c r="AP183" i="6"/>
  <c r="AQ183" i="6"/>
  <c r="AR183" i="6"/>
  <c r="AU183" i="6"/>
  <c r="AV183" i="6"/>
  <c r="AW183" i="6"/>
  <c r="AX183" i="6"/>
  <c r="AY183" i="6"/>
  <c r="BB183" i="6"/>
  <c r="BC183" i="6"/>
  <c r="BD183" i="6"/>
  <c r="BE183" i="6"/>
  <c r="BF183" i="6"/>
  <c r="BI183" i="6"/>
  <c r="BJ183" i="6"/>
  <c r="BK183" i="6"/>
  <c r="BL183" i="6"/>
  <c r="BM183" i="6"/>
  <c r="BU183" i="6"/>
  <c r="BV183" i="6"/>
  <c r="BW183" i="6"/>
  <c r="BX183" i="6"/>
  <c r="BY183" i="6"/>
  <c r="CB183" i="6"/>
  <c r="CC183" i="6"/>
  <c r="CD183" i="6"/>
  <c r="CE183" i="6"/>
  <c r="CF183" i="6"/>
  <c r="CI183" i="6"/>
  <c r="CJ183" i="6"/>
  <c r="CK183" i="6"/>
  <c r="CL183" i="6"/>
  <c r="CM183" i="6"/>
  <c r="CP183" i="6"/>
  <c r="CQ183" i="6"/>
  <c r="CR183" i="6"/>
  <c r="CS183" i="6"/>
  <c r="CT183" i="6"/>
  <c r="DB183" i="6"/>
  <c r="DC183" i="6"/>
  <c r="DD183" i="6"/>
  <c r="DE183" i="6"/>
  <c r="DF183" i="6"/>
  <c r="DI183" i="6"/>
  <c r="DJ183" i="6"/>
  <c r="DK183" i="6"/>
  <c r="DL183" i="6"/>
  <c r="DM183" i="6"/>
  <c r="DP183" i="6"/>
  <c r="DQ183" i="6"/>
  <c r="DR183" i="6"/>
  <c r="DS183" i="6"/>
  <c r="DT183" i="6"/>
  <c r="DW183" i="6"/>
  <c r="DX183" i="6"/>
  <c r="DY183" i="6"/>
  <c r="DZ183" i="6"/>
  <c r="EA183" i="6"/>
  <c r="G184" i="6"/>
  <c r="H184" i="6"/>
  <c r="J184" i="6"/>
  <c r="K184" i="6"/>
  <c r="N184" i="6"/>
  <c r="O184" i="6"/>
  <c r="Q184" i="6"/>
  <c r="R184" i="6"/>
  <c r="U184" i="6"/>
  <c r="V184" i="6"/>
  <c r="X184" i="6"/>
  <c r="Y184" i="6"/>
  <c r="AB184" i="6"/>
  <c r="AC184" i="6"/>
  <c r="AE184" i="6"/>
  <c r="AF184" i="6"/>
  <c r="AN184" i="6"/>
  <c r="AO184" i="6"/>
  <c r="AQ184" i="6"/>
  <c r="AR184" i="6"/>
  <c r="AU184" i="6"/>
  <c r="AV184" i="6"/>
  <c r="AX184" i="6"/>
  <c r="AY184" i="6"/>
  <c r="BB184" i="6"/>
  <c r="BC184" i="6"/>
  <c r="BE184" i="6"/>
  <c r="BF184" i="6"/>
  <c r="BI184" i="6"/>
  <c r="BJ184" i="6"/>
  <c r="BK184" i="6"/>
  <c r="BL184" i="6"/>
  <c r="BM184" i="6"/>
  <c r="BU184" i="6"/>
  <c r="BV184" i="6"/>
  <c r="BX184" i="6"/>
  <c r="BY184" i="6"/>
  <c r="CB184" i="6"/>
  <c r="CC184" i="6"/>
  <c r="CD184" i="6"/>
  <c r="CE184" i="6"/>
  <c r="CF184" i="6"/>
  <c r="CI184" i="6"/>
  <c r="CJ184" i="6"/>
  <c r="CK184" i="6"/>
  <c r="CL184" i="6"/>
  <c r="CM184" i="6"/>
  <c r="CP184" i="6"/>
  <c r="CQ184" i="6"/>
  <c r="CR184" i="6"/>
  <c r="CS184" i="6"/>
  <c r="CT184" i="6"/>
  <c r="DB184" i="6"/>
  <c r="DC184" i="6"/>
  <c r="DD184" i="6"/>
  <c r="DE184" i="6"/>
  <c r="DF184" i="6"/>
  <c r="DI184" i="6"/>
  <c r="DJ184" i="6"/>
  <c r="DK184" i="6"/>
  <c r="DL184" i="6"/>
  <c r="DM184" i="6"/>
  <c r="DP184" i="6"/>
  <c r="DQ184" i="6"/>
  <c r="DR184" i="6"/>
  <c r="DS184" i="6"/>
  <c r="DT184" i="6"/>
  <c r="DW184" i="6"/>
  <c r="DX184" i="6"/>
  <c r="DY184" i="6"/>
  <c r="DZ184" i="6"/>
  <c r="EA184" i="6"/>
  <c r="G185" i="6"/>
  <c r="H185" i="6"/>
  <c r="J185" i="6"/>
  <c r="K185" i="6"/>
  <c r="N185" i="6"/>
  <c r="O185" i="6"/>
  <c r="Q185" i="6"/>
  <c r="R185" i="6"/>
  <c r="U185" i="6"/>
  <c r="V185" i="6"/>
  <c r="X185" i="6"/>
  <c r="Y185" i="6"/>
  <c r="AB185" i="6"/>
  <c r="AC185" i="6"/>
  <c r="AE185" i="6"/>
  <c r="AF185" i="6"/>
  <c r="AN185" i="6"/>
  <c r="AO185" i="6"/>
  <c r="AQ185" i="6"/>
  <c r="AR185" i="6"/>
  <c r="AU185" i="6"/>
  <c r="AV185" i="6"/>
  <c r="AX185" i="6"/>
  <c r="AY185" i="6"/>
  <c r="BB185" i="6"/>
  <c r="BC185" i="6"/>
  <c r="BE185" i="6"/>
  <c r="BF185" i="6"/>
  <c r="BI185" i="6"/>
  <c r="BJ185" i="6"/>
  <c r="BK185" i="6"/>
  <c r="BL185" i="6"/>
  <c r="BM185" i="6"/>
  <c r="BU185" i="6"/>
  <c r="BV185" i="6"/>
  <c r="BX185" i="6"/>
  <c r="BY185" i="6"/>
  <c r="CB185" i="6"/>
  <c r="CC185" i="6"/>
  <c r="CD185" i="6"/>
  <c r="CE185" i="6"/>
  <c r="CF185" i="6"/>
  <c r="CI185" i="6"/>
  <c r="CJ185" i="6"/>
  <c r="CK185" i="6"/>
  <c r="CL185" i="6"/>
  <c r="CM185" i="6"/>
  <c r="CP185" i="6"/>
  <c r="CQ185" i="6"/>
  <c r="CR185" i="6"/>
  <c r="CS185" i="6"/>
  <c r="CT185" i="6"/>
  <c r="DB185" i="6"/>
  <c r="DC185" i="6"/>
  <c r="DD185" i="6"/>
  <c r="DE185" i="6"/>
  <c r="DF185" i="6"/>
  <c r="DI185" i="6"/>
  <c r="DJ185" i="6"/>
  <c r="DK185" i="6"/>
  <c r="DL185" i="6"/>
  <c r="DM185" i="6"/>
  <c r="DP185" i="6"/>
  <c r="DQ185" i="6"/>
  <c r="DR185" i="6"/>
  <c r="DS185" i="6"/>
  <c r="DT185" i="6"/>
  <c r="DW185" i="6"/>
  <c r="DX185" i="6"/>
  <c r="DY185" i="6"/>
  <c r="DZ185" i="6"/>
  <c r="EA185" i="6"/>
  <c r="H186" i="6"/>
  <c r="J186" i="6"/>
  <c r="K186" i="6"/>
  <c r="O186" i="6"/>
  <c r="Q186" i="6"/>
  <c r="R186" i="6"/>
  <c r="V186" i="6"/>
  <c r="X186" i="6"/>
  <c r="Y186" i="6"/>
  <c r="AC186" i="6"/>
  <c r="AE186" i="6"/>
  <c r="AF186" i="6"/>
  <c r="AO186" i="6"/>
  <c r="AQ186" i="6"/>
  <c r="AR186" i="6"/>
  <c r="AV186" i="6"/>
  <c r="AX186" i="6"/>
  <c r="AY186" i="6"/>
  <c r="BC186" i="6"/>
  <c r="BE186" i="6"/>
  <c r="BF186" i="6"/>
  <c r="BJ186" i="6"/>
  <c r="BL186" i="6"/>
  <c r="BM186" i="6"/>
  <c r="BV186" i="6"/>
  <c r="BX186" i="6"/>
  <c r="BY186" i="6"/>
  <c r="CC186" i="6"/>
  <c r="CE186" i="6"/>
  <c r="CF186" i="6"/>
  <c r="CJ186" i="6"/>
  <c r="CL186" i="6"/>
  <c r="CM186" i="6"/>
  <c r="CQ186" i="6"/>
  <c r="CS186" i="6"/>
  <c r="CT186" i="6"/>
  <c r="DC186" i="6"/>
  <c r="DE186" i="6"/>
  <c r="DF186" i="6"/>
  <c r="DJ186" i="6"/>
  <c r="DL186" i="6"/>
  <c r="DM186" i="6"/>
  <c r="DQ186" i="6"/>
  <c r="DS186" i="6"/>
  <c r="DT186" i="6"/>
  <c r="DX186" i="6"/>
  <c r="DZ186" i="6"/>
  <c r="EA186" i="6"/>
  <c r="K187" i="6"/>
  <c r="R187" i="6"/>
  <c r="Y187" i="6"/>
  <c r="AF187" i="6"/>
  <c r="AR187" i="6"/>
  <c r="AY187" i="6"/>
  <c r="BF187" i="6"/>
  <c r="BM187" i="6"/>
  <c r="DF187" i="6"/>
  <c r="G197" i="6"/>
  <c r="H197" i="6"/>
  <c r="I197" i="6"/>
  <c r="J197" i="6"/>
  <c r="K197" i="6"/>
  <c r="N197" i="6"/>
  <c r="O197" i="6"/>
  <c r="P197" i="6"/>
  <c r="Q197" i="6"/>
  <c r="R197" i="6"/>
  <c r="U197" i="6"/>
  <c r="V197" i="6"/>
  <c r="W197" i="6"/>
  <c r="X197" i="6"/>
  <c r="Y197" i="6"/>
  <c r="AB197" i="6"/>
  <c r="AC197" i="6"/>
  <c r="AD197" i="6"/>
  <c r="AE197" i="6"/>
  <c r="AF197" i="6"/>
  <c r="AN197" i="6"/>
  <c r="AO197" i="6"/>
  <c r="AP197" i="6"/>
  <c r="AQ197" i="6"/>
  <c r="AR197" i="6"/>
  <c r="AU197" i="6"/>
  <c r="AV197" i="6"/>
  <c r="AW197" i="6"/>
  <c r="AX197" i="6"/>
  <c r="AY197" i="6"/>
  <c r="BB197" i="6"/>
  <c r="BC197" i="6"/>
  <c r="BD197" i="6"/>
  <c r="BE197" i="6"/>
  <c r="BF197" i="6"/>
  <c r="BI197" i="6"/>
  <c r="BJ197" i="6"/>
  <c r="BK197" i="6"/>
  <c r="BL197" i="6"/>
  <c r="BM197" i="6"/>
  <c r="BU197" i="6"/>
  <c r="BV197" i="6"/>
  <c r="BW197" i="6"/>
  <c r="BX197" i="6"/>
  <c r="BY197" i="6"/>
  <c r="CB197" i="6"/>
  <c r="CC197" i="6"/>
  <c r="CD197" i="6"/>
  <c r="CE197" i="6"/>
  <c r="CF197" i="6"/>
  <c r="CI197" i="6"/>
  <c r="CJ197" i="6"/>
  <c r="CK197" i="6"/>
  <c r="CL197" i="6"/>
  <c r="CM197" i="6"/>
  <c r="CP197" i="6"/>
  <c r="CQ197" i="6"/>
  <c r="CR197" i="6"/>
  <c r="CS197" i="6"/>
  <c r="CT197" i="6"/>
  <c r="DB197" i="6"/>
  <c r="DC197" i="6"/>
  <c r="DD197" i="6"/>
  <c r="DE197" i="6"/>
  <c r="DF197" i="6"/>
  <c r="DI197" i="6"/>
  <c r="DJ197" i="6"/>
  <c r="DK197" i="6"/>
  <c r="DL197" i="6"/>
  <c r="DM197" i="6"/>
  <c r="DP197" i="6"/>
  <c r="DQ197" i="6"/>
  <c r="DR197" i="6"/>
  <c r="DS197" i="6"/>
  <c r="DT197" i="6"/>
  <c r="DW197" i="6"/>
  <c r="DX197" i="6"/>
  <c r="DY197" i="6"/>
  <c r="DZ197" i="6"/>
  <c r="EA197" i="6"/>
  <c r="G198" i="6"/>
  <c r="H198" i="6"/>
  <c r="I198" i="6"/>
  <c r="J198" i="6"/>
  <c r="K198" i="6"/>
  <c r="N198" i="6"/>
  <c r="O198" i="6"/>
  <c r="P198" i="6"/>
  <c r="Q198" i="6"/>
  <c r="R198" i="6"/>
  <c r="U198" i="6"/>
  <c r="V198" i="6"/>
  <c r="W198" i="6"/>
  <c r="X198" i="6"/>
  <c r="Y198" i="6"/>
  <c r="AB198" i="6"/>
  <c r="AC198" i="6"/>
  <c r="AD198" i="6"/>
  <c r="AE198" i="6"/>
  <c r="AF198" i="6"/>
  <c r="AN198" i="6"/>
  <c r="AO198" i="6"/>
  <c r="AP198" i="6"/>
  <c r="AQ198" i="6"/>
  <c r="AR198" i="6"/>
  <c r="AU198" i="6"/>
  <c r="AV198" i="6"/>
  <c r="AW198" i="6"/>
  <c r="AX198" i="6"/>
  <c r="AY198" i="6"/>
  <c r="BB198" i="6"/>
  <c r="BC198" i="6"/>
  <c r="BD198" i="6"/>
  <c r="BE198" i="6"/>
  <c r="BF198" i="6"/>
  <c r="BI198" i="6"/>
  <c r="BJ198" i="6"/>
  <c r="BK198" i="6"/>
  <c r="BL198" i="6"/>
  <c r="BM198" i="6"/>
  <c r="BU198" i="6"/>
  <c r="BV198" i="6"/>
  <c r="BW198" i="6"/>
  <c r="BX198" i="6"/>
  <c r="BY198" i="6"/>
  <c r="CB198" i="6"/>
  <c r="CC198" i="6"/>
  <c r="CD198" i="6"/>
  <c r="CE198" i="6"/>
  <c r="CF198" i="6"/>
  <c r="CI198" i="6"/>
  <c r="CJ198" i="6"/>
  <c r="CK198" i="6"/>
  <c r="CL198" i="6"/>
  <c r="CM198" i="6"/>
  <c r="CP198" i="6"/>
  <c r="CQ198" i="6"/>
  <c r="CR198" i="6"/>
  <c r="CS198" i="6"/>
  <c r="CT198" i="6"/>
  <c r="DB198" i="6"/>
  <c r="DC198" i="6"/>
  <c r="DD198" i="6"/>
  <c r="DE198" i="6"/>
  <c r="DF198" i="6"/>
  <c r="DI198" i="6"/>
  <c r="DJ198" i="6"/>
  <c r="DK198" i="6"/>
  <c r="DL198" i="6"/>
  <c r="DM198" i="6"/>
  <c r="DP198" i="6"/>
  <c r="DQ198" i="6"/>
  <c r="DR198" i="6"/>
  <c r="DS198" i="6"/>
  <c r="DT198" i="6"/>
  <c r="DW198" i="6"/>
  <c r="DX198" i="6"/>
  <c r="DY198" i="6"/>
  <c r="DZ198" i="6"/>
  <c r="EA198" i="6"/>
  <c r="G199" i="6"/>
  <c r="H199" i="6"/>
  <c r="I199" i="6"/>
  <c r="J199" i="6"/>
  <c r="K199" i="6"/>
  <c r="N199" i="6"/>
  <c r="O199" i="6"/>
  <c r="P199" i="6"/>
  <c r="Q199" i="6"/>
  <c r="R199" i="6"/>
  <c r="U199" i="6"/>
  <c r="V199" i="6"/>
  <c r="W199" i="6"/>
  <c r="X199" i="6"/>
  <c r="Y199" i="6"/>
  <c r="AB199" i="6"/>
  <c r="AC199" i="6"/>
  <c r="AD199" i="6"/>
  <c r="AE199" i="6"/>
  <c r="AF199" i="6"/>
  <c r="AN199" i="6"/>
  <c r="AO199" i="6"/>
  <c r="AP199" i="6"/>
  <c r="AQ199" i="6"/>
  <c r="AR199" i="6"/>
  <c r="AU199" i="6"/>
  <c r="AV199" i="6"/>
  <c r="AW199" i="6"/>
  <c r="AX199" i="6"/>
  <c r="AY199" i="6"/>
  <c r="BB199" i="6"/>
  <c r="BC199" i="6"/>
  <c r="BD199" i="6"/>
  <c r="BE199" i="6"/>
  <c r="BF199" i="6"/>
  <c r="BI199" i="6"/>
  <c r="BJ199" i="6"/>
  <c r="BK199" i="6"/>
  <c r="BL199" i="6"/>
  <c r="BM199" i="6"/>
  <c r="BU199" i="6"/>
  <c r="BV199" i="6"/>
  <c r="BW199" i="6"/>
  <c r="BX199" i="6"/>
  <c r="BY199" i="6"/>
  <c r="CB199" i="6"/>
  <c r="CC199" i="6"/>
  <c r="CD199" i="6"/>
  <c r="CE199" i="6"/>
  <c r="CF199" i="6"/>
  <c r="CI199" i="6"/>
  <c r="CJ199" i="6"/>
  <c r="CK199" i="6"/>
  <c r="CL199" i="6"/>
  <c r="CM199" i="6"/>
  <c r="CP199" i="6"/>
  <c r="CQ199" i="6"/>
  <c r="CR199" i="6"/>
  <c r="CS199" i="6"/>
  <c r="CT199" i="6"/>
  <c r="DB199" i="6"/>
  <c r="DC199" i="6"/>
  <c r="DD199" i="6"/>
  <c r="DE199" i="6"/>
  <c r="DF199" i="6"/>
  <c r="DI199" i="6"/>
  <c r="DJ199" i="6"/>
  <c r="DK199" i="6"/>
  <c r="DL199" i="6"/>
  <c r="DM199" i="6"/>
  <c r="DP199" i="6"/>
  <c r="DQ199" i="6"/>
  <c r="DR199" i="6"/>
  <c r="DS199" i="6"/>
  <c r="DT199" i="6"/>
  <c r="DW199" i="6"/>
  <c r="DX199" i="6"/>
  <c r="DY199" i="6"/>
  <c r="DZ199" i="6"/>
  <c r="EA199" i="6"/>
  <c r="H200" i="6"/>
  <c r="J200" i="6"/>
  <c r="K200" i="6"/>
  <c r="O200" i="6"/>
  <c r="Q200" i="6"/>
  <c r="R200" i="6"/>
  <c r="V200" i="6"/>
  <c r="X200" i="6"/>
  <c r="Y200" i="6"/>
  <c r="AC200" i="6"/>
  <c r="AE200" i="6"/>
  <c r="AF200" i="6"/>
  <c r="AO200" i="6"/>
  <c r="AQ200" i="6"/>
  <c r="AR200" i="6"/>
  <c r="AV200" i="6"/>
  <c r="AX200" i="6"/>
  <c r="AY200" i="6"/>
  <c r="BC200" i="6"/>
  <c r="BE200" i="6"/>
  <c r="BF200" i="6"/>
  <c r="BJ200" i="6"/>
  <c r="BL200" i="6"/>
  <c r="BM200" i="6"/>
  <c r="BV200" i="6"/>
  <c r="BX200" i="6"/>
  <c r="BY200" i="6"/>
  <c r="CC200" i="6"/>
  <c r="CE200" i="6"/>
  <c r="CF200" i="6"/>
  <c r="CJ200" i="6"/>
  <c r="CL200" i="6"/>
  <c r="CM200" i="6"/>
  <c r="CQ200" i="6"/>
  <c r="CS200" i="6"/>
  <c r="CT200" i="6"/>
  <c r="DC200" i="6"/>
  <c r="DE200" i="6"/>
  <c r="DF200" i="6"/>
  <c r="DJ200" i="6"/>
  <c r="DL200" i="6"/>
  <c r="DM200" i="6"/>
  <c r="DQ200" i="6"/>
  <c r="DS200" i="6"/>
  <c r="DT200" i="6"/>
  <c r="DX200" i="6"/>
  <c r="DZ200" i="6"/>
  <c r="EA200" i="6"/>
  <c r="G208" i="6"/>
  <c r="H208" i="6"/>
  <c r="I208" i="6"/>
  <c r="J208" i="6"/>
  <c r="K208" i="6"/>
  <c r="N208" i="6"/>
  <c r="O208" i="6"/>
  <c r="P208" i="6"/>
  <c r="Q208" i="6"/>
  <c r="R208" i="6"/>
  <c r="U208" i="6"/>
  <c r="V208" i="6"/>
  <c r="W208" i="6"/>
  <c r="X208" i="6"/>
  <c r="Y208" i="6"/>
  <c r="AB208" i="6"/>
  <c r="AC208" i="6"/>
  <c r="AD208" i="6"/>
  <c r="AE208" i="6"/>
  <c r="AF208" i="6"/>
  <c r="AN208" i="6"/>
  <c r="AO208" i="6"/>
  <c r="AP208" i="6"/>
  <c r="AQ208" i="6"/>
  <c r="AR208" i="6"/>
  <c r="AU208" i="6"/>
  <c r="AV208" i="6"/>
  <c r="AW208" i="6"/>
  <c r="AX208" i="6"/>
  <c r="AY208" i="6"/>
  <c r="BB208" i="6"/>
  <c r="BC208" i="6"/>
  <c r="BD208" i="6"/>
  <c r="BE208" i="6"/>
  <c r="BF208" i="6"/>
  <c r="BI208" i="6"/>
  <c r="BJ208" i="6"/>
  <c r="BK208" i="6"/>
  <c r="BL208" i="6"/>
  <c r="BM208" i="6"/>
  <c r="BU208" i="6"/>
  <c r="BV208" i="6"/>
  <c r="BW208" i="6"/>
  <c r="BX208" i="6"/>
  <c r="BY208" i="6"/>
  <c r="CB208" i="6"/>
  <c r="CC208" i="6"/>
  <c r="CD208" i="6"/>
  <c r="CE208" i="6"/>
  <c r="CF208" i="6"/>
  <c r="CI208" i="6"/>
  <c r="CJ208" i="6"/>
  <c r="CK208" i="6"/>
  <c r="CL208" i="6"/>
  <c r="CM208" i="6"/>
  <c r="CP208" i="6"/>
  <c r="CQ208" i="6"/>
  <c r="CR208" i="6"/>
  <c r="CS208" i="6"/>
  <c r="CT208" i="6"/>
  <c r="DB208" i="6"/>
  <c r="DC208" i="6"/>
  <c r="DD208" i="6"/>
  <c r="DE208" i="6"/>
  <c r="DF208" i="6"/>
  <c r="DI208" i="6"/>
  <c r="DJ208" i="6"/>
  <c r="DK208" i="6"/>
  <c r="DL208" i="6"/>
  <c r="DM208" i="6"/>
  <c r="DP208" i="6"/>
  <c r="DQ208" i="6"/>
  <c r="DR208" i="6"/>
  <c r="DS208" i="6"/>
  <c r="DT208" i="6"/>
  <c r="DW208" i="6"/>
  <c r="DX208" i="6"/>
  <c r="DY208" i="6"/>
  <c r="DZ208" i="6"/>
  <c r="EA208" i="6"/>
  <c r="G209" i="6"/>
  <c r="H209" i="6"/>
  <c r="I209" i="6"/>
  <c r="J209" i="6"/>
  <c r="K209" i="6"/>
  <c r="N209" i="6"/>
  <c r="O209" i="6"/>
  <c r="P209" i="6"/>
  <c r="Q209" i="6"/>
  <c r="R209" i="6"/>
  <c r="U209" i="6"/>
  <c r="V209" i="6"/>
  <c r="W209" i="6"/>
  <c r="X209" i="6"/>
  <c r="Y209" i="6"/>
  <c r="AB209" i="6"/>
  <c r="AC209" i="6"/>
  <c r="AD209" i="6"/>
  <c r="AE209" i="6"/>
  <c r="AF209" i="6"/>
  <c r="AN209" i="6"/>
  <c r="AO209" i="6"/>
  <c r="AP209" i="6"/>
  <c r="AQ209" i="6"/>
  <c r="AR209" i="6"/>
  <c r="AU209" i="6"/>
  <c r="AV209" i="6"/>
  <c r="AW209" i="6"/>
  <c r="AX209" i="6"/>
  <c r="AY209" i="6"/>
  <c r="BB209" i="6"/>
  <c r="BC209" i="6"/>
  <c r="BD209" i="6"/>
  <c r="BE209" i="6"/>
  <c r="BF209" i="6"/>
  <c r="BI209" i="6"/>
  <c r="BJ209" i="6"/>
  <c r="BK209" i="6"/>
  <c r="BL209" i="6"/>
  <c r="BM209" i="6"/>
  <c r="BU209" i="6"/>
  <c r="BV209" i="6"/>
  <c r="BW209" i="6"/>
  <c r="BX209" i="6"/>
  <c r="BY209" i="6"/>
  <c r="CB209" i="6"/>
  <c r="CC209" i="6"/>
  <c r="CD209" i="6"/>
  <c r="CE209" i="6"/>
  <c r="CF209" i="6"/>
  <c r="CI209" i="6"/>
  <c r="CJ209" i="6"/>
  <c r="CK209" i="6"/>
  <c r="CL209" i="6"/>
  <c r="CM209" i="6"/>
  <c r="CP209" i="6"/>
  <c r="CQ209" i="6"/>
  <c r="CR209" i="6"/>
  <c r="CS209" i="6"/>
  <c r="CT209" i="6"/>
  <c r="DB209" i="6"/>
  <c r="DC209" i="6"/>
  <c r="DD209" i="6"/>
  <c r="DE209" i="6"/>
  <c r="DF209" i="6"/>
  <c r="DI209" i="6"/>
  <c r="DJ209" i="6"/>
  <c r="DK209" i="6"/>
  <c r="DL209" i="6"/>
  <c r="DM209" i="6"/>
  <c r="DP209" i="6"/>
  <c r="DQ209" i="6"/>
  <c r="DR209" i="6"/>
  <c r="DS209" i="6"/>
  <c r="DT209" i="6"/>
  <c r="DW209" i="6"/>
  <c r="DX209" i="6"/>
  <c r="DY209" i="6"/>
  <c r="DZ209" i="6"/>
  <c r="EA209" i="6"/>
  <c r="G210" i="6"/>
  <c r="H210" i="6"/>
  <c r="I210" i="6"/>
  <c r="J210" i="6"/>
  <c r="K210" i="6"/>
  <c r="N210" i="6"/>
  <c r="O210" i="6"/>
  <c r="P210" i="6"/>
  <c r="Q210" i="6"/>
  <c r="R210" i="6"/>
  <c r="U210" i="6"/>
  <c r="V210" i="6"/>
  <c r="W210" i="6"/>
  <c r="X210" i="6"/>
  <c r="Y210" i="6"/>
  <c r="AB210" i="6"/>
  <c r="AC210" i="6"/>
  <c r="AD210" i="6"/>
  <c r="AE210" i="6"/>
  <c r="AF210" i="6"/>
  <c r="AN210" i="6"/>
  <c r="AO210" i="6"/>
  <c r="AP210" i="6"/>
  <c r="AQ210" i="6"/>
  <c r="AR210" i="6"/>
  <c r="AU210" i="6"/>
  <c r="AV210" i="6"/>
  <c r="AW210" i="6"/>
  <c r="AX210" i="6"/>
  <c r="AY210" i="6"/>
  <c r="BB210" i="6"/>
  <c r="BC210" i="6"/>
  <c r="BD210" i="6"/>
  <c r="BE210" i="6"/>
  <c r="BF210" i="6"/>
  <c r="BI210" i="6"/>
  <c r="BJ210" i="6"/>
  <c r="BK210" i="6"/>
  <c r="BL210" i="6"/>
  <c r="BM210" i="6"/>
  <c r="BU210" i="6"/>
  <c r="BV210" i="6"/>
  <c r="BW210" i="6"/>
  <c r="BX210" i="6"/>
  <c r="BY210" i="6"/>
  <c r="CB210" i="6"/>
  <c r="CC210" i="6"/>
  <c r="CD210" i="6"/>
  <c r="CE210" i="6"/>
  <c r="CF210" i="6"/>
  <c r="CI210" i="6"/>
  <c r="CJ210" i="6"/>
  <c r="CK210" i="6"/>
  <c r="CL210" i="6"/>
  <c r="CM210" i="6"/>
  <c r="CP210" i="6"/>
  <c r="CQ210" i="6"/>
  <c r="CR210" i="6"/>
  <c r="CS210" i="6"/>
  <c r="CT210" i="6"/>
  <c r="DB210" i="6"/>
  <c r="DC210" i="6"/>
  <c r="DD210" i="6"/>
  <c r="DE210" i="6"/>
  <c r="DF210" i="6"/>
  <c r="DI210" i="6"/>
  <c r="DJ210" i="6"/>
  <c r="DK210" i="6"/>
  <c r="DL210" i="6"/>
  <c r="DM210" i="6"/>
  <c r="DP210" i="6"/>
  <c r="DQ210" i="6"/>
  <c r="DR210" i="6"/>
  <c r="DS210" i="6"/>
  <c r="DT210" i="6"/>
  <c r="DW210" i="6"/>
  <c r="DX210" i="6"/>
  <c r="DY210" i="6"/>
  <c r="DZ210" i="6"/>
  <c r="EA210" i="6"/>
  <c r="H211" i="6"/>
  <c r="J211" i="6"/>
  <c r="K211" i="6"/>
  <c r="O211" i="6"/>
  <c r="Q211" i="6"/>
  <c r="R211" i="6"/>
  <c r="V211" i="6"/>
  <c r="X211" i="6"/>
  <c r="Y211" i="6"/>
  <c r="AC211" i="6"/>
  <c r="AE211" i="6"/>
  <c r="AF211" i="6"/>
  <c r="AO211" i="6"/>
  <c r="AQ211" i="6"/>
  <c r="AR211" i="6"/>
  <c r="AV211" i="6"/>
  <c r="AX211" i="6"/>
  <c r="AY211" i="6"/>
  <c r="BC211" i="6"/>
  <c r="BE211" i="6"/>
  <c r="BF211" i="6"/>
  <c r="BJ211" i="6"/>
  <c r="BL211" i="6"/>
  <c r="BM211" i="6"/>
  <c r="BV211" i="6"/>
  <c r="BX211" i="6"/>
  <c r="BY211" i="6"/>
  <c r="CC211" i="6"/>
  <c r="CE211" i="6"/>
  <c r="CF211" i="6"/>
  <c r="CJ211" i="6"/>
  <c r="CL211" i="6"/>
  <c r="CM211" i="6"/>
  <c r="CQ211" i="6"/>
  <c r="CS211" i="6"/>
  <c r="CT211" i="6"/>
  <c r="DC211" i="6"/>
  <c r="DE211" i="6"/>
  <c r="DF211" i="6"/>
  <c r="DJ211" i="6"/>
  <c r="DL211" i="6"/>
  <c r="DM211" i="6"/>
  <c r="DQ211" i="6"/>
  <c r="DS211" i="6"/>
  <c r="DT211" i="6"/>
  <c r="DX211" i="6"/>
  <c r="DZ211" i="6"/>
  <c r="EA211" i="6"/>
  <c r="G219" i="6"/>
  <c r="H219" i="6"/>
  <c r="I219" i="6"/>
  <c r="J219" i="6"/>
  <c r="K219" i="6"/>
  <c r="N219" i="6"/>
  <c r="O219" i="6"/>
  <c r="P219" i="6"/>
  <c r="Q219" i="6"/>
  <c r="R219" i="6"/>
  <c r="U219" i="6"/>
  <c r="V219" i="6"/>
  <c r="W219" i="6"/>
  <c r="X219" i="6"/>
  <c r="Y219" i="6"/>
  <c r="AB219" i="6"/>
  <c r="AC219" i="6"/>
  <c r="AD219" i="6"/>
  <c r="AE219" i="6"/>
  <c r="AF219" i="6"/>
  <c r="AN219" i="6"/>
  <c r="AO219" i="6"/>
  <c r="AP219" i="6"/>
  <c r="AQ219" i="6"/>
  <c r="AR219" i="6"/>
  <c r="AU219" i="6"/>
  <c r="AV219" i="6"/>
  <c r="AW219" i="6"/>
  <c r="AX219" i="6"/>
  <c r="AY219" i="6"/>
  <c r="BB219" i="6"/>
  <c r="BC219" i="6"/>
  <c r="BD219" i="6"/>
  <c r="BE219" i="6"/>
  <c r="BF219" i="6"/>
  <c r="BI219" i="6"/>
  <c r="BJ219" i="6"/>
  <c r="BK219" i="6"/>
  <c r="BL219" i="6"/>
  <c r="BM219" i="6"/>
  <c r="BU219" i="6"/>
  <c r="BV219" i="6"/>
  <c r="BW219" i="6"/>
  <c r="BX219" i="6"/>
  <c r="BY219" i="6"/>
  <c r="CB219" i="6"/>
  <c r="CC219" i="6"/>
  <c r="CD219" i="6"/>
  <c r="CE219" i="6"/>
  <c r="CF219" i="6"/>
  <c r="CI219" i="6"/>
  <c r="CJ219" i="6"/>
  <c r="CK219" i="6"/>
  <c r="CL219" i="6"/>
  <c r="CM219" i="6"/>
  <c r="CP219" i="6"/>
  <c r="CQ219" i="6"/>
  <c r="CR219" i="6"/>
  <c r="CS219" i="6"/>
  <c r="CT219" i="6"/>
  <c r="DB219" i="6"/>
  <c r="DC219" i="6"/>
  <c r="DD219" i="6"/>
  <c r="DE219" i="6"/>
  <c r="DF219" i="6"/>
  <c r="DI219" i="6"/>
  <c r="DJ219" i="6"/>
  <c r="DK219" i="6"/>
  <c r="DL219" i="6"/>
  <c r="DM219" i="6"/>
  <c r="DP219" i="6"/>
  <c r="DQ219" i="6"/>
  <c r="DR219" i="6"/>
  <c r="DS219" i="6"/>
  <c r="DT219" i="6"/>
  <c r="DW219" i="6"/>
  <c r="DX219" i="6"/>
  <c r="DY219" i="6"/>
  <c r="DZ219" i="6"/>
  <c r="EA219" i="6"/>
  <c r="G220" i="6"/>
  <c r="H220" i="6"/>
  <c r="I220" i="6"/>
  <c r="J220" i="6"/>
  <c r="K220" i="6"/>
  <c r="N220" i="6"/>
  <c r="O220" i="6"/>
  <c r="P220" i="6"/>
  <c r="Q220" i="6"/>
  <c r="R220" i="6"/>
  <c r="U220" i="6"/>
  <c r="V220" i="6"/>
  <c r="W220" i="6"/>
  <c r="X220" i="6"/>
  <c r="Y220" i="6"/>
  <c r="AB220" i="6"/>
  <c r="AC220" i="6"/>
  <c r="AD220" i="6"/>
  <c r="AE220" i="6"/>
  <c r="AF220" i="6"/>
  <c r="AN220" i="6"/>
  <c r="AO220" i="6"/>
  <c r="AP220" i="6"/>
  <c r="AQ220" i="6"/>
  <c r="AR220" i="6"/>
  <c r="AU220" i="6"/>
  <c r="AV220" i="6"/>
  <c r="AW220" i="6"/>
  <c r="AX220" i="6"/>
  <c r="AY220" i="6"/>
  <c r="BB220" i="6"/>
  <c r="BC220" i="6"/>
  <c r="BD220" i="6"/>
  <c r="BE220" i="6"/>
  <c r="BF220" i="6"/>
  <c r="BI220" i="6"/>
  <c r="BJ220" i="6"/>
  <c r="BK220" i="6"/>
  <c r="BL220" i="6"/>
  <c r="BM220" i="6"/>
  <c r="BU220" i="6"/>
  <c r="BV220" i="6"/>
  <c r="BW220" i="6"/>
  <c r="BX220" i="6"/>
  <c r="BY220" i="6"/>
  <c r="CB220" i="6"/>
  <c r="CC220" i="6"/>
  <c r="CD220" i="6"/>
  <c r="CE220" i="6"/>
  <c r="CF220" i="6"/>
  <c r="CI220" i="6"/>
  <c r="CJ220" i="6"/>
  <c r="CK220" i="6"/>
  <c r="CL220" i="6"/>
  <c r="CM220" i="6"/>
  <c r="CP220" i="6"/>
  <c r="CQ220" i="6"/>
  <c r="CR220" i="6"/>
  <c r="CS220" i="6"/>
  <c r="CT220" i="6"/>
  <c r="DB220" i="6"/>
  <c r="DC220" i="6"/>
  <c r="DD220" i="6"/>
  <c r="DE220" i="6"/>
  <c r="DF220" i="6"/>
  <c r="DI220" i="6"/>
  <c r="DJ220" i="6"/>
  <c r="DK220" i="6"/>
  <c r="DL220" i="6"/>
  <c r="DM220" i="6"/>
  <c r="DP220" i="6"/>
  <c r="DQ220" i="6"/>
  <c r="DR220" i="6"/>
  <c r="DS220" i="6"/>
  <c r="DT220" i="6"/>
  <c r="DW220" i="6"/>
  <c r="DX220" i="6"/>
  <c r="DY220" i="6"/>
  <c r="DZ220" i="6"/>
  <c r="EA220" i="6"/>
  <c r="G221" i="6"/>
  <c r="H221" i="6"/>
  <c r="I221" i="6"/>
  <c r="J221" i="6"/>
  <c r="K221" i="6"/>
  <c r="N221" i="6"/>
  <c r="O221" i="6"/>
  <c r="P221" i="6"/>
  <c r="Q221" i="6"/>
  <c r="R221" i="6"/>
  <c r="U221" i="6"/>
  <c r="V221" i="6"/>
  <c r="W221" i="6"/>
  <c r="X221" i="6"/>
  <c r="Y221" i="6"/>
  <c r="AB221" i="6"/>
  <c r="AC221" i="6"/>
  <c r="AD221" i="6"/>
  <c r="AE221" i="6"/>
  <c r="AF221" i="6"/>
  <c r="AN221" i="6"/>
  <c r="AO221" i="6"/>
  <c r="AP221" i="6"/>
  <c r="AQ221" i="6"/>
  <c r="AR221" i="6"/>
  <c r="AU221" i="6"/>
  <c r="AV221" i="6"/>
  <c r="AW221" i="6"/>
  <c r="AX221" i="6"/>
  <c r="AY221" i="6"/>
  <c r="BB221" i="6"/>
  <c r="BC221" i="6"/>
  <c r="BD221" i="6"/>
  <c r="BE221" i="6"/>
  <c r="BF221" i="6"/>
  <c r="BI221" i="6"/>
  <c r="BJ221" i="6"/>
  <c r="BK221" i="6"/>
  <c r="BL221" i="6"/>
  <c r="BM221" i="6"/>
  <c r="BU221" i="6"/>
  <c r="BV221" i="6"/>
  <c r="BW221" i="6"/>
  <c r="BX221" i="6"/>
  <c r="BY221" i="6"/>
  <c r="CB221" i="6"/>
  <c r="CC221" i="6"/>
  <c r="CD221" i="6"/>
  <c r="CE221" i="6"/>
  <c r="CF221" i="6"/>
  <c r="CI221" i="6"/>
  <c r="CJ221" i="6"/>
  <c r="CK221" i="6"/>
  <c r="CL221" i="6"/>
  <c r="CM221" i="6"/>
  <c r="CP221" i="6"/>
  <c r="CQ221" i="6"/>
  <c r="CR221" i="6"/>
  <c r="CS221" i="6"/>
  <c r="CT221" i="6"/>
  <c r="DB221" i="6"/>
  <c r="DC221" i="6"/>
  <c r="DD221" i="6"/>
  <c r="DE221" i="6"/>
  <c r="DF221" i="6"/>
  <c r="DI221" i="6"/>
  <c r="DJ221" i="6"/>
  <c r="DK221" i="6"/>
  <c r="DL221" i="6"/>
  <c r="DM221" i="6"/>
  <c r="DP221" i="6"/>
  <c r="DQ221" i="6"/>
  <c r="DR221" i="6"/>
  <c r="DS221" i="6"/>
  <c r="DT221" i="6"/>
  <c r="DW221" i="6"/>
  <c r="DX221" i="6"/>
  <c r="DY221" i="6"/>
  <c r="DZ221" i="6"/>
  <c r="EA221" i="6"/>
  <c r="H222" i="6"/>
  <c r="J222" i="6"/>
  <c r="K222" i="6"/>
  <c r="O222" i="6"/>
  <c r="Q222" i="6"/>
  <c r="R222" i="6"/>
  <c r="V222" i="6"/>
  <c r="X222" i="6"/>
  <c r="Y222" i="6"/>
  <c r="AC222" i="6"/>
  <c r="AE222" i="6"/>
  <c r="AF222" i="6"/>
  <c r="AO222" i="6"/>
  <c r="AQ222" i="6"/>
  <c r="AR222" i="6"/>
  <c r="AV222" i="6"/>
  <c r="AX222" i="6"/>
  <c r="AY222" i="6"/>
  <c r="BC222" i="6"/>
  <c r="BE222" i="6"/>
  <c r="BF222" i="6"/>
  <c r="BJ222" i="6"/>
  <c r="BL222" i="6"/>
  <c r="BM222" i="6"/>
  <c r="BV222" i="6"/>
  <c r="BX222" i="6"/>
  <c r="BY222" i="6"/>
  <c r="CC222" i="6"/>
  <c r="CE222" i="6"/>
  <c r="CF222" i="6"/>
  <c r="CJ222" i="6"/>
  <c r="CL222" i="6"/>
  <c r="CM222" i="6"/>
  <c r="CQ222" i="6"/>
  <c r="CS222" i="6"/>
  <c r="CT222" i="6"/>
  <c r="DC222" i="6"/>
  <c r="DE222" i="6"/>
  <c r="DF222" i="6"/>
  <c r="DJ222" i="6"/>
  <c r="DL222" i="6"/>
  <c r="DM222" i="6"/>
  <c r="DQ222" i="6"/>
  <c r="DS222" i="6"/>
  <c r="DT222" i="6"/>
  <c r="DX222" i="6"/>
  <c r="DZ222" i="6"/>
  <c r="EA222" i="6"/>
  <c r="G230" i="6"/>
  <c r="H230" i="6"/>
  <c r="I230" i="6"/>
  <c r="J230" i="6"/>
  <c r="K230" i="6"/>
  <c r="N230" i="6"/>
  <c r="O230" i="6"/>
  <c r="P230" i="6"/>
  <c r="Q230" i="6"/>
  <c r="R230" i="6"/>
  <c r="U230" i="6"/>
  <c r="V230" i="6"/>
  <c r="W230" i="6"/>
  <c r="X230" i="6"/>
  <c r="Y230" i="6"/>
  <c r="AB230" i="6"/>
  <c r="AC230" i="6"/>
  <c r="AD230" i="6"/>
  <c r="AE230" i="6"/>
  <c r="AF230" i="6"/>
  <c r="AN230" i="6"/>
  <c r="AO230" i="6"/>
  <c r="AP230" i="6"/>
  <c r="AQ230" i="6"/>
  <c r="AR230" i="6"/>
  <c r="AU230" i="6"/>
  <c r="AV230" i="6"/>
  <c r="AW230" i="6"/>
  <c r="AX230" i="6"/>
  <c r="AY230" i="6"/>
  <c r="BB230" i="6"/>
  <c r="BC230" i="6"/>
  <c r="BD230" i="6"/>
  <c r="BE230" i="6"/>
  <c r="BF230" i="6"/>
  <c r="BI230" i="6"/>
  <c r="BJ230" i="6"/>
  <c r="BK230" i="6"/>
  <c r="BL230" i="6"/>
  <c r="BM230" i="6"/>
  <c r="BU230" i="6"/>
  <c r="BV230" i="6"/>
  <c r="BW230" i="6"/>
  <c r="BX230" i="6"/>
  <c r="BY230" i="6"/>
  <c r="CB230" i="6"/>
  <c r="CC230" i="6"/>
  <c r="CD230" i="6"/>
  <c r="CE230" i="6"/>
  <c r="CF230" i="6"/>
  <c r="CI230" i="6"/>
  <c r="CJ230" i="6"/>
  <c r="CK230" i="6"/>
  <c r="CL230" i="6"/>
  <c r="CM230" i="6"/>
  <c r="CP230" i="6"/>
  <c r="CQ230" i="6"/>
  <c r="CR230" i="6"/>
  <c r="CS230" i="6"/>
  <c r="CT230" i="6"/>
  <c r="DB230" i="6"/>
  <c r="DC230" i="6"/>
  <c r="DD230" i="6"/>
  <c r="DE230" i="6"/>
  <c r="DF230" i="6"/>
  <c r="DI230" i="6"/>
  <c r="DJ230" i="6"/>
  <c r="DK230" i="6"/>
  <c r="DL230" i="6"/>
  <c r="DM230" i="6"/>
  <c r="DP230" i="6"/>
  <c r="DQ230" i="6"/>
  <c r="DR230" i="6"/>
  <c r="DS230" i="6"/>
  <c r="DT230" i="6"/>
  <c r="DW230" i="6"/>
  <c r="DX230" i="6"/>
  <c r="DY230" i="6"/>
  <c r="DZ230" i="6"/>
  <c r="EA230" i="6"/>
  <c r="G231" i="6"/>
  <c r="H231" i="6"/>
  <c r="J231" i="6"/>
  <c r="K231" i="6"/>
  <c r="N231" i="6"/>
  <c r="O231" i="6"/>
  <c r="P231" i="6"/>
  <c r="Q231" i="6"/>
  <c r="R231" i="6"/>
  <c r="U231" i="6"/>
  <c r="V231" i="6"/>
  <c r="W231" i="6"/>
  <c r="X231" i="6"/>
  <c r="Y231" i="6"/>
  <c r="AB231" i="6"/>
  <c r="AC231" i="6"/>
  <c r="AD231" i="6"/>
  <c r="AE231" i="6"/>
  <c r="AF231" i="6"/>
  <c r="AN231" i="6"/>
  <c r="AO231" i="6"/>
  <c r="AP231" i="6"/>
  <c r="AQ231" i="6"/>
  <c r="AR231" i="6"/>
  <c r="AU231" i="6"/>
  <c r="AV231" i="6"/>
  <c r="AW231" i="6"/>
  <c r="AX231" i="6"/>
  <c r="AY231" i="6"/>
  <c r="BB231" i="6"/>
  <c r="BC231" i="6"/>
  <c r="BD231" i="6"/>
  <c r="BE231" i="6"/>
  <c r="BF231" i="6"/>
  <c r="BI231" i="6"/>
  <c r="BJ231" i="6"/>
  <c r="BK231" i="6"/>
  <c r="BL231" i="6"/>
  <c r="BM231" i="6"/>
  <c r="BU231" i="6"/>
  <c r="BV231" i="6"/>
  <c r="BW231" i="6"/>
  <c r="BX231" i="6"/>
  <c r="BY231" i="6"/>
  <c r="CB231" i="6"/>
  <c r="CC231" i="6"/>
  <c r="CD231" i="6"/>
  <c r="CE231" i="6"/>
  <c r="CF231" i="6"/>
  <c r="CI231" i="6"/>
  <c r="CJ231" i="6"/>
  <c r="CK231" i="6"/>
  <c r="CL231" i="6"/>
  <c r="CM231" i="6"/>
  <c r="CP231" i="6"/>
  <c r="CQ231" i="6"/>
  <c r="CR231" i="6"/>
  <c r="CS231" i="6"/>
  <c r="CT231" i="6"/>
  <c r="DB231" i="6"/>
  <c r="DC231" i="6"/>
  <c r="DD231" i="6"/>
  <c r="DE231" i="6"/>
  <c r="DF231" i="6"/>
  <c r="DI231" i="6"/>
  <c r="DJ231" i="6"/>
  <c r="DK231" i="6"/>
  <c r="DL231" i="6"/>
  <c r="DM231" i="6"/>
  <c r="DP231" i="6"/>
  <c r="DQ231" i="6"/>
  <c r="DR231" i="6"/>
  <c r="DS231" i="6"/>
  <c r="DT231" i="6"/>
  <c r="DW231" i="6"/>
  <c r="DX231" i="6"/>
  <c r="DY231" i="6"/>
  <c r="DZ231" i="6"/>
  <c r="EA231" i="6"/>
  <c r="G232" i="6"/>
  <c r="H232" i="6"/>
  <c r="J232" i="6"/>
  <c r="K232" i="6"/>
  <c r="N232" i="6"/>
  <c r="O232" i="6"/>
  <c r="P232" i="6"/>
  <c r="Q232" i="6"/>
  <c r="R232" i="6"/>
  <c r="U232" i="6"/>
  <c r="V232" i="6"/>
  <c r="W232" i="6"/>
  <c r="X232" i="6"/>
  <c r="Y232" i="6"/>
  <c r="AB232" i="6"/>
  <c r="AC232" i="6"/>
  <c r="AD232" i="6"/>
  <c r="AE232" i="6"/>
  <c r="AF232" i="6"/>
  <c r="AN232" i="6"/>
  <c r="AO232" i="6"/>
  <c r="AP232" i="6"/>
  <c r="AQ232" i="6"/>
  <c r="AR232" i="6"/>
  <c r="AU232" i="6"/>
  <c r="AV232" i="6"/>
  <c r="AW232" i="6"/>
  <c r="AX232" i="6"/>
  <c r="AY232" i="6"/>
  <c r="BB232" i="6"/>
  <c r="BC232" i="6"/>
  <c r="BD232" i="6"/>
  <c r="BE232" i="6"/>
  <c r="BF232" i="6"/>
  <c r="BI232" i="6"/>
  <c r="BJ232" i="6"/>
  <c r="BK232" i="6"/>
  <c r="BL232" i="6"/>
  <c r="BM232" i="6"/>
  <c r="BU232" i="6"/>
  <c r="BV232" i="6"/>
  <c r="BW232" i="6"/>
  <c r="BX232" i="6"/>
  <c r="BY232" i="6"/>
  <c r="CB232" i="6"/>
  <c r="CC232" i="6"/>
  <c r="CD232" i="6"/>
  <c r="CE232" i="6"/>
  <c r="CF232" i="6"/>
  <c r="CI232" i="6"/>
  <c r="CJ232" i="6"/>
  <c r="CK232" i="6"/>
  <c r="CL232" i="6"/>
  <c r="CM232" i="6"/>
  <c r="CP232" i="6"/>
  <c r="CQ232" i="6"/>
  <c r="CR232" i="6"/>
  <c r="CS232" i="6"/>
  <c r="CT232" i="6"/>
  <c r="DB232" i="6"/>
  <c r="DC232" i="6"/>
  <c r="DD232" i="6"/>
  <c r="DE232" i="6"/>
  <c r="DF232" i="6"/>
  <c r="DI232" i="6"/>
  <c r="DJ232" i="6"/>
  <c r="DK232" i="6"/>
  <c r="DL232" i="6"/>
  <c r="DM232" i="6"/>
  <c r="DP232" i="6"/>
  <c r="DQ232" i="6"/>
  <c r="DR232" i="6"/>
  <c r="DS232" i="6"/>
  <c r="DT232" i="6"/>
  <c r="DW232" i="6"/>
  <c r="DX232" i="6"/>
  <c r="DY232" i="6"/>
  <c r="DZ232" i="6"/>
  <c r="EA232" i="6"/>
  <c r="H233" i="6"/>
  <c r="J233" i="6"/>
  <c r="K233" i="6"/>
  <c r="O233" i="6"/>
  <c r="Q233" i="6"/>
  <c r="R233" i="6"/>
  <c r="V233" i="6"/>
  <c r="X233" i="6"/>
  <c r="Y233" i="6"/>
  <c r="AC233" i="6"/>
  <c r="AE233" i="6"/>
  <c r="AF233" i="6"/>
  <c r="AO233" i="6"/>
  <c r="AQ233" i="6"/>
  <c r="AR233" i="6"/>
  <c r="AV233" i="6"/>
  <c r="AX233" i="6"/>
  <c r="AY233" i="6"/>
  <c r="BC233" i="6"/>
  <c r="BE233" i="6"/>
  <c r="BF233" i="6"/>
  <c r="BJ233" i="6"/>
  <c r="BL233" i="6"/>
  <c r="BM233" i="6"/>
  <c r="BV233" i="6"/>
  <c r="BX233" i="6"/>
  <c r="BY233" i="6"/>
  <c r="CC233" i="6"/>
  <c r="CE233" i="6"/>
  <c r="CF233" i="6"/>
  <c r="CJ233" i="6"/>
  <c r="CL233" i="6"/>
  <c r="CM233" i="6"/>
  <c r="CQ233" i="6"/>
  <c r="CS233" i="6"/>
  <c r="CT233" i="6"/>
  <c r="DC233" i="6"/>
  <c r="DE233" i="6"/>
  <c r="DF233" i="6"/>
  <c r="DJ233" i="6"/>
  <c r="DL233" i="6"/>
  <c r="DM233" i="6"/>
  <c r="DQ233" i="6"/>
  <c r="DS233" i="6"/>
  <c r="DT233" i="6"/>
  <c r="DX233" i="6"/>
  <c r="DZ233" i="6"/>
  <c r="EA233" i="6"/>
  <c r="K234" i="6"/>
  <c r="R234" i="6"/>
  <c r="Y234" i="6"/>
  <c r="DF234" i="6"/>
  <c r="G241" i="6"/>
  <c r="H241" i="6"/>
  <c r="I241" i="6"/>
  <c r="J241" i="6"/>
  <c r="K241" i="6"/>
  <c r="N241" i="6"/>
  <c r="O241" i="6"/>
  <c r="P241" i="6"/>
  <c r="Q241" i="6"/>
  <c r="R241" i="6"/>
  <c r="U241" i="6"/>
  <c r="V241" i="6"/>
  <c r="W241" i="6"/>
  <c r="X241" i="6"/>
  <c r="Y241" i="6"/>
  <c r="AB241" i="6"/>
  <c r="AC241" i="6"/>
  <c r="AD241" i="6"/>
  <c r="AE241" i="6"/>
  <c r="AF241" i="6"/>
  <c r="AN241" i="6"/>
  <c r="AO241" i="6"/>
  <c r="AP241" i="6"/>
  <c r="AQ241" i="6"/>
  <c r="AR241" i="6"/>
  <c r="AU241" i="6"/>
  <c r="AV241" i="6"/>
  <c r="AW241" i="6"/>
  <c r="AX241" i="6"/>
  <c r="AY241" i="6"/>
  <c r="BB241" i="6"/>
  <c r="BC241" i="6"/>
  <c r="BD241" i="6"/>
  <c r="BE241" i="6"/>
  <c r="BF241" i="6"/>
  <c r="BI241" i="6"/>
  <c r="BJ241" i="6"/>
  <c r="BK241" i="6"/>
  <c r="BL241" i="6"/>
  <c r="BM241" i="6"/>
  <c r="BU241" i="6"/>
  <c r="BV241" i="6"/>
  <c r="BW241" i="6"/>
  <c r="BX241" i="6"/>
  <c r="BY241" i="6"/>
  <c r="CB241" i="6"/>
  <c r="CC241" i="6"/>
  <c r="CD241" i="6"/>
  <c r="CE241" i="6"/>
  <c r="CF241" i="6"/>
  <c r="CI241" i="6"/>
  <c r="CJ241" i="6"/>
  <c r="CK241" i="6"/>
  <c r="CL241" i="6"/>
  <c r="CM241" i="6"/>
  <c r="CP241" i="6"/>
  <c r="CQ241" i="6"/>
  <c r="CR241" i="6"/>
  <c r="CS241" i="6"/>
  <c r="CT241" i="6"/>
  <c r="DB241" i="6"/>
  <c r="DC241" i="6"/>
  <c r="DD241" i="6"/>
  <c r="DE241" i="6"/>
  <c r="DF241" i="6"/>
  <c r="DI241" i="6"/>
  <c r="DJ241" i="6"/>
  <c r="DK241" i="6"/>
  <c r="DL241" i="6"/>
  <c r="DM241" i="6"/>
  <c r="DP241" i="6"/>
  <c r="DQ241" i="6"/>
  <c r="DR241" i="6"/>
  <c r="DS241" i="6"/>
  <c r="DT241" i="6"/>
  <c r="DW241" i="6"/>
  <c r="DX241" i="6"/>
  <c r="DY241" i="6"/>
  <c r="DZ241" i="6"/>
  <c r="EA241" i="6"/>
  <c r="G242" i="6"/>
  <c r="H242" i="6"/>
  <c r="I242" i="6"/>
  <c r="J242" i="6"/>
  <c r="K242" i="6"/>
  <c r="N242" i="6"/>
  <c r="O242" i="6"/>
  <c r="P242" i="6"/>
  <c r="Q242" i="6"/>
  <c r="R242" i="6"/>
  <c r="U242" i="6"/>
  <c r="V242" i="6"/>
  <c r="W242" i="6"/>
  <c r="X242" i="6"/>
  <c r="Y242" i="6"/>
  <c r="AB242" i="6"/>
  <c r="AC242" i="6"/>
  <c r="AD242" i="6"/>
  <c r="AE242" i="6"/>
  <c r="AF242" i="6"/>
  <c r="AN242" i="6"/>
  <c r="AO242" i="6"/>
  <c r="AP242" i="6"/>
  <c r="AQ242" i="6"/>
  <c r="AR242" i="6"/>
  <c r="AU242" i="6"/>
  <c r="AV242" i="6"/>
  <c r="AW242" i="6"/>
  <c r="AX242" i="6"/>
  <c r="AY242" i="6"/>
  <c r="BB242" i="6"/>
  <c r="BC242" i="6"/>
  <c r="BD242" i="6"/>
  <c r="BE242" i="6"/>
  <c r="BF242" i="6"/>
  <c r="BI242" i="6"/>
  <c r="BJ242" i="6"/>
  <c r="BK242" i="6"/>
  <c r="BL242" i="6"/>
  <c r="BM242" i="6"/>
  <c r="BU242" i="6"/>
  <c r="BV242" i="6"/>
  <c r="BW242" i="6"/>
  <c r="BX242" i="6"/>
  <c r="BY242" i="6"/>
  <c r="CB242" i="6"/>
  <c r="CC242" i="6"/>
  <c r="CD242" i="6"/>
  <c r="CE242" i="6"/>
  <c r="CF242" i="6"/>
  <c r="CI242" i="6"/>
  <c r="CJ242" i="6"/>
  <c r="CK242" i="6"/>
  <c r="CL242" i="6"/>
  <c r="CM242" i="6"/>
  <c r="CP242" i="6"/>
  <c r="CQ242" i="6"/>
  <c r="CR242" i="6"/>
  <c r="CS242" i="6"/>
  <c r="CT242" i="6"/>
  <c r="DB242" i="6"/>
  <c r="DC242" i="6"/>
  <c r="DD242" i="6"/>
  <c r="DE242" i="6"/>
  <c r="DF242" i="6"/>
  <c r="DI242" i="6"/>
  <c r="DJ242" i="6"/>
  <c r="DK242" i="6"/>
  <c r="DL242" i="6"/>
  <c r="DM242" i="6"/>
  <c r="DP242" i="6"/>
  <c r="DQ242" i="6"/>
  <c r="DR242" i="6"/>
  <c r="DS242" i="6"/>
  <c r="DT242" i="6"/>
  <c r="DW242" i="6"/>
  <c r="DX242" i="6"/>
  <c r="DY242" i="6"/>
  <c r="DZ242" i="6"/>
  <c r="EA242" i="6"/>
  <c r="G243" i="6"/>
  <c r="H243" i="6"/>
  <c r="I243" i="6"/>
  <c r="J243" i="6"/>
  <c r="K243" i="6"/>
  <c r="N243" i="6"/>
  <c r="O243" i="6"/>
  <c r="P243" i="6"/>
  <c r="Q243" i="6"/>
  <c r="R243" i="6"/>
  <c r="U243" i="6"/>
  <c r="V243" i="6"/>
  <c r="W243" i="6"/>
  <c r="X243" i="6"/>
  <c r="Y243" i="6"/>
  <c r="AB243" i="6"/>
  <c r="AC243" i="6"/>
  <c r="AD243" i="6"/>
  <c r="AE243" i="6"/>
  <c r="AF243" i="6"/>
  <c r="AN243" i="6"/>
  <c r="AO243" i="6"/>
  <c r="AP243" i="6"/>
  <c r="AQ243" i="6"/>
  <c r="AR243" i="6"/>
  <c r="AU243" i="6"/>
  <c r="AV243" i="6"/>
  <c r="AW243" i="6"/>
  <c r="AX243" i="6"/>
  <c r="AY243" i="6"/>
  <c r="BB243" i="6"/>
  <c r="BC243" i="6"/>
  <c r="BD243" i="6"/>
  <c r="BE243" i="6"/>
  <c r="BF243" i="6"/>
  <c r="BI243" i="6"/>
  <c r="BJ243" i="6"/>
  <c r="BK243" i="6"/>
  <c r="BL243" i="6"/>
  <c r="BM243" i="6"/>
  <c r="BU243" i="6"/>
  <c r="BV243" i="6"/>
  <c r="BW243" i="6"/>
  <c r="BX243" i="6"/>
  <c r="BY243" i="6"/>
  <c r="CB243" i="6"/>
  <c r="CC243" i="6"/>
  <c r="CD243" i="6"/>
  <c r="CE243" i="6"/>
  <c r="CF243" i="6"/>
  <c r="CI243" i="6"/>
  <c r="CJ243" i="6"/>
  <c r="CK243" i="6"/>
  <c r="CL243" i="6"/>
  <c r="CM243" i="6"/>
  <c r="CP243" i="6"/>
  <c r="CQ243" i="6"/>
  <c r="CR243" i="6"/>
  <c r="CS243" i="6"/>
  <c r="CT243" i="6"/>
  <c r="DB243" i="6"/>
  <c r="DC243" i="6"/>
  <c r="DD243" i="6"/>
  <c r="DE243" i="6"/>
  <c r="DF243" i="6"/>
  <c r="DI243" i="6"/>
  <c r="DJ243" i="6"/>
  <c r="DK243" i="6"/>
  <c r="DL243" i="6"/>
  <c r="DM243" i="6"/>
  <c r="DP243" i="6"/>
  <c r="DQ243" i="6"/>
  <c r="DR243" i="6"/>
  <c r="DS243" i="6"/>
  <c r="DT243" i="6"/>
  <c r="DW243" i="6"/>
  <c r="DX243" i="6"/>
  <c r="DY243" i="6"/>
  <c r="DZ243" i="6"/>
  <c r="EA243" i="6"/>
  <c r="H244" i="6"/>
  <c r="J244" i="6"/>
  <c r="K244" i="6"/>
  <c r="O244" i="6"/>
  <c r="Q244" i="6"/>
  <c r="R244" i="6"/>
  <c r="V244" i="6"/>
  <c r="X244" i="6"/>
  <c r="Y244" i="6"/>
  <c r="AC244" i="6"/>
  <c r="AE244" i="6"/>
  <c r="AF244" i="6"/>
  <c r="AO244" i="6"/>
  <c r="AQ244" i="6"/>
  <c r="AR244" i="6"/>
  <c r="AV244" i="6"/>
  <c r="AX244" i="6"/>
  <c r="AY244" i="6"/>
  <c r="BC244" i="6"/>
  <c r="BE244" i="6"/>
  <c r="BF244" i="6"/>
  <c r="BJ244" i="6"/>
  <c r="BL244" i="6"/>
  <c r="BM244" i="6"/>
  <c r="BV244" i="6"/>
  <c r="BX244" i="6"/>
  <c r="BY244" i="6"/>
  <c r="CC244" i="6"/>
  <c r="CE244" i="6"/>
  <c r="CF244" i="6"/>
  <c r="CJ244" i="6"/>
  <c r="CL244" i="6"/>
  <c r="CM244" i="6"/>
  <c r="CQ244" i="6"/>
  <c r="CS244" i="6"/>
  <c r="CT244" i="6"/>
  <c r="DC244" i="6"/>
  <c r="DE244" i="6"/>
  <c r="DF244" i="6"/>
  <c r="DJ244" i="6"/>
  <c r="DL244" i="6"/>
  <c r="DM244" i="6"/>
  <c r="DQ244" i="6"/>
  <c r="DS244" i="6"/>
  <c r="DT244" i="6"/>
  <c r="DX244" i="6"/>
  <c r="DZ244" i="6"/>
  <c r="EA244" i="6"/>
  <c r="K245" i="6"/>
  <c r="R245" i="6"/>
  <c r="BY245" i="6"/>
  <c r="DF245" i="6"/>
  <c r="G252" i="6"/>
  <c r="H252" i="6"/>
  <c r="I252" i="6"/>
  <c r="J252" i="6"/>
  <c r="K252" i="6"/>
  <c r="N252" i="6"/>
  <c r="O252" i="6"/>
  <c r="P252" i="6"/>
  <c r="Q252" i="6"/>
  <c r="R252" i="6"/>
  <c r="U252" i="6"/>
  <c r="V252" i="6"/>
  <c r="W252" i="6"/>
  <c r="X252" i="6"/>
  <c r="Y252" i="6"/>
  <c r="AB252" i="6"/>
  <c r="AC252" i="6"/>
  <c r="AD252" i="6"/>
  <c r="AE252" i="6"/>
  <c r="AF252" i="6"/>
  <c r="AN252" i="6"/>
  <c r="AO252" i="6"/>
  <c r="AP252" i="6"/>
  <c r="AQ252" i="6"/>
  <c r="AR252" i="6"/>
  <c r="AU252" i="6"/>
  <c r="AV252" i="6"/>
  <c r="AW252" i="6"/>
  <c r="AX252" i="6"/>
  <c r="AY252" i="6"/>
  <c r="BB252" i="6"/>
  <c r="BC252" i="6"/>
  <c r="BD252" i="6"/>
  <c r="BE252" i="6"/>
  <c r="BF252" i="6"/>
  <c r="BI252" i="6"/>
  <c r="BJ252" i="6"/>
  <c r="BK252" i="6"/>
  <c r="BL252" i="6"/>
  <c r="BM252" i="6"/>
  <c r="BU252" i="6"/>
  <c r="BV252" i="6"/>
  <c r="BW252" i="6"/>
  <c r="BX252" i="6"/>
  <c r="BY252" i="6"/>
  <c r="CB252" i="6"/>
  <c r="CC252" i="6"/>
  <c r="CD252" i="6"/>
  <c r="CE252" i="6"/>
  <c r="CF252" i="6"/>
  <c r="CI252" i="6"/>
  <c r="CJ252" i="6"/>
  <c r="CK252" i="6"/>
  <c r="CL252" i="6"/>
  <c r="CM252" i="6"/>
  <c r="CP252" i="6"/>
  <c r="CQ252" i="6"/>
  <c r="CR252" i="6"/>
  <c r="CS252" i="6"/>
  <c r="CT252" i="6"/>
  <c r="DB252" i="6"/>
  <c r="DC252" i="6"/>
  <c r="DD252" i="6"/>
  <c r="DE252" i="6"/>
  <c r="DF252" i="6"/>
  <c r="DI252" i="6"/>
  <c r="DJ252" i="6"/>
  <c r="DK252" i="6"/>
  <c r="DL252" i="6"/>
  <c r="DM252" i="6"/>
  <c r="DP252" i="6"/>
  <c r="DQ252" i="6"/>
  <c r="DR252" i="6"/>
  <c r="DS252" i="6"/>
  <c r="DT252" i="6"/>
  <c r="DW252" i="6"/>
  <c r="DX252" i="6"/>
  <c r="DY252" i="6"/>
  <c r="DZ252" i="6"/>
  <c r="EA252" i="6"/>
  <c r="G253" i="6"/>
  <c r="H253" i="6"/>
  <c r="J253" i="6"/>
  <c r="K253" i="6"/>
  <c r="N253" i="6"/>
  <c r="O253" i="6"/>
  <c r="Q253" i="6"/>
  <c r="R253" i="6"/>
  <c r="U253" i="6"/>
  <c r="V253" i="6"/>
  <c r="X253" i="6"/>
  <c r="Y253" i="6"/>
  <c r="AB253" i="6"/>
  <c r="AC253" i="6"/>
  <c r="AE253" i="6"/>
  <c r="AF253" i="6"/>
  <c r="AN253" i="6"/>
  <c r="AO253" i="6"/>
  <c r="AQ253" i="6"/>
  <c r="AR253" i="6"/>
  <c r="AU253" i="6"/>
  <c r="AV253" i="6"/>
  <c r="AX253" i="6"/>
  <c r="AY253" i="6"/>
  <c r="BB253" i="6"/>
  <c r="BC253" i="6"/>
  <c r="BD253" i="6"/>
  <c r="BE253" i="6"/>
  <c r="BF253" i="6"/>
  <c r="BI253" i="6"/>
  <c r="BJ253" i="6"/>
  <c r="BK253" i="6"/>
  <c r="BL253" i="6"/>
  <c r="BM253" i="6"/>
  <c r="BU253" i="6"/>
  <c r="BV253" i="6"/>
  <c r="BW253" i="6"/>
  <c r="BX253" i="6"/>
  <c r="BY253" i="6"/>
  <c r="CB253" i="6"/>
  <c r="CC253" i="6"/>
  <c r="CD253" i="6"/>
  <c r="CE253" i="6"/>
  <c r="CF253" i="6"/>
  <c r="CI253" i="6"/>
  <c r="CJ253" i="6"/>
  <c r="CK253" i="6"/>
  <c r="CL253" i="6"/>
  <c r="CM253" i="6"/>
  <c r="CP253" i="6"/>
  <c r="CQ253" i="6"/>
  <c r="CR253" i="6"/>
  <c r="CS253" i="6"/>
  <c r="CT253" i="6"/>
  <c r="DB253" i="6"/>
  <c r="DC253" i="6"/>
  <c r="DD253" i="6"/>
  <c r="DE253" i="6"/>
  <c r="DF253" i="6"/>
  <c r="DI253" i="6"/>
  <c r="DJ253" i="6"/>
  <c r="DK253" i="6"/>
  <c r="DL253" i="6"/>
  <c r="DM253" i="6"/>
  <c r="DP253" i="6"/>
  <c r="DQ253" i="6"/>
  <c r="DR253" i="6"/>
  <c r="DS253" i="6"/>
  <c r="DT253" i="6"/>
  <c r="DW253" i="6"/>
  <c r="DX253" i="6"/>
  <c r="DY253" i="6"/>
  <c r="DZ253" i="6"/>
  <c r="EA253" i="6"/>
  <c r="G254" i="6"/>
  <c r="H254" i="6"/>
  <c r="J254" i="6"/>
  <c r="K254" i="6"/>
  <c r="N254" i="6"/>
  <c r="O254" i="6"/>
  <c r="Q254" i="6"/>
  <c r="R254" i="6"/>
  <c r="U254" i="6"/>
  <c r="V254" i="6"/>
  <c r="X254" i="6"/>
  <c r="Y254" i="6"/>
  <c r="AB254" i="6"/>
  <c r="AC254" i="6"/>
  <c r="AE254" i="6"/>
  <c r="AF254" i="6"/>
  <c r="AN254" i="6"/>
  <c r="AO254" i="6"/>
  <c r="AQ254" i="6"/>
  <c r="AR254" i="6"/>
  <c r="AU254" i="6"/>
  <c r="AV254" i="6"/>
  <c r="AX254" i="6"/>
  <c r="AY254" i="6"/>
  <c r="BB254" i="6"/>
  <c r="BC254" i="6"/>
  <c r="BD254" i="6"/>
  <c r="BE254" i="6"/>
  <c r="BF254" i="6"/>
  <c r="BI254" i="6"/>
  <c r="BJ254" i="6"/>
  <c r="BK254" i="6"/>
  <c r="BL254" i="6"/>
  <c r="BM254" i="6"/>
  <c r="BU254" i="6"/>
  <c r="BV254" i="6"/>
  <c r="BW254" i="6"/>
  <c r="BX254" i="6"/>
  <c r="BY254" i="6"/>
  <c r="CB254" i="6"/>
  <c r="CC254" i="6"/>
  <c r="CD254" i="6"/>
  <c r="CE254" i="6"/>
  <c r="CF254" i="6"/>
  <c r="CI254" i="6"/>
  <c r="CJ254" i="6"/>
  <c r="CK254" i="6"/>
  <c r="CL254" i="6"/>
  <c r="CM254" i="6"/>
  <c r="CP254" i="6"/>
  <c r="CQ254" i="6"/>
  <c r="CR254" i="6"/>
  <c r="CS254" i="6"/>
  <c r="CT254" i="6"/>
  <c r="DB254" i="6"/>
  <c r="DC254" i="6"/>
  <c r="DD254" i="6"/>
  <c r="DE254" i="6"/>
  <c r="DF254" i="6"/>
  <c r="DI254" i="6"/>
  <c r="DJ254" i="6"/>
  <c r="DK254" i="6"/>
  <c r="DL254" i="6"/>
  <c r="DM254" i="6"/>
  <c r="DP254" i="6"/>
  <c r="DQ254" i="6"/>
  <c r="DR254" i="6"/>
  <c r="DS254" i="6"/>
  <c r="DT254" i="6"/>
  <c r="DW254" i="6"/>
  <c r="DX254" i="6"/>
  <c r="DY254" i="6"/>
  <c r="DZ254" i="6"/>
  <c r="EA254" i="6"/>
  <c r="H255" i="6"/>
  <c r="J255" i="6"/>
  <c r="K255" i="6"/>
  <c r="O255" i="6"/>
  <c r="Q255" i="6"/>
  <c r="R255" i="6"/>
  <c r="V255" i="6"/>
  <c r="X255" i="6"/>
  <c r="Y255" i="6"/>
  <c r="AC255" i="6"/>
  <c r="AE255" i="6"/>
  <c r="AF255" i="6"/>
  <c r="AO255" i="6"/>
  <c r="AQ255" i="6"/>
  <c r="AR255" i="6"/>
  <c r="AV255" i="6"/>
  <c r="AX255" i="6"/>
  <c r="AY255" i="6"/>
  <c r="BC255" i="6"/>
  <c r="BE255" i="6"/>
  <c r="BF255" i="6"/>
  <c r="BJ255" i="6"/>
  <c r="BL255" i="6"/>
  <c r="BM255" i="6"/>
  <c r="BV255" i="6"/>
  <c r="BX255" i="6"/>
  <c r="BY255" i="6"/>
  <c r="CC255" i="6"/>
  <c r="CE255" i="6"/>
  <c r="CF255" i="6"/>
  <c r="CJ255" i="6"/>
  <c r="CL255" i="6"/>
  <c r="CM255" i="6"/>
  <c r="CQ255" i="6"/>
  <c r="CS255" i="6"/>
  <c r="CT255" i="6"/>
  <c r="DC255" i="6"/>
  <c r="DE255" i="6"/>
  <c r="DF255" i="6"/>
  <c r="DJ255" i="6"/>
  <c r="DL255" i="6"/>
  <c r="DM255" i="6"/>
  <c r="DQ255" i="6"/>
  <c r="DS255" i="6"/>
  <c r="DT255" i="6"/>
  <c r="DX255" i="6"/>
  <c r="DZ255" i="6"/>
  <c r="EA255" i="6"/>
  <c r="K256" i="6"/>
  <c r="R256" i="6"/>
  <c r="Y256" i="6"/>
  <c r="AF256" i="6"/>
  <c r="AY256" i="6"/>
  <c r="BY256" i="6"/>
  <c r="G263" i="6"/>
  <c r="H263" i="6"/>
  <c r="I263" i="6"/>
  <c r="J263" i="6"/>
  <c r="K263" i="6"/>
  <c r="N263" i="6"/>
  <c r="O263" i="6"/>
  <c r="P263" i="6"/>
  <c r="Q263" i="6"/>
  <c r="R263" i="6"/>
  <c r="U263" i="6"/>
  <c r="V263" i="6"/>
  <c r="W263" i="6"/>
  <c r="X263" i="6"/>
  <c r="Y263" i="6"/>
  <c r="AB263" i="6"/>
  <c r="AC263" i="6"/>
  <c r="AD263" i="6"/>
  <c r="AE263" i="6"/>
  <c r="AF263" i="6"/>
  <c r="AN263" i="6"/>
  <c r="AO263" i="6"/>
  <c r="AP263" i="6"/>
  <c r="AQ263" i="6"/>
  <c r="AR263" i="6"/>
  <c r="AU263" i="6"/>
  <c r="AV263" i="6"/>
  <c r="AW263" i="6"/>
  <c r="AX263" i="6"/>
  <c r="AY263" i="6"/>
  <c r="BB263" i="6"/>
  <c r="BC263" i="6"/>
  <c r="BD263" i="6"/>
  <c r="BE263" i="6"/>
  <c r="BF263" i="6"/>
  <c r="BI263" i="6"/>
  <c r="BJ263" i="6"/>
  <c r="BK263" i="6"/>
  <c r="BL263" i="6"/>
  <c r="BM263" i="6"/>
  <c r="BU263" i="6"/>
  <c r="BV263" i="6"/>
  <c r="BW263" i="6"/>
  <c r="BX263" i="6"/>
  <c r="BY263" i="6"/>
  <c r="CB263" i="6"/>
  <c r="CC263" i="6"/>
  <c r="CD263" i="6"/>
  <c r="CE263" i="6"/>
  <c r="CF263" i="6"/>
  <c r="CI263" i="6"/>
  <c r="CJ263" i="6"/>
  <c r="CK263" i="6"/>
  <c r="CL263" i="6"/>
  <c r="CM263" i="6"/>
  <c r="CP263" i="6"/>
  <c r="CQ263" i="6"/>
  <c r="CR263" i="6"/>
  <c r="CS263" i="6"/>
  <c r="CT263" i="6"/>
  <c r="DB263" i="6"/>
  <c r="DC263" i="6"/>
  <c r="DD263" i="6"/>
  <c r="DE263" i="6"/>
  <c r="DF263" i="6"/>
  <c r="DI263" i="6"/>
  <c r="DJ263" i="6"/>
  <c r="DK263" i="6"/>
  <c r="DL263" i="6"/>
  <c r="DM263" i="6"/>
  <c r="DP263" i="6"/>
  <c r="DQ263" i="6"/>
  <c r="DR263" i="6"/>
  <c r="DS263" i="6"/>
  <c r="DT263" i="6"/>
  <c r="DW263" i="6"/>
  <c r="DX263" i="6"/>
  <c r="DY263" i="6"/>
  <c r="DZ263" i="6"/>
  <c r="EA263" i="6"/>
  <c r="G264" i="6"/>
  <c r="H264" i="6"/>
  <c r="J264" i="6"/>
  <c r="K264" i="6"/>
  <c r="N264" i="6"/>
  <c r="O264" i="6"/>
  <c r="Q264" i="6"/>
  <c r="R264" i="6"/>
  <c r="U264" i="6"/>
  <c r="V264" i="6"/>
  <c r="X264" i="6"/>
  <c r="Y264" i="6"/>
  <c r="AB264" i="6"/>
  <c r="AC264" i="6"/>
  <c r="AD264" i="6"/>
  <c r="AE264" i="6"/>
  <c r="AF264" i="6"/>
  <c r="AN264" i="6"/>
  <c r="AO264" i="6"/>
  <c r="AQ264" i="6"/>
  <c r="AR264" i="6"/>
  <c r="AU264" i="6"/>
  <c r="AV264" i="6"/>
  <c r="AW264" i="6"/>
  <c r="AX264" i="6"/>
  <c r="AY264" i="6"/>
  <c r="BB264" i="6"/>
  <c r="BC264" i="6"/>
  <c r="BD264" i="6"/>
  <c r="BE264" i="6"/>
  <c r="BF264" i="6"/>
  <c r="BI264" i="6"/>
  <c r="BJ264" i="6"/>
  <c r="BK264" i="6"/>
  <c r="BL264" i="6"/>
  <c r="BM264" i="6"/>
  <c r="BU264" i="6"/>
  <c r="BV264" i="6"/>
  <c r="BW264" i="6"/>
  <c r="BX264" i="6"/>
  <c r="BY264" i="6"/>
  <c r="CB264" i="6"/>
  <c r="CC264" i="6"/>
  <c r="CD264" i="6"/>
  <c r="CE264" i="6"/>
  <c r="CF264" i="6"/>
  <c r="CI264" i="6"/>
  <c r="CJ264" i="6"/>
  <c r="CK264" i="6"/>
  <c r="CL264" i="6"/>
  <c r="CM264" i="6"/>
  <c r="CP264" i="6"/>
  <c r="CQ264" i="6"/>
  <c r="CR264" i="6"/>
  <c r="CS264" i="6"/>
  <c r="CT264" i="6"/>
  <c r="DB264" i="6"/>
  <c r="DC264" i="6"/>
  <c r="DD264" i="6"/>
  <c r="DE264" i="6"/>
  <c r="DF264" i="6"/>
  <c r="DI264" i="6"/>
  <c r="DJ264" i="6"/>
  <c r="DK264" i="6"/>
  <c r="DL264" i="6"/>
  <c r="DM264" i="6"/>
  <c r="DP264" i="6"/>
  <c r="DQ264" i="6"/>
  <c r="DR264" i="6"/>
  <c r="DS264" i="6"/>
  <c r="DT264" i="6"/>
  <c r="DW264" i="6"/>
  <c r="DX264" i="6"/>
  <c r="DY264" i="6"/>
  <c r="DZ264" i="6"/>
  <c r="EA264" i="6"/>
  <c r="G265" i="6"/>
  <c r="H265" i="6"/>
  <c r="J265" i="6"/>
  <c r="K265" i="6"/>
  <c r="N265" i="6"/>
  <c r="O265" i="6"/>
  <c r="Q265" i="6"/>
  <c r="R265" i="6"/>
  <c r="U265" i="6"/>
  <c r="V265" i="6"/>
  <c r="X265" i="6"/>
  <c r="Y265" i="6"/>
  <c r="AB265" i="6"/>
  <c r="AC265" i="6"/>
  <c r="AD265" i="6"/>
  <c r="AE265" i="6"/>
  <c r="AF265" i="6"/>
  <c r="AN265" i="6"/>
  <c r="AO265" i="6"/>
  <c r="AQ265" i="6"/>
  <c r="AR265" i="6"/>
  <c r="AU265" i="6"/>
  <c r="AV265" i="6"/>
  <c r="AW265" i="6"/>
  <c r="AX265" i="6"/>
  <c r="AY265" i="6"/>
  <c r="BB265" i="6"/>
  <c r="BC265" i="6"/>
  <c r="BD265" i="6"/>
  <c r="BE265" i="6"/>
  <c r="BF265" i="6"/>
  <c r="BI265" i="6"/>
  <c r="BJ265" i="6"/>
  <c r="BK265" i="6"/>
  <c r="BL265" i="6"/>
  <c r="BM265" i="6"/>
  <c r="BU265" i="6"/>
  <c r="BV265" i="6"/>
  <c r="BW265" i="6"/>
  <c r="BX265" i="6"/>
  <c r="BY265" i="6"/>
  <c r="CB265" i="6"/>
  <c r="CC265" i="6"/>
  <c r="CD265" i="6"/>
  <c r="CE265" i="6"/>
  <c r="CF265" i="6"/>
  <c r="CI265" i="6"/>
  <c r="CJ265" i="6"/>
  <c r="CK265" i="6"/>
  <c r="CL265" i="6"/>
  <c r="CM265" i="6"/>
  <c r="CP265" i="6"/>
  <c r="CQ265" i="6"/>
  <c r="CR265" i="6"/>
  <c r="CS265" i="6"/>
  <c r="CT265" i="6"/>
  <c r="DB265" i="6"/>
  <c r="DC265" i="6"/>
  <c r="DD265" i="6"/>
  <c r="DE265" i="6"/>
  <c r="DF265" i="6"/>
  <c r="DI265" i="6"/>
  <c r="DJ265" i="6"/>
  <c r="DK265" i="6"/>
  <c r="DL265" i="6"/>
  <c r="DM265" i="6"/>
  <c r="DP265" i="6"/>
  <c r="DQ265" i="6"/>
  <c r="DR265" i="6"/>
  <c r="DS265" i="6"/>
  <c r="DT265" i="6"/>
  <c r="DW265" i="6"/>
  <c r="DX265" i="6"/>
  <c r="DY265" i="6"/>
  <c r="DZ265" i="6"/>
  <c r="EA265" i="6"/>
  <c r="H266" i="6"/>
  <c r="J266" i="6"/>
  <c r="K266" i="6"/>
  <c r="O266" i="6"/>
  <c r="Q266" i="6"/>
  <c r="R266" i="6"/>
  <c r="V266" i="6"/>
  <c r="X266" i="6"/>
  <c r="Y266" i="6"/>
  <c r="AC266" i="6"/>
  <c r="AE266" i="6"/>
  <c r="AF266" i="6"/>
  <c r="AO266" i="6"/>
  <c r="AQ266" i="6"/>
  <c r="AR266" i="6"/>
  <c r="AV266" i="6"/>
  <c r="AX266" i="6"/>
  <c r="AY266" i="6"/>
  <c r="BC266" i="6"/>
  <c r="BE266" i="6"/>
  <c r="BF266" i="6"/>
  <c r="BJ266" i="6"/>
  <c r="BL266" i="6"/>
  <c r="BM266" i="6"/>
  <c r="BV266" i="6"/>
  <c r="BX266" i="6"/>
  <c r="BY266" i="6"/>
  <c r="CC266" i="6"/>
  <c r="CE266" i="6"/>
  <c r="CF266" i="6"/>
  <c r="CJ266" i="6"/>
  <c r="CL266" i="6"/>
  <c r="CM266" i="6"/>
  <c r="CQ266" i="6"/>
  <c r="CS266" i="6"/>
  <c r="CT266" i="6"/>
  <c r="DC266" i="6"/>
  <c r="DE266" i="6"/>
  <c r="DF266" i="6"/>
  <c r="DJ266" i="6"/>
  <c r="DL266" i="6"/>
  <c r="DM266" i="6"/>
  <c r="DQ266" i="6"/>
  <c r="DS266" i="6"/>
  <c r="DT266" i="6"/>
  <c r="DX266" i="6"/>
  <c r="DZ266" i="6"/>
  <c r="EA266" i="6"/>
  <c r="R267" i="6"/>
  <c r="Y267" i="6"/>
  <c r="AR267" i="6"/>
  <c r="AY267" i="6"/>
  <c r="BY267" i="6"/>
  <c r="CF267" i="6"/>
  <c r="DF267" i="6"/>
  <c r="DM267" i="6"/>
  <c r="G274" i="6"/>
  <c r="H274" i="6"/>
  <c r="I274" i="6"/>
  <c r="J274" i="6"/>
  <c r="K274" i="6"/>
  <c r="N274" i="6"/>
  <c r="O274" i="6"/>
  <c r="P274" i="6"/>
  <c r="Q274" i="6"/>
  <c r="R274" i="6"/>
  <c r="U274" i="6"/>
  <c r="V274" i="6"/>
  <c r="W274" i="6"/>
  <c r="X274" i="6"/>
  <c r="Y274" i="6"/>
  <c r="AB274" i="6"/>
  <c r="AC274" i="6"/>
  <c r="AD274" i="6"/>
  <c r="AE274" i="6"/>
  <c r="AF274" i="6"/>
  <c r="AN274" i="6"/>
  <c r="AO274" i="6"/>
  <c r="AP274" i="6"/>
  <c r="AQ274" i="6"/>
  <c r="AR274" i="6"/>
  <c r="AU274" i="6"/>
  <c r="AV274" i="6"/>
  <c r="AW274" i="6"/>
  <c r="AX274" i="6"/>
  <c r="AY274" i="6"/>
  <c r="BB274" i="6"/>
  <c r="BC274" i="6"/>
  <c r="BD274" i="6"/>
  <c r="BE274" i="6"/>
  <c r="BF274" i="6"/>
  <c r="BI274" i="6"/>
  <c r="BJ274" i="6"/>
  <c r="BK274" i="6"/>
  <c r="BL274" i="6"/>
  <c r="BM274" i="6"/>
  <c r="BU274" i="6"/>
  <c r="BV274" i="6"/>
  <c r="BW274" i="6"/>
  <c r="BX274" i="6"/>
  <c r="BY274" i="6"/>
  <c r="CB274" i="6"/>
  <c r="CC274" i="6"/>
  <c r="CD274" i="6"/>
  <c r="CE274" i="6"/>
  <c r="CF274" i="6"/>
  <c r="CI274" i="6"/>
  <c r="CJ274" i="6"/>
  <c r="CK274" i="6"/>
  <c r="CL274" i="6"/>
  <c r="CM274" i="6"/>
  <c r="CP274" i="6"/>
  <c r="CQ274" i="6"/>
  <c r="CR274" i="6"/>
  <c r="CS274" i="6"/>
  <c r="CT274" i="6"/>
  <c r="DB274" i="6"/>
  <c r="DC274" i="6"/>
  <c r="DD274" i="6"/>
  <c r="DE274" i="6"/>
  <c r="DF274" i="6"/>
  <c r="DI274" i="6"/>
  <c r="DJ274" i="6"/>
  <c r="DK274" i="6"/>
  <c r="DL274" i="6"/>
  <c r="DM274" i="6"/>
  <c r="DP274" i="6"/>
  <c r="DQ274" i="6"/>
  <c r="DR274" i="6"/>
  <c r="DS274" i="6"/>
  <c r="DT274" i="6"/>
  <c r="DW274" i="6"/>
  <c r="DX274" i="6"/>
  <c r="DY274" i="6"/>
  <c r="DZ274" i="6"/>
  <c r="EA274" i="6"/>
  <c r="G275" i="6"/>
  <c r="H275" i="6"/>
  <c r="J275" i="6"/>
  <c r="K275" i="6"/>
  <c r="N275" i="6"/>
  <c r="O275" i="6"/>
  <c r="Q275" i="6"/>
  <c r="R275" i="6"/>
  <c r="U275" i="6"/>
  <c r="V275" i="6"/>
  <c r="X275" i="6"/>
  <c r="Y275" i="6"/>
  <c r="AB275" i="6"/>
  <c r="AC275" i="6"/>
  <c r="AE275" i="6"/>
  <c r="AF275" i="6"/>
  <c r="AN275" i="6"/>
  <c r="AO275" i="6"/>
  <c r="AQ275" i="6"/>
  <c r="AR275" i="6"/>
  <c r="AU275" i="6"/>
  <c r="AV275" i="6"/>
  <c r="AX275" i="6"/>
  <c r="AY275" i="6"/>
  <c r="BB275" i="6"/>
  <c r="BC275" i="6"/>
  <c r="BE275" i="6"/>
  <c r="BF275" i="6"/>
  <c r="BI275" i="6"/>
  <c r="BJ275" i="6"/>
  <c r="BL275" i="6"/>
  <c r="BM275" i="6"/>
  <c r="BU275" i="6"/>
  <c r="BV275" i="6"/>
  <c r="BX275" i="6"/>
  <c r="BY275" i="6"/>
  <c r="CB275" i="6"/>
  <c r="CC275" i="6"/>
  <c r="CD275" i="6"/>
  <c r="CE275" i="6"/>
  <c r="CF275" i="6"/>
  <c r="CI275" i="6"/>
  <c r="CJ275" i="6"/>
  <c r="CK275" i="6"/>
  <c r="CL275" i="6"/>
  <c r="CM275" i="6"/>
  <c r="CP275" i="6"/>
  <c r="CQ275" i="6"/>
  <c r="CR275" i="6"/>
  <c r="CS275" i="6"/>
  <c r="CT275" i="6"/>
  <c r="DB275" i="6"/>
  <c r="DC275" i="6"/>
  <c r="DD275" i="6"/>
  <c r="DE275" i="6"/>
  <c r="DF275" i="6"/>
  <c r="DI275" i="6"/>
  <c r="DJ275" i="6"/>
  <c r="DK275" i="6"/>
  <c r="DL275" i="6"/>
  <c r="DM275" i="6"/>
  <c r="DP275" i="6"/>
  <c r="DQ275" i="6"/>
  <c r="DR275" i="6"/>
  <c r="DS275" i="6"/>
  <c r="DT275" i="6"/>
  <c r="DW275" i="6"/>
  <c r="DX275" i="6"/>
  <c r="DY275" i="6"/>
  <c r="DZ275" i="6"/>
  <c r="EA275" i="6"/>
  <c r="G276" i="6"/>
  <c r="H276" i="6"/>
  <c r="J276" i="6"/>
  <c r="K276" i="6"/>
  <c r="N276" i="6"/>
  <c r="O276" i="6"/>
  <c r="Q276" i="6"/>
  <c r="R276" i="6"/>
  <c r="U276" i="6"/>
  <c r="V276" i="6"/>
  <c r="X276" i="6"/>
  <c r="Y276" i="6"/>
  <c r="AB276" i="6"/>
  <c r="AC276" i="6"/>
  <c r="AE276" i="6"/>
  <c r="AF276" i="6"/>
  <c r="AN276" i="6"/>
  <c r="AO276" i="6"/>
  <c r="AQ276" i="6"/>
  <c r="AR276" i="6"/>
  <c r="AU276" i="6"/>
  <c r="AV276" i="6"/>
  <c r="AX276" i="6"/>
  <c r="AY276" i="6"/>
  <c r="BB276" i="6"/>
  <c r="BC276" i="6"/>
  <c r="BE276" i="6"/>
  <c r="BF276" i="6"/>
  <c r="BI276" i="6"/>
  <c r="BJ276" i="6"/>
  <c r="BL276" i="6"/>
  <c r="BM276" i="6"/>
  <c r="BU276" i="6"/>
  <c r="BV276" i="6"/>
  <c r="BX276" i="6"/>
  <c r="BY276" i="6"/>
  <c r="CB276" i="6"/>
  <c r="CC276" i="6"/>
  <c r="CD276" i="6"/>
  <c r="CE276" i="6"/>
  <c r="CF276" i="6"/>
  <c r="CI276" i="6"/>
  <c r="CJ276" i="6"/>
  <c r="CK276" i="6"/>
  <c r="CL276" i="6"/>
  <c r="CM276" i="6"/>
  <c r="CP276" i="6"/>
  <c r="CQ276" i="6"/>
  <c r="CR276" i="6"/>
  <c r="CS276" i="6"/>
  <c r="CT276" i="6"/>
  <c r="DB276" i="6"/>
  <c r="DC276" i="6"/>
  <c r="DD276" i="6"/>
  <c r="DE276" i="6"/>
  <c r="DF276" i="6"/>
  <c r="DI276" i="6"/>
  <c r="DJ276" i="6"/>
  <c r="DK276" i="6"/>
  <c r="DL276" i="6"/>
  <c r="DM276" i="6"/>
  <c r="DP276" i="6"/>
  <c r="DQ276" i="6"/>
  <c r="DR276" i="6"/>
  <c r="DS276" i="6"/>
  <c r="DT276" i="6"/>
  <c r="DW276" i="6"/>
  <c r="DX276" i="6"/>
  <c r="DY276" i="6"/>
  <c r="DZ276" i="6"/>
  <c r="EA276" i="6"/>
  <c r="H277" i="6"/>
  <c r="J277" i="6"/>
  <c r="K277" i="6"/>
  <c r="O277" i="6"/>
  <c r="Q277" i="6"/>
  <c r="R277" i="6"/>
  <c r="V277" i="6"/>
  <c r="X277" i="6"/>
  <c r="Y277" i="6"/>
  <c r="AC277" i="6"/>
  <c r="AE277" i="6"/>
  <c r="AF277" i="6"/>
  <c r="AO277" i="6"/>
  <c r="AQ277" i="6"/>
  <c r="AR277" i="6"/>
  <c r="AV277" i="6"/>
  <c r="AX277" i="6"/>
  <c r="AY277" i="6"/>
  <c r="BC277" i="6"/>
  <c r="BE277" i="6"/>
  <c r="BF277" i="6"/>
  <c r="BJ277" i="6"/>
  <c r="BL277" i="6"/>
  <c r="BM277" i="6"/>
  <c r="BV277" i="6"/>
  <c r="BX277" i="6"/>
  <c r="BY277" i="6"/>
  <c r="CC277" i="6"/>
  <c r="CE277" i="6"/>
  <c r="CF277" i="6"/>
  <c r="CJ277" i="6"/>
  <c r="CL277" i="6"/>
  <c r="CM277" i="6"/>
  <c r="CQ277" i="6"/>
  <c r="CS277" i="6"/>
  <c r="CT277" i="6"/>
  <c r="DC277" i="6"/>
  <c r="DE277" i="6"/>
  <c r="DF277" i="6"/>
  <c r="DJ277" i="6"/>
  <c r="DL277" i="6"/>
  <c r="DM277" i="6"/>
  <c r="DQ277" i="6"/>
  <c r="DS277" i="6"/>
  <c r="DT277" i="6"/>
  <c r="DX277" i="6"/>
  <c r="DZ277" i="6"/>
  <c r="EA277" i="6"/>
  <c r="K278" i="6"/>
  <c r="R278" i="6"/>
  <c r="Y278" i="6"/>
  <c r="AF278" i="6"/>
  <c r="BF278" i="6"/>
  <c r="BM278" i="6"/>
  <c r="BY278" i="6"/>
  <c r="CM278" i="6"/>
  <c r="DF278" i="6"/>
  <c r="G288" i="6"/>
  <c r="H288" i="6"/>
  <c r="I288" i="6"/>
  <c r="N288" i="6"/>
  <c r="O288" i="6"/>
  <c r="P288" i="6"/>
  <c r="Q288" i="6"/>
  <c r="R288" i="6"/>
  <c r="U288" i="6"/>
  <c r="V288" i="6"/>
  <c r="W288" i="6"/>
  <c r="X288" i="6"/>
  <c r="Y288" i="6"/>
  <c r="AB288" i="6"/>
  <c r="AC288" i="6"/>
  <c r="AD288" i="6"/>
  <c r="AE288" i="6"/>
  <c r="AF288" i="6"/>
  <c r="AN288" i="6"/>
  <c r="AO288" i="6"/>
  <c r="AP288" i="6"/>
  <c r="AQ288" i="6"/>
  <c r="AR288" i="6"/>
  <c r="AU288" i="6"/>
  <c r="AV288" i="6"/>
  <c r="AW288" i="6"/>
  <c r="AX288" i="6"/>
  <c r="AY288" i="6"/>
  <c r="BB288" i="6"/>
  <c r="BC288" i="6"/>
  <c r="BD288" i="6"/>
  <c r="BE288" i="6"/>
  <c r="BF288" i="6"/>
  <c r="BI288" i="6"/>
  <c r="BJ288" i="6"/>
  <c r="BK288" i="6"/>
  <c r="BL288" i="6"/>
  <c r="BM288" i="6"/>
  <c r="BU288" i="6"/>
  <c r="BV288" i="6"/>
  <c r="BW288" i="6"/>
  <c r="BX288" i="6"/>
  <c r="BY288" i="6"/>
  <c r="CB288" i="6"/>
  <c r="CC288" i="6"/>
  <c r="CD288" i="6"/>
  <c r="CE288" i="6"/>
  <c r="CF288" i="6"/>
  <c r="CI288" i="6"/>
  <c r="CJ288" i="6"/>
  <c r="CK288" i="6"/>
  <c r="CL288" i="6"/>
  <c r="CM288" i="6"/>
  <c r="CP288" i="6"/>
  <c r="CQ288" i="6"/>
  <c r="CR288" i="6"/>
  <c r="CS288" i="6"/>
  <c r="CT288" i="6"/>
  <c r="DB288" i="6"/>
  <c r="DC288" i="6"/>
  <c r="DD288" i="6"/>
  <c r="DE288" i="6"/>
  <c r="DF288" i="6"/>
  <c r="DI288" i="6"/>
  <c r="DJ288" i="6"/>
  <c r="DK288" i="6"/>
  <c r="DL288" i="6"/>
  <c r="DM288" i="6"/>
  <c r="DP288" i="6"/>
  <c r="DQ288" i="6"/>
  <c r="DR288" i="6"/>
  <c r="DS288" i="6"/>
  <c r="DT288" i="6"/>
  <c r="DW288" i="6"/>
  <c r="DX288" i="6"/>
  <c r="DY288" i="6"/>
  <c r="DZ288" i="6"/>
  <c r="EA288" i="6"/>
  <c r="G289" i="6"/>
  <c r="H289" i="6"/>
  <c r="I289" i="6"/>
  <c r="N289" i="6"/>
  <c r="O289" i="6"/>
  <c r="P289" i="6"/>
  <c r="Q289" i="6"/>
  <c r="R289" i="6"/>
  <c r="U289" i="6"/>
  <c r="V289" i="6"/>
  <c r="W289" i="6"/>
  <c r="X289" i="6"/>
  <c r="Y289" i="6"/>
  <c r="AB289" i="6"/>
  <c r="AC289" i="6"/>
  <c r="AD289" i="6"/>
  <c r="AE289" i="6"/>
  <c r="AF289" i="6"/>
  <c r="AN289" i="6"/>
  <c r="AO289" i="6"/>
  <c r="AP289" i="6"/>
  <c r="AQ289" i="6"/>
  <c r="AR289" i="6"/>
  <c r="AU289" i="6"/>
  <c r="AV289" i="6"/>
  <c r="AW289" i="6"/>
  <c r="AX289" i="6"/>
  <c r="AY289" i="6"/>
  <c r="BB289" i="6"/>
  <c r="BC289" i="6"/>
  <c r="BD289" i="6"/>
  <c r="BE289" i="6"/>
  <c r="BF289" i="6"/>
  <c r="BI289" i="6"/>
  <c r="BJ289" i="6"/>
  <c r="BK289" i="6"/>
  <c r="BL289" i="6"/>
  <c r="BM289" i="6"/>
  <c r="BU289" i="6"/>
  <c r="BV289" i="6"/>
  <c r="BW289" i="6"/>
  <c r="BX289" i="6"/>
  <c r="BY289" i="6"/>
  <c r="CB289" i="6"/>
  <c r="CC289" i="6"/>
  <c r="CD289" i="6"/>
  <c r="CE289" i="6"/>
  <c r="CF289" i="6"/>
  <c r="CI289" i="6"/>
  <c r="CJ289" i="6"/>
  <c r="CK289" i="6"/>
  <c r="CL289" i="6"/>
  <c r="CM289" i="6"/>
  <c r="CP289" i="6"/>
  <c r="CQ289" i="6"/>
  <c r="CR289" i="6"/>
  <c r="CS289" i="6"/>
  <c r="CT289" i="6"/>
  <c r="DB289" i="6"/>
  <c r="DC289" i="6"/>
  <c r="DD289" i="6"/>
  <c r="DE289" i="6"/>
  <c r="DF289" i="6"/>
  <c r="DI289" i="6"/>
  <c r="DJ289" i="6"/>
  <c r="DK289" i="6"/>
  <c r="DL289" i="6"/>
  <c r="DM289" i="6"/>
  <c r="DP289" i="6"/>
  <c r="DQ289" i="6"/>
  <c r="DR289" i="6"/>
  <c r="DS289" i="6"/>
  <c r="DT289" i="6"/>
  <c r="DW289" i="6"/>
  <c r="DX289" i="6"/>
  <c r="DY289" i="6"/>
  <c r="DZ289" i="6"/>
  <c r="EA289" i="6"/>
  <c r="G290" i="6"/>
  <c r="H290" i="6"/>
  <c r="I290" i="6"/>
  <c r="J290" i="6"/>
  <c r="K290" i="6"/>
  <c r="N290" i="6"/>
  <c r="O290" i="6"/>
  <c r="P290" i="6"/>
  <c r="Q290" i="6"/>
  <c r="R290" i="6"/>
  <c r="U290" i="6"/>
  <c r="V290" i="6"/>
  <c r="W290" i="6"/>
  <c r="X290" i="6"/>
  <c r="Y290" i="6"/>
  <c r="AB290" i="6"/>
  <c r="AC290" i="6"/>
  <c r="AD290" i="6"/>
  <c r="AE290" i="6"/>
  <c r="AF290" i="6"/>
  <c r="AN290" i="6"/>
  <c r="AO290" i="6"/>
  <c r="AP290" i="6"/>
  <c r="AQ290" i="6"/>
  <c r="AR290" i="6"/>
  <c r="AU290" i="6"/>
  <c r="AV290" i="6"/>
  <c r="AW290" i="6"/>
  <c r="AX290" i="6"/>
  <c r="AY290" i="6"/>
  <c r="BB290" i="6"/>
  <c r="BC290" i="6"/>
  <c r="BD290" i="6"/>
  <c r="BE290" i="6"/>
  <c r="BF290" i="6"/>
  <c r="BI290" i="6"/>
  <c r="BJ290" i="6"/>
  <c r="BK290" i="6"/>
  <c r="BL290" i="6"/>
  <c r="BM290" i="6"/>
  <c r="BU290" i="6"/>
  <c r="BV290" i="6"/>
  <c r="BW290" i="6"/>
  <c r="BX290" i="6"/>
  <c r="BY290" i="6"/>
  <c r="CB290" i="6"/>
  <c r="CC290" i="6"/>
  <c r="CD290" i="6"/>
  <c r="CE290" i="6"/>
  <c r="CF290" i="6"/>
  <c r="CI290" i="6"/>
  <c r="CJ290" i="6"/>
  <c r="CK290" i="6"/>
  <c r="CL290" i="6"/>
  <c r="CM290" i="6"/>
  <c r="CP290" i="6"/>
  <c r="CQ290" i="6"/>
  <c r="CR290" i="6"/>
  <c r="CS290" i="6"/>
  <c r="CT290" i="6"/>
  <c r="DB290" i="6"/>
  <c r="DC290" i="6"/>
  <c r="DD290" i="6"/>
  <c r="DE290" i="6"/>
  <c r="DF290" i="6"/>
  <c r="DI290" i="6"/>
  <c r="DJ290" i="6"/>
  <c r="DK290" i="6"/>
  <c r="DL290" i="6"/>
  <c r="DM290" i="6"/>
  <c r="DP290" i="6"/>
  <c r="DQ290" i="6"/>
  <c r="DR290" i="6"/>
  <c r="DS290" i="6"/>
  <c r="DT290" i="6"/>
  <c r="DW290" i="6"/>
  <c r="DX290" i="6"/>
  <c r="DY290" i="6"/>
  <c r="DZ290" i="6"/>
  <c r="EA290" i="6"/>
  <c r="H291" i="6"/>
  <c r="J291" i="6"/>
  <c r="K291" i="6"/>
  <c r="O291" i="6"/>
  <c r="Q291" i="6"/>
  <c r="R291" i="6"/>
  <c r="V291" i="6"/>
  <c r="X291" i="6"/>
  <c r="Y291" i="6"/>
  <c r="AC291" i="6"/>
  <c r="AE291" i="6"/>
  <c r="AF291" i="6"/>
  <c r="AO291" i="6"/>
  <c r="AQ291" i="6"/>
  <c r="AR291" i="6"/>
  <c r="AV291" i="6"/>
  <c r="AX291" i="6"/>
  <c r="AY291" i="6"/>
  <c r="BC291" i="6"/>
  <c r="BE291" i="6"/>
  <c r="BF291" i="6"/>
  <c r="BJ291" i="6"/>
  <c r="BL291" i="6"/>
  <c r="BM291" i="6"/>
  <c r="BV291" i="6"/>
  <c r="BX291" i="6"/>
  <c r="BY291" i="6"/>
  <c r="CC291" i="6"/>
  <c r="CE291" i="6"/>
  <c r="CF291" i="6"/>
  <c r="CJ291" i="6"/>
  <c r="CL291" i="6"/>
  <c r="CM291" i="6"/>
  <c r="CQ291" i="6"/>
  <c r="CS291" i="6"/>
  <c r="CT291" i="6"/>
  <c r="DC291" i="6"/>
  <c r="DE291" i="6"/>
  <c r="DF291" i="6"/>
  <c r="DJ291" i="6"/>
  <c r="DL291" i="6"/>
  <c r="DM291" i="6"/>
  <c r="DQ291" i="6"/>
  <c r="DS291" i="6"/>
  <c r="DT291" i="6"/>
  <c r="DX291" i="6"/>
  <c r="DZ291" i="6"/>
  <c r="EA291" i="6"/>
  <c r="K292" i="6"/>
  <c r="R292" i="6"/>
  <c r="Y292" i="6"/>
  <c r="AF292" i="6"/>
  <c r="AR292" i="6"/>
  <c r="AY292" i="6"/>
  <c r="BF292" i="6"/>
  <c r="BM292" i="6"/>
  <c r="BY292" i="6"/>
  <c r="CF292" i="6"/>
  <c r="CM292" i="6"/>
  <c r="CT292" i="6"/>
  <c r="DM292" i="6"/>
  <c r="DT292" i="6"/>
  <c r="EA292" i="6"/>
  <c r="G299" i="6"/>
  <c r="H299" i="6"/>
  <c r="I299" i="6"/>
  <c r="J299" i="6"/>
  <c r="K299" i="6"/>
  <c r="N299" i="6"/>
  <c r="O299" i="6"/>
  <c r="P299" i="6"/>
  <c r="Q299" i="6"/>
  <c r="R299" i="6"/>
  <c r="U299" i="6"/>
  <c r="V299" i="6"/>
  <c r="W299" i="6"/>
  <c r="X299" i="6"/>
  <c r="Y299" i="6"/>
  <c r="AB299" i="6"/>
  <c r="AC299" i="6"/>
  <c r="AD299" i="6"/>
  <c r="AE299" i="6"/>
  <c r="AF299" i="6"/>
  <c r="AN299" i="6"/>
  <c r="AO299" i="6"/>
  <c r="AP299" i="6"/>
  <c r="AQ299" i="6"/>
  <c r="AR299" i="6"/>
  <c r="AU299" i="6"/>
  <c r="AV299" i="6"/>
  <c r="AW299" i="6"/>
  <c r="AX299" i="6"/>
  <c r="AY299" i="6"/>
  <c r="BB299" i="6"/>
  <c r="BC299" i="6"/>
  <c r="BD299" i="6"/>
  <c r="BE299" i="6"/>
  <c r="BF299" i="6"/>
  <c r="BI299" i="6"/>
  <c r="BJ299" i="6"/>
  <c r="BK299" i="6"/>
  <c r="BL299" i="6"/>
  <c r="BM299" i="6"/>
  <c r="BU299" i="6"/>
  <c r="BV299" i="6"/>
  <c r="BW299" i="6"/>
  <c r="BX299" i="6"/>
  <c r="BY299" i="6"/>
  <c r="CB299" i="6"/>
  <c r="CC299" i="6"/>
  <c r="CD299" i="6"/>
  <c r="CE299" i="6"/>
  <c r="CF299" i="6"/>
  <c r="CI299" i="6"/>
  <c r="CJ299" i="6"/>
  <c r="CK299" i="6"/>
  <c r="CL299" i="6"/>
  <c r="CM299" i="6"/>
  <c r="CP299" i="6"/>
  <c r="CQ299" i="6"/>
  <c r="CR299" i="6"/>
  <c r="CS299" i="6"/>
  <c r="CT299" i="6"/>
  <c r="DB299" i="6"/>
  <c r="DC299" i="6"/>
  <c r="DD299" i="6"/>
  <c r="DE299" i="6"/>
  <c r="DF299" i="6"/>
  <c r="DI299" i="6"/>
  <c r="DJ299" i="6"/>
  <c r="DK299" i="6"/>
  <c r="DL299" i="6"/>
  <c r="DM299" i="6"/>
  <c r="DP299" i="6"/>
  <c r="DQ299" i="6"/>
  <c r="DR299" i="6"/>
  <c r="DS299" i="6"/>
  <c r="DT299" i="6"/>
  <c r="DW299" i="6"/>
  <c r="DX299" i="6"/>
  <c r="DY299" i="6"/>
  <c r="DZ299" i="6"/>
  <c r="EA299" i="6"/>
  <c r="G300" i="6"/>
  <c r="H300" i="6"/>
  <c r="I300" i="6"/>
  <c r="J300" i="6"/>
  <c r="K300" i="6"/>
  <c r="N300" i="6"/>
  <c r="O300" i="6"/>
  <c r="P300" i="6"/>
  <c r="Q300" i="6"/>
  <c r="R300" i="6"/>
  <c r="U300" i="6"/>
  <c r="V300" i="6"/>
  <c r="W300" i="6"/>
  <c r="X300" i="6"/>
  <c r="Y300" i="6"/>
  <c r="AB300" i="6"/>
  <c r="AC300" i="6"/>
  <c r="AD300" i="6"/>
  <c r="AE300" i="6"/>
  <c r="AF300" i="6"/>
  <c r="AN300" i="6"/>
  <c r="AO300" i="6"/>
  <c r="AP300" i="6"/>
  <c r="AQ300" i="6"/>
  <c r="AR300" i="6"/>
  <c r="AU300" i="6"/>
  <c r="AV300" i="6"/>
  <c r="AW300" i="6"/>
  <c r="AX300" i="6"/>
  <c r="AY300" i="6"/>
  <c r="BB300" i="6"/>
  <c r="BC300" i="6"/>
  <c r="BD300" i="6"/>
  <c r="BE300" i="6"/>
  <c r="BF300" i="6"/>
  <c r="BI300" i="6"/>
  <c r="BJ300" i="6"/>
  <c r="BK300" i="6"/>
  <c r="BL300" i="6"/>
  <c r="BM300" i="6"/>
  <c r="BU300" i="6"/>
  <c r="BV300" i="6"/>
  <c r="BW300" i="6"/>
  <c r="BX300" i="6"/>
  <c r="BY300" i="6"/>
  <c r="CB300" i="6"/>
  <c r="CC300" i="6"/>
  <c r="CD300" i="6"/>
  <c r="CE300" i="6"/>
  <c r="CF300" i="6"/>
  <c r="CI300" i="6"/>
  <c r="CJ300" i="6"/>
  <c r="CK300" i="6"/>
  <c r="CL300" i="6"/>
  <c r="CM300" i="6"/>
  <c r="CP300" i="6"/>
  <c r="CQ300" i="6"/>
  <c r="CR300" i="6"/>
  <c r="CS300" i="6"/>
  <c r="CT300" i="6"/>
  <c r="DB300" i="6"/>
  <c r="DC300" i="6"/>
  <c r="DD300" i="6"/>
  <c r="DE300" i="6"/>
  <c r="DF300" i="6"/>
  <c r="DI300" i="6"/>
  <c r="DJ300" i="6"/>
  <c r="DK300" i="6"/>
  <c r="DL300" i="6"/>
  <c r="DM300" i="6"/>
  <c r="DP300" i="6"/>
  <c r="DQ300" i="6"/>
  <c r="DR300" i="6"/>
  <c r="DS300" i="6"/>
  <c r="DT300" i="6"/>
  <c r="DW300" i="6"/>
  <c r="DX300" i="6"/>
  <c r="DY300" i="6"/>
  <c r="DZ300" i="6"/>
  <c r="EA300" i="6"/>
  <c r="G301" i="6"/>
  <c r="H301" i="6"/>
  <c r="I301" i="6"/>
  <c r="J301" i="6"/>
  <c r="K301" i="6"/>
  <c r="N301" i="6"/>
  <c r="O301" i="6"/>
  <c r="P301" i="6"/>
  <c r="Q301" i="6"/>
  <c r="R301" i="6"/>
  <c r="U301" i="6"/>
  <c r="V301" i="6"/>
  <c r="W301" i="6"/>
  <c r="X301" i="6"/>
  <c r="Y301" i="6"/>
  <c r="AB301" i="6"/>
  <c r="AC301" i="6"/>
  <c r="AD301" i="6"/>
  <c r="AE301" i="6"/>
  <c r="AF301" i="6"/>
  <c r="AN301" i="6"/>
  <c r="AO301" i="6"/>
  <c r="AP301" i="6"/>
  <c r="AQ301" i="6"/>
  <c r="AR301" i="6"/>
  <c r="AU301" i="6"/>
  <c r="AV301" i="6"/>
  <c r="AW301" i="6"/>
  <c r="AX301" i="6"/>
  <c r="AY301" i="6"/>
  <c r="BB301" i="6"/>
  <c r="BC301" i="6"/>
  <c r="BD301" i="6"/>
  <c r="BE301" i="6"/>
  <c r="BF301" i="6"/>
  <c r="BI301" i="6"/>
  <c r="BJ301" i="6"/>
  <c r="BK301" i="6"/>
  <c r="BL301" i="6"/>
  <c r="BM301" i="6"/>
  <c r="BU301" i="6"/>
  <c r="BV301" i="6"/>
  <c r="BW301" i="6"/>
  <c r="BX301" i="6"/>
  <c r="BY301" i="6"/>
  <c r="CB301" i="6"/>
  <c r="CC301" i="6"/>
  <c r="CD301" i="6"/>
  <c r="CE301" i="6"/>
  <c r="CF301" i="6"/>
  <c r="CI301" i="6"/>
  <c r="CJ301" i="6"/>
  <c r="CK301" i="6"/>
  <c r="CL301" i="6"/>
  <c r="CM301" i="6"/>
  <c r="CP301" i="6"/>
  <c r="CQ301" i="6"/>
  <c r="CR301" i="6"/>
  <c r="CS301" i="6"/>
  <c r="CT301" i="6"/>
  <c r="DB301" i="6"/>
  <c r="DC301" i="6"/>
  <c r="DD301" i="6"/>
  <c r="DE301" i="6"/>
  <c r="DF301" i="6"/>
  <c r="DI301" i="6"/>
  <c r="DJ301" i="6"/>
  <c r="DK301" i="6"/>
  <c r="DL301" i="6"/>
  <c r="DM301" i="6"/>
  <c r="DP301" i="6"/>
  <c r="DQ301" i="6"/>
  <c r="DR301" i="6"/>
  <c r="DS301" i="6"/>
  <c r="DT301" i="6"/>
  <c r="DW301" i="6"/>
  <c r="DX301" i="6"/>
  <c r="DY301" i="6"/>
  <c r="DZ301" i="6"/>
  <c r="EA301" i="6"/>
  <c r="H302" i="6"/>
  <c r="J302" i="6"/>
  <c r="K302" i="6"/>
  <c r="O302" i="6"/>
  <c r="Q302" i="6"/>
  <c r="R302" i="6"/>
  <c r="V302" i="6"/>
  <c r="X302" i="6"/>
  <c r="Y302" i="6"/>
  <c r="AC302" i="6"/>
  <c r="AE302" i="6"/>
  <c r="AF302" i="6"/>
  <c r="AO302" i="6"/>
  <c r="AQ302" i="6"/>
  <c r="AR302" i="6"/>
  <c r="AV302" i="6"/>
  <c r="AX302" i="6"/>
  <c r="AY302" i="6"/>
  <c r="BC302" i="6"/>
  <c r="BE302" i="6"/>
  <c r="BF302" i="6"/>
  <c r="BJ302" i="6"/>
  <c r="BL302" i="6"/>
  <c r="BM302" i="6"/>
  <c r="BV302" i="6"/>
  <c r="BX302" i="6"/>
  <c r="BY302" i="6"/>
  <c r="CC302" i="6"/>
  <c r="CE302" i="6"/>
  <c r="CF302" i="6"/>
  <c r="CJ302" i="6"/>
  <c r="CL302" i="6"/>
  <c r="CM302" i="6"/>
  <c r="CQ302" i="6"/>
  <c r="CS302" i="6"/>
  <c r="CT302" i="6"/>
  <c r="DC302" i="6"/>
  <c r="DE302" i="6"/>
  <c r="DF302" i="6"/>
  <c r="DJ302" i="6"/>
  <c r="DL302" i="6"/>
  <c r="DM302" i="6"/>
  <c r="DQ302" i="6"/>
  <c r="DS302" i="6"/>
  <c r="DT302" i="6"/>
  <c r="DX302" i="6"/>
  <c r="DZ302" i="6"/>
  <c r="EA302" i="6"/>
  <c r="K303" i="6"/>
  <c r="R303" i="6"/>
  <c r="Y303" i="6"/>
  <c r="AF303" i="6"/>
  <c r="AY303" i="6"/>
  <c r="BF303" i="6"/>
  <c r="BM303" i="6"/>
  <c r="BY303" i="6"/>
  <c r="CF303" i="6"/>
  <c r="CM303" i="6"/>
  <c r="CT303" i="6"/>
  <c r="DF303" i="6"/>
  <c r="DM303" i="6"/>
  <c r="DT303" i="6"/>
  <c r="EA303" i="6"/>
  <c r="G310" i="6"/>
  <c r="H310" i="6"/>
  <c r="I310" i="6"/>
  <c r="J310" i="6"/>
  <c r="K310" i="6"/>
  <c r="N310" i="6"/>
  <c r="O310" i="6"/>
  <c r="P310" i="6"/>
  <c r="Q310" i="6"/>
  <c r="R310" i="6"/>
  <c r="U310" i="6"/>
  <c r="V310" i="6"/>
  <c r="W310" i="6"/>
  <c r="X310" i="6"/>
  <c r="Y310" i="6"/>
  <c r="AB310" i="6"/>
  <c r="AC310" i="6"/>
  <c r="AD310" i="6"/>
  <c r="AE310" i="6"/>
  <c r="AF310" i="6"/>
  <c r="AN310" i="6"/>
  <c r="AO310" i="6"/>
  <c r="AP310" i="6"/>
  <c r="AQ310" i="6"/>
  <c r="AR310" i="6"/>
  <c r="AU310" i="6"/>
  <c r="AV310" i="6"/>
  <c r="AW310" i="6"/>
  <c r="AX310" i="6"/>
  <c r="AY310" i="6"/>
  <c r="BB310" i="6"/>
  <c r="BC310" i="6"/>
  <c r="BD310" i="6"/>
  <c r="BE310" i="6"/>
  <c r="BF310" i="6"/>
  <c r="BI310" i="6"/>
  <c r="BJ310" i="6"/>
  <c r="BK310" i="6"/>
  <c r="BL310" i="6"/>
  <c r="BM310" i="6"/>
  <c r="BU310" i="6"/>
  <c r="BV310" i="6"/>
  <c r="BW310" i="6"/>
  <c r="BX310" i="6"/>
  <c r="BY310" i="6"/>
  <c r="CB310" i="6"/>
  <c r="CC310" i="6"/>
  <c r="CD310" i="6"/>
  <c r="CE310" i="6"/>
  <c r="CF310" i="6"/>
  <c r="CI310" i="6"/>
  <c r="CJ310" i="6"/>
  <c r="CK310" i="6"/>
  <c r="CL310" i="6"/>
  <c r="CM310" i="6"/>
  <c r="CP310" i="6"/>
  <c r="CQ310" i="6"/>
  <c r="CR310" i="6"/>
  <c r="CS310" i="6"/>
  <c r="CT310" i="6"/>
  <c r="DB310" i="6"/>
  <c r="DC310" i="6"/>
  <c r="DD310" i="6"/>
  <c r="DE310" i="6"/>
  <c r="DF310" i="6"/>
  <c r="DI310" i="6"/>
  <c r="DJ310" i="6"/>
  <c r="DK310" i="6"/>
  <c r="DL310" i="6"/>
  <c r="DM310" i="6"/>
  <c r="DP310" i="6"/>
  <c r="DQ310" i="6"/>
  <c r="DR310" i="6"/>
  <c r="DS310" i="6"/>
  <c r="DT310" i="6"/>
  <c r="DW310" i="6"/>
  <c r="DX310" i="6"/>
  <c r="DY310" i="6"/>
  <c r="DZ310" i="6"/>
  <c r="EA310" i="6"/>
  <c r="G311" i="6"/>
  <c r="H311" i="6"/>
  <c r="I311" i="6"/>
  <c r="J311" i="6"/>
  <c r="K311" i="6"/>
  <c r="N311" i="6"/>
  <c r="O311" i="6"/>
  <c r="P311" i="6"/>
  <c r="Q311" i="6"/>
  <c r="R311" i="6"/>
  <c r="U311" i="6"/>
  <c r="V311" i="6"/>
  <c r="W311" i="6"/>
  <c r="X311" i="6"/>
  <c r="Y311" i="6"/>
  <c r="AB311" i="6"/>
  <c r="AC311" i="6"/>
  <c r="AD311" i="6"/>
  <c r="AE311" i="6"/>
  <c r="AF311" i="6"/>
  <c r="AN311" i="6"/>
  <c r="AO311" i="6"/>
  <c r="AP311" i="6"/>
  <c r="AQ311" i="6"/>
  <c r="AR311" i="6"/>
  <c r="AU311" i="6"/>
  <c r="AV311" i="6"/>
  <c r="AW311" i="6"/>
  <c r="AX311" i="6"/>
  <c r="AY311" i="6"/>
  <c r="BB311" i="6"/>
  <c r="BC311" i="6"/>
  <c r="BD311" i="6"/>
  <c r="BE311" i="6"/>
  <c r="BF311" i="6"/>
  <c r="BI311" i="6"/>
  <c r="BJ311" i="6"/>
  <c r="BK311" i="6"/>
  <c r="BL311" i="6"/>
  <c r="BM311" i="6"/>
  <c r="BU311" i="6"/>
  <c r="BV311" i="6"/>
  <c r="BW311" i="6"/>
  <c r="BX311" i="6"/>
  <c r="BY311" i="6"/>
  <c r="CB311" i="6"/>
  <c r="CC311" i="6"/>
  <c r="CD311" i="6"/>
  <c r="CE311" i="6"/>
  <c r="CF311" i="6"/>
  <c r="CI311" i="6"/>
  <c r="CJ311" i="6"/>
  <c r="CK311" i="6"/>
  <c r="CL311" i="6"/>
  <c r="CM311" i="6"/>
  <c r="CP311" i="6"/>
  <c r="CQ311" i="6"/>
  <c r="CR311" i="6"/>
  <c r="CS311" i="6"/>
  <c r="CT311" i="6"/>
  <c r="DB311" i="6"/>
  <c r="DC311" i="6"/>
  <c r="DD311" i="6"/>
  <c r="DE311" i="6"/>
  <c r="DF311" i="6"/>
  <c r="DI311" i="6"/>
  <c r="DJ311" i="6"/>
  <c r="DK311" i="6"/>
  <c r="DL311" i="6"/>
  <c r="DM311" i="6"/>
  <c r="DP311" i="6"/>
  <c r="DQ311" i="6"/>
  <c r="DR311" i="6"/>
  <c r="DS311" i="6"/>
  <c r="DT311" i="6"/>
  <c r="DW311" i="6"/>
  <c r="DX311" i="6"/>
  <c r="DY311" i="6"/>
  <c r="DZ311" i="6"/>
  <c r="EA311" i="6"/>
  <c r="G312" i="6"/>
  <c r="H312" i="6"/>
  <c r="I312" i="6"/>
  <c r="J312" i="6"/>
  <c r="K312" i="6"/>
  <c r="N312" i="6"/>
  <c r="O312" i="6"/>
  <c r="P312" i="6"/>
  <c r="Q312" i="6"/>
  <c r="R312" i="6"/>
  <c r="U312" i="6"/>
  <c r="V312" i="6"/>
  <c r="W312" i="6"/>
  <c r="X312" i="6"/>
  <c r="Y312" i="6"/>
  <c r="AB312" i="6"/>
  <c r="AC312" i="6"/>
  <c r="AD312" i="6"/>
  <c r="AE312" i="6"/>
  <c r="AF312" i="6"/>
  <c r="AN312" i="6"/>
  <c r="AO312" i="6"/>
  <c r="AP312" i="6"/>
  <c r="AQ312" i="6"/>
  <c r="AR312" i="6"/>
  <c r="AU312" i="6"/>
  <c r="AV312" i="6"/>
  <c r="AW312" i="6"/>
  <c r="AX312" i="6"/>
  <c r="AY312" i="6"/>
  <c r="BB312" i="6"/>
  <c r="BC312" i="6"/>
  <c r="BD312" i="6"/>
  <c r="BE312" i="6"/>
  <c r="BF312" i="6"/>
  <c r="BI312" i="6"/>
  <c r="BJ312" i="6"/>
  <c r="BK312" i="6"/>
  <c r="BL312" i="6"/>
  <c r="BM312" i="6"/>
  <c r="BU312" i="6"/>
  <c r="BV312" i="6"/>
  <c r="BW312" i="6"/>
  <c r="BX312" i="6"/>
  <c r="BY312" i="6"/>
  <c r="CB312" i="6"/>
  <c r="CC312" i="6"/>
  <c r="CD312" i="6"/>
  <c r="CE312" i="6"/>
  <c r="CF312" i="6"/>
  <c r="CI312" i="6"/>
  <c r="CJ312" i="6"/>
  <c r="CK312" i="6"/>
  <c r="CL312" i="6"/>
  <c r="CM312" i="6"/>
  <c r="CP312" i="6"/>
  <c r="CQ312" i="6"/>
  <c r="CR312" i="6"/>
  <c r="CS312" i="6"/>
  <c r="CT312" i="6"/>
  <c r="DB312" i="6"/>
  <c r="DC312" i="6"/>
  <c r="DD312" i="6"/>
  <c r="DE312" i="6"/>
  <c r="DF312" i="6"/>
  <c r="DI312" i="6"/>
  <c r="DJ312" i="6"/>
  <c r="DK312" i="6"/>
  <c r="DL312" i="6"/>
  <c r="DM312" i="6"/>
  <c r="DP312" i="6"/>
  <c r="DQ312" i="6"/>
  <c r="DR312" i="6"/>
  <c r="DS312" i="6"/>
  <c r="DT312" i="6"/>
  <c r="DW312" i="6"/>
  <c r="DX312" i="6"/>
  <c r="DY312" i="6"/>
  <c r="DZ312" i="6"/>
  <c r="EA312" i="6"/>
  <c r="H313" i="6"/>
  <c r="J313" i="6"/>
  <c r="K313" i="6"/>
  <c r="O313" i="6"/>
  <c r="Q313" i="6"/>
  <c r="R313" i="6"/>
  <c r="V313" i="6"/>
  <c r="X313" i="6"/>
  <c r="Y313" i="6"/>
  <c r="AC313" i="6"/>
  <c r="AE313" i="6"/>
  <c r="AF313" i="6"/>
  <c r="AO313" i="6"/>
  <c r="AQ313" i="6"/>
  <c r="AR313" i="6"/>
  <c r="AV313" i="6"/>
  <c r="AX313" i="6"/>
  <c r="AY313" i="6"/>
  <c r="BC313" i="6"/>
  <c r="BE313" i="6"/>
  <c r="BF313" i="6"/>
  <c r="BJ313" i="6"/>
  <c r="BL313" i="6"/>
  <c r="BM313" i="6"/>
  <c r="BV313" i="6"/>
  <c r="BX313" i="6"/>
  <c r="BY313" i="6"/>
  <c r="CC313" i="6"/>
  <c r="CE313" i="6"/>
  <c r="CF313" i="6"/>
  <c r="CJ313" i="6"/>
  <c r="CL313" i="6"/>
  <c r="CM313" i="6"/>
  <c r="CQ313" i="6"/>
  <c r="CS313" i="6"/>
  <c r="CT313" i="6"/>
  <c r="DC313" i="6"/>
  <c r="DE313" i="6"/>
  <c r="DF313" i="6"/>
  <c r="DJ313" i="6"/>
  <c r="DL313" i="6"/>
  <c r="DM313" i="6"/>
  <c r="DQ313" i="6"/>
  <c r="DS313" i="6"/>
  <c r="DT313" i="6"/>
  <c r="DX313" i="6"/>
  <c r="DZ313" i="6"/>
  <c r="EA313" i="6"/>
  <c r="K314" i="6"/>
  <c r="R314" i="6"/>
  <c r="Y314" i="6"/>
  <c r="AF314" i="6"/>
  <c r="AR314" i="6"/>
  <c r="AY314" i="6"/>
  <c r="BF314" i="6"/>
  <c r="BM314" i="6"/>
  <c r="BY314" i="6"/>
  <c r="CF314" i="6"/>
  <c r="CM314" i="6"/>
  <c r="CT314" i="6"/>
  <c r="DF314" i="6"/>
  <c r="DM314" i="6"/>
  <c r="DT314" i="6"/>
  <c r="G324" i="6"/>
  <c r="H324" i="6"/>
  <c r="I324" i="6"/>
  <c r="J324" i="6"/>
  <c r="K324" i="6"/>
  <c r="N324" i="6"/>
  <c r="O324" i="6"/>
  <c r="P324" i="6"/>
  <c r="Q324" i="6"/>
  <c r="R324" i="6"/>
  <c r="U324" i="6"/>
  <c r="V324" i="6"/>
  <c r="W324" i="6"/>
  <c r="X324" i="6"/>
  <c r="Y324" i="6"/>
  <c r="AB324" i="6"/>
  <c r="AC324" i="6"/>
  <c r="AD324" i="6"/>
  <c r="AE324" i="6"/>
  <c r="AF324" i="6"/>
  <c r="AN324" i="6"/>
  <c r="AO324" i="6"/>
  <c r="AP324" i="6"/>
  <c r="AQ324" i="6"/>
  <c r="AR324" i="6"/>
  <c r="AU324" i="6"/>
  <c r="AV324" i="6"/>
  <c r="AW324" i="6"/>
  <c r="AX324" i="6"/>
  <c r="AY324" i="6"/>
  <c r="BB324" i="6"/>
  <c r="BC324" i="6"/>
  <c r="BD324" i="6"/>
  <c r="BE324" i="6"/>
  <c r="BF324" i="6"/>
  <c r="BI324" i="6"/>
  <c r="BJ324" i="6"/>
  <c r="BK324" i="6"/>
  <c r="BL324" i="6"/>
  <c r="BM324" i="6"/>
  <c r="BU324" i="6"/>
  <c r="BV324" i="6"/>
  <c r="BW324" i="6"/>
  <c r="BX324" i="6"/>
  <c r="BY324" i="6"/>
  <c r="CB324" i="6"/>
  <c r="CC324" i="6"/>
  <c r="CD324" i="6"/>
  <c r="CE324" i="6"/>
  <c r="CF324" i="6"/>
  <c r="CI324" i="6"/>
  <c r="CJ324" i="6"/>
  <c r="CK324" i="6"/>
  <c r="CL324" i="6"/>
  <c r="CM324" i="6"/>
  <c r="CP324" i="6"/>
  <c r="CQ324" i="6"/>
  <c r="CR324" i="6"/>
  <c r="CS324" i="6"/>
  <c r="CT324" i="6"/>
  <c r="DB324" i="6"/>
  <c r="DC324" i="6"/>
  <c r="DD324" i="6"/>
  <c r="DE324" i="6"/>
  <c r="DF324" i="6"/>
  <c r="DI324" i="6"/>
  <c r="DJ324" i="6"/>
  <c r="DK324" i="6"/>
  <c r="DL324" i="6"/>
  <c r="DM324" i="6"/>
  <c r="DP324" i="6"/>
  <c r="DQ324" i="6"/>
  <c r="DR324" i="6"/>
  <c r="DS324" i="6"/>
  <c r="DT324" i="6"/>
  <c r="DW324" i="6"/>
  <c r="DX324" i="6"/>
  <c r="DY324" i="6"/>
  <c r="DZ324" i="6"/>
  <c r="EA324" i="6"/>
  <c r="G325" i="6"/>
  <c r="H325" i="6"/>
  <c r="I325" i="6"/>
  <c r="J325" i="6"/>
  <c r="K325" i="6"/>
  <c r="N325" i="6"/>
  <c r="O325" i="6"/>
  <c r="P325" i="6"/>
  <c r="Q325" i="6"/>
  <c r="R325" i="6"/>
  <c r="U325" i="6"/>
  <c r="V325" i="6"/>
  <c r="W325" i="6"/>
  <c r="X325" i="6"/>
  <c r="Y325" i="6"/>
  <c r="AB325" i="6"/>
  <c r="AC325" i="6"/>
  <c r="AD325" i="6"/>
  <c r="AE325" i="6"/>
  <c r="AF325" i="6"/>
  <c r="AN325" i="6"/>
  <c r="AO325" i="6"/>
  <c r="AP325" i="6"/>
  <c r="AQ325" i="6"/>
  <c r="AR325" i="6"/>
  <c r="AU325" i="6"/>
  <c r="AV325" i="6"/>
  <c r="AW325" i="6"/>
  <c r="AX325" i="6"/>
  <c r="AY325" i="6"/>
  <c r="BB325" i="6"/>
  <c r="BC325" i="6"/>
  <c r="BD325" i="6"/>
  <c r="BE325" i="6"/>
  <c r="BF325" i="6"/>
  <c r="BI325" i="6"/>
  <c r="BJ325" i="6"/>
  <c r="BK325" i="6"/>
  <c r="BL325" i="6"/>
  <c r="BM325" i="6"/>
  <c r="BU325" i="6"/>
  <c r="BV325" i="6"/>
  <c r="BW325" i="6"/>
  <c r="BX325" i="6"/>
  <c r="BY325" i="6"/>
  <c r="CB325" i="6"/>
  <c r="CC325" i="6"/>
  <c r="CD325" i="6"/>
  <c r="CE325" i="6"/>
  <c r="CF325" i="6"/>
  <c r="CI325" i="6"/>
  <c r="CJ325" i="6"/>
  <c r="CK325" i="6"/>
  <c r="CL325" i="6"/>
  <c r="CM325" i="6"/>
  <c r="CP325" i="6"/>
  <c r="CQ325" i="6"/>
  <c r="CR325" i="6"/>
  <c r="CS325" i="6"/>
  <c r="CT325" i="6"/>
  <c r="DB325" i="6"/>
  <c r="DC325" i="6"/>
  <c r="DD325" i="6"/>
  <c r="DE325" i="6"/>
  <c r="DF325" i="6"/>
  <c r="DI325" i="6"/>
  <c r="DJ325" i="6"/>
  <c r="DK325" i="6"/>
  <c r="DL325" i="6"/>
  <c r="DM325" i="6"/>
  <c r="DP325" i="6"/>
  <c r="DQ325" i="6"/>
  <c r="DR325" i="6"/>
  <c r="DS325" i="6"/>
  <c r="DT325" i="6"/>
  <c r="DW325" i="6"/>
  <c r="DX325" i="6"/>
  <c r="DY325" i="6"/>
  <c r="DZ325" i="6"/>
  <c r="EA325" i="6"/>
  <c r="G326" i="6"/>
  <c r="H326" i="6"/>
  <c r="I326" i="6"/>
  <c r="J326" i="6"/>
  <c r="K326" i="6"/>
  <c r="N326" i="6"/>
  <c r="O326" i="6"/>
  <c r="P326" i="6"/>
  <c r="Q326" i="6"/>
  <c r="R326" i="6"/>
  <c r="U326" i="6"/>
  <c r="V326" i="6"/>
  <c r="W326" i="6"/>
  <c r="X326" i="6"/>
  <c r="Y326" i="6"/>
  <c r="AB326" i="6"/>
  <c r="AC326" i="6"/>
  <c r="AD326" i="6"/>
  <c r="AE326" i="6"/>
  <c r="AF326" i="6"/>
  <c r="AN326" i="6"/>
  <c r="AO326" i="6"/>
  <c r="AP326" i="6"/>
  <c r="AQ326" i="6"/>
  <c r="AR326" i="6"/>
  <c r="AU326" i="6"/>
  <c r="AV326" i="6"/>
  <c r="AW326" i="6"/>
  <c r="AX326" i="6"/>
  <c r="AY326" i="6"/>
  <c r="BB326" i="6"/>
  <c r="BC326" i="6"/>
  <c r="BD326" i="6"/>
  <c r="BE326" i="6"/>
  <c r="BF326" i="6"/>
  <c r="BI326" i="6"/>
  <c r="BJ326" i="6"/>
  <c r="BK326" i="6"/>
  <c r="BL326" i="6"/>
  <c r="BM326" i="6"/>
  <c r="BU326" i="6"/>
  <c r="BV326" i="6"/>
  <c r="BW326" i="6"/>
  <c r="BX326" i="6"/>
  <c r="BY326" i="6"/>
  <c r="CB326" i="6"/>
  <c r="CC326" i="6"/>
  <c r="CD326" i="6"/>
  <c r="CE326" i="6"/>
  <c r="CF326" i="6"/>
  <c r="CI326" i="6"/>
  <c r="CJ326" i="6"/>
  <c r="CK326" i="6"/>
  <c r="CL326" i="6"/>
  <c r="CM326" i="6"/>
  <c r="CP326" i="6"/>
  <c r="CQ326" i="6"/>
  <c r="CR326" i="6"/>
  <c r="CS326" i="6"/>
  <c r="CT326" i="6"/>
  <c r="DB326" i="6"/>
  <c r="DC326" i="6"/>
  <c r="DD326" i="6"/>
  <c r="DE326" i="6"/>
  <c r="DF326" i="6"/>
  <c r="DI326" i="6"/>
  <c r="DJ326" i="6"/>
  <c r="DK326" i="6"/>
  <c r="DL326" i="6"/>
  <c r="DM326" i="6"/>
  <c r="DP326" i="6"/>
  <c r="DQ326" i="6"/>
  <c r="DR326" i="6"/>
  <c r="DS326" i="6"/>
  <c r="DT326" i="6"/>
  <c r="DW326" i="6"/>
  <c r="DX326" i="6"/>
  <c r="DY326" i="6"/>
  <c r="DZ326" i="6"/>
  <c r="EA326" i="6"/>
  <c r="H327" i="6"/>
  <c r="J327" i="6"/>
  <c r="K327" i="6"/>
  <c r="O327" i="6"/>
  <c r="Q327" i="6"/>
  <c r="R327" i="6"/>
  <c r="V327" i="6"/>
  <c r="X327" i="6"/>
  <c r="Y327" i="6"/>
  <c r="AC327" i="6"/>
  <c r="AE327" i="6"/>
  <c r="AF327" i="6"/>
  <c r="AO327" i="6"/>
  <c r="AQ327" i="6"/>
  <c r="AR327" i="6"/>
  <c r="AV327" i="6"/>
  <c r="AX327" i="6"/>
  <c r="AY327" i="6"/>
  <c r="BC327" i="6"/>
  <c r="BE327" i="6"/>
  <c r="BF327" i="6"/>
  <c r="BJ327" i="6"/>
  <c r="BL327" i="6"/>
  <c r="BM327" i="6"/>
  <c r="BV327" i="6"/>
  <c r="BX327" i="6"/>
  <c r="BY327" i="6"/>
  <c r="CC327" i="6"/>
  <c r="CE327" i="6"/>
  <c r="CF327" i="6"/>
  <c r="CJ327" i="6"/>
  <c r="CL327" i="6"/>
  <c r="CM327" i="6"/>
  <c r="CQ327" i="6"/>
  <c r="CS327" i="6"/>
  <c r="CT327" i="6"/>
  <c r="DC327" i="6"/>
  <c r="DE327" i="6"/>
  <c r="DF327" i="6"/>
  <c r="DJ327" i="6"/>
  <c r="DL327" i="6"/>
  <c r="DM327" i="6"/>
  <c r="DQ327" i="6"/>
  <c r="DS327" i="6"/>
  <c r="DT327" i="6"/>
  <c r="DX327" i="6"/>
  <c r="DZ327" i="6"/>
  <c r="EA327" i="6"/>
  <c r="K328" i="6"/>
  <c r="R328" i="6"/>
  <c r="Y328" i="6"/>
  <c r="AF328" i="6"/>
  <c r="AR328" i="6"/>
  <c r="AY328" i="6"/>
  <c r="BF328" i="6"/>
  <c r="BM328" i="6"/>
  <c r="BY328" i="6"/>
  <c r="CF328" i="6"/>
  <c r="CM328" i="6"/>
  <c r="CT328" i="6"/>
  <c r="DM328" i="6"/>
  <c r="DT328" i="6"/>
  <c r="EA328" i="6"/>
  <c r="G335" i="6"/>
  <c r="H335" i="6"/>
  <c r="I335" i="6"/>
  <c r="J335" i="6"/>
  <c r="K335" i="6"/>
  <c r="N335" i="6"/>
  <c r="O335" i="6"/>
  <c r="P335" i="6"/>
  <c r="Q335" i="6"/>
  <c r="R335" i="6"/>
  <c r="U335" i="6"/>
  <c r="V335" i="6"/>
  <c r="W335" i="6"/>
  <c r="X335" i="6"/>
  <c r="Y335" i="6"/>
  <c r="AB335" i="6"/>
  <c r="AC335" i="6"/>
  <c r="AD335" i="6"/>
  <c r="AE335" i="6"/>
  <c r="AF335" i="6"/>
  <c r="AN335" i="6"/>
  <c r="AO335" i="6"/>
  <c r="AP335" i="6"/>
  <c r="AQ335" i="6"/>
  <c r="AR335" i="6"/>
  <c r="AU335" i="6"/>
  <c r="AV335" i="6"/>
  <c r="AW335" i="6"/>
  <c r="AX335" i="6"/>
  <c r="AY335" i="6"/>
  <c r="BB335" i="6"/>
  <c r="BC335" i="6"/>
  <c r="BD335" i="6"/>
  <c r="BE335" i="6"/>
  <c r="BF335" i="6"/>
  <c r="BI335" i="6"/>
  <c r="BJ335" i="6"/>
  <c r="BK335" i="6"/>
  <c r="BL335" i="6"/>
  <c r="BM335" i="6"/>
  <c r="BU335" i="6"/>
  <c r="BV335" i="6"/>
  <c r="BW335" i="6"/>
  <c r="BX335" i="6"/>
  <c r="BY335" i="6"/>
  <c r="CB335" i="6"/>
  <c r="CC335" i="6"/>
  <c r="CD335" i="6"/>
  <c r="CE335" i="6"/>
  <c r="CF335" i="6"/>
  <c r="CI335" i="6"/>
  <c r="CJ335" i="6"/>
  <c r="CK335" i="6"/>
  <c r="CL335" i="6"/>
  <c r="CM335" i="6"/>
  <c r="CP335" i="6"/>
  <c r="CQ335" i="6"/>
  <c r="CR335" i="6"/>
  <c r="CS335" i="6"/>
  <c r="CT335" i="6"/>
  <c r="DB335" i="6"/>
  <c r="DC335" i="6"/>
  <c r="DD335" i="6"/>
  <c r="DE335" i="6"/>
  <c r="DF335" i="6"/>
  <c r="DI335" i="6"/>
  <c r="DJ335" i="6"/>
  <c r="DK335" i="6"/>
  <c r="DL335" i="6"/>
  <c r="DM335" i="6"/>
  <c r="DP335" i="6"/>
  <c r="DQ335" i="6"/>
  <c r="DR335" i="6"/>
  <c r="DS335" i="6"/>
  <c r="DT335" i="6"/>
  <c r="DW335" i="6"/>
  <c r="DX335" i="6"/>
  <c r="DY335" i="6"/>
  <c r="DZ335" i="6"/>
  <c r="EA335" i="6"/>
  <c r="G336" i="6"/>
  <c r="H336" i="6"/>
  <c r="I336" i="6"/>
  <c r="J336" i="6"/>
  <c r="K336" i="6"/>
  <c r="N336" i="6"/>
  <c r="O336" i="6"/>
  <c r="P336" i="6"/>
  <c r="Q336" i="6"/>
  <c r="R336" i="6"/>
  <c r="U336" i="6"/>
  <c r="V336" i="6"/>
  <c r="W336" i="6"/>
  <c r="X336" i="6"/>
  <c r="Y336" i="6"/>
  <c r="AB336" i="6"/>
  <c r="AC336" i="6"/>
  <c r="AD336" i="6"/>
  <c r="AE336" i="6"/>
  <c r="AF336" i="6"/>
  <c r="AN336" i="6"/>
  <c r="AO336" i="6"/>
  <c r="AP336" i="6"/>
  <c r="AQ336" i="6"/>
  <c r="AR336" i="6"/>
  <c r="AU336" i="6"/>
  <c r="AV336" i="6"/>
  <c r="AW336" i="6"/>
  <c r="AX336" i="6"/>
  <c r="AY336" i="6"/>
  <c r="BB336" i="6"/>
  <c r="BC336" i="6"/>
  <c r="BD336" i="6"/>
  <c r="BE336" i="6"/>
  <c r="BF336" i="6"/>
  <c r="BI336" i="6"/>
  <c r="BJ336" i="6"/>
  <c r="BK336" i="6"/>
  <c r="BL336" i="6"/>
  <c r="BM336" i="6"/>
  <c r="BU336" i="6"/>
  <c r="BV336" i="6"/>
  <c r="BW336" i="6"/>
  <c r="BX336" i="6"/>
  <c r="BY336" i="6"/>
  <c r="CB336" i="6"/>
  <c r="CC336" i="6"/>
  <c r="CD336" i="6"/>
  <c r="CE336" i="6"/>
  <c r="CF336" i="6"/>
  <c r="CI336" i="6"/>
  <c r="CJ336" i="6"/>
  <c r="CK336" i="6"/>
  <c r="CL336" i="6"/>
  <c r="CM336" i="6"/>
  <c r="CP336" i="6"/>
  <c r="CQ336" i="6"/>
  <c r="CR336" i="6"/>
  <c r="CS336" i="6"/>
  <c r="CT336" i="6"/>
  <c r="DB336" i="6"/>
  <c r="DC336" i="6"/>
  <c r="DD336" i="6"/>
  <c r="DE336" i="6"/>
  <c r="DF336" i="6"/>
  <c r="DI336" i="6"/>
  <c r="DJ336" i="6"/>
  <c r="DK336" i="6"/>
  <c r="DL336" i="6"/>
  <c r="DM336" i="6"/>
  <c r="DP336" i="6"/>
  <c r="DQ336" i="6"/>
  <c r="DR336" i="6"/>
  <c r="DS336" i="6"/>
  <c r="DT336" i="6"/>
  <c r="DW336" i="6"/>
  <c r="DX336" i="6"/>
  <c r="DY336" i="6"/>
  <c r="DZ336" i="6"/>
  <c r="EA336" i="6"/>
  <c r="G337" i="6"/>
  <c r="H337" i="6"/>
  <c r="I337" i="6"/>
  <c r="J337" i="6"/>
  <c r="K337" i="6"/>
  <c r="N337" i="6"/>
  <c r="O337" i="6"/>
  <c r="P337" i="6"/>
  <c r="Q337" i="6"/>
  <c r="R337" i="6"/>
  <c r="U337" i="6"/>
  <c r="V337" i="6"/>
  <c r="W337" i="6"/>
  <c r="X337" i="6"/>
  <c r="Y337" i="6"/>
  <c r="AB337" i="6"/>
  <c r="AC337" i="6"/>
  <c r="AD337" i="6"/>
  <c r="AE337" i="6"/>
  <c r="AF337" i="6"/>
  <c r="AN337" i="6"/>
  <c r="AO337" i="6"/>
  <c r="AP337" i="6"/>
  <c r="AQ337" i="6"/>
  <c r="AR337" i="6"/>
  <c r="AU337" i="6"/>
  <c r="AV337" i="6"/>
  <c r="AW337" i="6"/>
  <c r="AX337" i="6"/>
  <c r="AY337" i="6"/>
  <c r="BB337" i="6"/>
  <c r="BC337" i="6"/>
  <c r="BD337" i="6"/>
  <c r="BE337" i="6"/>
  <c r="BF337" i="6"/>
  <c r="BI337" i="6"/>
  <c r="BJ337" i="6"/>
  <c r="BK337" i="6"/>
  <c r="BL337" i="6"/>
  <c r="BM337" i="6"/>
  <c r="BU337" i="6"/>
  <c r="BV337" i="6"/>
  <c r="BW337" i="6"/>
  <c r="BX337" i="6"/>
  <c r="BY337" i="6"/>
  <c r="CB337" i="6"/>
  <c r="CC337" i="6"/>
  <c r="CD337" i="6"/>
  <c r="CE337" i="6"/>
  <c r="CF337" i="6"/>
  <c r="CI337" i="6"/>
  <c r="CJ337" i="6"/>
  <c r="CK337" i="6"/>
  <c r="CL337" i="6"/>
  <c r="CM337" i="6"/>
  <c r="CP337" i="6"/>
  <c r="CQ337" i="6"/>
  <c r="CR337" i="6"/>
  <c r="CS337" i="6"/>
  <c r="CT337" i="6"/>
  <c r="DB337" i="6"/>
  <c r="DC337" i="6"/>
  <c r="DD337" i="6"/>
  <c r="DE337" i="6"/>
  <c r="DF337" i="6"/>
  <c r="DI337" i="6"/>
  <c r="DJ337" i="6"/>
  <c r="DK337" i="6"/>
  <c r="DL337" i="6"/>
  <c r="DM337" i="6"/>
  <c r="DP337" i="6"/>
  <c r="DQ337" i="6"/>
  <c r="DR337" i="6"/>
  <c r="DS337" i="6"/>
  <c r="DT337" i="6"/>
  <c r="DW337" i="6"/>
  <c r="DX337" i="6"/>
  <c r="DY337" i="6"/>
  <c r="DZ337" i="6"/>
  <c r="EA337" i="6"/>
  <c r="H338" i="6"/>
  <c r="J338" i="6"/>
  <c r="K338" i="6"/>
  <c r="O338" i="6"/>
  <c r="Q338" i="6"/>
  <c r="R338" i="6"/>
  <c r="V338" i="6"/>
  <c r="X338" i="6"/>
  <c r="Y338" i="6"/>
  <c r="AC338" i="6"/>
  <c r="AE338" i="6"/>
  <c r="AF338" i="6"/>
  <c r="AO338" i="6"/>
  <c r="AQ338" i="6"/>
  <c r="AR338" i="6"/>
  <c r="AV338" i="6"/>
  <c r="AX338" i="6"/>
  <c r="AY338" i="6"/>
  <c r="BC338" i="6"/>
  <c r="BE338" i="6"/>
  <c r="BF338" i="6"/>
  <c r="BJ338" i="6"/>
  <c r="BL338" i="6"/>
  <c r="BM338" i="6"/>
  <c r="BV338" i="6"/>
  <c r="BX338" i="6"/>
  <c r="BY338" i="6"/>
  <c r="CC338" i="6"/>
  <c r="CE338" i="6"/>
  <c r="CF338" i="6"/>
  <c r="CJ338" i="6"/>
  <c r="CL338" i="6"/>
  <c r="CM338" i="6"/>
  <c r="CQ338" i="6"/>
  <c r="CS338" i="6"/>
  <c r="CT338" i="6"/>
  <c r="DC338" i="6"/>
  <c r="DE338" i="6"/>
  <c r="DF338" i="6"/>
  <c r="DJ338" i="6"/>
  <c r="DL338" i="6"/>
  <c r="DM338" i="6"/>
  <c r="DQ338" i="6"/>
  <c r="DS338" i="6"/>
  <c r="DT338" i="6"/>
  <c r="DX338" i="6"/>
  <c r="DZ338" i="6"/>
  <c r="EA338" i="6"/>
  <c r="K339" i="6"/>
  <c r="R339" i="6"/>
  <c r="Y339" i="6"/>
  <c r="AF339" i="6"/>
  <c r="AY339" i="6"/>
  <c r="BF339" i="6"/>
  <c r="BY339" i="6"/>
  <c r="CF339" i="6"/>
  <c r="CM339" i="6"/>
  <c r="CT339" i="6"/>
  <c r="DF339" i="6"/>
  <c r="DM339" i="6"/>
  <c r="DT339" i="6"/>
  <c r="EA339" i="6"/>
  <c r="G346" i="6"/>
  <c r="H346" i="6"/>
  <c r="I346" i="6"/>
  <c r="J346" i="6"/>
  <c r="K346" i="6"/>
  <c r="N346" i="6"/>
  <c r="O346" i="6"/>
  <c r="P346" i="6"/>
  <c r="Q346" i="6"/>
  <c r="R346" i="6"/>
  <c r="U346" i="6"/>
  <c r="V346" i="6"/>
  <c r="W346" i="6"/>
  <c r="X346" i="6"/>
  <c r="Y346" i="6"/>
  <c r="AB346" i="6"/>
  <c r="AC346" i="6"/>
  <c r="AD346" i="6"/>
  <c r="AE346" i="6"/>
  <c r="AF346" i="6"/>
  <c r="AN346" i="6"/>
  <c r="AO346" i="6"/>
  <c r="AP346" i="6"/>
  <c r="AQ346" i="6"/>
  <c r="AR346" i="6"/>
  <c r="AU346" i="6"/>
  <c r="AV346" i="6"/>
  <c r="AW346" i="6"/>
  <c r="AX346" i="6"/>
  <c r="AY346" i="6"/>
  <c r="BB346" i="6"/>
  <c r="BC346" i="6"/>
  <c r="BD346" i="6"/>
  <c r="BE346" i="6"/>
  <c r="BF346" i="6"/>
  <c r="BI346" i="6"/>
  <c r="BJ346" i="6"/>
  <c r="BK346" i="6"/>
  <c r="BL346" i="6"/>
  <c r="BM346" i="6"/>
  <c r="BU346" i="6"/>
  <c r="BV346" i="6"/>
  <c r="BW346" i="6"/>
  <c r="BX346" i="6"/>
  <c r="BY346" i="6"/>
  <c r="CB346" i="6"/>
  <c r="CC346" i="6"/>
  <c r="CD346" i="6"/>
  <c r="CE346" i="6"/>
  <c r="CF346" i="6"/>
  <c r="CI346" i="6"/>
  <c r="CJ346" i="6"/>
  <c r="CK346" i="6"/>
  <c r="CL346" i="6"/>
  <c r="CM346" i="6"/>
  <c r="CP346" i="6"/>
  <c r="CQ346" i="6"/>
  <c r="CR346" i="6"/>
  <c r="CS346" i="6"/>
  <c r="CT346" i="6"/>
  <c r="DB346" i="6"/>
  <c r="DC346" i="6"/>
  <c r="DD346" i="6"/>
  <c r="DE346" i="6"/>
  <c r="DF346" i="6"/>
  <c r="DI346" i="6"/>
  <c r="DJ346" i="6"/>
  <c r="DK346" i="6"/>
  <c r="DL346" i="6"/>
  <c r="DM346" i="6"/>
  <c r="DP346" i="6"/>
  <c r="DQ346" i="6"/>
  <c r="DR346" i="6"/>
  <c r="DS346" i="6"/>
  <c r="DT346" i="6"/>
  <c r="DW346" i="6"/>
  <c r="DX346" i="6"/>
  <c r="DY346" i="6"/>
  <c r="DZ346" i="6"/>
  <c r="EA346" i="6"/>
  <c r="G347" i="6"/>
  <c r="H347" i="6"/>
  <c r="I347" i="6"/>
  <c r="J347" i="6"/>
  <c r="K347" i="6"/>
  <c r="N347" i="6"/>
  <c r="O347" i="6"/>
  <c r="P347" i="6"/>
  <c r="Q347" i="6"/>
  <c r="R347" i="6"/>
  <c r="U347" i="6"/>
  <c r="V347" i="6"/>
  <c r="W347" i="6"/>
  <c r="X347" i="6"/>
  <c r="Y347" i="6"/>
  <c r="AB347" i="6"/>
  <c r="AC347" i="6"/>
  <c r="AD347" i="6"/>
  <c r="AE347" i="6"/>
  <c r="AF347" i="6"/>
  <c r="AN347" i="6"/>
  <c r="AO347" i="6"/>
  <c r="AP347" i="6"/>
  <c r="AQ347" i="6"/>
  <c r="AR347" i="6"/>
  <c r="AU347" i="6"/>
  <c r="AV347" i="6"/>
  <c r="AW347" i="6"/>
  <c r="AX347" i="6"/>
  <c r="AY347" i="6"/>
  <c r="BB347" i="6"/>
  <c r="BC347" i="6"/>
  <c r="BD347" i="6"/>
  <c r="BE347" i="6"/>
  <c r="BF347" i="6"/>
  <c r="BI347" i="6"/>
  <c r="BJ347" i="6"/>
  <c r="BK347" i="6"/>
  <c r="BL347" i="6"/>
  <c r="BM347" i="6"/>
  <c r="BU347" i="6"/>
  <c r="BV347" i="6"/>
  <c r="BW347" i="6"/>
  <c r="BX347" i="6"/>
  <c r="BY347" i="6"/>
  <c r="CB347" i="6"/>
  <c r="CC347" i="6"/>
  <c r="CD347" i="6"/>
  <c r="CE347" i="6"/>
  <c r="CF347" i="6"/>
  <c r="CI347" i="6"/>
  <c r="CJ347" i="6"/>
  <c r="CK347" i="6"/>
  <c r="CL347" i="6"/>
  <c r="CM347" i="6"/>
  <c r="CP347" i="6"/>
  <c r="CQ347" i="6"/>
  <c r="CR347" i="6"/>
  <c r="CS347" i="6"/>
  <c r="CT347" i="6"/>
  <c r="DB347" i="6"/>
  <c r="DC347" i="6"/>
  <c r="DD347" i="6"/>
  <c r="DE347" i="6"/>
  <c r="DF347" i="6"/>
  <c r="DI347" i="6"/>
  <c r="DJ347" i="6"/>
  <c r="DK347" i="6"/>
  <c r="DL347" i="6"/>
  <c r="DM347" i="6"/>
  <c r="DP347" i="6"/>
  <c r="DQ347" i="6"/>
  <c r="DR347" i="6"/>
  <c r="DS347" i="6"/>
  <c r="DT347" i="6"/>
  <c r="DW347" i="6"/>
  <c r="DX347" i="6"/>
  <c r="DY347" i="6"/>
  <c r="DZ347" i="6"/>
  <c r="EA347" i="6"/>
  <c r="G348" i="6"/>
  <c r="H348" i="6"/>
  <c r="I348" i="6"/>
  <c r="J348" i="6"/>
  <c r="K348" i="6"/>
  <c r="N348" i="6"/>
  <c r="O348" i="6"/>
  <c r="P348" i="6"/>
  <c r="Q348" i="6"/>
  <c r="R348" i="6"/>
  <c r="U348" i="6"/>
  <c r="V348" i="6"/>
  <c r="W348" i="6"/>
  <c r="X348" i="6"/>
  <c r="Y348" i="6"/>
  <c r="AB348" i="6"/>
  <c r="AC348" i="6"/>
  <c r="AD348" i="6"/>
  <c r="AE348" i="6"/>
  <c r="AF348" i="6"/>
  <c r="AN348" i="6"/>
  <c r="AO348" i="6"/>
  <c r="AP348" i="6"/>
  <c r="AQ348" i="6"/>
  <c r="AR348" i="6"/>
  <c r="AU348" i="6"/>
  <c r="AV348" i="6"/>
  <c r="AW348" i="6"/>
  <c r="AX348" i="6"/>
  <c r="AY348" i="6"/>
  <c r="BB348" i="6"/>
  <c r="BC348" i="6"/>
  <c r="BD348" i="6"/>
  <c r="BE348" i="6"/>
  <c r="BF348" i="6"/>
  <c r="BI348" i="6"/>
  <c r="BJ348" i="6"/>
  <c r="BK348" i="6"/>
  <c r="BL348" i="6"/>
  <c r="BM348" i="6"/>
  <c r="BU348" i="6"/>
  <c r="BV348" i="6"/>
  <c r="BW348" i="6"/>
  <c r="BX348" i="6"/>
  <c r="BY348" i="6"/>
  <c r="CB348" i="6"/>
  <c r="CC348" i="6"/>
  <c r="CD348" i="6"/>
  <c r="CE348" i="6"/>
  <c r="CF348" i="6"/>
  <c r="CI348" i="6"/>
  <c r="CJ348" i="6"/>
  <c r="CK348" i="6"/>
  <c r="CL348" i="6"/>
  <c r="CM348" i="6"/>
  <c r="CP348" i="6"/>
  <c r="CQ348" i="6"/>
  <c r="CR348" i="6"/>
  <c r="CS348" i="6"/>
  <c r="CT348" i="6"/>
  <c r="DB348" i="6"/>
  <c r="DC348" i="6"/>
  <c r="DD348" i="6"/>
  <c r="DE348" i="6"/>
  <c r="DF348" i="6"/>
  <c r="DI348" i="6"/>
  <c r="DJ348" i="6"/>
  <c r="DK348" i="6"/>
  <c r="DL348" i="6"/>
  <c r="DM348" i="6"/>
  <c r="DP348" i="6"/>
  <c r="DQ348" i="6"/>
  <c r="DR348" i="6"/>
  <c r="DS348" i="6"/>
  <c r="DT348" i="6"/>
  <c r="DW348" i="6"/>
  <c r="DX348" i="6"/>
  <c r="DY348" i="6"/>
  <c r="DZ348" i="6"/>
  <c r="EA348" i="6"/>
  <c r="H349" i="6"/>
  <c r="J349" i="6"/>
  <c r="K349" i="6"/>
  <c r="O349" i="6"/>
  <c r="Q349" i="6"/>
  <c r="R349" i="6"/>
  <c r="V349" i="6"/>
  <c r="X349" i="6"/>
  <c r="Y349" i="6"/>
  <c r="AC349" i="6"/>
  <c r="AE349" i="6"/>
  <c r="AF349" i="6"/>
  <c r="AO349" i="6"/>
  <c r="AQ349" i="6"/>
  <c r="AR349" i="6"/>
  <c r="AV349" i="6"/>
  <c r="AX349" i="6"/>
  <c r="AY349" i="6"/>
  <c r="BC349" i="6"/>
  <c r="BE349" i="6"/>
  <c r="BF349" i="6"/>
  <c r="BJ349" i="6"/>
  <c r="BL349" i="6"/>
  <c r="BM349" i="6"/>
  <c r="BV349" i="6"/>
  <c r="BX349" i="6"/>
  <c r="BY349" i="6"/>
  <c r="CC349" i="6"/>
  <c r="CE349" i="6"/>
  <c r="CF349" i="6"/>
  <c r="CJ349" i="6"/>
  <c r="CL349" i="6"/>
  <c r="CM349" i="6"/>
  <c r="CQ349" i="6"/>
  <c r="CS349" i="6"/>
  <c r="CT349" i="6"/>
  <c r="DC349" i="6"/>
  <c r="DE349" i="6"/>
  <c r="DF349" i="6"/>
  <c r="DJ349" i="6"/>
  <c r="DL349" i="6"/>
  <c r="DM349" i="6"/>
  <c r="DQ349" i="6"/>
  <c r="DS349" i="6"/>
  <c r="DT349" i="6"/>
  <c r="DX349" i="6"/>
  <c r="DZ349" i="6"/>
  <c r="EA349" i="6"/>
  <c r="G358" i="6"/>
  <c r="H358" i="6"/>
  <c r="I358" i="6"/>
  <c r="J358" i="6"/>
  <c r="K358" i="6"/>
  <c r="N358" i="6"/>
  <c r="O358" i="6"/>
  <c r="P358" i="6"/>
  <c r="Q358" i="6"/>
  <c r="R358" i="6"/>
  <c r="U358" i="6"/>
  <c r="V358" i="6"/>
  <c r="W358" i="6"/>
  <c r="X358" i="6"/>
  <c r="Y358" i="6"/>
  <c r="AB358" i="6"/>
  <c r="AC358" i="6"/>
  <c r="AD358" i="6"/>
  <c r="AE358" i="6"/>
  <c r="AF358" i="6"/>
  <c r="AN358" i="6"/>
  <c r="AO358" i="6"/>
  <c r="AP358" i="6"/>
  <c r="AQ358" i="6"/>
  <c r="AR358" i="6"/>
  <c r="AU358" i="6"/>
  <c r="AV358" i="6"/>
  <c r="AW358" i="6"/>
  <c r="AX358" i="6"/>
  <c r="AY358" i="6"/>
  <c r="BB358" i="6"/>
  <c r="BC358" i="6"/>
  <c r="BD358" i="6"/>
  <c r="BE358" i="6"/>
  <c r="BF358" i="6"/>
  <c r="BI358" i="6"/>
  <c r="BJ358" i="6"/>
  <c r="BK358" i="6"/>
  <c r="BL358" i="6"/>
  <c r="BM358" i="6"/>
  <c r="BU358" i="6"/>
  <c r="BV358" i="6"/>
  <c r="BW358" i="6"/>
  <c r="BX358" i="6"/>
  <c r="BY358" i="6"/>
  <c r="CB358" i="6"/>
  <c r="CC358" i="6"/>
  <c r="CD358" i="6"/>
  <c r="CE358" i="6"/>
  <c r="CF358" i="6"/>
  <c r="CI358" i="6"/>
  <c r="CJ358" i="6"/>
  <c r="CK358" i="6"/>
  <c r="CL358" i="6"/>
  <c r="CM358" i="6"/>
  <c r="CP358" i="6"/>
  <c r="CQ358" i="6"/>
  <c r="CR358" i="6"/>
  <c r="CS358" i="6"/>
  <c r="CT358" i="6"/>
  <c r="DB358" i="6"/>
  <c r="DC358" i="6"/>
  <c r="DD358" i="6"/>
  <c r="DE358" i="6"/>
  <c r="DF358" i="6"/>
  <c r="DI358" i="6"/>
  <c r="DJ358" i="6"/>
  <c r="DK358" i="6"/>
  <c r="DL358" i="6"/>
  <c r="DM358" i="6"/>
  <c r="DP358" i="6"/>
  <c r="DQ358" i="6"/>
  <c r="DR358" i="6"/>
  <c r="DS358" i="6"/>
  <c r="DT358" i="6"/>
  <c r="DW358" i="6"/>
  <c r="DX358" i="6"/>
  <c r="DY358" i="6"/>
  <c r="DZ358" i="6"/>
  <c r="EA358" i="6"/>
  <c r="G359" i="6"/>
  <c r="H359" i="6"/>
  <c r="I359" i="6"/>
  <c r="J359" i="6"/>
  <c r="K359" i="6"/>
  <c r="N359" i="6"/>
  <c r="O359" i="6"/>
  <c r="P359" i="6"/>
  <c r="Q359" i="6"/>
  <c r="R359" i="6"/>
  <c r="U359" i="6"/>
  <c r="V359" i="6"/>
  <c r="W359" i="6"/>
  <c r="X359" i="6"/>
  <c r="Y359" i="6"/>
  <c r="AB359" i="6"/>
  <c r="AC359" i="6"/>
  <c r="AD359" i="6"/>
  <c r="AE359" i="6"/>
  <c r="AF359" i="6"/>
  <c r="AN359" i="6"/>
  <c r="AO359" i="6"/>
  <c r="AP359" i="6"/>
  <c r="AQ359" i="6"/>
  <c r="AR359" i="6"/>
  <c r="AU359" i="6"/>
  <c r="AV359" i="6"/>
  <c r="AW359" i="6"/>
  <c r="AX359" i="6"/>
  <c r="AY359" i="6"/>
  <c r="BB359" i="6"/>
  <c r="BC359" i="6"/>
  <c r="BD359" i="6"/>
  <c r="BE359" i="6"/>
  <c r="BF359" i="6"/>
  <c r="BI359" i="6"/>
  <c r="BJ359" i="6"/>
  <c r="BK359" i="6"/>
  <c r="BL359" i="6"/>
  <c r="BM359" i="6"/>
  <c r="BU359" i="6"/>
  <c r="BV359" i="6"/>
  <c r="BW359" i="6"/>
  <c r="BX359" i="6"/>
  <c r="BY359" i="6"/>
  <c r="CB359" i="6"/>
  <c r="CC359" i="6"/>
  <c r="CD359" i="6"/>
  <c r="CE359" i="6"/>
  <c r="CF359" i="6"/>
  <c r="CI359" i="6"/>
  <c r="CJ359" i="6"/>
  <c r="CK359" i="6"/>
  <c r="CL359" i="6"/>
  <c r="CM359" i="6"/>
  <c r="CP359" i="6"/>
  <c r="CQ359" i="6"/>
  <c r="CR359" i="6"/>
  <c r="CS359" i="6"/>
  <c r="CT359" i="6"/>
  <c r="DB359" i="6"/>
  <c r="DC359" i="6"/>
  <c r="DD359" i="6"/>
  <c r="DE359" i="6"/>
  <c r="DF359" i="6"/>
  <c r="DI359" i="6"/>
  <c r="DJ359" i="6"/>
  <c r="DK359" i="6"/>
  <c r="DL359" i="6"/>
  <c r="DM359" i="6"/>
  <c r="DP359" i="6"/>
  <c r="DQ359" i="6"/>
  <c r="DR359" i="6"/>
  <c r="DS359" i="6"/>
  <c r="DT359" i="6"/>
  <c r="DW359" i="6"/>
  <c r="DX359" i="6"/>
  <c r="DY359" i="6"/>
  <c r="DZ359" i="6"/>
  <c r="EA359" i="6"/>
  <c r="G360" i="6"/>
  <c r="H360" i="6"/>
  <c r="I360" i="6"/>
  <c r="J360" i="6"/>
  <c r="K360" i="6"/>
  <c r="N360" i="6"/>
  <c r="O360" i="6"/>
  <c r="P360" i="6"/>
  <c r="Q360" i="6"/>
  <c r="R360" i="6"/>
  <c r="U360" i="6"/>
  <c r="V360" i="6"/>
  <c r="W360" i="6"/>
  <c r="X360" i="6"/>
  <c r="Y360" i="6"/>
  <c r="AB360" i="6"/>
  <c r="AC360" i="6"/>
  <c r="AD360" i="6"/>
  <c r="AE360" i="6"/>
  <c r="AF360" i="6"/>
  <c r="AN360" i="6"/>
  <c r="AO360" i="6"/>
  <c r="AP360" i="6"/>
  <c r="AQ360" i="6"/>
  <c r="AR360" i="6"/>
  <c r="AU360" i="6"/>
  <c r="AV360" i="6"/>
  <c r="AW360" i="6"/>
  <c r="AX360" i="6"/>
  <c r="AY360" i="6"/>
  <c r="BB360" i="6"/>
  <c r="BC360" i="6"/>
  <c r="BD360" i="6"/>
  <c r="BE360" i="6"/>
  <c r="BF360" i="6"/>
  <c r="BI360" i="6"/>
  <c r="BJ360" i="6"/>
  <c r="BK360" i="6"/>
  <c r="BL360" i="6"/>
  <c r="BM360" i="6"/>
  <c r="BU360" i="6"/>
  <c r="BV360" i="6"/>
  <c r="BW360" i="6"/>
  <c r="BX360" i="6"/>
  <c r="BY360" i="6"/>
  <c r="CB360" i="6"/>
  <c r="CC360" i="6"/>
  <c r="CD360" i="6"/>
  <c r="CE360" i="6"/>
  <c r="CF360" i="6"/>
  <c r="CI360" i="6"/>
  <c r="CJ360" i="6"/>
  <c r="CK360" i="6"/>
  <c r="CL360" i="6"/>
  <c r="CM360" i="6"/>
  <c r="CP360" i="6"/>
  <c r="CQ360" i="6"/>
  <c r="CR360" i="6"/>
  <c r="CS360" i="6"/>
  <c r="CT360" i="6"/>
  <c r="DB360" i="6"/>
  <c r="DC360" i="6"/>
  <c r="DD360" i="6"/>
  <c r="DE360" i="6"/>
  <c r="DF360" i="6"/>
  <c r="DI360" i="6"/>
  <c r="DJ360" i="6"/>
  <c r="DK360" i="6"/>
  <c r="DL360" i="6"/>
  <c r="DM360" i="6"/>
  <c r="DP360" i="6"/>
  <c r="DQ360" i="6"/>
  <c r="DR360" i="6"/>
  <c r="DS360" i="6"/>
  <c r="DT360" i="6"/>
  <c r="DW360" i="6"/>
  <c r="DX360" i="6"/>
  <c r="DY360" i="6"/>
  <c r="DZ360" i="6"/>
  <c r="EA360" i="6"/>
  <c r="H361" i="6"/>
  <c r="J361" i="6"/>
  <c r="K361" i="6"/>
  <c r="O361" i="6"/>
  <c r="Q361" i="6"/>
  <c r="R361" i="6"/>
  <c r="V361" i="6"/>
  <c r="X361" i="6"/>
  <c r="Y361" i="6"/>
  <c r="AC361" i="6"/>
  <c r="AE361" i="6"/>
  <c r="AF361" i="6"/>
  <c r="AO361" i="6"/>
  <c r="AQ361" i="6"/>
  <c r="AR361" i="6"/>
  <c r="AV361" i="6"/>
  <c r="AX361" i="6"/>
  <c r="AY361" i="6"/>
  <c r="BC361" i="6"/>
  <c r="BE361" i="6"/>
  <c r="BF361" i="6"/>
  <c r="BJ361" i="6"/>
  <c r="BL361" i="6"/>
  <c r="BM361" i="6"/>
  <c r="BV361" i="6"/>
  <c r="BX361" i="6"/>
  <c r="BY361" i="6"/>
  <c r="CC361" i="6"/>
  <c r="CE361" i="6"/>
  <c r="CF361" i="6"/>
  <c r="CJ361" i="6"/>
  <c r="CL361" i="6"/>
  <c r="CM361" i="6"/>
  <c r="CQ361" i="6"/>
  <c r="CS361" i="6"/>
  <c r="CT361" i="6"/>
  <c r="DC361" i="6"/>
  <c r="DE361" i="6"/>
  <c r="DF361" i="6"/>
  <c r="DJ361" i="6"/>
  <c r="DL361" i="6"/>
  <c r="DM361" i="6"/>
  <c r="DQ361" i="6"/>
  <c r="DS361" i="6"/>
  <c r="DT361" i="6"/>
  <c r="DX361" i="6"/>
  <c r="DZ361" i="6"/>
  <c r="EA361" i="6"/>
  <c r="K362" i="6"/>
  <c r="R362" i="6"/>
  <c r="Y362" i="6"/>
  <c r="AF362" i="6"/>
  <c r="AR362" i="6"/>
  <c r="AY362" i="6"/>
  <c r="BF362" i="6"/>
  <c r="BM362" i="6"/>
  <c r="BY362" i="6"/>
  <c r="CF362" i="6"/>
  <c r="CM362" i="6"/>
  <c r="CT362" i="6"/>
  <c r="DM362" i="6"/>
  <c r="DT362" i="6"/>
  <c r="EA362" i="6"/>
  <c r="G369" i="6"/>
  <c r="H369" i="6"/>
  <c r="I369" i="6"/>
  <c r="J369" i="6"/>
  <c r="K369" i="6"/>
  <c r="N369" i="6"/>
  <c r="O369" i="6"/>
  <c r="P369" i="6"/>
  <c r="Q369" i="6"/>
  <c r="R369" i="6"/>
  <c r="U369" i="6"/>
  <c r="V369" i="6"/>
  <c r="W369" i="6"/>
  <c r="X369" i="6"/>
  <c r="Y369" i="6"/>
  <c r="AB369" i="6"/>
  <c r="AC369" i="6"/>
  <c r="AD369" i="6"/>
  <c r="AE369" i="6"/>
  <c r="AF369" i="6"/>
  <c r="AN369" i="6"/>
  <c r="AO369" i="6"/>
  <c r="AP369" i="6"/>
  <c r="AQ369" i="6"/>
  <c r="AR369" i="6"/>
  <c r="AU369" i="6"/>
  <c r="AV369" i="6"/>
  <c r="AW369" i="6"/>
  <c r="AX369" i="6"/>
  <c r="AY369" i="6"/>
  <c r="BB369" i="6"/>
  <c r="BC369" i="6"/>
  <c r="BD369" i="6"/>
  <c r="BE369" i="6"/>
  <c r="BF369" i="6"/>
  <c r="BI369" i="6"/>
  <c r="BJ369" i="6"/>
  <c r="BK369" i="6"/>
  <c r="BL369" i="6"/>
  <c r="BM369" i="6"/>
  <c r="BU369" i="6"/>
  <c r="BV369" i="6"/>
  <c r="BW369" i="6"/>
  <c r="BX369" i="6"/>
  <c r="BY369" i="6"/>
  <c r="CB369" i="6"/>
  <c r="CC369" i="6"/>
  <c r="CD369" i="6"/>
  <c r="CE369" i="6"/>
  <c r="CF369" i="6"/>
  <c r="CI369" i="6"/>
  <c r="CJ369" i="6"/>
  <c r="CK369" i="6"/>
  <c r="CL369" i="6"/>
  <c r="CM369" i="6"/>
  <c r="CP369" i="6"/>
  <c r="CQ369" i="6"/>
  <c r="CR369" i="6"/>
  <c r="CS369" i="6"/>
  <c r="CT369" i="6"/>
  <c r="DB369" i="6"/>
  <c r="DC369" i="6"/>
  <c r="DD369" i="6"/>
  <c r="DE369" i="6"/>
  <c r="DF369" i="6"/>
  <c r="DI369" i="6"/>
  <c r="DJ369" i="6"/>
  <c r="DK369" i="6"/>
  <c r="DL369" i="6"/>
  <c r="DM369" i="6"/>
  <c r="DP369" i="6"/>
  <c r="DQ369" i="6"/>
  <c r="DR369" i="6"/>
  <c r="DS369" i="6"/>
  <c r="DT369" i="6"/>
  <c r="DW369" i="6"/>
  <c r="DX369" i="6"/>
  <c r="DY369" i="6"/>
  <c r="DZ369" i="6"/>
  <c r="EA369" i="6"/>
  <c r="G370" i="6"/>
  <c r="H370" i="6"/>
  <c r="I370" i="6"/>
  <c r="J370" i="6"/>
  <c r="K370" i="6"/>
  <c r="N370" i="6"/>
  <c r="O370" i="6"/>
  <c r="P370" i="6"/>
  <c r="Q370" i="6"/>
  <c r="R370" i="6"/>
  <c r="U370" i="6"/>
  <c r="V370" i="6"/>
  <c r="W370" i="6"/>
  <c r="X370" i="6"/>
  <c r="Y370" i="6"/>
  <c r="AB370" i="6"/>
  <c r="AC370" i="6"/>
  <c r="AD370" i="6"/>
  <c r="AE370" i="6"/>
  <c r="AF370" i="6"/>
  <c r="AN370" i="6"/>
  <c r="AO370" i="6"/>
  <c r="AP370" i="6"/>
  <c r="AQ370" i="6"/>
  <c r="AR370" i="6"/>
  <c r="AU370" i="6"/>
  <c r="AV370" i="6"/>
  <c r="AW370" i="6"/>
  <c r="AX370" i="6"/>
  <c r="AY370" i="6"/>
  <c r="BB370" i="6"/>
  <c r="BC370" i="6"/>
  <c r="BD370" i="6"/>
  <c r="BE370" i="6"/>
  <c r="BF370" i="6"/>
  <c r="BI370" i="6"/>
  <c r="BJ370" i="6"/>
  <c r="BK370" i="6"/>
  <c r="BL370" i="6"/>
  <c r="BM370" i="6"/>
  <c r="BU370" i="6"/>
  <c r="BV370" i="6"/>
  <c r="BW370" i="6"/>
  <c r="BX370" i="6"/>
  <c r="BY370" i="6"/>
  <c r="CB370" i="6"/>
  <c r="CC370" i="6"/>
  <c r="CD370" i="6"/>
  <c r="CE370" i="6"/>
  <c r="CF370" i="6"/>
  <c r="CI370" i="6"/>
  <c r="CJ370" i="6"/>
  <c r="CK370" i="6"/>
  <c r="CL370" i="6"/>
  <c r="CM370" i="6"/>
  <c r="CP370" i="6"/>
  <c r="CQ370" i="6"/>
  <c r="CR370" i="6"/>
  <c r="CS370" i="6"/>
  <c r="CT370" i="6"/>
  <c r="DB370" i="6"/>
  <c r="DC370" i="6"/>
  <c r="DD370" i="6"/>
  <c r="DE370" i="6"/>
  <c r="DF370" i="6"/>
  <c r="DI370" i="6"/>
  <c r="DJ370" i="6"/>
  <c r="DK370" i="6"/>
  <c r="DL370" i="6"/>
  <c r="DM370" i="6"/>
  <c r="DP370" i="6"/>
  <c r="DQ370" i="6"/>
  <c r="DR370" i="6"/>
  <c r="DS370" i="6"/>
  <c r="DT370" i="6"/>
  <c r="DW370" i="6"/>
  <c r="DX370" i="6"/>
  <c r="DY370" i="6"/>
  <c r="DZ370" i="6"/>
  <c r="EA370" i="6"/>
  <c r="G371" i="6"/>
  <c r="H371" i="6"/>
  <c r="I371" i="6"/>
  <c r="J371" i="6"/>
  <c r="K371" i="6"/>
  <c r="N371" i="6"/>
  <c r="O371" i="6"/>
  <c r="P371" i="6"/>
  <c r="Q371" i="6"/>
  <c r="R371" i="6"/>
  <c r="U371" i="6"/>
  <c r="V371" i="6"/>
  <c r="W371" i="6"/>
  <c r="X371" i="6"/>
  <c r="Y371" i="6"/>
  <c r="AB371" i="6"/>
  <c r="AC371" i="6"/>
  <c r="AD371" i="6"/>
  <c r="AE371" i="6"/>
  <c r="AF371" i="6"/>
  <c r="AN371" i="6"/>
  <c r="AO371" i="6"/>
  <c r="AP371" i="6"/>
  <c r="AQ371" i="6"/>
  <c r="AR371" i="6"/>
  <c r="AU371" i="6"/>
  <c r="AV371" i="6"/>
  <c r="AW371" i="6"/>
  <c r="AX371" i="6"/>
  <c r="AY371" i="6"/>
  <c r="BB371" i="6"/>
  <c r="BC371" i="6"/>
  <c r="BD371" i="6"/>
  <c r="BE371" i="6"/>
  <c r="BF371" i="6"/>
  <c r="BI371" i="6"/>
  <c r="BJ371" i="6"/>
  <c r="BK371" i="6"/>
  <c r="BL371" i="6"/>
  <c r="BM371" i="6"/>
  <c r="BU371" i="6"/>
  <c r="BV371" i="6"/>
  <c r="BW371" i="6"/>
  <c r="BX371" i="6"/>
  <c r="BY371" i="6"/>
  <c r="CB371" i="6"/>
  <c r="CC371" i="6"/>
  <c r="CD371" i="6"/>
  <c r="CE371" i="6"/>
  <c r="CF371" i="6"/>
  <c r="CI371" i="6"/>
  <c r="CJ371" i="6"/>
  <c r="CK371" i="6"/>
  <c r="CL371" i="6"/>
  <c r="CM371" i="6"/>
  <c r="CP371" i="6"/>
  <c r="CQ371" i="6"/>
  <c r="CR371" i="6"/>
  <c r="CS371" i="6"/>
  <c r="CT371" i="6"/>
  <c r="DB371" i="6"/>
  <c r="DC371" i="6"/>
  <c r="DD371" i="6"/>
  <c r="DE371" i="6"/>
  <c r="DF371" i="6"/>
  <c r="DI371" i="6"/>
  <c r="DJ371" i="6"/>
  <c r="DK371" i="6"/>
  <c r="DL371" i="6"/>
  <c r="DM371" i="6"/>
  <c r="DP371" i="6"/>
  <c r="DQ371" i="6"/>
  <c r="DR371" i="6"/>
  <c r="DS371" i="6"/>
  <c r="DT371" i="6"/>
  <c r="DW371" i="6"/>
  <c r="DX371" i="6"/>
  <c r="DY371" i="6"/>
  <c r="DZ371" i="6"/>
  <c r="EA371" i="6"/>
  <c r="H372" i="6"/>
  <c r="J372" i="6"/>
  <c r="K372" i="6"/>
  <c r="O372" i="6"/>
  <c r="Q372" i="6"/>
  <c r="R372" i="6"/>
  <c r="V372" i="6"/>
  <c r="X372" i="6"/>
  <c r="Y372" i="6"/>
  <c r="AC372" i="6"/>
  <c r="AE372" i="6"/>
  <c r="AF372" i="6"/>
  <c r="AO372" i="6"/>
  <c r="AQ372" i="6"/>
  <c r="AR372" i="6"/>
  <c r="AV372" i="6"/>
  <c r="AX372" i="6"/>
  <c r="AY372" i="6"/>
  <c r="BC372" i="6"/>
  <c r="BE372" i="6"/>
  <c r="BF372" i="6"/>
  <c r="BJ372" i="6"/>
  <c r="BL372" i="6"/>
  <c r="BM372" i="6"/>
  <c r="BV372" i="6"/>
  <c r="BX372" i="6"/>
  <c r="BY372" i="6"/>
  <c r="CC372" i="6"/>
  <c r="CE372" i="6"/>
  <c r="CF372" i="6"/>
  <c r="CJ372" i="6"/>
  <c r="CL372" i="6"/>
  <c r="CM372" i="6"/>
  <c r="CQ372" i="6"/>
  <c r="CS372" i="6"/>
  <c r="CT372" i="6"/>
  <c r="DC372" i="6"/>
  <c r="DE372" i="6"/>
  <c r="DF372" i="6"/>
  <c r="DJ372" i="6"/>
  <c r="DL372" i="6"/>
  <c r="DM372" i="6"/>
  <c r="DQ372" i="6"/>
  <c r="DS372" i="6"/>
  <c r="DT372" i="6"/>
  <c r="DX372" i="6"/>
  <c r="DZ372" i="6"/>
  <c r="EA372" i="6"/>
  <c r="K373" i="6"/>
  <c r="R373" i="6"/>
  <c r="Y373" i="6"/>
  <c r="AF373" i="6"/>
  <c r="AY373" i="6"/>
  <c r="BF373" i="6"/>
  <c r="BY373" i="6"/>
  <c r="CF373" i="6"/>
  <c r="CM373" i="6"/>
  <c r="CT373" i="6"/>
  <c r="DF373" i="6"/>
  <c r="DM373" i="6"/>
  <c r="DT373" i="6"/>
  <c r="EA373" i="6"/>
  <c r="G380" i="6"/>
  <c r="H380" i="6"/>
  <c r="I380" i="6"/>
  <c r="J380" i="6"/>
  <c r="K380" i="6"/>
  <c r="N380" i="6"/>
  <c r="O380" i="6"/>
  <c r="P380" i="6"/>
  <c r="Q380" i="6"/>
  <c r="R380" i="6"/>
  <c r="U380" i="6"/>
  <c r="V380" i="6"/>
  <c r="W380" i="6"/>
  <c r="X380" i="6"/>
  <c r="Y380" i="6"/>
  <c r="AB380" i="6"/>
  <c r="AC380" i="6"/>
  <c r="AD380" i="6"/>
  <c r="AE380" i="6"/>
  <c r="AF380" i="6"/>
  <c r="AN380" i="6"/>
  <c r="AO380" i="6"/>
  <c r="AP380" i="6"/>
  <c r="AQ380" i="6"/>
  <c r="AR380" i="6"/>
  <c r="AU380" i="6"/>
  <c r="AV380" i="6"/>
  <c r="AW380" i="6"/>
  <c r="AX380" i="6"/>
  <c r="AY380" i="6"/>
  <c r="BB380" i="6"/>
  <c r="BC380" i="6"/>
  <c r="BD380" i="6"/>
  <c r="BE380" i="6"/>
  <c r="BF380" i="6"/>
  <c r="BI380" i="6"/>
  <c r="BJ380" i="6"/>
  <c r="BK380" i="6"/>
  <c r="BL380" i="6"/>
  <c r="BM380" i="6"/>
  <c r="BU380" i="6"/>
  <c r="BV380" i="6"/>
  <c r="BW380" i="6"/>
  <c r="BX380" i="6"/>
  <c r="BY380" i="6"/>
  <c r="CB380" i="6"/>
  <c r="CC380" i="6"/>
  <c r="CD380" i="6"/>
  <c r="CE380" i="6"/>
  <c r="CF380" i="6"/>
  <c r="CI380" i="6"/>
  <c r="CJ380" i="6"/>
  <c r="CK380" i="6"/>
  <c r="CL380" i="6"/>
  <c r="CM380" i="6"/>
  <c r="CP380" i="6"/>
  <c r="CQ380" i="6"/>
  <c r="CR380" i="6"/>
  <c r="CS380" i="6"/>
  <c r="CT380" i="6"/>
  <c r="DB380" i="6"/>
  <c r="DC380" i="6"/>
  <c r="DD380" i="6"/>
  <c r="DE380" i="6"/>
  <c r="DF380" i="6"/>
  <c r="DI380" i="6"/>
  <c r="DJ380" i="6"/>
  <c r="DK380" i="6"/>
  <c r="DL380" i="6"/>
  <c r="DM380" i="6"/>
  <c r="DP380" i="6"/>
  <c r="DQ380" i="6"/>
  <c r="DR380" i="6"/>
  <c r="DS380" i="6"/>
  <c r="DT380" i="6"/>
  <c r="DW380" i="6"/>
  <c r="DX380" i="6"/>
  <c r="DY380" i="6"/>
  <c r="DZ380" i="6"/>
  <c r="EA380" i="6"/>
  <c r="G381" i="6"/>
  <c r="H381" i="6"/>
  <c r="I381" i="6"/>
  <c r="J381" i="6"/>
  <c r="K381" i="6"/>
  <c r="N381" i="6"/>
  <c r="O381" i="6"/>
  <c r="P381" i="6"/>
  <c r="Q381" i="6"/>
  <c r="R381" i="6"/>
  <c r="U381" i="6"/>
  <c r="V381" i="6"/>
  <c r="W381" i="6"/>
  <c r="X381" i="6"/>
  <c r="Y381" i="6"/>
  <c r="AB381" i="6"/>
  <c r="AC381" i="6"/>
  <c r="AD381" i="6"/>
  <c r="AE381" i="6"/>
  <c r="AF381" i="6"/>
  <c r="AN381" i="6"/>
  <c r="AO381" i="6"/>
  <c r="AP381" i="6"/>
  <c r="AQ381" i="6"/>
  <c r="AR381" i="6"/>
  <c r="AU381" i="6"/>
  <c r="AV381" i="6"/>
  <c r="AW381" i="6"/>
  <c r="AX381" i="6"/>
  <c r="AY381" i="6"/>
  <c r="BB381" i="6"/>
  <c r="BC381" i="6"/>
  <c r="BD381" i="6"/>
  <c r="BE381" i="6"/>
  <c r="BF381" i="6"/>
  <c r="BI381" i="6"/>
  <c r="BJ381" i="6"/>
  <c r="BK381" i="6"/>
  <c r="BL381" i="6"/>
  <c r="BM381" i="6"/>
  <c r="BU381" i="6"/>
  <c r="BV381" i="6"/>
  <c r="BW381" i="6"/>
  <c r="BX381" i="6"/>
  <c r="BY381" i="6"/>
  <c r="CB381" i="6"/>
  <c r="CC381" i="6"/>
  <c r="CD381" i="6"/>
  <c r="CE381" i="6"/>
  <c r="CF381" i="6"/>
  <c r="CI381" i="6"/>
  <c r="CJ381" i="6"/>
  <c r="CK381" i="6"/>
  <c r="CL381" i="6"/>
  <c r="CM381" i="6"/>
  <c r="CP381" i="6"/>
  <c r="CQ381" i="6"/>
  <c r="CR381" i="6"/>
  <c r="CS381" i="6"/>
  <c r="CT381" i="6"/>
  <c r="DB381" i="6"/>
  <c r="DC381" i="6"/>
  <c r="DD381" i="6"/>
  <c r="DE381" i="6"/>
  <c r="DF381" i="6"/>
  <c r="DI381" i="6"/>
  <c r="DJ381" i="6"/>
  <c r="DK381" i="6"/>
  <c r="DL381" i="6"/>
  <c r="DM381" i="6"/>
  <c r="DP381" i="6"/>
  <c r="DQ381" i="6"/>
  <c r="DR381" i="6"/>
  <c r="DS381" i="6"/>
  <c r="DT381" i="6"/>
  <c r="DW381" i="6"/>
  <c r="DX381" i="6"/>
  <c r="DY381" i="6"/>
  <c r="DZ381" i="6"/>
  <c r="EA381" i="6"/>
  <c r="G382" i="6"/>
  <c r="H382" i="6"/>
  <c r="I382" i="6"/>
  <c r="J382" i="6"/>
  <c r="K382" i="6"/>
  <c r="N382" i="6"/>
  <c r="O382" i="6"/>
  <c r="P382" i="6"/>
  <c r="Q382" i="6"/>
  <c r="R382" i="6"/>
  <c r="U382" i="6"/>
  <c r="V382" i="6"/>
  <c r="W382" i="6"/>
  <c r="X382" i="6"/>
  <c r="Y382" i="6"/>
  <c r="AB382" i="6"/>
  <c r="AC382" i="6"/>
  <c r="AD382" i="6"/>
  <c r="AE382" i="6"/>
  <c r="AF382" i="6"/>
  <c r="AN382" i="6"/>
  <c r="AO382" i="6"/>
  <c r="AP382" i="6"/>
  <c r="AQ382" i="6"/>
  <c r="AR382" i="6"/>
  <c r="AU382" i="6"/>
  <c r="AV382" i="6"/>
  <c r="AW382" i="6"/>
  <c r="AX382" i="6"/>
  <c r="AY382" i="6"/>
  <c r="BB382" i="6"/>
  <c r="BC382" i="6"/>
  <c r="BD382" i="6"/>
  <c r="BE382" i="6"/>
  <c r="BF382" i="6"/>
  <c r="BI382" i="6"/>
  <c r="BJ382" i="6"/>
  <c r="BK382" i="6"/>
  <c r="BL382" i="6"/>
  <c r="BM382" i="6"/>
  <c r="BU382" i="6"/>
  <c r="BV382" i="6"/>
  <c r="BW382" i="6"/>
  <c r="BX382" i="6"/>
  <c r="BY382" i="6"/>
  <c r="CB382" i="6"/>
  <c r="CC382" i="6"/>
  <c r="CD382" i="6"/>
  <c r="CE382" i="6"/>
  <c r="CF382" i="6"/>
  <c r="CI382" i="6"/>
  <c r="CJ382" i="6"/>
  <c r="CK382" i="6"/>
  <c r="CL382" i="6"/>
  <c r="CM382" i="6"/>
  <c r="CP382" i="6"/>
  <c r="CQ382" i="6"/>
  <c r="CR382" i="6"/>
  <c r="CS382" i="6"/>
  <c r="CT382" i="6"/>
  <c r="DB382" i="6"/>
  <c r="DC382" i="6"/>
  <c r="DD382" i="6"/>
  <c r="DE382" i="6"/>
  <c r="DF382" i="6"/>
  <c r="DI382" i="6"/>
  <c r="DJ382" i="6"/>
  <c r="DK382" i="6"/>
  <c r="DL382" i="6"/>
  <c r="DM382" i="6"/>
  <c r="DP382" i="6"/>
  <c r="DQ382" i="6"/>
  <c r="DR382" i="6"/>
  <c r="DS382" i="6"/>
  <c r="DT382" i="6"/>
  <c r="DW382" i="6"/>
  <c r="DX382" i="6"/>
  <c r="DY382" i="6"/>
  <c r="DZ382" i="6"/>
  <c r="EA382" i="6"/>
  <c r="H383" i="6"/>
  <c r="J383" i="6"/>
  <c r="K383" i="6"/>
  <c r="O383" i="6"/>
  <c r="Q383" i="6"/>
  <c r="R383" i="6"/>
  <c r="V383" i="6"/>
  <c r="X383" i="6"/>
  <c r="Y383" i="6"/>
  <c r="AC383" i="6"/>
  <c r="AE383" i="6"/>
  <c r="AF383" i="6"/>
  <c r="AO383" i="6"/>
  <c r="AQ383" i="6"/>
  <c r="AR383" i="6"/>
  <c r="AV383" i="6"/>
  <c r="AX383" i="6"/>
  <c r="AY383" i="6"/>
  <c r="BC383" i="6"/>
  <c r="BE383" i="6"/>
  <c r="BF383" i="6"/>
  <c r="BJ383" i="6"/>
  <c r="BL383" i="6"/>
  <c r="BM383" i="6"/>
  <c r="BV383" i="6"/>
  <c r="BX383" i="6"/>
  <c r="BY383" i="6"/>
  <c r="CC383" i="6"/>
  <c r="CE383" i="6"/>
  <c r="CF383" i="6"/>
  <c r="CJ383" i="6"/>
  <c r="CL383" i="6"/>
  <c r="CM383" i="6"/>
  <c r="CQ383" i="6"/>
  <c r="CS383" i="6"/>
  <c r="CT383" i="6"/>
  <c r="DC383" i="6"/>
  <c r="DE383" i="6"/>
  <c r="DF383" i="6"/>
  <c r="DJ383" i="6"/>
  <c r="DL383" i="6"/>
  <c r="DM383" i="6"/>
  <c r="DQ383" i="6"/>
  <c r="DS383" i="6"/>
  <c r="DT383" i="6"/>
  <c r="DX383" i="6"/>
  <c r="DZ383" i="6"/>
  <c r="EA383" i="6"/>
  <c r="C415" i="5"/>
  <c r="C424" i="5"/>
  <c r="C433" i="5"/>
  <c r="C414" i="5"/>
  <c r="C423" i="5"/>
  <c r="C432" i="5"/>
  <c r="C413" i="5"/>
  <c r="C422" i="5"/>
  <c r="C431" i="5"/>
  <c r="C412" i="5"/>
  <c r="C421" i="5"/>
  <c r="C430" i="5"/>
  <c r="C411" i="5"/>
  <c r="C420" i="5"/>
  <c r="C429" i="5"/>
  <c r="C410" i="5"/>
  <c r="C419" i="5"/>
  <c r="C428" i="5"/>
  <c r="C409" i="5"/>
  <c r="C418" i="5"/>
  <c r="C427" i="5"/>
  <c r="C408" i="5"/>
  <c r="C417" i="5"/>
  <c r="C426" i="5"/>
  <c r="C407" i="5"/>
  <c r="C416" i="5"/>
  <c r="C425" i="5"/>
  <c r="C379" i="5"/>
  <c r="C388" i="5"/>
  <c r="C397" i="5"/>
  <c r="C378" i="5"/>
  <c r="C387" i="5"/>
  <c r="C396" i="5"/>
  <c r="C377" i="5"/>
  <c r="C386" i="5"/>
  <c r="C395" i="5"/>
  <c r="C376" i="5"/>
  <c r="C385" i="5"/>
  <c r="C394" i="5"/>
  <c r="C375" i="5"/>
  <c r="C384" i="5"/>
  <c r="C393" i="5"/>
  <c r="C374" i="5"/>
  <c r="C383" i="5"/>
  <c r="C392" i="5"/>
  <c r="C373" i="5"/>
  <c r="C382" i="5"/>
  <c r="C391" i="5"/>
  <c r="C372" i="5"/>
  <c r="C381" i="5"/>
  <c r="C390" i="5"/>
  <c r="C371" i="5"/>
  <c r="C380" i="5"/>
  <c r="C389" i="5"/>
  <c r="C343" i="5"/>
  <c r="C352" i="5"/>
  <c r="C361" i="5"/>
  <c r="C342" i="5"/>
  <c r="C351" i="5"/>
  <c r="C360" i="5"/>
  <c r="C341" i="5"/>
  <c r="C350" i="5"/>
  <c r="C359" i="5"/>
  <c r="C340" i="5"/>
  <c r="C349" i="5"/>
  <c r="C358" i="5"/>
  <c r="C339" i="5"/>
  <c r="C348" i="5"/>
  <c r="C357" i="5"/>
  <c r="C338" i="5"/>
  <c r="C347" i="5"/>
  <c r="C356" i="5"/>
  <c r="C337" i="5"/>
  <c r="C346" i="5"/>
  <c r="C355" i="5"/>
  <c r="C336" i="5"/>
  <c r="C345" i="5"/>
  <c r="C354" i="5"/>
  <c r="C335" i="5"/>
  <c r="C344" i="5"/>
  <c r="C353" i="5"/>
  <c r="C307" i="5"/>
  <c r="C316" i="5"/>
  <c r="C325" i="5"/>
  <c r="C306" i="5"/>
  <c r="C315" i="5"/>
  <c r="C324" i="5"/>
  <c r="C305" i="5"/>
  <c r="C314" i="5"/>
  <c r="C323" i="5"/>
  <c r="C304" i="5"/>
  <c r="C313" i="5"/>
  <c r="C322" i="5"/>
  <c r="C303" i="5"/>
  <c r="C312" i="5"/>
  <c r="C321" i="5"/>
  <c r="C302" i="5"/>
  <c r="C311" i="5"/>
  <c r="C320" i="5"/>
  <c r="C301" i="5"/>
  <c r="C310" i="5"/>
  <c r="C319" i="5"/>
  <c r="C300" i="5"/>
  <c r="C309" i="5"/>
  <c r="C318" i="5"/>
  <c r="C299" i="5"/>
  <c r="C308" i="5"/>
  <c r="C317" i="5"/>
  <c r="C271" i="5"/>
  <c r="C280" i="5"/>
  <c r="C289" i="5"/>
  <c r="C270" i="5"/>
  <c r="C279" i="5"/>
  <c r="C288" i="5"/>
  <c r="C269" i="5"/>
  <c r="C278" i="5"/>
  <c r="C287" i="5"/>
  <c r="C268" i="5"/>
  <c r="C277" i="5"/>
  <c r="C286" i="5"/>
  <c r="C267" i="5"/>
  <c r="C276" i="5"/>
  <c r="C285" i="5"/>
  <c r="C266" i="5"/>
  <c r="C275" i="5"/>
  <c r="C284" i="5"/>
  <c r="C265" i="5"/>
  <c r="C274" i="5"/>
  <c r="C283" i="5"/>
  <c r="C264" i="5"/>
  <c r="C273" i="5"/>
  <c r="C282" i="5"/>
  <c r="C263" i="5"/>
  <c r="C272" i="5"/>
  <c r="C281" i="5"/>
  <c r="C235" i="5"/>
  <c r="C244" i="5"/>
  <c r="C253" i="5"/>
  <c r="C234" i="5"/>
  <c r="C243" i="5"/>
  <c r="C252" i="5"/>
  <c r="C233" i="5"/>
  <c r="C242" i="5"/>
  <c r="C251" i="5"/>
  <c r="C232" i="5"/>
  <c r="C241" i="5"/>
  <c r="C250" i="5"/>
  <c r="C231" i="5"/>
  <c r="C240" i="5"/>
  <c r="C249" i="5"/>
  <c r="C230" i="5"/>
  <c r="C239" i="5"/>
  <c r="C248" i="5"/>
  <c r="C229" i="5"/>
  <c r="C238" i="5"/>
  <c r="C247" i="5"/>
  <c r="C228" i="5"/>
  <c r="C237" i="5"/>
  <c r="C246" i="5"/>
  <c r="C227" i="5"/>
  <c r="C236" i="5"/>
  <c r="C245" i="5"/>
  <c r="C199" i="5"/>
  <c r="C208" i="5"/>
  <c r="C217" i="5"/>
  <c r="C198" i="5"/>
  <c r="C207" i="5"/>
  <c r="C216" i="5"/>
  <c r="C197" i="5"/>
  <c r="C206" i="5"/>
  <c r="C215" i="5"/>
  <c r="C196" i="5"/>
  <c r="C205" i="5"/>
  <c r="C214" i="5"/>
  <c r="C195" i="5"/>
  <c r="C204" i="5"/>
  <c r="C213" i="5"/>
  <c r="C194" i="5"/>
  <c r="C203" i="5"/>
  <c r="C212" i="5"/>
  <c r="C193" i="5"/>
  <c r="C202" i="5"/>
  <c r="C211" i="5"/>
  <c r="C192" i="5"/>
  <c r="C201" i="5"/>
  <c r="C210" i="5"/>
  <c r="C191" i="5"/>
  <c r="C200" i="5"/>
  <c r="C209" i="5"/>
  <c r="C163" i="5"/>
  <c r="C172" i="5"/>
  <c r="C181" i="5"/>
  <c r="C162" i="5"/>
  <c r="C171" i="5"/>
  <c r="C180" i="5"/>
  <c r="C161" i="5"/>
  <c r="C170" i="5"/>
  <c r="C179" i="5"/>
  <c r="C160" i="5"/>
  <c r="C169" i="5"/>
  <c r="C178" i="5"/>
  <c r="C159" i="5"/>
  <c r="C168" i="5"/>
  <c r="C177" i="5"/>
  <c r="C158" i="5"/>
  <c r="C167" i="5"/>
  <c r="C176" i="5"/>
  <c r="C157" i="5"/>
  <c r="C166" i="5"/>
  <c r="C175" i="5"/>
  <c r="C156" i="5"/>
  <c r="C165" i="5"/>
  <c r="C174" i="5"/>
  <c r="C155" i="5"/>
  <c r="C164" i="5"/>
  <c r="C173" i="5"/>
  <c r="C127" i="5"/>
  <c r="C136" i="5"/>
  <c r="C145" i="5"/>
  <c r="C126" i="5"/>
  <c r="C135" i="5"/>
  <c r="C144" i="5"/>
  <c r="C125" i="5"/>
  <c r="C134" i="5"/>
  <c r="C143" i="5"/>
  <c r="C124" i="5"/>
  <c r="C133" i="5"/>
  <c r="C142" i="5"/>
  <c r="C123" i="5"/>
  <c r="C132" i="5"/>
  <c r="C141" i="5"/>
  <c r="C122" i="5"/>
  <c r="C131" i="5"/>
  <c r="C140" i="5"/>
  <c r="C121" i="5"/>
  <c r="C130" i="5"/>
  <c r="C139" i="5"/>
  <c r="C120" i="5"/>
  <c r="C129" i="5"/>
  <c r="C138" i="5"/>
  <c r="C119" i="5"/>
  <c r="C128" i="5"/>
  <c r="C137" i="5"/>
  <c r="C91" i="5"/>
  <c r="C100" i="5"/>
  <c r="C109" i="5"/>
  <c r="C90" i="5"/>
  <c r="C99" i="5"/>
  <c r="C108" i="5"/>
  <c r="C89" i="5"/>
  <c r="C98" i="5"/>
  <c r="C107" i="5"/>
  <c r="C88" i="5"/>
  <c r="C97" i="5"/>
  <c r="C106" i="5"/>
  <c r="C87" i="5"/>
  <c r="C96" i="5"/>
  <c r="C105" i="5"/>
  <c r="C86" i="5"/>
  <c r="C95" i="5"/>
  <c r="C104" i="5"/>
  <c r="C85" i="5"/>
  <c r="C94" i="5"/>
  <c r="C103" i="5"/>
  <c r="C84" i="5"/>
  <c r="C93" i="5"/>
  <c r="C102" i="5"/>
  <c r="C83" i="5"/>
  <c r="C92" i="5"/>
  <c r="C101" i="5"/>
  <c r="C55" i="5"/>
  <c r="C64" i="5"/>
  <c r="C73" i="5"/>
  <c r="C54" i="5"/>
  <c r="C63" i="5"/>
  <c r="C72" i="5"/>
  <c r="C53" i="5"/>
  <c r="C62" i="5"/>
  <c r="C71" i="5"/>
  <c r="C52" i="5"/>
  <c r="C61" i="5"/>
  <c r="C70" i="5"/>
  <c r="C51" i="5"/>
  <c r="C60" i="5"/>
  <c r="C69" i="5"/>
  <c r="C50" i="5"/>
  <c r="C59" i="5"/>
  <c r="C68" i="5"/>
  <c r="C49" i="5"/>
  <c r="C58" i="5"/>
  <c r="C67" i="5"/>
  <c r="C48" i="5"/>
  <c r="C57" i="5"/>
  <c r="C66" i="5"/>
  <c r="C47" i="5"/>
  <c r="C56" i="5"/>
  <c r="C65" i="5"/>
  <c r="C19" i="5"/>
  <c r="C28" i="5"/>
  <c r="C37" i="5"/>
  <c r="C18" i="5"/>
  <c r="C27" i="5"/>
  <c r="C36" i="5"/>
  <c r="C17" i="5"/>
  <c r="C26" i="5"/>
  <c r="C35" i="5"/>
  <c r="C16" i="5"/>
  <c r="C25" i="5"/>
  <c r="C34" i="5"/>
  <c r="C15" i="5"/>
  <c r="C24" i="5"/>
  <c r="C33" i="5"/>
  <c r="C14" i="5"/>
  <c r="C23" i="5"/>
  <c r="C32" i="5"/>
  <c r="C13" i="5"/>
  <c r="C22" i="5"/>
  <c r="C31" i="5"/>
  <c r="C12" i="5"/>
  <c r="C21" i="5"/>
  <c r="C30" i="5"/>
  <c r="C11" i="5"/>
  <c r="C20" i="5"/>
  <c r="C29" i="5"/>
  <c r="C415" i="4"/>
  <c r="C424" i="4"/>
  <c r="C433" i="4"/>
  <c r="C414" i="4"/>
  <c r="C423" i="4"/>
  <c r="C432" i="4"/>
  <c r="C413" i="4"/>
  <c r="C422" i="4"/>
  <c r="C431" i="4"/>
  <c r="C412" i="4"/>
  <c r="C421" i="4"/>
  <c r="C430" i="4"/>
  <c r="C411" i="4"/>
  <c r="C420" i="4"/>
  <c r="C429" i="4"/>
  <c r="C410" i="4"/>
  <c r="C419" i="4"/>
  <c r="C428" i="4"/>
  <c r="C409" i="4"/>
  <c r="C418" i="4"/>
  <c r="C427" i="4"/>
  <c r="C408" i="4"/>
  <c r="C417" i="4"/>
  <c r="C426" i="4"/>
  <c r="C407" i="4"/>
  <c r="C416" i="4"/>
  <c r="C425" i="4"/>
  <c r="C379" i="4"/>
  <c r="C388" i="4"/>
  <c r="C397" i="4"/>
  <c r="C378" i="4"/>
  <c r="C387" i="4"/>
  <c r="C396" i="4"/>
  <c r="C377" i="4"/>
  <c r="C386" i="4"/>
  <c r="C395" i="4"/>
  <c r="C376" i="4"/>
  <c r="C385" i="4"/>
  <c r="C394" i="4"/>
  <c r="C375" i="4"/>
  <c r="C384" i="4"/>
  <c r="C393" i="4"/>
  <c r="C374" i="4"/>
  <c r="C383" i="4"/>
  <c r="C392" i="4"/>
  <c r="C373" i="4"/>
  <c r="C382" i="4"/>
  <c r="C391" i="4"/>
  <c r="C372" i="4"/>
  <c r="C381" i="4"/>
  <c r="C390" i="4"/>
  <c r="C371" i="4"/>
  <c r="C380" i="4"/>
  <c r="C389" i="4"/>
  <c r="C343" i="4"/>
  <c r="C352" i="4"/>
  <c r="C361" i="4"/>
  <c r="C342" i="4"/>
  <c r="C351" i="4"/>
  <c r="C360" i="4"/>
  <c r="C341" i="4"/>
  <c r="C350" i="4"/>
  <c r="C359" i="4"/>
  <c r="C340" i="4"/>
  <c r="C349" i="4"/>
  <c r="C358" i="4"/>
  <c r="C339" i="4"/>
  <c r="C348" i="4"/>
  <c r="C357" i="4"/>
  <c r="C338" i="4"/>
  <c r="C347" i="4"/>
  <c r="C356" i="4"/>
  <c r="C337" i="4"/>
  <c r="C346" i="4"/>
  <c r="C355" i="4"/>
  <c r="C336" i="4"/>
  <c r="C345" i="4"/>
  <c r="C354" i="4"/>
  <c r="C335" i="4"/>
  <c r="C344" i="4"/>
  <c r="C353" i="4"/>
  <c r="C307" i="4"/>
  <c r="C316" i="4"/>
  <c r="C325" i="4"/>
  <c r="C306" i="4"/>
  <c r="C315" i="4"/>
  <c r="C324" i="4"/>
  <c r="C305" i="4"/>
  <c r="C314" i="4"/>
  <c r="C323" i="4"/>
  <c r="C304" i="4"/>
  <c r="C313" i="4"/>
  <c r="C322" i="4"/>
  <c r="C303" i="4"/>
  <c r="C312" i="4"/>
  <c r="C321" i="4"/>
  <c r="C302" i="4"/>
  <c r="C311" i="4"/>
  <c r="C320" i="4"/>
  <c r="C301" i="4"/>
  <c r="C310" i="4"/>
  <c r="C319" i="4"/>
  <c r="C300" i="4"/>
  <c r="C309" i="4"/>
  <c r="C318" i="4"/>
  <c r="C299" i="4"/>
  <c r="C308" i="4"/>
  <c r="C317" i="4"/>
  <c r="C271" i="4"/>
  <c r="C280" i="4"/>
  <c r="C289" i="4"/>
  <c r="C270" i="4"/>
  <c r="C279" i="4"/>
  <c r="C288" i="4"/>
  <c r="C269" i="4"/>
  <c r="C278" i="4"/>
  <c r="C287" i="4"/>
  <c r="C268" i="4"/>
  <c r="C277" i="4"/>
  <c r="C286" i="4"/>
  <c r="C267" i="4"/>
  <c r="C276" i="4"/>
  <c r="C285" i="4"/>
  <c r="C266" i="4"/>
  <c r="C275" i="4"/>
  <c r="C284" i="4"/>
  <c r="C265" i="4"/>
  <c r="C274" i="4"/>
  <c r="C283" i="4"/>
  <c r="C264" i="4"/>
  <c r="C273" i="4"/>
  <c r="C282" i="4"/>
  <c r="C263" i="4"/>
  <c r="C272" i="4"/>
  <c r="C281" i="4"/>
  <c r="C235" i="4"/>
  <c r="C244" i="4"/>
  <c r="C253" i="4"/>
  <c r="C234" i="4"/>
  <c r="C243" i="4"/>
  <c r="C252" i="4"/>
  <c r="C233" i="4"/>
  <c r="C242" i="4"/>
  <c r="C251" i="4"/>
  <c r="C232" i="4"/>
  <c r="C241" i="4"/>
  <c r="C250" i="4"/>
  <c r="C231" i="4"/>
  <c r="C240" i="4"/>
  <c r="C249" i="4"/>
  <c r="C230" i="4"/>
  <c r="C239" i="4"/>
  <c r="C248" i="4"/>
  <c r="C229" i="4"/>
  <c r="C238" i="4"/>
  <c r="C247" i="4"/>
  <c r="C228" i="4"/>
  <c r="C237" i="4"/>
  <c r="C246" i="4"/>
  <c r="C227" i="4"/>
  <c r="C236" i="4"/>
  <c r="C245" i="4"/>
  <c r="C199" i="4"/>
  <c r="C208" i="4"/>
  <c r="C217" i="4"/>
  <c r="C198" i="4"/>
  <c r="C207" i="4"/>
  <c r="C216" i="4"/>
  <c r="C197" i="4"/>
  <c r="C206" i="4"/>
  <c r="C215" i="4"/>
  <c r="C196" i="4"/>
  <c r="C205" i="4"/>
  <c r="C214" i="4"/>
  <c r="C195" i="4"/>
  <c r="C204" i="4"/>
  <c r="C213" i="4"/>
  <c r="C194" i="4"/>
  <c r="C203" i="4"/>
  <c r="C212" i="4"/>
  <c r="C193" i="4"/>
  <c r="C202" i="4"/>
  <c r="C211" i="4"/>
  <c r="C192" i="4"/>
  <c r="C201" i="4"/>
  <c r="C210" i="4"/>
  <c r="C191" i="4"/>
  <c r="C200" i="4"/>
  <c r="C209" i="4"/>
  <c r="C163" i="4"/>
  <c r="C172" i="4"/>
  <c r="C181" i="4"/>
  <c r="C162" i="4"/>
  <c r="C171" i="4"/>
  <c r="C180" i="4"/>
  <c r="C161" i="4"/>
  <c r="C170" i="4"/>
  <c r="C179" i="4"/>
  <c r="C160" i="4"/>
  <c r="C169" i="4"/>
  <c r="C178" i="4"/>
  <c r="C159" i="4"/>
  <c r="C168" i="4"/>
  <c r="C177" i="4"/>
  <c r="C158" i="4"/>
  <c r="C167" i="4"/>
  <c r="C176" i="4"/>
  <c r="C157" i="4"/>
  <c r="C166" i="4"/>
  <c r="C175" i="4"/>
  <c r="C156" i="4"/>
  <c r="C165" i="4"/>
  <c r="C174" i="4"/>
  <c r="C155" i="4"/>
  <c r="C164" i="4"/>
  <c r="C173" i="4"/>
  <c r="C127" i="4"/>
  <c r="C136" i="4"/>
  <c r="C145" i="4"/>
  <c r="C126" i="4"/>
  <c r="C135" i="4"/>
  <c r="C144" i="4"/>
  <c r="C125" i="4"/>
  <c r="C134" i="4"/>
  <c r="C143" i="4"/>
  <c r="C124" i="4"/>
  <c r="C133" i="4"/>
  <c r="C142" i="4"/>
  <c r="C123" i="4"/>
  <c r="C132" i="4"/>
  <c r="C141" i="4"/>
  <c r="C122" i="4"/>
  <c r="C131" i="4"/>
  <c r="C140" i="4"/>
  <c r="C121" i="4"/>
  <c r="C130" i="4"/>
  <c r="C139" i="4"/>
  <c r="C120" i="4"/>
  <c r="C129" i="4"/>
  <c r="C138" i="4"/>
  <c r="C119" i="4"/>
  <c r="C128" i="4"/>
  <c r="C137" i="4"/>
  <c r="C91" i="4"/>
  <c r="C100" i="4"/>
  <c r="C109" i="4"/>
  <c r="C90" i="4"/>
  <c r="C99" i="4"/>
  <c r="C108" i="4"/>
  <c r="C89" i="4"/>
  <c r="C98" i="4"/>
  <c r="C107" i="4"/>
  <c r="C88" i="4"/>
  <c r="C97" i="4"/>
  <c r="C106" i="4"/>
  <c r="C87" i="4"/>
  <c r="C96" i="4"/>
  <c r="C105" i="4"/>
  <c r="C86" i="4"/>
  <c r="C95" i="4"/>
  <c r="C104" i="4"/>
  <c r="C85" i="4"/>
  <c r="C94" i="4"/>
  <c r="C103" i="4"/>
  <c r="C84" i="4"/>
  <c r="C93" i="4"/>
  <c r="C102" i="4"/>
  <c r="C83" i="4"/>
  <c r="C92" i="4"/>
  <c r="C101" i="4"/>
  <c r="C55" i="4"/>
  <c r="C64" i="4"/>
  <c r="C73" i="4"/>
  <c r="C54" i="4"/>
  <c r="C63" i="4"/>
  <c r="C72" i="4"/>
  <c r="C53" i="4"/>
  <c r="C62" i="4"/>
  <c r="C71" i="4"/>
  <c r="C52" i="4"/>
  <c r="C61" i="4"/>
  <c r="C70" i="4"/>
  <c r="C51" i="4"/>
  <c r="C60" i="4"/>
  <c r="C69" i="4"/>
  <c r="C50" i="4"/>
  <c r="C59" i="4"/>
  <c r="C68" i="4"/>
  <c r="C49" i="4"/>
  <c r="C58" i="4"/>
  <c r="C67" i="4"/>
  <c r="C48" i="4"/>
  <c r="C57" i="4"/>
  <c r="C66" i="4"/>
  <c r="C47" i="4"/>
  <c r="C56" i="4"/>
  <c r="C65" i="4"/>
  <c r="C19" i="4"/>
  <c r="C28" i="4"/>
  <c r="C37" i="4"/>
  <c r="C18" i="4"/>
  <c r="C27" i="4"/>
  <c r="C36" i="4"/>
  <c r="C17" i="4"/>
  <c r="C26" i="4"/>
  <c r="C35" i="4"/>
  <c r="C16" i="4"/>
  <c r="C25" i="4"/>
  <c r="C34" i="4"/>
  <c r="C15" i="4"/>
  <c r="C24" i="4"/>
  <c r="C33" i="4"/>
  <c r="C14" i="4"/>
  <c r="C23" i="4"/>
  <c r="C32" i="4"/>
  <c r="C13" i="4"/>
  <c r="C22" i="4"/>
  <c r="C31" i="4"/>
  <c r="C12" i="4"/>
  <c r="C21" i="4"/>
  <c r="C30" i="4"/>
  <c r="C11" i="4"/>
  <c r="C20" i="4"/>
  <c r="C29" i="4"/>
  <c r="C415" i="3"/>
  <c r="C424" i="3"/>
  <c r="C433" i="3"/>
  <c r="C414" i="3"/>
  <c r="C423" i="3"/>
  <c r="C432" i="3"/>
  <c r="C413" i="3"/>
  <c r="C422" i="3"/>
  <c r="C431" i="3"/>
  <c r="C412" i="3"/>
  <c r="C421" i="3"/>
  <c r="C430" i="3"/>
  <c r="C411" i="3"/>
  <c r="C420" i="3"/>
  <c r="C429" i="3"/>
  <c r="C410" i="3"/>
  <c r="C419" i="3"/>
  <c r="C428" i="3"/>
  <c r="C409" i="3"/>
  <c r="C418" i="3"/>
  <c r="C427" i="3"/>
  <c r="C408" i="3"/>
  <c r="C417" i="3"/>
  <c r="C426" i="3"/>
  <c r="C407" i="3"/>
  <c r="C416" i="3"/>
  <c r="C425" i="3"/>
  <c r="C379" i="3"/>
  <c r="C388" i="3"/>
  <c r="C397" i="3"/>
  <c r="C378" i="3"/>
  <c r="C387" i="3"/>
  <c r="C396" i="3"/>
  <c r="C377" i="3"/>
  <c r="C386" i="3"/>
  <c r="C395" i="3"/>
  <c r="C376" i="3"/>
  <c r="C385" i="3"/>
  <c r="C394" i="3"/>
  <c r="C375" i="3"/>
  <c r="C384" i="3"/>
  <c r="C393" i="3"/>
  <c r="C374" i="3"/>
  <c r="C383" i="3"/>
  <c r="C392" i="3"/>
  <c r="C373" i="3"/>
  <c r="C382" i="3"/>
  <c r="C391" i="3"/>
  <c r="C372" i="3"/>
  <c r="C381" i="3"/>
  <c r="C390" i="3"/>
  <c r="C371" i="3"/>
  <c r="C380" i="3"/>
  <c r="C389" i="3"/>
  <c r="C343" i="3"/>
  <c r="C352" i="3"/>
  <c r="C361" i="3"/>
  <c r="C342" i="3"/>
  <c r="C351" i="3"/>
  <c r="C360" i="3"/>
  <c r="C341" i="3"/>
  <c r="C350" i="3"/>
  <c r="C359" i="3"/>
  <c r="C340" i="3"/>
  <c r="C349" i="3"/>
  <c r="C358" i="3"/>
  <c r="C339" i="3"/>
  <c r="C348" i="3"/>
  <c r="C357" i="3"/>
  <c r="C338" i="3"/>
  <c r="C347" i="3"/>
  <c r="C356" i="3"/>
  <c r="C337" i="3"/>
  <c r="C346" i="3"/>
  <c r="C355" i="3"/>
  <c r="C336" i="3"/>
  <c r="C345" i="3"/>
  <c r="C354" i="3"/>
  <c r="C335" i="3"/>
  <c r="C344" i="3"/>
  <c r="C353" i="3"/>
  <c r="C307" i="3"/>
  <c r="C316" i="3"/>
  <c r="C325" i="3"/>
  <c r="C306" i="3"/>
  <c r="C315" i="3"/>
  <c r="C324" i="3"/>
  <c r="C305" i="3"/>
  <c r="C314" i="3"/>
  <c r="C323" i="3"/>
  <c r="C304" i="3"/>
  <c r="C313" i="3"/>
  <c r="C322" i="3"/>
  <c r="C303" i="3"/>
  <c r="C312" i="3"/>
  <c r="C321" i="3"/>
  <c r="C302" i="3"/>
  <c r="C311" i="3"/>
  <c r="C320" i="3"/>
  <c r="C301" i="3"/>
  <c r="C310" i="3"/>
  <c r="C319" i="3"/>
  <c r="C300" i="3"/>
  <c r="C309" i="3"/>
  <c r="C318" i="3"/>
  <c r="C299" i="3"/>
  <c r="C308" i="3"/>
  <c r="C317" i="3"/>
  <c r="C271" i="3"/>
  <c r="C280" i="3"/>
  <c r="C289" i="3"/>
  <c r="C270" i="3"/>
  <c r="C279" i="3"/>
  <c r="C288" i="3"/>
  <c r="C269" i="3"/>
  <c r="C278" i="3"/>
  <c r="C287" i="3"/>
  <c r="C268" i="3"/>
  <c r="C277" i="3"/>
  <c r="C286" i="3"/>
  <c r="C267" i="3"/>
  <c r="C276" i="3"/>
  <c r="C285" i="3"/>
  <c r="C266" i="3"/>
  <c r="C275" i="3"/>
  <c r="C284" i="3"/>
  <c r="C265" i="3"/>
  <c r="C274" i="3"/>
  <c r="C283" i="3"/>
  <c r="C264" i="3"/>
  <c r="C273" i="3"/>
  <c r="C282" i="3"/>
  <c r="C263" i="3"/>
  <c r="C272" i="3"/>
  <c r="C281" i="3"/>
  <c r="C235" i="3"/>
  <c r="C244" i="3"/>
  <c r="C253" i="3"/>
  <c r="C234" i="3"/>
  <c r="C243" i="3"/>
  <c r="C252" i="3"/>
  <c r="C233" i="3"/>
  <c r="C242" i="3"/>
  <c r="C251" i="3"/>
  <c r="C232" i="3"/>
  <c r="C241" i="3"/>
  <c r="C250" i="3"/>
  <c r="C231" i="3"/>
  <c r="C240" i="3"/>
  <c r="C249" i="3"/>
  <c r="C230" i="3"/>
  <c r="C239" i="3"/>
  <c r="C248" i="3"/>
  <c r="C229" i="3"/>
  <c r="C238" i="3"/>
  <c r="C247" i="3"/>
  <c r="C228" i="3"/>
  <c r="C237" i="3"/>
  <c r="C246" i="3"/>
  <c r="C227" i="3"/>
  <c r="C236" i="3"/>
  <c r="C245" i="3"/>
  <c r="C199" i="3"/>
  <c r="C208" i="3"/>
  <c r="C217" i="3"/>
  <c r="C198" i="3"/>
  <c r="C207" i="3"/>
  <c r="C216" i="3"/>
  <c r="C197" i="3"/>
  <c r="C206" i="3"/>
  <c r="C215" i="3"/>
  <c r="C196" i="3"/>
  <c r="C205" i="3"/>
  <c r="C214" i="3"/>
  <c r="C195" i="3"/>
  <c r="C204" i="3"/>
  <c r="C213" i="3"/>
  <c r="C194" i="3"/>
  <c r="C203" i="3"/>
  <c r="C212" i="3"/>
  <c r="C193" i="3"/>
  <c r="C202" i="3"/>
  <c r="C211" i="3"/>
  <c r="C192" i="3"/>
  <c r="C201" i="3"/>
  <c r="C210" i="3"/>
  <c r="C191" i="3"/>
  <c r="C200" i="3"/>
  <c r="C209" i="3"/>
  <c r="C163" i="3"/>
  <c r="C172" i="3"/>
  <c r="C181" i="3"/>
  <c r="C162" i="3"/>
  <c r="C171" i="3"/>
  <c r="C180" i="3"/>
  <c r="C161" i="3"/>
  <c r="C170" i="3"/>
  <c r="C179" i="3"/>
  <c r="C160" i="3"/>
  <c r="C169" i="3"/>
  <c r="C178" i="3"/>
  <c r="C159" i="3"/>
  <c r="C168" i="3"/>
  <c r="C177" i="3"/>
  <c r="C158" i="3"/>
  <c r="C167" i="3"/>
  <c r="C176" i="3"/>
  <c r="C157" i="3"/>
  <c r="C166" i="3"/>
  <c r="C175" i="3"/>
  <c r="C156" i="3"/>
  <c r="C165" i="3"/>
  <c r="C174" i="3"/>
  <c r="C155" i="3"/>
  <c r="C164" i="3"/>
  <c r="C173" i="3"/>
  <c r="C127" i="3"/>
  <c r="C136" i="3"/>
  <c r="C145" i="3"/>
  <c r="C126" i="3"/>
  <c r="C135" i="3"/>
  <c r="C144" i="3"/>
  <c r="C125" i="3"/>
  <c r="C134" i="3"/>
  <c r="C143" i="3"/>
  <c r="C124" i="3"/>
  <c r="C133" i="3"/>
  <c r="C142" i="3"/>
  <c r="C123" i="3"/>
  <c r="C132" i="3"/>
  <c r="C141" i="3"/>
  <c r="C122" i="3"/>
  <c r="C131" i="3"/>
  <c r="C140" i="3"/>
  <c r="C121" i="3"/>
  <c r="C130" i="3"/>
  <c r="C139" i="3"/>
  <c r="C120" i="3"/>
  <c r="C129" i="3"/>
  <c r="C138" i="3"/>
  <c r="C119" i="3"/>
  <c r="C128" i="3"/>
  <c r="C137" i="3"/>
  <c r="C91" i="3"/>
  <c r="C100" i="3"/>
  <c r="C109" i="3"/>
  <c r="C90" i="3"/>
  <c r="C99" i="3"/>
  <c r="C108" i="3"/>
  <c r="C89" i="3"/>
  <c r="C98" i="3"/>
  <c r="C107" i="3"/>
  <c r="C88" i="3"/>
  <c r="C97" i="3"/>
  <c r="C106" i="3"/>
  <c r="C87" i="3"/>
  <c r="C96" i="3"/>
  <c r="C105" i="3"/>
  <c r="C86" i="3"/>
  <c r="C95" i="3"/>
  <c r="C104" i="3"/>
  <c r="C85" i="3"/>
  <c r="C94" i="3"/>
  <c r="C103" i="3"/>
  <c r="C84" i="3"/>
  <c r="C93" i="3"/>
  <c r="C102" i="3"/>
  <c r="C83" i="3"/>
  <c r="C92" i="3"/>
  <c r="C101" i="3"/>
  <c r="C55" i="3"/>
  <c r="C64" i="3"/>
  <c r="C73" i="3"/>
  <c r="C54" i="3"/>
  <c r="C63" i="3"/>
  <c r="C72" i="3"/>
  <c r="C53" i="3"/>
  <c r="C62" i="3"/>
  <c r="C71" i="3"/>
  <c r="C52" i="3"/>
  <c r="C61" i="3"/>
  <c r="C70" i="3"/>
  <c r="C51" i="3"/>
  <c r="C60" i="3"/>
  <c r="C69" i="3"/>
  <c r="C50" i="3"/>
  <c r="C59" i="3"/>
  <c r="C68" i="3"/>
  <c r="C49" i="3"/>
  <c r="C58" i="3"/>
  <c r="C67" i="3"/>
  <c r="C48" i="3"/>
  <c r="C57" i="3"/>
  <c r="C66" i="3"/>
  <c r="C47" i="3"/>
  <c r="C56" i="3"/>
  <c r="C65" i="3"/>
  <c r="C19" i="3"/>
  <c r="C28" i="3"/>
  <c r="C37" i="3"/>
  <c r="C18" i="3"/>
  <c r="C27" i="3"/>
  <c r="C36" i="3"/>
  <c r="C17" i="3"/>
  <c r="C26" i="3"/>
  <c r="C35" i="3"/>
  <c r="C16" i="3"/>
  <c r="C25" i="3"/>
  <c r="C34" i="3"/>
  <c r="C15" i="3"/>
  <c r="C24" i="3"/>
  <c r="C33" i="3"/>
  <c r="C14" i="3"/>
  <c r="C23" i="3"/>
  <c r="C32" i="3"/>
  <c r="C13" i="3"/>
  <c r="C22" i="3"/>
  <c r="C31" i="3"/>
  <c r="C12" i="3"/>
  <c r="C21" i="3"/>
  <c r="C30" i="3"/>
  <c r="C11" i="3"/>
  <c r="C20" i="3"/>
  <c r="C29" i="3"/>
  <c r="C415" i="2"/>
  <c r="C424" i="2"/>
  <c r="C433" i="2"/>
  <c r="C414" i="2"/>
  <c r="C423" i="2"/>
  <c r="C432" i="2"/>
  <c r="C413" i="2"/>
  <c r="C422" i="2"/>
  <c r="C431" i="2"/>
  <c r="C412" i="2"/>
  <c r="C421" i="2"/>
  <c r="C430" i="2"/>
  <c r="C411" i="2"/>
  <c r="C420" i="2"/>
  <c r="C429" i="2"/>
  <c r="C410" i="2"/>
  <c r="C419" i="2"/>
  <c r="C428" i="2"/>
  <c r="C409" i="2"/>
  <c r="C418" i="2"/>
  <c r="C427" i="2"/>
  <c r="C408" i="2"/>
  <c r="C417" i="2"/>
  <c r="C426" i="2"/>
  <c r="C407" i="2"/>
  <c r="C416" i="2"/>
  <c r="C425" i="2"/>
  <c r="C379" i="2"/>
  <c r="C388" i="2"/>
  <c r="C397" i="2"/>
  <c r="C378" i="2"/>
  <c r="C387" i="2"/>
  <c r="C396" i="2"/>
  <c r="C377" i="2"/>
  <c r="C386" i="2"/>
  <c r="C395" i="2"/>
  <c r="C376" i="2"/>
  <c r="C385" i="2"/>
  <c r="C394" i="2"/>
  <c r="C375" i="2"/>
  <c r="C384" i="2"/>
  <c r="C393" i="2"/>
  <c r="C374" i="2"/>
  <c r="C383" i="2"/>
  <c r="C392" i="2"/>
  <c r="C373" i="2"/>
  <c r="C382" i="2"/>
  <c r="C391" i="2"/>
  <c r="C372" i="2"/>
  <c r="C381" i="2"/>
  <c r="C390" i="2"/>
  <c r="C371" i="2"/>
  <c r="C380" i="2"/>
  <c r="C389" i="2"/>
  <c r="C343" i="2"/>
  <c r="C352" i="2"/>
  <c r="C361" i="2"/>
  <c r="C342" i="2"/>
  <c r="C351" i="2"/>
  <c r="C360" i="2"/>
  <c r="C341" i="2"/>
  <c r="C350" i="2"/>
  <c r="C359" i="2"/>
  <c r="C340" i="2"/>
  <c r="C349" i="2"/>
  <c r="C358" i="2"/>
  <c r="C339" i="2"/>
  <c r="C348" i="2"/>
  <c r="C357" i="2"/>
  <c r="C338" i="2"/>
  <c r="C347" i="2"/>
  <c r="C356" i="2"/>
  <c r="C337" i="2"/>
  <c r="C346" i="2"/>
  <c r="C355" i="2"/>
  <c r="C336" i="2"/>
  <c r="C345" i="2"/>
  <c r="C354" i="2"/>
  <c r="C335" i="2"/>
  <c r="C344" i="2"/>
  <c r="C353" i="2"/>
  <c r="C307" i="2"/>
  <c r="C316" i="2"/>
  <c r="C325" i="2"/>
  <c r="C306" i="2"/>
  <c r="C315" i="2"/>
  <c r="C324" i="2"/>
  <c r="C305" i="2"/>
  <c r="C314" i="2"/>
  <c r="C323" i="2"/>
  <c r="C304" i="2"/>
  <c r="C313" i="2"/>
  <c r="C322" i="2"/>
  <c r="C303" i="2"/>
  <c r="C312" i="2"/>
  <c r="C321" i="2"/>
  <c r="C302" i="2"/>
  <c r="C311" i="2"/>
  <c r="C320" i="2"/>
  <c r="C301" i="2"/>
  <c r="C310" i="2"/>
  <c r="C319" i="2"/>
  <c r="C300" i="2"/>
  <c r="C309" i="2"/>
  <c r="C318" i="2"/>
  <c r="C299" i="2"/>
  <c r="C308" i="2"/>
  <c r="C317" i="2"/>
  <c r="C271" i="2"/>
  <c r="C280" i="2"/>
  <c r="C289" i="2"/>
  <c r="C270" i="2"/>
  <c r="C279" i="2"/>
  <c r="C288" i="2"/>
  <c r="C269" i="2"/>
  <c r="C278" i="2"/>
  <c r="C287" i="2"/>
  <c r="C268" i="2"/>
  <c r="C277" i="2"/>
  <c r="C286" i="2"/>
  <c r="C267" i="2"/>
  <c r="C276" i="2"/>
  <c r="C285" i="2"/>
  <c r="C266" i="2"/>
  <c r="C275" i="2"/>
  <c r="C284" i="2"/>
  <c r="C265" i="2"/>
  <c r="C274" i="2"/>
  <c r="C283" i="2"/>
  <c r="C264" i="2"/>
  <c r="C273" i="2"/>
  <c r="C282" i="2"/>
  <c r="C263" i="2"/>
  <c r="C272" i="2"/>
  <c r="C281" i="2"/>
  <c r="C235" i="2"/>
  <c r="C244" i="2"/>
  <c r="C253" i="2"/>
  <c r="C234" i="2"/>
  <c r="C243" i="2"/>
  <c r="C252" i="2"/>
  <c r="C233" i="2"/>
  <c r="C242" i="2"/>
  <c r="C251" i="2"/>
  <c r="C232" i="2"/>
  <c r="C241" i="2"/>
  <c r="C250" i="2"/>
  <c r="C231" i="2"/>
  <c r="C240" i="2"/>
  <c r="C249" i="2"/>
  <c r="C230" i="2"/>
  <c r="C239" i="2"/>
  <c r="C248" i="2"/>
  <c r="C229" i="2"/>
  <c r="C238" i="2"/>
  <c r="C247" i="2"/>
  <c r="C228" i="2"/>
  <c r="C237" i="2"/>
  <c r="C246" i="2"/>
  <c r="C227" i="2"/>
  <c r="C236" i="2"/>
  <c r="C245" i="2"/>
  <c r="C199" i="2"/>
  <c r="C208" i="2"/>
  <c r="C217" i="2"/>
  <c r="C198" i="2"/>
  <c r="C207" i="2"/>
  <c r="C216" i="2"/>
  <c r="C197" i="2"/>
  <c r="C206" i="2"/>
  <c r="C215" i="2"/>
  <c r="C196" i="2"/>
  <c r="C205" i="2"/>
  <c r="C214" i="2"/>
  <c r="C195" i="2"/>
  <c r="C204" i="2"/>
  <c r="C213" i="2"/>
  <c r="C194" i="2"/>
  <c r="C203" i="2"/>
  <c r="C212" i="2"/>
  <c r="C193" i="2"/>
  <c r="C202" i="2"/>
  <c r="C211" i="2"/>
  <c r="C192" i="2"/>
  <c r="C201" i="2"/>
  <c r="C210" i="2"/>
  <c r="C191" i="2"/>
  <c r="C200" i="2"/>
  <c r="C209" i="2"/>
  <c r="C163" i="2"/>
  <c r="C172" i="2"/>
  <c r="C181" i="2"/>
  <c r="C162" i="2"/>
  <c r="C171" i="2"/>
  <c r="C180" i="2"/>
  <c r="C161" i="2"/>
  <c r="C170" i="2"/>
  <c r="C179" i="2"/>
  <c r="C160" i="2"/>
  <c r="C169" i="2"/>
  <c r="C178" i="2"/>
  <c r="C159" i="2"/>
  <c r="C168" i="2"/>
  <c r="C177" i="2"/>
  <c r="C158" i="2"/>
  <c r="C167" i="2"/>
  <c r="C176" i="2"/>
  <c r="C157" i="2"/>
  <c r="C166" i="2"/>
  <c r="C175" i="2"/>
  <c r="C156" i="2"/>
  <c r="C165" i="2"/>
  <c r="C174" i="2"/>
  <c r="C155" i="2"/>
  <c r="C164" i="2"/>
  <c r="C173" i="2"/>
  <c r="C127" i="2"/>
  <c r="C136" i="2"/>
  <c r="C145" i="2"/>
  <c r="C126" i="2"/>
  <c r="C135" i="2"/>
  <c r="C144" i="2"/>
  <c r="C125" i="2"/>
  <c r="C134" i="2"/>
  <c r="C143" i="2"/>
  <c r="C124" i="2"/>
  <c r="C133" i="2"/>
  <c r="C142" i="2"/>
  <c r="C123" i="2"/>
  <c r="C132" i="2"/>
  <c r="C141" i="2"/>
  <c r="C122" i="2"/>
  <c r="C131" i="2"/>
  <c r="C140" i="2"/>
  <c r="C121" i="2"/>
  <c r="C130" i="2"/>
  <c r="C139" i="2"/>
  <c r="C120" i="2"/>
  <c r="C129" i="2"/>
  <c r="C138" i="2"/>
  <c r="C119" i="2"/>
  <c r="C128" i="2"/>
  <c r="C137" i="2"/>
  <c r="C91" i="2"/>
  <c r="C100" i="2"/>
  <c r="C109" i="2"/>
  <c r="C90" i="2"/>
  <c r="C99" i="2"/>
  <c r="C108" i="2"/>
  <c r="C89" i="2"/>
  <c r="C98" i="2"/>
  <c r="C107" i="2"/>
  <c r="C88" i="2"/>
  <c r="C97" i="2"/>
  <c r="C106" i="2"/>
  <c r="C87" i="2"/>
  <c r="C96" i="2"/>
  <c r="C105" i="2"/>
  <c r="C86" i="2"/>
  <c r="C95" i="2"/>
  <c r="C104" i="2"/>
  <c r="C85" i="2"/>
  <c r="C94" i="2"/>
  <c r="C103" i="2"/>
  <c r="C84" i="2"/>
  <c r="C93" i="2"/>
  <c r="C102" i="2"/>
  <c r="C83" i="2"/>
  <c r="C92" i="2"/>
  <c r="C101" i="2"/>
  <c r="C55" i="2"/>
  <c r="C64" i="2"/>
  <c r="C73" i="2"/>
  <c r="C54" i="2"/>
  <c r="C63" i="2"/>
  <c r="C72" i="2"/>
  <c r="C53" i="2"/>
  <c r="C62" i="2"/>
  <c r="C71" i="2"/>
  <c r="C52" i="2"/>
  <c r="C61" i="2"/>
  <c r="C70" i="2"/>
  <c r="C51" i="2"/>
  <c r="C60" i="2"/>
  <c r="C69" i="2"/>
  <c r="C50" i="2"/>
  <c r="C59" i="2"/>
  <c r="C68" i="2"/>
  <c r="C49" i="2"/>
  <c r="C58" i="2"/>
  <c r="C67" i="2"/>
  <c r="C48" i="2"/>
  <c r="C57" i="2"/>
  <c r="C66" i="2"/>
  <c r="C47" i="2"/>
  <c r="C56" i="2"/>
  <c r="C65" i="2"/>
  <c r="C19" i="2"/>
  <c r="C28" i="2"/>
  <c r="C37" i="2"/>
  <c r="C18" i="2"/>
  <c r="C27" i="2"/>
  <c r="C36" i="2"/>
  <c r="C17" i="2"/>
  <c r="C26" i="2"/>
  <c r="C35" i="2"/>
  <c r="C16" i="2"/>
  <c r="C25" i="2"/>
  <c r="C34" i="2"/>
  <c r="C15" i="2"/>
  <c r="C24" i="2"/>
  <c r="C33" i="2"/>
  <c r="C14" i="2"/>
  <c r="C23" i="2"/>
  <c r="C32" i="2"/>
  <c r="C13" i="2"/>
  <c r="C22" i="2"/>
  <c r="C31" i="2"/>
  <c r="C12" i="2"/>
  <c r="C21" i="2"/>
  <c r="C30" i="2"/>
  <c r="C11" i="2"/>
  <c r="C20" i="2"/>
  <c r="C29" i="2"/>
</calcChain>
</file>

<file path=xl/sharedStrings.xml><?xml version="1.0" encoding="utf-8"?>
<sst xmlns="http://schemas.openxmlformats.org/spreadsheetml/2006/main" count="24091" uniqueCount="140">
  <si>
    <t>MBR</t>
  </si>
  <si>
    <t>tree</t>
  </si>
  <si>
    <t>theta</t>
  </si>
  <si>
    <t>genes</t>
  </si>
  <si>
    <t>sites_per_gene</t>
  </si>
  <si>
    <t>Q_mean</t>
  </si>
  <si>
    <t>A_mean</t>
  </si>
  <si>
    <t>Q_var</t>
  </si>
  <si>
    <t>A_var</t>
  </si>
  <si>
    <t>(a,(b,(c,(d,e))))</t>
  </si>
  <si>
    <t>(a,((b,c),(d,e)))</t>
  </si>
  <si>
    <t>((a,b),(c,(d,e)))</t>
  </si>
  <si>
    <t>(a,(b,(c,(d,(e,(f,(g,h)))))))</t>
  </si>
  <si>
    <t>((a,b),((c,d),(e,(f,(g,h)))))</t>
  </si>
  <si>
    <t>(((a,b),c),((d,e),(f,(g,h))))</t>
  </si>
  <si>
    <t>(((a,b),(c,d)),((e,f),(g,h)))</t>
  </si>
  <si>
    <t>(a,(b,(c,(d,(e,(f,(g,(h,(i,(j,(k,l)))))))))))</t>
  </si>
  <si>
    <t>((a,b),((c,(d,(e,f))),((g,h),((i,j),(k,l)))))</t>
  </si>
  <si>
    <t>((a,(b,c)),((d,(e,f)),((g,(h,i)),(j,(k,l)))))</t>
  </si>
  <si>
    <t>(((a,b),(c,d)),(((e,f),(g,h)),((i,j),(k,l))))</t>
  </si>
  <si>
    <t>(((a,(b,c)),(d,(e,f))),((g,(h,i)),(j,(k,l))))</t>
  </si>
  <si>
    <t>vs SVDQ</t>
  </si>
  <si>
    <t>var</t>
  </si>
  <si>
    <t>mean</t>
  </si>
  <si>
    <t>check</t>
  </si>
  <si>
    <t>length</t>
  </si>
  <si>
    <t>Astral</t>
  </si>
  <si>
    <t>BWUQA</t>
  </si>
  <si>
    <t>SVDQ</t>
  </si>
  <si>
    <t>BWTA</t>
  </si>
  <si>
    <t>RF dist</t>
  </si>
  <si>
    <t>Asymmetric nodes: 0</t>
  </si>
  <si>
    <t>((0,1),(2,(3,4)))</t>
  </si>
  <si>
    <t>Taxa</t>
  </si>
  <si>
    <t>Asymmetric nodes: 1</t>
  </si>
  <si>
    <t>(0,((1,2),(3,4)))</t>
  </si>
  <si>
    <t>Asymmetric nodes: 2</t>
  </si>
  <si>
    <t>(0,(1,(2,(3,4))))</t>
  </si>
  <si>
    <t xml:space="preserve"> &gt; treefile");</t>
  </si>
  <si>
    <t>system("./ms 5 $ngenes -t 2.0 -T -I 5 1 1 1 1 1 -ej $tau1[$i] 4 5 -ej $tau2[$i] 3 5  -ej $tau3[$i] 1 2 -ej $tau4[$i] 2 5</t>
  </si>
  <si>
    <t xml:space="preserve">    @tau4= (0.3, 0.75, 1.5, 3.0);</t>
  </si>
  <si>
    <t xml:space="preserve">    @tau3= (0.15, 0.4, 0.8, 1.5);</t>
  </si>
  <si>
    <t xml:space="preserve">    @tau2= (0.2, 0.5, 1.0, 2.0);</t>
  </si>
  <si>
    <t xml:space="preserve">    @tau1= (0.1, 0.25, 0.5, 1.0);</t>
  </si>
  <si>
    <t>system("./ms 5 $ngenes -t 2.0 -T -I 5 1 1 1 1 1 -ej $tau1[$i] 4 5 -ej $tau2[$i] 2 3  -ej $tau3[$i] 3 5 -ej $tau4[$i] 1 5</t>
  </si>
  <si>
    <t xml:space="preserve">    @tau3= (0.2, 0.5, 1.0, 2.0);</t>
  </si>
  <si>
    <t xml:space="preserve">    @tau2= (0.1, 0.25, 0.5, 1.0);</t>
  </si>
  <si>
    <t>i] 1 5 &gt; treefile");</t>
  </si>
  <si>
    <t xml:space="preserve">    @tau4= (0.4, 1.0, 2.0, 4.0);</t>
  </si>
  <si>
    <t>system("./ms 5 $ngenes -t 2.0 -T -I 5 1 1 1 1 1 -ej $tau1[$i] 4 5 -ej $tau2[$i] 3 5 -ej $tau3[$i] 2 5 -ej $tau4[$\</t>
  </si>
  <si>
    <t xml:space="preserve">    @tau3= (0.3, 0.75, 1.5, 3.0);</t>
  </si>
  <si>
    <t>(0,(1,(2,(3,(4,(5,(6,7)))))))</t>
  </si>
  <si>
    <t>Asymmetric nodes: 5</t>
  </si>
  <si>
    <t xml:space="preserve">    @tau5= (0.5, 1.25, 2.5, 5.0);</t>
  </si>
  <si>
    <t xml:space="preserve">    @tau6= (0.6, 1.5, 3.0, 6.0);</t>
  </si>
  <si>
    <t xml:space="preserve">    @tau7= (0.7, 1.75, 3.5, 7.0);</t>
  </si>
  <si>
    <t>system("./ms 8 $ngenes -t 2.0 -T -I 8 1 1 1 1 1 1 1 1 -ej $tau1[$i] 7 8 -ej $tau2[$i] 6 8  -ej $tau3[$i] 5 8 -ej $tau4[$</t>
  </si>
  <si>
    <t>i] 4 8 -ej $tau5[$i] 3 8  -ej $tau6[$i] 2 8 -ej $tau7[$i] 1 8 &gt; treefile");</t>
  </si>
  <si>
    <t>((0,1),((2,3),(4,(5,(6,7)))))</t>
  </si>
  <si>
    <t>Asymmetric nodes: 3</t>
  </si>
  <si>
    <t>A</t>
  </si>
  <si>
    <t xml:space="preserve">    @tau3= (0.25, 0.6, 1.25, 2.5);</t>
  </si>
  <si>
    <t xml:space="preserve">    @tau4= (0.2, 0.5, 1.0, 2.0);</t>
  </si>
  <si>
    <t xml:space="preserve">    @tau5= (0.3, 0.75, 1.5, 3.0);</t>
  </si>
  <si>
    <t xml:space="preserve">    @tau6= (0.4, 1.0, 2.0, 4.0);</t>
  </si>
  <si>
    <t xml:space="preserve">    @tau7= (0.5, 1.25, 2.5, 5.0);</t>
  </si>
  <si>
    <t>system("./ms 8 $ngenes -t 2.0 -T -I 8 1 1 1 1 1 1 1 1 -ej $tau1[$i] 7 8 -ej $tau2[$i] 3 4  -ej $tau3[$i] 1 2 -ej $tau4[$</t>
  </si>
  <si>
    <t>i] 6 8 -ej $tau5[$i] 5 8  -ej $tau6[$i] 4 8 -ej $tau7[$i] 2 8 &gt; treefile");</t>
  </si>
  <si>
    <t>(((0,1),2),((3,4),(5,(6,7))))</t>
  </si>
  <si>
    <t>B</t>
  </si>
  <si>
    <t xml:space="preserve">    @tau2= (0.15, 0.4, 0.75, 1.5);</t>
  </si>
  <si>
    <t xml:space="preserve">    @tau3= (0.15, 0.35, 0.65, 1.35);</t>
  </si>
  <si>
    <t xml:space="preserve">    @tau5= (0.3, 0.65, 1.35, 2.7);</t>
  </si>
  <si>
    <t xml:space="preserve">    @tau6= (0.3, 0.75, 1.5, 3.0);</t>
  </si>
  <si>
    <t xml:space="preserve">    @tau7= (0.4, 1.0, 2.0, 4.0);</t>
  </si>
  <si>
    <t>system("./ms 8 $ngenes -t 2.0 -T -I 8 1 1 1 1 1 1 1 1 -ej $tau1[$i] 7 8 -ej $tau2[$i] 4 5 -ej $tau3[$i] 1 2 -ej $tau4[$i</t>
  </si>
  <si>
    <t>] 6 8 -ej $tau5[$i] 2 3 -ej $tau6[$i] 5 8 -ej $tau7[$i] 3 8 &gt; treefile");</t>
  </si>
  <si>
    <t>(((0,1),(2,3)),((4,5),(6,7)))</t>
  </si>
  <si>
    <t>C</t>
  </si>
  <si>
    <t xml:space="preserve">    @tau3= (0.1, 0.25, 0.5, 1.0);</t>
  </si>
  <si>
    <t xml:space="preserve">    @tau4= (0.1, 0.25, 0.5, 1.0);</t>
  </si>
  <si>
    <t xml:space="preserve">    @tau5= (0.2, 0.5, 1.0, 2.0);</t>
  </si>
  <si>
    <t xml:space="preserve">    @tau6= (0.2, 0.5, 1.0, 2.0);</t>
  </si>
  <si>
    <t xml:space="preserve">    @tau7= (0.3, 0.75, 1.5, 3.0);</t>
  </si>
  <si>
    <t>system("./ms 8 $ngenes -t 2.0 -T -I 8 1 1 1 1 1 1 1 1 -ej $tau1[$i] 7 8 -ej $tau2[$i] 5 6 -ej $tau3[$i] 3 4 -ej $tau4[$i</t>
  </si>
  <si>
    <t>] 1 2 -ej $tau5[$i] 6 8 -ej $tau6[$i] 2 4 -ej $tau7[$i] 4 8 &gt; treefile");</t>
  </si>
  <si>
    <t>(0,(1,(2,(3,(4,(5,(6,(7,(8,(9,(10,11)))))))))))</t>
  </si>
  <si>
    <t>Asymmetric nodes: 9</t>
  </si>
  <si>
    <t xml:space="preserve">    @tau8= (0.8, 2.0, 4.0, 8.0);</t>
  </si>
  <si>
    <t xml:space="preserve">    @tau9= (0.9, 2.25, 4.5, 9.0);</t>
  </si>
  <si>
    <t xml:space="preserve">    @tau10= (1.0, 2.5, 5.0, 10.0);</t>
  </si>
  <si>
    <t xml:space="preserve">    @tau11= (1.1, 2.75, 5.5, 11.0);</t>
  </si>
  <si>
    <t xml:space="preserve">system("./ms 12 $ngenes -t 2.0 -T -I 12 1 1 1 1 1 1 1 1 1 1 1 1 -ej $tau1[$i] 11 12 -ej $tau2[$i] 10 12 -ej $tau3[$i] 9 </t>
  </si>
  <si>
    <t>12 -ej $tau4[$i] 8 12 -ej $tau5[$i] 7 12 -ej $tau6[$i] 6 12 -ej $tau7[$i] 5 12 -ej $tau8[$i] 4 12 -ej $tau9[$i] 3 12 -ej</t>
  </si>
  <si>
    <t xml:space="preserve"> $tau10[$i] 2 12 -ej $tau11[$i] 1 12 &gt; treefile");</t>
  </si>
  <si>
    <t>SVDQW</t>
  </si>
  <si>
    <t>((0,1),((2,(3,(4,5))),((6,7),((8,9),(10,11)))))</t>
  </si>
  <si>
    <t>Asymmetric nodes: 4</t>
  </si>
  <si>
    <t xml:space="preserve">    @tau3= (0.15, 0.4, 0.75, 1.5);</t>
  </si>
  <si>
    <t xml:space="preserve">    @tau5= (0.25, 0.6, 1.25, 2.5);</t>
  </si>
  <si>
    <t xml:space="preserve">    @tau7= (0.2, 0.5, 1.0, 2.0);</t>
  </si>
  <si>
    <t xml:space="preserve">    @tau8= (0.3, 0.75, 1.5, 3.0);</t>
  </si>
  <si>
    <t xml:space="preserve">    @tau9= (0.3, 0.75, 1.5, 3.0);</t>
  </si>
  <si>
    <t xml:space="preserve">    @tau10= (0.4, 1.0, 2.0, 4.0);</t>
  </si>
  <si>
    <t xml:space="preserve">    @tau11= (0.5, 1.25, 2.5, 5.0);</t>
  </si>
  <si>
    <t>system("./ms 12 $ngenes -t 2.0 -T -I 12 1 1 1 1 1 1 1 1 1 1 1 1 -ej $tau1[$i] 11 12 -ej $tau2[$i] 9 10 -ej $tau3[$i] 7 \</t>
  </si>
  <si>
    <t>8 -ej $tau4[$i] 5 6 -ej $tau5[$i] 1 2 -ej $tau6[$i] 10 12 -ej $tau7[$i] 4 6 -ej $tau8[$i] 8 12 -ej $tau9[$i] 3 6 -ej $t\</t>
  </si>
  <si>
    <t>au10[$i] 6 12 -ej $tau11[$i] 2 12 &gt; treefile");</t>
  </si>
  <si>
    <t>((0,(1,2)),((3,(4,5)),((6,(7,8)),(9,(10,11)))))</t>
  </si>
  <si>
    <t xml:space="preserve">    @tau4= (0.15, 0.4, 0.85, 1.65);</t>
  </si>
  <si>
    <t xml:space="preserve">    @tau7= (0.25, 0.65, 1.35, 2.65);</t>
  </si>
  <si>
    <t xml:space="preserve">    @tau8= (0.35, 0.85, 1.65, 3.35);</t>
  </si>
  <si>
    <t>system("./ms 12 $ngenes -t 2.0 -T -I 12 1 1 1 1 1 1 1 1 1 1 1 1 -ej $tau1[$i] 11 12 -ej $tau2[$i] 8 9 -ej $tau3[$i] 5 6\</t>
  </si>
  <si>
    <t xml:space="preserve"> -ej $tau4[$i] 2 3 -ej $tau5[$i] 10 12 -ej $tau6[$i] 7 9 -ej $tau7[$i] 4 6 -ej $tau8[$i] 1 3 -ej $tau9[$i] 9 12 -ej $ta\</t>
  </si>
  <si>
    <t>u10[$i] 6 12 -ej $tau11[$i] 3 12 &gt; treefile");</t>
  </si>
  <si>
    <t>(((0,1),(2,3)),(((4,5),(6,7)),((8,9),(10,11))))</t>
  </si>
  <si>
    <t xml:space="preserve">    @tau5= (0.15, 0.35, 0.65, 1.35);</t>
  </si>
  <si>
    <t xml:space="preserve">    @tau6= (0.15, 0.35, 0.65, 1.35);</t>
  </si>
  <si>
    <t xml:space="preserve">    @tau8= (0.2, 0.5, 1.0, 2.0);</t>
  </si>
  <si>
    <t xml:space="preserve">    @tau9= (0.25, 0.65, 1.35, 2.65);</t>
  </si>
  <si>
    <t xml:space="preserve">    @tau10= (0.3, 0.75, 1.5, 3.0);</t>
  </si>
  <si>
    <t xml:space="preserve">    @tau11= (0.4, 1.0, 2.0, 4.0);</t>
  </si>
  <si>
    <t>system("./ms 12 $ngenes -t 2.0 -T -I 12 1 1 1 1 1 1 1 1 1 1 1 1 -ej $tau1[$i] 11 12 -ej $tau2[$i] 9 10 -ej $tau3[$i] 7 8</t>
  </si>
  <si>
    <t xml:space="preserve"> -ej $tau4[$i] 5 6 -ej $tau5[$i] 3 4 -ej $tau6[$i] 1 2 -ej $tau7[$i] 10 12 -ej $tau8[$i] 6 8 -ej $tau9[$i] 2 4 -ej $tau1</t>
  </si>
  <si>
    <t>0[$i] 8 12 -ej $tau11[$i] 4 12 &gt; treefile");</t>
  </si>
  <si>
    <t>(((0,(1,2)),(3,(4,5))),((6,(7,8)),(9,(10,11))))</t>
  </si>
  <si>
    <t>D</t>
  </si>
  <si>
    <t xml:space="preserve">system("./ms 12 $ngenes -t 2.0 -T -I 12 1 1 1 1 1 1 1 1 1 1 1 1 -ej $tau1[$i] 11 12 -ej $tau2[$i] 8 9 -ej $tau3[$i] 5 6 </t>
  </si>
  <si>
    <t>-ej $tau4[$i] 2 3 -ej $tau5[$i] 10 12 -ej $tau6[$i] 7 9 -ej $tau7[$i] 4 6 -ej $tau8[$i] 1 3 -ej $tau9[$i] 9 12 -ej $tau1</t>
  </si>
  <si>
    <t>0[$i] 3 6 -ej $tau11[$i] 6 12 &gt; treefile");</t>
  </si>
  <si>
    <t xml:space="preserve">RED: </t>
  </si>
  <si>
    <t>rooted</t>
  </si>
  <si>
    <t>black</t>
  </si>
  <si>
    <t>unrooted</t>
  </si>
  <si>
    <t>Lily-T</t>
  </si>
  <si>
    <t>Lily-Q</t>
  </si>
  <si>
    <t>T_mean</t>
  </si>
  <si>
    <t>S_mean</t>
  </si>
  <si>
    <t>T_var</t>
  </si>
  <si>
    <t>S_var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</si>
</sst>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9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name val="Calibri"/>
      <scheme val="minor"/>
    </font>
    <font>
      <b/>
      <sz val="12"/>
      <color rgb="FFFF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420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0" fontId="0" fillId="2" borderId="0" xfId="0" applyFill="1"/>
    <xf numFmtId="0" fontId="3" fillId="2" borderId="0" xfId="0" applyFont="1" applyFill="1"/>
    <xf numFmtId="0" fontId="0" fillId="0" borderId="0" xfId="0" applyFill="1"/>
    <xf numFmtId="0" fontId="3" fillId="0" borderId="0" xfId="0" applyFont="1"/>
    <xf numFmtId="0" fontId="4" fillId="0" borderId="0" xfId="0" applyFont="1"/>
    <xf numFmtId="0" fontId="0" fillId="3" borderId="0" xfId="0" applyFill="1"/>
    <xf numFmtId="0" fontId="5" fillId="0" borderId="0" xfId="0" applyFont="1"/>
    <xf numFmtId="0" fontId="1" fillId="0" borderId="0" xfId="0" applyFont="1"/>
    <xf numFmtId="0" fontId="3" fillId="0" borderId="0" xfId="0" applyFont="1" applyFill="1"/>
    <xf numFmtId="0" fontId="5" fillId="3" borderId="0" xfId="0" applyFont="1" applyFill="1"/>
    <xf numFmtId="0" fontId="1" fillId="3" borderId="0" xfId="0" applyFont="1" applyFill="1"/>
    <xf numFmtId="0" fontId="4" fillId="0" borderId="0" xfId="0" applyFont="1" applyAlignment="1">
      <alignment vertical="center"/>
    </xf>
    <xf numFmtId="0" fontId="4" fillId="0" borderId="0" xfId="0" applyFont="1" applyAlignment="1"/>
    <xf numFmtId="164" fontId="4" fillId="0" borderId="0" xfId="0" applyNumberFormat="1" applyFont="1" applyAlignment="1"/>
    <xf numFmtId="0" fontId="0" fillId="4" borderId="0" xfId="0" applyFill="1"/>
    <xf numFmtId="0" fontId="6" fillId="0" borderId="0" xfId="0" applyFont="1"/>
    <xf numFmtId="0" fontId="1" fillId="0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</cellXfs>
  <cellStyles count="42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E383"/>
  <sheetViews>
    <sheetView topLeftCell="A29" workbookViewId="0">
      <selection activeCell="H49" sqref="H49:H50"/>
    </sheetView>
  </sheetViews>
  <sheetFormatPr baseColWidth="10" defaultRowHeight="15" x14ac:dyDescent="0"/>
  <sheetData>
    <row r="2" spans="3:133">
      <c r="L2" t="s">
        <v>43</v>
      </c>
      <c r="P2" s="17" t="s">
        <v>130</v>
      </c>
      <c r="Q2" s="17" t="s">
        <v>131</v>
      </c>
    </row>
    <row r="3" spans="3:133">
      <c r="L3" t="s">
        <v>42</v>
      </c>
      <c r="P3" s="17" t="s">
        <v>132</v>
      </c>
      <c r="Q3" s="17" t="s">
        <v>133</v>
      </c>
    </row>
    <row r="4" spans="3:133">
      <c r="L4" t="s">
        <v>50</v>
      </c>
    </row>
    <row r="5" spans="3:133">
      <c r="C5" t="s">
        <v>49</v>
      </c>
      <c r="L5" t="s">
        <v>48</v>
      </c>
    </row>
    <row r="6" spans="3:133">
      <c r="C6" t="s">
        <v>47</v>
      </c>
    </row>
    <row r="9" spans="3:133">
      <c r="C9" s="6" t="s">
        <v>33</v>
      </c>
      <c r="D9" s="6" t="s">
        <v>37</v>
      </c>
      <c r="F9" s="5"/>
      <c r="G9" s="19">
        <v>0.2</v>
      </c>
      <c r="H9" s="19"/>
      <c r="I9" s="19"/>
      <c r="J9" s="19"/>
      <c r="K9" s="19"/>
      <c r="L9" s="14"/>
      <c r="M9" s="5"/>
      <c r="N9" s="19">
        <v>0.5</v>
      </c>
      <c r="O9" s="19"/>
      <c r="P9" s="19"/>
      <c r="Q9" s="19"/>
      <c r="R9" s="19"/>
      <c r="S9" s="15"/>
      <c r="T9" s="5"/>
      <c r="U9" s="19">
        <v>1</v>
      </c>
      <c r="V9" s="19"/>
      <c r="W9" s="19"/>
      <c r="X9" s="19"/>
      <c r="Y9" s="19"/>
      <c r="AA9" s="5"/>
      <c r="AB9" s="19">
        <v>2</v>
      </c>
      <c r="AC9" s="19"/>
      <c r="AD9" s="19"/>
      <c r="AE9" s="19"/>
      <c r="AF9" s="19"/>
      <c r="AJ9" s="6" t="s">
        <v>33</v>
      </c>
      <c r="AK9" s="6" t="s">
        <v>37</v>
      </c>
      <c r="AM9" s="5"/>
      <c r="AN9" s="19">
        <v>0.2</v>
      </c>
      <c r="AO9" s="19"/>
      <c r="AP9" s="19"/>
      <c r="AQ9" s="19"/>
      <c r="AR9" s="19"/>
      <c r="AS9" s="14"/>
      <c r="AT9" s="5"/>
      <c r="AU9" s="19">
        <v>0.5</v>
      </c>
      <c r="AV9" s="19"/>
      <c r="AW9" s="19"/>
      <c r="AX9" s="19"/>
      <c r="AY9" s="19"/>
      <c r="AZ9" s="15"/>
      <c r="BA9" s="5"/>
      <c r="BB9" s="19">
        <v>1</v>
      </c>
      <c r="BC9" s="19"/>
      <c r="BD9" s="19"/>
      <c r="BE9" s="19"/>
      <c r="BF9" s="19"/>
      <c r="BH9" s="5"/>
      <c r="BI9" s="19">
        <v>2</v>
      </c>
      <c r="BJ9" s="19"/>
      <c r="BK9" s="19"/>
      <c r="BL9" s="19"/>
      <c r="BM9" s="19"/>
      <c r="BQ9" s="6" t="s">
        <v>33</v>
      </c>
      <c r="BR9" s="6" t="s">
        <v>37</v>
      </c>
      <c r="BT9" s="5"/>
      <c r="BU9" s="19">
        <v>0.2</v>
      </c>
      <c r="BV9" s="19"/>
      <c r="BW9" s="19"/>
      <c r="BX9" s="19"/>
      <c r="BY9" s="19"/>
      <c r="BZ9" s="14"/>
      <c r="CA9" s="5"/>
      <c r="CB9" s="19">
        <v>0.5</v>
      </c>
      <c r="CC9" s="19"/>
      <c r="CD9" s="19"/>
      <c r="CE9" s="19"/>
      <c r="CF9" s="19"/>
      <c r="CG9" s="15"/>
      <c r="CH9" s="5"/>
      <c r="CI9" s="19">
        <v>1</v>
      </c>
      <c r="CJ9" s="19"/>
      <c r="CK9" s="19"/>
      <c r="CL9" s="19"/>
      <c r="CM9" s="19"/>
      <c r="CO9" s="5"/>
      <c r="CP9" s="19">
        <v>2</v>
      </c>
      <c r="CQ9" s="19"/>
      <c r="CR9" s="19"/>
      <c r="CS9" s="19"/>
      <c r="CT9" s="19"/>
      <c r="CX9" s="6" t="s">
        <v>33</v>
      </c>
      <c r="CY9" s="6" t="s">
        <v>37</v>
      </c>
      <c r="DA9" s="5"/>
      <c r="DB9" s="19">
        <v>0.2</v>
      </c>
      <c r="DC9" s="19"/>
      <c r="DD9" s="19"/>
      <c r="DE9" s="19"/>
      <c r="DF9" s="19"/>
      <c r="DG9" s="14"/>
      <c r="DH9" s="5"/>
      <c r="DI9" s="19">
        <v>0.5</v>
      </c>
      <c r="DJ9" s="19"/>
      <c r="DK9" s="19"/>
      <c r="DL9" s="19"/>
      <c r="DM9" s="19"/>
      <c r="DN9" s="15"/>
      <c r="DO9" s="5"/>
      <c r="DP9" s="19">
        <v>1</v>
      </c>
      <c r="DQ9" s="19"/>
      <c r="DR9" s="19"/>
      <c r="DS9" s="19"/>
      <c r="DT9" s="19"/>
      <c r="DV9" s="5"/>
      <c r="DW9" s="19">
        <v>2</v>
      </c>
      <c r="DX9" s="19"/>
      <c r="DY9" s="19"/>
      <c r="DZ9" s="19"/>
      <c r="EA9" s="19"/>
    </row>
    <row r="10" spans="3:133">
      <c r="C10" s="6" t="s">
        <v>36</v>
      </c>
      <c r="D10" s="6"/>
      <c r="F10" s="6" t="s">
        <v>30</v>
      </c>
      <c r="G10" s="19" t="s">
        <v>134</v>
      </c>
      <c r="H10" s="19"/>
      <c r="I10" s="13" t="s">
        <v>28</v>
      </c>
      <c r="J10" s="13" t="s">
        <v>135</v>
      </c>
      <c r="K10" s="6" t="s">
        <v>26</v>
      </c>
      <c r="L10" s="14"/>
      <c r="M10" s="6" t="s">
        <v>30</v>
      </c>
      <c r="N10" s="19" t="s">
        <v>134</v>
      </c>
      <c r="O10" s="19"/>
      <c r="P10" s="13" t="s">
        <v>28</v>
      </c>
      <c r="Q10" s="13" t="s">
        <v>135</v>
      </c>
      <c r="R10" s="6" t="s">
        <v>26</v>
      </c>
      <c r="S10" s="13"/>
      <c r="T10" s="6" t="s">
        <v>30</v>
      </c>
      <c r="U10" s="19" t="s">
        <v>134</v>
      </c>
      <c r="V10" s="19"/>
      <c r="W10" s="13" t="s">
        <v>28</v>
      </c>
      <c r="X10" s="13" t="s">
        <v>135</v>
      </c>
      <c r="Y10" s="6" t="s">
        <v>26</v>
      </c>
      <c r="Z10" s="14"/>
      <c r="AA10" s="6" t="s">
        <v>30</v>
      </c>
      <c r="AB10" s="19" t="s">
        <v>134</v>
      </c>
      <c r="AC10" s="19"/>
      <c r="AD10" s="13" t="s">
        <v>28</v>
      </c>
      <c r="AE10" s="13" t="s">
        <v>135</v>
      </c>
      <c r="AF10" s="6" t="s">
        <v>26</v>
      </c>
      <c r="AH10" s="7"/>
      <c r="AJ10" s="6" t="s">
        <v>36</v>
      </c>
      <c r="AK10" s="6"/>
      <c r="AM10" s="6" t="s">
        <v>30</v>
      </c>
      <c r="AN10" s="19" t="s">
        <v>134</v>
      </c>
      <c r="AO10" s="19"/>
      <c r="AP10" s="13" t="s">
        <v>28</v>
      </c>
      <c r="AQ10" s="13" t="s">
        <v>135</v>
      </c>
      <c r="AR10" s="6" t="s">
        <v>26</v>
      </c>
      <c r="AS10" s="14"/>
      <c r="AT10" s="6" t="s">
        <v>30</v>
      </c>
      <c r="AU10" s="19" t="s">
        <v>134</v>
      </c>
      <c r="AV10" s="19"/>
      <c r="AW10" s="13" t="s">
        <v>28</v>
      </c>
      <c r="AX10" s="13" t="s">
        <v>135</v>
      </c>
      <c r="AY10" s="6" t="s">
        <v>26</v>
      </c>
      <c r="AZ10" s="13"/>
      <c r="BA10" s="6" t="s">
        <v>30</v>
      </c>
      <c r="BB10" s="19" t="s">
        <v>134</v>
      </c>
      <c r="BC10" s="19"/>
      <c r="BD10" s="13" t="s">
        <v>28</v>
      </c>
      <c r="BE10" s="13" t="s">
        <v>135</v>
      </c>
      <c r="BF10" s="6" t="s">
        <v>26</v>
      </c>
      <c r="BG10" s="14"/>
      <c r="BH10" s="6" t="s">
        <v>30</v>
      </c>
      <c r="BI10" s="19" t="s">
        <v>134</v>
      </c>
      <c r="BJ10" s="19"/>
      <c r="BK10" s="13" t="s">
        <v>28</v>
      </c>
      <c r="BL10" s="13" t="s">
        <v>135</v>
      </c>
      <c r="BM10" s="6" t="s">
        <v>26</v>
      </c>
      <c r="BO10" s="7"/>
      <c r="BQ10" s="6" t="s">
        <v>36</v>
      </c>
      <c r="BR10" s="6"/>
      <c r="BT10" s="6" t="s">
        <v>30</v>
      </c>
      <c r="BU10" s="19" t="s">
        <v>134</v>
      </c>
      <c r="BV10" s="19"/>
      <c r="BW10" s="13" t="s">
        <v>28</v>
      </c>
      <c r="BX10" s="13" t="s">
        <v>135</v>
      </c>
      <c r="BY10" s="6" t="s">
        <v>26</v>
      </c>
      <c r="BZ10" s="14"/>
      <c r="CA10" s="6" t="s">
        <v>30</v>
      </c>
      <c r="CB10" s="19" t="s">
        <v>134</v>
      </c>
      <c r="CC10" s="19"/>
      <c r="CD10" s="13" t="s">
        <v>28</v>
      </c>
      <c r="CE10" s="13" t="s">
        <v>135</v>
      </c>
      <c r="CF10" s="6" t="s">
        <v>26</v>
      </c>
      <c r="CG10" s="13"/>
      <c r="CH10" s="6" t="s">
        <v>30</v>
      </c>
      <c r="CI10" s="19" t="s">
        <v>134</v>
      </c>
      <c r="CJ10" s="19"/>
      <c r="CK10" s="13" t="s">
        <v>28</v>
      </c>
      <c r="CL10" s="13" t="s">
        <v>135</v>
      </c>
      <c r="CM10" s="6" t="s">
        <v>26</v>
      </c>
      <c r="CN10" s="14"/>
      <c r="CO10" s="6" t="s">
        <v>30</v>
      </c>
      <c r="CP10" s="19" t="s">
        <v>134</v>
      </c>
      <c r="CQ10" s="19"/>
      <c r="CR10" s="13" t="s">
        <v>28</v>
      </c>
      <c r="CS10" s="13" t="s">
        <v>135</v>
      </c>
      <c r="CT10" s="6" t="s">
        <v>26</v>
      </c>
      <c r="CV10" s="7"/>
      <c r="CX10" s="6" t="s">
        <v>36</v>
      </c>
      <c r="CY10" s="6"/>
      <c r="DA10" s="6" t="s">
        <v>30</v>
      </c>
      <c r="DB10" s="19" t="s">
        <v>134</v>
      </c>
      <c r="DC10" s="19"/>
      <c r="DD10" s="13" t="s">
        <v>28</v>
      </c>
      <c r="DE10" s="13" t="s">
        <v>135</v>
      </c>
      <c r="DF10" s="6" t="s">
        <v>26</v>
      </c>
      <c r="DG10" s="14"/>
      <c r="DH10" s="6" t="s">
        <v>30</v>
      </c>
      <c r="DI10" s="19" t="s">
        <v>134</v>
      </c>
      <c r="DJ10" s="19"/>
      <c r="DK10" s="13" t="s">
        <v>28</v>
      </c>
      <c r="DL10" s="13" t="s">
        <v>135</v>
      </c>
      <c r="DM10" s="6" t="s">
        <v>26</v>
      </c>
      <c r="DN10" s="13"/>
      <c r="DO10" s="6" t="s">
        <v>30</v>
      </c>
      <c r="DP10" s="19" t="s">
        <v>134</v>
      </c>
      <c r="DQ10" s="19"/>
      <c r="DR10" s="13" t="s">
        <v>28</v>
      </c>
      <c r="DS10" s="13" t="s">
        <v>135</v>
      </c>
      <c r="DT10" s="6" t="s">
        <v>26</v>
      </c>
      <c r="DU10" s="14"/>
      <c r="DV10" s="6" t="s">
        <v>30</v>
      </c>
      <c r="DW10" s="19" t="s">
        <v>134</v>
      </c>
      <c r="DX10" s="19"/>
      <c r="DY10" s="13" t="s">
        <v>28</v>
      </c>
      <c r="DZ10" s="13" t="s">
        <v>135</v>
      </c>
      <c r="EA10" s="6" t="s">
        <v>26</v>
      </c>
      <c r="EC10" s="7"/>
    </row>
    <row r="11" spans="3:133">
      <c r="C11" s="6" t="s">
        <v>2</v>
      </c>
      <c r="D11" s="5">
        <v>8.0000000000000004E-4</v>
      </c>
      <c r="F11" s="6">
        <v>0</v>
      </c>
      <c r="G11" s="9">
        <v>98</v>
      </c>
      <c r="H11" s="5">
        <v>98</v>
      </c>
      <c r="I11" s="5">
        <v>67</v>
      </c>
      <c r="J11" s="5">
        <v>100</v>
      </c>
      <c r="K11" s="5">
        <v>98</v>
      </c>
      <c r="L11" s="9"/>
      <c r="M11" s="6">
        <v>0</v>
      </c>
      <c r="N11" s="9">
        <v>100</v>
      </c>
      <c r="O11" s="5">
        <v>100</v>
      </c>
      <c r="P11" s="5">
        <v>100</v>
      </c>
      <c r="Q11" s="5">
        <v>100</v>
      </c>
      <c r="R11" s="5">
        <v>100</v>
      </c>
      <c r="S11" s="5"/>
      <c r="T11" s="6">
        <v>0</v>
      </c>
      <c r="U11" s="9">
        <v>100</v>
      </c>
      <c r="V11" s="5">
        <v>100</v>
      </c>
      <c r="W11" s="5">
        <v>100</v>
      </c>
      <c r="X11" s="5">
        <v>100</v>
      </c>
      <c r="Y11" s="5">
        <v>100</v>
      </c>
      <c r="AA11" s="6">
        <v>0</v>
      </c>
      <c r="AB11" s="9">
        <v>100</v>
      </c>
      <c r="AC11" s="5">
        <v>100</v>
      </c>
      <c r="AD11" s="5">
        <v>100</v>
      </c>
      <c r="AE11" s="5">
        <v>100</v>
      </c>
      <c r="AF11" s="5">
        <v>100</v>
      </c>
      <c r="AH11" s="7"/>
      <c r="AJ11" s="6" t="s">
        <v>2</v>
      </c>
      <c r="AK11" s="5">
        <v>2.3999999999999998E-3</v>
      </c>
      <c r="AM11" s="6">
        <v>0</v>
      </c>
      <c r="AN11" s="9">
        <v>100</v>
      </c>
      <c r="AO11" s="5">
        <v>100</v>
      </c>
      <c r="AP11" s="5">
        <v>83</v>
      </c>
      <c r="AQ11" s="5">
        <v>100</v>
      </c>
      <c r="AR11" s="5">
        <v>100</v>
      </c>
      <c r="AS11" s="9"/>
      <c r="AT11" s="6">
        <v>0</v>
      </c>
      <c r="AU11" s="9">
        <v>100</v>
      </c>
      <c r="AV11" s="5">
        <v>100</v>
      </c>
      <c r="AW11" s="5">
        <v>100</v>
      </c>
      <c r="AX11" s="5">
        <v>100</v>
      </c>
      <c r="AY11" s="5">
        <v>100</v>
      </c>
      <c r="AZ11" s="5"/>
      <c r="BA11" s="6">
        <v>0</v>
      </c>
      <c r="BB11" s="9">
        <v>100</v>
      </c>
      <c r="BC11" s="5">
        <v>100</v>
      </c>
      <c r="BD11" s="5">
        <v>100</v>
      </c>
      <c r="BE11" s="5">
        <v>100</v>
      </c>
      <c r="BF11" s="5">
        <v>100</v>
      </c>
      <c r="BH11" s="6">
        <v>0</v>
      </c>
      <c r="BI11" s="9">
        <v>100</v>
      </c>
      <c r="BJ11" s="5">
        <v>100</v>
      </c>
      <c r="BK11" s="5">
        <v>100</v>
      </c>
      <c r="BL11" s="5">
        <v>100</v>
      </c>
      <c r="BM11" s="5">
        <v>100</v>
      </c>
      <c r="BO11" s="7"/>
      <c r="BQ11" s="6" t="s">
        <v>2</v>
      </c>
      <c r="BR11" s="5">
        <v>7.1999999999999998E-3</v>
      </c>
      <c r="BT11" s="6">
        <v>0</v>
      </c>
      <c r="BU11" s="9">
        <v>99</v>
      </c>
      <c r="BV11" s="5">
        <v>99</v>
      </c>
      <c r="BW11" s="5">
        <v>90</v>
      </c>
      <c r="BX11" s="5">
        <v>98</v>
      </c>
      <c r="BY11" s="5">
        <v>100</v>
      </c>
      <c r="BZ11" s="9"/>
      <c r="CA11" s="6">
        <v>0</v>
      </c>
      <c r="CB11" s="9">
        <v>100</v>
      </c>
      <c r="CC11" s="5">
        <v>100</v>
      </c>
      <c r="CD11" s="5">
        <v>100</v>
      </c>
      <c r="CE11" s="5">
        <v>100</v>
      </c>
      <c r="CF11" s="5">
        <v>100</v>
      </c>
      <c r="CG11" s="5"/>
      <c r="CH11" s="6">
        <v>0</v>
      </c>
      <c r="CI11" s="9">
        <v>100</v>
      </c>
      <c r="CJ11" s="5">
        <v>100</v>
      </c>
      <c r="CK11" s="5">
        <v>100</v>
      </c>
      <c r="CL11" s="5">
        <v>100</v>
      </c>
      <c r="CM11" s="5">
        <v>100</v>
      </c>
      <c r="CO11" s="6">
        <v>0</v>
      </c>
      <c r="CP11" s="9">
        <v>100</v>
      </c>
      <c r="CQ11" s="5">
        <v>100</v>
      </c>
      <c r="CR11" s="5">
        <v>100</v>
      </c>
      <c r="CS11" s="5">
        <v>100</v>
      </c>
      <c r="CT11" s="5">
        <v>100</v>
      </c>
      <c r="CV11" s="7"/>
      <c r="CX11" s="6" t="s">
        <v>2</v>
      </c>
      <c r="CY11" s="5">
        <v>2.1600000000000001E-2</v>
      </c>
      <c r="DA11" s="6">
        <v>0</v>
      </c>
      <c r="DB11" s="9">
        <v>100</v>
      </c>
      <c r="DC11" s="5">
        <v>100</v>
      </c>
      <c r="DD11" s="5">
        <v>92</v>
      </c>
      <c r="DE11" s="5">
        <v>100</v>
      </c>
      <c r="DF11" s="5">
        <v>100</v>
      </c>
      <c r="DG11" s="9"/>
      <c r="DH11" s="6">
        <v>0</v>
      </c>
      <c r="DI11" s="9">
        <v>100</v>
      </c>
      <c r="DJ11" s="5">
        <v>100</v>
      </c>
      <c r="DK11" s="5">
        <v>100</v>
      </c>
      <c r="DL11" s="5">
        <v>100</v>
      </c>
      <c r="DM11" s="5">
        <v>100</v>
      </c>
      <c r="DN11" s="5"/>
      <c r="DO11" s="6">
        <v>0</v>
      </c>
      <c r="DP11" s="9">
        <v>100</v>
      </c>
      <c r="DQ11" s="5">
        <v>100</v>
      </c>
      <c r="DR11" s="5">
        <v>100</v>
      </c>
      <c r="DS11" s="5">
        <v>100</v>
      </c>
      <c r="DT11" s="5">
        <v>100</v>
      </c>
      <c r="DV11" s="6">
        <v>0</v>
      </c>
      <c r="DW11" s="9">
        <v>100</v>
      </c>
      <c r="DX11" s="5">
        <v>100</v>
      </c>
      <c r="DY11" s="5">
        <v>100</v>
      </c>
      <c r="DZ11" s="5">
        <v>100</v>
      </c>
      <c r="EA11" s="5">
        <v>100</v>
      </c>
      <c r="EC11" s="7"/>
    </row>
    <row r="12" spans="3:133">
      <c r="C12" s="6" t="s">
        <v>3</v>
      </c>
      <c r="D12" s="5">
        <v>500</v>
      </c>
      <c r="F12" s="6">
        <v>2</v>
      </c>
      <c r="G12" s="9">
        <v>2</v>
      </c>
      <c r="H12" s="5">
        <v>2</v>
      </c>
      <c r="I12" s="5">
        <v>32</v>
      </c>
      <c r="J12" s="5">
        <v>0</v>
      </c>
      <c r="K12" s="5">
        <v>2</v>
      </c>
      <c r="L12" s="9"/>
      <c r="M12" s="6">
        <v>2</v>
      </c>
      <c r="N12" s="9">
        <v>0</v>
      </c>
      <c r="O12" s="5">
        <v>0</v>
      </c>
      <c r="P12" s="5">
        <v>0</v>
      </c>
      <c r="Q12" s="5">
        <v>0</v>
      </c>
      <c r="R12" s="5">
        <v>0</v>
      </c>
      <c r="S12" s="5"/>
      <c r="T12" s="6">
        <v>2</v>
      </c>
      <c r="U12" s="9">
        <v>0</v>
      </c>
      <c r="V12" s="5">
        <v>0</v>
      </c>
      <c r="W12" s="5">
        <v>0</v>
      </c>
      <c r="X12" s="5">
        <v>0</v>
      </c>
      <c r="Y12" s="5">
        <v>0</v>
      </c>
      <c r="AA12" s="6">
        <v>2</v>
      </c>
      <c r="AB12" s="9">
        <v>0</v>
      </c>
      <c r="AC12" s="5">
        <v>0</v>
      </c>
      <c r="AD12" s="5">
        <v>0</v>
      </c>
      <c r="AE12" s="5">
        <v>0</v>
      </c>
      <c r="AF12" s="5">
        <v>0</v>
      </c>
      <c r="AH12" s="7"/>
      <c r="AJ12" s="6" t="s">
        <v>3</v>
      </c>
      <c r="AK12" s="5">
        <v>500</v>
      </c>
      <c r="AM12" s="6">
        <v>2</v>
      </c>
      <c r="AN12" s="9">
        <v>0</v>
      </c>
      <c r="AO12" s="5">
        <v>0</v>
      </c>
      <c r="AP12" s="5">
        <v>17</v>
      </c>
      <c r="AQ12" s="5">
        <v>0</v>
      </c>
      <c r="AR12" s="5">
        <v>0</v>
      </c>
      <c r="AS12" s="9"/>
      <c r="AT12" s="6">
        <v>2</v>
      </c>
      <c r="AU12" s="9">
        <v>0</v>
      </c>
      <c r="AV12" s="5">
        <v>0</v>
      </c>
      <c r="AW12" s="5">
        <v>0</v>
      </c>
      <c r="AX12" s="5">
        <v>0</v>
      </c>
      <c r="AY12" s="5">
        <v>0</v>
      </c>
      <c r="AZ12" s="5"/>
      <c r="BA12" s="6">
        <v>2</v>
      </c>
      <c r="BB12" s="9">
        <v>0</v>
      </c>
      <c r="BC12" s="5">
        <v>0</v>
      </c>
      <c r="BD12" s="5">
        <v>0</v>
      </c>
      <c r="BE12" s="5">
        <v>0</v>
      </c>
      <c r="BF12" s="5">
        <v>0</v>
      </c>
      <c r="BH12" s="6">
        <v>2</v>
      </c>
      <c r="BI12" s="9">
        <v>0</v>
      </c>
      <c r="BJ12" s="5">
        <v>0</v>
      </c>
      <c r="BK12" s="5">
        <v>0</v>
      </c>
      <c r="BL12" s="5">
        <v>0</v>
      </c>
      <c r="BM12" s="5">
        <v>0</v>
      </c>
      <c r="BO12" s="7"/>
      <c r="BQ12" s="6" t="s">
        <v>3</v>
      </c>
      <c r="BR12" s="5">
        <v>500</v>
      </c>
      <c r="BT12" s="6">
        <v>2</v>
      </c>
      <c r="BU12" s="9">
        <v>1</v>
      </c>
      <c r="BV12" s="5">
        <v>1</v>
      </c>
      <c r="BW12" s="5">
        <v>10</v>
      </c>
      <c r="BX12" s="5">
        <v>2</v>
      </c>
      <c r="BY12" s="5">
        <v>0</v>
      </c>
      <c r="BZ12" s="9"/>
      <c r="CA12" s="6">
        <v>2</v>
      </c>
      <c r="CB12" s="9">
        <v>0</v>
      </c>
      <c r="CC12" s="5">
        <v>0</v>
      </c>
      <c r="CD12" s="5">
        <v>0</v>
      </c>
      <c r="CE12" s="5">
        <v>0</v>
      </c>
      <c r="CF12" s="5">
        <v>0</v>
      </c>
      <c r="CG12" s="5"/>
      <c r="CH12" s="6">
        <v>2</v>
      </c>
      <c r="CI12" s="9">
        <v>0</v>
      </c>
      <c r="CJ12" s="5">
        <v>0</v>
      </c>
      <c r="CK12" s="5">
        <v>0</v>
      </c>
      <c r="CL12" s="5">
        <v>0</v>
      </c>
      <c r="CM12" s="5">
        <v>0</v>
      </c>
      <c r="CO12" s="6">
        <v>2</v>
      </c>
      <c r="CP12" s="9">
        <v>0</v>
      </c>
      <c r="CQ12" s="5">
        <v>0</v>
      </c>
      <c r="CR12" s="5">
        <v>0</v>
      </c>
      <c r="CS12" s="5">
        <v>0</v>
      </c>
      <c r="CT12" s="5">
        <v>0</v>
      </c>
      <c r="CV12" s="7"/>
      <c r="CX12" s="6" t="s">
        <v>3</v>
      </c>
      <c r="CY12" s="5">
        <v>500</v>
      </c>
      <c r="DA12" s="6">
        <v>2</v>
      </c>
      <c r="DB12" s="9">
        <v>0</v>
      </c>
      <c r="DC12" s="5">
        <v>0</v>
      </c>
      <c r="DD12" s="5">
        <v>8</v>
      </c>
      <c r="DE12" s="5">
        <v>0</v>
      </c>
      <c r="DF12" s="5">
        <v>0</v>
      </c>
      <c r="DG12" s="9"/>
      <c r="DH12" s="6">
        <v>2</v>
      </c>
      <c r="DI12" s="9">
        <v>0</v>
      </c>
      <c r="DJ12" s="5">
        <v>0</v>
      </c>
      <c r="DK12" s="5">
        <v>0</v>
      </c>
      <c r="DL12" s="5">
        <v>0</v>
      </c>
      <c r="DM12" s="5">
        <v>0</v>
      </c>
      <c r="DN12" s="5"/>
      <c r="DO12" s="6">
        <v>2</v>
      </c>
      <c r="DP12" s="9">
        <v>0</v>
      </c>
      <c r="DQ12" s="5">
        <v>0</v>
      </c>
      <c r="DR12" s="5">
        <v>0</v>
      </c>
      <c r="DS12" s="5">
        <v>0</v>
      </c>
      <c r="DT12" s="5">
        <v>0</v>
      </c>
      <c r="DV12" s="6">
        <v>2</v>
      </c>
      <c r="DW12" s="9">
        <v>0</v>
      </c>
      <c r="DX12" s="5">
        <v>0</v>
      </c>
      <c r="DY12" s="5">
        <v>0</v>
      </c>
      <c r="DZ12" s="5">
        <v>0</v>
      </c>
      <c r="EA12" s="5">
        <v>0</v>
      </c>
      <c r="EC12" s="7"/>
    </row>
    <row r="13" spans="3:133">
      <c r="C13" s="6" t="s">
        <v>25</v>
      </c>
      <c r="D13" s="5">
        <v>500</v>
      </c>
      <c r="F13" s="6">
        <v>4</v>
      </c>
      <c r="G13" s="9"/>
      <c r="H13" s="5"/>
      <c r="I13" s="5">
        <v>1</v>
      </c>
      <c r="J13" s="5"/>
      <c r="K13" s="5"/>
      <c r="L13" s="9"/>
      <c r="M13" s="6">
        <v>4</v>
      </c>
      <c r="N13" s="9"/>
      <c r="O13" s="5"/>
      <c r="P13" s="5"/>
      <c r="Q13" s="5"/>
      <c r="R13" s="5"/>
      <c r="S13" s="5"/>
      <c r="T13" s="6">
        <v>4</v>
      </c>
      <c r="U13" s="9"/>
      <c r="V13" s="5"/>
      <c r="W13" s="5"/>
      <c r="X13" s="5"/>
      <c r="Y13" s="5"/>
      <c r="AA13" s="6">
        <v>4</v>
      </c>
      <c r="AB13" s="9"/>
      <c r="AC13" s="5"/>
      <c r="AD13" s="5"/>
      <c r="AE13" s="5"/>
      <c r="AF13" s="5"/>
      <c r="AH13" s="7"/>
      <c r="AJ13" s="6" t="s">
        <v>25</v>
      </c>
      <c r="AK13" s="5">
        <v>500</v>
      </c>
      <c r="AM13" s="6">
        <v>4</v>
      </c>
      <c r="AN13" s="9"/>
      <c r="AO13" s="5"/>
      <c r="AP13" s="5"/>
      <c r="AQ13" s="5"/>
      <c r="AR13" s="5"/>
      <c r="AS13" s="9"/>
      <c r="AT13" s="6">
        <v>4</v>
      </c>
      <c r="AU13" s="9"/>
      <c r="AV13" s="5"/>
      <c r="AW13" s="5"/>
      <c r="AX13" s="5"/>
      <c r="AY13" s="5"/>
      <c r="AZ13" s="5"/>
      <c r="BA13" s="6">
        <v>4</v>
      </c>
      <c r="BB13" s="9"/>
      <c r="BC13" s="5"/>
      <c r="BD13" s="5"/>
      <c r="BE13" s="5"/>
      <c r="BF13" s="5"/>
      <c r="BH13" s="6">
        <v>4</v>
      </c>
      <c r="BI13" s="9"/>
      <c r="BJ13" s="5"/>
      <c r="BK13" s="5"/>
      <c r="BL13" s="5"/>
      <c r="BM13" s="5"/>
      <c r="BO13" s="7"/>
      <c r="BQ13" s="6" t="s">
        <v>25</v>
      </c>
      <c r="BR13" s="5">
        <v>500</v>
      </c>
      <c r="BT13" s="6">
        <v>4</v>
      </c>
      <c r="BU13" s="9"/>
      <c r="BV13" s="5"/>
      <c r="BW13" s="5"/>
      <c r="BX13" s="5"/>
      <c r="BY13" s="5"/>
      <c r="BZ13" s="9"/>
      <c r="CA13" s="6">
        <v>4</v>
      </c>
      <c r="CB13" s="9"/>
      <c r="CC13" s="5"/>
      <c r="CD13" s="5"/>
      <c r="CE13" s="5"/>
      <c r="CF13" s="5"/>
      <c r="CG13" s="5"/>
      <c r="CH13" s="6">
        <v>4</v>
      </c>
      <c r="CI13" s="9"/>
      <c r="CJ13" s="5"/>
      <c r="CK13" s="5"/>
      <c r="CL13" s="5"/>
      <c r="CM13" s="5"/>
      <c r="CO13" s="6">
        <v>4</v>
      </c>
      <c r="CP13" s="9"/>
      <c r="CQ13" s="5"/>
      <c r="CR13" s="5"/>
      <c r="CS13" s="5"/>
      <c r="CT13" s="5"/>
      <c r="CV13" s="7"/>
      <c r="CX13" s="6" t="s">
        <v>25</v>
      </c>
      <c r="CY13" s="5">
        <v>500</v>
      </c>
      <c r="DA13" s="6">
        <v>4</v>
      </c>
      <c r="DB13" s="9"/>
      <c r="DC13" s="5"/>
      <c r="DD13" s="5"/>
      <c r="DE13" s="5"/>
      <c r="DF13" s="5"/>
      <c r="DG13" s="9"/>
      <c r="DH13" s="6">
        <v>4</v>
      </c>
      <c r="DI13" s="9"/>
      <c r="DJ13" s="5"/>
      <c r="DK13" s="5"/>
      <c r="DL13" s="5"/>
      <c r="DM13" s="5"/>
      <c r="DN13" s="5"/>
      <c r="DO13" s="6">
        <v>4</v>
      </c>
      <c r="DP13" s="9"/>
      <c r="DQ13" s="5"/>
      <c r="DR13" s="5"/>
      <c r="DS13" s="5"/>
      <c r="DT13" s="5"/>
      <c r="DV13" s="6">
        <v>4</v>
      </c>
      <c r="DW13" s="9"/>
      <c r="DX13" s="5"/>
      <c r="DY13" s="5"/>
      <c r="DZ13" s="5"/>
      <c r="EA13" s="5"/>
      <c r="EC13" s="7"/>
    </row>
    <row r="14" spans="3:133">
      <c r="F14" s="6">
        <v>6</v>
      </c>
      <c r="G14" s="9"/>
      <c r="H14" s="5"/>
      <c r="I14" s="5"/>
      <c r="J14" s="5"/>
      <c r="K14" s="5"/>
      <c r="L14" s="9"/>
      <c r="M14" s="6">
        <v>6</v>
      </c>
      <c r="N14" s="9"/>
      <c r="O14" s="5"/>
      <c r="P14" s="5"/>
      <c r="Q14" s="5"/>
      <c r="R14" s="5"/>
      <c r="S14" s="5"/>
      <c r="T14" s="6">
        <v>6</v>
      </c>
      <c r="U14" s="9"/>
      <c r="V14" s="5"/>
      <c r="W14" s="5"/>
      <c r="X14" s="5"/>
      <c r="Y14" s="5"/>
      <c r="AA14" s="6">
        <v>6</v>
      </c>
      <c r="AB14" s="9"/>
      <c r="AC14" s="5"/>
      <c r="AD14" s="5"/>
      <c r="AE14" s="5"/>
      <c r="AF14" s="5"/>
      <c r="AH14" s="7"/>
      <c r="AM14" s="6">
        <v>6</v>
      </c>
      <c r="AN14" s="9"/>
      <c r="AO14" s="5"/>
      <c r="AP14" s="5"/>
      <c r="AQ14" s="5"/>
      <c r="AR14" s="5"/>
      <c r="AS14" s="9"/>
      <c r="AT14" s="6">
        <v>6</v>
      </c>
      <c r="AU14" s="9"/>
      <c r="AV14" s="5"/>
      <c r="AW14" s="5"/>
      <c r="AX14" s="5"/>
      <c r="AY14" s="5"/>
      <c r="AZ14" s="5"/>
      <c r="BA14" s="6">
        <v>6</v>
      </c>
      <c r="BB14" s="9"/>
      <c r="BC14" s="5"/>
      <c r="BD14" s="5"/>
      <c r="BE14" s="5"/>
      <c r="BF14" s="5"/>
      <c r="BH14" s="6">
        <v>6</v>
      </c>
      <c r="BI14" s="9"/>
      <c r="BJ14" s="5"/>
      <c r="BK14" s="5"/>
      <c r="BL14" s="5"/>
      <c r="BM14" s="5"/>
      <c r="BO14" s="7"/>
      <c r="BT14" s="6">
        <v>6</v>
      </c>
      <c r="BU14" s="9"/>
      <c r="BV14" s="5"/>
      <c r="BW14" s="5"/>
      <c r="BX14" s="5"/>
      <c r="BY14" s="5"/>
      <c r="BZ14" s="9"/>
      <c r="CA14" s="6">
        <v>6</v>
      </c>
      <c r="CB14" s="9"/>
      <c r="CC14" s="5"/>
      <c r="CD14" s="5"/>
      <c r="CE14" s="5"/>
      <c r="CF14" s="5"/>
      <c r="CG14" s="5"/>
      <c r="CH14" s="6">
        <v>6</v>
      </c>
      <c r="CI14" s="9"/>
      <c r="CJ14" s="5"/>
      <c r="CK14" s="5"/>
      <c r="CL14" s="5"/>
      <c r="CM14" s="5"/>
      <c r="CO14" s="6">
        <v>6</v>
      </c>
      <c r="CP14" s="9"/>
      <c r="CQ14" s="5"/>
      <c r="CR14" s="5"/>
      <c r="CS14" s="5"/>
      <c r="CT14" s="5"/>
      <c r="CV14" s="7"/>
      <c r="DA14" s="6">
        <v>6</v>
      </c>
      <c r="DB14" s="9"/>
      <c r="DC14" s="5"/>
      <c r="DD14" s="5"/>
      <c r="DE14" s="5"/>
      <c r="DF14" s="5"/>
      <c r="DG14" s="9"/>
      <c r="DH14" s="6">
        <v>6</v>
      </c>
      <c r="DI14" s="9"/>
      <c r="DJ14" s="5"/>
      <c r="DK14" s="5"/>
      <c r="DL14" s="5"/>
      <c r="DM14" s="5"/>
      <c r="DN14" s="5"/>
      <c r="DO14" s="6">
        <v>6</v>
      </c>
      <c r="DP14" s="9"/>
      <c r="DQ14" s="5"/>
      <c r="DR14" s="5"/>
      <c r="DS14" s="5"/>
      <c r="DT14" s="5"/>
      <c r="DV14" s="6">
        <v>6</v>
      </c>
      <c r="DW14" s="9"/>
      <c r="DX14" s="5"/>
      <c r="DY14" s="5"/>
      <c r="DZ14" s="5"/>
      <c r="EA14" s="5"/>
      <c r="EC14" s="7"/>
    </row>
    <row r="15" spans="3:133">
      <c r="F15" s="6" t="s">
        <v>24</v>
      </c>
      <c r="G15" s="12">
        <f>100-SUM(G11:G14)</f>
        <v>0</v>
      </c>
      <c r="H15" s="11">
        <f>100-SUM(H11:H14)</f>
        <v>0</v>
      </c>
      <c r="I15" s="11">
        <f>100-SUM(I11:I14)</f>
        <v>0</v>
      </c>
      <c r="J15" s="11">
        <f>100-SUM(J11:J14)</f>
        <v>0</v>
      </c>
      <c r="K15" s="11">
        <f>100-SUM(K11:K14)</f>
        <v>0</v>
      </c>
      <c r="L15" s="9"/>
      <c r="M15" s="6" t="s">
        <v>24</v>
      </c>
      <c r="N15" s="12">
        <f>100-SUM(N11:N14)</f>
        <v>0</v>
      </c>
      <c r="O15" s="11">
        <f>100-SUM(O11:O14)</f>
        <v>0</v>
      </c>
      <c r="P15" s="11">
        <f>100-SUM(P11:P14)</f>
        <v>0</v>
      </c>
      <c r="Q15" s="11">
        <f>100-SUM(Q11:Q14)</f>
        <v>0</v>
      </c>
      <c r="R15" s="11">
        <f>100-SUM(R11:R14)</f>
        <v>0</v>
      </c>
      <c r="S15" s="5"/>
      <c r="T15" s="6" t="s">
        <v>24</v>
      </c>
      <c r="U15" s="12">
        <f>100-SUM(U11:U14)</f>
        <v>0</v>
      </c>
      <c r="V15" s="11">
        <f>100-SUM(V11:V14)</f>
        <v>0</v>
      </c>
      <c r="W15" s="11">
        <f>100-SUM(W11:W14)</f>
        <v>0</v>
      </c>
      <c r="X15" s="11">
        <f>100-SUM(X11:X14)</f>
        <v>0</v>
      </c>
      <c r="Y15" s="11">
        <f>100-SUM(Y11:Y14)</f>
        <v>0</v>
      </c>
      <c r="AA15" s="6" t="s">
        <v>24</v>
      </c>
      <c r="AB15" s="12">
        <f>100-SUM(AB11:AB14)</f>
        <v>0</v>
      </c>
      <c r="AC15" s="11">
        <f>100-SUM(AC11:AC14)</f>
        <v>0</v>
      </c>
      <c r="AD15" s="11">
        <f>100-SUM(AD11:AD14)</f>
        <v>0</v>
      </c>
      <c r="AE15" s="11">
        <f>100-SUM(AE11:AE14)</f>
        <v>0</v>
      </c>
      <c r="AF15" s="11">
        <f>100-SUM(AF11:AF14)</f>
        <v>0</v>
      </c>
      <c r="AH15" s="7"/>
      <c r="AM15" s="6" t="s">
        <v>24</v>
      </c>
      <c r="AN15" s="12">
        <f>100-SUM(AN11:AN14)</f>
        <v>0</v>
      </c>
      <c r="AO15" s="11">
        <f>100-SUM(AO11:AO14)</f>
        <v>0</v>
      </c>
      <c r="AP15" s="11">
        <f>100-SUM(AP11:AP14)</f>
        <v>0</v>
      </c>
      <c r="AQ15" s="11">
        <f>100-SUM(AQ11:AQ14)</f>
        <v>0</v>
      </c>
      <c r="AR15" s="11">
        <f>100-SUM(AR11:AR14)</f>
        <v>0</v>
      </c>
      <c r="AS15" s="9"/>
      <c r="AT15" s="6" t="s">
        <v>24</v>
      </c>
      <c r="AU15" s="12">
        <f>100-SUM(AU11:AU14)</f>
        <v>0</v>
      </c>
      <c r="AV15" s="11">
        <f>100-SUM(AV11:AV14)</f>
        <v>0</v>
      </c>
      <c r="AW15" s="11">
        <f>100-SUM(AW11:AW14)</f>
        <v>0</v>
      </c>
      <c r="AX15" s="11">
        <f>100-SUM(AX11:AX14)</f>
        <v>0</v>
      </c>
      <c r="AY15" s="11">
        <f>100-SUM(AY11:AY14)</f>
        <v>0</v>
      </c>
      <c r="AZ15" s="5"/>
      <c r="BA15" s="6" t="s">
        <v>24</v>
      </c>
      <c r="BB15" s="12">
        <f>100-SUM(BB11:BB14)</f>
        <v>0</v>
      </c>
      <c r="BC15" s="11">
        <f>100-SUM(BC11:BC14)</f>
        <v>0</v>
      </c>
      <c r="BD15" s="11">
        <f>100-SUM(BD11:BD14)</f>
        <v>0</v>
      </c>
      <c r="BE15" s="11">
        <f>100-SUM(BE11:BE14)</f>
        <v>0</v>
      </c>
      <c r="BF15" s="11">
        <f>100-SUM(BF11:BF14)</f>
        <v>0</v>
      </c>
      <c r="BH15" s="6" t="s">
        <v>24</v>
      </c>
      <c r="BI15" s="12">
        <f>100-SUM(BI11:BI14)</f>
        <v>0</v>
      </c>
      <c r="BJ15" s="11">
        <f>100-SUM(BJ11:BJ14)</f>
        <v>0</v>
      </c>
      <c r="BK15" s="11">
        <f>100-SUM(BK11:BK14)</f>
        <v>0</v>
      </c>
      <c r="BL15" s="11">
        <f>100-SUM(BL11:BL14)</f>
        <v>0</v>
      </c>
      <c r="BM15" s="11">
        <f>100-SUM(BM11:BM14)</f>
        <v>0</v>
      </c>
      <c r="BO15" s="7"/>
      <c r="BT15" s="6" t="s">
        <v>24</v>
      </c>
      <c r="BU15" s="12">
        <f>100-SUM(BU11:BU14)</f>
        <v>0</v>
      </c>
      <c r="BV15" s="11">
        <f>100-SUM(BV11:BV14)</f>
        <v>0</v>
      </c>
      <c r="BW15" s="11">
        <f>100-SUM(BW11:BW14)</f>
        <v>0</v>
      </c>
      <c r="BX15" s="11">
        <f>100-SUM(BX11:BX14)</f>
        <v>0</v>
      </c>
      <c r="BY15" s="11">
        <f>100-SUM(BY11:BY14)</f>
        <v>0</v>
      </c>
      <c r="BZ15" s="9"/>
      <c r="CA15" s="6" t="s">
        <v>24</v>
      </c>
      <c r="CB15" s="12">
        <f>100-SUM(CB11:CB14)</f>
        <v>0</v>
      </c>
      <c r="CC15" s="11">
        <f>100-SUM(CC11:CC14)</f>
        <v>0</v>
      </c>
      <c r="CD15" s="11">
        <f>100-SUM(CD11:CD14)</f>
        <v>0</v>
      </c>
      <c r="CE15" s="11">
        <f>100-SUM(CE11:CE14)</f>
        <v>0</v>
      </c>
      <c r="CF15" s="11">
        <f>100-SUM(CF11:CF14)</f>
        <v>0</v>
      </c>
      <c r="CG15" s="5"/>
      <c r="CH15" s="6" t="s">
        <v>24</v>
      </c>
      <c r="CI15" s="12">
        <f>100-SUM(CI11:CI14)</f>
        <v>0</v>
      </c>
      <c r="CJ15" s="11">
        <f>100-SUM(CJ11:CJ14)</f>
        <v>0</v>
      </c>
      <c r="CK15" s="11">
        <f>100-SUM(CK11:CK14)</f>
        <v>0</v>
      </c>
      <c r="CL15" s="11">
        <f>100-SUM(CL11:CL14)</f>
        <v>0</v>
      </c>
      <c r="CM15" s="11">
        <f>100-SUM(CM11:CM14)</f>
        <v>0</v>
      </c>
      <c r="CO15" s="6" t="s">
        <v>24</v>
      </c>
      <c r="CP15" s="12">
        <f>100-SUM(CP11:CP14)</f>
        <v>0</v>
      </c>
      <c r="CQ15" s="11">
        <f>100-SUM(CQ11:CQ14)</f>
        <v>0</v>
      </c>
      <c r="CR15" s="11">
        <f>100-SUM(CR11:CR14)</f>
        <v>0</v>
      </c>
      <c r="CS15" s="11">
        <f>100-SUM(CS11:CS14)</f>
        <v>0</v>
      </c>
      <c r="CT15" s="11">
        <f>100-SUM(CT11:CT14)</f>
        <v>0</v>
      </c>
      <c r="CV15" s="7"/>
      <c r="DA15" s="6" t="s">
        <v>24</v>
      </c>
      <c r="DB15" s="12">
        <f>100-SUM(DB11:DB14)</f>
        <v>0</v>
      </c>
      <c r="DC15" s="11">
        <f>100-SUM(DC11:DC14)</f>
        <v>0</v>
      </c>
      <c r="DD15" s="11">
        <f>100-SUM(DD11:DD14)</f>
        <v>0</v>
      </c>
      <c r="DE15" s="11">
        <f>100-SUM(DE11:DE14)</f>
        <v>0</v>
      </c>
      <c r="DF15" s="11">
        <f>100-SUM(DF11:DF14)</f>
        <v>0</v>
      </c>
      <c r="DG15" s="9"/>
      <c r="DH15" s="6" t="s">
        <v>24</v>
      </c>
      <c r="DI15" s="12">
        <f>100-SUM(DI11:DI14)</f>
        <v>0</v>
      </c>
      <c r="DJ15" s="11">
        <f>100-SUM(DJ11:DJ14)</f>
        <v>0</v>
      </c>
      <c r="DK15" s="11">
        <f>100-SUM(DK11:DK14)</f>
        <v>0</v>
      </c>
      <c r="DL15" s="11">
        <f>100-SUM(DL11:DL14)</f>
        <v>0</v>
      </c>
      <c r="DM15" s="11">
        <f>100-SUM(DM11:DM14)</f>
        <v>0</v>
      </c>
      <c r="DN15" s="5"/>
      <c r="DO15" s="6" t="s">
        <v>24</v>
      </c>
      <c r="DP15" s="12">
        <f>100-SUM(DP11:DP14)</f>
        <v>0</v>
      </c>
      <c r="DQ15" s="11">
        <f>100-SUM(DQ11:DQ14)</f>
        <v>0</v>
      </c>
      <c r="DR15" s="11">
        <f>100-SUM(DR11:DR14)</f>
        <v>0</v>
      </c>
      <c r="DS15" s="11">
        <f>100-SUM(DS11:DS14)</f>
        <v>0</v>
      </c>
      <c r="DT15" s="11">
        <f>100-SUM(DT11:DT14)</f>
        <v>0</v>
      </c>
      <c r="DV15" s="6" t="s">
        <v>24</v>
      </c>
      <c r="DW15" s="12">
        <f>100-SUM(DW11:DW14)</f>
        <v>0</v>
      </c>
      <c r="DX15" s="11">
        <f>100-SUM(DX11:DX14)</f>
        <v>0</v>
      </c>
      <c r="DY15" s="11">
        <f>100-SUM(DY11:DY14)</f>
        <v>0</v>
      </c>
      <c r="DZ15" s="11">
        <f>100-SUM(DZ11:DZ14)</f>
        <v>0</v>
      </c>
      <c r="EA15" s="11">
        <f>100-SUM(EA11:EA14)</f>
        <v>0</v>
      </c>
      <c r="EC15" s="7"/>
    </row>
    <row r="16" spans="3:133">
      <c r="F16" s="6" t="s">
        <v>23</v>
      </c>
      <c r="G16" s="9">
        <f>SUMPRODUCT($F11:$F14,G11:G14)/100</f>
        <v>0.04</v>
      </c>
      <c r="H16" s="8">
        <f>SUMPRODUCT($F11:$F14,H11:H14)/100</f>
        <v>0.04</v>
      </c>
      <c r="I16" s="8">
        <f>SUMPRODUCT($F11:$F14,I11:I14)/100</f>
        <v>0.68</v>
      </c>
      <c r="J16" s="8">
        <f>SUMPRODUCT($F11:$F14,J11:J14)/100</f>
        <v>0</v>
      </c>
      <c r="K16" s="8">
        <f>SUMPRODUCT($F11:$F14,K11:K14)/100</f>
        <v>0.04</v>
      </c>
      <c r="L16" s="9"/>
      <c r="M16" s="6" t="s">
        <v>23</v>
      </c>
      <c r="N16" s="9">
        <f>SUMPRODUCT($F11:$F14,N11:N14)/100</f>
        <v>0</v>
      </c>
      <c r="O16" s="8">
        <f>SUMPRODUCT($F11:$F14,O11:O14)/100</f>
        <v>0</v>
      </c>
      <c r="P16" s="8">
        <f>SUMPRODUCT($F11:$F14,P11:P14)/100</f>
        <v>0</v>
      </c>
      <c r="Q16" s="8">
        <f>SUMPRODUCT($F11:$F14,Q11:Q14)/100</f>
        <v>0</v>
      </c>
      <c r="R16" s="8">
        <f>SUMPRODUCT($F11:$F14,R11:R14)/100</f>
        <v>0</v>
      </c>
      <c r="S16" s="5"/>
      <c r="T16" s="6" t="s">
        <v>23</v>
      </c>
      <c r="U16" s="9">
        <f>SUMPRODUCT($F11:$F14,U11:U14)/100</f>
        <v>0</v>
      </c>
      <c r="V16" s="8">
        <f>SUMPRODUCT($F11:$F14,V11:V14)/100</f>
        <v>0</v>
      </c>
      <c r="W16" s="8">
        <f>SUMPRODUCT($F11:$F14,W11:W14)/100</f>
        <v>0</v>
      </c>
      <c r="X16" s="8">
        <f>SUMPRODUCT($F11:$F14,X11:X14)/100</f>
        <v>0</v>
      </c>
      <c r="Y16" s="8">
        <f>SUMPRODUCT($F11:$F14,Y11:Y14)/100</f>
        <v>0</v>
      </c>
      <c r="AA16" s="6" t="s">
        <v>23</v>
      </c>
      <c r="AB16" s="9">
        <f>SUMPRODUCT($F11:$F14,AB11:AB14)/100</f>
        <v>0</v>
      </c>
      <c r="AC16" s="8">
        <f>SUMPRODUCT($F11:$F14,AC11:AC14)/100</f>
        <v>0</v>
      </c>
      <c r="AD16" s="8">
        <f>SUMPRODUCT($F11:$F14,AD11:AD14)/100</f>
        <v>0</v>
      </c>
      <c r="AE16" s="8">
        <f>SUMPRODUCT($F11:$F14,AE11:AE14)/100</f>
        <v>0</v>
      </c>
      <c r="AF16" s="8">
        <f>SUMPRODUCT($F11:$F14,AF11:AF14)/100</f>
        <v>0</v>
      </c>
      <c r="AH16" s="7"/>
      <c r="AM16" s="6" t="s">
        <v>23</v>
      </c>
      <c r="AN16" s="9">
        <f>SUMPRODUCT($F11:$F14,AN11:AN14)/100</f>
        <v>0</v>
      </c>
      <c r="AO16" s="8">
        <f>SUMPRODUCT($F11:$F14,AO11:AO14)/100</f>
        <v>0</v>
      </c>
      <c r="AP16" s="8">
        <f>SUMPRODUCT($F11:$F14,AP11:AP14)/100</f>
        <v>0.34</v>
      </c>
      <c r="AQ16" s="8">
        <f>SUMPRODUCT($F11:$F14,AQ11:AQ14)/100</f>
        <v>0</v>
      </c>
      <c r="AR16" s="8">
        <f>SUMPRODUCT($F11:$F14,AR11:AR14)/100</f>
        <v>0</v>
      </c>
      <c r="AS16" s="9"/>
      <c r="AT16" s="6" t="s">
        <v>23</v>
      </c>
      <c r="AU16" s="9">
        <f>SUMPRODUCT($F11:$F14,AU11:AU14)/100</f>
        <v>0</v>
      </c>
      <c r="AV16" s="8">
        <f>SUMPRODUCT($F11:$F14,AV11:AV14)/100</f>
        <v>0</v>
      </c>
      <c r="AW16" s="8">
        <f>SUMPRODUCT($F11:$F14,AW11:AW14)/100</f>
        <v>0</v>
      </c>
      <c r="AX16" s="8">
        <f>SUMPRODUCT($F11:$F14,AX11:AX14)/100</f>
        <v>0</v>
      </c>
      <c r="AY16" s="8">
        <f>SUMPRODUCT($F11:$F14,AY11:AY14)/100</f>
        <v>0</v>
      </c>
      <c r="AZ16" s="5"/>
      <c r="BA16" s="6" t="s">
        <v>23</v>
      </c>
      <c r="BB16" s="9">
        <f>SUMPRODUCT($F11:$F14,BB11:BB14)/100</f>
        <v>0</v>
      </c>
      <c r="BC16" s="8">
        <f>SUMPRODUCT($F11:$F14,BC11:BC14)/100</f>
        <v>0</v>
      </c>
      <c r="BD16" s="8">
        <f>SUMPRODUCT($F11:$F14,BD11:BD14)/100</f>
        <v>0</v>
      </c>
      <c r="BE16" s="8">
        <f>SUMPRODUCT($F11:$F14,BE11:BE14)/100</f>
        <v>0</v>
      </c>
      <c r="BF16" s="8">
        <f>SUMPRODUCT($F11:$F14,BF11:BF14)/100</f>
        <v>0</v>
      </c>
      <c r="BH16" s="6" t="s">
        <v>23</v>
      </c>
      <c r="BI16" s="9">
        <f>SUMPRODUCT($F11:$F14,BI11:BI14)/100</f>
        <v>0</v>
      </c>
      <c r="BJ16" s="8">
        <f>SUMPRODUCT($F11:$F14,BJ11:BJ14)/100</f>
        <v>0</v>
      </c>
      <c r="BK16" s="8">
        <f>SUMPRODUCT($F11:$F14,BK11:BK14)/100</f>
        <v>0</v>
      </c>
      <c r="BL16" s="8">
        <f>SUMPRODUCT($F11:$F14,BL11:BL14)/100</f>
        <v>0</v>
      </c>
      <c r="BM16" s="8">
        <f>SUMPRODUCT($F11:$F14,BM11:BM14)/100</f>
        <v>0</v>
      </c>
      <c r="BO16" s="7"/>
      <c r="BT16" s="6" t="s">
        <v>23</v>
      </c>
      <c r="BU16" s="9">
        <f>SUMPRODUCT($F11:$F14,BU11:BU14)/100</f>
        <v>0.02</v>
      </c>
      <c r="BV16" s="8">
        <f>SUMPRODUCT($F11:$F14,BV11:BV14)/100</f>
        <v>0.02</v>
      </c>
      <c r="BW16" s="8">
        <f>SUMPRODUCT($F11:$F14,BW11:BW14)/100</f>
        <v>0.2</v>
      </c>
      <c r="BX16" s="8">
        <f>SUMPRODUCT($F11:$F14,BX11:BX14)/100</f>
        <v>0.04</v>
      </c>
      <c r="BY16" s="8">
        <f>SUMPRODUCT($F11:$F14,BY11:BY14)/100</f>
        <v>0</v>
      </c>
      <c r="BZ16" s="9"/>
      <c r="CA16" s="6" t="s">
        <v>23</v>
      </c>
      <c r="CB16" s="9">
        <f>SUMPRODUCT($F11:$F14,CB11:CB14)/100</f>
        <v>0</v>
      </c>
      <c r="CC16" s="8">
        <f>SUMPRODUCT($F11:$F14,CC11:CC14)/100</f>
        <v>0</v>
      </c>
      <c r="CD16" s="8">
        <f>SUMPRODUCT($F11:$F14,CD11:CD14)/100</f>
        <v>0</v>
      </c>
      <c r="CE16" s="8">
        <f>SUMPRODUCT($F11:$F14,CE11:CE14)/100</f>
        <v>0</v>
      </c>
      <c r="CF16" s="8">
        <f>SUMPRODUCT($F11:$F14,CF11:CF14)/100</f>
        <v>0</v>
      </c>
      <c r="CG16" s="5"/>
      <c r="CH16" s="6" t="s">
        <v>23</v>
      </c>
      <c r="CI16" s="9">
        <f>SUMPRODUCT($F11:$F14,CI11:CI14)/100</f>
        <v>0</v>
      </c>
      <c r="CJ16" s="8">
        <f>SUMPRODUCT($F11:$F14,CJ11:CJ14)/100</f>
        <v>0</v>
      </c>
      <c r="CK16" s="8">
        <f>SUMPRODUCT($F11:$F14,CK11:CK14)/100</f>
        <v>0</v>
      </c>
      <c r="CL16" s="8">
        <f>SUMPRODUCT($F11:$F14,CL11:CL14)/100</f>
        <v>0</v>
      </c>
      <c r="CM16" s="8">
        <f>SUMPRODUCT($F11:$F14,CM11:CM14)/100</f>
        <v>0</v>
      </c>
      <c r="CO16" s="6" t="s">
        <v>23</v>
      </c>
      <c r="CP16" s="9">
        <f>SUMPRODUCT($F11:$F14,CP11:CP14)/100</f>
        <v>0</v>
      </c>
      <c r="CQ16" s="8">
        <f>SUMPRODUCT($F11:$F14,CQ11:CQ14)/100</f>
        <v>0</v>
      </c>
      <c r="CR16" s="8">
        <f>SUMPRODUCT($F11:$F14,CR11:CR14)/100</f>
        <v>0</v>
      </c>
      <c r="CS16" s="8">
        <f>SUMPRODUCT($F11:$F14,CS11:CS14)/100</f>
        <v>0</v>
      </c>
      <c r="CT16" s="8">
        <f>SUMPRODUCT($F11:$F14,CT11:CT14)/100</f>
        <v>0</v>
      </c>
      <c r="CV16" s="7"/>
      <c r="DA16" s="6" t="s">
        <v>23</v>
      </c>
      <c r="DB16" s="9">
        <f>SUMPRODUCT($F11:$F14,DB11:DB14)/100</f>
        <v>0</v>
      </c>
      <c r="DC16" s="8">
        <f>SUMPRODUCT($F11:$F14,DC11:DC14)/100</f>
        <v>0</v>
      </c>
      <c r="DD16" s="8">
        <f>SUMPRODUCT($F11:$F14,DD11:DD14)/100</f>
        <v>0.16</v>
      </c>
      <c r="DE16" s="8">
        <f>SUMPRODUCT($F11:$F14,DE11:DE14)/100</f>
        <v>0</v>
      </c>
      <c r="DF16" s="8">
        <f>SUMPRODUCT($F11:$F14,DF11:DF14)/100</f>
        <v>0</v>
      </c>
      <c r="DG16" s="9"/>
      <c r="DH16" s="6" t="s">
        <v>23</v>
      </c>
      <c r="DI16" s="9">
        <f>SUMPRODUCT($F11:$F14,DI11:DI14)/100</f>
        <v>0</v>
      </c>
      <c r="DJ16" s="8">
        <f>SUMPRODUCT($F11:$F14,DJ11:DJ14)/100</f>
        <v>0</v>
      </c>
      <c r="DK16" s="8">
        <f>SUMPRODUCT($F11:$F14,DK11:DK14)/100</f>
        <v>0</v>
      </c>
      <c r="DL16" s="8">
        <f>SUMPRODUCT($F11:$F14,DL11:DL14)/100</f>
        <v>0</v>
      </c>
      <c r="DM16" s="8">
        <f>SUMPRODUCT($F11:$F14,DM11:DM14)/100</f>
        <v>0</v>
      </c>
      <c r="DN16" s="5"/>
      <c r="DO16" s="6" t="s">
        <v>23</v>
      </c>
      <c r="DP16" s="9">
        <f>SUMPRODUCT($F11:$F14,DP11:DP14)/100</f>
        <v>0</v>
      </c>
      <c r="DQ16" s="8">
        <f>SUMPRODUCT($F11:$F14,DQ11:DQ14)/100</f>
        <v>0</v>
      </c>
      <c r="DR16" s="8">
        <f>SUMPRODUCT($F11:$F14,DR11:DR14)/100</f>
        <v>0</v>
      </c>
      <c r="DS16" s="8">
        <f>SUMPRODUCT($F11:$F14,DS11:DS14)/100</f>
        <v>0</v>
      </c>
      <c r="DT16" s="8">
        <f>SUMPRODUCT($F11:$F14,DT11:DT14)/100</f>
        <v>0</v>
      </c>
      <c r="DV16" s="6" t="s">
        <v>23</v>
      </c>
      <c r="DW16" s="9">
        <f>SUMPRODUCT($F11:$F14,DW11:DW14)/100</f>
        <v>0</v>
      </c>
      <c r="DX16" s="8">
        <f>SUMPRODUCT($F11:$F14,DX11:DX14)/100</f>
        <v>0</v>
      </c>
      <c r="DY16" s="8">
        <f>SUMPRODUCT($F11:$F14,DY11:DY14)/100</f>
        <v>0</v>
      </c>
      <c r="DZ16" s="8">
        <f>SUMPRODUCT($F11:$F14,DZ11:DZ14)/100</f>
        <v>0</v>
      </c>
      <c r="EA16" s="8">
        <f>SUMPRODUCT($F11:$F14,EA11:EA14)/100</f>
        <v>0</v>
      </c>
      <c r="EC16" s="7"/>
    </row>
    <row r="17" spans="3:133">
      <c r="F17" s="6" t="s">
        <v>22</v>
      </c>
      <c r="G17" s="9">
        <f>($F12^2*G12+$F13^2*G13+$F14^2*G14)/99-G16^2</f>
        <v>7.9208080808080811E-2</v>
      </c>
      <c r="H17" s="8">
        <f>($F12^2*H12+$F13^2*H13+$F14^2*H14)/99-H16^2</f>
        <v>7.9208080808080811E-2</v>
      </c>
      <c r="I17" s="8">
        <f>($F12^2*I12+$F13^2*I13+$F14^2*I14)/99-I16^2</f>
        <v>0.99214545454545444</v>
      </c>
      <c r="J17" s="8">
        <f>($F12^2*J12+$F13^2*J13+$F14^2*J14)/99-J16^2</f>
        <v>0</v>
      </c>
      <c r="K17" s="8">
        <f>($F12^2*K12+$F13^2*K13+$F14^2*K14)/99-K16^2</f>
        <v>7.9208080808080811E-2</v>
      </c>
      <c r="L17" s="10"/>
      <c r="M17" s="6" t="s">
        <v>22</v>
      </c>
      <c r="N17" s="9">
        <f>($F12^2*N12+$F13^2*N13+$F14^2*N14)/99-N16^2</f>
        <v>0</v>
      </c>
      <c r="O17" s="8">
        <f>($F12^2*O12+$F13^2*O13+$F14^2*O14)/99-O16^2</f>
        <v>0</v>
      </c>
      <c r="P17" s="8">
        <f>($F12^2*P12+$F13^2*P13+$F14^2*P14)/99-P16^2</f>
        <v>0</v>
      </c>
      <c r="Q17" s="8">
        <f>($F12^2*Q12+$F13^2*Q13+$F14^2*Q14)/99-Q16^2</f>
        <v>0</v>
      </c>
      <c r="R17" s="8">
        <f>($F12^2*R12+$F13^2*R13+$F14^2*R14)/99-R16^2</f>
        <v>0</v>
      </c>
      <c r="S17" s="4"/>
      <c r="T17" s="6" t="s">
        <v>22</v>
      </c>
      <c r="U17" s="9">
        <f>($F12^2*U12+$F13^2*U13+$F14^2*U14)/99-U16^2</f>
        <v>0</v>
      </c>
      <c r="V17" s="8">
        <f>($F12^2*V12+$F13^2*V13+$F14^2*V14)/99-V16^2</f>
        <v>0</v>
      </c>
      <c r="W17" s="8">
        <f>($F12^2*W12+$F13^2*W13+$F14^2*W14)/99-W16^2</f>
        <v>0</v>
      </c>
      <c r="X17" s="8">
        <f>($F12^2*X12+$F13^2*X13+$F14^2*X14)/99-X16^2</f>
        <v>0</v>
      </c>
      <c r="Y17" s="8">
        <f>($F12^2*Y12+$F13^2*Y13+$F14^2*Y14)/99-Y16^2</f>
        <v>0</v>
      </c>
      <c r="AA17" s="6" t="s">
        <v>22</v>
      </c>
      <c r="AB17" s="9">
        <f>($F12^2*AB12+$F13^2*AB13+$F14^2*AB14)/99-AB16^2</f>
        <v>0</v>
      </c>
      <c r="AC17" s="8">
        <f>($F12^2*AC12+$F13^2*AC13+$F14^2*AC14)/99-AC16^2</f>
        <v>0</v>
      </c>
      <c r="AD17" s="8">
        <f>($F12^2*AD12+$F13^2*AD13+$F14^2*AD14)/99-AD16^2</f>
        <v>0</v>
      </c>
      <c r="AE17" s="8">
        <f>($F12^2*AE12+$F13^2*AE13+$F14^2*AE14)/99-AE16^2</f>
        <v>0</v>
      </c>
      <c r="AF17" s="8">
        <f>($F12^2*AF12+$F13^2*AF13+$F14^2*AF14)/99-AF16^2</f>
        <v>0</v>
      </c>
      <c r="AH17" s="7"/>
      <c r="AM17" s="6" t="s">
        <v>22</v>
      </c>
      <c r="AN17" s="9">
        <f>($F12^2*AN12+$F13^2*AN13+$F14^2*AN14)/99-AN16^2</f>
        <v>0</v>
      </c>
      <c r="AO17" s="8">
        <f>($F12^2*AO12+$F13^2*AO13+$F14^2*AO14)/99-AO16^2</f>
        <v>0</v>
      </c>
      <c r="AP17" s="8">
        <f>($F12^2*AP12+$F13^2*AP13+$F14^2*AP14)/99-AP16^2</f>
        <v>0.57126868686868681</v>
      </c>
      <c r="AQ17" s="8">
        <f>($F12^2*AQ12+$F13^2*AQ13+$F14^2*AQ14)/99-AQ16^2</f>
        <v>0</v>
      </c>
      <c r="AR17" s="8">
        <f>($F12^2*AR12+$F13^2*AR13+$F14^2*AR14)/99-AR16^2</f>
        <v>0</v>
      </c>
      <c r="AS17" s="10"/>
      <c r="AT17" s="6" t="s">
        <v>22</v>
      </c>
      <c r="AU17" s="9">
        <f>($F12^2*AU12+$F13^2*AU13+$F14^2*AU14)/99-AU16^2</f>
        <v>0</v>
      </c>
      <c r="AV17" s="8">
        <f>($F12^2*AV12+$F13^2*AV13+$F14^2*AV14)/99-AV16^2</f>
        <v>0</v>
      </c>
      <c r="AW17" s="8">
        <f>($F12^2*AW12+$F13^2*AW13+$F14^2*AW14)/99-AW16^2</f>
        <v>0</v>
      </c>
      <c r="AX17" s="8">
        <f>($F12^2*AX12+$F13^2*AX13+$F14^2*AX14)/99-AX16^2</f>
        <v>0</v>
      </c>
      <c r="AY17" s="8">
        <f>($F12^2*AY12+$F13^2*AY13+$F14^2*AY14)/99-AY16^2</f>
        <v>0</v>
      </c>
      <c r="AZ17" s="4"/>
      <c r="BA17" s="6" t="s">
        <v>22</v>
      </c>
      <c r="BB17" s="9">
        <f>($F12^2*BB12+$F13^2*BB13+$F14^2*BB14)/99-BB16^2</f>
        <v>0</v>
      </c>
      <c r="BC17" s="8">
        <f>($F12^2*BC12+$F13^2*BC13+$F14^2*BC14)/99-BC16^2</f>
        <v>0</v>
      </c>
      <c r="BD17" s="8">
        <f>($F12^2*BD12+$F13^2*BD13+$F14^2*BD14)/99-BD16^2</f>
        <v>0</v>
      </c>
      <c r="BE17" s="8">
        <f>($F12^2*BE12+$F13^2*BE13+$F14^2*BE14)/99-BE16^2</f>
        <v>0</v>
      </c>
      <c r="BF17" s="8">
        <f>($F12^2*BF12+$F13^2*BF13+$F14^2*BF14)/99-BF16^2</f>
        <v>0</v>
      </c>
      <c r="BH17" s="6" t="s">
        <v>22</v>
      </c>
      <c r="BI17" s="9">
        <f>($F12^2*BI12+$F13^2*BI13+$F14^2*BI14)/99-BI16^2</f>
        <v>0</v>
      </c>
      <c r="BJ17" s="8">
        <f>($F12^2*BJ12+$F13^2*BJ13+$F14^2*BJ14)/99-BJ16^2</f>
        <v>0</v>
      </c>
      <c r="BK17" s="8">
        <f>($F12^2*BK12+$F13^2*BK13+$F14^2*BK14)/99-BK16^2</f>
        <v>0</v>
      </c>
      <c r="BL17" s="8">
        <f>($F12^2*BL12+$F13^2*BL13+$F14^2*BL14)/99-BL16^2</f>
        <v>0</v>
      </c>
      <c r="BM17" s="8">
        <f>($F12^2*BM12+$F13^2*BM13+$F14^2*BM14)/99-BM16^2</f>
        <v>0</v>
      </c>
      <c r="BO17" s="7"/>
      <c r="BT17" s="6" t="s">
        <v>22</v>
      </c>
      <c r="BU17" s="9">
        <f>($F12^2*BU12+$F13^2*BU13+$F14^2*BU14)/99-BU16^2</f>
        <v>4.000404040404041E-2</v>
      </c>
      <c r="BV17" s="8">
        <f>($F12^2*BV12+$F13^2*BV13+$F14^2*BV14)/99-BV16^2</f>
        <v>4.000404040404041E-2</v>
      </c>
      <c r="BW17" s="8">
        <f>($F12^2*BW12+$F13^2*BW13+$F14^2*BW14)/99-BW16^2</f>
        <v>0.36404040404040405</v>
      </c>
      <c r="BX17" s="8">
        <f>($F12^2*BX12+$F13^2*BX13+$F14^2*BX14)/99-BX16^2</f>
        <v>7.9208080808080811E-2</v>
      </c>
      <c r="BY17" s="8">
        <f>($F12^2*BY12+$F13^2*BY13+$F14^2*BY14)/99-BY16^2</f>
        <v>0</v>
      </c>
      <c r="BZ17" s="10"/>
      <c r="CA17" s="6" t="s">
        <v>22</v>
      </c>
      <c r="CB17" s="9">
        <f>($F12^2*CB12+$F13^2*CB13+$F14^2*CB14)/99-CB16^2</f>
        <v>0</v>
      </c>
      <c r="CC17" s="8">
        <f>($F12^2*CC12+$F13^2*CC13+$F14^2*CC14)/99-CC16^2</f>
        <v>0</v>
      </c>
      <c r="CD17" s="8">
        <f>($F12^2*CD12+$F13^2*CD13+$F14^2*CD14)/99-CD16^2</f>
        <v>0</v>
      </c>
      <c r="CE17" s="8">
        <f>($F12^2*CE12+$F13^2*CE13+$F14^2*CE14)/99-CE16^2</f>
        <v>0</v>
      </c>
      <c r="CF17" s="8">
        <f>($F12^2*CF12+$F13^2*CF13+$F14^2*CF14)/99-CF16^2</f>
        <v>0</v>
      </c>
      <c r="CG17" s="4"/>
      <c r="CH17" s="6" t="s">
        <v>22</v>
      </c>
      <c r="CI17" s="9">
        <f>($F12^2*CI12+$F13^2*CI13+$F14^2*CI14)/99-CI16^2</f>
        <v>0</v>
      </c>
      <c r="CJ17" s="8">
        <f>($F12^2*CJ12+$F13^2*CJ13+$F14^2*CJ14)/99-CJ16^2</f>
        <v>0</v>
      </c>
      <c r="CK17" s="8">
        <f>($F12^2*CK12+$F13^2*CK13+$F14^2*CK14)/99-CK16^2</f>
        <v>0</v>
      </c>
      <c r="CL17" s="8">
        <f>($F12^2*CL12+$F13^2*CL13+$F14^2*CL14)/99-CL16^2</f>
        <v>0</v>
      </c>
      <c r="CM17" s="8">
        <f>($F12^2*CM12+$F13^2*CM13+$F14^2*CM14)/99-CM16^2</f>
        <v>0</v>
      </c>
      <c r="CO17" s="6" t="s">
        <v>22</v>
      </c>
      <c r="CP17" s="9">
        <f>($F12^2*CP12+$F13^2*CP13+$F14^2*CP14)/99-CP16^2</f>
        <v>0</v>
      </c>
      <c r="CQ17" s="8">
        <f>($F12^2*CQ12+$F13^2*CQ13+$F14^2*CQ14)/99-CQ16^2</f>
        <v>0</v>
      </c>
      <c r="CR17" s="8">
        <f>($F12^2*CR12+$F13^2*CR13+$F14^2*CR14)/99-CR16^2</f>
        <v>0</v>
      </c>
      <c r="CS17" s="8">
        <f>($F12^2*CS12+$F13^2*CS13+$F14^2*CS14)/99-CS16^2</f>
        <v>0</v>
      </c>
      <c r="CT17" s="8">
        <f>($F12^2*CT12+$F13^2*CT13+$F14^2*CT14)/99-CT16^2</f>
        <v>0</v>
      </c>
      <c r="CV17" s="7"/>
      <c r="DA17" s="6" t="s">
        <v>22</v>
      </c>
      <c r="DB17" s="9">
        <f>($F12^2*DB12+$F13^2*DB13+$F14^2*DB14)/99-DB16^2</f>
        <v>0</v>
      </c>
      <c r="DC17" s="8">
        <f>($F12^2*DC12+$F13^2*DC13+$F14^2*DC14)/99-DC16^2</f>
        <v>0</v>
      </c>
      <c r="DD17" s="8">
        <f>($F12^2*DD12+$F13^2*DD13+$F14^2*DD14)/99-DD16^2</f>
        <v>0.29763232323232325</v>
      </c>
      <c r="DE17" s="8">
        <f>($F12^2*DE12+$F13^2*DE13+$F14^2*DE14)/99-DE16^2</f>
        <v>0</v>
      </c>
      <c r="DF17" s="8">
        <f>($F12^2*DF12+$F13^2*DF13+$F14^2*DF14)/99-DF16^2</f>
        <v>0</v>
      </c>
      <c r="DG17" s="10"/>
      <c r="DH17" s="6" t="s">
        <v>22</v>
      </c>
      <c r="DI17" s="9">
        <f>($F12^2*DI12+$F13^2*DI13+$F14^2*DI14)/99-DI16^2</f>
        <v>0</v>
      </c>
      <c r="DJ17" s="8">
        <f>($F12^2*DJ12+$F13^2*DJ13+$F14^2*DJ14)/99-DJ16^2</f>
        <v>0</v>
      </c>
      <c r="DK17" s="8">
        <f>($F12^2*DK12+$F13^2*DK13+$F14^2*DK14)/99-DK16^2</f>
        <v>0</v>
      </c>
      <c r="DL17" s="8">
        <f>($F12^2*DL12+$F13^2*DL13+$F14^2*DL14)/99-DL16^2</f>
        <v>0</v>
      </c>
      <c r="DM17" s="8">
        <f>($F12^2*DM12+$F13^2*DM13+$F14^2*DM14)/99-DM16^2</f>
        <v>0</v>
      </c>
      <c r="DN17" s="4"/>
      <c r="DO17" s="6" t="s">
        <v>22</v>
      </c>
      <c r="DP17" s="9">
        <f>($F12^2*DP12+$F13^2*DP13+$F14^2*DP14)/99-DP16^2</f>
        <v>0</v>
      </c>
      <c r="DQ17" s="8">
        <f>($F12^2*DQ12+$F13^2*DQ13+$F14^2*DQ14)/99-DQ16^2</f>
        <v>0</v>
      </c>
      <c r="DR17" s="8">
        <f>($F12^2*DR12+$F13^2*DR13+$F14^2*DR14)/99-DR16^2</f>
        <v>0</v>
      </c>
      <c r="DS17" s="8">
        <f>($F12^2*DS12+$F13^2*DS13+$F14^2*DS14)/99-DS16^2</f>
        <v>0</v>
      </c>
      <c r="DT17" s="8">
        <f>($F12^2*DT12+$F13^2*DT13+$F14^2*DT14)/99-DT16^2</f>
        <v>0</v>
      </c>
      <c r="DV17" s="6" t="s">
        <v>22</v>
      </c>
      <c r="DW17" s="9">
        <f>($F12^2*DW12+$F13^2*DW13+$F14^2*DW14)/99-DW16^2</f>
        <v>0</v>
      </c>
      <c r="DX17" s="8">
        <f>($F12^2*DX12+$F13^2*DX13+$F14^2*DX14)/99-DX16^2</f>
        <v>0</v>
      </c>
      <c r="DY17" s="8">
        <f>($F12^2*DY12+$F13^2*DY13+$F14^2*DY14)/99-DY16^2</f>
        <v>0</v>
      </c>
      <c r="DZ17" s="8">
        <f>($F12^2*DZ12+$F13^2*DZ13+$F14^2*DZ14)/99-DZ16^2</f>
        <v>0</v>
      </c>
      <c r="EA17" s="8">
        <f>($F12^2*EA12+$F13^2*EA13+$F14^2*EA14)/99-EA16^2</f>
        <v>0</v>
      </c>
      <c r="EC17" s="7"/>
    </row>
    <row r="18" spans="3:133">
      <c r="F18" s="6" t="s">
        <v>21</v>
      </c>
      <c r="H18">
        <f>SQRT(50)*(I16-H16)/SQRT((H17+I17)/2)</f>
        <v>6.1832039317304366</v>
      </c>
      <c r="J18">
        <f>SQRT(50)*(I16-J16)/SQRT((J17+I17)/2)</f>
        <v>6.8268638108048529</v>
      </c>
      <c r="K18">
        <f>SQRT(50)*(I16-K16)/SQRT((K17+I17)/2)</f>
        <v>6.1832039317304366</v>
      </c>
      <c r="M18" s="6" t="s">
        <v>21</v>
      </c>
      <c r="O18" t="e">
        <f>SQRT(50)*(P16-O16)/SQRT((O17+P17)/2)</f>
        <v>#DIV/0!</v>
      </c>
      <c r="Q18" t="e">
        <f>SQRT(50)*(P16-Q16)/SQRT((Q17+P17)/2)</f>
        <v>#DIV/0!</v>
      </c>
      <c r="R18" t="e">
        <f>SQRT(50)*(P16-R16)/SQRT((R17+P17)/2)</f>
        <v>#DIV/0!</v>
      </c>
      <c r="T18" s="6" t="s">
        <v>21</v>
      </c>
      <c r="V18" t="e">
        <f>SQRT(50)*(W16-V16)/SQRT((V17+W17)/2)</f>
        <v>#DIV/0!</v>
      </c>
      <c r="X18" t="e">
        <f>SQRT(50)*(W16-X16)/SQRT((X17+W17)/2)</f>
        <v>#DIV/0!</v>
      </c>
      <c r="Y18" t="e">
        <f>SQRT(50)*(W16-Y16)/SQRT((Y17+W17)/2)</f>
        <v>#DIV/0!</v>
      </c>
      <c r="AA18" s="6" t="s">
        <v>21</v>
      </c>
      <c r="AC18" t="e">
        <f>SQRT(50)*(AD16-AC16)/SQRT((AC17+AD17)/2)</f>
        <v>#DIV/0!</v>
      </c>
      <c r="AE18" t="e">
        <f>SQRT(50)*(AD16-AE16)/SQRT((AE17+AD17)/2)</f>
        <v>#DIV/0!</v>
      </c>
      <c r="AF18" t="e">
        <f>SQRT(50)*(AD16-AF16)/SQRT((AF17+AD17)/2)</f>
        <v>#DIV/0!</v>
      </c>
      <c r="AH18" s="7"/>
      <c r="AM18" s="6" t="s">
        <v>21</v>
      </c>
      <c r="AO18">
        <f>SQRT(50)*(AP16-AO16)/SQRT((AO17+AP17)/2)</f>
        <v>4.4984065953756058</v>
      </c>
      <c r="AQ18">
        <f>SQRT(50)*(AP16-AQ16)/SQRT((AQ17+AP17)/2)</f>
        <v>4.4984065953756058</v>
      </c>
      <c r="AR18">
        <f>SQRT(50)*(AP16-AR16)/SQRT((AR17+AP17)/2)</f>
        <v>4.4984065953756058</v>
      </c>
      <c r="AT18" s="6" t="s">
        <v>21</v>
      </c>
      <c r="AV18" t="e">
        <f>SQRT(50)*(AW16-AV16)/SQRT((AV17+AW17)/2)</f>
        <v>#DIV/0!</v>
      </c>
      <c r="AX18" t="e">
        <f>SQRT(50)*(AW16-AX16)/SQRT((AX17+AW17)/2)</f>
        <v>#DIV/0!</v>
      </c>
      <c r="AY18" t="e">
        <f>SQRT(50)*(AW16-AY16)/SQRT((AY17+AW17)/2)</f>
        <v>#DIV/0!</v>
      </c>
      <c r="BA18" s="6" t="s">
        <v>21</v>
      </c>
      <c r="BC18" t="e">
        <f>SQRT(50)*(BD16-BC16)/SQRT((BC17+BD17)/2)</f>
        <v>#DIV/0!</v>
      </c>
      <c r="BE18" t="e">
        <f>SQRT(50)*(BD16-BE16)/SQRT((BE17+BD17)/2)</f>
        <v>#DIV/0!</v>
      </c>
      <c r="BF18" t="e">
        <f>SQRT(50)*(BD16-BF16)/SQRT((BF17+BD17)/2)</f>
        <v>#DIV/0!</v>
      </c>
      <c r="BH18" s="6" t="s">
        <v>21</v>
      </c>
      <c r="BJ18" t="e">
        <f>SQRT(50)*(BK16-BJ16)/SQRT((BJ17+BK17)/2)</f>
        <v>#DIV/0!</v>
      </c>
      <c r="BL18" t="e">
        <f>SQRT(50)*(BK16-BL16)/SQRT((BL17+BK17)/2)</f>
        <v>#DIV/0!</v>
      </c>
      <c r="BM18" t="e">
        <f>SQRT(50)*(BK16-BM16)/SQRT((BM17+BK17)/2)</f>
        <v>#DIV/0!</v>
      </c>
      <c r="BO18" s="7"/>
      <c r="BT18" s="6" t="s">
        <v>21</v>
      </c>
      <c r="BV18">
        <f>SQRT(50)*(BW16-BV16)/SQRT((BV17+BW17)/2)</f>
        <v>2.8317697312461503</v>
      </c>
      <c r="BX18">
        <f>SQRT(50)*(BW16-BX16)/SQRT((BX17+BW17)/2)</f>
        <v>2.4032356224497824</v>
      </c>
      <c r="BY18">
        <f>SQRT(50)*(BW16-BY16)/SQRT((BY17+BW17)/2)</f>
        <v>3.31478375508151</v>
      </c>
      <c r="CA18" s="6" t="s">
        <v>21</v>
      </c>
      <c r="CC18" t="e">
        <f>SQRT(50)*(CD16-CC16)/SQRT((CC17+CD17)/2)</f>
        <v>#DIV/0!</v>
      </c>
      <c r="CE18" t="e">
        <f>SQRT(50)*(CD16-CE16)/SQRT((CE17+CD17)/2)</f>
        <v>#DIV/0!</v>
      </c>
      <c r="CF18" t="e">
        <f>SQRT(50)*(CD16-CF16)/SQRT((CF17+CD17)/2)</f>
        <v>#DIV/0!</v>
      </c>
      <c r="CH18" s="6" t="s">
        <v>21</v>
      </c>
      <c r="CJ18" t="e">
        <f>SQRT(50)*(CK16-CJ16)/SQRT((CJ17+CK17)/2)</f>
        <v>#DIV/0!</v>
      </c>
      <c r="CL18" t="e">
        <f>SQRT(50)*(CK16-CL16)/SQRT((CL17+CK17)/2)</f>
        <v>#DIV/0!</v>
      </c>
      <c r="CM18" t="e">
        <f>SQRT(50)*(CK16-CM16)/SQRT((CM17+CK17)/2)</f>
        <v>#DIV/0!</v>
      </c>
      <c r="CO18" s="6" t="s">
        <v>21</v>
      </c>
      <c r="CQ18" t="e">
        <f>SQRT(50)*(CR16-CQ16)/SQRT((CQ17+CR17)/2)</f>
        <v>#DIV/0!</v>
      </c>
      <c r="CS18" t="e">
        <f>SQRT(50)*(CR16-CS16)/SQRT((CS17+CR17)/2)</f>
        <v>#DIV/0!</v>
      </c>
      <c r="CT18" t="e">
        <f>SQRT(50)*(CR16-CT16)/SQRT((CT17+CR17)/2)</f>
        <v>#DIV/0!</v>
      </c>
      <c r="CV18" s="7"/>
      <c r="DA18" s="6" t="s">
        <v>21</v>
      </c>
      <c r="DC18">
        <f>SQRT(50)*(DD16-DC16)/SQRT((DC17+DD17)/2)</f>
        <v>2.9327830355522271</v>
      </c>
      <c r="DE18">
        <f>SQRT(50)*(DD16-DE16)/SQRT((DE17+DD17)/2)</f>
        <v>2.9327830355522271</v>
      </c>
      <c r="DF18">
        <f>SQRT(50)*(DD16-DF16)/SQRT((DF17+DD17)/2)</f>
        <v>2.9327830355522271</v>
      </c>
      <c r="DH18" s="6" t="s">
        <v>21</v>
      </c>
      <c r="DJ18" t="e">
        <f>SQRT(50)*(DK16-DJ16)/SQRT((DJ17+DK17)/2)</f>
        <v>#DIV/0!</v>
      </c>
      <c r="DL18" t="e">
        <f>SQRT(50)*(DK16-DL16)/SQRT((DL17+DK17)/2)</f>
        <v>#DIV/0!</v>
      </c>
      <c r="DM18" t="e">
        <f>SQRT(50)*(DK16-DM16)/SQRT((DM17+DK17)/2)</f>
        <v>#DIV/0!</v>
      </c>
      <c r="DO18" s="6" t="s">
        <v>21</v>
      </c>
      <c r="DQ18" t="e">
        <f>SQRT(50)*(DR16-DQ16)/SQRT((DQ17+DR17)/2)</f>
        <v>#DIV/0!</v>
      </c>
      <c r="DS18" t="e">
        <f>SQRT(50)*(DR16-DS16)/SQRT((DS17+DR17)/2)</f>
        <v>#DIV/0!</v>
      </c>
      <c r="DT18" t="e">
        <f>SQRT(50)*(DR16-DT16)/SQRT((DT17+DR17)/2)</f>
        <v>#DIV/0!</v>
      </c>
      <c r="DV18" s="6" t="s">
        <v>21</v>
      </c>
      <c r="DX18" t="e">
        <f>SQRT(50)*(DY16-DX16)/SQRT((DX17+DY17)/2)</f>
        <v>#DIV/0!</v>
      </c>
      <c r="DZ18" t="e">
        <f>SQRT(50)*(DY16-DZ16)/SQRT((DZ17+DY17)/2)</f>
        <v>#DIV/0!</v>
      </c>
      <c r="EA18" t="e">
        <f>SQRT(50)*(DY16-EA16)/SQRT((EA17+DY17)/2)</f>
        <v>#DIV/0!</v>
      </c>
      <c r="EC18" s="7"/>
    </row>
    <row r="19" spans="3:133">
      <c r="AH19" s="7"/>
      <c r="BO19" s="7"/>
      <c r="CV19" s="7"/>
      <c r="EC19" s="7"/>
    </row>
    <row r="20" spans="3:133">
      <c r="C20" s="6" t="s">
        <v>33</v>
      </c>
      <c r="D20" s="6" t="s">
        <v>37</v>
      </c>
      <c r="F20" s="5"/>
      <c r="G20" s="19">
        <v>0.2</v>
      </c>
      <c r="H20" s="19"/>
      <c r="I20" s="19"/>
      <c r="J20" s="19"/>
      <c r="K20" s="19"/>
      <c r="L20" s="14"/>
      <c r="M20" s="5"/>
      <c r="N20" s="19">
        <v>0.5</v>
      </c>
      <c r="O20" s="19"/>
      <c r="P20" s="19"/>
      <c r="Q20" s="19"/>
      <c r="R20" s="19"/>
      <c r="S20" s="15"/>
      <c r="T20" s="5"/>
      <c r="U20" s="19">
        <v>1</v>
      </c>
      <c r="V20" s="19"/>
      <c r="W20" s="19"/>
      <c r="X20" s="19"/>
      <c r="Y20" s="19"/>
      <c r="AA20" s="5"/>
      <c r="AB20" s="19">
        <v>2</v>
      </c>
      <c r="AC20" s="19"/>
      <c r="AD20" s="19"/>
      <c r="AE20" s="19"/>
      <c r="AF20" s="19"/>
      <c r="AH20" s="7"/>
      <c r="AJ20" s="6" t="s">
        <v>33</v>
      </c>
      <c r="AK20" s="6" t="s">
        <v>37</v>
      </c>
      <c r="AM20" s="5"/>
      <c r="AN20" s="19">
        <v>0.2</v>
      </c>
      <c r="AO20" s="19"/>
      <c r="AP20" s="19"/>
      <c r="AQ20" s="19"/>
      <c r="AR20" s="19"/>
      <c r="AS20" s="14"/>
      <c r="AT20" s="5"/>
      <c r="AU20" s="19">
        <v>0.5</v>
      </c>
      <c r="AV20" s="19"/>
      <c r="AW20" s="19"/>
      <c r="AX20" s="19"/>
      <c r="AY20" s="19"/>
      <c r="AZ20" s="15"/>
      <c r="BA20" s="5"/>
      <c r="BB20" s="19">
        <v>1</v>
      </c>
      <c r="BC20" s="19"/>
      <c r="BD20" s="19"/>
      <c r="BE20" s="19"/>
      <c r="BF20" s="19"/>
      <c r="BH20" s="5"/>
      <c r="BI20" s="19">
        <v>2</v>
      </c>
      <c r="BJ20" s="19"/>
      <c r="BK20" s="19"/>
      <c r="BL20" s="19"/>
      <c r="BM20" s="19"/>
      <c r="BO20" s="7"/>
      <c r="BQ20" s="6" t="s">
        <v>33</v>
      </c>
      <c r="BR20" s="6" t="s">
        <v>37</v>
      </c>
      <c r="BT20" s="5"/>
      <c r="BU20" s="19">
        <v>0.2</v>
      </c>
      <c r="BV20" s="19"/>
      <c r="BW20" s="19"/>
      <c r="BX20" s="19"/>
      <c r="BY20" s="19"/>
      <c r="BZ20" s="14"/>
      <c r="CA20" s="5"/>
      <c r="CB20" s="19">
        <v>0.5</v>
      </c>
      <c r="CC20" s="19"/>
      <c r="CD20" s="19"/>
      <c r="CE20" s="19"/>
      <c r="CF20" s="19"/>
      <c r="CG20" s="15"/>
      <c r="CH20" s="5"/>
      <c r="CI20" s="19">
        <v>1</v>
      </c>
      <c r="CJ20" s="19"/>
      <c r="CK20" s="19"/>
      <c r="CL20" s="19"/>
      <c r="CM20" s="19"/>
      <c r="CO20" s="5"/>
      <c r="CP20" s="19">
        <v>2</v>
      </c>
      <c r="CQ20" s="19"/>
      <c r="CR20" s="19"/>
      <c r="CS20" s="19"/>
      <c r="CT20" s="19"/>
      <c r="CV20" s="7"/>
      <c r="CX20" s="6" t="s">
        <v>33</v>
      </c>
      <c r="CY20" s="6" t="s">
        <v>37</v>
      </c>
      <c r="DA20" s="5"/>
      <c r="DB20" s="19">
        <v>0.2</v>
      </c>
      <c r="DC20" s="19"/>
      <c r="DD20" s="19"/>
      <c r="DE20" s="19"/>
      <c r="DF20" s="19"/>
      <c r="DG20" s="14"/>
      <c r="DH20" s="5"/>
      <c r="DI20" s="19">
        <v>0.5</v>
      </c>
      <c r="DJ20" s="19"/>
      <c r="DK20" s="19"/>
      <c r="DL20" s="19"/>
      <c r="DM20" s="19"/>
      <c r="DN20" s="15"/>
      <c r="DO20" s="5"/>
      <c r="DP20" s="19">
        <v>1</v>
      </c>
      <c r="DQ20" s="19"/>
      <c r="DR20" s="19"/>
      <c r="DS20" s="19"/>
      <c r="DT20" s="19"/>
      <c r="DV20" s="5"/>
      <c r="DW20" s="19">
        <v>2</v>
      </c>
      <c r="DX20" s="19"/>
      <c r="DY20" s="19"/>
      <c r="DZ20" s="19"/>
      <c r="EA20" s="19"/>
      <c r="EC20" s="7"/>
    </row>
    <row r="21" spans="3:133">
      <c r="C21" s="6" t="s">
        <v>36</v>
      </c>
      <c r="D21" s="6"/>
      <c r="F21" s="6" t="s">
        <v>30</v>
      </c>
      <c r="G21" s="19" t="s">
        <v>134</v>
      </c>
      <c r="H21" s="19"/>
      <c r="I21" s="13" t="s">
        <v>28</v>
      </c>
      <c r="J21" s="13" t="s">
        <v>135</v>
      </c>
      <c r="K21" s="6" t="s">
        <v>26</v>
      </c>
      <c r="L21" s="14"/>
      <c r="M21" s="6" t="s">
        <v>30</v>
      </c>
      <c r="N21" s="19" t="s">
        <v>134</v>
      </c>
      <c r="O21" s="19"/>
      <c r="P21" s="13" t="s">
        <v>28</v>
      </c>
      <c r="Q21" s="13" t="s">
        <v>135</v>
      </c>
      <c r="R21" s="6" t="s">
        <v>26</v>
      </c>
      <c r="S21" s="13"/>
      <c r="T21" s="6" t="s">
        <v>30</v>
      </c>
      <c r="U21" s="19" t="s">
        <v>134</v>
      </c>
      <c r="V21" s="19"/>
      <c r="W21" s="13" t="s">
        <v>28</v>
      </c>
      <c r="X21" s="13" t="s">
        <v>135</v>
      </c>
      <c r="Y21" s="6" t="s">
        <v>26</v>
      </c>
      <c r="Z21" s="14"/>
      <c r="AA21" s="6" t="s">
        <v>30</v>
      </c>
      <c r="AB21" s="19" t="s">
        <v>134</v>
      </c>
      <c r="AC21" s="19"/>
      <c r="AD21" s="13" t="s">
        <v>28</v>
      </c>
      <c r="AE21" s="13" t="s">
        <v>135</v>
      </c>
      <c r="AF21" s="6" t="s">
        <v>26</v>
      </c>
      <c r="AH21" s="7"/>
      <c r="AJ21" s="6" t="s">
        <v>36</v>
      </c>
      <c r="AK21" s="6"/>
      <c r="AM21" s="6" t="s">
        <v>30</v>
      </c>
      <c r="AN21" s="19" t="s">
        <v>134</v>
      </c>
      <c r="AO21" s="19"/>
      <c r="AP21" s="13" t="s">
        <v>28</v>
      </c>
      <c r="AQ21" s="13" t="s">
        <v>135</v>
      </c>
      <c r="AR21" s="6" t="s">
        <v>26</v>
      </c>
      <c r="AS21" s="14"/>
      <c r="AT21" s="6" t="s">
        <v>30</v>
      </c>
      <c r="AU21" s="19" t="s">
        <v>134</v>
      </c>
      <c r="AV21" s="19"/>
      <c r="AW21" s="13" t="s">
        <v>28</v>
      </c>
      <c r="AX21" s="13" t="s">
        <v>135</v>
      </c>
      <c r="AY21" s="6" t="s">
        <v>26</v>
      </c>
      <c r="AZ21" s="13"/>
      <c r="BA21" s="6" t="s">
        <v>30</v>
      </c>
      <c r="BB21" s="19" t="s">
        <v>134</v>
      </c>
      <c r="BC21" s="19"/>
      <c r="BD21" s="13" t="s">
        <v>28</v>
      </c>
      <c r="BE21" s="13" t="s">
        <v>135</v>
      </c>
      <c r="BF21" s="6" t="s">
        <v>26</v>
      </c>
      <c r="BG21" s="14"/>
      <c r="BH21" s="6" t="s">
        <v>30</v>
      </c>
      <c r="BI21" s="19" t="s">
        <v>134</v>
      </c>
      <c r="BJ21" s="19"/>
      <c r="BK21" s="13" t="s">
        <v>28</v>
      </c>
      <c r="BL21" s="13" t="s">
        <v>135</v>
      </c>
      <c r="BM21" s="6" t="s">
        <v>26</v>
      </c>
      <c r="BO21" s="7"/>
      <c r="BQ21" s="6" t="s">
        <v>36</v>
      </c>
      <c r="BR21" s="6"/>
      <c r="BT21" s="6" t="s">
        <v>30</v>
      </c>
      <c r="BU21" s="19" t="s">
        <v>134</v>
      </c>
      <c r="BV21" s="19"/>
      <c r="BW21" s="13" t="s">
        <v>28</v>
      </c>
      <c r="BX21" s="13" t="s">
        <v>135</v>
      </c>
      <c r="BY21" s="6" t="s">
        <v>26</v>
      </c>
      <c r="BZ21" s="14"/>
      <c r="CA21" s="6" t="s">
        <v>30</v>
      </c>
      <c r="CB21" s="19" t="s">
        <v>134</v>
      </c>
      <c r="CC21" s="19"/>
      <c r="CD21" s="13" t="s">
        <v>28</v>
      </c>
      <c r="CE21" s="13" t="s">
        <v>135</v>
      </c>
      <c r="CF21" s="6" t="s">
        <v>26</v>
      </c>
      <c r="CG21" s="13"/>
      <c r="CH21" s="6" t="s">
        <v>30</v>
      </c>
      <c r="CI21" s="19" t="s">
        <v>134</v>
      </c>
      <c r="CJ21" s="19"/>
      <c r="CK21" s="13" t="s">
        <v>28</v>
      </c>
      <c r="CL21" s="13" t="s">
        <v>135</v>
      </c>
      <c r="CM21" s="6" t="s">
        <v>26</v>
      </c>
      <c r="CN21" s="14"/>
      <c r="CO21" s="6" t="s">
        <v>30</v>
      </c>
      <c r="CP21" s="19" t="s">
        <v>134</v>
      </c>
      <c r="CQ21" s="19"/>
      <c r="CR21" s="13" t="s">
        <v>28</v>
      </c>
      <c r="CS21" s="13" t="s">
        <v>135</v>
      </c>
      <c r="CT21" s="6" t="s">
        <v>26</v>
      </c>
      <c r="CV21" s="7"/>
      <c r="CX21" s="6" t="s">
        <v>36</v>
      </c>
      <c r="CY21" s="6"/>
      <c r="DA21" s="6" t="s">
        <v>30</v>
      </c>
      <c r="DB21" s="19" t="s">
        <v>134</v>
      </c>
      <c r="DC21" s="19"/>
      <c r="DD21" s="13" t="s">
        <v>28</v>
      </c>
      <c r="DE21" s="13" t="s">
        <v>135</v>
      </c>
      <c r="DF21" s="6" t="s">
        <v>26</v>
      </c>
      <c r="DG21" s="14"/>
      <c r="DH21" s="6" t="s">
        <v>30</v>
      </c>
      <c r="DI21" s="19" t="s">
        <v>134</v>
      </c>
      <c r="DJ21" s="19"/>
      <c r="DK21" s="13" t="s">
        <v>28</v>
      </c>
      <c r="DL21" s="13" t="s">
        <v>135</v>
      </c>
      <c r="DM21" s="6" t="s">
        <v>26</v>
      </c>
      <c r="DN21" s="13"/>
      <c r="DO21" s="6" t="s">
        <v>30</v>
      </c>
      <c r="DP21" s="19" t="s">
        <v>134</v>
      </c>
      <c r="DQ21" s="19"/>
      <c r="DR21" s="13" t="s">
        <v>28</v>
      </c>
      <c r="DS21" s="13" t="s">
        <v>135</v>
      </c>
      <c r="DT21" s="6" t="s">
        <v>26</v>
      </c>
      <c r="DU21" s="14"/>
      <c r="DV21" s="6" t="s">
        <v>30</v>
      </c>
      <c r="DW21" s="19" t="s">
        <v>134</v>
      </c>
      <c r="DX21" s="19"/>
      <c r="DY21" s="13" t="s">
        <v>28</v>
      </c>
      <c r="DZ21" s="13" t="s">
        <v>135</v>
      </c>
      <c r="EA21" s="6" t="s">
        <v>26</v>
      </c>
      <c r="EC21" s="7"/>
    </row>
    <row r="22" spans="3:133">
      <c r="C22" s="6" t="s">
        <v>2</v>
      </c>
      <c r="D22" s="5">
        <v>8.0000000000000004E-4</v>
      </c>
      <c r="F22" s="6">
        <v>0</v>
      </c>
      <c r="G22" s="9">
        <v>84</v>
      </c>
      <c r="H22" s="5">
        <v>93</v>
      </c>
      <c r="I22" s="5">
        <v>56</v>
      </c>
      <c r="J22" s="5">
        <v>96</v>
      </c>
      <c r="K22" s="5">
        <v>87</v>
      </c>
      <c r="L22" s="9"/>
      <c r="M22" s="6">
        <v>0</v>
      </c>
      <c r="N22" s="9">
        <v>100</v>
      </c>
      <c r="O22" s="5">
        <v>100</v>
      </c>
      <c r="P22" s="5">
        <v>99</v>
      </c>
      <c r="Q22" s="5">
        <v>100</v>
      </c>
      <c r="R22" s="5">
        <v>100</v>
      </c>
      <c r="S22" s="5"/>
      <c r="T22" s="6">
        <v>0</v>
      </c>
      <c r="U22" s="9">
        <v>100</v>
      </c>
      <c r="V22" s="5">
        <v>100</v>
      </c>
      <c r="W22" s="5">
        <v>100</v>
      </c>
      <c r="X22" s="5">
        <v>100</v>
      </c>
      <c r="Y22" s="5">
        <v>100</v>
      </c>
      <c r="AA22" s="6">
        <v>0</v>
      </c>
      <c r="AB22" s="9">
        <v>100</v>
      </c>
      <c r="AC22" s="5">
        <v>100</v>
      </c>
      <c r="AD22" s="5">
        <v>100</v>
      </c>
      <c r="AE22" s="5">
        <v>100</v>
      </c>
      <c r="AF22" s="5">
        <v>100</v>
      </c>
      <c r="AH22" s="7"/>
      <c r="AJ22" s="6" t="s">
        <v>2</v>
      </c>
      <c r="AK22" s="5">
        <v>2.3999999999999998E-3</v>
      </c>
      <c r="AM22" s="6">
        <v>0</v>
      </c>
      <c r="AN22" s="9">
        <v>94</v>
      </c>
      <c r="AO22" s="5">
        <v>96</v>
      </c>
      <c r="AP22" s="5">
        <v>71</v>
      </c>
      <c r="AQ22" s="5">
        <v>99</v>
      </c>
      <c r="AR22" s="5">
        <v>100</v>
      </c>
      <c r="AS22" s="9"/>
      <c r="AT22" s="6">
        <v>0</v>
      </c>
      <c r="AU22" s="9">
        <v>100</v>
      </c>
      <c r="AV22" s="5">
        <v>100</v>
      </c>
      <c r="AW22" s="5">
        <v>100</v>
      </c>
      <c r="AX22" s="5">
        <v>100</v>
      </c>
      <c r="AY22" s="5">
        <v>100</v>
      </c>
      <c r="AZ22" s="5"/>
      <c r="BA22" s="6">
        <v>0</v>
      </c>
      <c r="BB22" s="9">
        <v>100</v>
      </c>
      <c r="BC22" s="5">
        <v>100</v>
      </c>
      <c r="BD22" s="5">
        <v>100</v>
      </c>
      <c r="BE22" s="5">
        <v>100</v>
      </c>
      <c r="BF22" s="5">
        <v>100</v>
      </c>
      <c r="BH22" s="6">
        <v>0</v>
      </c>
      <c r="BI22" s="9">
        <v>100</v>
      </c>
      <c r="BJ22" s="5">
        <v>100</v>
      </c>
      <c r="BK22" s="5">
        <v>100</v>
      </c>
      <c r="BL22" s="5">
        <v>100</v>
      </c>
      <c r="BM22" s="5">
        <v>100</v>
      </c>
      <c r="BO22" s="7"/>
      <c r="BQ22" s="6" t="s">
        <v>2</v>
      </c>
      <c r="BR22" s="5">
        <v>7.1999999999999998E-3</v>
      </c>
      <c r="BT22" s="6">
        <v>0</v>
      </c>
      <c r="BU22" s="9">
        <v>100</v>
      </c>
      <c r="BV22" s="5">
        <v>100</v>
      </c>
      <c r="BW22" s="5">
        <v>79</v>
      </c>
      <c r="BX22" s="5">
        <v>100</v>
      </c>
      <c r="BY22" s="5">
        <v>100</v>
      </c>
      <c r="BZ22" s="9"/>
      <c r="CA22" s="6">
        <v>0</v>
      </c>
      <c r="CB22" s="9">
        <v>100</v>
      </c>
      <c r="CC22" s="5">
        <v>100</v>
      </c>
      <c r="CD22" s="5">
        <v>100</v>
      </c>
      <c r="CE22" s="5">
        <v>100</v>
      </c>
      <c r="CF22" s="5">
        <v>100</v>
      </c>
      <c r="CG22" s="5"/>
      <c r="CH22" s="6">
        <v>0</v>
      </c>
      <c r="CI22" s="9">
        <v>100</v>
      </c>
      <c r="CJ22" s="5">
        <v>100</v>
      </c>
      <c r="CK22" s="5">
        <v>100</v>
      </c>
      <c r="CL22" s="5">
        <v>100</v>
      </c>
      <c r="CM22" s="5">
        <v>100</v>
      </c>
      <c r="CO22" s="6">
        <v>0</v>
      </c>
      <c r="CP22" s="9">
        <v>100</v>
      </c>
      <c r="CQ22" s="5">
        <v>100</v>
      </c>
      <c r="CR22" s="5">
        <v>100</v>
      </c>
      <c r="CS22" s="5">
        <v>100</v>
      </c>
      <c r="CT22" s="5">
        <v>100</v>
      </c>
      <c r="CV22" s="7"/>
      <c r="CX22" s="6" t="s">
        <v>2</v>
      </c>
      <c r="CY22" s="5">
        <v>2.1600000000000001E-2</v>
      </c>
      <c r="DA22" s="6">
        <v>0</v>
      </c>
      <c r="DB22" s="9">
        <v>100</v>
      </c>
      <c r="DC22" s="5">
        <v>100</v>
      </c>
      <c r="DD22" s="5">
        <v>91</v>
      </c>
      <c r="DE22" s="5">
        <v>100</v>
      </c>
      <c r="DF22" s="5">
        <v>100</v>
      </c>
      <c r="DG22" s="9"/>
      <c r="DH22" s="6">
        <v>0</v>
      </c>
      <c r="DI22" s="9">
        <v>100</v>
      </c>
      <c r="DJ22" s="5">
        <v>100</v>
      </c>
      <c r="DK22" s="5">
        <v>100</v>
      </c>
      <c r="DL22" s="5">
        <v>100</v>
      </c>
      <c r="DM22" s="5">
        <v>100</v>
      </c>
      <c r="DN22" s="5"/>
      <c r="DO22" s="6">
        <v>0</v>
      </c>
      <c r="DP22" s="9">
        <v>100</v>
      </c>
      <c r="DQ22" s="5">
        <v>100</v>
      </c>
      <c r="DR22" s="5">
        <v>100</v>
      </c>
      <c r="DS22" s="5">
        <v>100</v>
      </c>
      <c r="DT22" s="5">
        <v>100</v>
      </c>
      <c r="DV22" s="6">
        <v>0</v>
      </c>
      <c r="DW22" s="9">
        <v>100</v>
      </c>
      <c r="DX22" s="5">
        <v>100</v>
      </c>
      <c r="DY22" s="5">
        <v>100</v>
      </c>
      <c r="DZ22" s="5">
        <v>100</v>
      </c>
      <c r="EA22" s="5">
        <v>100</v>
      </c>
      <c r="EC22" s="7"/>
    </row>
    <row r="23" spans="3:133">
      <c r="C23" s="6" t="s">
        <v>3</v>
      </c>
      <c r="D23" s="5">
        <v>500</v>
      </c>
      <c r="F23" s="6">
        <v>2</v>
      </c>
      <c r="G23" s="9">
        <v>16</v>
      </c>
      <c r="H23" s="5">
        <v>7</v>
      </c>
      <c r="I23" s="5">
        <v>34</v>
      </c>
      <c r="J23" s="5">
        <v>4</v>
      </c>
      <c r="K23" s="5">
        <v>13</v>
      </c>
      <c r="L23" s="9"/>
      <c r="M23" s="6">
        <v>2</v>
      </c>
      <c r="N23" s="9">
        <v>0</v>
      </c>
      <c r="O23" s="5">
        <v>0</v>
      </c>
      <c r="P23" s="5">
        <v>1</v>
      </c>
      <c r="Q23" s="5">
        <v>0</v>
      </c>
      <c r="R23" s="5">
        <v>0</v>
      </c>
      <c r="S23" s="5"/>
      <c r="T23" s="6">
        <v>2</v>
      </c>
      <c r="U23" s="9">
        <v>0</v>
      </c>
      <c r="V23" s="5">
        <v>0</v>
      </c>
      <c r="W23" s="5">
        <v>0</v>
      </c>
      <c r="X23" s="5">
        <v>0</v>
      </c>
      <c r="Y23" s="5">
        <v>0</v>
      </c>
      <c r="AA23" s="6">
        <v>2</v>
      </c>
      <c r="AB23" s="9">
        <v>0</v>
      </c>
      <c r="AC23" s="5">
        <v>0</v>
      </c>
      <c r="AD23" s="5">
        <v>0</v>
      </c>
      <c r="AE23" s="5">
        <v>0</v>
      </c>
      <c r="AF23" s="5">
        <v>0</v>
      </c>
      <c r="AH23" s="7"/>
      <c r="AJ23" s="6" t="s">
        <v>3</v>
      </c>
      <c r="AK23" s="5">
        <v>500</v>
      </c>
      <c r="AM23" s="6">
        <v>2</v>
      </c>
      <c r="AN23" s="9">
        <v>6</v>
      </c>
      <c r="AO23" s="5">
        <v>4</v>
      </c>
      <c r="AP23" s="5">
        <v>27</v>
      </c>
      <c r="AQ23" s="5">
        <v>1</v>
      </c>
      <c r="AR23" s="5">
        <v>0</v>
      </c>
      <c r="AS23" s="9"/>
      <c r="AT23" s="6">
        <v>2</v>
      </c>
      <c r="AU23" s="9">
        <v>0</v>
      </c>
      <c r="AV23" s="5">
        <v>0</v>
      </c>
      <c r="AW23" s="5">
        <v>0</v>
      </c>
      <c r="AX23" s="5">
        <v>0</v>
      </c>
      <c r="AY23" s="5">
        <v>0</v>
      </c>
      <c r="AZ23" s="5"/>
      <c r="BA23" s="6">
        <v>2</v>
      </c>
      <c r="BB23" s="9">
        <v>0</v>
      </c>
      <c r="BC23" s="5">
        <v>0</v>
      </c>
      <c r="BD23" s="5">
        <v>0</v>
      </c>
      <c r="BE23" s="5">
        <v>0</v>
      </c>
      <c r="BF23" s="5">
        <v>0</v>
      </c>
      <c r="BH23" s="6">
        <v>2</v>
      </c>
      <c r="BI23" s="9">
        <v>0</v>
      </c>
      <c r="BJ23" s="5">
        <v>0</v>
      </c>
      <c r="BK23" s="5">
        <v>0</v>
      </c>
      <c r="BL23" s="5">
        <v>0</v>
      </c>
      <c r="BM23" s="5">
        <v>0</v>
      </c>
      <c r="BO23" s="7"/>
      <c r="BQ23" s="6" t="s">
        <v>3</v>
      </c>
      <c r="BR23" s="5">
        <v>500</v>
      </c>
      <c r="BT23" s="6">
        <v>2</v>
      </c>
      <c r="BU23" s="9">
        <v>0</v>
      </c>
      <c r="BV23" s="5">
        <v>0</v>
      </c>
      <c r="BW23" s="5">
        <v>21</v>
      </c>
      <c r="BX23" s="5">
        <v>0</v>
      </c>
      <c r="BY23" s="5">
        <v>0</v>
      </c>
      <c r="BZ23" s="9"/>
      <c r="CA23" s="6">
        <v>2</v>
      </c>
      <c r="CB23" s="9">
        <v>0</v>
      </c>
      <c r="CC23" s="5">
        <v>0</v>
      </c>
      <c r="CD23" s="5">
        <v>0</v>
      </c>
      <c r="CE23" s="5">
        <v>0</v>
      </c>
      <c r="CF23" s="5">
        <v>0</v>
      </c>
      <c r="CG23" s="5"/>
      <c r="CH23" s="6">
        <v>2</v>
      </c>
      <c r="CI23" s="9">
        <v>0</v>
      </c>
      <c r="CJ23" s="5">
        <v>0</v>
      </c>
      <c r="CK23" s="5">
        <v>0</v>
      </c>
      <c r="CL23" s="5">
        <v>0</v>
      </c>
      <c r="CM23" s="5">
        <v>0</v>
      </c>
      <c r="CO23" s="6">
        <v>2</v>
      </c>
      <c r="CP23" s="9">
        <v>0</v>
      </c>
      <c r="CQ23" s="5">
        <v>0</v>
      </c>
      <c r="CR23" s="5">
        <v>0</v>
      </c>
      <c r="CS23" s="5">
        <v>0</v>
      </c>
      <c r="CT23" s="5">
        <v>0</v>
      </c>
      <c r="CV23" s="7"/>
      <c r="CX23" s="6" t="s">
        <v>3</v>
      </c>
      <c r="CY23" s="5">
        <v>500</v>
      </c>
      <c r="DA23" s="6">
        <v>2</v>
      </c>
      <c r="DB23" s="9">
        <v>0</v>
      </c>
      <c r="DC23" s="5">
        <v>0</v>
      </c>
      <c r="DD23" s="5">
        <v>9</v>
      </c>
      <c r="DE23" s="5">
        <v>0</v>
      </c>
      <c r="DF23" s="5">
        <v>0</v>
      </c>
      <c r="DG23" s="9"/>
      <c r="DH23" s="6">
        <v>2</v>
      </c>
      <c r="DI23" s="9">
        <v>0</v>
      </c>
      <c r="DJ23" s="5">
        <v>0</v>
      </c>
      <c r="DK23" s="5">
        <v>0</v>
      </c>
      <c r="DL23" s="5">
        <v>0</v>
      </c>
      <c r="DM23" s="5">
        <v>0</v>
      </c>
      <c r="DN23" s="5"/>
      <c r="DO23" s="6">
        <v>2</v>
      </c>
      <c r="DP23" s="9">
        <v>0</v>
      </c>
      <c r="DQ23" s="5">
        <v>0</v>
      </c>
      <c r="DR23" s="5">
        <v>0</v>
      </c>
      <c r="DS23" s="5">
        <v>0</v>
      </c>
      <c r="DT23" s="5">
        <v>0</v>
      </c>
      <c r="DV23" s="6">
        <v>2</v>
      </c>
      <c r="DW23" s="9">
        <v>0</v>
      </c>
      <c r="DX23" s="5">
        <v>0</v>
      </c>
      <c r="DY23" s="5">
        <v>0</v>
      </c>
      <c r="DZ23" s="5">
        <v>0</v>
      </c>
      <c r="EA23" s="5">
        <v>0</v>
      </c>
      <c r="EC23" s="7"/>
    </row>
    <row r="24" spans="3:133">
      <c r="C24" s="6" t="s">
        <v>25</v>
      </c>
      <c r="D24" s="5">
        <v>200</v>
      </c>
      <c r="F24" s="6">
        <v>4</v>
      </c>
      <c r="G24" s="9"/>
      <c r="H24" s="5"/>
      <c r="I24" s="5">
        <v>10</v>
      </c>
      <c r="J24" s="5"/>
      <c r="K24" s="5"/>
      <c r="L24" s="9"/>
      <c r="M24" s="6">
        <v>4</v>
      </c>
      <c r="N24" s="9"/>
      <c r="O24" s="5"/>
      <c r="P24" s="5"/>
      <c r="Q24" s="5"/>
      <c r="R24" s="5"/>
      <c r="S24" s="5"/>
      <c r="T24" s="6">
        <v>4</v>
      </c>
      <c r="U24" s="9"/>
      <c r="V24" s="5"/>
      <c r="W24" s="5"/>
      <c r="X24" s="5"/>
      <c r="Y24" s="5"/>
      <c r="AA24" s="6">
        <v>4</v>
      </c>
      <c r="AB24" s="9"/>
      <c r="AC24" s="5"/>
      <c r="AD24" s="5"/>
      <c r="AE24" s="5"/>
      <c r="AF24" s="5"/>
      <c r="AH24" s="7"/>
      <c r="AJ24" s="6" t="s">
        <v>25</v>
      </c>
      <c r="AK24" s="5">
        <v>200</v>
      </c>
      <c r="AM24" s="6">
        <v>4</v>
      </c>
      <c r="AN24" s="9"/>
      <c r="AO24" s="5"/>
      <c r="AP24" s="5">
        <v>2</v>
      </c>
      <c r="AQ24" s="5"/>
      <c r="AR24" s="5"/>
      <c r="AS24" s="9"/>
      <c r="AT24" s="6">
        <v>4</v>
      </c>
      <c r="AU24" s="9"/>
      <c r="AV24" s="5"/>
      <c r="AW24" s="5"/>
      <c r="AX24" s="5"/>
      <c r="AY24" s="5"/>
      <c r="AZ24" s="5"/>
      <c r="BA24" s="6">
        <v>4</v>
      </c>
      <c r="BB24" s="9"/>
      <c r="BC24" s="5"/>
      <c r="BD24" s="5"/>
      <c r="BE24" s="5"/>
      <c r="BF24" s="5"/>
      <c r="BH24" s="6">
        <v>4</v>
      </c>
      <c r="BI24" s="9"/>
      <c r="BJ24" s="5"/>
      <c r="BK24" s="5"/>
      <c r="BL24" s="5"/>
      <c r="BM24" s="5"/>
      <c r="BO24" s="7"/>
      <c r="BQ24" s="6" t="s">
        <v>25</v>
      </c>
      <c r="BR24" s="5">
        <v>200</v>
      </c>
      <c r="BT24" s="6">
        <v>4</v>
      </c>
      <c r="BU24" s="9"/>
      <c r="BV24" s="5"/>
      <c r="BW24" s="5"/>
      <c r="BX24" s="5"/>
      <c r="BY24" s="5"/>
      <c r="BZ24" s="9"/>
      <c r="CA24" s="6">
        <v>4</v>
      </c>
      <c r="CB24" s="9"/>
      <c r="CC24" s="5"/>
      <c r="CD24" s="5"/>
      <c r="CE24" s="5"/>
      <c r="CF24" s="5"/>
      <c r="CG24" s="5"/>
      <c r="CH24" s="6">
        <v>4</v>
      </c>
      <c r="CI24" s="9"/>
      <c r="CJ24" s="5"/>
      <c r="CK24" s="5"/>
      <c r="CL24" s="5"/>
      <c r="CM24" s="5"/>
      <c r="CO24" s="6">
        <v>4</v>
      </c>
      <c r="CP24" s="9"/>
      <c r="CQ24" s="5"/>
      <c r="CR24" s="5"/>
      <c r="CS24" s="5"/>
      <c r="CT24" s="5"/>
      <c r="CV24" s="7"/>
      <c r="CX24" s="6" t="s">
        <v>25</v>
      </c>
      <c r="CY24" s="5">
        <v>200</v>
      </c>
      <c r="DA24" s="6">
        <v>4</v>
      </c>
      <c r="DB24" s="9"/>
      <c r="DC24" s="5"/>
      <c r="DD24" s="5"/>
      <c r="DE24" s="5"/>
      <c r="DF24" s="5"/>
      <c r="DG24" s="9"/>
      <c r="DH24" s="6">
        <v>4</v>
      </c>
      <c r="DI24" s="9"/>
      <c r="DJ24" s="5"/>
      <c r="DK24" s="5"/>
      <c r="DL24" s="5"/>
      <c r="DM24" s="5"/>
      <c r="DN24" s="5"/>
      <c r="DO24" s="6">
        <v>4</v>
      </c>
      <c r="DP24" s="9"/>
      <c r="DQ24" s="5"/>
      <c r="DR24" s="5"/>
      <c r="DS24" s="5"/>
      <c r="DT24" s="5"/>
      <c r="DV24" s="6">
        <v>4</v>
      </c>
      <c r="DW24" s="9"/>
      <c r="DX24" s="5"/>
      <c r="DY24" s="5"/>
      <c r="DZ24" s="5"/>
      <c r="EA24" s="5"/>
      <c r="EC24" s="7"/>
    </row>
    <row r="25" spans="3:133">
      <c r="F25" s="6">
        <v>6</v>
      </c>
      <c r="G25" s="9"/>
      <c r="H25" s="5"/>
      <c r="I25" s="5"/>
      <c r="J25" s="5"/>
      <c r="K25" s="5"/>
      <c r="L25" s="9"/>
      <c r="M25" s="6">
        <v>6</v>
      </c>
      <c r="N25" s="9"/>
      <c r="O25" s="5"/>
      <c r="P25" s="5"/>
      <c r="Q25" s="5"/>
      <c r="R25" s="5"/>
      <c r="S25" s="5"/>
      <c r="T25" s="6">
        <v>6</v>
      </c>
      <c r="U25" s="9"/>
      <c r="V25" s="5"/>
      <c r="W25" s="5"/>
      <c r="X25" s="5"/>
      <c r="Y25" s="5"/>
      <c r="AA25" s="6">
        <v>6</v>
      </c>
      <c r="AB25" s="9"/>
      <c r="AC25" s="5"/>
      <c r="AD25" s="5"/>
      <c r="AE25" s="5"/>
      <c r="AF25" s="5"/>
      <c r="AH25" s="7"/>
      <c r="AM25" s="6">
        <v>6</v>
      </c>
      <c r="AN25" s="9"/>
      <c r="AO25" s="5"/>
      <c r="AP25" s="5"/>
      <c r="AQ25" s="5"/>
      <c r="AR25" s="5"/>
      <c r="AS25" s="9"/>
      <c r="AT25" s="6">
        <v>6</v>
      </c>
      <c r="AU25" s="9"/>
      <c r="AV25" s="5"/>
      <c r="AW25" s="5"/>
      <c r="AX25" s="5"/>
      <c r="AY25" s="5"/>
      <c r="AZ25" s="5"/>
      <c r="BA25" s="6">
        <v>6</v>
      </c>
      <c r="BB25" s="9"/>
      <c r="BC25" s="5"/>
      <c r="BD25" s="5"/>
      <c r="BE25" s="5"/>
      <c r="BF25" s="5"/>
      <c r="BH25" s="6">
        <v>6</v>
      </c>
      <c r="BI25" s="9"/>
      <c r="BJ25" s="5"/>
      <c r="BK25" s="5"/>
      <c r="BL25" s="5"/>
      <c r="BM25" s="5"/>
      <c r="BO25" s="7"/>
      <c r="BT25" s="6">
        <v>6</v>
      </c>
      <c r="BU25" s="9"/>
      <c r="BV25" s="5"/>
      <c r="BW25" s="5"/>
      <c r="BX25" s="5"/>
      <c r="BY25" s="5"/>
      <c r="BZ25" s="9"/>
      <c r="CA25" s="6">
        <v>6</v>
      </c>
      <c r="CB25" s="9"/>
      <c r="CC25" s="5"/>
      <c r="CD25" s="5"/>
      <c r="CE25" s="5"/>
      <c r="CF25" s="5"/>
      <c r="CG25" s="5"/>
      <c r="CH25" s="6">
        <v>6</v>
      </c>
      <c r="CI25" s="9"/>
      <c r="CJ25" s="5"/>
      <c r="CK25" s="5"/>
      <c r="CL25" s="5"/>
      <c r="CM25" s="5"/>
      <c r="CO25" s="6">
        <v>6</v>
      </c>
      <c r="CP25" s="9"/>
      <c r="CQ25" s="5"/>
      <c r="CR25" s="5"/>
      <c r="CS25" s="5"/>
      <c r="CT25" s="5"/>
      <c r="CV25" s="7"/>
      <c r="DA25" s="6">
        <v>6</v>
      </c>
      <c r="DB25" s="9"/>
      <c r="DC25" s="5"/>
      <c r="DD25" s="5"/>
      <c r="DE25" s="5"/>
      <c r="DF25" s="5"/>
      <c r="DG25" s="9"/>
      <c r="DH25" s="6">
        <v>6</v>
      </c>
      <c r="DI25" s="9"/>
      <c r="DJ25" s="5"/>
      <c r="DK25" s="5"/>
      <c r="DL25" s="5"/>
      <c r="DM25" s="5"/>
      <c r="DN25" s="5"/>
      <c r="DO25" s="6">
        <v>6</v>
      </c>
      <c r="DP25" s="9"/>
      <c r="DQ25" s="5"/>
      <c r="DR25" s="5"/>
      <c r="DS25" s="5"/>
      <c r="DT25" s="5"/>
      <c r="DV25" s="6">
        <v>6</v>
      </c>
      <c r="DW25" s="9"/>
      <c r="DX25" s="5"/>
      <c r="DY25" s="5"/>
      <c r="DZ25" s="5"/>
      <c r="EA25" s="5"/>
      <c r="EC25" s="7"/>
    </row>
    <row r="26" spans="3:133">
      <c r="F26" s="6" t="s">
        <v>24</v>
      </c>
      <c r="G26" s="12">
        <f>100-SUM(G22:G25)</f>
        <v>0</v>
      </c>
      <c r="H26" s="11">
        <f>100-SUM(H22:H25)</f>
        <v>0</v>
      </c>
      <c r="I26" s="11">
        <f>100-SUM(I22:I25)</f>
        <v>0</v>
      </c>
      <c r="J26" s="11">
        <f>100-SUM(J22:J25)</f>
        <v>0</v>
      </c>
      <c r="K26" s="11">
        <f>100-SUM(K22:K25)</f>
        <v>0</v>
      </c>
      <c r="L26" s="9"/>
      <c r="M26" s="6" t="s">
        <v>24</v>
      </c>
      <c r="N26" s="12">
        <f>100-SUM(N22:N25)</f>
        <v>0</v>
      </c>
      <c r="O26" s="11">
        <f>100-SUM(O22:O25)</f>
        <v>0</v>
      </c>
      <c r="P26" s="11">
        <f>100-SUM(P22:P25)</f>
        <v>0</v>
      </c>
      <c r="Q26" s="11">
        <f>100-SUM(Q22:Q25)</f>
        <v>0</v>
      </c>
      <c r="R26" s="11">
        <f>100-SUM(R22:R25)</f>
        <v>0</v>
      </c>
      <c r="S26" s="5"/>
      <c r="T26" s="6" t="s">
        <v>24</v>
      </c>
      <c r="U26" s="12">
        <f>100-SUM(U22:U25)</f>
        <v>0</v>
      </c>
      <c r="V26" s="11">
        <f>100-SUM(V22:V25)</f>
        <v>0</v>
      </c>
      <c r="W26" s="11">
        <f>100-SUM(W22:W25)</f>
        <v>0</v>
      </c>
      <c r="X26" s="11">
        <f>100-SUM(X22:X25)</f>
        <v>0</v>
      </c>
      <c r="Y26" s="11">
        <f>100-SUM(Y22:Y25)</f>
        <v>0</v>
      </c>
      <c r="AA26" s="6" t="s">
        <v>24</v>
      </c>
      <c r="AB26" s="12">
        <f>100-SUM(AB22:AB25)</f>
        <v>0</v>
      </c>
      <c r="AC26" s="11">
        <f>100-SUM(AC22:AC25)</f>
        <v>0</v>
      </c>
      <c r="AD26" s="11">
        <f>100-SUM(AD22:AD25)</f>
        <v>0</v>
      </c>
      <c r="AE26" s="11">
        <f>100-SUM(AE22:AE25)</f>
        <v>0</v>
      </c>
      <c r="AF26" s="11">
        <f>100-SUM(AF22:AF25)</f>
        <v>0</v>
      </c>
      <c r="AH26" s="7"/>
      <c r="AM26" s="6" t="s">
        <v>24</v>
      </c>
      <c r="AN26" s="12">
        <f>100-SUM(AN22:AN25)</f>
        <v>0</v>
      </c>
      <c r="AO26" s="11">
        <f>100-SUM(AO22:AO25)</f>
        <v>0</v>
      </c>
      <c r="AP26" s="11">
        <f>100-SUM(AP22:AP25)</f>
        <v>0</v>
      </c>
      <c r="AQ26" s="11">
        <f>100-SUM(AQ22:AQ25)</f>
        <v>0</v>
      </c>
      <c r="AR26" s="11">
        <f>100-SUM(AR22:AR25)</f>
        <v>0</v>
      </c>
      <c r="AS26" s="9"/>
      <c r="AT26" s="6" t="s">
        <v>24</v>
      </c>
      <c r="AU26" s="12">
        <f>100-SUM(AU22:AU25)</f>
        <v>0</v>
      </c>
      <c r="AV26" s="11">
        <f>100-SUM(AV22:AV25)</f>
        <v>0</v>
      </c>
      <c r="AW26" s="11">
        <f>100-SUM(AW22:AW25)</f>
        <v>0</v>
      </c>
      <c r="AX26" s="11">
        <f>100-SUM(AX22:AX25)</f>
        <v>0</v>
      </c>
      <c r="AY26" s="11">
        <f>100-SUM(AY22:AY25)</f>
        <v>0</v>
      </c>
      <c r="AZ26" s="5"/>
      <c r="BA26" s="6" t="s">
        <v>24</v>
      </c>
      <c r="BB26" s="12">
        <f>100-SUM(BB22:BB25)</f>
        <v>0</v>
      </c>
      <c r="BC26" s="11">
        <f>100-SUM(BC22:BC25)</f>
        <v>0</v>
      </c>
      <c r="BD26" s="11">
        <f>100-SUM(BD22:BD25)</f>
        <v>0</v>
      </c>
      <c r="BE26" s="11">
        <f>100-SUM(BE22:BE25)</f>
        <v>0</v>
      </c>
      <c r="BF26" s="11">
        <f>100-SUM(BF22:BF25)</f>
        <v>0</v>
      </c>
      <c r="BH26" s="6" t="s">
        <v>24</v>
      </c>
      <c r="BI26" s="12">
        <f>100-SUM(BI22:BI25)</f>
        <v>0</v>
      </c>
      <c r="BJ26" s="11">
        <f>100-SUM(BJ22:BJ25)</f>
        <v>0</v>
      </c>
      <c r="BK26" s="11">
        <f>100-SUM(BK22:BK25)</f>
        <v>0</v>
      </c>
      <c r="BL26" s="11">
        <f>100-SUM(BL22:BL25)</f>
        <v>0</v>
      </c>
      <c r="BM26" s="11">
        <f>100-SUM(BM22:BM25)</f>
        <v>0</v>
      </c>
      <c r="BO26" s="7"/>
      <c r="BT26" s="6" t="s">
        <v>24</v>
      </c>
      <c r="BU26" s="12">
        <f>100-SUM(BU22:BU25)</f>
        <v>0</v>
      </c>
      <c r="BV26" s="11">
        <f>100-SUM(BV22:BV25)</f>
        <v>0</v>
      </c>
      <c r="BW26" s="11">
        <f>100-SUM(BW22:BW25)</f>
        <v>0</v>
      </c>
      <c r="BX26" s="11">
        <f>100-SUM(BX22:BX25)</f>
        <v>0</v>
      </c>
      <c r="BY26" s="11">
        <f>100-SUM(BY22:BY25)</f>
        <v>0</v>
      </c>
      <c r="BZ26" s="9"/>
      <c r="CA26" s="6" t="s">
        <v>24</v>
      </c>
      <c r="CB26" s="12">
        <f>100-SUM(CB22:CB25)</f>
        <v>0</v>
      </c>
      <c r="CC26" s="11">
        <f>100-SUM(CC22:CC25)</f>
        <v>0</v>
      </c>
      <c r="CD26" s="11">
        <f>100-SUM(CD22:CD25)</f>
        <v>0</v>
      </c>
      <c r="CE26" s="11">
        <f>100-SUM(CE22:CE25)</f>
        <v>0</v>
      </c>
      <c r="CF26" s="11">
        <f>100-SUM(CF22:CF25)</f>
        <v>0</v>
      </c>
      <c r="CG26" s="5"/>
      <c r="CH26" s="6" t="s">
        <v>24</v>
      </c>
      <c r="CI26" s="12">
        <f>100-SUM(CI22:CI25)</f>
        <v>0</v>
      </c>
      <c r="CJ26" s="11">
        <f>100-SUM(CJ22:CJ25)</f>
        <v>0</v>
      </c>
      <c r="CK26" s="11">
        <f>100-SUM(CK22:CK25)</f>
        <v>0</v>
      </c>
      <c r="CL26" s="11">
        <f>100-SUM(CL22:CL25)</f>
        <v>0</v>
      </c>
      <c r="CM26" s="11">
        <f>100-SUM(CM22:CM25)</f>
        <v>0</v>
      </c>
      <c r="CO26" s="6" t="s">
        <v>24</v>
      </c>
      <c r="CP26" s="12">
        <f>100-SUM(CP22:CP25)</f>
        <v>0</v>
      </c>
      <c r="CQ26" s="11">
        <f>100-SUM(CQ22:CQ25)</f>
        <v>0</v>
      </c>
      <c r="CR26" s="11">
        <f>100-SUM(CR22:CR25)</f>
        <v>0</v>
      </c>
      <c r="CS26" s="11">
        <f>100-SUM(CS22:CS25)</f>
        <v>0</v>
      </c>
      <c r="CT26" s="11">
        <f>100-SUM(CT22:CT25)</f>
        <v>0</v>
      </c>
      <c r="CV26" s="7"/>
      <c r="DA26" s="6" t="s">
        <v>24</v>
      </c>
      <c r="DB26" s="12">
        <f>100-SUM(DB22:DB25)</f>
        <v>0</v>
      </c>
      <c r="DC26" s="11">
        <f>100-SUM(DC22:DC25)</f>
        <v>0</v>
      </c>
      <c r="DD26" s="11">
        <f>100-SUM(DD22:DD25)</f>
        <v>0</v>
      </c>
      <c r="DE26" s="11">
        <f>100-SUM(DE22:DE25)</f>
        <v>0</v>
      </c>
      <c r="DF26" s="11">
        <f>100-SUM(DF22:DF25)</f>
        <v>0</v>
      </c>
      <c r="DG26" s="9"/>
      <c r="DH26" s="6" t="s">
        <v>24</v>
      </c>
      <c r="DI26" s="12">
        <f>100-SUM(DI22:DI25)</f>
        <v>0</v>
      </c>
      <c r="DJ26" s="11">
        <f>100-SUM(DJ22:DJ25)</f>
        <v>0</v>
      </c>
      <c r="DK26" s="11">
        <f>100-SUM(DK22:DK25)</f>
        <v>0</v>
      </c>
      <c r="DL26" s="11">
        <f>100-SUM(DL22:DL25)</f>
        <v>0</v>
      </c>
      <c r="DM26" s="11">
        <f>100-SUM(DM22:DM25)</f>
        <v>0</v>
      </c>
      <c r="DN26" s="5"/>
      <c r="DO26" s="6" t="s">
        <v>24</v>
      </c>
      <c r="DP26" s="12">
        <f>100-SUM(DP22:DP25)</f>
        <v>0</v>
      </c>
      <c r="DQ26" s="11">
        <f>100-SUM(DQ22:DQ25)</f>
        <v>0</v>
      </c>
      <c r="DR26" s="11">
        <f>100-SUM(DR22:DR25)</f>
        <v>0</v>
      </c>
      <c r="DS26" s="11">
        <f>100-SUM(DS22:DS25)</f>
        <v>0</v>
      </c>
      <c r="DT26" s="11">
        <f>100-SUM(DT22:DT25)</f>
        <v>0</v>
      </c>
      <c r="DV26" s="6" t="s">
        <v>24</v>
      </c>
      <c r="DW26" s="12">
        <f>100-SUM(DW22:DW25)</f>
        <v>0</v>
      </c>
      <c r="DX26" s="11">
        <f>100-SUM(DX22:DX25)</f>
        <v>0</v>
      </c>
      <c r="DY26" s="11">
        <f>100-SUM(DY22:DY25)</f>
        <v>0</v>
      </c>
      <c r="DZ26" s="11">
        <f>100-SUM(DZ22:DZ25)</f>
        <v>0</v>
      </c>
      <c r="EA26" s="11">
        <f>100-SUM(EA22:EA25)</f>
        <v>0</v>
      </c>
      <c r="EC26" s="7"/>
    </row>
    <row r="27" spans="3:133">
      <c r="F27" s="6" t="s">
        <v>23</v>
      </c>
      <c r="G27" s="9">
        <f>SUMPRODUCT($F22:$F25,G22:G25)/100</f>
        <v>0.32</v>
      </c>
      <c r="H27" s="8">
        <f>SUMPRODUCT($F22:$F25,H22:H25)/100</f>
        <v>0.14000000000000001</v>
      </c>
      <c r="I27" s="8">
        <f>SUMPRODUCT($F22:$F25,I22:I25)/100</f>
        <v>1.08</v>
      </c>
      <c r="J27" s="8">
        <f>SUMPRODUCT($F22:$F25,J22:J25)/100</f>
        <v>0.08</v>
      </c>
      <c r="K27" s="8">
        <f>SUMPRODUCT($F22:$F25,K22:K25)/100</f>
        <v>0.26</v>
      </c>
      <c r="L27" s="9"/>
      <c r="M27" s="6" t="s">
        <v>23</v>
      </c>
      <c r="N27" s="9">
        <f>SUMPRODUCT($F22:$F25,N22:N25)/100</f>
        <v>0</v>
      </c>
      <c r="O27" s="8">
        <f>SUMPRODUCT($F22:$F25,O22:O25)/100</f>
        <v>0</v>
      </c>
      <c r="P27" s="8">
        <f>SUMPRODUCT($F22:$F25,P22:P25)/100</f>
        <v>0.02</v>
      </c>
      <c r="Q27" s="8">
        <f>SUMPRODUCT($F22:$F25,Q22:Q25)/100</f>
        <v>0</v>
      </c>
      <c r="R27" s="8">
        <f>SUMPRODUCT($F22:$F25,R22:R25)/100</f>
        <v>0</v>
      </c>
      <c r="S27" s="5"/>
      <c r="T27" s="6" t="s">
        <v>23</v>
      </c>
      <c r="U27" s="9">
        <f>SUMPRODUCT($F22:$F25,U22:U25)/100</f>
        <v>0</v>
      </c>
      <c r="V27" s="8">
        <f>SUMPRODUCT($F22:$F25,V22:V25)/100</f>
        <v>0</v>
      </c>
      <c r="W27" s="8">
        <f>SUMPRODUCT($F22:$F25,W22:W25)/100</f>
        <v>0</v>
      </c>
      <c r="X27" s="8">
        <f>SUMPRODUCT($F22:$F25,X22:X25)/100</f>
        <v>0</v>
      </c>
      <c r="Y27" s="8">
        <f>SUMPRODUCT($F22:$F25,Y22:Y25)/100</f>
        <v>0</v>
      </c>
      <c r="AA27" s="6" t="s">
        <v>23</v>
      </c>
      <c r="AB27" s="9">
        <f>SUMPRODUCT($F22:$F25,AB22:AB25)/100</f>
        <v>0</v>
      </c>
      <c r="AC27" s="8">
        <f>SUMPRODUCT($F22:$F25,AC22:AC25)/100</f>
        <v>0</v>
      </c>
      <c r="AD27" s="8">
        <f>SUMPRODUCT($F22:$F25,AD22:AD25)/100</f>
        <v>0</v>
      </c>
      <c r="AE27" s="8">
        <f>SUMPRODUCT($F22:$F25,AE22:AE25)/100</f>
        <v>0</v>
      </c>
      <c r="AF27" s="8">
        <f>SUMPRODUCT($F22:$F25,AF22:AF25)/100</f>
        <v>0</v>
      </c>
      <c r="AH27" s="7"/>
      <c r="AM27" s="6" t="s">
        <v>23</v>
      </c>
      <c r="AN27" s="9">
        <f>SUMPRODUCT($F22:$F25,AN22:AN25)/100</f>
        <v>0.12</v>
      </c>
      <c r="AO27" s="8">
        <f>SUMPRODUCT($F22:$F25,AO22:AO25)/100</f>
        <v>0.08</v>
      </c>
      <c r="AP27" s="8">
        <f>SUMPRODUCT($F22:$F25,AP22:AP25)/100</f>
        <v>0.62</v>
      </c>
      <c r="AQ27" s="8">
        <f>SUMPRODUCT($F22:$F25,AQ22:AQ25)/100</f>
        <v>0.02</v>
      </c>
      <c r="AR27" s="8">
        <f>SUMPRODUCT($F22:$F25,AR22:AR25)/100</f>
        <v>0</v>
      </c>
      <c r="AS27" s="9"/>
      <c r="AT27" s="6" t="s">
        <v>23</v>
      </c>
      <c r="AU27" s="9">
        <f>SUMPRODUCT($F22:$F25,AU22:AU25)/100</f>
        <v>0</v>
      </c>
      <c r="AV27" s="8">
        <f>SUMPRODUCT($F22:$F25,AV22:AV25)/100</f>
        <v>0</v>
      </c>
      <c r="AW27" s="8">
        <f>SUMPRODUCT($F22:$F25,AW22:AW25)/100</f>
        <v>0</v>
      </c>
      <c r="AX27" s="8">
        <f>SUMPRODUCT($F22:$F25,AX22:AX25)/100</f>
        <v>0</v>
      </c>
      <c r="AY27" s="8">
        <f>SUMPRODUCT($F22:$F25,AY22:AY25)/100</f>
        <v>0</v>
      </c>
      <c r="AZ27" s="5"/>
      <c r="BA27" s="6" t="s">
        <v>23</v>
      </c>
      <c r="BB27" s="9">
        <f>SUMPRODUCT($F22:$F25,BB22:BB25)/100</f>
        <v>0</v>
      </c>
      <c r="BC27" s="8">
        <f>SUMPRODUCT($F22:$F25,BC22:BC25)/100</f>
        <v>0</v>
      </c>
      <c r="BD27" s="8">
        <f>SUMPRODUCT($F22:$F25,BD22:BD25)/100</f>
        <v>0</v>
      </c>
      <c r="BE27" s="8">
        <f>SUMPRODUCT($F22:$F25,BE22:BE25)/100</f>
        <v>0</v>
      </c>
      <c r="BF27" s="8">
        <f>SUMPRODUCT($F22:$F25,BF22:BF25)/100</f>
        <v>0</v>
      </c>
      <c r="BH27" s="6" t="s">
        <v>23</v>
      </c>
      <c r="BI27" s="9">
        <f>SUMPRODUCT($F22:$F25,BI22:BI25)/100</f>
        <v>0</v>
      </c>
      <c r="BJ27" s="8">
        <f>SUMPRODUCT($F22:$F25,BJ22:BJ25)/100</f>
        <v>0</v>
      </c>
      <c r="BK27" s="8">
        <f>SUMPRODUCT($F22:$F25,BK22:BK25)/100</f>
        <v>0</v>
      </c>
      <c r="BL27" s="8">
        <f>SUMPRODUCT($F22:$F25,BL22:BL25)/100</f>
        <v>0</v>
      </c>
      <c r="BM27" s="8">
        <f>SUMPRODUCT($F22:$F25,BM22:BM25)/100</f>
        <v>0</v>
      </c>
      <c r="BO27" s="7"/>
      <c r="BT27" s="6" t="s">
        <v>23</v>
      </c>
      <c r="BU27" s="9">
        <f>SUMPRODUCT($F22:$F25,BU22:BU25)/100</f>
        <v>0</v>
      </c>
      <c r="BV27" s="8">
        <f>SUMPRODUCT($F22:$F25,BV22:BV25)/100</f>
        <v>0</v>
      </c>
      <c r="BW27" s="8">
        <f>SUMPRODUCT($F22:$F25,BW22:BW25)/100</f>
        <v>0.42</v>
      </c>
      <c r="BX27" s="8">
        <f>SUMPRODUCT($F22:$F25,BX22:BX25)/100</f>
        <v>0</v>
      </c>
      <c r="BY27" s="8">
        <f>SUMPRODUCT($F22:$F25,BY22:BY25)/100</f>
        <v>0</v>
      </c>
      <c r="BZ27" s="9"/>
      <c r="CA27" s="6" t="s">
        <v>23</v>
      </c>
      <c r="CB27" s="9">
        <f>SUMPRODUCT($F22:$F25,CB22:CB25)/100</f>
        <v>0</v>
      </c>
      <c r="CC27" s="8">
        <f>SUMPRODUCT($F22:$F25,CC22:CC25)/100</f>
        <v>0</v>
      </c>
      <c r="CD27" s="8">
        <f>SUMPRODUCT($F22:$F25,CD22:CD25)/100</f>
        <v>0</v>
      </c>
      <c r="CE27" s="8">
        <f>SUMPRODUCT($F22:$F25,CE22:CE25)/100</f>
        <v>0</v>
      </c>
      <c r="CF27" s="8">
        <f>SUMPRODUCT($F22:$F25,CF22:CF25)/100</f>
        <v>0</v>
      </c>
      <c r="CG27" s="5"/>
      <c r="CH27" s="6" t="s">
        <v>23</v>
      </c>
      <c r="CI27" s="9">
        <f>SUMPRODUCT($F22:$F25,CI22:CI25)/100</f>
        <v>0</v>
      </c>
      <c r="CJ27" s="8">
        <f>SUMPRODUCT($F22:$F25,CJ22:CJ25)/100</f>
        <v>0</v>
      </c>
      <c r="CK27" s="8">
        <f>SUMPRODUCT($F22:$F25,CK22:CK25)/100</f>
        <v>0</v>
      </c>
      <c r="CL27" s="8">
        <f>SUMPRODUCT($F22:$F25,CL22:CL25)/100</f>
        <v>0</v>
      </c>
      <c r="CM27" s="8">
        <f>SUMPRODUCT($F22:$F25,CM22:CM25)/100</f>
        <v>0</v>
      </c>
      <c r="CO27" s="6" t="s">
        <v>23</v>
      </c>
      <c r="CP27" s="9">
        <f>SUMPRODUCT($F22:$F25,CP22:CP25)/100</f>
        <v>0</v>
      </c>
      <c r="CQ27" s="8">
        <f>SUMPRODUCT($F22:$F25,CQ22:CQ25)/100</f>
        <v>0</v>
      </c>
      <c r="CR27" s="8">
        <f>SUMPRODUCT($F22:$F25,CR22:CR25)/100</f>
        <v>0</v>
      </c>
      <c r="CS27" s="8">
        <f>SUMPRODUCT($F22:$F25,CS22:CS25)/100</f>
        <v>0</v>
      </c>
      <c r="CT27" s="8">
        <f>SUMPRODUCT($F22:$F25,CT22:CT25)/100</f>
        <v>0</v>
      </c>
      <c r="CV27" s="7"/>
      <c r="DA27" s="6" t="s">
        <v>23</v>
      </c>
      <c r="DB27" s="9">
        <f>SUMPRODUCT($F22:$F25,DB22:DB25)/100</f>
        <v>0</v>
      </c>
      <c r="DC27" s="8">
        <f>SUMPRODUCT($F22:$F25,DC22:DC25)/100</f>
        <v>0</v>
      </c>
      <c r="DD27" s="8">
        <f>SUMPRODUCT($F22:$F25,DD22:DD25)/100</f>
        <v>0.18</v>
      </c>
      <c r="DE27" s="8">
        <f>SUMPRODUCT($F22:$F25,DE22:DE25)/100</f>
        <v>0</v>
      </c>
      <c r="DF27" s="8">
        <f>SUMPRODUCT($F22:$F25,DF22:DF25)/100</f>
        <v>0</v>
      </c>
      <c r="DG27" s="9"/>
      <c r="DH27" s="6" t="s">
        <v>23</v>
      </c>
      <c r="DI27" s="9">
        <f>SUMPRODUCT($F22:$F25,DI22:DI25)/100</f>
        <v>0</v>
      </c>
      <c r="DJ27" s="8">
        <f>SUMPRODUCT($F22:$F25,DJ22:DJ25)/100</f>
        <v>0</v>
      </c>
      <c r="DK27" s="8">
        <f>SUMPRODUCT($F22:$F25,DK22:DK25)/100</f>
        <v>0</v>
      </c>
      <c r="DL27" s="8">
        <f>SUMPRODUCT($F22:$F25,DL22:DL25)/100</f>
        <v>0</v>
      </c>
      <c r="DM27" s="8">
        <f>SUMPRODUCT($F22:$F25,DM22:DM25)/100</f>
        <v>0</v>
      </c>
      <c r="DN27" s="5"/>
      <c r="DO27" s="6" t="s">
        <v>23</v>
      </c>
      <c r="DP27" s="9">
        <f>SUMPRODUCT($F22:$F25,DP22:DP25)/100</f>
        <v>0</v>
      </c>
      <c r="DQ27" s="8">
        <f>SUMPRODUCT($F22:$F25,DQ22:DQ25)/100</f>
        <v>0</v>
      </c>
      <c r="DR27" s="8">
        <f>SUMPRODUCT($F22:$F25,DR22:DR25)/100</f>
        <v>0</v>
      </c>
      <c r="DS27" s="8">
        <f>SUMPRODUCT($F22:$F25,DS22:DS25)/100</f>
        <v>0</v>
      </c>
      <c r="DT27" s="8">
        <f>SUMPRODUCT($F22:$F25,DT22:DT25)/100</f>
        <v>0</v>
      </c>
      <c r="DV27" s="6" t="s">
        <v>23</v>
      </c>
      <c r="DW27" s="9">
        <f>SUMPRODUCT($F22:$F25,DW22:DW25)/100</f>
        <v>0</v>
      </c>
      <c r="DX27" s="8">
        <f>SUMPRODUCT($F22:$F25,DX22:DX25)/100</f>
        <v>0</v>
      </c>
      <c r="DY27" s="8">
        <f>SUMPRODUCT($F22:$F25,DY22:DY25)/100</f>
        <v>0</v>
      </c>
      <c r="DZ27" s="8">
        <f>SUMPRODUCT($F22:$F25,DZ22:DZ25)/100</f>
        <v>0</v>
      </c>
      <c r="EA27" s="8">
        <f>SUMPRODUCT($F22:$F25,EA22:EA25)/100</f>
        <v>0</v>
      </c>
      <c r="EC27" s="7"/>
    </row>
    <row r="28" spans="3:133">
      <c r="F28" s="6" t="s">
        <v>22</v>
      </c>
      <c r="G28" s="9">
        <f>($F23^2*G23+$F24^2*G24+$F25^2*G25)/99-G27^2</f>
        <v>0.54406464646464647</v>
      </c>
      <c r="H28" s="8">
        <f>($F23^2*H23+$F24^2*H24+$F25^2*H25)/99-H27^2</f>
        <v>0.26322828282828281</v>
      </c>
      <c r="I28" s="8">
        <f>($F23^2*I23+$F24^2*I24+$F25^2*I25)/99-I27^2</f>
        <v>1.82349898989899</v>
      </c>
      <c r="J28" s="8">
        <f>($F23^2*J23+$F24^2*J24+$F25^2*J25)/99-J27^2</f>
        <v>0.15521616161616164</v>
      </c>
      <c r="K28" s="8">
        <f>($F23^2*K23+$F24^2*K24+$F25^2*K25)/99-K27^2</f>
        <v>0.45765252525252531</v>
      </c>
      <c r="L28" s="10"/>
      <c r="M28" s="6" t="s">
        <v>22</v>
      </c>
      <c r="N28" s="9">
        <f>($F23^2*N23+$F24^2*N24+$F25^2*N25)/99-N27^2</f>
        <v>0</v>
      </c>
      <c r="O28" s="8">
        <f>($F23^2*O23+$F24^2*O24+$F25^2*O25)/99-O27^2</f>
        <v>0</v>
      </c>
      <c r="P28" s="8">
        <f>($F23^2*P23+$F24^2*P24+$F25^2*P25)/99-P27^2</f>
        <v>4.000404040404041E-2</v>
      </c>
      <c r="Q28" s="8">
        <f>($F23^2*Q23+$F24^2*Q24+$F25^2*Q25)/99-Q27^2</f>
        <v>0</v>
      </c>
      <c r="R28" s="8">
        <f>($F23^2*R23+$F24^2*R24+$F25^2*R25)/99-R27^2</f>
        <v>0</v>
      </c>
      <c r="S28" s="4"/>
      <c r="T28" s="6" t="s">
        <v>22</v>
      </c>
      <c r="U28" s="9">
        <f>($F23^2*U23+$F24^2*U24+$F25^2*U25)/99-U27^2</f>
        <v>0</v>
      </c>
      <c r="V28" s="8">
        <f>($F23^2*V23+$F24^2*V24+$F25^2*V25)/99-V27^2</f>
        <v>0</v>
      </c>
      <c r="W28" s="8">
        <f>($F23^2*W23+$F24^2*W24+$F25^2*W25)/99-W27^2</f>
        <v>0</v>
      </c>
      <c r="X28" s="8">
        <f>($F23^2*X23+$F24^2*X24+$F25^2*X25)/99-X27^2</f>
        <v>0</v>
      </c>
      <c r="Y28" s="8">
        <f>($F23^2*Y23+$F24^2*Y24+$F25^2*Y25)/99-Y27^2</f>
        <v>0</v>
      </c>
      <c r="AA28" s="6" t="s">
        <v>22</v>
      </c>
      <c r="AB28" s="9">
        <f>($F23^2*AB23+$F24^2*AB24+$F25^2*AB25)/99-AB27^2</f>
        <v>0</v>
      </c>
      <c r="AC28" s="8">
        <f>($F23^2*AC23+$F24^2*AC24+$F25^2*AC25)/99-AC27^2</f>
        <v>0</v>
      </c>
      <c r="AD28" s="8">
        <f>($F23^2*AD23+$F24^2*AD24+$F25^2*AD25)/99-AD27^2</f>
        <v>0</v>
      </c>
      <c r="AE28" s="8">
        <f>($F23^2*AE23+$F24^2*AE24+$F25^2*AE25)/99-AE27^2</f>
        <v>0</v>
      </c>
      <c r="AF28" s="8">
        <f>($F23^2*AF23+$F24^2*AF24+$F25^2*AF25)/99-AF27^2</f>
        <v>0</v>
      </c>
      <c r="AH28" s="7"/>
      <c r="AM28" s="6" t="s">
        <v>22</v>
      </c>
      <c r="AN28" s="9">
        <f>($F23^2*AN23+$F24^2*AN24+$F25^2*AN25)/99-AN27^2</f>
        <v>0.22802424242424243</v>
      </c>
      <c r="AO28" s="8">
        <f>($F23^2*AO23+$F24^2*AO24+$F25^2*AO25)/99-AO27^2</f>
        <v>0.15521616161616164</v>
      </c>
      <c r="AP28" s="8">
        <f>($F23^2*AP23+$F24^2*AP24+$F25^2*AP25)/99-AP27^2</f>
        <v>1.0297414141414141</v>
      </c>
      <c r="AQ28" s="8">
        <f>($F23^2*AQ23+$F24^2*AQ24+$F25^2*AQ25)/99-AQ27^2</f>
        <v>4.000404040404041E-2</v>
      </c>
      <c r="AR28" s="8">
        <f>($F23^2*AR23+$F24^2*AR24+$F25^2*AR25)/99-AR27^2</f>
        <v>0</v>
      </c>
      <c r="AS28" s="10"/>
      <c r="AT28" s="6" t="s">
        <v>22</v>
      </c>
      <c r="AU28" s="9">
        <f>($F23^2*AU23+$F24^2*AU24+$F25^2*AU25)/99-AU27^2</f>
        <v>0</v>
      </c>
      <c r="AV28" s="8">
        <f>($F23^2*AV23+$F24^2*AV24+$F25^2*AV25)/99-AV27^2</f>
        <v>0</v>
      </c>
      <c r="AW28" s="8">
        <f>($F23^2*AW23+$F24^2*AW24+$F25^2*AW25)/99-AW27^2</f>
        <v>0</v>
      </c>
      <c r="AX28" s="8">
        <f>($F23^2*AX23+$F24^2*AX24+$F25^2*AX25)/99-AX27^2</f>
        <v>0</v>
      </c>
      <c r="AY28" s="8">
        <f>($F23^2*AY23+$F24^2*AY24+$F25^2*AY25)/99-AY27^2</f>
        <v>0</v>
      </c>
      <c r="AZ28" s="4"/>
      <c r="BA28" s="6" t="s">
        <v>22</v>
      </c>
      <c r="BB28" s="9">
        <f>($F23^2*BB23+$F24^2*BB24+$F25^2*BB25)/99-BB27^2</f>
        <v>0</v>
      </c>
      <c r="BC28" s="8">
        <f>($F23^2*BC23+$F24^2*BC24+$F25^2*BC25)/99-BC27^2</f>
        <v>0</v>
      </c>
      <c r="BD28" s="8">
        <f>($F23^2*BD23+$F24^2*BD24+$F25^2*BD25)/99-BD27^2</f>
        <v>0</v>
      </c>
      <c r="BE28" s="8">
        <f>($F23^2*BE23+$F24^2*BE24+$F25^2*BE25)/99-BE27^2</f>
        <v>0</v>
      </c>
      <c r="BF28" s="8">
        <f>($F23^2*BF23+$F24^2*BF24+$F25^2*BF25)/99-BF27^2</f>
        <v>0</v>
      </c>
      <c r="BH28" s="6" t="s">
        <v>22</v>
      </c>
      <c r="BI28" s="9">
        <f>($F23^2*BI23+$F24^2*BI24+$F25^2*BI25)/99-BI27^2</f>
        <v>0</v>
      </c>
      <c r="BJ28" s="8">
        <f>($F23^2*BJ23+$F24^2*BJ24+$F25^2*BJ25)/99-BJ27^2</f>
        <v>0</v>
      </c>
      <c r="BK28" s="8">
        <f>($F23^2*BK23+$F24^2*BK24+$F25^2*BK25)/99-BK27^2</f>
        <v>0</v>
      </c>
      <c r="BL28" s="8">
        <f>($F23^2*BL23+$F24^2*BL24+$F25^2*BL25)/99-BL27^2</f>
        <v>0</v>
      </c>
      <c r="BM28" s="8">
        <f>($F23^2*BM23+$F24^2*BM24+$F25^2*BM25)/99-BM27^2</f>
        <v>0</v>
      </c>
      <c r="BO28" s="7"/>
      <c r="BT28" s="6" t="s">
        <v>22</v>
      </c>
      <c r="BU28" s="9">
        <f>($F23^2*BU23+$F24^2*BU24+$F25^2*BU25)/99-BU27^2</f>
        <v>0</v>
      </c>
      <c r="BV28" s="8">
        <f>($F23^2*BV23+$F24^2*BV24+$F25^2*BV25)/99-BV27^2</f>
        <v>0</v>
      </c>
      <c r="BW28" s="8">
        <f>($F23^2*BW23+$F24^2*BW24+$F25^2*BW25)/99-BW27^2</f>
        <v>0.67208484848484851</v>
      </c>
      <c r="BX28" s="8">
        <f>($F23^2*BX23+$F24^2*BX24+$F25^2*BX25)/99-BX27^2</f>
        <v>0</v>
      </c>
      <c r="BY28" s="8">
        <f>($F23^2*BY23+$F24^2*BY24+$F25^2*BY25)/99-BY27^2</f>
        <v>0</v>
      </c>
      <c r="BZ28" s="10"/>
      <c r="CA28" s="6" t="s">
        <v>22</v>
      </c>
      <c r="CB28" s="9">
        <f>($F23^2*CB23+$F24^2*CB24+$F25^2*CB25)/99-CB27^2</f>
        <v>0</v>
      </c>
      <c r="CC28" s="8">
        <f>($F23^2*CC23+$F24^2*CC24+$F25^2*CC25)/99-CC27^2</f>
        <v>0</v>
      </c>
      <c r="CD28" s="8">
        <f>($F23^2*CD23+$F24^2*CD24+$F25^2*CD25)/99-CD27^2</f>
        <v>0</v>
      </c>
      <c r="CE28" s="8">
        <f>($F23^2*CE23+$F24^2*CE24+$F25^2*CE25)/99-CE27^2</f>
        <v>0</v>
      </c>
      <c r="CF28" s="8">
        <f>($F23^2*CF23+$F24^2*CF24+$F25^2*CF25)/99-CF27^2</f>
        <v>0</v>
      </c>
      <c r="CG28" s="4"/>
      <c r="CH28" s="6" t="s">
        <v>22</v>
      </c>
      <c r="CI28" s="9">
        <f>($F23^2*CI23+$F24^2*CI24+$F25^2*CI25)/99-CI27^2</f>
        <v>0</v>
      </c>
      <c r="CJ28" s="8">
        <f>($F23^2*CJ23+$F24^2*CJ24+$F25^2*CJ25)/99-CJ27^2</f>
        <v>0</v>
      </c>
      <c r="CK28" s="8">
        <f>($F23^2*CK23+$F24^2*CK24+$F25^2*CK25)/99-CK27^2</f>
        <v>0</v>
      </c>
      <c r="CL28" s="8">
        <f>($F23^2*CL23+$F24^2*CL24+$F25^2*CL25)/99-CL27^2</f>
        <v>0</v>
      </c>
      <c r="CM28" s="8">
        <f>($F23^2*CM23+$F24^2*CM24+$F25^2*CM25)/99-CM27^2</f>
        <v>0</v>
      </c>
      <c r="CO28" s="6" t="s">
        <v>22</v>
      </c>
      <c r="CP28" s="9">
        <f>($F23^2*CP23+$F24^2*CP24+$F25^2*CP25)/99-CP27^2</f>
        <v>0</v>
      </c>
      <c r="CQ28" s="8">
        <f>($F23^2*CQ23+$F24^2*CQ24+$F25^2*CQ25)/99-CQ27^2</f>
        <v>0</v>
      </c>
      <c r="CR28" s="8">
        <f>($F23^2*CR23+$F24^2*CR24+$F25^2*CR25)/99-CR27^2</f>
        <v>0</v>
      </c>
      <c r="CS28" s="8">
        <f>($F23^2*CS23+$F24^2*CS24+$F25^2*CS25)/99-CS27^2</f>
        <v>0</v>
      </c>
      <c r="CT28" s="8">
        <f>($F23^2*CT23+$F24^2*CT24+$F25^2*CT25)/99-CT27^2</f>
        <v>0</v>
      </c>
      <c r="CV28" s="7"/>
      <c r="DA28" s="6" t="s">
        <v>22</v>
      </c>
      <c r="DB28" s="9">
        <f>($F23^2*DB23+$F24^2*DB24+$F25^2*DB25)/99-DB27^2</f>
        <v>0</v>
      </c>
      <c r="DC28" s="8">
        <f>($F23^2*DC23+$F24^2*DC24+$F25^2*DC25)/99-DC27^2</f>
        <v>0</v>
      </c>
      <c r="DD28" s="8">
        <f>($F23^2*DD23+$F24^2*DD24+$F25^2*DD25)/99-DD27^2</f>
        <v>0.33123636363636366</v>
      </c>
      <c r="DE28" s="8">
        <f>($F23^2*DE23+$F24^2*DE24+$F25^2*DE25)/99-DE27^2</f>
        <v>0</v>
      </c>
      <c r="DF28" s="8">
        <f>($F23^2*DF23+$F24^2*DF24+$F25^2*DF25)/99-DF27^2</f>
        <v>0</v>
      </c>
      <c r="DG28" s="10"/>
      <c r="DH28" s="6" t="s">
        <v>22</v>
      </c>
      <c r="DI28" s="9">
        <f>($F23^2*DI23+$F24^2*DI24+$F25^2*DI25)/99-DI27^2</f>
        <v>0</v>
      </c>
      <c r="DJ28" s="8">
        <f>($F23^2*DJ23+$F24^2*DJ24+$F25^2*DJ25)/99-DJ27^2</f>
        <v>0</v>
      </c>
      <c r="DK28" s="8">
        <f>($F23^2*DK23+$F24^2*DK24+$F25^2*DK25)/99-DK27^2</f>
        <v>0</v>
      </c>
      <c r="DL28" s="8">
        <f>($F23^2*DL23+$F24^2*DL24+$F25^2*DL25)/99-DL27^2</f>
        <v>0</v>
      </c>
      <c r="DM28" s="8">
        <f>($F23^2*DM23+$F24^2*DM24+$F25^2*DM25)/99-DM27^2</f>
        <v>0</v>
      </c>
      <c r="DN28" s="4"/>
      <c r="DO28" s="6" t="s">
        <v>22</v>
      </c>
      <c r="DP28" s="9">
        <f>($F23^2*DP23+$F24^2*DP24+$F25^2*DP25)/99-DP27^2</f>
        <v>0</v>
      </c>
      <c r="DQ28" s="8">
        <f>($F23^2*DQ23+$F24^2*DQ24+$F25^2*DQ25)/99-DQ27^2</f>
        <v>0</v>
      </c>
      <c r="DR28" s="8">
        <f>($F23^2*DR23+$F24^2*DR24+$F25^2*DR25)/99-DR27^2</f>
        <v>0</v>
      </c>
      <c r="DS28" s="8">
        <f>($F23^2*DS23+$F24^2*DS24+$F25^2*DS25)/99-DS27^2</f>
        <v>0</v>
      </c>
      <c r="DT28" s="8">
        <f>($F23^2*DT23+$F24^2*DT24+$F25^2*DT25)/99-DT27^2</f>
        <v>0</v>
      </c>
      <c r="DV28" s="6" t="s">
        <v>22</v>
      </c>
      <c r="DW28" s="9">
        <f>($F23^2*DW23+$F24^2*DW24+$F25^2*DW25)/99-DW27^2</f>
        <v>0</v>
      </c>
      <c r="DX28" s="8">
        <f>($F23^2*DX23+$F24^2*DX24+$F25^2*DX25)/99-DX27^2</f>
        <v>0</v>
      </c>
      <c r="DY28" s="8">
        <f>($F23^2*DY23+$F24^2*DY24+$F25^2*DY25)/99-DY27^2</f>
        <v>0</v>
      </c>
      <c r="DZ28" s="8">
        <f>($F23^2*DZ23+$F24^2*DZ24+$F25^2*DZ25)/99-DZ27^2</f>
        <v>0</v>
      </c>
      <c r="EA28" s="8">
        <f>($F23^2*EA23+$F24^2*EA24+$F25^2*EA25)/99-EA27^2</f>
        <v>0</v>
      </c>
      <c r="EC28" s="7"/>
    </row>
    <row r="29" spans="3:133">
      <c r="F29" s="6" t="s">
        <v>21</v>
      </c>
      <c r="H29">
        <f>SQRT(50)*(I27-H27)/SQRT((H28+I28)/2)</f>
        <v>6.5072127728332712</v>
      </c>
      <c r="J29">
        <f>SQRT(50)*(I27-J27)/SQRT((J28+I28)/2)</f>
        <v>7.1089974812766066</v>
      </c>
      <c r="K29">
        <f>SQRT(50)*(I27-K27)/SQRT((K28+I28)/2)</f>
        <v>5.4292118239438389</v>
      </c>
      <c r="M29" s="6" t="s">
        <v>21</v>
      </c>
      <c r="O29">
        <f>SQRT(50)*(P27-O27)/SQRT((O28+P28)/2)</f>
        <v>0.99994949877531292</v>
      </c>
      <c r="Q29">
        <f>SQRT(50)*(P27-Q27)/SQRT((Q28+P28)/2)</f>
        <v>0.99994949877531292</v>
      </c>
      <c r="R29">
        <f>SQRT(50)*(P27-R27)/SQRT((R28+P28)/2)</f>
        <v>0.99994949877531292</v>
      </c>
      <c r="T29" s="6" t="s">
        <v>21</v>
      </c>
      <c r="V29" t="e">
        <f>SQRT(50)*(W27-V27)/SQRT((V28+W28)/2)</f>
        <v>#DIV/0!</v>
      </c>
      <c r="X29" t="e">
        <f>SQRT(50)*(W27-X27)/SQRT((X28+W28)/2)</f>
        <v>#DIV/0!</v>
      </c>
      <c r="Y29" t="e">
        <f>SQRT(50)*(W27-Y27)/SQRT((Y28+W28)/2)</f>
        <v>#DIV/0!</v>
      </c>
      <c r="AA29" s="6" t="s">
        <v>21</v>
      </c>
      <c r="AC29" t="e">
        <f>SQRT(50)*(AD27-AC27)/SQRT((AC28+AD28)/2)</f>
        <v>#DIV/0!</v>
      </c>
      <c r="AE29" t="e">
        <f>SQRT(50)*(AD27-AE27)/SQRT((AE28+AD28)/2)</f>
        <v>#DIV/0!</v>
      </c>
      <c r="AF29" t="e">
        <f>SQRT(50)*(AD27-AF27)/SQRT((AF28+AD28)/2)</f>
        <v>#DIV/0!</v>
      </c>
      <c r="AH29" s="7"/>
      <c r="AM29" s="6" t="s">
        <v>21</v>
      </c>
      <c r="AO29">
        <f>SQRT(50)*(AP27-AO27)/SQRT((AO28+AP28)/2)</f>
        <v>4.9606930912876193</v>
      </c>
      <c r="AQ29">
        <f>SQRT(50)*(AP27-AQ27)/SQRT((AQ28+AP28)/2)</f>
        <v>5.8011089967776313</v>
      </c>
      <c r="AR29">
        <f>SQRT(50)*(AP27-AR27)/SQRT((AR28+AP28)/2)</f>
        <v>6.1098085194026046</v>
      </c>
      <c r="AT29" s="6" t="s">
        <v>21</v>
      </c>
      <c r="AV29" t="e">
        <f>SQRT(50)*(AW27-AV27)/SQRT((AV28+AW28)/2)</f>
        <v>#DIV/0!</v>
      </c>
      <c r="AX29" t="e">
        <f>SQRT(50)*(AW27-AX27)/SQRT((AX28+AW28)/2)</f>
        <v>#DIV/0!</v>
      </c>
      <c r="AY29" t="e">
        <f>SQRT(50)*(AW27-AY27)/SQRT((AY28+AW28)/2)</f>
        <v>#DIV/0!</v>
      </c>
      <c r="BA29" s="6" t="s">
        <v>21</v>
      </c>
      <c r="BC29" t="e">
        <f>SQRT(50)*(BD27-BC27)/SQRT((BC28+BD28)/2)</f>
        <v>#DIV/0!</v>
      </c>
      <c r="BE29" t="e">
        <f>SQRT(50)*(BD27-BE27)/SQRT((BE28+BD28)/2)</f>
        <v>#DIV/0!</v>
      </c>
      <c r="BF29" t="e">
        <f>SQRT(50)*(BD27-BF27)/SQRT((BF28+BD28)/2)</f>
        <v>#DIV/0!</v>
      </c>
      <c r="BH29" s="6" t="s">
        <v>21</v>
      </c>
      <c r="BJ29" t="e">
        <f>SQRT(50)*(BK27-BJ27)/SQRT((BJ28+BK28)/2)</f>
        <v>#DIV/0!</v>
      </c>
      <c r="BL29" t="e">
        <f>SQRT(50)*(BK27-BL27)/SQRT((BL28+BK28)/2)</f>
        <v>#DIV/0!</v>
      </c>
      <c r="BM29" t="e">
        <f>SQRT(50)*(BK27-BM27)/SQRT((BM28+BK28)/2)</f>
        <v>#DIV/0!</v>
      </c>
      <c r="BO29" s="7"/>
      <c r="BT29" s="6" t="s">
        <v>21</v>
      </c>
      <c r="BV29">
        <f>SQRT(50)*(BW27-BV27)/SQRT((BV28+BW28)/2)</f>
        <v>5.1231519618777517</v>
      </c>
      <c r="BX29">
        <f>SQRT(50)*(BW27-BX27)/SQRT((BX28+BW28)/2)</f>
        <v>5.1231519618777517</v>
      </c>
      <c r="BY29">
        <f>SQRT(50)*(BW27-BY27)/SQRT((BY28+BW28)/2)</f>
        <v>5.1231519618777517</v>
      </c>
      <c r="CA29" s="6" t="s">
        <v>21</v>
      </c>
      <c r="CC29" t="e">
        <f>SQRT(50)*(CD27-CC27)/SQRT((CC28+CD28)/2)</f>
        <v>#DIV/0!</v>
      </c>
      <c r="CE29" t="e">
        <f>SQRT(50)*(CD27-CE27)/SQRT((CE28+CD28)/2)</f>
        <v>#DIV/0!</v>
      </c>
      <c r="CF29" t="e">
        <f>SQRT(50)*(CD27-CF27)/SQRT((CF28+CD28)/2)</f>
        <v>#DIV/0!</v>
      </c>
      <c r="CH29" s="6" t="s">
        <v>21</v>
      </c>
      <c r="CJ29" t="e">
        <f>SQRT(50)*(CK27-CJ27)/SQRT((CJ28+CK28)/2)</f>
        <v>#DIV/0!</v>
      </c>
      <c r="CL29" t="e">
        <f>SQRT(50)*(CK27-CL27)/SQRT((CL28+CK28)/2)</f>
        <v>#DIV/0!</v>
      </c>
      <c r="CM29" t="e">
        <f>SQRT(50)*(CK27-CM27)/SQRT((CM28+CK28)/2)</f>
        <v>#DIV/0!</v>
      </c>
      <c r="CO29" s="6" t="s">
        <v>21</v>
      </c>
      <c r="CQ29" t="e">
        <f>SQRT(50)*(CR27-CQ27)/SQRT((CQ28+CR28)/2)</f>
        <v>#DIV/0!</v>
      </c>
      <c r="CS29" t="e">
        <f>SQRT(50)*(CR27-CS27)/SQRT((CS28+CR28)/2)</f>
        <v>#DIV/0!</v>
      </c>
      <c r="CT29" t="e">
        <f>SQRT(50)*(CR27-CT27)/SQRT((CT28+CR28)/2)</f>
        <v>#DIV/0!</v>
      </c>
      <c r="CV29" s="7"/>
      <c r="DA29" s="6" t="s">
        <v>21</v>
      </c>
      <c r="DC29">
        <f>SQRT(50)*(DD27-DC27)/SQRT((DC28+DD28)/2)</f>
        <v>3.1275445234010251</v>
      </c>
      <c r="DE29">
        <f>SQRT(50)*(DD27-DE27)/SQRT((DE28+DD28)/2)</f>
        <v>3.1275445234010251</v>
      </c>
      <c r="DF29">
        <f>SQRT(50)*(DD27-DF27)/SQRT((DF28+DD28)/2)</f>
        <v>3.1275445234010251</v>
      </c>
      <c r="DH29" s="6" t="s">
        <v>21</v>
      </c>
      <c r="DJ29" t="e">
        <f>SQRT(50)*(DK27-DJ27)/SQRT((DJ28+DK28)/2)</f>
        <v>#DIV/0!</v>
      </c>
      <c r="DL29" t="e">
        <f>SQRT(50)*(DK27-DL27)/SQRT((DL28+DK28)/2)</f>
        <v>#DIV/0!</v>
      </c>
      <c r="DM29" t="e">
        <f>SQRT(50)*(DK27-DM27)/SQRT((DM28+DK28)/2)</f>
        <v>#DIV/0!</v>
      </c>
      <c r="DO29" s="6" t="s">
        <v>21</v>
      </c>
      <c r="DQ29" t="e">
        <f>SQRT(50)*(DR27-DQ27)/SQRT((DQ28+DR28)/2)</f>
        <v>#DIV/0!</v>
      </c>
      <c r="DS29" t="e">
        <f>SQRT(50)*(DR27-DS27)/SQRT((DS28+DR28)/2)</f>
        <v>#DIV/0!</v>
      </c>
      <c r="DT29" t="e">
        <f>SQRT(50)*(DR27-DT27)/SQRT((DT28+DR28)/2)</f>
        <v>#DIV/0!</v>
      </c>
      <c r="DV29" s="6" t="s">
        <v>21</v>
      </c>
      <c r="DX29" t="e">
        <f>SQRT(50)*(DY27-DX27)/SQRT((DX28+DY28)/2)</f>
        <v>#DIV/0!</v>
      </c>
      <c r="DZ29" t="e">
        <f>SQRT(50)*(DY27-DZ27)/SQRT((DZ28+DY28)/2)</f>
        <v>#DIV/0!</v>
      </c>
      <c r="EA29" t="e">
        <f>SQRT(50)*(DY27-EA27)/SQRT((EA28+DY28)/2)</f>
        <v>#DIV/0!</v>
      </c>
      <c r="EC29" s="7"/>
    </row>
    <row r="30" spans="3:133">
      <c r="K30">
        <f>SQRT(50)*(K27-J27)/SQRT((J28+K28)/2)</f>
        <v>2.2992637312921569</v>
      </c>
      <c r="AH30" s="7"/>
      <c r="BO30" s="7"/>
      <c r="CV30" s="7"/>
      <c r="EC30" s="7"/>
    </row>
    <row r="31" spans="3:133">
      <c r="C31" s="6" t="s">
        <v>33</v>
      </c>
      <c r="D31" s="6" t="s">
        <v>37</v>
      </c>
      <c r="F31" s="5"/>
      <c r="G31" s="19">
        <v>0.2</v>
      </c>
      <c r="H31" s="19"/>
      <c r="I31" s="19"/>
      <c r="J31" s="19"/>
      <c r="K31" s="19"/>
      <c r="L31" s="14"/>
      <c r="M31" s="5"/>
      <c r="N31" s="19">
        <v>0.5</v>
      </c>
      <c r="O31" s="19"/>
      <c r="P31" s="19"/>
      <c r="Q31" s="19"/>
      <c r="R31" s="19"/>
      <c r="S31" s="15"/>
      <c r="T31" s="5"/>
      <c r="U31" s="19">
        <v>1</v>
      </c>
      <c r="V31" s="19"/>
      <c r="W31" s="19"/>
      <c r="X31" s="19"/>
      <c r="Y31" s="19"/>
      <c r="AA31" s="5"/>
      <c r="AB31" s="19">
        <v>2</v>
      </c>
      <c r="AC31" s="19"/>
      <c r="AD31" s="19"/>
      <c r="AE31" s="19"/>
      <c r="AF31" s="19"/>
      <c r="AH31" s="7"/>
      <c r="AJ31" s="6" t="s">
        <v>33</v>
      </c>
      <c r="AK31" s="6" t="s">
        <v>37</v>
      </c>
      <c r="AM31" s="5"/>
      <c r="AN31" s="19">
        <v>0.2</v>
      </c>
      <c r="AO31" s="19"/>
      <c r="AP31" s="19"/>
      <c r="AQ31" s="19"/>
      <c r="AR31" s="19"/>
      <c r="AS31" s="14"/>
      <c r="AT31" s="5"/>
      <c r="AU31" s="19">
        <v>0.5</v>
      </c>
      <c r="AV31" s="19"/>
      <c r="AW31" s="19"/>
      <c r="AX31" s="19"/>
      <c r="AY31" s="19"/>
      <c r="AZ31" s="15"/>
      <c r="BA31" s="5"/>
      <c r="BB31" s="19">
        <v>1</v>
      </c>
      <c r="BC31" s="19"/>
      <c r="BD31" s="19"/>
      <c r="BE31" s="19"/>
      <c r="BF31" s="19"/>
      <c r="BH31" s="5"/>
      <c r="BI31" s="19">
        <v>2</v>
      </c>
      <c r="BJ31" s="19"/>
      <c r="BK31" s="19"/>
      <c r="BL31" s="19"/>
      <c r="BM31" s="19"/>
      <c r="BO31" s="7"/>
      <c r="BQ31" s="6" t="s">
        <v>33</v>
      </c>
      <c r="BR31" s="6" t="s">
        <v>37</v>
      </c>
      <c r="BT31" s="5"/>
      <c r="BU31" s="19">
        <v>0.2</v>
      </c>
      <c r="BV31" s="19"/>
      <c r="BW31" s="19"/>
      <c r="BX31" s="19"/>
      <c r="BY31" s="19"/>
      <c r="BZ31" s="14"/>
      <c r="CA31" s="5"/>
      <c r="CB31" s="19">
        <v>0.5</v>
      </c>
      <c r="CC31" s="19"/>
      <c r="CD31" s="19"/>
      <c r="CE31" s="19"/>
      <c r="CF31" s="19"/>
      <c r="CG31" s="15"/>
      <c r="CH31" s="5"/>
      <c r="CI31" s="19">
        <v>1</v>
      </c>
      <c r="CJ31" s="19"/>
      <c r="CK31" s="19"/>
      <c r="CL31" s="19"/>
      <c r="CM31" s="19"/>
      <c r="CO31" s="5"/>
      <c r="CP31" s="19">
        <v>2</v>
      </c>
      <c r="CQ31" s="19"/>
      <c r="CR31" s="19"/>
      <c r="CS31" s="19"/>
      <c r="CT31" s="19"/>
      <c r="CV31" s="7"/>
      <c r="CX31" s="6" t="s">
        <v>33</v>
      </c>
      <c r="CY31" s="6" t="s">
        <v>37</v>
      </c>
      <c r="DA31" s="5"/>
      <c r="DB31" s="19">
        <v>0.2</v>
      </c>
      <c r="DC31" s="19"/>
      <c r="DD31" s="19"/>
      <c r="DE31" s="19"/>
      <c r="DF31" s="19"/>
      <c r="DG31" s="14"/>
      <c r="DH31" s="5"/>
      <c r="DI31" s="19">
        <v>0.5</v>
      </c>
      <c r="DJ31" s="19"/>
      <c r="DK31" s="19"/>
      <c r="DL31" s="19"/>
      <c r="DM31" s="19"/>
      <c r="DN31" s="15"/>
      <c r="DO31" s="5"/>
      <c r="DP31" s="19">
        <v>1</v>
      </c>
      <c r="DQ31" s="19"/>
      <c r="DR31" s="19"/>
      <c r="DS31" s="19"/>
      <c r="DT31" s="19"/>
      <c r="DV31" s="5"/>
      <c r="DW31" s="19">
        <v>2</v>
      </c>
      <c r="DX31" s="19"/>
      <c r="DY31" s="19"/>
      <c r="DZ31" s="19"/>
      <c r="EA31" s="19"/>
      <c r="EC31" s="7"/>
    </row>
    <row r="32" spans="3:133">
      <c r="C32" s="6" t="s">
        <v>36</v>
      </c>
      <c r="D32" s="6"/>
      <c r="F32" s="6" t="s">
        <v>30</v>
      </c>
      <c r="G32" s="19" t="s">
        <v>134</v>
      </c>
      <c r="H32" s="19"/>
      <c r="I32" s="13" t="s">
        <v>28</v>
      </c>
      <c r="J32" s="13" t="s">
        <v>135</v>
      </c>
      <c r="K32" s="6" t="s">
        <v>26</v>
      </c>
      <c r="L32" s="14"/>
      <c r="M32" s="6" t="s">
        <v>30</v>
      </c>
      <c r="N32" s="19" t="s">
        <v>134</v>
      </c>
      <c r="O32" s="19"/>
      <c r="P32" s="13" t="s">
        <v>28</v>
      </c>
      <c r="Q32" s="13" t="s">
        <v>135</v>
      </c>
      <c r="R32" s="6" t="s">
        <v>26</v>
      </c>
      <c r="S32" s="13"/>
      <c r="T32" s="6" t="s">
        <v>30</v>
      </c>
      <c r="U32" s="19" t="s">
        <v>134</v>
      </c>
      <c r="V32" s="19"/>
      <c r="W32" s="13" t="s">
        <v>28</v>
      </c>
      <c r="X32" s="13" t="s">
        <v>135</v>
      </c>
      <c r="Y32" s="6" t="s">
        <v>26</v>
      </c>
      <c r="Z32" s="14"/>
      <c r="AA32" s="6" t="s">
        <v>30</v>
      </c>
      <c r="AB32" s="19" t="s">
        <v>134</v>
      </c>
      <c r="AC32" s="19"/>
      <c r="AD32" s="13" t="s">
        <v>28</v>
      </c>
      <c r="AE32" s="13" t="s">
        <v>135</v>
      </c>
      <c r="AF32" s="6" t="s">
        <v>26</v>
      </c>
      <c r="AH32" s="7"/>
      <c r="AJ32" s="6" t="s">
        <v>36</v>
      </c>
      <c r="AK32" s="6"/>
      <c r="AM32" s="6" t="s">
        <v>30</v>
      </c>
      <c r="AN32" s="19" t="s">
        <v>134</v>
      </c>
      <c r="AO32" s="19"/>
      <c r="AP32" s="13" t="s">
        <v>28</v>
      </c>
      <c r="AQ32" s="13" t="s">
        <v>135</v>
      </c>
      <c r="AR32" s="6" t="s">
        <v>26</v>
      </c>
      <c r="AS32" s="14"/>
      <c r="AT32" s="6" t="s">
        <v>30</v>
      </c>
      <c r="AU32" s="19" t="s">
        <v>134</v>
      </c>
      <c r="AV32" s="19"/>
      <c r="AW32" s="13" t="s">
        <v>28</v>
      </c>
      <c r="AX32" s="13" t="s">
        <v>135</v>
      </c>
      <c r="AY32" s="6" t="s">
        <v>26</v>
      </c>
      <c r="AZ32" s="13"/>
      <c r="BA32" s="6" t="s">
        <v>30</v>
      </c>
      <c r="BB32" s="19" t="s">
        <v>134</v>
      </c>
      <c r="BC32" s="19"/>
      <c r="BD32" s="13" t="s">
        <v>28</v>
      </c>
      <c r="BE32" s="13" t="s">
        <v>135</v>
      </c>
      <c r="BF32" s="6" t="s">
        <v>26</v>
      </c>
      <c r="BG32" s="14"/>
      <c r="BH32" s="6" t="s">
        <v>30</v>
      </c>
      <c r="BI32" s="19" t="s">
        <v>134</v>
      </c>
      <c r="BJ32" s="19"/>
      <c r="BK32" s="13" t="s">
        <v>28</v>
      </c>
      <c r="BL32" s="13" t="s">
        <v>135</v>
      </c>
      <c r="BM32" s="6" t="s">
        <v>26</v>
      </c>
      <c r="BO32" s="7"/>
      <c r="BQ32" s="6" t="s">
        <v>36</v>
      </c>
      <c r="BR32" s="6"/>
      <c r="BT32" s="6" t="s">
        <v>30</v>
      </c>
      <c r="BU32" s="19" t="s">
        <v>134</v>
      </c>
      <c r="BV32" s="19"/>
      <c r="BW32" s="13" t="s">
        <v>28</v>
      </c>
      <c r="BX32" s="13" t="s">
        <v>135</v>
      </c>
      <c r="BY32" s="6" t="s">
        <v>26</v>
      </c>
      <c r="BZ32" s="14"/>
      <c r="CA32" s="6" t="s">
        <v>30</v>
      </c>
      <c r="CB32" s="19" t="s">
        <v>134</v>
      </c>
      <c r="CC32" s="19"/>
      <c r="CD32" s="13" t="s">
        <v>28</v>
      </c>
      <c r="CE32" s="13" t="s">
        <v>135</v>
      </c>
      <c r="CF32" s="6" t="s">
        <v>26</v>
      </c>
      <c r="CG32" s="13"/>
      <c r="CH32" s="6" t="s">
        <v>30</v>
      </c>
      <c r="CI32" s="19" t="s">
        <v>134</v>
      </c>
      <c r="CJ32" s="19"/>
      <c r="CK32" s="13" t="s">
        <v>28</v>
      </c>
      <c r="CL32" s="13" t="s">
        <v>135</v>
      </c>
      <c r="CM32" s="6" t="s">
        <v>26</v>
      </c>
      <c r="CN32" s="14"/>
      <c r="CO32" s="6" t="s">
        <v>30</v>
      </c>
      <c r="CP32" s="19" t="s">
        <v>134</v>
      </c>
      <c r="CQ32" s="19"/>
      <c r="CR32" s="13" t="s">
        <v>28</v>
      </c>
      <c r="CS32" s="13" t="s">
        <v>135</v>
      </c>
      <c r="CT32" s="6" t="s">
        <v>26</v>
      </c>
      <c r="CV32" s="7"/>
      <c r="CX32" s="6" t="s">
        <v>36</v>
      </c>
      <c r="CY32" s="6"/>
      <c r="DA32" s="6" t="s">
        <v>30</v>
      </c>
      <c r="DB32" s="19" t="s">
        <v>134</v>
      </c>
      <c r="DC32" s="19"/>
      <c r="DD32" s="13" t="s">
        <v>28</v>
      </c>
      <c r="DE32" s="13" t="s">
        <v>135</v>
      </c>
      <c r="DF32" s="6" t="s">
        <v>26</v>
      </c>
      <c r="DG32" s="14"/>
      <c r="DH32" s="6" t="s">
        <v>30</v>
      </c>
      <c r="DI32" s="19" t="s">
        <v>134</v>
      </c>
      <c r="DJ32" s="19"/>
      <c r="DK32" s="13" t="s">
        <v>28</v>
      </c>
      <c r="DL32" s="13" t="s">
        <v>135</v>
      </c>
      <c r="DM32" s="6" t="s">
        <v>26</v>
      </c>
      <c r="DN32" s="13"/>
      <c r="DO32" s="6" t="s">
        <v>30</v>
      </c>
      <c r="DP32" s="19" t="s">
        <v>134</v>
      </c>
      <c r="DQ32" s="19"/>
      <c r="DR32" s="13" t="s">
        <v>28</v>
      </c>
      <c r="DS32" s="13" t="s">
        <v>135</v>
      </c>
      <c r="DT32" s="6" t="s">
        <v>26</v>
      </c>
      <c r="DU32" s="14"/>
      <c r="DV32" s="6" t="s">
        <v>30</v>
      </c>
      <c r="DW32" s="19" t="s">
        <v>134</v>
      </c>
      <c r="DX32" s="19"/>
      <c r="DY32" s="13" t="s">
        <v>28</v>
      </c>
      <c r="DZ32" s="13" t="s">
        <v>135</v>
      </c>
      <c r="EA32" s="6" t="s">
        <v>26</v>
      </c>
      <c r="EC32" s="7"/>
    </row>
    <row r="33" spans="3:133">
      <c r="C33" s="6" t="s">
        <v>2</v>
      </c>
      <c r="D33" s="5">
        <v>8.0000000000000004E-4</v>
      </c>
      <c r="F33" s="6">
        <v>0</v>
      </c>
      <c r="G33" s="9">
        <v>38</v>
      </c>
      <c r="H33" s="5">
        <v>60</v>
      </c>
      <c r="I33" s="5">
        <v>34</v>
      </c>
      <c r="J33" s="5">
        <v>69</v>
      </c>
      <c r="K33" s="5">
        <v>58</v>
      </c>
      <c r="L33" s="9"/>
      <c r="M33" s="6">
        <v>0</v>
      </c>
      <c r="N33" s="9">
        <v>89</v>
      </c>
      <c r="O33" s="5">
        <v>93</v>
      </c>
      <c r="P33" s="5">
        <v>71</v>
      </c>
      <c r="Q33" s="5">
        <v>98</v>
      </c>
      <c r="R33" s="5">
        <v>92</v>
      </c>
      <c r="S33" s="5"/>
      <c r="T33" s="6">
        <v>0</v>
      </c>
      <c r="U33" s="9">
        <v>99</v>
      </c>
      <c r="V33" s="5">
        <v>100</v>
      </c>
      <c r="W33" s="5">
        <v>99</v>
      </c>
      <c r="X33" s="5">
        <v>100</v>
      </c>
      <c r="Y33" s="5">
        <v>100</v>
      </c>
      <c r="AA33" s="6">
        <v>0</v>
      </c>
      <c r="AB33" s="9">
        <v>100</v>
      </c>
      <c r="AC33" s="5">
        <v>100</v>
      </c>
      <c r="AD33" s="5">
        <v>100</v>
      </c>
      <c r="AE33" s="5">
        <v>100</v>
      </c>
      <c r="AF33" s="5">
        <v>100</v>
      </c>
      <c r="AH33" s="7"/>
      <c r="AJ33" s="6" t="s">
        <v>2</v>
      </c>
      <c r="AK33" s="5">
        <v>2.3999999999999998E-3</v>
      </c>
      <c r="AM33" s="6">
        <v>0</v>
      </c>
      <c r="AN33" s="9">
        <v>69</v>
      </c>
      <c r="AO33" s="5">
        <v>80</v>
      </c>
      <c r="AP33" s="5">
        <v>43</v>
      </c>
      <c r="AQ33" s="5">
        <v>86</v>
      </c>
      <c r="AR33" s="5">
        <v>81</v>
      </c>
      <c r="AS33" s="9"/>
      <c r="AT33" s="6">
        <v>0</v>
      </c>
      <c r="AU33" s="9">
        <v>99</v>
      </c>
      <c r="AV33" s="5">
        <v>100</v>
      </c>
      <c r="AW33" s="5">
        <v>97</v>
      </c>
      <c r="AX33" s="5">
        <v>100</v>
      </c>
      <c r="AY33" s="5">
        <v>100</v>
      </c>
      <c r="AZ33" s="5"/>
      <c r="BA33" s="6">
        <v>0</v>
      </c>
      <c r="BB33" s="9">
        <v>100</v>
      </c>
      <c r="BC33" s="5">
        <v>100</v>
      </c>
      <c r="BD33" s="5">
        <v>100</v>
      </c>
      <c r="BE33" s="5">
        <v>100</v>
      </c>
      <c r="BF33" s="5">
        <v>100</v>
      </c>
      <c r="BH33" s="6">
        <v>0</v>
      </c>
      <c r="BI33" s="9">
        <v>100</v>
      </c>
      <c r="BJ33" s="5">
        <v>100</v>
      </c>
      <c r="BK33" s="5">
        <v>100</v>
      </c>
      <c r="BL33" s="5">
        <v>100</v>
      </c>
      <c r="BM33" s="5">
        <v>100</v>
      </c>
      <c r="BO33" s="7"/>
      <c r="BQ33" s="6" t="s">
        <v>2</v>
      </c>
      <c r="BR33" s="5">
        <v>7.1999999999999998E-3</v>
      </c>
      <c r="BT33" s="6">
        <v>0</v>
      </c>
      <c r="BU33" s="9">
        <v>94</v>
      </c>
      <c r="BV33" s="5">
        <v>96</v>
      </c>
      <c r="BW33" s="5">
        <v>62</v>
      </c>
      <c r="BX33" s="5">
        <v>99</v>
      </c>
      <c r="BY33" s="5">
        <v>98</v>
      </c>
      <c r="BZ33" s="9"/>
      <c r="CA33" s="6">
        <v>0</v>
      </c>
      <c r="CB33" s="9">
        <v>100</v>
      </c>
      <c r="CC33" s="5">
        <v>100</v>
      </c>
      <c r="CD33" s="5">
        <v>99</v>
      </c>
      <c r="CE33" s="5">
        <v>100</v>
      </c>
      <c r="CF33" s="5">
        <v>100</v>
      </c>
      <c r="CG33" s="5"/>
      <c r="CH33" s="6">
        <v>0</v>
      </c>
      <c r="CI33" s="9">
        <v>100</v>
      </c>
      <c r="CJ33" s="5">
        <v>100</v>
      </c>
      <c r="CK33" s="5">
        <v>100</v>
      </c>
      <c r="CL33" s="5">
        <v>100</v>
      </c>
      <c r="CM33" s="5">
        <v>100</v>
      </c>
      <c r="CO33" s="6">
        <v>0</v>
      </c>
      <c r="CP33" s="9">
        <v>100</v>
      </c>
      <c r="CQ33" s="5">
        <v>100</v>
      </c>
      <c r="CR33" s="5">
        <v>100</v>
      </c>
      <c r="CS33" s="5">
        <v>100</v>
      </c>
      <c r="CT33" s="5">
        <v>100</v>
      </c>
      <c r="CV33" s="7"/>
      <c r="CX33" s="6" t="s">
        <v>2</v>
      </c>
      <c r="CY33" s="5">
        <v>2.1600000000000001E-2</v>
      </c>
      <c r="DA33" s="6">
        <v>0</v>
      </c>
      <c r="DB33" s="9">
        <v>100</v>
      </c>
      <c r="DC33" s="5">
        <v>100</v>
      </c>
      <c r="DD33" s="5">
        <v>79</v>
      </c>
      <c r="DE33" s="5">
        <v>100</v>
      </c>
      <c r="DF33" s="5">
        <v>100</v>
      </c>
      <c r="DG33" s="9"/>
      <c r="DH33" s="6">
        <v>0</v>
      </c>
      <c r="DI33" s="9">
        <v>100</v>
      </c>
      <c r="DJ33" s="5">
        <v>100</v>
      </c>
      <c r="DK33" s="5">
        <v>100</v>
      </c>
      <c r="DL33" s="5">
        <v>100</v>
      </c>
      <c r="DM33" s="5">
        <v>100</v>
      </c>
      <c r="DN33" s="5"/>
      <c r="DO33" s="6">
        <v>0</v>
      </c>
      <c r="DP33" s="9">
        <v>100</v>
      </c>
      <c r="DQ33" s="5">
        <v>100</v>
      </c>
      <c r="DR33" s="5">
        <v>100</v>
      </c>
      <c r="DS33" s="5">
        <v>100</v>
      </c>
      <c r="DT33" s="5">
        <v>100</v>
      </c>
      <c r="DV33" s="6">
        <v>0</v>
      </c>
      <c r="DW33" s="9">
        <v>100</v>
      </c>
      <c r="DX33" s="5">
        <v>100</v>
      </c>
      <c r="DY33" s="5">
        <v>100</v>
      </c>
      <c r="DZ33" s="5">
        <v>100</v>
      </c>
      <c r="EA33" s="5">
        <v>100</v>
      </c>
      <c r="EC33" s="7"/>
    </row>
    <row r="34" spans="3:133">
      <c r="C34" s="6" t="s">
        <v>3</v>
      </c>
      <c r="D34" s="5">
        <v>500</v>
      </c>
      <c r="F34" s="6">
        <v>2</v>
      </c>
      <c r="G34" s="9">
        <v>50</v>
      </c>
      <c r="H34" s="5">
        <v>36</v>
      </c>
      <c r="I34" s="5">
        <v>51</v>
      </c>
      <c r="J34" s="5">
        <v>29</v>
      </c>
      <c r="K34" s="5">
        <v>35</v>
      </c>
      <c r="L34" s="9"/>
      <c r="M34" s="6">
        <v>2</v>
      </c>
      <c r="N34" s="9">
        <v>11</v>
      </c>
      <c r="O34" s="5">
        <v>7</v>
      </c>
      <c r="P34" s="5">
        <v>26</v>
      </c>
      <c r="Q34" s="5">
        <v>2</v>
      </c>
      <c r="R34" s="5">
        <v>7</v>
      </c>
      <c r="S34" s="5"/>
      <c r="T34" s="6">
        <v>2</v>
      </c>
      <c r="U34" s="9">
        <v>1</v>
      </c>
      <c r="V34" s="5">
        <v>0</v>
      </c>
      <c r="W34" s="5">
        <v>1</v>
      </c>
      <c r="X34" s="5">
        <v>0</v>
      </c>
      <c r="Y34" s="5">
        <v>0</v>
      </c>
      <c r="AA34" s="6">
        <v>2</v>
      </c>
      <c r="AB34" s="9">
        <v>0</v>
      </c>
      <c r="AC34" s="5">
        <v>0</v>
      </c>
      <c r="AD34" s="5">
        <v>0</v>
      </c>
      <c r="AE34" s="5">
        <v>0</v>
      </c>
      <c r="AF34" s="5">
        <v>0</v>
      </c>
      <c r="AH34" s="7"/>
      <c r="AJ34" s="6" t="s">
        <v>3</v>
      </c>
      <c r="AK34" s="5">
        <v>500</v>
      </c>
      <c r="AM34" s="6">
        <v>2</v>
      </c>
      <c r="AN34" s="9">
        <v>30</v>
      </c>
      <c r="AO34" s="5">
        <v>20</v>
      </c>
      <c r="AP34" s="5">
        <v>47</v>
      </c>
      <c r="AQ34" s="5">
        <v>14</v>
      </c>
      <c r="AR34" s="5">
        <v>19</v>
      </c>
      <c r="AS34" s="9"/>
      <c r="AT34" s="6">
        <v>2</v>
      </c>
      <c r="AU34" s="9">
        <v>1</v>
      </c>
      <c r="AV34" s="5">
        <v>0</v>
      </c>
      <c r="AW34" s="5">
        <v>3</v>
      </c>
      <c r="AX34" s="5">
        <v>0</v>
      </c>
      <c r="AY34" s="5">
        <v>0</v>
      </c>
      <c r="AZ34" s="5"/>
      <c r="BA34" s="6">
        <v>2</v>
      </c>
      <c r="BB34" s="9">
        <v>0</v>
      </c>
      <c r="BC34" s="5">
        <v>0</v>
      </c>
      <c r="BD34" s="5">
        <v>0</v>
      </c>
      <c r="BE34" s="5">
        <v>0</v>
      </c>
      <c r="BF34" s="5">
        <v>0</v>
      </c>
      <c r="BH34" s="6">
        <v>2</v>
      </c>
      <c r="BI34" s="9">
        <v>0</v>
      </c>
      <c r="BJ34" s="5">
        <v>0</v>
      </c>
      <c r="BK34" s="5">
        <v>0</v>
      </c>
      <c r="BL34" s="5">
        <v>0</v>
      </c>
      <c r="BM34" s="5">
        <v>0</v>
      </c>
      <c r="BO34" s="7"/>
      <c r="BQ34" s="6" t="s">
        <v>3</v>
      </c>
      <c r="BR34" s="5">
        <v>500</v>
      </c>
      <c r="BT34" s="6">
        <v>2</v>
      </c>
      <c r="BU34" s="9">
        <v>6</v>
      </c>
      <c r="BV34" s="5">
        <v>4</v>
      </c>
      <c r="BW34" s="5">
        <v>34</v>
      </c>
      <c r="BX34" s="5">
        <v>1</v>
      </c>
      <c r="BY34" s="5">
        <v>2</v>
      </c>
      <c r="BZ34" s="9"/>
      <c r="CA34" s="6">
        <v>2</v>
      </c>
      <c r="CB34" s="9">
        <v>0</v>
      </c>
      <c r="CC34" s="5">
        <v>0</v>
      </c>
      <c r="CD34" s="5">
        <v>1</v>
      </c>
      <c r="CE34" s="5">
        <v>0</v>
      </c>
      <c r="CF34" s="5">
        <v>0</v>
      </c>
      <c r="CG34" s="5"/>
      <c r="CH34" s="6">
        <v>2</v>
      </c>
      <c r="CI34" s="9">
        <v>0</v>
      </c>
      <c r="CJ34" s="5">
        <v>0</v>
      </c>
      <c r="CK34" s="5">
        <v>0</v>
      </c>
      <c r="CL34" s="5">
        <v>0</v>
      </c>
      <c r="CM34" s="5">
        <v>0</v>
      </c>
      <c r="CO34" s="6">
        <v>2</v>
      </c>
      <c r="CP34" s="9">
        <v>0</v>
      </c>
      <c r="CQ34" s="5">
        <v>0</v>
      </c>
      <c r="CR34" s="5">
        <v>0</v>
      </c>
      <c r="CS34" s="5">
        <v>0</v>
      </c>
      <c r="CT34" s="5">
        <v>0</v>
      </c>
      <c r="CV34" s="7"/>
      <c r="CX34" s="6" t="s">
        <v>3</v>
      </c>
      <c r="CY34" s="5">
        <v>500</v>
      </c>
      <c r="DA34" s="6">
        <v>2</v>
      </c>
      <c r="DB34" s="9">
        <v>0</v>
      </c>
      <c r="DC34" s="5">
        <v>0</v>
      </c>
      <c r="DD34" s="5">
        <v>21</v>
      </c>
      <c r="DE34" s="5">
        <v>0</v>
      </c>
      <c r="DF34" s="5">
        <v>0</v>
      </c>
      <c r="DG34" s="9"/>
      <c r="DH34" s="6">
        <v>2</v>
      </c>
      <c r="DI34" s="9">
        <v>0</v>
      </c>
      <c r="DJ34" s="5">
        <v>0</v>
      </c>
      <c r="DK34" s="5">
        <v>0</v>
      </c>
      <c r="DL34" s="5">
        <v>0</v>
      </c>
      <c r="DM34" s="5">
        <v>0</v>
      </c>
      <c r="DN34" s="5"/>
      <c r="DO34" s="6">
        <v>2</v>
      </c>
      <c r="DP34" s="9">
        <v>0</v>
      </c>
      <c r="DQ34" s="5">
        <v>0</v>
      </c>
      <c r="DR34" s="5">
        <v>0</v>
      </c>
      <c r="DS34" s="5">
        <v>0</v>
      </c>
      <c r="DT34" s="5">
        <v>0</v>
      </c>
      <c r="DV34" s="6">
        <v>2</v>
      </c>
      <c r="DW34" s="9">
        <v>0</v>
      </c>
      <c r="DX34" s="5">
        <v>0</v>
      </c>
      <c r="DY34" s="5">
        <v>0</v>
      </c>
      <c r="DZ34" s="5">
        <v>0</v>
      </c>
      <c r="EA34" s="5">
        <v>0</v>
      </c>
      <c r="EC34" s="7"/>
    </row>
    <row r="35" spans="3:133">
      <c r="C35" s="6" t="s">
        <v>25</v>
      </c>
      <c r="D35" s="5">
        <v>50</v>
      </c>
      <c r="F35" s="6">
        <v>4</v>
      </c>
      <c r="G35" s="9">
        <v>11</v>
      </c>
      <c r="H35" s="5">
        <v>4</v>
      </c>
      <c r="I35" s="5">
        <v>15</v>
      </c>
      <c r="J35" s="5">
        <v>2</v>
      </c>
      <c r="K35" s="5">
        <v>7</v>
      </c>
      <c r="L35" s="9"/>
      <c r="M35" s="6">
        <v>4</v>
      </c>
      <c r="N35" s="9"/>
      <c r="O35" s="5"/>
      <c r="P35" s="5">
        <v>3</v>
      </c>
      <c r="Q35" s="5"/>
      <c r="R35" s="5">
        <v>1</v>
      </c>
      <c r="S35" s="5"/>
      <c r="T35" s="6">
        <v>4</v>
      </c>
      <c r="U35" s="9"/>
      <c r="V35" s="5"/>
      <c r="W35" s="5"/>
      <c r="X35" s="5"/>
      <c r="Y35" s="5"/>
      <c r="AA35" s="6">
        <v>4</v>
      </c>
      <c r="AB35" s="9"/>
      <c r="AC35" s="5"/>
      <c r="AD35" s="5"/>
      <c r="AE35" s="5"/>
      <c r="AF35" s="5"/>
      <c r="AH35" s="7"/>
      <c r="AJ35" s="6" t="s">
        <v>25</v>
      </c>
      <c r="AK35" s="5">
        <v>50</v>
      </c>
      <c r="AM35" s="6">
        <v>4</v>
      </c>
      <c r="AN35" s="9">
        <v>1</v>
      </c>
      <c r="AO35" s="5"/>
      <c r="AP35" s="5">
        <v>10</v>
      </c>
      <c r="AQ35" s="5"/>
      <c r="AR35" s="5"/>
      <c r="AS35" s="9"/>
      <c r="AT35" s="6">
        <v>4</v>
      </c>
      <c r="AU35" s="9"/>
      <c r="AV35" s="5"/>
      <c r="AW35" s="5"/>
      <c r="AX35" s="5"/>
      <c r="AY35" s="5"/>
      <c r="AZ35" s="5"/>
      <c r="BA35" s="6">
        <v>4</v>
      </c>
      <c r="BB35" s="9"/>
      <c r="BC35" s="5"/>
      <c r="BD35" s="5"/>
      <c r="BE35" s="5"/>
      <c r="BF35" s="5"/>
      <c r="BH35" s="6">
        <v>4</v>
      </c>
      <c r="BI35" s="9"/>
      <c r="BJ35" s="5"/>
      <c r="BK35" s="5"/>
      <c r="BL35" s="5"/>
      <c r="BM35" s="5"/>
      <c r="BO35" s="7"/>
      <c r="BQ35" s="6" t="s">
        <v>25</v>
      </c>
      <c r="BR35" s="5">
        <v>50</v>
      </c>
      <c r="BT35" s="6">
        <v>4</v>
      </c>
      <c r="BU35" s="9"/>
      <c r="BV35" s="5"/>
      <c r="BW35" s="5">
        <v>4</v>
      </c>
      <c r="BX35" s="5"/>
      <c r="BY35" s="5"/>
      <c r="BZ35" s="9"/>
      <c r="CA35" s="6">
        <v>4</v>
      </c>
      <c r="CB35" s="9"/>
      <c r="CC35" s="5"/>
      <c r="CD35" s="5"/>
      <c r="CE35" s="5"/>
      <c r="CF35" s="5"/>
      <c r="CG35" s="5"/>
      <c r="CH35" s="6">
        <v>4</v>
      </c>
      <c r="CI35" s="9"/>
      <c r="CJ35" s="5"/>
      <c r="CK35" s="5"/>
      <c r="CL35" s="5"/>
      <c r="CM35" s="5"/>
      <c r="CO35" s="6">
        <v>4</v>
      </c>
      <c r="CP35" s="9"/>
      <c r="CQ35" s="5"/>
      <c r="CR35" s="5"/>
      <c r="CS35" s="5"/>
      <c r="CT35" s="5"/>
      <c r="CV35" s="7"/>
      <c r="CX35" s="6" t="s">
        <v>25</v>
      </c>
      <c r="CY35" s="5">
        <v>50</v>
      </c>
      <c r="DA35" s="6">
        <v>4</v>
      </c>
      <c r="DB35" s="9"/>
      <c r="DC35" s="5"/>
      <c r="DD35" s="5"/>
      <c r="DE35" s="5"/>
      <c r="DF35" s="5"/>
      <c r="DG35" s="9"/>
      <c r="DH35" s="6">
        <v>4</v>
      </c>
      <c r="DI35" s="9"/>
      <c r="DJ35" s="5"/>
      <c r="DK35" s="5"/>
      <c r="DL35" s="5"/>
      <c r="DM35" s="5"/>
      <c r="DN35" s="5"/>
      <c r="DO35" s="6">
        <v>4</v>
      </c>
      <c r="DP35" s="9"/>
      <c r="DQ35" s="5"/>
      <c r="DR35" s="5"/>
      <c r="DS35" s="5"/>
      <c r="DT35" s="5"/>
      <c r="DV35" s="6">
        <v>4</v>
      </c>
      <c r="DW35" s="9"/>
      <c r="DX35" s="5"/>
      <c r="DY35" s="5"/>
      <c r="DZ35" s="5"/>
      <c r="EA35" s="5"/>
      <c r="EC35" s="7"/>
    </row>
    <row r="36" spans="3:133">
      <c r="F36" s="6">
        <v>6</v>
      </c>
      <c r="G36" s="9">
        <v>1</v>
      </c>
      <c r="H36" s="5"/>
      <c r="I36" s="5"/>
      <c r="J36" s="5"/>
      <c r="K36" s="5"/>
      <c r="L36" s="9"/>
      <c r="M36" s="6">
        <v>6</v>
      </c>
      <c r="N36" s="9"/>
      <c r="O36" s="5"/>
      <c r="P36" s="5"/>
      <c r="Q36" s="5"/>
      <c r="R36" s="5"/>
      <c r="S36" s="5"/>
      <c r="T36" s="6">
        <v>6</v>
      </c>
      <c r="U36" s="9"/>
      <c r="V36" s="5"/>
      <c r="W36" s="5"/>
      <c r="X36" s="5"/>
      <c r="Y36" s="5"/>
      <c r="AA36" s="6">
        <v>6</v>
      </c>
      <c r="AB36" s="9"/>
      <c r="AC36" s="5"/>
      <c r="AD36" s="5"/>
      <c r="AE36" s="5"/>
      <c r="AF36" s="5"/>
      <c r="AH36" s="7"/>
      <c r="AM36" s="6">
        <v>6</v>
      </c>
      <c r="AN36" s="9"/>
      <c r="AO36" s="5"/>
      <c r="AP36" s="5"/>
      <c r="AQ36" s="5"/>
      <c r="AR36" s="5"/>
      <c r="AS36" s="9"/>
      <c r="AT36" s="6">
        <v>6</v>
      </c>
      <c r="AU36" s="9"/>
      <c r="AV36" s="5"/>
      <c r="AW36" s="5"/>
      <c r="AX36" s="5"/>
      <c r="AY36" s="5"/>
      <c r="AZ36" s="5"/>
      <c r="BA36" s="6">
        <v>6</v>
      </c>
      <c r="BB36" s="9"/>
      <c r="BC36" s="5"/>
      <c r="BD36" s="5"/>
      <c r="BE36" s="5"/>
      <c r="BF36" s="5"/>
      <c r="BH36" s="6">
        <v>6</v>
      </c>
      <c r="BI36" s="9"/>
      <c r="BJ36" s="5"/>
      <c r="BK36" s="5"/>
      <c r="BL36" s="5"/>
      <c r="BM36" s="5"/>
      <c r="BO36" s="7"/>
      <c r="BT36" s="6">
        <v>6</v>
      </c>
      <c r="BU36" s="9"/>
      <c r="BV36" s="5"/>
      <c r="BW36" s="5"/>
      <c r="BX36" s="5"/>
      <c r="BY36" s="5"/>
      <c r="BZ36" s="9"/>
      <c r="CA36" s="6">
        <v>6</v>
      </c>
      <c r="CB36" s="9"/>
      <c r="CC36" s="5"/>
      <c r="CD36" s="5"/>
      <c r="CE36" s="5"/>
      <c r="CF36" s="5"/>
      <c r="CG36" s="5"/>
      <c r="CH36" s="6">
        <v>6</v>
      </c>
      <c r="CI36" s="9"/>
      <c r="CJ36" s="5"/>
      <c r="CK36" s="5"/>
      <c r="CL36" s="5"/>
      <c r="CM36" s="5"/>
      <c r="CO36" s="6">
        <v>6</v>
      </c>
      <c r="CP36" s="9"/>
      <c r="CQ36" s="5"/>
      <c r="CR36" s="5"/>
      <c r="CS36" s="5"/>
      <c r="CT36" s="5"/>
      <c r="CV36" s="7"/>
      <c r="DA36" s="6">
        <v>6</v>
      </c>
      <c r="DB36" s="9"/>
      <c r="DC36" s="5"/>
      <c r="DD36" s="5"/>
      <c r="DE36" s="5"/>
      <c r="DF36" s="5"/>
      <c r="DG36" s="9"/>
      <c r="DH36" s="6">
        <v>6</v>
      </c>
      <c r="DI36" s="9"/>
      <c r="DJ36" s="5"/>
      <c r="DK36" s="5"/>
      <c r="DL36" s="5"/>
      <c r="DM36" s="5"/>
      <c r="DN36" s="5"/>
      <c r="DO36" s="6">
        <v>6</v>
      </c>
      <c r="DP36" s="9"/>
      <c r="DQ36" s="5"/>
      <c r="DR36" s="5"/>
      <c r="DS36" s="5"/>
      <c r="DT36" s="5"/>
      <c r="DV36" s="6">
        <v>6</v>
      </c>
      <c r="DW36" s="9"/>
      <c r="DX36" s="5"/>
      <c r="DY36" s="5"/>
      <c r="DZ36" s="5"/>
      <c r="EA36" s="5"/>
      <c r="EC36" s="7"/>
    </row>
    <row r="37" spans="3:133">
      <c r="F37" s="6" t="s">
        <v>24</v>
      </c>
      <c r="G37" s="12">
        <f>100-SUM(G33:G36)</f>
        <v>0</v>
      </c>
      <c r="H37" s="11">
        <f>100-SUM(H33:H36)</f>
        <v>0</v>
      </c>
      <c r="I37" s="11">
        <f>100-SUM(I33:I36)</f>
        <v>0</v>
      </c>
      <c r="J37" s="11">
        <f>100-SUM(J33:J36)</f>
        <v>0</v>
      </c>
      <c r="K37" s="11">
        <f>100-SUM(K33:K36)</f>
        <v>0</v>
      </c>
      <c r="L37" s="9"/>
      <c r="M37" s="6" t="s">
        <v>24</v>
      </c>
      <c r="N37" s="12">
        <f>100-SUM(N33:N36)</f>
        <v>0</v>
      </c>
      <c r="O37" s="11">
        <f>100-SUM(O33:O36)</f>
        <v>0</v>
      </c>
      <c r="P37" s="11">
        <f>100-SUM(P33:P36)</f>
        <v>0</v>
      </c>
      <c r="Q37" s="11">
        <f>100-SUM(Q33:Q36)</f>
        <v>0</v>
      </c>
      <c r="R37" s="11">
        <f>100-SUM(R33:R36)</f>
        <v>0</v>
      </c>
      <c r="S37" s="5"/>
      <c r="T37" s="6" t="s">
        <v>24</v>
      </c>
      <c r="U37" s="12">
        <f>100-SUM(U33:U36)</f>
        <v>0</v>
      </c>
      <c r="V37" s="11">
        <f>100-SUM(V33:V36)</f>
        <v>0</v>
      </c>
      <c r="W37" s="11">
        <f>100-SUM(W33:W36)</f>
        <v>0</v>
      </c>
      <c r="X37" s="11">
        <f>100-SUM(X33:X36)</f>
        <v>0</v>
      </c>
      <c r="Y37" s="11">
        <f>100-SUM(Y33:Y36)</f>
        <v>0</v>
      </c>
      <c r="AA37" s="6" t="s">
        <v>24</v>
      </c>
      <c r="AB37" s="12">
        <f>100-SUM(AB33:AB36)</f>
        <v>0</v>
      </c>
      <c r="AC37" s="11">
        <f>100-SUM(AC33:AC36)</f>
        <v>0</v>
      </c>
      <c r="AD37" s="11">
        <f>100-SUM(AD33:AD36)</f>
        <v>0</v>
      </c>
      <c r="AE37" s="11">
        <f>100-SUM(AE33:AE36)</f>
        <v>0</v>
      </c>
      <c r="AF37" s="11">
        <f>100-SUM(AF33:AF36)</f>
        <v>0</v>
      </c>
      <c r="AH37" s="7"/>
      <c r="AM37" s="6" t="s">
        <v>24</v>
      </c>
      <c r="AN37" s="12">
        <f>100-SUM(AN33:AN36)</f>
        <v>0</v>
      </c>
      <c r="AO37" s="11">
        <f>100-SUM(AO33:AO36)</f>
        <v>0</v>
      </c>
      <c r="AP37" s="11">
        <f>100-SUM(AP33:AP36)</f>
        <v>0</v>
      </c>
      <c r="AQ37" s="11">
        <f>100-SUM(AQ33:AQ36)</f>
        <v>0</v>
      </c>
      <c r="AR37" s="11">
        <f>100-SUM(AR33:AR36)</f>
        <v>0</v>
      </c>
      <c r="AS37" s="9"/>
      <c r="AT37" s="6" t="s">
        <v>24</v>
      </c>
      <c r="AU37" s="12">
        <f>100-SUM(AU33:AU36)</f>
        <v>0</v>
      </c>
      <c r="AV37" s="11">
        <f>100-SUM(AV33:AV36)</f>
        <v>0</v>
      </c>
      <c r="AW37" s="11">
        <f>100-SUM(AW33:AW36)</f>
        <v>0</v>
      </c>
      <c r="AX37" s="11">
        <f>100-SUM(AX33:AX36)</f>
        <v>0</v>
      </c>
      <c r="AY37" s="11">
        <f>100-SUM(AY33:AY36)</f>
        <v>0</v>
      </c>
      <c r="AZ37" s="5"/>
      <c r="BA37" s="6" t="s">
        <v>24</v>
      </c>
      <c r="BB37" s="12">
        <f>100-SUM(BB33:BB36)</f>
        <v>0</v>
      </c>
      <c r="BC37" s="11">
        <f>100-SUM(BC33:BC36)</f>
        <v>0</v>
      </c>
      <c r="BD37" s="11">
        <f>100-SUM(BD33:BD36)</f>
        <v>0</v>
      </c>
      <c r="BE37" s="11">
        <f>100-SUM(BE33:BE36)</f>
        <v>0</v>
      </c>
      <c r="BF37" s="11">
        <f>100-SUM(BF33:BF36)</f>
        <v>0</v>
      </c>
      <c r="BH37" s="6" t="s">
        <v>24</v>
      </c>
      <c r="BI37" s="12">
        <f>100-SUM(BI33:BI36)</f>
        <v>0</v>
      </c>
      <c r="BJ37" s="11">
        <f>100-SUM(BJ33:BJ36)</f>
        <v>0</v>
      </c>
      <c r="BK37" s="11">
        <f>100-SUM(BK33:BK36)</f>
        <v>0</v>
      </c>
      <c r="BL37" s="11">
        <f>100-SUM(BL33:BL36)</f>
        <v>0</v>
      </c>
      <c r="BM37" s="11">
        <f>100-SUM(BM33:BM36)</f>
        <v>0</v>
      </c>
      <c r="BO37" s="7"/>
      <c r="BT37" s="6" t="s">
        <v>24</v>
      </c>
      <c r="BU37" s="12">
        <f>100-SUM(BU33:BU36)</f>
        <v>0</v>
      </c>
      <c r="BV37" s="11">
        <f>100-SUM(BV33:BV36)</f>
        <v>0</v>
      </c>
      <c r="BW37" s="11">
        <f>100-SUM(BW33:BW36)</f>
        <v>0</v>
      </c>
      <c r="BX37" s="11">
        <f>100-SUM(BX33:BX36)</f>
        <v>0</v>
      </c>
      <c r="BY37" s="11">
        <f>100-SUM(BY33:BY36)</f>
        <v>0</v>
      </c>
      <c r="BZ37" s="9"/>
      <c r="CA37" s="6" t="s">
        <v>24</v>
      </c>
      <c r="CB37" s="12">
        <f>100-SUM(CB33:CB36)</f>
        <v>0</v>
      </c>
      <c r="CC37" s="11">
        <f>100-SUM(CC33:CC36)</f>
        <v>0</v>
      </c>
      <c r="CD37" s="11">
        <f>100-SUM(CD33:CD36)</f>
        <v>0</v>
      </c>
      <c r="CE37" s="11">
        <f>100-SUM(CE33:CE36)</f>
        <v>0</v>
      </c>
      <c r="CF37" s="11">
        <f>100-SUM(CF33:CF36)</f>
        <v>0</v>
      </c>
      <c r="CG37" s="5"/>
      <c r="CH37" s="6" t="s">
        <v>24</v>
      </c>
      <c r="CI37" s="12">
        <f>100-SUM(CI33:CI36)</f>
        <v>0</v>
      </c>
      <c r="CJ37" s="11">
        <f>100-SUM(CJ33:CJ36)</f>
        <v>0</v>
      </c>
      <c r="CK37" s="11">
        <f>100-SUM(CK33:CK36)</f>
        <v>0</v>
      </c>
      <c r="CL37" s="11">
        <f>100-SUM(CL33:CL36)</f>
        <v>0</v>
      </c>
      <c r="CM37" s="11">
        <f>100-SUM(CM33:CM36)</f>
        <v>0</v>
      </c>
      <c r="CO37" s="6" t="s">
        <v>24</v>
      </c>
      <c r="CP37" s="12">
        <f>100-SUM(CP33:CP36)</f>
        <v>0</v>
      </c>
      <c r="CQ37" s="11">
        <f>100-SUM(CQ33:CQ36)</f>
        <v>0</v>
      </c>
      <c r="CR37" s="11">
        <f>100-SUM(CR33:CR36)</f>
        <v>0</v>
      </c>
      <c r="CS37" s="11">
        <f>100-SUM(CS33:CS36)</f>
        <v>0</v>
      </c>
      <c r="CT37" s="11">
        <f>100-SUM(CT33:CT36)</f>
        <v>0</v>
      </c>
      <c r="CV37" s="7"/>
      <c r="DA37" s="6" t="s">
        <v>24</v>
      </c>
      <c r="DB37" s="12">
        <f>100-SUM(DB33:DB36)</f>
        <v>0</v>
      </c>
      <c r="DC37" s="11">
        <f>100-SUM(DC33:DC36)</f>
        <v>0</v>
      </c>
      <c r="DD37" s="11">
        <f>100-SUM(DD33:DD36)</f>
        <v>0</v>
      </c>
      <c r="DE37" s="11">
        <f>100-SUM(DE33:DE36)</f>
        <v>0</v>
      </c>
      <c r="DF37" s="11">
        <f>100-SUM(DF33:DF36)</f>
        <v>0</v>
      </c>
      <c r="DG37" s="9"/>
      <c r="DH37" s="6" t="s">
        <v>24</v>
      </c>
      <c r="DI37" s="12">
        <f>100-SUM(DI33:DI36)</f>
        <v>0</v>
      </c>
      <c r="DJ37" s="11">
        <f>100-SUM(DJ33:DJ36)</f>
        <v>0</v>
      </c>
      <c r="DK37" s="11">
        <f>100-SUM(DK33:DK36)</f>
        <v>0</v>
      </c>
      <c r="DL37" s="11">
        <f>100-SUM(DL33:DL36)</f>
        <v>0</v>
      </c>
      <c r="DM37" s="11">
        <f>100-SUM(DM33:DM36)</f>
        <v>0</v>
      </c>
      <c r="DN37" s="5"/>
      <c r="DO37" s="6" t="s">
        <v>24</v>
      </c>
      <c r="DP37" s="12">
        <f>100-SUM(DP33:DP36)</f>
        <v>0</v>
      </c>
      <c r="DQ37" s="11">
        <f>100-SUM(DQ33:DQ36)</f>
        <v>0</v>
      </c>
      <c r="DR37" s="11">
        <f>100-SUM(DR33:DR36)</f>
        <v>0</v>
      </c>
      <c r="DS37" s="11">
        <f>100-SUM(DS33:DS36)</f>
        <v>0</v>
      </c>
      <c r="DT37" s="11">
        <f>100-SUM(DT33:DT36)</f>
        <v>0</v>
      </c>
      <c r="DV37" s="6" t="s">
        <v>24</v>
      </c>
      <c r="DW37" s="12">
        <f>100-SUM(DW33:DW36)</f>
        <v>0</v>
      </c>
      <c r="DX37" s="11">
        <f>100-SUM(DX33:DX36)</f>
        <v>0</v>
      </c>
      <c r="DY37" s="11">
        <f>100-SUM(DY33:DY36)</f>
        <v>0</v>
      </c>
      <c r="DZ37" s="11">
        <f>100-SUM(DZ33:DZ36)</f>
        <v>0</v>
      </c>
      <c r="EA37" s="11">
        <f>100-SUM(EA33:EA36)</f>
        <v>0</v>
      </c>
      <c r="EC37" s="7"/>
    </row>
    <row r="38" spans="3:133">
      <c r="F38" s="6" t="s">
        <v>23</v>
      </c>
      <c r="G38" s="9">
        <f>SUMPRODUCT($F33:$F36,G33:G36)/100</f>
        <v>1.5</v>
      </c>
      <c r="H38" s="8">
        <f>SUMPRODUCT($F33:$F36,H33:H36)/100</f>
        <v>0.88</v>
      </c>
      <c r="I38" s="8">
        <f>SUMPRODUCT($F33:$F36,I33:I36)/100</f>
        <v>1.62</v>
      </c>
      <c r="J38" s="8">
        <f>SUMPRODUCT($F33:$F36,J33:J36)/100</f>
        <v>0.66</v>
      </c>
      <c r="K38" s="8">
        <f>SUMPRODUCT($F33:$F36,K33:K36)/100</f>
        <v>0.98</v>
      </c>
      <c r="L38" s="9"/>
      <c r="M38" s="6" t="s">
        <v>23</v>
      </c>
      <c r="N38" s="9">
        <f>SUMPRODUCT($F33:$F36,N33:N36)/100</f>
        <v>0.22</v>
      </c>
      <c r="O38" s="8">
        <f>SUMPRODUCT($F33:$F36,O33:O36)/100</f>
        <v>0.14000000000000001</v>
      </c>
      <c r="P38" s="8">
        <f>SUMPRODUCT($F33:$F36,P33:P36)/100</f>
        <v>0.64</v>
      </c>
      <c r="Q38" s="8">
        <f>SUMPRODUCT($F33:$F36,Q33:Q36)/100</f>
        <v>0.04</v>
      </c>
      <c r="R38" s="8">
        <f>SUMPRODUCT($F33:$F36,R33:R36)/100</f>
        <v>0.18</v>
      </c>
      <c r="S38" s="5"/>
      <c r="T38" s="6" t="s">
        <v>23</v>
      </c>
      <c r="U38" s="9">
        <f>SUMPRODUCT($F33:$F36,U33:U36)/100</f>
        <v>0.02</v>
      </c>
      <c r="V38" s="8">
        <f>SUMPRODUCT($F33:$F36,V33:V36)/100</f>
        <v>0</v>
      </c>
      <c r="W38" s="8">
        <f>SUMPRODUCT($F33:$F36,W33:W36)/100</f>
        <v>0.02</v>
      </c>
      <c r="X38" s="8">
        <f>SUMPRODUCT($F33:$F36,X33:X36)/100</f>
        <v>0</v>
      </c>
      <c r="Y38" s="8">
        <f>SUMPRODUCT($F33:$F36,Y33:Y36)/100</f>
        <v>0</v>
      </c>
      <c r="AA38" s="6" t="s">
        <v>23</v>
      </c>
      <c r="AB38" s="9">
        <f>SUMPRODUCT($F33:$F36,AB33:AB36)/100</f>
        <v>0</v>
      </c>
      <c r="AC38" s="8">
        <f>SUMPRODUCT($F33:$F36,AC33:AC36)/100</f>
        <v>0</v>
      </c>
      <c r="AD38" s="8">
        <f>SUMPRODUCT($F33:$F36,AD33:AD36)/100</f>
        <v>0</v>
      </c>
      <c r="AE38" s="8">
        <f>SUMPRODUCT($F33:$F36,AE33:AE36)/100</f>
        <v>0</v>
      </c>
      <c r="AF38" s="8">
        <f>SUMPRODUCT($F33:$F36,AF33:AF36)/100</f>
        <v>0</v>
      </c>
      <c r="AH38" s="7"/>
      <c r="AM38" s="6" t="s">
        <v>23</v>
      </c>
      <c r="AN38" s="9">
        <f>SUMPRODUCT($F33:$F36,AN33:AN36)/100</f>
        <v>0.64</v>
      </c>
      <c r="AO38" s="8">
        <f>SUMPRODUCT($F33:$F36,AO33:AO36)/100</f>
        <v>0.4</v>
      </c>
      <c r="AP38" s="8">
        <f>SUMPRODUCT($F33:$F36,AP33:AP36)/100</f>
        <v>1.34</v>
      </c>
      <c r="AQ38" s="8">
        <f>SUMPRODUCT($F33:$F36,AQ33:AQ36)/100</f>
        <v>0.28000000000000003</v>
      </c>
      <c r="AR38" s="8">
        <f>SUMPRODUCT($F33:$F36,AR33:AR36)/100</f>
        <v>0.38</v>
      </c>
      <c r="AS38" s="9"/>
      <c r="AT38" s="6" t="s">
        <v>23</v>
      </c>
      <c r="AU38" s="9">
        <f>SUMPRODUCT($F33:$F36,AU33:AU36)/100</f>
        <v>0.02</v>
      </c>
      <c r="AV38" s="8">
        <f>SUMPRODUCT($F33:$F36,AV33:AV36)/100</f>
        <v>0</v>
      </c>
      <c r="AW38" s="8">
        <f>SUMPRODUCT($F33:$F36,AW33:AW36)/100</f>
        <v>0.06</v>
      </c>
      <c r="AX38" s="8">
        <f>SUMPRODUCT($F33:$F36,AX33:AX36)/100</f>
        <v>0</v>
      </c>
      <c r="AY38" s="8">
        <f>SUMPRODUCT($F33:$F36,AY33:AY36)/100</f>
        <v>0</v>
      </c>
      <c r="AZ38" s="5"/>
      <c r="BA38" s="6" t="s">
        <v>23</v>
      </c>
      <c r="BB38" s="9">
        <f>SUMPRODUCT($F33:$F36,BB33:BB36)/100</f>
        <v>0</v>
      </c>
      <c r="BC38" s="8">
        <f>SUMPRODUCT($F33:$F36,BC33:BC36)/100</f>
        <v>0</v>
      </c>
      <c r="BD38" s="8">
        <f>SUMPRODUCT($F33:$F36,BD33:BD36)/100</f>
        <v>0</v>
      </c>
      <c r="BE38" s="8">
        <f>SUMPRODUCT($F33:$F36,BE33:BE36)/100</f>
        <v>0</v>
      </c>
      <c r="BF38" s="8">
        <f>SUMPRODUCT($F33:$F36,BF33:BF36)/100</f>
        <v>0</v>
      </c>
      <c r="BH38" s="6" t="s">
        <v>23</v>
      </c>
      <c r="BI38" s="9">
        <f>SUMPRODUCT($F33:$F36,BI33:BI36)/100</f>
        <v>0</v>
      </c>
      <c r="BJ38" s="8">
        <f>SUMPRODUCT($F33:$F36,BJ33:BJ36)/100</f>
        <v>0</v>
      </c>
      <c r="BK38" s="8">
        <f>SUMPRODUCT($F33:$F36,BK33:BK36)/100</f>
        <v>0</v>
      </c>
      <c r="BL38" s="8">
        <f>SUMPRODUCT($F33:$F36,BL33:BL36)/100</f>
        <v>0</v>
      </c>
      <c r="BM38" s="8">
        <f>SUMPRODUCT($F33:$F36,BM33:BM36)/100</f>
        <v>0</v>
      </c>
      <c r="BO38" s="7"/>
      <c r="BT38" s="6" t="s">
        <v>23</v>
      </c>
      <c r="BU38" s="9">
        <f>SUMPRODUCT($F33:$F36,BU33:BU36)/100</f>
        <v>0.12</v>
      </c>
      <c r="BV38" s="8">
        <f>SUMPRODUCT($F33:$F36,BV33:BV36)/100</f>
        <v>0.08</v>
      </c>
      <c r="BW38" s="8">
        <f>SUMPRODUCT($F33:$F36,BW33:BW36)/100</f>
        <v>0.84</v>
      </c>
      <c r="BX38" s="8">
        <f>SUMPRODUCT($F33:$F36,BX33:BX36)/100</f>
        <v>0.02</v>
      </c>
      <c r="BY38" s="8">
        <f>SUMPRODUCT($F33:$F36,BY33:BY36)/100</f>
        <v>0.04</v>
      </c>
      <c r="BZ38" s="9"/>
      <c r="CA38" s="6" t="s">
        <v>23</v>
      </c>
      <c r="CB38" s="9">
        <f>SUMPRODUCT($F33:$F36,CB33:CB36)/100</f>
        <v>0</v>
      </c>
      <c r="CC38" s="8">
        <f>SUMPRODUCT($F33:$F36,CC33:CC36)/100</f>
        <v>0</v>
      </c>
      <c r="CD38" s="8">
        <f>SUMPRODUCT($F33:$F36,CD33:CD36)/100</f>
        <v>0.02</v>
      </c>
      <c r="CE38" s="8">
        <f>SUMPRODUCT($F33:$F36,CE33:CE36)/100</f>
        <v>0</v>
      </c>
      <c r="CF38" s="8">
        <f>SUMPRODUCT($F33:$F36,CF33:CF36)/100</f>
        <v>0</v>
      </c>
      <c r="CG38" s="5"/>
      <c r="CH38" s="6" t="s">
        <v>23</v>
      </c>
      <c r="CI38" s="9">
        <f>SUMPRODUCT($F33:$F36,CI33:CI36)/100</f>
        <v>0</v>
      </c>
      <c r="CJ38" s="8">
        <f>SUMPRODUCT($F33:$F36,CJ33:CJ36)/100</f>
        <v>0</v>
      </c>
      <c r="CK38" s="8">
        <f>SUMPRODUCT($F33:$F36,CK33:CK36)/100</f>
        <v>0</v>
      </c>
      <c r="CL38" s="8">
        <f>SUMPRODUCT($F33:$F36,CL33:CL36)/100</f>
        <v>0</v>
      </c>
      <c r="CM38" s="8">
        <f>SUMPRODUCT($F33:$F36,CM33:CM36)/100</f>
        <v>0</v>
      </c>
      <c r="CO38" s="6" t="s">
        <v>23</v>
      </c>
      <c r="CP38" s="9">
        <f>SUMPRODUCT($F33:$F36,CP33:CP36)/100</f>
        <v>0</v>
      </c>
      <c r="CQ38" s="8">
        <f>SUMPRODUCT($F33:$F36,CQ33:CQ36)/100</f>
        <v>0</v>
      </c>
      <c r="CR38" s="8">
        <f>SUMPRODUCT($F33:$F36,CR33:CR36)/100</f>
        <v>0</v>
      </c>
      <c r="CS38" s="8">
        <f>SUMPRODUCT($F33:$F36,CS33:CS36)/100</f>
        <v>0</v>
      </c>
      <c r="CT38" s="8">
        <f>SUMPRODUCT($F33:$F36,CT33:CT36)/100</f>
        <v>0</v>
      </c>
      <c r="CV38" s="7"/>
      <c r="DA38" s="6" t="s">
        <v>23</v>
      </c>
      <c r="DB38" s="9">
        <f>SUMPRODUCT($F33:$F36,DB33:DB36)/100</f>
        <v>0</v>
      </c>
      <c r="DC38" s="8">
        <f>SUMPRODUCT($F33:$F36,DC33:DC36)/100</f>
        <v>0</v>
      </c>
      <c r="DD38" s="8">
        <f>SUMPRODUCT($F33:$F36,DD33:DD36)/100</f>
        <v>0.42</v>
      </c>
      <c r="DE38" s="8">
        <f>SUMPRODUCT($F33:$F36,DE33:DE36)/100</f>
        <v>0</v>
      </c>
      <c r="DF38" s="8">
        <f>SUMPRODUCT($F33:$F36,DF33:DF36)/100</f>
        <v>0</v>
      </c>
      <c r="DG38" s="9"/>
      <c r="DH38" s="6" t="s">
        <v>23</v>
      </c>
      <c r="DI38" s="9">
        <f>SUMPRODUCT($F33:$F36,DI33:DI36)/100</f>
        <v>0</v>
      </c>
      <c r="DJ38" s="8">
        <f>SUMPRODUCT($F33:$F36,DJ33:DJ36)/100</f>
        <v>0</v>
      </c>
      <c r="DK38" s="8">
        <f>SUMPRODUCT($F33:$F36,DK33:DK36)/100</f>
        <v>0</v>
      </c>
      <c r="DL38" s="8">
        <f>SUMPRODUCT($F33:$F36,DL33:DL36)/100</f>
        <v>0</v>
      </c>
      <c r="DM38" s="8">
        <f>SUMPRODUCT($F33:$F36,DM33:DM36)/100</f>
        <v>0</v>
      </c>
      <c r="DN38" s="5"/>
      <c r="DO38" s="6" t="s">
        <v>23</v>
      </c>
      <c r="DP38" s="9">
        <f>SUMPRODUCT($F33:$F36,DP33:DP36)/100</f>
        <v>0</v>
      </c>
      <c r="DQ38" s="8">
        <f>SUMPRODUCT($F33:$F36,DQ33:DQ36)/100</f>
        <v>0</v>
      </c>
      <c r="DR38" s="8">
        <f>SUMPRODUCT($F33:$F36,DR33:DR36)/100</f>
        <v>0</v>
      </c>
      <c r="DS38" s="8">
        <f>SUMPRODUCT($F33:$F36,DS33:DS36)/100</f>
        <v>0</v>
      </c>
      <c r="DT38" s="8">
        <f>SUMPRODUCT($F33:$F36,DT33:DT36)/100</f>
        <v>0</v>
      </c>
      <c r="DV38" s="6" t="s">
        <v>23</v>
      </c>
      <c r="DW38" s="9">
        <f>SUMPRODUCT($F33:$F36,DW33:DW36)/100</f>
        <v>0</v>
      </c>
      <c r="DX38" s="8">
        <f>SUMPRODUCT($F33:$F36,DX33:DX36)/100</f>
        <v>0</v>
      </c>
      <c r="DY38" s="8">
        <f>SUMPRODUCT($F33:$F36,DY33:DY36)/100</f>
        <v>0</v>
      </c>
      <c r="DZ38" s="8">
        <f>SUMPRODUCT($F33:$F36,DZ33:DZ36)/100</f>
        <v>0</v>
      </c>
      <c r="EA38" s="8">
        <f>SUMPRODUCT($F33:$F36,EA33:EA36)/100</f>
        <v>0</v>
      </c>
      <c r="EC38" s="7"/>
    </row>
    <row r="39" spans="3:133">
      <c r="F39" s="6" t="s">
        <v>22</v>
      </c>
      <c r="G39" s="9">
        <f>($F34^2*G34+$F35^2*G35+$F36^2*G36)/99-G38^2</f>
        <v>1.9116161616161618</v>
      </c>
      <c r="H39" s="8">
        <f>($F34^2*H34+$F35^2*H35+$F36^2*H36)/99-H38^2</f>
        <v>1.3266101010101012</v>
      </c>
      <c r="I39" s="8">
        <f>($F34^2*I34+$F35^2*I35+$F36^2*I36)/99-I38^2</f>
        <v>1.8604484848484839</v>
      </c>
      <c r="J39" s="8">
        <f>($F34^2*J34+$F35^2*J35+$F36^2*J36)/99-J38^2</f>
        <v>1.059349494949495</v>
      </c>
      <c r="K39" s="8">
        <f>($F34^2*K34+$F35^2*K35+$F36^2*K36)/99-K38^2</f>
        <v>1.5850545454545455</v>
      </c>
      <c r="L39" s="10"/>
      <c r="M39" s="6" t="s">
        <v>22</v>
      </c>
      <c r="N39" s="9">
        <f>($F34^2*N34+$F35^2*N35+$F36^2*N36)/99-N38^2</f>
        <v>0.39604444444444442</v>
      </c>
      <c r="O39" s="8">
        <f>($F34^2*O34+$F35^2*O35+$F36^2*O36)/99-O38^2</f>
        <v>0.26322828282828281</v>
      </c>
      <c r="P39" s="8">
        <f>($F34^2*P34+$F35^2*P35+$F36^2*P36)/99-P38^2</f>
        <v>1.1257535353535353</v>
      </c>
      <c r="Q39" s="8">
        <f>($F34^2*Q34+$F35^2*Q35+$F36^2*Q36)/99-Q38^2</f>
        <v>7.9208080808080811E-2</v>
      </c>
      <c r="R39" s="8">
        <f>($F34^2*R34+$F35^2*R35+$F36^2*R36)/99-R38^2</f>
        <v>0.41204444444444444</v>
      </c>
      <c r="S39" s="4"/>
      <c r="T39" s="6" t="s">
        <v>22</v>
      </c>
      <c r="U39" s="9">
        <f>($F34^2*U34+$F35^2*U35+$F36^2*U36)/99-U38^2</f>
        <v>4.000404040404041E-2</v>
      </c>
      <c r="V39" s="8">
        <f>($F34^2*V34+$F35^2*V35+$F36^2*V36)/99-V38^2</f>
        <v>0</v>
      </c>
      <c r="W39" s="8">
        <f>($F34^2*W34+$F35^2*W35+$F36^2*W36)/99-W38^2</f>
        <v>4.000404040404041E-2</v>
      </c>
      <c r="X39" s="8">
        <f>($F34^2*X34+$F35^2*X35+$F36^2*X36)/99-X38^2</f>
        <v>0</v>
      </c>
      <c r="Y39" s="8">
        <f>($F34^2*Y34+$F35^2*Y35+$F36^2*Y36)/99-Y38^2</f>
        <v>0</v>
      </c>
      <c r="AA39" s="6" t="s">
        <v>22</v>
      </c>
      <c r="AB39" s="9">
        <f>($F34^2*AB34+$F35^2*AB35+$F36^2*AB36)/99-AB38^2</f>
        <v>0</v>
      </c>
      <c r="AC39" s="8">
        <f>($F34^2*AC34+$F35^2*AC35+$F36^2*AC36)/99-AC38^2</f>
        <v>0</v>
      </c>
      <c r="AD39" s="8">
        <f>($F34^2*AD34+$F35^2*AD35+$F36^2*AD36)/99-AD38^2</f>
        <v>0</v>
      </c>
      <c r="AE39" s="8">
        <f>($F34^2*AE34+$F35^2*AE35+$F36^2*AE36)/99-AE38^2</f>
        <v>0</v>
      </c>
      <c r="AF39" s="8">
        <f>($F34^2*AF34+$F35^2*AF35+$F36^2*AF36)/99-AF38^2</f>
        <v>0</v>
      </c>
      <c r="AH39" s="7"/>
      <c r="AM39" s="6" t="s">
        <v>22</v>
      </c>
      <c r="AN39" s="9">
        <f>($F34^2*AN34+$F35^2*AN35+$F36^2*AN36)/99-AN38^2</f>
        <v>0.96413737373737374</v>
      </c>
      <c r="AO39" s="8">
        <f>($F34^2*AO34+$F35^2*AO35+$F36^2*AO36)/99-AO38^2</f>
        <v>0.64808080808080804</v>
      </c>
      <c r="AP39" s="8">
        <f>($F34^2*AP34+$F35^2*AP35+$F36^2*AP36)/99-AP38^2</f>
        <v>1.7195515151515148</v>
      </c>
      <c r="AQ39" s="8">
        <f>($F34^2*AQ34+$F35^2*AQ35+$F36^2*AQ36)/99-AQ38^2</f>
        <v>0.48725656565656561</v>
      </c>
      <c r="AR39" s="8">
        <f>($F34^2*AR34+$F35^2*AR35+$F36^2*AR36)/99-AR38^2</f>
        <v>0.62327676767676765</v>
      </c>
      <c r="AS39" s="10"/>
      <c r="AT39" s="6" t="s">
        <v>22</v>
      </c>
      <c r="AU39" s="9">
        <f>($F34^2*AU34+$F35^2*AU35+$F36^2*AU36)/99-AU38^2</f>
        <v>4.000404040404041E-2</v>
      </c>
      <c r="AV39" s="8">
        <f>($F34^2*AV34+$F35^2*AV35+$F36^2*AV36)/99-AV38^2</f>
        <v>0</v>
      </c>
      <c r="AW39" s="8">
        <f>($F34^2*AW34+$F35^2*AW35+$F36^2*AW36)/99-AW38^2</f>
        <v>0.11761212121212121</v>
      </c>
      <c r="AX39" s="8">
        <f>($F34^2*AX34+$F35^2*AX35+$F36^2*AX36)/99-AX38^2</f>
        <v>0</v>
      </c>
      <c r="AY39" s="8">
        <f>($F34^2*AY34+$F35^2*AY35+$F36^2*AY36)/99-AY38^2</f>
        <v>0</v>
      </c>
      <c r="AZ39" s="4"/>
      <c r="BA39" s="6" t="s">
        <v>22</v>
      </c>
      <c r="BB39" s="9">
        <f>($F34^2*BB34+$F35^2*BB35+$F36^2*BB36)/99-BB38^2</f>
        <v>0</v>
      </c>
      <c r="BC39" s="8">
        <f>($F34^2*BC34+$F35^2*BC35+$F36^2*BC36)/99-BC38^2</f>
        <v>0</v>
      </c>
      <c r="BD39" s="8">
        <f>($F34^2*BD34+$F35^2*BD35+$F36^2*BD36)/99-BD38^2</f>
        <v>0</v>
      </c>
      <c r="BE39" s="8">
        <f>($F34^2*BE34+$F35^2*BE35+$F36^2*BE36)/99-BE38^2</f>
        <v>0</v>
      </c>
      <c r="BF39" s="8">
        <f>($F34^2*BF34+$F35^2*BF35+$F36^2*BF36)/99-BF38^2</f>
        <v>0</v>
      </c>
      <c r="BH39" s="6" t="s">
        <v>22</v>
      </c>
      <c r="BI39" s="9">
        <f>($F34^2*BI34+$F35^2*BI35+$F36^2*BI36)/99-BI38^2</f>
        <v>0</v>
      </c>
      <c r="BJ39" s="8">
        <f>($F34^2*BJ34+$F35^2*BJ35+$F36^2*BJ36)/99-BJ38^2</f>
        <v>0</v>
      </c>
      <c r="BK39" s="8">
        <f>($F34^2*BK34+$F35^2*BK35+$F36^2*BK36)/99-BK38^2</f>
        <v>0</v>
      </c>
      <c r="BL39" s="8">
        <f>($F34^2*BL34+$F35^2*BL35+$F36^2*BL36)/99-BL38^2</f>
        <v>0</v>
      </c>
      <c r="BM39" s="8">
        <f>($F34^2*BM34+$F35^2*BM35+$F36^2*BM36)/99-BM38^2</f>
        <v>0</v>
      </c>
      <c r="BO39" s="7"/>
      <c r="BT39" s="6" t="s">
        <v>22</v>
      </c>
      <c r="BU39" s="9">
        <f>($F34^2*BU34+$F35^2*BU35+$F36^2*BU36)/99-BU38^2</f>
        <v>0.22802424242424243</v>
      </c>
      <c r="BV39" s="8">
        <f>($F34^2*BV34+$F35^2*BV35+$F36^2*BV36)/99-BV38^2</f>
        <v>0.15521616161616164</v>
      </c>
      <c r="BW39" s="8">
        <f>($F34^2*BW34+$F35^2*BW35+$F36^2*BW36)/99-BW38^2</f>
        <v>1.3146020202020203</v>
      </c>
      <c r="BX39" s="8">
        <f>($F34^2*BX34+$F35^2*BX35+$F36^2*BX36)/99-BX38^2</f>
        <v>4.000404040404041E-2</v>
      </c>
      <c r="BY39" s="8">
        <f>($F34^2*BY34+$F35^2*BY35+$F36^2*BY36)/99-BY38^2</f>
        <v>7.9208080808080811E-2</v>
      </c>
      <c r="BZ39" s="10"/>
      <c r="CA39" s="6" t="s">
        <v>22</v>
      </c>
      <c r="CB39" s="9">
        <f>($F34^2*CB34+$F35^2*CB35+$F36^2*CB36)/99-CB38^2</f>
        <v>0</v>
      </c>
      <c r="CC39" s="8">
        <f>($F34^2*CC34+$F35^2*CC35+$F36^2*CC36)/99-CC38^2</f>
        <v>0</v>
      </c>
      <c r="CD39" s="8">
        <f>($F34^2*CD34+$F35^2*CD35+$F36^2*CD36)/99-CD38^2</f>
        <v>4.000404040404041E-2</v>
      </c>
      <c r="CE39" s="8">
        <f>($F34^2*CE34+$F35^2*CE35+$F36^2*CE36)/99-CE38^2</f>
        <v>0</v>
      </c>
      <c r="CF39" s="8">
        <f>($F34^2*CF34+$F35^2*CF35+$F36^2*CF36)/99-CF38^2</f>
        <v>0</v>
      </c>
      <c r="CG39" s="4"/>
      <c r="CH39" s="6" t="s">
        <v>22</v>
      </c>
      <c r="CI39" s="9">
        <f>($F34^2*CI34+$F35^2*CI35+$F36^2*CI36)/99-CI38^2</f>
        <v>0</v>
      </c>
      <c r="CJ39" s="8">
        <f>($F34^2*CJ34+$F35^2*CJ35+$F36^2*CJ36)/99-CJ38^2</f>
        <v>0</v>
      </c>
      <c r="CK39" s="8">
        <f>($F34^2*CK34+$F35^2*CK35+$F36^2*CK36)/99-CK38^2</f>
        <v>0</v>
      </c>
      <c r="CL39" s="8">
        <f>($F34^2*CL34+$F35^2*CL35+$F36^2*CL36)/99-CL38^2</f>
        <v>0</v>
      </c>
      <c r="CM39" s="8">
        <f>($F34^2*CM34+$F35^2*CM35+$F36^2*CM36)/99-CM38^2</f>
        <v>0</v>
      </c>
      <c r="CO39" s="6" t="s">
        <v>22</v>
      </c>
      <c r="CP39" s="9">
        <f>($F34^2*CP34+$F35^2*CP35+$F36^2*CP36)/99-CP38^2</f>
        <v>0</v>
      </c>
      <c r="CQ39" s="8">
        <f>($F34^2*CQ34+$F35^2*CQ35+$F36^2*CQ36)/99-CQ38^2</f>
        <v>0</v>
      </c>
      <c r="CR39" s="8">
        <f>($F34^2*CR34+$F35^2*CR35+$F36^2*CR36)/99-CR38^2</f>
        <v>0</v>
      </c>
      <c r="CS39" s="8">
        <f>($F34^2*CS34+$F35^2*CS35+$F36^2*CS36)/99-CS38^2</f>
        <v>0</v>
      </c>
      <c r="CT39" s="8">
        <f>($F34^2*CT34+$F35^2*CT35+$F36^2*CT36)/99-CT38^2</f>
        <v>0</v>
      </c>
      <c r="CV39" s="7"/>
      <c r="DA39" s="6" t="s">
        <v>22</v>
      </c>
      <c r="DB39" s="9">
        <f>($F34^2*DB34+$F35^2*DB35+$F36^2*DB36)/99-DB38^2</f>
        <v>0</v>
      </c>
      <c r="DC39" s="8">
        <f>($F34^2*DC34+$F35^2*DC35+$F36^2*DC36)/99-DC38^2</f>
        <v>0</v>
      </c>
      <c r="DD39" s="8">
        <f>($F34^2*DD34+$F35^2*DD35+$F36^2*DD36)/99-DD38^2</f>
        <v>0.67208484848484851</v>
      </c>
      <c r="DE39" s="8">
        <f>($F34^2*DE34+$F35^2*DE35+$F36^2*DE36)/99-DE38^2</f>
        <v>0</v>
      </c>
      <c r="DF39" s="8">
        <f>($F34^2*DF34+$F35^2*DF35+$F36^2*DF36)/99-DF38^2</f>
        <v>0</v>
      </c>
      <c r="DG39" s="10"/>
      <c r="DH39" s="6" t="s">
        <v>22</v>
      </c>
      <c r="DI39" s="9">
        <f>($F34^2*DI34+$F35^2*DI35+$F36^2*DI36)/99-DI38^2</f>
        <v>0</v>
      </c>
      <c r="DJ39" s="8">
        <f>($F34^2*DJ34+$F35^2*DJ35+$F36^2*DJ36)/99-DJ38^2</f>
        <v>0</v>
      </c>
      <c r="DK39" s="8">
        <f>($F34^2*DK34+$F35^2*DK35+$F36^2*DK36)/99-DK38^2</f>
        <v>0</v>
      </c>
      <c r="DL39" s="8">
        <f>($F34^2*DL34+$F35^2*DL35+$F36^2*DL36)/99-DL38^2</f>
        <v>0</v>
      </c>
      <c r="DM39" s="8">
        <f>($F34^2*DM34+$F35^2*DM35+$F36^2*DM36)/99-DM38^2</f>
        <v>0</v>
      </c>
      <c r="DN39" s="4"/>
      <c r="DO39" s="6" t="s">
        <v>22</v>
      </c>
      <c r="DP39" s="9">
        <f>($F34^2*DP34+$F35^2*DP35+$F36^2*DP36)/99-DP38^2</f>
        <v>0</v>
      </c>
      <c r="DQ39" s="8">
        <f>($F34^2*DQ34+$F35^2*DQ35+$F36^2*DQ36)/99-DQ38^2</f>
        <v>0</v>
      </c>
      <c r="DR39" s="8">
        <f>($F34^2*DR34+$F35^2*DR35+$F36^2*DR36)/99-DR38^2</f>
        <v>0</v>
      </c>
      <c r="DS39" s="8">
        <f>($F34^2*DS34+$F35^2*DS35+$F36^2*DS36)/99-DS38^2</f>
        <v>0</v>
      </c>
      <c r="DT39" s="8">
        <f>($F34^2*DT34+$F35^2*DT35+$F36^2*DT36)/99-DT38^2</f>
        <v>0</v>
      </c>
      <c r="DV39" s="6" t="s">
        <v>22</v>
      </c>
      <c r="DW39" s="9">
        <f>($F34^2*DW34+$F35^2*DW35+$F36^2*DW36)/99-DW38^2</f>
        <v>0</v>
      </c>
      <c r="DX39" s="8">
        <f>($F34^2*DX34+$F35^2*DX35+$F36^2*DX36)/99-DX38^2</f>
        <v>0</v>
      </c>
      <c r="DY39" s="8">
        <f>($F34^2*DY34+$F35^2*DY35+$F36^2*DY36)/99-DY38^2</f>
        <v>0</v>
      </c>
      <c r="DZ39" s="8">
        <f>($F34^2*DZ34+$F35^2*DZ35+$F36^2*DZ36)/99-DZ38^2</f>
        <v>0</v>
      </c>
      <c r="EA39" s="8">
        <f>($F34^2*EA34+$F35^2*EA35+$F36^2*EA36)/99-EA38^2</f>
        <v>0</v>
      </c>
      <c r="EC39" s="7"/>
    </row>
    <row r="40" spans="3:133">
      <c r="F40" s="6" t="s">
        <v>21</v>
      </c>
      <c r="H40">
        <f>SQRT(50)*(I38-H38)/SQRT((H39+I39)/2)</f>
        <v>4.1451160724409553</v>
      </c>
      <c r="J40">
        <f>SQRT(50)*(I38-J38)/SQRT((J39+I39)/2)</f>
        <v>5.6181694153032931</v>
      </c>
      <c r="K40">
        <f>SQRT(50)*(I38-K38)/SQRT((K39+I39)/2)</f>
        <v>3.4478920169127183</v>
      </c>
      <c r="M40" s="6" t="s">
        <v>21</v>
      </c>
      <c r="O40">
        <f>SQRT(50)*(P38-O38)/SQRT((O39+P39)/2)</f>
        <v>4.2424987586257608</v>
      </c>
      <c r="Q40">
        <f>SQRT(50)*(P38-Q38)/SQRT((Q39+P39)/2)</f>
        <v>5.4659372802423469</v>
      </c>
      <c r="R40">
        <f>SQRT(50)*(P38-R38)/SQRT((R39+P39)/2)</f>
        <v>3.7094386152870569</v>
      </c>
      <c r="T40" s="6" t="s">
        <v>21</v>
      </c>
      <c r="V40">
        <f>SQRT(50)*(W38-V38)/SQRT((V39+W39)/2)</f>
        <v>0.99994949877531292</v>
      </c>
      <c r="X40">
        <f>SQRT(50)*(W38-X38)/SQRT((X39+W39)/2)</f>
        <v>0.99994949877531292</v>
      </c>
      <c r="Y40">
        <f>SQRT(50)*(W38-Y38)/SQRT((Y39+W39)/2)</f>
        <v>0.99994949877531292</v>
      </c>
      <c r="AA40" s="6" t="s">
        <v>21</v>
      </c>
      <c r="AC40" t="e">
        <f>SQRT(50)*(AD38-AC38)/SQRT((AC39+AD39)/2)</f>
        <v>#DIV/0!</v>
      </c>
      <c r="AE40" t="e">
        <f>SQRT(50)*(AD38-AE38)/SQRT((AE39+AD39)/2)</f>
        <v>#DIV/0!</v>
      </c>
      <c r="AF40" t="e">
        <f>SQRT(50)*(AD38-AF38)/SQRT((AF39+AD39)/2)</f>
        <v>#DIV/0!</v>
      </c>
      <c r="AH40" s="7"/>
      <c r="AM40" s="6" t="s">
        <v>21</v>
      </c>
      <c r="AO40">
        <f>SQRT(50)*(AP38-AO38)/SQRT((AO39+AP39)/2)</f>
        <v>6.1090084156286713</v>
      </c>
      <c r="AQ40">
        <f>SQRT(50)*(AP38-AQ38)/SQRT((AQ39+AP39)/2)</f>
        <v>7.1354863959454153</v>
      </c>
      <c r="AR40">
        <f>SQRT(50)*(AP38-AR38)/SQRT((AR39+AP39)/2)</f>
        <v>6.2719271306257172</v>
      </c>
      <c r="AT40" s="6" t="s">
        <v>21</v>
      </c>
      <c r="AV40">
        <f>SQRT(50)*(AW38-AV38)/SQRT((AV39+AW39)/2)</f>
        <v>1.7495453687222162</v>
      </c>
      <c r="AX40">
        <f>SQRT(50)*(AW38-AX38)/SQRT((AX39+AW39)/2)</f>
        <v>1.7495453687222162</v>
      </c>
      <c r="AY40">
        <f>SQRT(50)*(AW38-AY38)/SQRT((AY39+AW39)/2)</f>
        <v>1.7495453687222162</v>
      </c>
      <c r="BA40" s="6" t="s">
        <v>21</v>
      </c>
      <c r="BC40" t="e">
        <f>SQRT(50)*(BD38-BC38)/SQRT((BC39+BD39)/2)</f>
        <v>#DIV/0!</v>
      </c>
      <c r="BE40" t="e">
        <f>SQRT(50)*(BD38-BE38)/SQRT((BE39+BD39)/2)</f>
        <v>#DIV/0!</v>
      </c>
      <c r="BF40" t="e">
        <f>SQRT(50)*(BD38-BF38)/SQRT((BF39+BD39)/2)</f>
        <v>#DIV/0!</v>
      </c>
      <c r="BH40" s="6" t="s">
        <v>21</v>
      </c>
      <c r="BJ40" t="e">
        <f>SQRT(50)*(BK38-BJ38)/SQRT((BJ39+BK39)/2)</f>
        <v>#DIV/0!</v>
      </c>
      <c r="BL40" t="e">
        <f>SQRT(50)*(BK38-BL38)/SQRT((BL39+BK39)/2)</f>
        <v>#DIV/0!</v>
      </c>
      <c r="BM40" t="e">
        <f>SQRT(50)*(BK38-BM38)/SQRT((BM39+BK39)/2)</f>
        <v>#DIV/0!</v>
      </c>
      <c r="BO40" s="7"/>
      <c r="BT40" s="6" t="s">
        <v>21</v>
      </c>
      <c r="BV40">
        <f>SQRT(50)*(BW38-BV38)/SQRT((BV39+BW39)/2)</f>
        <v>6.2687620417330674</v>
      </c>
      <c r="BX40">
        <f>SQRT(50)*(BW38-BX38)/SQRT((BX39+BW39)/2)</f>
        <v>7.0454274188762023</v>
      </c>
      <c r="BY40">
        <f>SQRT(50)*(BW38-BY38)/SQRT((BY39+BW39)/2)</f>
        <v>6.7762306981412905</v>
      </c>
      <c r="CA40" s="6" t="s">
        <v>21</v>
      </c>
      <c r="CC40">
        <f>SQRT(50)*(CD38-CC38)/SQRT((CC39+CD39)/2)</f>
        <v>0.99994949877531292</v>
      </c>
      <c r="CE40">
        <f>SQRT(50)*(CD38-CE38)/SQRT((CE39+CD39)/2)</f>
        <v>0.99994949877531292</v>
      </c>
      <c r="CF40">
        <f>SQRT(50)*(CD38-CF38)/SQRT((CF39+CD39)/2)</f>
        <v>0.99994949877531292</v>
      </c>
      <c r="CH40" s="6" t="s">
        <v>21</v>
      </c>
      <c r="CJ40" t="e">
        <f>SQRT(50)*(CK38-CJ38)/SQRT((CJ39+CK39)/2)</f>
        <v>#DIV/0!</v>
      </c>
      <c r="CL40" t="e">
        <f>SQRT(50)*(CK38-CL38)/SQRT((CL39+CK39)/2)</f>
        <v>#DIV/0!</v>
      </c>
      <c r="CM40" t="e">
        <f>SQRT(50)*(CK38-CM38)/SQRT((CM39+CK39)/2)</f>
        <v>#DIV/0!</v>
      </c>
      <c r="CO40" s="6" t="s">
        <v>21</v>
      </c>
      <c r="CQ40" t="e">
        <f>SQRT(50)*(CR38-CQ38)/SQRT((CQ39+CR39)/2)</f>
        <v>#DIV/0!</v>
      </c>
      <c r="CS40" t="e">
        <f>SQRT(50)*(CR38-CS38)/SQRT((CS39+CR39)/2)</f>
        <v>#DIV/0!</v>
      </c>
      <c r="CT40" t="e">
        <f>SQRT(50)*(CR38-CT38)/SQRT((CT39+CR39)/2)</f>
        <v>#DIV/0!</v>
      </c>
      <c r="CV40" s="7"/>
      <c r="DA40" s="6" t="s">
        <v>21</v>
      </c>
      <c r="DC40">
        <f>SQRT(50)*(DD38-DC38)/SQRT((DC39+DD39)/2)</f>
        <v>5.1231519618777517</v>
      </c>
      <c r="DE40">
        <f>SQRT(50)*(DD38-DE38)/SQRT((DE39+DD39)/2)</f>
        <v>5.1231519618777517</v>
      </c>
      <c r="DF40">
        <f>SQRT(50)*(DD38-DF38)/SQRT((DF39+DD39)/2)</f>
        <v>5.1231519618777517</v>
      </c>
      <c r="DH40" s="6" t="s">
        <v>21</v>
      </c>
      <c r="DJ40" t="e">
        <f>SQRT(50)*(DK38-DJ38)/SQRT((DJ39+DK39)/2)</f>
        <v>#DIV/0!</v>
      </c>
      <c r="DL40" t="e">
        <f>SQRT(50)*(DK38-DL38)/SQRT((DL39+DK39)/2)</f>
        <v>#DIV/0!</v>
      </c>
      <c r="DM40" t="e">
        <f>SQRT(50)*(DK38-DM38)/SQRT((DM39+DK39)/2)</f>
        <v>#DIV/0!</v>
      </c>
      <c r="DO40" s="6" t="s">
        <v>21</v>
      </c>
      <c r="DQ40" t="e">
        <f>SQRT(50)*(DR38-DQ38)/SQRT((DQ39+DR39)/2)</f>
        <v>#DIV/0!</v>
      </c>
      <c r="DS40" t="e">
        <f>SQRT(50)*(DR38-DS38)/SQRT((DS39+DR39)/2)</f>
        <v>#DIV/0!</v>
      </c>
      <c r="DT40" t="e">
        <f>SQRT(50)*(DR38-DT38)/SQRT((DT39+DR39)/2)</f>
        <v>#DIV/0!</v>
      </c>
      <c r="DV40" s="6" t="s">
        <v>21</v>
      </c>
      <c r="DX40" t="e">
        <f>SQRT(50)*(DY38-DX38)/SQRT((DX39+DY39)/2)</f>
        <v>#DIV/0!</v>
      </c>
      <c r="DZ40" t="e">
        <f>SQRT(50)*(DY38-DZ38)/SQRT((DZ39+DY39)/2)</f>
        <v>#DIV/0!</v>
      </c>
      <c r="EA40" t="e">
        <f>SQRT(50)*(DY38-EA38)/SQRT((EA39+DY39)/2)</f>
        <v>#DIV/0!</v>
      </c>
      <c r="EC40" s="7"/>
    </row>
    <row r="41" spans="3:133">
      <c r="K41">
        <f>SQRT(50)*(K38-J38)/SQRT((J39+K39)/2)</f>
        <v>1.9678231811419065</v>
      </c>
      <c r="R41">
        <f>SQRT(50)*(R38-Q38)/SQRT((Q39+R39)/2)</f>
        <v>1.9974487161188128</v>
      </c>
      <c r="Y41" t="e">
        <f>SQRT(50)*(Y38-X38)/SQRT((X39+Y39)/2)</f>
        <v>#DIV/0!</v>
      </c>
      <c r="AF41" t="e">
        <f>SQRT(50)*(AF38-AE38)/SQRT((AE39+AF39)/2)</f>
        <v>#DIV/0!</v>
      </c>
      <c r="AH41" s="7"/>
      <c r="AR41">
        <f>SQRT(50)*(AR38-AQ38)/SQRT((AQ39+AR39)/2)</f>
        <v>0.94893005194619739</v>
      </c>
      <c r="BO41" s="7"/>
      <c r="CV41" s="7"/>
      <c r="EC41" s="7"/>
    </row>
    <row r="42" spans="3:133">
      <c r="C42" s="6" t="s">
        <v>33</v>
      </c>
      <c r="D42" s="6" t="s">
        <v>37</v>
      </c>
      <c r="F42" s="5"/>
      <c r="G42" s="19">
        <v>0.2</v>
      </c>
      <c r="H42" s="19"/>
      <c r="I42" s="19"/>
      <c r="J42" s="19"/>
      <c r="K42" s="19"/>
      <c r="L42" s="14"/>
      <c r="M42" s="5"/>
      <c r="N42" s="19">
        <v>0.5</v>
      </c>
      <c r="O42" s="19"/>
      <c r="P42" s="19"/>
      <c r="Q42" s="19"/>
      <c r="R42" s="19"/>
      <c r="S42" s="15"/>
      <c r="T42" s="5"/>
      <c r="U42" s="19">
        <v>1</v>
      </c>
      <c r="V42" s="19"/>
      <c r="W42" s="19"/>
      <c r="X42" s="19"/>
      <c r="Y42" s="19"/>
      <c r="AA42" s="5"/>
      <c r="AB42" s="19">
        <v>2</v>
      </c>
      <c r="AC42" s="19"/>
      <c r="AD42" s="19"/>
      <c r="AE42" s="19"/>
      <c r="AF42" s="19"/>
      <c r="AH42" s="7"/>
      <c r="AJ42" s="6" t="s">
        <v>33</v>
      </c>
      <c r="AK42" s="6" t="s">
        <v>37</v>
      </c>
      <c r="AM42" s="5"/>
      <c r="AN42" s="19">
        <v>0.2</v>
      </c>
      <c r="AO42" s="19"/>
      <c r="AP42" s="19"/>
      <c r="AQ42" s="19"/>
      <c r="AR42" s="19"/>
      <c r="AS42" s="14"/>
      <c r="AT42" s="5"/>
      <c r="AU42" s="19">
        <v>0.5</v>
      </c>
      <c r="AV42" s="19"/>
      <c r="AW42" s="19"/>
      <c r="AX42" s="19"/>
      <c r="AY42" s="19"/>
      <c r="AZ42" s="15"/>
      <c r="BA42" s="5"/>
      <c r="BB42" s="19">
        <v>1</v>
      </c>
      <c r="BC42" s="19"/>
      <c r="BD42" s="19"/>
      <c r="BE42" s="19"/>
      <c r="BF42" s="19"/>
      <c r="BH42" s="5"/>
      <c r="BI42" s="19">
        <v>2</v>
      </c>
      <c r="BJ42" s="19"/>
      <c r="BK42" s="19"/>
      <c r="BL42" s="19"/>
      <c r="BM42" s="19"/>
      <c r="BO42" s="7"/>
      <c r="BQ42" s="6" t="s">
        <v>33</v>
      </c>
      <c r="BR42" s="6" t="s">
        <v>37</v>
      </c>
      <c r="BT42" s="5"/>
      <c r="BU42" s="19">
        <v>0.2</v>
      </c>
      <c r="BV42" s="19"/>
      <c r="BW42" s="19"/>
      <c r="BX42" s="19"/>
      <c r="BY42" s="19"/>
      <c r="BZ42" s="14"/>
      <c r="CA42" s="5"/>
      <c r="CB42" s="19">
        <v>0.5</v>
      </c>
      <c r="CC42" s="19"/>
      <c r="CD42" s="19"/>
      <c r="CE42" s="19"/>
      <c r="CF42" s="19"/>
      <c r="CG42" s="15"/>
      <c r="CH42" s="5"/>
      <c r="CI42" s="19">
        <v>1</v>
      </c>
      <c r="CJ42" s="19"/>
      <c r="CK42" s="19"/>
      <c r="CL42" s="19"/>
      <c r="CM42" s="19"/>
      <c r="CO42" s="5"/>
      <c r="CP42" s="19">
        <v>2</v>
      </c>
      <c r="CQ42" s="19"/>
      <c r="CR42" s="19"/>
      <c r="CS42" s="19"/>
      <c r="CT42" s="19"/>
      <c r="CV42" s="7"/>
      <c r="CX42" s="6" t="s">
        <v>33</v>
      </c>
      <c r="CY42" s="6" t="s">
        <v>37</v>
      </c>
      <c r="DA42" s="5"/>
      <c r="DB42" s="19">
        <v>0.2</v>
      </c>
      <c r="DC42" s="19"/>
      <c r="DD42" s="19"/>
      <c r="DE42" s="19"/>
      <c r="DF42" s="19"/>
      <c r="DG42" s="14"/>
      <c r="DH42" s="5"/>
      <c r="DI42" s="19">
        <v>0.5</v>
      </c>
      <c r="DJ42" s="19"/>
      <c r="DK42" s="19"/>
      <c r="DL42" s="19"/>
      <c r="DM42" s="19"/>
      <c r="DN42" s="15"/>
      <c r="DO42" s="5"/>
      <c r="DP42" s="19">
        <v>1</v>
      </c>
      <c r="DQ42" s="19"/>
      <c r="DR42" s="19"/>
      <c r="DS42" s="19"/>
      <c r="DT42" s="19"/>
      <c r="DV42" s="5"/>
      <c r="DW42" s="19">
        <v>2</v>
      </c>
      <c r="DX42" s="19"/>
      <c r="DY42" s="19"/>
      <c r="DZ42" s="19"/>
      <c r="EA42" s="19"/>
      <c r="EC42" s="7"/>
    </row>
    <row r="43" spans="3:133">
      <c r="C43" s="6" t="s">
        <v>36</v>
      </c>
      <c r="D43" s="6"/>
      <c r="F43" s="6" t="s">
        <v>30</v>
      </c>
      <c r="G43" s="19" t="s">
        <v>134</v>
      </c>
      <c r="H43" s="19"/>
      <c r="I43" s="13" t="s">
        <v>28</v>
      </c>
      <c r="J43" s="13" t="s">
        <v>135</v>
      </c>
      <c r="K43" s="6" t="s">
        <v>26</v>
      </c>
      <c r="L43" s="14"/>
      <c r="M43" s="6" t="s">
        <v>30</v>
      </c>
      <c r="N43" s="19" t="s">
        <v>134</v>
      </c>
      <c r="O43" s="19"/>
      <c r="P43" s="13" t="s">
        <v>28</v>
      </c>
      <c r="Q43" s="13" t="s">
        <v>135</v>
      </c>
      <c r="R43" s="6" t="s">
        <v>26</v>
      </c>
      <c r="S43" s="13"/>
      <c r="T43" s="6" t="s">
        <v>30</v>
      </c>
      <c r="U43" s="19" t="s">
        <v>134</v>
      </c>
      <c r="V43" s="19"/>
      <c r="W43" s="13" t="s">
        <v>28</v>
      </c>
      <c r="X43" s="13" t="s">
        <v>135</v>
      </c>
      <c r="Y43" s="6" t="s">
        <v>26</v>
      </c>
      <c r="Z43" s="14"/>
      <c r="AA43" s="6" t="s">
        <v>30</v>
      </c>
      <c r="AB43" s="19" t="s">
        <v>134</v>
      </c>
      <c r="AC43" s="19"/>
      <c r="AD43" s="13" t="s">
        <v>28</v>
      </c>
      <c r="AE43" s="13" t="s">
        <v>135</v>
      </c>
      <c r="AF43" s="6" t="s">
        <v>26</v>
      </c>
      <c r="AH43" s="7"/>
      <c r="AJ43" s="6" t="s">
        <v>36</v>
      </c>
      <c r="AK43" s="6"/>
      <c r="AM43" s="6" t="s">
        <v>30</v>
      </c>
      <c r="AN43" s="19" t="s">
        <v>134</v>
      </c>
      <c r="AO43" s="19"/>
      <c r="AP43" s="13" t="s">
        <v>28</v>
      </c>
      <c r="AQ43" s="13" t="s">
        <v>135</v>
      </c>
      <c r="AR43" s="6" t="s">
        <v>26</v>
      </c>
      <c r="AS43" s="14"/>
      <c r="AT43" s="6" t="s">
        <v>30</v>
      </c>
      <c r="AU43" s="19" t="s">
        <v>134</v>
      </c>
      <c r="AV43" s="19"/>
      <c r="AW43" s="13" t="s">
        <v>28</v>
      </c>
      <c r="AX43" s="13" t="s">
        <v>135</v>
      </c>
      <c r="AY43" s="6" t="s">
        <v>26</v>
      </c>
      <c r="AZ43" s="13"/>
      <c r="BA43" s="6" t="s">
        <v>30</v>
      </c>
      <c r="BB43" s="19" t="s">
        <v>134</v>
      </c>
      <c r="BC43" s="19"/>
      <c r="BD43" s="13" t="s">
        <v>28</v>
      </c>
      <c r="BE43" s="13" t="s">
        <v>135</v>
      </c>
      <c r="BF43" s="6" t="s">
        <v>26</v>
      </c>
      <c r="BG43" s="14"/>
      <c r="BH43" s="6" t="s">
        <v>30</v>
      </c>
      <c r="BI43" s="19" t="s">
        <v>134</v>
      </c>
      <c r="BJ43" s="19"/>
      <c r="BK43" s="13" t="s">
        <v>28</v>
      </c>
      <c r="BL43" s="13" t="s">
        <v>135</v>
      </c>
      <c r="BM43" s="6" t="s">
        <v>26</v>
      </c>
      <c r="BO43" s="7"/>
      <c r="BQ43" s="6" t="s">
        <v>36</v>
      </c>
      <c r="BR43" s="6"/>
      <c r="BT43" s="6" t="s">
        <v>30</v>
      </c>
      <c r="BU43" s="19" t="s">
        <v>134</v>
      </c>
      <c r="BV43" s="19"/>
      <c r="BW43" s="13" t="s">
        <v>28</v>
      </c>
      <c r="BX43" s="13" t="s">
        <v>135</v>
      </c>
      <c r="BY43" s="6" t="s">
        <v>26</v>
      </c>
      <c r="BZ43" s="14"/>
      <c r="CA43" s="6" t="s">
        <v>30</v>
      </c>
      <c r="CB43" s="19" t="s">
        <v>134</v>
      </c>
      <c r="CC43" s="19"/>
      <c r="CD43" s="13" t="s">
        <v>28</v>
      </c>
      <c r="CE43" s="13" t="s">
        <v>135</v>
      </c>
      <c r="CF43" s="6" t="s">
        <v>26</v>
      </c>
      <c r="CG43" s="13"/>
      <c r="CH43" s="6" t="s">
        <v>30</v>
      </c>
      <c r="CI43" s="19" t="s">
        <v>134</v>
      </c>
      <c r="CJ43" s="19"/>
      <c r="CK43" s="13" t="s">
        <v>28</v>
      </c>
      <c r="CL43" s="13" t="s">
        <v>135</v>
      </c>
      <c r="CM43" s="6" t="s">
        <v>26</v>
      </c>
      <c r="CN43" s="14"/>
      <c r="CO43" s="6" t="s">
        <v>30</v>
      </c>
      <c r="CP43" s="19" t="s">
        <v>134</v>
      </c>
      <c r="CQ43" s="19"/>
      <c r="CR43" s="13" t="s">
        <v>28</v>
      </c>
      <c r="CS43" s="13" t="s">
        <v>135</v>
      </c>
      <c r="CT43" s="6" t="s">
        <v>26</v>
      </c>
      <c r="CV43" s="7"/>
      <c r="CX43" s="6" t="s">
        <v>36</v>
      </c>
      <c r="CY43" s="6"/>
      <c r="DA43" s="6" t="s">
        <v>30</v>
      </c>
      <c r="DB43" s="19" t="s">
        <v>134</v>
      </c>
      <c r="DC43" s="19"/>
      <c r="DD43" s="13" t="s">
        <v>28</v>
      </c>
      <c r="DE43" s="13" t="s">
        <v>135</v>
      </c>
      <c r="DF43" s="6" t="s">
        <v>26</v>
      </c>
      <c r="DG43" s="14"/>
      <c r="DH43" s="6" t="s">
        <v>30</v>
      </c>
      <c r="DI43" s="19" t="s">
        <v>134</v>
      </c>
      <c r="DJ43" s="19"/>
      <c r="DK43" s="13" t="s">
        <v>28</v>
      </c>
      <c r="DL43" s="13" t="s">
        <v>135</v>
      </c>
      <c r="DM43" s="6" t="s">
        <v>26</v>
      </c>
      <c r="DN43" s="13"/>
      <c r="DO43" s="6" t="s">
        <v>30</v>
      </c>
      <c r="DP43" s="19" t="s">
        <v>134</v>
      </c>
      <c r="DQ43" s="19"/>
      <c r="DR43" s="13" t="s">
        <v>28</v>
      </c>
      <c r="DS43" s="13" t="s">
        <v>135</v>
      </c>
      <c r="DT43" s="6" t="s">
        <v>26</v>
      </c>
      <c r="DU43" s="14"/>
      <c r="DV43" s="6" t="s">
        <v>30</v>
      </c>
      <c r="DW43" s="19" t="s">
        <v>134</v>
      </c>
      <c r="DX43" s="19"/>
      <c r="DY43" s="13" t="s">
        <v>28</v>
      </c>
      <c r="DZ43" s="13" t="s">
        <v>135</v>
      </c>
      <c r="EA43" s="6" t="s">
        <v>26</v>
      </c>
      <c r="EC43" s="7"/>
    </row>
    <row r="44" spans="3:133">
      <c r="C44" s="6" t="s">
        <v>2</v>
      </c>
      <c r="D44" s="5">
        <v>8.0000000000000004E-4</v>
      </c>
      <c r="F44" s="6">
        <v>0</v>
      </c>
      <c r="G44" s="9">
        <v>15</v>
      </c>
      <c r="H44" s="5">
        <v>35</v>
      </c>
      <c r="I44" s="5">
        <v>12</v>
      </c>
      <c r="J44" s="5">
        <v>36</v>
      </c>
      <c r="K44" s="5">
        <v>25</v>
      </c>
      <c r="L44" s="9"/>
      <c r="M44" s="6">
        <v>0</v>
      </c>
      <c r="N44" s="9">
        <v>52</v>
      </c>
      <c r="O44" s="5">
        <v>69</v>
      </c>
      <c r="P44" s="5">
        <v>51</v>
      </c>
      <c r="Q44" s="5">
        <v>80</v>
      </c>
      <c r="R44" s="5">
        <v>62</v>
      </c>
      <c r="S44" s="5"/>
      <c r="T44" s="6">
        <v>0</v>
      </c>
      <c r="U44" s="9">
        <v>79</v>
      </c>
      <c r="V44" s="5">
        <v>89</v>
      </c>
      <c r="W44" s="5">
        <v>91</v>
      </c>
      <c r="X44" s="5">
        <v>99</v>
      </c>
      <c r="Y44" s="5">
        <v>89</v>
      </c>
      <c r="AA44" s="6">
        <v>0</v>
      </c>
      <c r="AB44" s="9">
        <v>99</v>
      </c>
      <c r="AC44" s="5">
        <v>100</v>
      </c>
      <c r="AD44" s="5">
        <v>100</v>
      </c>
      <c r="AE44" s="5">
        <v>100</v>
      </c>
      <c r="AF44" s="5">
        <v>100</v>
      </c>
      <c r="AH44" s="7"/>
      <c r="AJ44" s="6" t="s">
        <v>2</v>
      </c>
      <c r="AK44" s="5">
        <v>2.3999999999999998E-3</v>
      </c>
      <c r="AM44" s="6">
        <v>0</v>
      </c>
      <c r="AN44" s="9">
        <v>30</v>
      </c>
      <c r="AO44" s="5">
        <v>42</v>
      </c>
      <c r="AP44" s="5">
        <v>23</v>
      </c>
      <c r="AQ44" s="5">
        <v>45</v>
      </c>
      <c r="AR44" s="5">
        <v>53</v>
      </c>
      <c r="AS44" s="9"/>
      <c r="AT44" s="6">
        <v>0</v>
      </c>
      <c r="AU44" s="9">
        <v>78</v>
      </c>
      <c r="AV44" s="5">
        <v>88</v>
      </c>
      <c r="AW44" s="5">
        <v>62</v>
      </c>
      <c r="AX44" s="5">
        <v>96</v>
      </c>
      <c r="AY44" s="5">
        <v>84</v>
      </c>
      <c r="AZ44" s="5"/>
      <c r="BA44" s="6">
        <v>0</v>
      </c>
      <c r="BB44" s="9">
        <v>99</v>
      </c>
      <c r="BC44" s="5">
        <v>100</v>
      </c>
      <c r="BD44" s="5">
        <v>97</v>
      </c>
      <c r="BE44" s="5">
        <v>100</v>
      </c>
      <c r="BF44" s="5">
        <v>100</v>
      </c>
      <c r="BH44" s="6">
        <v>0</v>
      </c>
      <c r="BI44" s="9">
        <v>100</v>
      </c>
      <c r="BJ44" s="5">
        <v>100</v>
      </c>
      <c r="BK44" s="5">
        <v>100</v>
      </c>
      <c r="BL44" s="5">
        <v>100</v>
      </c>
      <c r="BM44" s="5">
        <v>100</v>
      </c>
      <c r="BO44" s="7"/>
      <c r="BQ44" s="6" t="s">
        <v>2</v>
      </c>
      <c r="BR44" s="5">
        <v>7.1999999999999998E-3</v>
      </c>
      <c r="BT44" s="6">
        <v>0</v>
      </c>
      <c r="BU44" s="9">
        <v>30</v>
      </c>
      <c r="BV44" s="5">
        <v>50</v>
      </c>
      <c r="BW44" s="5">
        <v>28</v>
      </c>
      <c r="BX44" s="5">
        <v>55</v>
      </c>
      <c r="BY44" s="5">
        <v>58</v>
      </c>
      <c r="BZ44" s="9"/>
      <c r="CA44" s="6">
        <v>0</v>
      </c>
      <c r="CB44" s="9">
        <v>92</v>
      </c>
      <c r="CC44" s="5">
        <v>95</v>
      </c>
      <c r="CD44" s="5">
        <v>86</v>
      </c>
      <c r="CE44" s="5">
        <v>98</v>
      </c>
      <c r="CF44" s="5">
        <v>100</v>
      </c>
      <c r="CG44" s="5"/>
      <c r="CH44" s="6">
        <v>0</v>
      </c>
      <c r="CI44" s="9">
        <v>100</v>
      </c>
      <c r="CJ44" s="5">
        <v>100</v>
      </c>
      <c r="CK44" s="5">
        <v>100</v>
      </c>
      <c r="CL44" s="5">
        <v>100</v>
      </c>
      <c r="CM44" s="5">
        <v>100</v>
      </c>
      <c r="CO44" s="6">
        <v>0</v>
      </c>
      <c r="CP44" s="9">
        <v>100</v>
      </c>
      <c r="CQ44" s="5">
        <v>100</v>
      </c>
      <c r="CR44" s="5">
        <v>100</v>
      </c>
      <c r="CS44" s="5">
        <v>100</v>
      </c>
      <c r="CT44" s="5">
        <v>100</v>
      </c>
      <c r="CV44" s="7"/>
      <c r="CX44" s="6" t="s">
        <v>2</v>
      </c>
      <c r="CY44" s="5">
        <v>2.1600000000000001E-2</v>
      </c>
      <c r="DA44" s="6">
        <v>0</v>
      </c>
      <c r="DB44" s="9">
        <v>53</v>
      </c>
      <c r="DC44" s="5">
        <v>68</v>
      </c>
      <c r="DD44" s="5">
        <v>33</v>
      </c>
      <c r="DE44" s="5">
        <v>73</v>
      </c>
      <c r="DF44" s="5">
        <v>78</v>
      </c>
      <c r="DG44" s="9"/>
      <c r="DH44" s="6">
        <v>0</v>
      </c>
      <c r="DI44" s="9">
        <v>100</v>
      </c>
      <c r="DJ44" s="5">
        <v>100</v>
      </c>
      <c r="DK44" s="5">
        <v>91</v>
      </c>
      <c r="DL44" s="5">
        <v>100</v>
      </c>
      <c r="DM44" s="5">
        <v>100</v>
      </c>
      <c r="DN44" s="5"/>
      <c r="DO44" s="6">
        <v>0</v>
      </c>
      <c r="DP44" s="9">
        <v>100</v>
      </c>
      <c r="DQ44" s="5">
        <v>100</v>
      </c>
      <c r="DR44" s="5">
        <v>100</v>
      </c>
      <c r="DS44" s="5">
        <v>100</v>
      </c>
      <c r="DT44" s="5">
        <v>100</v>
      </c>
      <c r="DV44" s="6">
        <v>0</v>
      </c>
      <c r="DW44" s="9">
        <v>100</v>
      </c>
      <c r="DX44" s="5">
        <v>100</v>
      </c>
      <c r="DY44" s="5">
        <v>100</v>
      </c>
      <c r="DZ44" s="5">
        <v>100</v>
      </c>
      <c r="EA44" s="5">
        <v>100</v>
      </c>
      <c r="EC44" s="7"/>
    </row>
    <row r="45" spans="3:133">
      <c r="C45" s="6" t="s">
        <v>3</v>
      </c>
      <c r="D45" s="5">
        <v>50</v>
      </c>
      <c r="F45" s="6">
        <v>2</v>
      </c>
      <c r="G45" s="9">
        <v>48</v>
      </c>
      <c r="H45" s="5">
        <v>47</v>
      </c>
      <c r="I45" s="5">
        <v>34</v>
      </c>
      <c r="J45" s="5">
        <v>46</v>
      </c>
      <c r="K45" s="5">
        <v>50</v>
      </c>
      <c r="L45" s="9"/>
      <c r="M45" s="6">
        <v>2</v>
      </c>
      <c r="N45" s="9">
        <v>39</v>
      </c>
      <c r="O45" s="5">
        <v>30</v>
      </c>
      <c r="P45" s="5">
        <v>39</v>
      </c>
      <c r="Q45" s="5">
        <v>19</v>
      </c>
      <c r="R45" s="5">
        <v>31</v>
      </c>
      <c r="S45" s="5"/>
      <c r="T45" s="6">
        <v>2</v>
      </c>
      <c r="U45" s="9">
        <v>20</v>
      </c>
      <c r="V45" s="5">
        <v>11</v>
      </c>
      <c r="W45" s="5">
        <v>7</v>
      </c>
      <c r="X45" s="5">
        <v>1</v>
      </c>
      <c r="Y45" s="5">
        <v>11</v>
      </c>
      <c r="AA45" s="6">
        <v>2</v>
      </c>
      <c r="AB45" s="9">
        <v>1</v>
      </c>
      <c r="AC45" s="5">
        <v>0</v>
      </c>
      <c r="AD45" s="5">
        <v>0</v>
      </c>
      <c r="AE45" s="5">
        <v>0</v>
      </c>
      <c r="AF45" s="5">
        <v>0</v>
      </c>
      <c r="AH45" s="7"/>
      <c r="AJ45" s="6" t="s">
        <v>3</v>
      </c>
      <c r="AK45" s="5">
        <v>50</v>
      </c>
      <c r="AM45" s="6">
        <v>2</v>
      </c>
      <c r="AN45" s="9">
        <v>46</v>
      </c>
      <c r="AO45" s="5">
        <v>51</v>
      </c>
      <c r="AP45" s="5">
        <v>49</v>
      </c>
      <c r="AQ45" s="5">
        <v>43</v>
      </c>
      <c r="AR45" s="5">
        <v>36</v>
      </c>
      <c r="AS45" s="9"/>
      <c r="AT45" s="6">
        <v>2</v>
      </c>
      <c r="AU45" s="9">
        <v>22</v>
      </c>
      <c r="AV45" s="5">
        <v>12</v>
      </c>
      <c r="AW45" s="5">
        <v>34</v>
      </c>
      <c r="AX45" s="5">
        <v>4</v>
      </c>
      <c r="AY45" s="5">
        <v>16</v>
      </c>
      <c r="AZ45" s="5"/>
      <c r="BA45" s="6">
        <v>2</v>
      </c>
      <c r="BB45" s="9">
        <v>1</v>
      </c>
      <c r="BC45" s="5">
        <v>0</v>
      </c>
      <c r="BD45" s="5">
        <v>3</v>
      </c>
      <c r="BE45" s="5">
        <v>0</v>
      </c>
      <c r="BF45" s="5">
        <v>0</v>
      </c>
      <c r="BH45" s="6">
        <v>2</v>
      </c>
      <c r="BI45" s="9">
        <v>0</v>
      </c>
      <c r="BJ45" s="5">
        <v>0</v>
      </c>
      <c r="BK45" s="5">
        <v>0</v>
      </c>
      <c r="BL45" s="5">
        <v>0</v>
      </c>
      <c r="BM45" s="5">
        <v>0</v>
      </c>
      <c r="BO45" s="7"/>
      <c r="BQ45" s="6" t="s">
        <v>3</v>
      </c>
      <c r="BR45" s="5">
        <v>50</v>
      </c>
      <c r="BT45" s="6">
        <v>2</v>
      </c>
      <c r="BU45" s="9">
        <v>57</v>
      </c>
      <c r="BV45" s="5">
        <v>42</v>
      </c>
      <c r="BW45" s="5">
        <v>51</v>
      </c>
      <c r="BX45" s="5">
        <v>38</v>
      </c>
      <c r="BY45" s="5">
        <v>36</v>
      </c>
      <c r="BZ45" s="9"/>
      <c r="CA45" s="6">
        <v>2</v>
      </c>
      <c r="CB45" s="9">
        <v>8</v>
      </c>
      <c r="CC45" s="5">
        <v>5</v>
      </c>
      <c r="CD45" s="5">
        <v>13</v>
      </c>
      <c r="CE45" s="5">
        <v>2</v>
      </c>
      <c r="CF45" s="5">
        <v>0</v>
      </c>
      <c r="CG45" s="5"/>
      <c r="CH45" s="6">
        <v>2</v>
      </c>
      <c r="CI45" s="9">
        <v>0</v>
      </c>
      <c r="CJ45" s="5">
        <v>0</v>
      </c>
      <c r="CK45" s="5">
        <v>0</v>
      </c>
      <c r="CL45" s="5">
        <v>0</v>
      </c>
      <c r="CM45" s="5">
        <v>0</v>
      </c>
      <c r="CO45" s="6">
        <v>2</v>
      </c>
      <c r="CP45" s="9">
        <v>0</v>
      </c>
      <c r="CQ45" s="5">
        <v>0</v>
      </c>
      <c r="CR45" s="5">
        <v>0</v>
      </c>
      <c r="CS45" s="5">
        <v>0</v>
      </c>
      <c r="CT45" s="5">
        <v>0</v>
      </c>
      <c r="CV45" s="7"/>
      <c r="CX45" s="6" t="s">
        <v>3</v>
      </c>
      <c r="CY45" s="5">
        <v>50</v>
      </c>
      <c r="DA45" s="6">
        <v>2</v>
      </c>
      <c r="DB45" s="9">
        <v>43</v>
      </c>
      <c r="DC45" s="5">
        <v>31</v>
      </c>
      <c r="DD45" s="5">
        <v>58</v>
      </c>
      <c r="DE45" s="5">
        <v>24</v>
      </c>
      <c r="DF45" s="5">
        <v>19</v>
      </c>
      <c r="DG45" s="9"/>
      <c r="DH45" s="6">
        <v>2</v>
      </c>
      <c r="DI45" s="9">
        <v>0</v>
      </c>
      <c r="DJ45" s="5">
        <v>0</v>
      </c>
      <c r="DK45" s="5">
        <v>9</v>
      </c>
      <c r="DL45" s="5">
        <v>0</v>
      </c>
      <c r="DM45" s="5">
        <v>0</v>
      </c>
      <c r="DN45" s="5"/>
      <c r="DO45" s="6">
        <v>2</v>
      </c>
      <c r="DP45" s="9">
        <v>0</v>
      </c>
      <c r="DQ45" s="5">
        <v>0</v>
      </c>
      <c r="DR45" s="5">
        <v>0</v>
      </c>
      <c r="DS45" s="5">
        <v>0</v>
      </c>
      <c r="DT45" s="5">
        <v>0</v>
      </c>
      <c r="DV45" s="6">
        <v>2</v>
      </c>
      <c r="DW45" s="9">
        <v>0</v>
      </c>
      <c r="DX45" s="5">
        <v>0</v>
      </c>
      <c r="DY45" s="5">
        <v>0</v>
      </c>
      <c r="DZ45" s="5">
        <v>0</v>
      </c>
      <c r="EA45" s="5">
        <v>0</v>
      </c>
      <c r="EC45" s="7"/>
    </row>
    <row r="46" spans="3:133">
      <c r="C46" s="6" t="s">
        <v>25</v>
      </c>
      <c r="D46" s="5">
        <v>200</v>
      </c>
      <c r="F46" s="6">
        <v>4</v>
      </c>
      <c r="G46" s="9">
        <v>28</v>
      </c>
      <c r="H46" s="5">
        <v>18</v>
      </c>
      <c r="I46" s="5">
        <v>46</v>
      </c>
      <c r="J46" s="5">
        <v>18</v>
      </c>
      <c r="K46" s="5">
        <v>25</v>
      </c>
      <c r="L46" s="9"/>
      <c r="M46" s="6">
        <v>4</v>
      </c>
      <c r="N46" s="9">
        <v>9</v>
      </c>
      <c r="O46" s="5">
        <v>1</v>
      </c>
      <c r="P46" s="5">
        <v>10</v>
      </c>
      <c r="Q46" s="5">
        <v>1</v>
      </c>
      <c r="R46" s="5">
        <v>7</v>
      </c>
      <c r="S46" s="5"/>
      <c r="T46" s="6">
        <v>4</v>
      </c>
      <c r="U46" s="9">
        <v>1</v>
      </c>
      <c r="V46" s="5"/>
      <c r="W46" s="5">
        <v>2</v>
      </c>
      <c r="X46" s="5"/>
      <c r="Y46" s="5"/>
      <c r="AA46" s="6">
        <v>4</v>
      </c>
      <c r="AB46" s="9"/>
      <c r="AC46" s="5"/>
      <c r="AD46" s="5"/>
      <c r="AE46" s="5"/>
      <c r="AF46" s="5"/>
      <c r="AH46" s="7"/>
      <c r="AJ46" s="6" t="s">
        <v>25</v>
      </c>
      <c r="AK46" s="5">
        <v>200</v>
      </c>
      <c r="AM46" s="6">
        <v>4</v>
      </c>
      <c r="AN46" s="9">
        <v>23</v>
      </c>
      <c r="AO46" s="5">
        <v>7</v>
      </c>
      <c r="AP46" s="5">
        <v>28</v>
      </c>
      <c r="AQ46" s="5">
        <v>12</v>
      </c>
      <c r="AR46" s="5">
        <v>11</v>
      </c>
      <c r="AS46" s="9"/>
      <c r="AT46" s="6">
        <v>4</v>
      </c>
      <c r="AU46" s="9"/>
      <c r="AV46" s="5"/>
      <c r="AW46" s="5">
        <v>4</v>
      </c>
      <c r="AX46" s="5"/>
      <c r="AY46" s="5"/>
      <c r="AZ46" s="5"/>
      <c r="BA46" s="6">
        <v>4</v>
      </c>
      <c r="BB46" s="9"/>
      <c r="BC46" s="5"/>
      <c r="BD46" s="5"/>
      <c r="BE46" s="5"/>
      <c r="BF46" s="5"/>
      <c r="BH46" s="6">
        <v>4</v>
      </c>
      <c r="BI46" s="9"/>
      <c r="BJ46" s="5"/>
      <c r="BK46" s="5"/>
      <c r="BL46" s="5"/>
      <c r="BM46" s="5"/>
      <c r="BO46" s="7"/>
      <c r="BQ46" s="6" t="s">
        <v>25</v>
      </c>
      <c r="BR46" s="5">
        <v>200</v>
      </c>
      <c r="BT46" s="6">
        <v>4</v>
      </c>
      <c r="BU46" s="9">
        <v>12</v>
      </c>
      <c r="BV46" s="5">
        <v>8</v>
      </c>
      <c r="BW46" s="5">
        <v>21</v>
      </c>
      <c r="BX46" s="5">
        <v>7</v>
      </c>
      <c r="BY46" s="5">
        <v>6</v>
      </c>
      <c r="BZ46" s="9"/>
      <c r="CA46" s="6">
        <v>4</v>
      </c>
      <c r="CB46" s="9"/>
      <c r="CC46" s="5"/>
      <c r="CD46" s="5">
        <v>1</v>
      </c>
      <c r="CE46" s="5"/>
      <c r="CF46" s="5"/>
      <c r="CG46" s="5"/>
      <c r="CH46" s="6">
        <v>4</v>
      </c>
      <c r="CI46" s="9"/>
      <c r="CJ46" s="5"/>
      <c r="CK46" s="5"/>
      <c r="CL46" s="5"/>
      <c r="CM46" s="5"/>
      <c r="CO46" s="6">
        <v>4</v>
      </c>
      <c r="CP46" s="9"/>
      <c r="CQ46" s="5"/>
      <c r="CR46" s="5"/>
      <c r="CS46" s="5"/>
      <c r="CT46" s="5"/>
      <c r="CV46" s="7"/>
      <c r="CX46" s="6" t="s">
        <v>25</v>
      </c>
      <c r="CY46" s="5">
        <v>200</v>
      </c>
      <c r="DA46" s="6">
        <v>4</v>
      </c>
      <c r="DB46" s="9">
        <v>4</v>
      </c>
      <c r="DC46" s="5">
        <v>1</v>
      </c>
      <c r="DD46" s="5">
        <v>9</v>
      </c>
      <c r="DE46" s="5">
        <v>3</v>
      </c>
      <c r="DF46" s="5">
        <v>3</v>
      </c>
      <c r="DG46" s="9"/>
      <c r="DH46" s="6">
        <v>4</v>
      </c>
      <c r="DI46" s="9"/>
      <c r="DJ46" s="5"/>
      <c r="DK46" s="5"/>
      <c r="DL46" s="5"/>
      <c r="DM46" s="5"/>
      <c r="DN46" s="5"/>
      <c r="DO46" s="6">
        <v>4</v>
      </c>
      <c r="DP46" s="9"/>
      <c r="DQ46" s="5"/>
      <c r="DR46" s="5"/>
      <c r="DS46" s="5"/>
      <c r="DT46" s="5"/>
      <c r="DV46" s="6">
        <v>4</v>
      </c>
      <c r="DW46" s="9"/>
      <c r="DX46" s="5"/>
      <c r="DY46" s="5"/>
      <c r="DZ46" s="5"/>
      <c r="EA46" s="5"/>
      <c r="EC46" s="7"/>
    </row>
    <row r="47" spans="3:133">
      <c r="F47" s="6">
        <v>6</v>
      </c>
      <c r="G47" s="9">
        <v>9</v>
      </c>
      <c r="H47" s="5"/>
      <c r="I47" s="5"/>
      <c r="J47" s="5"/>
      <c r="K47" s="5"/>
      <c r="L47" s="9"/>
      <c r="M47" s="6">
        <v>6</v>
      </c>
      <c r="N47" s="9"/>
      <c r="O47" s="5"/>
      <c r="P47" s="5"/>
      <c r="Q47" s="5"/>
      <c r="R47" s="5"/>
      <c r="S47" s="5"/>
      <c r="T47" s="6">
        <v>6</v>
      </c>
      <c r="U47" s="9"/>
      <c r="V47" s="5"/>
      <c r="W47" s="5"/>
      <c r="X47" s="5"/>
      <c r="Y47" s="5"/>
      <c r="AA47" s="6">
        <v>6</v>
      </c>
      <c r="AB47" s="9"/>
      <c r="AC47" s="5"/>
      <c r="AD47" s="5"/>
      <c r="AE47" s="5"/>
      <c r="AF47" s="5"/>
      <c r="AH47" s="7"/>
      <c r="AM47" s="6">
        <v>6</v>
      </c>
      <c r="AN47" s="9">
        <v>1</v>
      </c>
      <c r="AO47" s="5"/>
      <c r="AP47" s="5"/>
      <c r="AQ47" s="5"/>
      <c r="AR47" s="5"/>
      <c r="AS47" s="9"/>
      <c r="AT47" s="6">
        <v>6</v>
      </c>
      <c r="AU47" s="9"/>
      <c r="AV47" s="5"/>
      <c r="AW47" s="5"/>
      <c r="AX47" s="5"/>
      <c r="AY47" s="5"/>
      <c r="AZ47" s="5"/>
      <c r="BA47" s="6">
        <v>6</v>
      </c>
      <c r="BB47" s="9"/>
      <c r="BC47" s="5"/>
      <c r="BD47" s="5"/>
      <c r="BE47" s="5"/>
      <c r="BF47" s="5"/>
      <c r="BH47" s="6">
        <v>6</v>
      </c>
      <c r="BI47" s="9"/>
      <c r="BJ47" s="5"/>
      <c r="BK47" s="5"/>
      <c r="BL47" s="5"/>
      <c r="BM47" s="5"/>
      <c r="BO47" s="7"/>
      <c r="BT47" s="6">
        <v>6</v>
      </c>
      <c r="BU47" s="9">
        <v>1</v>
      </c>
      <c r="BV47" s="5"/>
      <c r="BW47" s="5"/>
      <c r="BX47" s="5"/>
      <c r="BY47" s="5"/>
      <c r="BZ47" s="9"/>
      <c r="CA47" s="6">
        <v>6</v>
      </c>
      <c r="CB47" s="9"/>
      <c r="CC47" s="5"/>
      <c r="CD47" s="5"/>
      <c r="CE47" s="5"/>
      <c r="CF47" s="5"/>
      <c r="CG47" s="5"/>
      <c r="CH47" s="6">
        <v>6</v>
      </c>
      <c r="CI47" s="9"/>
      <c r="CJ47" s="5"/>
      <c r="CK47" s="5"/>
      <c r="CL47" s="5"/>
      <c r="CM47" s="5"/>
      <c r="CO47" s="6">
        <v>6</v>
      </c>
      <c r="CP47" s="9"/>
      <c r="CQ47" s="5"/>
      <c r="CR47" s="5"/>
      <c r="CS47" s="5"/>
      <c r="CT47" s="5"/>
      <c r="CV47" s="7"/>
      <c r="DA47" s="6">
        <v>6</v>
      </c>
      <c r="DB47" s="9"/>
      <c r="DC47" s="5"/>
      <c r="DD47" s="5"/>
      <c r="DE47" s="5"/>
      <c r="DF47" s="5"/>
      <c r="DG47" s="9"/>
      <c r="DH47" s="6">
        <v>6</v>
      </c>
      <c r="DI47" s="9"/>
      <c r="DJ47" s="5"/>
      <c r="DK47" s="5"/>
      <c r="DL47" s="5"/>
      <c r="DM47" s="5"/>
      <c r="DN47" s="5"/>
      <c r="DO47" s="6">
        <v>6</v>
      </c>
      <c r="DP47" s="9"/>
      <c r="DQ47" s="5"/>
      <c r="DR47" s="5"/>
      <c r="DS47" s="5"/>
      <c r="DT47" s="5"/>
      <c r="DV47" s="6">
        <v>6</v>
      </c>
      <c r="DW47" s="9"/>
      <c r="DX47" s="5"/>
      <c r="DY47" s="5"/>
      <c r="DZ47" s="5"/>
      <c r="EA47" s="5"/>
      <c r="EC47" s="7"/>
    </row>
    <row r="48" spans="3:133">
      <c r="F48" s="6" t="s">
        <v>24</v>
      </c>
      <c r="G48" s="12">
        <f>100-SUM(G44:G47)</f>
        <v>0</v>
      </c>
      <c r="H48" s="11">
        <f>100-SUM(H44:H47)</f>
        <v>0</v>
      </c>
      <c r="I48" s="11">
        <f>100-SUM(I44:I47)</f>
        <v>8</v>
      </c>
      <c r="J48" s="11">
        <f>100-SUM(J44:J47)</f>
        <v>0</v>
      </c>
      <c r="K48" s="11">
        <f>100-SUM(K44:K47)</f>
        <v>0</v>
      </c>
      <c r="L48" s="9"/>
      <c r="M48" s="6" t="s">
        <v>24</v>
      </c>
      <c r="N48" s="12">
        <f>100-SUM(N44:N47)</f>
        <v>0</v>
      </c>
      <c r="O48" s="11">
        <f>100-SUM(O44:O47)</f>
        <v>0</v>
      </c>
      <c r="P48" s="11">
        <f>100-SUM(P44:P47)</f>
        <v>0</v>
      </c>
      <c r="Q48" s="11">
        <f>100-SUM(Q44:Q47)</f>
        <v>0</v>
      </c>
      <c r="R48" s="11">
        <f>100-SUM(R44:R47)</f>
        <v>0</v>
      </c>
      <c r="S48" s="5"/>
      <c r="T48" s="6" t="s">
        <v>24</v>
      </c>
      <c r="U48" s="12">
        <f>100-SUM(U44:U47)</f>
        <v>0</v>
      </c>
      <c r="V48" s="11">
        <f>100-SUM(V44:V47)</f>
        <v>0</v>
      </c>
      <c r="W48" s="11">
        <f>100-SUM(W44:W47)</f>
        <v>0</v>
      </c>
      <c r="X48" s="11">
        <f>100-SUM(X44:X47)</f>
        <v>0</v>
      </c>
      <c r="Y48" s="11">
        <f>100-SUM(Y44:Y47)</f>
        <v>0</v>
      </c>
      <c r="AA48" s="6" t="s">
        <v>24</v>
      </c>
      <c r="AB48" s="12">
        <f>100-SUM(AB44:AB47)</f>
        <v>0</v>
      </c>
      <c r="AC48" s="11">
        <f>100-SUM(AC44:AC47)</f>
        <v>0</v>
      </c>
      <c r="AD48" s="11">
        <f>100-SUM(AD44:AD47)</f>
        <v>0</v>
      </c>
      <c r="AE48" s="11">
        <f>100-SUM(AE44:AE47)</f>
        <v>0</v>
      </c>
      <c r="AF48" s="11">
        <f>100-SUM(AF44:AF47)</f>
        <v>0</v>
      </c>
      <c r="AH48" s="7"/>
      <c r="AM48" s="6" t="s">
        <v>24</v>
      </c>
      <c r="AN48" s="12">
        <f>100-SUM(AN44:AN47)</f>
        <v>0</v>
      </c>
      <c r="AO48" s="11">
        <f>100-SUM(AO44:AO47)</f>
        <v>0</v>
      </c>
      <c r="AP48" s="11">
        <f>100-SUM(AP44:AP47)</f>
        <v>0</v>
      </c>
      <c r="AQ48" s="11">
        <f>100-SUM(AQ44:AQ47)</f>
        <v>0</v>
      </c>
      <c r="AR48" s="11">
        <f>100-SUM(AR44:AR47)</f>
        <v>0</v>
      </c>
      <c r="AS48" s="9"/>
      <c r="AT48" s="6" t="s">
        <v>24</v>
      </c>
      <c r="AU48" s="12">
        <f>100-SUM(AU44:AU47)</f>
        <v>0</v>
      </c>
      <c r="AV48" s="11">
        <f>100-SUM(AV44:AV47)</f>
        <v>0</v>
      </c>
      <c r="AW48" s="11">
        <f>100-SUM(AW44:AW47)</f>
        <v>0</v>
      </c>
      <c r="AX48" s="11">
        <f>100-SUM(AX44:AX47)</f>
        <v>0</v>
      </c>
      <c r="AY48" s="11">
        <f>100-SUM(AY44:AY47)</f>
        <v>0</v>
      </c>
      <c r="AZ48" s="5"/>
      <c r="BA48" s="6" t="s">
        <v>24</v>
      </c>
      <c r="BB48" s="12">
        <f>100-SUM(BB44:BB47)</f>
        <v>0</v>
      </c>
      <c r="BC48" s="11">
        <f>100-SUM(BC44:BC47)</f>
        <v>0</v>
      </c>
      <c r="BD48" s="11">
        <f>100-SUM(BD44:BD47)</f>
        <v>0</v>
      </c>
      <c r="BE48" s="11">
        <f>100-SUM(BE44:BE47)</f>
        <v>0</v>
      </c>
      <c r="BF48" s="11">
        <f>100-SUM(BF44:BF47)</f>
        <v>0</v>
      </c>
      <c r="BH48" s="6" t="s">
        <v>24</v>
      </c>
      <c r="BI48" s="12">
        <f>100-SUM(BI44:BI47)</f>
        <v>0</v>
      </c>
      <c r="BJ48" s="11">
        <f>100-SUM(BJ44:BJ47)</f>
        <v>0</v>
      </c>
      <c r="BK48" s="11">
        <f>100-SUM(BK44:BK47)</f>
        <v>0</v>
      </c>
      <c r="BL48" s="11">
        <f>100-SUM(BL44:BL47)</f>
        <v>0</v>
      </c>
      <c r="BM48" s="11">
        <f>100-SUM(BM44:BM47)</f>
        <v>0</v>
      </c>
      <c r="BO48" s="7"/>
      <c r="BT48" s="6" t="s">
        <v>24</v>
      </c>
      <c r="BU48" s="12">
        <f>100-SUM(BU44:BU47)</f>
        <v>0</v>
      </c>
      <c r="BV48" s="11">
        <f>100-SUM(BV44:BV47)</f>
        <v>0</v>
      </c>
      <c r="BW48" s="11">
        <f>100-SUM(BW44:BW47)</f>
        <v>0</v>
      </c>
      <c r="BX48" s="11">
        <f>100-SUM(BX44:BX47)</f>
        <v>0</v>
      </c>
      <c r="BY48" s="11">
        <f>100-SUM(BY44:BY47)</f>
        <v>0</v>
      </c>
      <c r="BZ48" s="9"/>
      <c r="CA48" s="6" t="s">
        <v>24</v>
      </c>
      <c r="CB48" s="12">
        <f>100-SUM(CB44:CB47)</f>
        <v>0</v>
      </c>
      <c r="CC48" s="11">
        <f>100-SUM(CC44:CC47)</f>
        <v>0</v>
      </c>
      <c r="CD48" s="11">
        <f>100-SUM(CD44:CD47)</f>
        <v>0</v>
      </c>
      <c r="CE48" s="11">
        <f>100-SUM(CE44:CE47)</f>
        <v>0</v>
      </c>
      <c r="CF48" s="11">
        <f>100-SUM(CF44:CF47)</f>
        <v>0</v>
      </c>
      <c r="CG48" s="5"/>
      <c r="CH48" s="6" t="s">
        <v>24</v>
      </c>
      <c r="CI48" s="12">
        <f>100-SUM(CI44:CI47)</f>
        <v>0</v>
      </c>
      <c r="CJ48" s="11">
        <f>100-SUM(CJ44:CJ47)</f>
        <v>0</v>
      </c>
      <c r="CK48" s="11">
        <f>100-SUM(CK44:CK47)</f>
        <v>0</v>
      </c>
      <c r="CL48" s="11">
        <f>100-SUM(CL44:CL47)</f>
        <v>0</v>
      </c>
      <c r="CM48" s="11">
        <f>100-SUM(CM44:CM47)</f>
        <v>0</v>
      </c>
      <c r="CO48" s="6" t="s">
        <v>24</v>
      </c>
      <c r="CP48" s="12">
        <f>100-SUM(CP44:CP47)</f>
        <v>0</v>
      </c>
      <c r="CQ48" s="11">
        <f>100-SUM(CQ44:CQ47)</f>
        <v>0</v>
      </c>
      <c r="CR48" s="11">
        <f>100-SUM(CR44:CR47)</f>
        <v>0</v>
      </c>
      <c r="CS48" s="11">
        <f>100-SUM(CS44:CS47)</f>
        <v>0</v>
      </c>
      <c r="CT48" s="11">
        <f>100-SUM(CT44:CT47)</f>
        <v>0</v>
      </c>
      <c r="CV48" s="7"/>
      <c r="DA48" s="6" t="s">
        <v>24</v>
      </c>
      <c r="DB48" s="12">
        <f>100-SUM(DB44:DB47)</f>
        <v>0</v>
      </c>
      <c r="DC48" s="11">
        <f>100-SUM(DC44:DC47)</f>
        <v>0</v>
      </c>
      <c r="DD48" s="11">
        <f>100-SUM(DD44:DD47)</f>
        <v>0</v>
      </c>
      <c r="DE48" s="11">
        <f>100-SUM(DE44:DE47)</f>
        <v>0</v>
      </c>
      <c r="DF48" s="11">
        <f>100-SUM(DF44:DF47)</f>
        <v>0</v>
      </c>
      <c r="DG48" s="9"/>
      <c r="DH48" s="6" t="s">
        <v>24</v>
      </c>
      <c r="DI48" s="12">
        <f>100-SUM(DI44:DI47)</f>
        <v>0</v>
      </c>
      <c r="DJ48" s="11">
        <f>100-SUM(DJ44:DJ47)</f>
        <v>0</v>
      </c>
      <c r="DK48" s="11">
        <f>100-SUM(DK44:DK47)</f>
        <v>0</v>
      </c>
      <c r="DL48" s="11">
        <f>100-SUM(DL44:DL47)</f>
        <v>0</v>
      </c>
      <c r="DM48" s="11">
        <f>100-SUM(DM44:DM47)</f>
        <v>0</v>
      </c>
      <c r="DN48" s="5"/>
      <c r="DO48" s="6" t="s">
        <v>24</v>
      </c>
      <c r="DP48" s="12">
        <f>100-SUM(DP44:DP47)</f>
        <v>0</v>
      </c>
      <c r="DQ48" s="11">
        <f>100-SUM(DQ44:DQ47)</f>
        <v>0</v>
      </c>
      <c r="DR48" s="11">
        <f>100-SUM(DR44:DR47)</f>
        <v>0</v>
      </c>
      <c r="DS48" s="11">
        <f>100-SUM(DS44:DS47)</f>
        <v>0</v>
      </c>
      <c r="DT48" s="11">
        <f>100-SUM(DT44:DT47)</f>
        <v>0</v>
      </c>
      <c r="DV48" s="6" t="s">
        <v>24</v>
      </c>
      <c r="DW48" s="12">
        <f>100-SUM(DW44:DW47)</f>
        <v>0</v>
      </c>
      <c r="DX48" s="11">
        <f>100-SUM(DX44:DX47)</f>
        <v>0</v>
      </c>
      <c r="DY48" s="11">
        <f>100-SUM(DY44:DY47)</f>
        <v>0</v>
      </c>
      <c r="DZ48" s="11">
        <f>100-SUM(DZ44:DZ47)</f>
        <v>0</v>
      </c>
      <c r="EA48" s="11">
        <f>100-SUM(EA44:EA47)</f>
        <v>0</v>
      </c>
      <c r="EC48" s="7"/>
    </row>
    <row r="49" spans="3:133">
      <c r="F49" s="6" t="s">
        <v>23</v>
      </c>
      <c r="G49" s="9">
        <f>SUMPRODUCT($F44:$F47,G44:G47)/100</f>
        <v>2.62</v>
      </c>
      <c r="H49" s="8">
        <f>SUMPRODUCT($F44:$F47,H44:H47)/100</f>
        <v>1.66</v>
      </c>
      <c r="I49" s="8"/>
      <c r="J49" s="8">
        <f>SUMPRODUCT($F44:$F47,J44:J47)/100</f>
        <v>1.64</v>
      </c>
      <c r="K49" s="8">
        <f>SUMPRODUCT($F44:$F47,K44:K47)/100</f>
        <v>2</v>
      </c>
      <c r="L49" s="9"/>
      <c r="M49" s="6" t="s">
        <v>23</v>
      </c>
      <c r="N49" s="9">
        <f>SUMPRODUCT($F44:$F47,N44:N47)/100</f>
        <v>1.1399999999999999</v>
      </c>
      <c r="O49" s="8">
        <f>SUMPRODUCT($F44:$F47,O44:O47)/100</f>
        <v>0.64</v>
      </c>
      <c r="P49" s="8">
        <f>SUMPRODUCT($F44:$F47,P44:P47)/100</f>
        <v>1.18</v>
      </c>
      <c r="Q49" s="8">
        <f>SUMPRODUCT($F44:$F47,Q44:Q47)/100</f>
        <v>0.42</v>
      </c>
      <c r="R49" s="8">
        <f>SUMPRODUCT($F44:$F47,R44:R47)/100</f>
        <v>0.9</v>
      </c>
      <c r="S49" s="5"/>
      <c r="T49" s="6" t="s">
        <v>23</v>
      </c>
      <c r="U49" s="9">
        <f>SUMPRODUCT($F44:$F47,U44:U47)/100</f>
        <v>0.44</v>
      </c>
      <c r="V49" s="8">
        <f>SUMPRODUCT($F44:$F47,V44:V47)/100</f>
        <v>0.22</v>
      </c>
      <c r="W49" s="8">
        <f>SUMPRODUCT($F44:$F47,W44:W47)/100</f>
        <v>0.22</v>
      </c>
      <c r="X49" s="8">
        <f>SUMPRODUCT($F44:$F47,X44:X47)/100</f>
        <v>0.02</v>
      </c>
      <c r="Y49" s="8">
        <f>SUMPRODUCT($F44:$F47,Y44:Y47)/100</f>
        <v>0.22</v>
      </c>
      <c r="AA49" s="6" t="s">
        <v>23</v>
      </c>
      <c r="AB49" s="9">
        <f>SUMPRODUCT($F44:$F47,AB44:AB47)/100</f>
        <v>0.02</v>
      </c>
      <c r="AC49" s="8">
        <f>SUMPRODUCT($F44:$F47,AC44:AC47)/100</f>
        <v>0</v>
      </c>
      <c r="AD49" s="8">
        <f>SUMPRODUCT($F44:$F47,AD44:AD47)/100</f>
        <v>0</v>
      </c>
      <c r="AE49" s="8">
        <f>SUMPRODUCT($F44:$F47,AE44:AE47)/100</f>
        <v>0</v>
      </c>
      <c r="AF49" s="8">
        <f>SUMPRODUCT($F44:$F47,AF44:AF47)/100</f>
        <v>0</v>
      </c>
      <c r="AH49" s="7"/>
      <c r="AM49" s="6" t="s">
        <v>23</v>
      </c>
      <c r="AN49" s="9">
        <f>SUMPRODUCT($F44:$F47,AN44:AN47)/100</f>
        <v>1.9</v>
      </c>
      <c r="AO49" s="8">
        <f>SUMPRODUCT($F44:$F47,AO44:AO47)/100</f>
        <v>1.3</v>
      </c>
      <c r="AP49" s="8">
        <f>SUMPRODUCT($F44:$F47,AP44:AP47)/100</f>
        <v>2.1</v>
      </c>
      <c r="AQ49" s="8">
        <f>SUMPRODUCT($F44:$F47,AQ44:AQ47)/100</f>
        <v>1.34</v>
      </c>
      <c r="AR49" s="8">
        <f>SUMPRODUCT($F44:$F47,AR44:AR47)/100</f>
        <v>1.1599999999999999</v>
      </c>
      <c r="AS49" s="9"/>
      <c r="AT49" s="6" t="s">
        <v>23</v>
      </c>
      <c r="AU49" s="9">
        <f>SUMPRODUCT($F44:$F47,AU44:AU47)/100</f>
        <v>0.44</v>
      </c>
      <c r="AV49" s="8">
        <f>SUMPRODUCT($F44:$F47,AV44:AV47)/100</f>
        <v>0.24</v>
      </c>
      <c r="AW49" s="8">
        <f>SUMPRODUCT($F44:$F47,AW44:AW47)/100</f>
        <v>0.84</v>
      </c>
      <c r="AX49" s="8">
        <f>SUMPRODUCT($F44:$F47,AX44:AX47)/100</f>
        <v>0.08</v>
      </c>
      <c r="AY49" s="8">
        <f>SUMPRODUCT($F44:$F47,AY44:AY47)/100</f>
        <v>0.32</v>
      </c>
      <c r="AZ49" s="5"/>
      <c r="BA49" s="6" t="s">
        <v>23</v>
      </c>
      <c r="BB49" s="9">
        <f>SUMPRODUCT($F44:$F47,BB44:BB47)/100</f>
        <v>0.02</v>
      </c>
      <c r="BC49" s="8">
        <f>SUMPRODUCT($F44:$F47,BC44:BC47)/100</f>
        <v>0</v>
      </c>
      <c r="BD49" s="8">
        <f>SUMPRODUCT($F44:$F47,BD44:BD47)/100</f>
        <v>0.06</v>
      </c>
      <c r="BE49" s="8">
        <f>SUMPRODUCT($F44:$F47,BE44:BE47)/100</f>
        <v>0</v>
      </c>
      <c r="BF49" s="8">
        <f>SUMPRODUCT($F44:$F47,BF44:BF47)/100</f>
        <v>0</v>
      </c>
      <c r="BH49" s="6" t="s">
        <v>23</v>
      </c>
      <c r="BI49" s="9">
        <f>SUMPRODUCT($F44:$F47,BI44:BI47)/100</f>
        <v>0</v>
      </c>
      <c r="BJ49" s="8">
        <f>SUMPRODUCT($F44:$F47,BJ44:BJ47)/100</f>
        <v>0</v>
      </c>
      <c r="BK49" s="8">
        <f>SUMPRODUCT($F44:$F47,BK44:BK47)/100</f>
        <v>0</v>
      </c>
      <c r="BL49" s="8">
        <f>SUMPRODUCT($F44:$F47,BL44:BL47)/100</f>
        <v>0</v>
      </c>
      <c r="BM49" s="8">
        <f>SUMPRODUCT($F44:$F47,BM44:BM47)/100</f>
        <v>0</v>
      </c>
      <c r="BO49" s="7"/>
      <c r="BT49" s="6" t="s">
        <v>23</v>
      </c>
      <c r="BU49" s="9">
        <f>SUMPRODUCT($F44:$F47,BU44:BU47)/100</f>
        <v>1.68</v>
      </c>
      <c r="BV49" s="8">
        <f>SUMPRODUCT($F44:$F47,BV44:BV47)/100</f>
        <v>1.1599999999999999</v>
      </c>
      <c r="BW49" s="8">
        <f>SUMPRODUCT($F44:$F47,BW44:BW47)/100</f>
        <v>1.86</v>
      </c>
      <c r="BX49" s="8">
        <f>SUMPRODUCT($F44:$F47,BX44:BX47)/100</f>
        <v>1.04</v>
      </c>
      <c r="BY49" s="8">
        <f>SUMPRODUCT($F44:$F47,BY44:BY47)/100</f>
        <v>0.96</v>
      </c>
      <c r="BZ49" s="9"/>
      <c r="CA49" s="6" t="s">
        <v>23</v>
      </c>
      <c r="CB49" s="9">
        <f>SUMPRODUCT($F44:$F47,CB44:CB47)/100</f>
        <v>0.16</v>
      </c>
      <c r="CC49" s="8">
        <f>SUMPRODUCT($F44:$F47,CC44:CC47)/100</f>
        <v>0.1</v>
      </c>
      <c r="CD49" s="8">
        <f>SUMPRODUCT($F44:$F47,CD44:CD47)/100</f>
        <v>0.3</v>
      </c>
      <c r="CE49" s="8">
        <f>SUMPRODUCT($F44:$F47,CE44:CE47)/100</f>
        <v>0.04</v>
      </c>
      <c r="CF49" s="8">
        <f>SUMPRODUCT($F44:$F47,CF44:CF47)/100</f>
        <v>0</v>
      </c>
      <c r="CG49" s="5"/>
      <c r="CH49" s="6" t="s">
        <v>23</v>
      </c>
      <c r="CI49" s="9">
        <f>SUMPRODUCT($F44:$F47,CI44:CI47)/100</f>
        <v>0</v>
      </c>
      <c r="CJ49" s="8">
        <f>SUMPRODUCT($F44:$F47,CJ44:CJ47)/100</f>
        <v>0</v>
      </c>
      <c r="CK49" s="8">
        <f>SUMPRODUCT($F44:$F47,CK44:CK47)/100</f>
        <v>0</v>
      </c>
      <c r="CL49" s="8">
        <f>SUMPRODUCT($F44:$F47,CL44:CL47)/100</f>
        <v>0</v>
      </c>
      <c r="CM49" s="8">
        <f>SUMPRODUCT($F44:$F47,CM44:CM47)/100</f>
        <v>0</v>
      </c>
      <c r="CO49" s="6" t="s">
        <v>23</v>
      </c>
      <c r="CP49" s="9">
        <f>SUMPRODUCT($F44:$F47,CP44:CP47)/100</f>
        <v>0</v>
      </c>
      <c r="CQ49" s="8">
        <f>SUMPRODUCT($F44:$F47,CQ44:CQ47)/100</f>
        <v>0</v>
      </c>
      <c r="CR49" s="8">
        <f>SUMPRODUCT($F44:$F47,CR44:CR47)/100</f>
        <v>0</v>
      </c>
      <c r="CS49" s="8">
        <f>SUMPRODUCT($F44:$F47,CS44:CS47)/100</f>
        <v>0</v>
      </c>
      <c r="CT49" s="8">
        <f>SUMPRODUCT($F44:$F47,CT44:CT47)/100</f>
        <v>0</v>
      </c>
      <c r="CV49" s="7"/>
      <c r="DA49" s="6" t="s">
        <v>23</v>
      </c>
      <c r="DB49" s="9">
        <f>SUMPRODUCT($F44:$F47,DB44:DB47)/100</f>
        <v>1.02</v>
      </c>
      <c r="DC49" s="8">
        <f>SUMPRODUCT($F44:$F47,DC44:DC47)/100</f>
        <v>0.66</v>
      </c>
      <c r="DD49" s="8">
        <f>SUMPRODUCT($F44:$F47,DD44:DD47)/100</f>
        <v>1.52</v>
      </c>
      <c r="DE49" s="8">
        <f>SUMPRODUCT($F44:$F47,DE44:DE47)/100</f>
        <v>0.6</v>
      </c>
      <c r="DF49" s="8">
        <f>SUMPRODUCT($F44:$F47,DF44:DF47)/100</f>
        <v>0.5</v>
      </c>
      <c r="DG49" s="9"/>
      <c r="DH49" s="6" t="s">
        <v>23</v>
      </c>
      <c r="DI49" s="9">
        <f>SUMPRODUCT($F44:$F47,DI44:DI47)/100</f>
        <v>0</v>
      </c>
      <c r="DJ49" s="8">
        <f>SUMPRODUCT($F44:$F47,DJ44:DJ47)/100</f>
        <v>0</v>
      </c>
      <c r="DK49" s="8">
        <f>SUMPRODUCT($F44:$F47,DK44:DK47)/100</f>
        <v>0.18</v>
      </c>
      <c r="DL49" s="8">
        <f>SUMPRODUCT($F44:$F47,DL44:DL47)/100</f>
        <v>0</v>
      </c>
      <c r="DM49" s="8">
        <f>SUMPRODUCT($F44:$F47,DM44:DM47)/100</f>
        <v>0</v>
      </c>
      <c r="DN49" s="5"/>
      <c r="DO49" s="6" t="s">
        <v>23</v>
      </c>
      <c r="DP49" s="9">
        <f>SUMPRODUCT($F44:$F47,DP44:DP47)/100</f>
        <v>0</v>
      </c>
      <c r="DQ49" s="8">
        <f>SUMPRODUCT($F44:$F47,DQ44:DQ47)/100</f>
        <v>0</v>
      </c>
      <c r="DR49" s="8">
        <f>SUMPRODUCT($F44:$F47,DR44:DR47)/100</f>
        <v>0</v>
      </c>
      <c r="DS49" s="8">
        <f>SUMPRODUCT($F44:$F47,DS44:DS47)/100</f>
        <v>0</v>
      </c>
      <c r="DT49" s="8">
        <f>SUMPRODUCT($F44:$F47,DT44:DT47)/100</f>
        <v>0</v>
      </c>
      <c r="DV49" s="6" t="s">
        <v>23</v>
      </c>
      <c r="DW49" s="9">
        <f>SUMPRODUCT($F44:$F47,DW44:DW47)/100</f>
        <v>0</v>
      </c>
      <c r="DX49" s="8">
        <f>SUMPRODUCT($F44:$F47,DX44:DX47)/100</f>
        <v>0</v>
      </c>
      <c r="DY49" s="8">
        <f>SUMPRODUCT($F44:$F47,DY44:DY47)/100</f>
        <v>0</v>
      </c>
      <c r="DZ49" s="8">
        <f>SUMPRODUCT($F44:$F47,DZ44:DZ47)/100</f>
        <v>0</v>
      </c>
      <c r="EA49" s="8">
        <f>SUMPRODUCT($F44:$F47,EA44:EA47)/100</f>
        <v>0</v>
      </c>
      <c r="EC49" s="7"/>
    </row>
    <row r="50" spans="3:133">
      <c r="F50" s="6" t="s">
        <v>22</v>
      </c>
      <c r="G50" s="9">
        <f>($F45^2*G45+$F46^2*G46+$F47^2*G47)/99-G49^2</f>
        <v>2.8729737373737363</v>
      </c>
      <c r="H50" s="8">
        <f>($F45^2*H45+$F46^2*H46+$F47^2*H47)/99-H49^2</f>
        <v>2.0524808080808081</v>
      </c>
      <c r="I50" s="8"/>
      <c r="J50" s="8">
        <f>($F45^2*J45+$F46^2*J46+$F47^2*J47)/99-J49^2</f>
        <v>2.0780767676767677</v>
      </c>
      <c r="K50" s="8">
        <f>($F45^2*K45+$F46^2*K46+$F47^2*K47)/99-K49^2</f>
        <v>2.0606060606060606</v>
      </c>
      <c r="L50" s="10"/>
      <c r="M50" s="6" t="s">
        <v>22</v>
      </c>
      <c r="N50" s="9">
        <f>($F45^2*N45+$F46^2*N46+$F47^2*N47)/99-N49^2</f>
        <v>1.7307030303030304</v>
      </c>
      <c r="O50" s="8">
        <f>($F45^2*O45+$F46^2*O46+$F47^2*O47)/99-O49^2</f>
        <v>0.96413737373737374</v>
      </c>
      <c r="P50" s="8">
        <f>($F45^2*P45+$F46^2*P46+$F47^2*P47)/99-P49^2</f>
        <v>1.7995191919191922</v>
      </c>
      <c r="Q50" s="8">
        <f>($F45^2*Q45+$F46^2*Q46+$F47^2*Q47)/99-Q49^2</f>
        <v>0.75289292929292928</v>
      </c>
      <c r="R50" s="8">
        <f>($F45^2*R45+$F46^2*R46+$F47^2*R47)/99-R49^2</f>
        <v>1.5738383838383836</v>
      </c>
      <c r="S50" s="4"/>
      <c r="T50" s="6" t="s">
        <v>22</v>
      </c>
      <c r="U50" s="9">
        <f>($F45^2*U45+$F46^2*U46+$F47^2*U47)/99-U49^2</f>
        <v>0.77609696969696973</v>
      </c>
      <c r="V50" s="8">
        <f>($F45^2*V45+$F46^2*V46+$F47^2*V47)/99-V49^2</f>
        <v>0.39604444444444442</v>
      </c>
      <c r="W50" s="8">
        <f>($F45^2*W45+$F46^2*W46+$F47^2*W47)/99-W49^2</f>
        <v>0.55766060606060608</v>
      </c>
      <c r="X50" s="8">
        <f>($F45^2*X45+$F46^2*X46+$F47^2*X47)/99-X49^2</f>
        <v>4.000404040404041E-2</v>
      </c>
      <c r="Y50" s="8">
        <f>($F45^2*Y45+$F46^2*Y46+$F47^2*Y47)/99-Y49^2</f>
        <v>0.39604444444444442</v>
      </c>
      <c r="AA50" s="6" t="s">
        <v>22</v>
      </c>
      <c r="AB50" s="9">
        <f>($F45^2*AB45+$F46^2*AB46+$F47^2*AB47)/99-AB49^2</f>
        <v>4.000404040404041E-2</v>
      </c>
      <c r="AC50" s="8">
        <f>($F45^2*AC45+$F46^2*AC46+$F47^2*AC47)/99-AC49^2</f>
        <v>0</v>
      </c>
      <c r="AD50" s="8">
        <f>($F45^2*AD45+$F46^2*AD46+$F47^2*AD47)/99-AD49^2</f>
        <v>0</v>
      </c>
      <c r="AE50" s="8">
        <f>($F45^2*AE45+$F46^2*AE46+$F47^2*AE47)/99-AE49^2</f>
        <v>0</v>
      </c>
      <c r="AF50" s="8">
        <f>($F45^2*AF45+$F46^2*AF46+$F47^2*AF47)/99-AF49^2</f>
        <v>0</v>
      </c>
      <c r="AH50" s="7"/>
      <c r="AM50" s="6" t="s">
        <v>22</v>
      </c>
      <c r="AN50" s="9">
        <f>($F45^2*AN45+$F46^2*AN46+$F47^2*AN47)/99-AN49^2</f>
        <v>2.3293939393939396</v>
      </c>
      <c r="AO50" s="8">
        <f>($F45^2*AO45+$F46^2*AO46+$F47^2*AO47)/99-AO49^2</f>
        <v>1.5019191919191919</v>
      </c>
      <c r="AP50" s="8">
        <f>($F45^2*AP45+$F46^2*AP46+$F47^2*AP47)/99-AP49^2</f>
        <v>2.0950505050505051</v>
      </c>
      <c r="AQ50" s="8">
        <f>($F45^2*AQ45+$F46^2*AQ46+$F47^2*AQ47)/99-AQ49^2</f>
        <v>1.8811676767676766</v>
      </c>
      <c r="AR50" s="8">
        <f>($F45^2*AR45+$F46^2*AR46+$F47^2*AR47)/99-AR49^2</f>
        <v>1.8867232323232324</v>
      </c>
      <c r="AS50" s="10"/>
      <c r="AT50" s="6" t="s">
        <v>22</v>
      </c>
      <c r="AU50" s="9">
        <f>($F45^2*AU45+$F46^2*AU46+$F47^2*AU47)/99-AU49^2</f>
        <v>0.69528888888888885</v>
      </c>
      <c r="AV50" s="8">
        <f>($F45^2*AV45+$F46^2*AV46+$F47^2*AV47)/99-AV49^2</f>
        <v>0.42724848484848488</v>
      </c>
      <c r="AW50" s="8">
        <f>($F45^2*AW45+$F46^2*AW46+$F47^2*AW47)/99-AW49^2</f>
        <v>1.3146020202020203</v>
      </c>
      <c r="AX50" s="8">
        <f>($F45^2*AX45+$F46^2*AX46+$F47^2*AX47)/99-AX49^2</f>
        <v>0.15521616161616164</v>
      </c>
      <c r="AY50" s="8">
        <f>($F45^2*AY45+$F46^2*AY46+$F47^2*AY47)/99-AY49^2</f>
        <v>0.54406464646464647</v>
      </c>
      <c r="AZ50" s="4"/>
      <c r="BA50" s="6" t="s">
        <v>22</v>
      </c>
      <c r="BB50" s="9">
        <f>($F45^2*BB45+$F46^2*BB46+$F47^2*BB47)/99-BB49^2</f>
        <v>4.000404040404041E-2</v>
      </c>
      <c r="BC50" s="8">
        <f>($F45^2*BC45+$F46^2*BC46+$F47^2*BC47)/99-BC49^2</f>
        <v>0</v>
      </c>
      <c r="BD50" s="8">
        <f>($F45^2*BD45+$F46^2*BD46+$F47^2*BD47)/99-BD49^2</f>
        <v>0.11761212121212121</v>
      </c>
      <c r="BE50" s="8">
        <f>($F45^2*BE45+$F46^2*BE46+$F47^2*BE47)/99-BE49^2</f>
        <v>0</v>
      </c>
      <c r="BF50" s="8">
        <f>($F45^2*BF45+$F46^2*BF46+$F47^2*BF47)/99-BF49^2</f>
        <v>0</v>
      </c>
      <c r="BH50" s="6" t="s">
        <v>22</v>
      </c>
      <c r="BI50" s="9">
        <f>($F45^2*BI45+$F46^2*BI46+$F47^2*BI47)/99-BI49^2</f>
        <v>0</v>
      </c>
      <c r="BJ50" s="8">
        <f>($F45^2*BJ45+$F46^2*BJ46+$F47^2*BJ47)/99-BJ49^2</f>
        <v>0</v>
      </c>
      <c r="BK50" s="8">
        <f>($F45^2*BK45+$F46^2*BK46+$F47^2*BK47)/99-BK49^2</f>
        <v>0</v>
      </c>
      <c r="BL50" s="8">
        <f>($F45^2*BL45+$F46^2*BL46+$F47^2*BL47)/99-BL49^2</f>
        <v>0</v>
      </c>
      <c r="BM50" s="8">
        <f>($F45^2*BM45+$F46^2*BM46+$F47^2*BM47)/99-BM49^2</f>
        <v>0</v>
      </c>
      <c r="BO50" s="7"/>
      <c r="BT50" s="6" t="s">
        <v>22</v>
      </c>
      <c r="BU50" s="9">
        <f>($F45^2*BU45+$F46^2*BU46+$F47^2*BU47)/99-BU49^2</f>
        <v>1.7836606060606068</v>
      </c>
      <c r="BV50" s="8">
        <f>($F45^2*BV45+$F46^2*BV46+$F47^2*BV47)/99-BV49^2</f>
        <v>1.6442989898989901</v>
      </c>
      <c r="BW50" s="8">
        <f>($F45^2*BW45+$F46^2*BW46+$F47^2*BW47)/99-BW49^2</f>
        <v>1.9949454545454537</v>
      </c>
      <c r="BX50" s="8">
        <f>($F45^2*BX45+$F46^2*BX46+$F47^2*BX47)/99-BX49^2</f>
        <v>1.5850666666666664</v>
      </c>
      <c r="BY50" s="8">
        <f>($F45^2*BY45+$F46^2*BY46+$F47^2*BY47)/99-BY49^2</f>
        <v>1.5026424242424243</v>
      </c>
      <c r="BZ50" s="10"/>
      <c r="CA50" s="6" t="s">
        <v>22</v>
      </c>
      <c r="CB50" s="9">
        <f>($F45^2*CB45+$F46^2*CB46+$F47^2*CB47)/99-CB49^2</f>
        <v>0.29763232323232325</v>
      </c>
      <c r="CC50" s="8">
        <f>($F45^2*CC45+$F46^2*CC46+$F47^2*CC47)/99-CC49^2</f>
        <v>0.19202020202020201</v>
      </c>
      <c r="CD50" s="8">
        <f>($F45^2*CD45+$F46^2*CD46+$F47^2*CD47)/99-CD49^2</f>
        <v>0.59686868686868688</v>
      </c>
      <c r="CE50" s="8">
        <f>($F45^2*CE45+$F46^2*CE46+$F47^2*CE47)/99-CE49^2</f>
        <v>7.9208080808080811E-2</v>
      </c>
      <c r="CF50" s="8">
        <f>($F45^2*CF45+$F46^2*CF46+$F47^2*CF47)/99-CF49^2</f>
        <v>0</v>
      </c>
      <c r="CG50" s="4"/>
      <c r="CH50" s="6" t="s">
        <v>22</v>
      </c>
      <c r="CI50" s="9">
        <f>($F45^2*CI45+$F46^2*CI46+$F47^2*CI47)/99-CI49^2</f>
        <v>0</v>
      </c>
      <c r="CJ50" s="8">
        <f>($F45^2*CJ45+$F46^2*CJ46+$F47^2*CJ47)/99-CJ49^2</f>
        <v>0</v>
      </c>
      <c r="CK50" s="8">
        <f>($F45^2*CK45+$F46^2*CK46+$F47^2*CK47)/99-CK49^2</f>
        <v>0</v>
      </c>
      <c r="CL50" s="8">
        <f>($F45^2*CL45+$F46^2*CL46+$F47^2*CL47)/99-CL49^2</f>
        <v>0</v>
      </c>
      <c r="CM50" s="8">
        <f>($F45^2*CM45+$F46^2*CM46+$F47^2*CM47)/99-CM49^2</f>
        <v>0</v>
      </c>
      <c r="CO50" s="6" t="s">
        <v>22</v>
      </c>
      <c r="CP50" s="9">
        <f>($F45^2*CP45+$F46^2*CP46+$F47^2*CP47)/99-CP49^2</f>
        <v>0</v>
      </c>
      <c r="CQ50" s="8">
        <f>($F45^2*CQ45+$F46^2*CQ46+$F47^2*CQ47)/99-CQ49^2</f>
        <v>0</v>
      </c>
      <c r="CR50" s="8">
        <f>($F45^2*CR45+$F46^2*CR46+$F47^2*CR47)/99-CR49^2</f>
        <v>0</v>
      </c>
      <c r="CS50" s="8">
        <f>($F45^2*CS45+$F46^2*CS46+$F47^2*CS47)/99-CS49^2</f>
        <v>0</v>
      </c>
      <c r="CT50" s="8">
        <f>($F45^2*CT45+$F46^2*CT46+$F47^2*CT47)/99-CT49^2</f>
        <v>0</v>
      </c>
      <c r="CV50" s="7"/>
      <c r="DA50" s="6" t="s">
        <v>22</v>
      </c>
      <c r="DB50" s="9">
        <f>($F45^2*DB45+$F46^2*DB46+$F47^2*DB47)/99-DB49^2</f>
        <v>1.3434383838383837</v>
      </c>
      <c r="DC50" s="8">
        <f>($F45^2*DC45+$F46^2*DC46+$F47^2*DC47)/99-DC49^2</f>
        <v>0.97854141414141416</v>
      </c>
      <c r="DD50" s="8">
        <f>($F45^2*DD45+$F46^2*DD46+$F47^2*DD47)/99-DD49^2</f>
        <v>1.487579797979798</v>
      </c>
      <c r="DE50" s="8">
        <f>($F45^2*DE45+$F46^2*DE46+$F47^2*DE47)/99-DE49^2</f>
        <v>1.0945454545454547</v>
      </c>
      <c r="DF50" s="8">
        <f>($F45^2*DF45+$F46^2*DF46+$F47^2*DF47)/99-DF49^2</f>
        <v>1.0025252525252526</v>
      </c>
      <c r="DG50" s="10"/>
      <c r="DH50" s="6" t="s">
        <v>22</v>
      </c>
      <c r="DI50" s="9">
        <f>($F45^2*DI45+$F46^2*DI46+$F47^2*DI47)/99-DI49^2</f>
        <v>0</v>
      </c>
      <c r="DJ50" s="8">
        <f>($F45^2*DJ45+$F46^2*DJ46+$F47^2*DJ47)/99-DJ49^2</f>
        <v>0</v>
      </c>
      <c r="DK50" s="8">
        <f>($F45^2*DK45+$F46^2*DK46+$F47^2*DK47)/99-DK49^2</f>
        <v>0.33123636363636366</v>
      </c>
      <c r="DL50" s="8">
        <f>($F45^2*DL45+$F46^2*DL46+$F47^2*DL47)/99-DL49^2</f>
        <v>0</v>
      </c>
      <c r="DM50" s="8">
        <f>($F45^2*DM45+$F46^2*DM46+$F47^2*DM47)/99-DM49^2</f>
        <v>0</v>
      </c>
      <c r="DN50" s="4"/>
      <c r="DO50" s="6" t="s">
        <v>22</v>
      </c>
      <c r="DP50" s="9">
        <f>($F45^2*DP45+$F46^2*DP46+$F47^2*DP47)/99-DP49^2</f>
        <v>0</v>
      </c>
      <c r="DQ50" s="8">
        <f>($F45^2*DQ45+$F46^2*DQ46+$F47^2*DQ47)/99-DQ49^2</f>
        <v>0</v>
      </c>
      <c r="DR50" s="8">
        <f>($F45^2*DR45+$F46^2*DR46+$F47^2*DR47)/99-DR49^2</f>
        <v>0</v>
      </c>
      <c r="DS50" s="8">
        <f>($F45^2*DS45+$F46^2*DS46+$F47^2*DS47)/99-DS49^2</f>
        <v>0</v>
      </c>
      <c r="DT50" s="8">
        <f>($F45^2*DT45+$F46^2*DT46+$F47^2*DT47)/99-DT49^2</f>
        <v>0</v>
      </c>
      <c r="DV50" s="6" t="s">
        <v>22</v>
      </c>
      <c r="DW50" s="9">
        <f>($F45^2*DW45+$F46^2*DW46+$F47^2*DW47)/99-DW49^2</f>
        <v>0</v>
      </c>
      <c r="DX50" s="8">
        <f>($F45^2*DX45+$F46^2*DX46+$F47^2*DX47)/99-DX49^2</f>
        <v>0</v>
      </c>
      <c r="DY50" s="8">
        <f>($F45^2*DY45+$F46^2*DY46+$F47^2*DY47)/99-DY49^2</f>
        <v>0</v>
      </c>
      <c r="DZ50" s="8">
        <f>($F45^2*DZ45+$F46^2*DZ46+$F47^2*DZ47)/99-DZ49^2</f>
        <v>0</v>
      </c>
      <c r="EA50" s="8">
        <f>($F45^2*EA45+$F46^2*EA46+$F47^2*EA47)/99-EA49^2</f>
        <v>0</v>
      </c>
      <c r="EC50" s="7"/>
    </row>
    <row r="51" spans="3:133">
      <c r="F51" s="6" t="s">
        <v>21</v>
      </c>
      <c r="H51">
        <f>SQRT(50)*(I49-H49)/SQRT((H50+I50)/2)</f>
        <v>-11.586934063803042</v>
      </c>
      <c r="J51">
        <f>SQRT(50)*(I49-J49)/SQRT((J50+I50)/2)</f>
        <v>-11.376614823915228</v>
      </c>
      <c r="K51">
        <f>SQRT(50)*(I49-K49)/SQRT((K50+I50)/2)</f>
        <v>-13.932610920384722</v>
      </c>
      <c r="M51" s="6" t="s">
        <v>21</v>
      </c>
      <c r="O51">
        <f>SQRT(50)*(P49-O49)/SQRT((O50+P50)/2)</f>
        <v>3.2482670242047686</v>
      </c>
      <c r="Q51">
        <f>SQRT(50)*(P49-Q49)/SQRT((Q50+P50)/2)</f>
        <v>4.7570552237070025</v>
      </c>
      <c r="R51">
        <f>SQRT(50)*(P49-R49)/SQRT((R50+P50)/2)</f>
        <v>1.5244979402610153</v>
      </c>
      <c r="T51" s="6" t="s">
        <v>21</v>
      </c>
      <c r="V51">
        <f>SQRT(50)*(W49-V49)/SQRT((V50+W50)/2)</f>
        <v>0</v>
      </c>
      <c r="X51">
        <f>SQRT(50)*(W49-X49)/SQRT((X50+W50)/2)</f>
        <v>2.5870284945537203</v>
      </c>
      <c r="Y51">
        <f>SQRT(50)*(W49-Y49)/SQRT((Y50+W50)/2)</f>
        <v>0</v>
      </c>
      <c r="AA51" s="6" t="s">
        <v>21</v>
      </c>
      <c r="AC51" t="e">
        <f>SQRT(50)*(AD49-AC49)/SQRT((AC50+AD50)/2)</f>
        <v>#DIV/0!</v>
      </c>
      <c r="AE51" t="e">
        <f>SQRT(50)*(AD49-AE49)/SQRT((AE50+AD50)/2)</f>
        <v>#DIV/0!</v>
      </c>
      <c r="AF51" t="e">
        <f>SQRT(50)*(AD49-AF49)/SQRT((AF50+AD50)/2)</f>
        <v>#DIV/0!</v>
      </c>
      <c r="AH51" s="7"/>
      <c r="AM51" s="6" t="s">
        <v>21</v>
      </c>
      <c r="AO51">
        <f>SQRT(50)*(AP49-AO49)/SQRT((AO50+AP50)/2)</f>
        <v>4.218145901239656</v>
      </c>
      <c r="AQ51">
        <f>SQRT(50)*(AP49-AQ49)/SQRT((AQ50+AP50)/2)</f>
        <v>3.8113469860220142</v>
      </c>
      <c r="AR51">
        <f>SQRT(50)*(AP49-AR49)/SQRT((AR50+AP50)/2)</f>
        <v>4.7107446623370715</v>
      </c>
      <c r="AT51" s="6" t="s">
        <v>21</v>
      </c>
      <c r="AV51">
        <f>SQRT(50)*(AW49-AV49)/SQRT((AV50+AW50)/2)</f>
        <v>4.5461714575415444</v>
      </c>
      <c r="AX51">
        <f>SQRT(50)*(AW49-AX49)/SQRT((AX50+AW50)/2)</f>
        <v>6.2687620417330674</v>
      </c>
      <c r="AY51">
        <f>SQRT(50)*(AW49-AY49)/SQRT((AY50+AW50)/2)</f>
        <v>3.8141923296669376</v>
      </c>
      <c r="BA51" s="6" t="s">
        <v>21</v>
      </c>
      <c r="BC51">
        <f>SQRT(50)*(BD49-BC49)/SQRT((BC50+BD50)/2)</f>
        <v>1.7495453687222162</v>
      </c>
      <c r="BE51">
        <f>SQRT(50)*(BD49-BE49)/SQRT((BE50+BD50)/2)</f>
        <v>1.7495453687222162</v>
      </c>
      <c r="BF51">
        <f>SQRT(50)*(BD49-BF49)/SQRT((BF50+BD50)/2)</f>
        <v>1.7495453687222162</v>
      </c>
      <c r="BH51" s="6" t="s">
        <v>21</v>
      </c>
      <c r="BJ51" t="e">
        <f>SQRT(50)*(BK49-BJ49)/SQRT((BJ50+BK50)/2)</f>
        <v>#DIV/0!</v>
      </c>
      <c r="BL51" t="e">
        <f>SQRT(50)*(BK49-BL49)/SQRT((BL50+BK50)/2)</f>
        <v>#DIV/0!</v>
      </c>
      <c r="BM51" t="e">
        <f>SQRT(50)*(BK49-BM49)/SQRT((BM50+BK50)/2)</f>
        <v>#DIV/0!</v>
      </c>
      <c r="BO51" s="7"/>
      <c r="BT51" s="6" t="s">
        <v>21</v>
      </c>
      <c r="BV51">
        <f>SQRT(50)*(BW49-BV49)/SQRT((BV50+BW50)/2)</f>
        <v>3.6693777750440488</v>
      </c>
      <c r="BX51">
        <f>SQRT(50)*(BW49-BX49)/SQRT((BX50+BW50)/2)</f>
        <v>4.3338273284106581</v>
      </c>
      <c r="BY51">
        <f>SQRT(50)*(BW49-BY49)/SQRT((BY50+BW50)/2)</f>
        <v>4.8123609256452555</v>
      </c>
      <c r="CA51" s="6" t="s">
        <v>21</v>
      </c>
      <c r="CC51">
        <f>SQRT(50)*(CD49-CC49)/SQRT((CC50+CD50)/2)</f>
        <v>2.2517598751224042</v>
      </c>
      <c r="CE51">
        <f>SQRT(50)*(CD49-CE49)/SQRT((CE50+CD50)/2)</f>
        <v>3.1620981187223793</v>
      </c>
      <c r="CF51">
        <f>SQRT(50)*(CD49-CF49)/SQRT((CF50+CD50)/2)</f>
        <v>3.8831293460766694</v>
      </c>
      <c r="CH51" s="6" t="s">
        <v>21</v>
      </c>
      <c r="CJ51" t="e">
        <f>SQRT(50)*(CK49-CJ49)/SQRT((CJ50+CK50)/2)</f>
        <v>#DIV/0!</v>
      </c>
      <c r="CL51" t="e">
        <f>SQRT(50)*(CK49-CL49)/SQRT((CL50+CK50)/2)</f>
        <v>#DIV/0!</v>
      </c>
      <c r="CM51" t="e">
        <f>SQRT(50)*(CK49-CM49)/SQRT((CM50+CK50)/2)</f>
        <v>#DIV/0!</v>
      </c>
      <c r="CO51" s="6" t="s">
        <v>21</v>
      </c>
      <c r="CQ51" t="e">
        <f>SQRT(50)*(CR49-CQ49)/SQRT((CQ50+CR50)/2)</f>
        <v>#DIV/0!</v>
      </c>
      <c r="CS51" t="e">
        <f>SQRT(50)*(CR49-CS49)/SQRT((CS50+CR50)/2)</f>
        <v>#DIV/0!</v>
      </c>
      <c r="CT51" t="e">
        <f>SQRT(50)*(CR49-CT49)/SQRT((CT50+CR50)/2)</f>
        <v>#DIV/0!</v>
      </c>
      <c r="CV51" s="7"/>
      <c r="DA51" s="6" t="s">
        <v>21</v>
      </c>
      <c r="DC51">
        <f>SQRT(50)*(DD49-DC49)/SQRT((DC50+DD50)/2)</f>
        <v>5.4763505704995534</v>
      </c>
      <c r="DE51">
        <f>SQRT(50)*(DD49-DE49)/SQRT((DE50+DD50)/2)</f>
        <v>5.7253122159369294</v>
      </c>
      <c r="DF51">
        <f>SQRT(50)*(DD49-DF49)/SQRT((DF50+DD50)/2)</f>
        <v>6.4638510052189684</v>
      </c>
      <c r="DH51" s="6" t="s">
        <v>21</v>
      </c>
      <c r="DJ51">
        <f>SQRT(50)*(DK49-DJ49)/SQRT((DJ50+DK50)/2)</f>
        <v>3.1275445234010251</v>
      </c>
      <c r="DL51">
        <f>SQRT(50)*(DK49-DL49)/SQRT((DL50+DK50)/2)</f>
        <v>3.1275445234010251</v>
      </c>
      <c r="DM51">
        <f>SQRT(50)*(DK49-DM49)/SQRT((DM50+DK50)/2)</f>
        <v>3.1275445234010251</v>
      </c>
      <c r="DO51" s="6" t="s">
        <v>21</v>
      </c>
      <c r="DQ51" t="e">
        <f>SQRT(50)*(DR49-DQ49)/SQRT((DQ50+DR50)/2)</f>
        <v>#DIV/0!</v>
      </c>
      <c r="DS51" t="e">
        <f>SQRT(50)*(DR49-DS49)/SQRT((DS50+DR50)/2)</f>
        <v>#DIV/0!</v>
      </c>
      <c r="DT51" t="e">
        <f>SQRT(50)*(DR49-DT49)/SQRT((DT50+DR50)/2)</f>
        <v>#DIV/0!</v>
      </c>
      <c r="DV51" s="6" t="s">
        <v>21</v>
      </c>
      <c r="DX51" t="e">
        <f>SQRT(50)*(DY49-DX49)/SQRT((DX50+DY50)/2)</f>
        <v>#DIV/0!</v>
      </c>
      <c r="DZ51" t="e">
        <f>SQRT(50)*(DY49-DZ49)/SQRT((DZ50+DY50)/2)</f>
        <v>#DIV/0!</v>
      </c>
      <c r="EA51" t="e">
        <f>SQRT(50)*(DY49-EA49)/SQRT((EA50+DY50)/2)</f>
        <v>#DIV/0!</v>
      </c>
      <c r="EC51" s="7"/>
    </row>
    <row r="52" spans="3:133">
      <c r="K52">
        <f>SQRT(50)*(K49-J49)/SQRT((J50+K50)/2)</f>
        <v>1.7695849995515356</v>
      </c>
      <c r="R52">
        <f>SQRT(50)*(R49-Q49)/SQRT((Q50+R50)/2)</f>
        <v>3.1467925989682133</v>
      </c>
      <c r="Y52" s="5">
        <v>1.9974487160000001</v>
      </c>
      <c r="AH52" s="7"/>
      <c r="AR52">
        <f>SQRT(50)*(AR49-AQ49)/SQRT((AQ50+AR50)/2)</f>
        <v>-0.9273065874703007</v>
      </c>
      <c r="AY52">
        <f>SQRT(50)*(AY49-AX49)/SQRT((AX50+AY50)/2)</f>
        <v>2.8700233967451334</v>
      </c>
      <c r="BO52" s="7"/>
      <c r="CV52" s="7"/>
      <c r="EC52" s="7"/>
    </row>
    <row r="53" spans="3:133">
      <c r="C53" s="6" t="s">
        <v>33</v>
      </c>
      <c r="D53" s="6" t="s">
        <v>37</v>
      </c>
      <c r="F53" s="5"/>
      <c r="G53" s="19">
        <v>0.2</v>
      </c>
      <c r="H53" s="19"/>
      <c r="I53" s="19"/>
      <c r="J53" s="19"/>
      <c r="K53" s="19"/>
      <c r="L53" s="14"/>
      <c r="M53" s="5"/>
      <c r="N53" s="19">
        <v>0.5</v>
      </c>
      <c r="O53" s="19"/>
      <c r="P53" s="19"/>
      <c r="Q53" s="19"/>
      <c r="R53" s="19"/>
      <c r="S53" s="15"/>
      <c r="T53" s="5"/>
      <c r="U53" s="19">
        <v>1</v>
      </c>
      <c r="V53" s="19"/>
      <c r="W53" s="19"/>
      <c r="X53" s="19"/>
      <c r="Y53" s="19"/>
      <c r="AA53" s="5"/>
      <c r="AB53" s="19">
        <v>2</v>
      </c>
      <c r="AC53" s="19"/>
      <c r="AD53" s="19"/>
      <c r="AE53" s="19"/>
      <c r="AF53" s="19"/>
      <c r="AH53" s="7"/>
      <c r="AJ53" s="6" t="s">
        <v>33</v>
      </c>
      <c r="AK53" s="6" t="s">
        <v>37</v>
      </c>
      <c r="AM53" s="5"/>
      <c r="AN53" s="19">
        <v>0.2</v>
      </c>
      <c r="AO53" s="19"/>
      <c r="AP53" s="19"/>
      <c r="AQ53" s="19"/>
      <c r="AR53" s="19"/>
      <c r="AS53" s="14"/>
      <c r="AT53" s="5"/>
      <c r="AU53" s="19">
        <v>0.5</v>
      </c>
      <c r="AV53" s="19"/>
      <c r="AW53" s="19"/>
      <c r="AX53" s="19"/>
      <c r="AY53" s="19"/>
      <c r="AZ53" s="15"/>
      <c r="BA53" s="5"/>
      <c r="BB53" s="19">
        <v>1</v>
      </c>
      <c r="BC53" s="19"/>
      <c r="BD53" s="19"/>
      <c r="BE53" s="19"/>
      <c r="BF53" s="19"/>
      <c r="BH53" s="5"/>
      <c r="BI53" s="19">
        <v>2</v>
      </c>
      <c r="BJ53" s="19"/>
      <c r="BK53" s="19"/>
      <c r="BL53" s="19"/>
      <c r="BM53" s="19"/>
      <c r="BO53" s="7"/>
      <c r="BQ53" s="6" t="s">
        <v>33</v>
      </c>
      <c r="BR53" s="6" t="s">
        <v>37</v>
      </c>
      <c r="BT53" s="5"/>
      <c r="BU53" s="19">
        <v>0.2</v>
      </c>
      <c r="BV53" s="19"/>
      <c r="BW53" s="19"/>
      <c r="BX53" s="19"/>
      <c r="BY53" s="19"/>
      <c r="BZ53" s="14"/>
      <c r="CA53" s="5"/>
      <c r="CB53" s="19">
        <v>0.5</v>
      </c>
      <c r="CC53" s="19"/>
      <c r="CD53" s="19"/>
      <c r="CE53" s="19"/>
      <c r="CF53" s="19"/>
      <c r="CG53" s="15"/>
      <c r="CH53" s="5"/>
      <c r="CI53" s="19">
        <v>1</v>
      </c>
      <c r="CJ53" s="19"/>
      <c r="CK53" s="19"/>
      <c r="CL53" s="19"/>
      <c r="CM53" s="19"/>
      <c r="CO53" s="5"/>
      <c r="CP53" s="19">
        <v>2</v>
      </c>
      <c r="CQ53" s="19"/>
      <c r="CR53" s="19"/>
      <c r="CS53" s="19"/>
      <c r="CT53" s="19"/>
      <c r="CV53" s="7"/>
      <c r="CX53" s="6" t="s">
        <v>33</v>
      </c>
      <c r="CY53" s="6" t="s">
        <v>37</v>
      </c>
      <c r="DA53" s="5"/>
      <c r="DB53" s="19">
        <v>0.2</v>
      </c>
      <c r="DC53" s="19"/>
      <c r="DD53" s="19"/>
      <c r="DE53" s="19"/>
      <c r="DF53" s="19"/>
      <c r="DG53" s="14"/>
      <c r="DH53" s="5"/>
      <c r="DI53" s="19">
        <v>0.5</v>
      </c>
      <c r="DJ53" s="19"/>
      <c r="DK53" s="19"/>
      <c r="DL53" s="19"/>
      <c r="DM53" s="19"/>
      <c r="DN53" s="15"/>
      <c r="DO53" s="5"/>
      <c r="DP53" s="19">
        <v>1</v>
      </c>
      <c r="DQ53" s="19"/>
      <c r="DR53" s="19"/>
      <c r="DS53" s="19"/>
      <c r="DT53" s="19"/>
      <c r="DV53" s="5"/>
      <c r="DW53" s="19">
        <v>2</v>
      </c>
      <c r="DX53" s="19"/>
      <c r="DY53" s="19"/>
      <c r="DZ53" s="19"/>
      <c r="EA53" s="19"/>
      <c r="EC53" s="7"/>
    </row>
    <row r="54" spans="3:133">
      <c r="C54" s="6" t="s">
        <v>36</v>
      </c>
      <c r="D54" s="6"/>
      <c r="F54" s="6" t="s">
        <v>30</v>
      </c>
      <c r="G54" s="19" t="s">
        <v>29</v>
      </c>
      <c r="H54" s="19"/>
      <c r="I54" s="13" t="s">
        <v>28</v>
      </c>
      <c r="J54" s="13" t="s">
        <v>27</v>
      </c>
      <c r="K54" s="6" t="s">
        <v>26</v>
      </c>
      <c r="L54" s="14"/>
      <c r="M54" s="6" t="s">
        <v>30</v>
      </c>
      <c r="N54" s="19" t="s">
        <v>29</v>
      </c>
      <c r="O54" s="19"/>
      <c r="P54" s="13" t="s">
        <v>28</v>
      </c>
      <c r="Q54" s="13" t="s">
        <v>27</v>
      </c>
      <c r="R54" s="6" t="s">
        <v>26</v>
      </c>
      <c r="S54" s="13"/>
      <c r="T54" s="6" t="s">
        <v>30</v>
      </c>
      <c r="U54" s="19" t="s">
        <v>29</v>
      </c>
      <c r="V54" s="19"/>
      <c r="W54" s="13" t="s">
        <v>28</v>
      </c>
      <c r="X54" s="13" t="s">
        <v>27</v>
      </c>
      <c r="Y54" s="6" t="s">
        <v>26</v>
      </c>
      <c r="AA54" s="6" t="s">
        <v>30</v>
      </c>
      <c r="AB54" s="19" t="s">
        <v>29</v>
      </c>
      <c r="AC54" s="19"/>
      <c r="AD54" s="13" t="s">
        <v>28</v>
      </c>
      <c r="AE54" s="13" t="s">
        <v>27</v>
      </c>
      <c r="AF54" s="6" t="s">
        <v>26</v>
      </c>
      <c r="AH54" s="7"/>
      <c r="AJ54" s="6" t="s">
        <v>36</v>
      </c>
      <c r="AK54" s="6"/>
      <c r="AM54" s="6" t="s">
        <v>30</v>
      </c>
      <c r="AN54" s="19" t="s">
        <v>134</v>
      </c>
      <c r="AO54" s="19"/>
      <c r="AP54" s="13" t="s">
        <v>28</v>
      </c>
      <c r="AQ54" s="13" t="s">
        <v>135</v>
      </c>
      <c r="AR54" s="6" t="s">
        <v>26</v>
      </c>
      <c r="AS54" s="14"/>
      <c r="AT54" s="6" t="s">
        <v>30</v>
      </c>
      <c r="AU54" s="19" t="s">
        <v>134</v>
      </c>
      <c r="AV54" s="19"/>
      <c r="AW54" s="13" t="s">
        <v>28</v>
      </c>
      <c r="AX54" s="13" t="s">
        <v>135</v>
      </c>
      <c r="AY54" s="6" t="s">
        <v>26</v>
      </c>
      <c r="AZ54" s="13"/>
      <c r="BA54" s="6" t="s">
        <v>30</v>
      </c>
      <c r="BB54" s="19" t="s">
        <v>134</v>
      </c>
      <c r="BC54" s="19"/>
      <c r="BD54" s="13" t="s">
        <v>28</v>
      </c>
      <c r="BE54" s="13" t="s">
        <v>135</v>
      </c>
      <c r="BF54" s="6" t="s">
        <v>26</v>
      </c>
      <c r="BG54" s="14"/>
      <c r="BH54" s="6" t="s">
        <v>30</v>
      </c>
      <c r="BI54" s="19" t="s">
        <v>134</v>
      </c>
      <c r="BJ54" s="19"/>
      <c r="BK54" s="13" t="s">
        <v>28</v>
      </c>
      <c r="BL54" s="13" t="s">
        <v>135</v>
      </c>
      <c r="BM54" s="6" t="s">
        <v>26</v>
      </c>
      <c r="BO54" s="7"/>
      <c r="BQ54" s="6" t="s">
        <v>36</v>
      </c>
      <c r="BR54" s="6"/>
      <c r="BT54" s="6" t="s">
        <v>30</v>
      </c>
      <c r="BU54" s="19" t="s">
        <v>134</v>
      </c>
      <c r="BV54" s="19"/>
      <c r="BW54" s="13" t="s">
        <v>28</v>
      </c>
      <c r="BX54" s="13" t="s">
        <v>135</v>
      </c>
      <c r="BY54" s="6" t="s">
        <v>26</v>
      </c>
      <c r="BZ54" s="14"/>
      <c r="CA54" s="6" t="s">
        <v>30</v>
      </c>
      <c r="CB54" s="19" t="s">
        <v>134</v>
      </c>
      <c r="CC54" s="19"/>
      <c r="CD54" s="13" t="s">
        <v>28</v>
      </c>
      <c r="CE54" s="13" t="s">
        <v>135</v>
      </c>
      <c r="CF54" s="6" t="s">
        <v>26</v>
      </c>
      <c r="CG54" s="13"/>
      <c r="CH54" s="6" t="s">
        <v>30</v>
      </c>
      <c r="CI54" s="19" t="s">
        <v>134</v>
      </c>
      <c r="CJ54" s="19"/>
      <c r="CK54" s="13" t="s">
        <v>28</v>
      </c>
      <c r="CL54" s="13" t="s">
        <v>135</v>
      </c>
      <c r="CM54" s="6" t="s">
        <v>26</v>
      </c>
      <c r="CN54" s="14"/>
      <c r="CO54" s="6" t="s">
        <v>30</v>
      </c>
      <c r="CP54" s="19" t="s">
        <v>134</v>
      </c>
      <c r="CQ54" s="19"/>
      <c r="CR54" s="13" t="s">
        <v>28</v>
      </c>
      <c r="CS54" s="13" t="s">
        <v>135</v>
      </c>
      <c r="CT54" s="6" t="s">
        <v>26</v>
      </c>
      <c r="CV54" s="7"/>
      <c r="CX54" s="6" t="s">
        <v>36</v>
      </c>
      <c r="CY54" s="6"/>
      <c r="DA54" s="6" t="s">
        <v>30</v>
      </c>
      <c r="DB54" s="19" t="s">
        <v>134</v>
      </c>
      <c r="DC54" s="19"/>
      <c r="DD54" s="13" t="s">
        <v>28</v>
      </c>
      <c r="DE54" s="13" t="s">
        <v>135</v>
      </c>
      <c r="DF54" s="6" t="s">
        <v>26</v>
      </c>
      <c r="DG54" s="14"/>
      <c r="DH54" s="6" t="s">
        <v>30</v>
      </c>
      <c r="DI54" s="19" t="s">
        <v>134</v>
      </c>
      <c r="DJ54" s="19"/>
      <c r="DK54" s="13" t="s">
        <v>28</v>
      </c>
      <c r="DL54" s="13" t="s">
        <v>135</v>
      </c>
      <c r="DM54" s="6" t="s">
        <v>26</v>
      </c>
      <c r="DN54" s="13"/>
      <c r="DO54" s="6" t="s">
        <v>30</v>
      </c>
      <c r="DP54" s="19" t="s">
        <v>134</v>
      </c>
      <c r="DQ54" s="19"/>
      <c r="DR54" s="13" t="s">
        <v>28</v>
      </c>
      <c r="DS54" s="13" t="s">
        <v>135</v>
      </c>
      <c r="DT54" s="6" t="s">
        <v>26</v>
      </c>
      <c r="DU54" s="14"/>
      <c r="DV54" s="6" t="s">
        <v>30</v>
      </c>
      <c r="DW54" s="19" t="s">
        <v>134</v>
      </c>
      <c r="DX54" s="19"/>
      <c r="DY54" s="13" t="s">
        <v>28</v>
      </c>
      <c r="DZ54" s="13" t="s">
        <v>135</v>
      </c>
      <c r="EA54" s="6" t="s">
        <v>26</v>
      </c>
      <c r="EC54" s="7"/>
    </row>
    <row r="55" spans="3:133">
      <c r="C55" s="6" t="s">
        <v>2</v>
      </c>
      <c r="D55" s="5">
        <v>8.0000000000000004E-4</v>
      </c>
      <c r="F55" s="6">
        <v>0</v>
      </c>
      <c r="G55" s="9">
        <v>22</v>
      </c>
      <c r="H55" s="5">
        <v>48</v>
      </c>
      <c r="I55" s="5">
        <v>31</v>
      </c>
      <c r="J55" s="5">
        <v>53</v>
      </c>
      <c r="K55" s="5">
        <v>45</v>
      </c>
      <c r="L55" s="9"/>
      <c r="M55" s="6">
        <v>0</v>
      </c>
      <c r="N55" s="9">
        <v>78</v>
      </c>
      <c r="O55" s="5">
        <v>87</v>
      </c>
      <c r="P55" s="5">
        <v>60</v>
      </c>
      <c r="Q55" s="5">
        <v>96</v>
      </c>
      <c r="R55" s="5">
        <v>84</v>
      </c>
      <c r="S55" s="5"/>
      <c r="T55" s="6">
        <v>0</v>
      </c>
      <c r="U55" s="9">
        <v>99</v>
      </c>
      <c r="V55" s="5">
        <v>99</v>
      </c>
      <c r="W55" s="5">
        <v>97</v>
      </c>
      <c r="X55" s="5">
        <v>100</v>
      </c>
      <c r="Y55" s="5">
        <v>100</v>
      </c>
      <c r="AA55" s="6">
        <v>0</v>
      </c>
      <c r="AB55" s="9">
        <v>100</v>
      </c>
      <c r="AC55" s="5">
        <v>100</v>
      </c>
      <c r="AD55" s="5">
        <v>100</v>
      </c>
      <c r="AE55" s="5">
        <v>100</v>
      </c>
      <c r="AF55" s="5">
        <v>100</v>
      </c>
      <c r="AH55" s="7"/>
      <c r="AJ55" s="6" t="s">
        <v>2</v>
      </c>
      <c r="AK55" s="5">
        <v>2.3999999999999998E-3</v>
      </c>
      <c r="AM55" s="6">
        <v>0</v>
      </c>
      <c r="AN55" s="9">
        <v>50</v>
      </c>
      <c r="AO55" s="5">
        <v>64</v>
      </c>
      <c r="AP55" s="5">
        <v>30</v>
      </c>
      <c r="AQ55" s="5">
        <v>64</v>
      </c>
      <c r="AR55" s="5">
        <v>62</v>
      </c>
      <c r="AS55" s="9"/>
      <c r="AT55" s="6">
        <v>0</v>
      </c>
      <c r="AU55" s="9">
        <v>95</v>
      </c>
      <c r="AV55" s="5">
        <v>98</v>
      </c>
      <c r="AW55" s="5">
        <v>78</v>
      </c>
      <c r="AX55" s="5">
        <v>99</v>
      </c>
      <c r="AY55" s="5">
        <v>99</v>
      </c>
      <c r="AZ55" s="5"/>
      <c r="BA55" s="6">
        <v>0</v>
      </c>
      <c r="BB55" s="9">
        <v>100</v>
      </c>
      <c r="BC55" s="5">
        <v>100</v>
      </c>
      <c r="BD55" s="5">
        <v>100</v>
      </c>
      <c r="BE55" s="5">
        <v>100</v>
      </c>
      <c r="BF55" s="5">
        <v>100</v>
      </c>
      <c r="BH55" s="6">
        <v>0</v>
      </c>
      <c r="BI55" s="9">
        <v>100</v>
      </c>
      <c r="BJ55" s="5">
        <v>100</v>
      </c>
      <c r="BK55" s="5">
        <v>100</v>
      </c>
      <c r="BL55" s="5">
        <v>100</v>
      </c>
      <c r="BM55" s="5">
        <v>100</v>
      </c>
      <c r="BO55" s="7"/>
      <c r="BQ55" s="6" t="s">
        <v>2</v>
      </c>
      <c r="BR55" s="5">
        <v>7.1999999999999998E-3</v>
      </c>
      <c r="BT55" s="6">
        <v>0</v>
      </c>
      <c r="BU55" s="9">
        <v>51</v>
      </c>
      <c r="BV55" s="5">
        <v>60</v>
      </c>
      <c r="BW55" s="5">
        <v>34</v>
      </c>
      <c r="BX55" s="5">
        <v>68</v>
      </c>
      <c r="BY55" s="5">
        <v>82</v>
      </c>
      <c r="BZ55" s="9"/>
      <c r="CA55" s="6">
        <v>0</v>
      </c>
      <c r="CB55" s="9">
        <v>97</v>
      </c>
      <c r="CC55" s="5">
        <v>97</v>
      </c>
      <c r="CD55" s="5">
        <v>93</v>
      </c>
      <c r="CE55" s="5">
        <v>99</v>
      </c>
      <c r="CF55" s="5">
        <v>100</v>
      </c>
      <c r="CG55" s="5"/>
      <c r="CH55" s="6">
        <v>0</v>
      </c>
      <c r="CI55" s="9">
        <v>100</v>
      </c>
      <c r="CJ55" s="5">
        <v>100</v>
      </c>
      <c r="CK55" s="5">
        <v>100</v>
      </c>
      <c r="CL55" s="5">
        <v>100</v>
      </c>
      <c r="CM55" s="5">
        <v>100</v>
      </c>
      <c r="CO55" s="6">
        <v>0</v>
      </c>
      <c r="CP55" s="9">
        <v>100</v>
      </c>
      <c r="CQ55" s="5">
        <v>100</v>
      </c>
      <c r="CR55" s="5">
        <v>100</v>
      </c>
      <c r="CS55" s="5">
        <v>100</v>
      </c>
      <c r="CT55" s="5">
        <v>100</v>
      </c>
      <c r="CV55" s="7"/>
      <c r="CX55" s="6" t="s">
        <v>2</v>
      </c>
      <c r="CY55" s="5">
        <v>2.1600000000000001E-2</v>
      </c>
      <c r="DA55" s="6">
        <v>0</v>
      </c>
      <c r="DB55" s="9">
        <v>62</v>
      </c>
      <c r="DC55" s="5">
        <v>71</v>
      </c>
      <c r="DD55" s="5">
        <v>37</v>
      </c>
      <c r="DE55" s="5">
        <v>72</v>
      </c>
      <c r="DF55" s="5">
        <v>80</v>
      </c>
      <c r="DG55" s="9"/>
      <c r="DH55" s="6">
        <v>0</v>
      </c>
      <c r="DI55" s="9">
        <v>100</v>
      </c>
      <c r="DJ55" s="5">
        <v>100</v>
      </c>
      <c r="DK55" s="5">
        <v>92</v>
      </c>
      <c r="DL55" s="5">
        <v>100</v>
      </c>
      <c r="DM55" s="5">
        <v>100</v>
      </c>
      <c r="DN55" s="5"/>
      <c r="DO55" s="6">
        <v>0</v>
      </c>
      <c r="DP55" s="9">
        <v>100</v>
      </c>
      <c r="DQ55" s="5">
        <v>100</v>
      </c>
      <c r="DR55" s="5">
        <v>100</v>
      </c>
      <c r="DS55" s="5">
        <v>100</v>
      </c>
      <c r="DT55" s="5">
        <v>100</v>
      </c>
      <c r="DV55" s="6">
        <v>0</v>
      </c>
      <c r="DW55" s="9">
        <v>100</v>
      </c>
      <c r="DX55" s="5">
        <v>100</v>
      </c>
      <c r="DY55" s="5">
        <v>100</v>
      </c>
      <c r="DZ55" s="5">
        <v>100</v>
      </c>
      <c r="EA55" s="5">
        <v>100</v>
      </c>
      <c r="EC55" s="7"/>
    </row>
    <row r="56" spans="3:133">
      <c r="C56" s="6" t="s">
        <v>3</v>
      </c>
      <c r="D56" s="5">
        <v>50</v>
      </c>
      <c r="F56" s="6">
        <v>2</v>
      </c>
      <c r="G56" s="9">
        <v>52</v>
      </c>
      <c r="H56" s="5">
        <v>40</v>
      </c>
      <c r="I56" s="5">
        <v>49</v>
      </c>
      <c r="J56" s="5">
        <v>38</v>
      </c>
      <c r="K56" s="5">
        <v>39</v>
      </c>
      <c r="L56" s="9"/>
      <c r="M56" s="6">
        <v>2</v>
      </c>
      <c r="N56" s="9">
        <v>21</v>
      </c>
      <c r="O56" s="5">
        <v>13</v>
      </c>
      <c r="P56" s="5">
        <v>36</v>
      </c>
      <c r="Q56" s="5">
        <v>4</v>
      </c>
      <c r="R56" s="5">
        <v>15</v>
      </c>
      <c r="S56" s="5"/>
      <c r="T56" s="6">
        <v>2</v>
      </c>
      <c r="U56" s="9">
        <v>1</v>
      </c>
      <c r="V56" s="5">
        <v>1</v>
      </c>
      <c r="W56" s="5">
        <v>3</v>
      </c>
      <c r="X56" s="5">
        <v>0</v>
      </c>
      <c r="Y56" s="5">
        <v>0</v>
      </c>
      <c r="AA56" s="6">
        <v>2</v>
      </c>
      <c r="AB56" s="9">
        <v>0</v>
      </c>
      <c r="AC56" s="5">
        <v>0</v>
      </c>
      <c r="AD56" s="5">
        <v>0</v>
      </c>
      <c r="AE56" s="5">
        <v>0</v>
      </c>
      <c r="AF56" s="5">
        <v>0</v>
      </c>
      <c r="AH56" s="7"/>
      <c r="AJ56" s="6" t="s">
        <v>3</v>
      </c>
      <c r="AK56" s="5">
        <v>50</v>
      </c>
      <c r="AM56" s="6">
        <v>2</v>
      </c>
      <c r="AN56" s="9">
        <v>39</v>
      </c>
      <c r="AO56" s="5">
        <v>32</v>
      </c>
      <c r="AP56" s="5">
        <v>53</v>
      </c>
      <c r="AQ56" s="5">
        <v>33</v>
      </c>
      <c r="AR56" s="5">
        <v>35</v>
      </c>
      <c r="AS56" s="9"/>
      <c r="AT56" s="6">
        <v>2</v>
      </c>
      <c r="AU56" s="9">
        <v>5</v>
      </c>
      <c r="AV56" s="5">
        <v>2</v>
      </c>
      <c r="AW56" s="5">
        <v>22</v>
      </c>
      <c r="AX56" s="5">
        <v>1</v>
      </c>
      <c r="AY56" s="5">
        <v>1</v>
      </c>
      <c r="AZ56" s="5"/>
      <c r="BA56" s="6">
        <v>2</v>
      </c>
      <c r="BB56" s="9">
        <v>0</v>
      </c>
      <c r="BC56" s="5">
        <v>0</v>
      </c>
      <c r="BD56" s="5">
        <v>0</v>
      </c>
      <c r="BE56" s="5">
        <v>0</v>
      </c>
      <c r="BF56" s="5">
        <v>0</v>
      </c>
      <c r="BH56" s="6">
        <v>2</v>
      </c>
      <c r="BI56" s="9">
        <v>0</v>
      </c>
      <c r="BJ56" s="5">
        <v>0</v>
      </c>
      <c r="BK56" s="5">
        <v>0</v>
      </c>
      <c r="BL56" s="5">
        <v>0</v>
      </c>
      <c r="BM56" s="5">
        <v>0</v>
      </c>
      <c r="BO56" s="7"/>
      <c r="BQ56" s="6" t="s">
        <v>3</v>
      </c>
      <c r="BR56" s="5">
        <v>50</v>
      </c>
      <c r="BT56" s="6">
        <v>2</v>
      </c>
      <c r="BU56" s="9">
        <v>45</v>
      </c>
      <c r="BV56" s="5">
        <v>37</v>
      </c>
      <c r="BW56" s="5">
        <v>50</v>
      </c>
      <c r="BX56" s="5">
        <v>29</v>
      </c>
      <c r="BY56" s="5">
        <v>17</v>
      </c>
      <c r="BZ56" s="9"/>
      <c r="CA56" s="6">
        <v>2</v>
      </c>
      <c r="CB56" s="9">
        <v>3</v>
      </c>
      <c r="CC56" s="5">
        <v>3</v>
      </c>
      <c r="CD56" s="5">
        <v>7</v>
      </c>
      <c r="CE56" s="5">
        <v>1</v>
      </c>
      <c r="CF56" s="5">
        <v>0</v>
      </c>
      <c r="CG56" s="5"/>
      <c r="CH56" s="6">
        <v>2</v>
      </c>
      <c r="CI56" s="9">
        <v>0</v>
      </c>
      <c r="CJ56" s="5">
        <v>0</v>
      </c>
      <c r="CK56" s="5">
        <v>0</v>
      </c>
      <c r="CL56" s="5">
        <v>0</v>
      </c>
      <c r="CM56" s="5">
        <v>0</v>
      </c>
      <c r="CO56" s="6">
        <v>2</v>
      </c>
      <c r="CP56" s="9">
        <v>0</v>
      </c>
      <c r="CQ56" s="5">
        <v>0</v>
      </c>
      <c r="CR56" s="5">
        <v>0</v>
      </c>
      <c r="CS56" s="5">
        <v>0</v>
      </c>
      <c r="CT56" s="5">
        <v>0</v>
      </c>
      <c r="CV56" s="7"/>
      <c r="CX56" s="6" t="s">
        <v>3</v>
      </c>
      <c r="CY56" s="5">
        <v>50</v>
      </c>
      <c r="DA56" s="6">
        <v>2</v>
      </c>
      <c r="DB56" s="9">
        <v>31</v>
      </c>
      <c r="DC56" s="5">
        <v>26</v>
      </c>
      <c r="DD56" s="5">
        <v>47</v>
      </c>
      <c r="DE56" s="5">
        <v>26</v>
      </c>
      <c r="DF56" s="5">
        <v>20</v>
      </c>
      <c r="DG56" s="9"/>
      <c r="DH56" s="6">
        <v>2</v>
      </c>
      <c r="DI56" s="9">
        <v>0</v>
      </c>
      <c r="DJ56" s="5">
        <v>0</v>
      </c>
      <c r="DK56" s="5">
        <v>8</v>
      </c>
      <c r="DL56" s="5">
        <v>0</v>
      </c>
      <c r="DM56" s="5">
        <v>0</v>
      </c>
      <c r="DN56" s="5"/>
      <c r="DO56" s="6">
        <v>2</v>
      </c>
      <c r="DP56" s="9">
        <v>0</v>
      </c>
      <c r="DQ56" s="5">
        <v>0</v>
      </c>
      <c r="DR56" s="5">
        <v>0</v>
      </c>
      <c r="DS56" s="5">
        <v>0</v>
      </c>
      <c r="DT56" s="5">
        <v>0</v>
      </c>
      <c r="DV56" s="6">
        <v>2</v>
      </c>
      <c r="DW56" s="9">
        <v>0</v>
      </c>
      <c r="DX56" s="5">
        <v>0</v>
      </c>
      <c r="DY56" s="5">
        <v>0</v>
      </c>
      <c r="DZ56" s="5">
        <v>0</v>
      </c>
      <c r="EA56" s="5">
        <v>0</v>
      </c>
      <c r="EC56" s="7"/>
    </row>
    <row r="57" spans="3:133">
      <c r="C57" s="6" t="s">
        <v>25</v>
      </c>
      <c r="D57" s="5">
        <v>500</v>
      </c>
      <c r="F57" s="6">
        <v>4</v>
      </c>
      <c r="G57" s="9">
        <v>25</v>
      </c>
      <c r="H57" s="5">
        <v>12</v>
      </c>
      <c r="I57" s="5">
        <v>20</v>
      </c>
      <c r="J57" s="5">
        <v>9</v>
      </c>
      <c r="K57" s="5">
        <v>16</v>
      </c>
      <c r="L57" s="9"/>
      <c r="M57" s="6">
        <v>4</v>
      </c>
      <c r="N57" s="9">
        <v>1</v>
      </c>
      <c r="O57" s="5"/>
      <c r="P57" s="5">
        <v>4</v>
      </c>
      <c r="Q57" s="5"/>
      <c r="R57" s="5">
        <v>1</v>
      </c>
      <c r="S57" s="5"/>
      <c r="T57" s="6">
        <v>4</v>
      </c>
      <c r="U57" s="9"/>
      <c r="V57" s="5"/>
      <c r="W57" s="5"/>
      <c r="X57" s="5"/>
      <c r="Y57" s="5"/>
      <c r="AA57" s="6">
        <v>4</v>
      </c>
      <c r="AB57" s="9"/>
      <c r="AC57" s="5"/>
      <c r="AD57" s="5"/>
      <c r="AE57" s="5"/>
      <c r="AF57" s="5"/>
      <c r="AH57" s="7"/>
      <c r="AJ57" s="6" t="s">
        <v>25</v>
      </c>
      <c r="AK57" s="5">
        <v>500</v>
      </c>
      <c r="AM57" s="6">
        <v>4</v>
      </c>
      <c r="AN57" s="9">
        <v>10</v>
      </c>
      <c r="AO57" s="5">
        <v>4</v>
      </c>
      <c r="AP57" s="5">
        <v>17</v>
      </c>
      <c r="AQ57" s="5">
        <v>3</v>
      </c>
      <c r="AR57" s="5">
        <v>3</v>
      </c>
      <c r="AS57" s="9"/>
      <c r="AT57" s="6">
        <v>4</v>
      </c>
      <c r="AU57" s="9"/>
      <c r="AV57" s="5"/>
      <c r="AW57" s="5"/>
      <c r="AX57" s="5"/>
      <c r="AY57" s="5"/>
      <c r="AZ57" s="5"/>
      <c r="BA57" s="6">
        <v>4</v>
      </c>
      <c r="BB57" s="9"/>
      <c r="BC57" s="5"/>
      <c r="BD57" s="5"/>
      <c r="BE57" s="5"/>
      <c r="BF57" s="5"/>
      <c r="BH57" s="6">
        <v>4</v>
      </c>
      <c r="BI57" s="9"/>
      <c r="BJ57" s="5"/>
      <c r="BK57" s="5"/>
      <c r="BL57" s="5"/>
      <c r="BM57" s="5"/>
      <c r="BO57" s="7"/>
      <c r="BQ57" s="6" t="s">
        <v>25</v>
      </c>
      <c r="BR57" s="5">
        <v>500</v>
      </c>
      <c r="BT57" s="6">
        <v>4</v>
      </c>
      <c r="BU57" s="9">
        <v>4</v>
      </c>
      <c r="BV57" s="5">
        <v>3</v>
      </c>
      <c r="BW57" s="5">
        <v>16</v>
      </c>
      <c r="BX57" s="5">
        <v>3</v>
      </c>
      <c r="BY57" s="5">
        <v>1</v>
      </c>
      <c r="BZ57" s="9"/>
      <c r="CA57" s="6">
        <v>4</v>
      </c>
      <c r="CB57" s="9"/>
      <c r="CC57" s="5"/>
      <c r="CD57" s="5"/>
      <c r="CE57" s="5"/>
      <c r="CF57" s="5"/>
      <c r="CG57" s="5"/>
      <c r="CH57" s="6">
        <v>4</v>
      </c>
      <c r="CI57" s="9"/>
      <c r="CJ57" s="5"/>
      <c r="CK57" s="5"/>
      <c r="CL57" s="5"/>
      <c r="CM57" s="5"/>
      <c r="CO57" s="6">
        <v>4</v>
      </c>
      <c r="CP57" s="9"/>
      <c r="CQ57" s="5"/>
      <c r="CR57" s="5"/>
      <c r="CS57" s="5"/>
      <c r="CT57" s="5"/>
      <c r="CV57" s="7"/>
      <c r="CX57" s="6" t="s">
        <v>25</v>
      </c>
      <c r="CY57" s="5">
        <v>500</v>
      </c>
      <c r="DA57" s="6">
        <v>4</v>
      </c>
      <c r="DB57" s="9">
        <v>7</v>
      </c>
      <c r="DC57" s="5">
        <v>3</v>
      </c>
      <c r="DD57" s="5">
        <v>16</v>
      </c>
      <c r="DE57" s="5">
        <v>2</v>
      </c>
      <c r="DF57" s="5"/>
      <c r="DG57" s="9"/>
      <c r="DH57" s="6">
        <v>4</v>
      </c>
      <c r="DI57" s="9"/>
      <c r="DJ57" s="5"/>
      <c r="DK57" s="5"/>
      <c r="DL57" s="5"/>
      <c r="DM57" s="5"/>
      <c r="DN57" s="5"/>
      <c r="DO57" s="6">
        <v>4</v>
      </c>
      <c r="DP57" s="9"/>
      <c r="DQ57" s="5"/>
      <c r="DR57" s="5"/>
      <c r="DS57" s="5"/>
      <c r="DT57" s="5"/>
      <c r="DV57" s="6">
        <v>4</v>
      </c>
      <c r="DW57" s="9"/>
      <c r="DX57" s="5"/>
      <c r="DY57" s="5"/>
      <c r="DZ57" s="5"/>
      <c r="EA57" s="5"/>
      <c r="EC57" s="7"/>
    </row>
    <row r="58" spans="3:133">
      <c r="F58" s="6">
        <v>6</v>
      </c>
      <c r="G58" s="9">
        <v>1</v>
      </c>
      <c r="H58" s="5"/>
      <c r="I58" s="5"/>
      <c r="J58" s="5"/>
      <c r="K58" s="5"/>
      <c r="L58" s="9"/>
      <c r="M58" s="6">
        <v>6</v>
      </c>
      <c r="N58" s="9"/>
      <c r="O58" s="5"/>
      <c r="P58" s="5"/>
      <c r="Q58" s="5"/>
      <c r="R58" s="5"/>
      <c r="S58" s="5"/>
      <c r="T58" s="6">
        <v>6</v>
      </c>
      <c r="U58" s="9"/>
      <c r="V58" s="5"/>
      <c r="W58" s="5"/>
      <c r="X58" s="5"/>
      <c r="Y58" s="5"/>
      <c r="AA58" s="6">
        <v>6</v>
      </c>
      <c r="AB58" s="9"/>
      <c r="AC58" s="5"/>
      <c r="AD58" s="5"/>
      <c r="AE58" s="5"/>
      <c r="AF58" s="5"/>
      <c r="AH58" s="7"/>
      <c r="AM58" s="6">
        <v>6</v>
      </c>
      <c r="AN58" s="9">
        <v>1</v>
      </c>
      <c r="AO58" s="5"/>
      <c r="AP58" s="5"/>
      <c r="AQ58" s="5"/>
      <c r="AR58" s="5"/>
      <c r="AS58" s="9"/>
      <c r="AT58" s="6">
        <v>6</v>
      </c>
      <c r="AU58" s="9"/>
      <c r="AV58" s="5"/>
      <c r="AW58" s="5"/>
      <c r="AX58" s="5"/>
      <c r="AY58" s="5"/>
      <c r="AZ58" s="5"/>
      <c r="BA58" s="6">
        <v>6</v>
      </c>
      <c r="BB58" s="9"/>
      <c r="BC58" s="5"/>
      <c r="BD58" s="5"/>
      <c r="BE58" s="5"/>
      <c r="BF58" s="5"/>
      <c r="BH58" s="6">
        <v>6</v>
      </c>
      <c r="BI58" s="9"/>
      <c r="BJ58" s="5"/>
      <c r="BK58" s="5"/>
      <c r="BL58" s="5"/>
      <c r="BM58" s="5"/>
      <c r="BO58" s="7"/>
      <c r="BT58" s="6">
        <v>6</v>
      </c>
      <c r="BU58" s="9"/>
      <c r="BV58" s="5"/>
      <c r="BW58" s="5"/>
      <c r="BX58" s="5"/>
      <c r="BY58" s="5"/>
      <c r="BZ58" s="9"/>
      <c r="CA58" s="6">
        <v>6</v>
      </c>
      <c r="CB58" s="9"/>
      <c r="CC58" s="5"/>
      <c r="CD58" s="5"/>
      <c r="CE58" s="5"/>
      <c r="CF58" s="5"/>
      <c r="CG58" s="5"/>
      <c r="CH58" s="6">
        <v>6</v>
      </c>
      <c r="CI58" s="9"/>
      <c r="CJ58" s="5"/>
      <c r="CK58" s="5"/>
      <c r="CL58" s="5"/>
      <c r="CM58" s="5"/>
      <c r="CO58" s="6">
        <v>6</v>
      </c>
      <c r="CP58" s="9"/>
      <c r="CQ58" s="5"/>
      <c r="CR58" s="5"/>
      <c r="CS58" s="5"/>
      <c r="CT58" s="5"/>
      <c r="CV58" s="7"/>
      <c r="DA58" s="6">
        <v>6</v>
      </c>
      <c r="DB58" s="9"/>
      <c r="DC58" s="5"/>
      <c r="DD58" s="5"/>
      <c r="DE58" s="5"/>
      <c r="DF58" s="5"/>
      <c r="DG58" s="9"/>
      <c r="DH58" s="6">
        <v>6</v>
      </c>
      <c r="DI58" s="9"/>
      <c r="DJ58" s="5"/>
      <c r="DK58" s="5"/>
      <c r="DL58" s="5"/>
      <c r="DM58" s="5"/>
      <c r="DN58" s="5"/>
      <c r="DO58" s="6">
        <v>6</v>
      </c>
      <c r="DP58" s="9"/>
      <c r="DQ58" s="5"/>
      <c r="DR58" s="5"/>
      <c r="DS58" s="5"/>
      <c r="DT58" s="5"/>
      <c r="DV58" s="6">
        <v>6</v>
      </c>
      <c r="DW58" s="9"/>
      <c r="DX58" s="5"/>
      <c r="DY58" s="5"/>
      <c r="DZ58" s="5"/>
      <c r="EA58" s="5"/>
      <c r="EC58" s="7"/>
    </row>
    <row r="59" spans="3:133">
      <c r="F59" s="6" t="s">
        <v>24</v>
      </c>
      <c r="G59" s="12">
        <f>100-SUM(G55:G58)</f>
        <v>0</v>
      </c>
      <c r="H59" s="11">
        <f>100-SUM(H55:H58)</f>
        <v>0</v>
      </c>
      <c r="I59" s="11">
        <f>100-SUM(I55:I58)</f>
        <v>0</v>
      </c>
      <c r="J59" s="11">
        <f>100-SUM(J55:J58)</f>
        <v>0</v>
      </c>
      <c r="K59" s="11">
        <f>100-SUM(K55:K58)</f>
        <v>0</v>
      </c>
      <c r="L59" s="9"/>
      <c r="M59" s="6" t="s">
        <v>24</v>
      </c>
      <c r="N59" s="12">
        <f>100-SUM(N55:N58)</f>
        <v>0</v>
      </c>
      <c r="O59" s="11">
        <f>100-SUM(O55:O58)</f>
        <v>0</v>
      </c>
      <c r="P59" s="11">
        <f>100-SUM(P55:P58)</f>
        <v>0</v>
      </c>
      <c r="Q59" s="11">
        <f>100-SUM(Q55:Q58)</f>
        <v>0</v>
      </c>
      <c r="R59" s="11">
        <f>100-SUM(R55:R58)</f>
        <v>0</v>
      </c>
      <c r="S59" s="5"/>
      <c r="T59" s="6" t="s">
        <v>24</v>
      </c>
      <c r="U59" s="12">
        <f>100-SUM(U55:U58)</f>
        <v>0</v>
      </c>
      <c r="V59" s="11">
        <f>100-SUM(V55:V58)</f>
        <v>0</v>
      </c>
      <c r="W59" s="11">
        <f>100-SUM(W55:W58)</f>
        <v>0</v>
      </c>
      <c r="X59" s="11">
        <f>100-SUM(X55:X58)</f>
        <v>0</v>
      </c>
      <c r="Y59" s="11">
        <f>100-SUM(Y55:Y58)</f>
        <v>0</v>
      </c>
      <c r="AA59" s="6" t="s">
        <v>24</v>
      </c>
      <c r="AB59" s="12">
        <f>100-SUM(AB55:AB58)</f>
        <v>0</v>
      </c>
      <c r="AC59" s="11">
        <f>100-SUM(AC55:AC58)</f>
        <v>0</v>
      </c>
      <c r="AD59" s="11">
        <f>100-SUM(AD55:AD58)</f>
        <v>0</v>
      </c>
      <c r="AE59" s="11">
        <f>100-SUM(AE55:AE58)</f>
        <v>0</v>
      </c>
      <c r="AF59" s="11">
        <f>100-SUM(AF55:AF58)</f>
        <v>0</v>
      </c>
      <c r="AH59" s="7"/>
      <c r="AM59" s="6" t="s">
        <v>24</v>
      </c>
      <c r="AN59" s="12">
        <f>100-SUM(AN55:AN58)</f>
        <v>0</v>
      </c>
      <c r="AO59" s="11">
        <f>100-SUM(AO55:AO58)</f>
        <v>0</v>
      </c>
      <c r="AP59" s="11">
        <f>100-SUM(AP55:AP58)</f>
        <v>0</v>
      </c>
      <c r="AQ59" s="11">
        <f>100-SUM(AQ55:AQ58)</f>
        <v>0</v>
      </c>
      <c r="AR59" s="11">
        <f>100-SUM(AR55:AR58)</f>
        <v>0</v>
      </c>
      <c r="AS59" s="9"/>
      <c r="AT59" s="6" t="s">
        <v>24</v>
      </c>
      <c r="AU59" s="12">
        <f>100-SUM(AU55:AU58)</f>
        <v>0</v>
      </c>
      <c r="AV59" s="11">
        <f>100-SUM(AV55:AV58)</f>
        <v>0</v>
      </c>
      <c r="AW59" s="11">
        <f>100-SUM(AW55:AW58)</f>
        <v>0</v>
      </c>
      <c r="AX59" s="11">
        <f>100-SUM(AX55:AX58)</f>
        <v>0</v>
      </c>
      <c r="AY59" s="11">
        <f>100-SUM(AY55:AY58)</f>
        <v>0</v>
      </c>
      <c r="AZ59" s="5"/>
      <c r="BA59" s="6" t="s">
        <v>24</v>
      </c>
      <c r="BB59" s="12">
        <f>100-SUM(BB55:BB58)</f>
        <v>0</v>
      </c>
      <c r="BC59" s="11">
        <f>100-SUM(BC55:BC58)</f>
        <v>0</v>
      </c>
      <c r="BD59" s="11">
        <f>100-SUM(BD55:BD58)</f>
        <v>0</v>
      </c>
      <c r="BE59" s="11">
        <f>100-SUM(BE55:BE58)</f>
        <v>0</v>
      </c>
      <c r="BF59" s="11">
        <f>100-SUM(BF55:BF58)</f>
        <v>0</v>
      </c>
      <c r="BH59" s="6" t="s">
        <v>24</v>
      </c>
      <c r="BI59" s="12">
        <f>100-SUM(BI55:BI58)</f>
        <v>0</v>
      </c>
      <c r="BJ59" s="11">
        <f>100-SUM(BJ55:BJ58)</f>
        <v>0</v>
      </c>
      <c r="BK59" s="11">
        <f>100-SUM(BK55:BK58)</f>
        <v>0</v>
      </c>
      <c r="BL59" s="11">
        <f>100-SUM(BL55:BL58)</f>
        <v>0</v>
      </c>
      <c r="BM59" s="11">
        <f>100-SUM(BM55:BM58)</f>
        <v>0</v>
      </c>
      <c r="BO59" s="7"/>
      <c r="BT59" s="6" t="s">
        <v>24</v>
      </c>
      <c r="BU59" s="12">
        <f>100-SUM(BU55:BU58)</f>
        <v>0</v>
      </c>
      <c r="BV59" s="11">
        <f>100-SUM(BV55:BV58)</f>
        <v>0</v>
      </c>
      <c r="BW59" s="11">
        <f>100-SUM(BW55:BW58)</f>
        <v>0</v>
      </c>
      <c r="BX59" s="11">
        <f>100-SUM(BX55:BX58)</f>
        <v>0</v>
      </c>
      <c r="BY59" s="11">
        <f>100-SUM(BY55:BY58)</f>
        <v>0</v>
      </c>
      <c r="BZ59" s="9"/>
      <c r="CA59" s="6" t="s">
        <v>24</v>
      </c>
      <c r="CB59" s="12">
        <f>100-SUM(CB55:CB58)</f>
        <v>0</v>
      </c>
      <c r="CC59" s="11">
        <f>100-SUM(CC55:CC58)</f>
        <v>0</v>
      </c>
      <c r="CD59" s="11">
        <f>100-SUM(CD55:CD58)</f>
        <v>0</v>
      </c>
      <c r="CE59" s="11">
        <f>100-SUM(CE55:CE58)</f>
        <v>0</v>
      </c>
      <c r="CF59" s="11">
        <f>100-SUM(CF55:CF58)</f>
        <v>0</v>
      </c>
      <c r="CG59" s="5"/>
      <c r="CH59" s="6" t="s">
        <v>24</v>
      </c>
      <c r="CI59" s="12">
        <f>100-SUM(CI55:CI58)</f>
        <v>0</v>
      </c>
      <c r="CJ59" s="11">
        <f>100-SUM(CJ55:CJ58)</f>
        <v>0</v>
      </c>
      <c r="CK59" s="11">
        <f>100-SUM(CK55:CK58)</f>
        <v>0</v>
      </c>
      <c r="CL59" s="11">
        <f>100-SUM(CL55:CL58)</f>
        <v>0</v>
      </c>
      <c r="CM59" s="11">
        <f>100-SUM(CM55:CM58)</f>
        <v>0</v>
      </c>
      <c r="CO59" s="6" t="s">
        <v>24</v>
      </c>
      <c r="CP59" s="12">
        <f>100-SUM(CP55:CP58)</f>
        <v>0</v>
      </c>
      <c r="CQ59" s="11">
        <f>100-SUM(CQ55:CQ58)</f>
        <v>0</v>
      </c>
      <c r="CR59" s="11">
        <f>100-SUM(CR55:CR58)</f>
        <v>0</v>
      </c>
      <c r="CS59" s="11">
        <f>100-SUM(CS55:CS58)</f>
        <v>0</v>
      </c>
      <c r="CT59" s="11">
        <f>100-SUM(CT55:CT58)</f>
        <v>0</v>
      </c>
      <c r="CV59" s="7"/>
      <c r="DA59" s="6" t="s">
        <v>24</v>
      </c>
      <c r="DB59" s="12">
        <f>100-SUM(DB55:DB58)</f>
        <v>0</v>
      </c>
      <c r="DC59" s="11">
        <f>100-SUM(DC55:DC58)</f>
        <v>0</v>
      </c>
      <c r="DD59" s="11">
        <f>100-SUM(DD55:DD58)</f>
        <v>0</v>
      </c>
      <c r="DE59" s="11">
        <f>100-SUM(DE55:DE58)</f>
        <v>0</v>
      </c>
      <c r="DF59" s="11">
        <f>100-SUM(DF55:DF58)</f>
        <v>0</v>
      </c>
      <c r="DG59" s="9"/>
      <c r="DH59" s="6" t="s">
        <v>24</v>
      </c>
      <c r="DI59" s="12">
        <f>100-SUM(DI55:DI58)</f>
        <v>0</v>
      </c>
      <c r="DJ59" s="11">
        <f>100-SUM(DJ55:DJ58)</f>
        <v>0</v>
      </c>
      <c r="DK59" s="11">
        <f>100-SUM(DK55:DK58)</f>
        <v>0</v>
      </c>
      <c r="DL59" s="11">
        <f>100-SUM(DL55:DL58)</f>
        <v>0</v>
      </c>
      <c r="DM59" s="11">
        <f>100-SUM(DM55:DM58)</f>
        <v>0</v>
      </c>
      <c r="DN59" s="5"/>
      <c r="DO59" s="6" t="s">
        <v>24</v>
      </c>
      <c r="DP59" s="12">
        <f>100-SUM(DP55:DP58)</f>
        <v>0</v>
      </c>
      <c r="DQ59" s="11">
        <f>100-SUM(DQ55:DQ58)</f>
        <v>0</v>
      </c>
      <c r="DR59" s="11">
        <f>100-SUM(DR55:DR58)</f>
        <v>0</v>
      </c>
      <c r="DS59" s="11">
        <f>100-SUM(DS55:DS58)</f>
        <v>0</v>
      </c>
      <c r="DT59" s="11">
        <f>100-SUM(DT55:DT58)</f>
        <v>0</v>
      </c>
      <c r="DV59" s="6" t="s">
        <v>24</v>
      </c>
      <c r="DW59" s="12">
        <f>100-SUM(DW55:DW58)</f>
        <v>0</v>
      </c>
      <c r="DX59" s="11">
        <f>100-SUM(DX55:DX58)</f>
        <v>0</v>
      </c>
      <c r="DY59" s="11">
        <f>100-SUM(DY55:DY58)</f>
        <v>0</v>
      </c>
      <c r="DZ59" s="11">
        <f>100-SUM(DZ55:DZ58)</f>
        <v>0</v>
      </c>
      <c r="EA59" s="11">
        <f>100-SUM(EA55:EA58)</f>
        <v>0</v>
      </c>
      <c r="EC59" s="7"/>
    </row>
    <row r="60" spans="3:133">
      <c r="F60" s="6" t="s">
        <v>23</v>
      </c>
      <c r="G60" s="9">
        <f>SUMPRODUCT($F55:$F58,G55:G58)/100</f>
        <v>2.1</v>
      </c>
      <c r="H60" s="8">
        <f>SUMPRODUCT($F55:$F58,H55:H58)/100</f>
        <v>1.28</v>
      </c>
      <c r="I60" s="8">
        <f>SUMPRODUCT($F55:$F58,I55:I58)/100</f>
        <v>1.78</v>
      </c>
      <c r="J60" s="8">
        <f>SUMPRODUCT($F55:$F58,J55:J58)/100</f>
        <v>1.1200000000000001</v>
      </c>
      <c r="K60" s="8">
        <f>SUMPRODUCT($F55:$F58,K55:K58)/100</f>
        <v>1.42</v>
      </c>
      <c r="L60" s="9"/>
      <c r="M60" s="6" t="s">
        <v>23</v>
      </c>
      <c r="N60" s="9">
        <f>SUMPRODUCT($F55:$F58,N55:N58)/100</f>
        <v>0.46</v>
      </c>
      <c r="O60" s="8">
        <f>SUMPRODUCT($F55:$F58,O55:O58)/100</f>
        <v>0.26</v>
      </c>
      <c r="P60" s="8">
        <f>SUMPRODUCT($F55:$F58,P55:P58)/100</f>
        <v>0.88</v>
      </c>
      <c r="Q60" s="8">
        <f>SUMPRODUCT($F55:$F58,Q55:Q58)/100</f>
        <v>0.08</v>
      </c>
      <c r="R60" s="8">
        <f>SUMPRODUCT($F55:$F58,R55:R58)/100</f>
        <v>0.34</v>
      </c>
      <c r="S60" s="5"/>
      <c r="T60" s="6" t="s">
        <v>23</v>
      </c>
      <c r="U60" s="9">
        <f>SUMPRODUCT($F55:$F58,U55:U58)/100</f>
        <v>0.02</v>
      </c>
      <c r="V60" s="8">
        <f>SUMPRODUCT($F55:$F58,V55:V58)/100</f>
        <v>0.02</v>
      </c>
      <c r="W60" s="8">
        <f>SUMPRODUCT($F55:$F58,W55:W58)/100</f>
        <v>0.06</v>
      </c>
      <c r="X60" s="8">
        <f>SUMPRODUCT($F55:$F58,X55:X58)/100</f>
        <v>0</v>
      </c>
      <c r="Y60" s="8">
        <f>SUMPRODUCT($F55:$F58,Y55:Y58)/100</f>
        <v>0</v>
      </c>
      <c r="AA60" s="6" t="s">
        <v>23</v>
      </c>
      <c r="AB60" s="9">
        <f>SUMPRODUCT($F55:$F58,AB55:AB58)/100</f>
        <v>0</v>
      </c>
      <c r="AC60" s="8">
        <f>SUMPRODUCT($F55:$F58,AC55:AC58)/100</f>
        <v>0</v>
      </c>
      <c r="AD60" s="8">
        <f>SUMPRODUCT($F55:$F58,AD55:AD58)/100</f>
        <v>0</v>
      </c>
      <c r="AE60" s="8">
        <f>SUMPRODUCT($F55:$F58,AE55:AE58)/100</f>
        <v>0</v>
      </c>
      <c r="AF60" s="8">
        <f>SUMPRODUCT($F55:$F58,AF55:AF58)/100</f>
        <v>0</v>
      </c>
      <c r="AH60" s="7"/>
      <c r="AM60" s="6" t="s">
        <v>23</v>
      </c>
      <c r="AN60" s="9">
        <f>SUMPRODUCT($F55:$F58,AN55:AN58)/100</f>
        <v>1.24</v>
      </c>
      <c r="AO60" s="8">
        <f>SUMPRODUCT($F55:$F58,AO55:AO58)/100</f>
        <v>0.8</v>
      </c>
      <c r="AP60" s="8">
        <f>SUMPRODUCT($F55:$F58,AP55:AP58)/100</f>
        <v>1.74</v>
      </c>
      <c r="AQ60" s="8">
        <f>SUMPRODUCT($F55:$F58,AQ55:AQ58)/100</f>
        <v>0.78</v>
      </c>
      <c r="AR60" s="8">
        <f>SUMPRODUCT($F55:$F58,AR55:AR58)/100</f>
        <v>0.82</v>
      </c>
      <c r="AS60" s="9"/>
      <c r="AT60" s="6" t="s">
        <v>23</v>
      </c>
      <c r="AU60" s="9">
        <f>SUMPRODUCT($F55:$F58,AU55:AU58)/100</f>
        <v>0.1</v>
      </c>
      <c r="AV60" s="8">
        <f>SUMPRODUCT($F55:$F58,AV55:AV58)/100</f>
        <v>0.04</v>
      </c>
      <c r="AW60" s="8">
        <f>SUMPRODUCT($F55:$F58,AW55:AW58)/100</f>
        <v>0.44</v>
      </c>
      <c r="AX60" s="8">
        <f>SUMPRODUCT($F55:$F58,AX55:AX58)/100</f>
        <v>0.02</v>
      </c>
      <c r="AY60" s="8">
        <f>SUMPRODUCT($F55:$F58,AY55:AY58)/100</f>
        <v>0.02</v>
      </c>
      <c r="AZ60" s="5"/>
      <c r="BA60" s="6" t="s">
        <v>23</v>
      </c>
      <c r="BB60" s="9">
        <f>SUMPRODUCT($F55:$F58,BB55:BB58)/100</f>
        <v>0</v>
      </c>
      <c r="BC60" s="8">
        <f>SUMPRODUCT($F55:$F58,BC55:BC58)/100</f>
        <v>0</v>
      </c>
      <c r="BD60" s="8">
        <f>SUMPRODUCT($F55:$F58,BD55:BD58)/100</f>
        <v>0</v>
      </c>
      <c r="BE60" s="8">
        <f>SUMPRODUCT($F55:$F58,BE55:BE58)/100</f>
        <v>0</v>
      </c>
      <c r="BF60" s="8">
        <f>SUMPRODUCT($F55:$F58,BF55:BF58)/100</f>
        <v>0</v>
      </c>
      <c r="BH60" s="6" t="s">
        <v>23</v>
      </c>
      <c r="BI60" s="9">
        <f>SUMPRODUCT($F55:$F58,BI55:BI58)/100</f>
        <v>0</v>
      </c>
      <c r="BJ60" s="8">
        <f>SUMPRODUCT($F55:$F58,BJ55:BJ58)/100</f>
        <v>0</v>
      </c>
      <c r="BK60" s="8">
        <f>SUMPRODUCT($F55:$F58,BK55:BK58)/100</f>
        <v>0</v>
      </c>
      <c r="BL60" s="8">
        <f>SUMPRODUCT($F55:$F58,BL55:BL58)/100</f>
        <v>0</v>
      </c>
      <c r="BM60" s="8">
        <f>SUMPRODUCT($F55:$F58,BM55:BM58)/100</f>
        <v>0</v>
      </c>
      <c r="BO60" s="7"/>
      <c r="BT60" s="6" t="s">
        <v>23</v>
      </c>
      <c r="BU60" s="9">
        <f>SUMPRODUCT($F55:$F58,BU55:BU58)/100</f>
        <v>1.06</v>
      </c>
      <c r="BV60" s="8">
        <f>SUMPRODUCT($F55:$F58,BV55:BV58)/100</f>
        <v>0.86</v>
      </c>
      <c r="BW60" s="8">
        <f>SUMPRODUCT($F55:$F58,BW55:BW58)/100</f>
        <v>1.64</v>
      </c>
      <c r="BX60" s="8">
        <f>SUMPRODUCT($F55:$F58,BX55:BX58)/100</f>
        <v>0.7</v>
      </c>
      <c r="BY60" s="8">
        <f>SUMPRODUCT($F55:$F58,BY55:BY58)/100</f>
        <v>0.38</v>
      </c>
      <c r="BZ60" s="9"/>
      <c r="CA60" s="6" t="s">
        <v>23</v>
      </c>
      <c r="CB60" s="9">
        <f>SUMPRODUCT($F55:$F58,CB55:CB58)/100</f>
        <v>0.06</v>
      </c>
      <c r="CC60" s="8">
        <f>SUMPRODUCT($F55:$F58,CC55:CC58)/100</f>
        <v>0.06</v>
      </c>
      <c r="CD60" s="8">
        <f>SUMPRODUCT($F55:$F58,CD55:CD58)/100</f>
        <v>0.14000000000000001</v>
      </c>
      <c r="CE60" s="8">
        <f>SUMPRODUCT($F55:$F58,CE55:CE58)/100</f>
        <v>0.02</v>
      </c>
      <c r="CF60" s="8">
        <f>SUMPRODUCT($F55:$F58,CF55:CF58)/100</f>
        <v>0</v>
      </c>
      <c r="CG60" s="5"/>
      <c r="CH60" s="6" t="s">
        <v>23</v>
      </c>
      <c r="CI60" s="9">
        <f>SUMPRODUCT($F55:$F58,CI55:CI58)/100</f>
        <v>0</v>
      </c>
      <c r="CJ60" s="8">
        <f>SUMPRODUCT($F55:$F58,CJ55:CJ58)/100</f>
        <v>0</v>
      </c>
      <c r="CK60" s="8">
        <f>SUMPRODUCT($F55:$F58,CK55:CK58)/100</f>
        <v>0</v>
      </c>
      <c r="CL60" s="8">
        <f>SUMPRODUCT($F55:$F58,CL55:CL58)/100</f>
        <v>0</v>
      </c>
      <c r="CM60" s="8">
        <f>SUMPRODUCT($F55:$F58,CM55:CM58)/100</f>
        <v>0</v>
      </c>
      <c r="CO60" s="6" t="s">
        <v>23</v>
      </c>
      <c r="CP60" s="9">
        <f>SUMPRODUCT($F55:$F58,CP55:CP58)/100</f>
        <v>0</v>
      </c>
      <c r="CQ60" s="8">
        <f>SUMPRODUCT($F55:$F58,CQ55:CQ58)/100</f>
        <v>0</v>
      </c>
      <c r="CR60" s="8">
        <f>SUMPRODUCT($F55:$F58,CR55:CR58)/100</f>
        <v>0</v>
      </c>
      <c r="CS60" s="8">
        <f>SUMPRODUCT($F55:$F58,CS55:CS58)/100</f>
        <v>0</v>
      </c>
      <c r="CT60" s="8">
        <f>SUMPRODUCT($F55:$F58,CT55:CT58)/100</f>
        <v>0</v>
      </c>
      <c r="CV60" s="7"/>
      <c r="DA60" s="6" t="s">
        <v>23</v>
      </c>
      <c r="DB60" s="9">
        <f>SUMPRODUCT($F55:$F58,DB55:DB58)/100</f>
        <v>0.9</v>
      </c>
      <c r="DC60" s="8">
        <f>SUMPRODUCT($F55:$F58,DC55:DC58)/100</f>
        <v>0.64</v>
      </c>
      <c r="DD60" s="8">
        <f>SUMPRODUCT($F55:$F58,DD55:DD58)/100</f>
        <v>1.58</v>
      </c>
      <c r="DE60" s="8">
        <f>SUMPRODUCT($F55:$F58,DE55:DE58)/100</f>
        <v>0.6</v>
      </c>
      <c r="DF60" s="8">
        <f>SUMPRODUCT($F55:$F58,DF55:DF58)/100</f>
        <v>0.4</v>
      </c>
      <c r="DG60" s="9"/>
      <c r="DH60" s="6" t="s">
        <v>23</v>
      </c>
      <c r="DI60" s="9">
        <f>SUMPRODUCT($F55:$F58,DI55:DI58)/100</f>
        <v>0</v>
      </c>
      <c r="DJ60" s="8">
        <f>SUMPRODUCT($F55:$F58,DJ55:DJ58)/100</f>
        <v>0</v>
      </c>
      <c r="DK60" s="8">
        <f>SUMPRODUCT($F55:$F58,DK55:DK58)/100</f>
        <v>0.16</v>
      </c>
      <c r="DL60" s="8">
        <f>SUMPRODUCT($F55:$F58,DL55:DL58)/100</f>
        <v>0</v>
      </c>
      <c r="DM60" s="8">
        <f>SUMPRODUCT($F55:$F58,DM55:DM58)/100</f>
        <v>0</v>
      </c>
      <c r="DN60" s="5"/>
      <c r="DO60" s="6" t="s">
        <v>23</v>
      </c>
      <c r="DP60" s="9">
        <f>SUMPRODUCT($F55:$F58,DP55:DP58)/100</f>
        <v>0</v>
      </c>
      <c r="DQ60" s="8">
        <f>SUMPRODUCT($F55:$F58,DQ55:DQ58)/100</f>
        <v>0</v>
      </c>
      <c r="DR60" s="8">
        <f>SUMPRODUCT($F55:$F58,DR55:DR58)/100</f>
        <v>0</v>
      </c>
      <c r="DS60" s="8">
        <f>SUMPRODUCT($F55:$F58,DS55:DS58)/100</f>
        <v>0</v>
      </c>
      <c r="DT60" s="8">
        <f>SUMPRODUCT($F55:$F58,DT55:DT58)/100</f>
        <v>0</v>
      </c>
      <c r="DV60" s="6" t="s">
        <v>23</v>
      </c>
      <c r="DW60" s="9">
        <f>SUMPRODUCT($F55:$F58,DW55:DW58)/100</f>
        <v>0</v>
      </c>
      <c r="DX60" s="8">
        <f>SUMPRODUCT($F55:$F58,DX55:DX58)/100</f>
        <v>0</v>
      </c>
      <c r="DY60" s="8">
        <f>SUMPRODUCT($F55:$F58,DY55:DY58)/100</f>
        <v>0</v>
      </c>
      <c r="DZ60" s="8">
        <f>SUMPRODUCT($F55:$F58,DZ55:DZ58)/100</f>
        <v>0</v>
      </c>
      <c r="EA60" s="8">
        <f>SUMPRODUCT($F55:$F58,EA55:EA58)/100</f>
        <v>0</v>
      </c>
      <c r="EC60" s="7"/>
    </row>
    <row r="61" spans="3:133">
      <c r="F61" s="6" t="s">
        <v>22</v>
      </c>
      <c r="G61" s="9">
        <f>($F56^2*G56+$F57^2*G57+$F58^2*G58)/99-G60^2</f>
        <v>2.0950505050505051</v>
      </c>
      <c r="H61" s="8">
        <f>($F56^2*H56+$F57^2*H57+$F58^2*H58)/99-H60^2</f>
        <v>1.9171555555555553</v>
      </c>
      <c r="I61" s="8">
        <f>($F56^2*I56+$F57^2*I57+$F58^2*I58)/99-I60^2</f>
        <v>2.0437212121212118</v>
      </c>
      <c r="J61" s="8">
        <f>($F56^2*J56+$F57^2*J57+$F58^2*J58)/99-J60^2</f>
        <v>1.7354989898989899</v>
      </c>
      <c r="K61" s="8">
        <f>($F56^2*K56+$F57^2*K57+$F58^2*K58)/99-K60^2</f>
        <v>2.1452161616161618</v>
      </c>
      <c r="L61" s="10"/>
      <c r="M61" s="6" t="s">
        <v>22</v>
      </c>
      <c r="N61" s="9">
        <f>($F56^2*N56+$F57^2*N57+$F58^2*N58)/99-N60^2</f>
        <v>0.79850101010101016</v>
      </c>
      <c r="O61" s="8">
        <f>($F56^2*O56+$F57^2*O57+$F58^2*O58)/99-O60^2</f>
        <v>0.45765252525252531</v>
      </c>
      <c r="P61" s="8">
        <f>($F56^2*P56+$F57^2*P57+$F58^2*P58)/99-P60^2</f>
        <v>1.3266101010101012</v>
      </c>
      <c r="Q61" s="8">
        <f>($F56^2*Q56+$F57^2*Q57+$F58^2*Q58)/99-Q60^2</f>
        <v>0.15521616161616164</v>
      </c>
      <c r="R61" s="8">
        <f>($F56^2*R56+$F57^2*R57+$F58^2*R58)/99-R60^2</f>
        <v>0.65207676767676759</v>
      </c>
      <c r="S61" s="4"/>
      <c r="T61" s="6" t="s">
        <v>22</v>
      </c>
      <c r="U61" s="9">
        <f>($F56^2*U56+$F57^2*U57+$F58^2*U58)/99-U60^2</f>
        <v>4.000404040404041E-2</v>
      </c>
      <c r="V61" s="8">
        <f>($F56^2*V56+$F57^2*V57+$F58^2*V58)/99-V60^2</f>
        <v>4.000404040404041E-2</v>
      </c>
      <c r="W61" s="8">
        <f>($F56^2*W56+$F57^2*W57+$F58^2*W58)/99-W60^2</f>
        <v>0.11761212121212121</v>
      </c>
      <c r="X61" s="8">
        <f>($F56^2*X56+$F57^2*X57+$F58^2*X58)/99-X60^2</f>
        <v>0</v>
      </c>
      <c r="Y61" s="8">
        <f>($F56^2*Y56+$F57^2*Y57+$F58^2*Y58)/99-Y60^2</f>
        <v>0</v>
      </c>
      <c r="AA61" s="6" t="s">
        <v>22</v>
      </c>
      <c r="AB61" s="9">
        <f>($F56^2*AB56+$F57^2*AB57+$F58^2*AB58)/99-AB60^2</f>
        <v>0</v>
      </c>
      <c r="AC61" s="8">
        <f>($F56^2*AC56+$F57^2*AC57+$F58^2*AC58)/99-AC60^2</f>
        <v>0</v>
      </c>
      <c r="AD61" s="8">
        <f>($F56^2*AD56+$F57^2*AD57+$F58^2*AD58)/99-AD60^2</f>
        <v>0</v>
      </c>
      <c r="AE61" s="8">
        <f>($F56^2*AE56+$F57^2*AE57+$F58^2*AE58)/99-AE60^2</f>
        <v>0</v>
      </c>
      <c r="AF61" s="8">
        <f>($F56^2*AF56+$F57^2*AF57+$F58^2*AF58)/99-AF60^2</f>
        <v>0</v>
      </c>
      <c r="AH61" s="7"/>
      <c r="AM61" s="6" t="s">
        <v>22</v>
      </c>
      <c r="AN61" s="9">
        <f>($F56^2*AN56+$F57^2*AN57+$F58^2*AN58)/99-AN60^2</f>
        <v>2.0179555555555551</v>
      </c>
      <c r="AO61" s="8">
        <f>($F56^2*AO56+$F57^2*AO57+$F58^2*AO58)/99-AO60^2</f>
        <v>1.2993939393939393</v>
      </c>
      <c r="AP61" s="8">
        <f>($F56^2*AP56+$F57^2*AP57+$F58^2*AP58)/99-AP60^2</f>
        <v>1.8612888888888892</v>
      </c>
      <c r="AQ61" s="8">
        <f>($F56^2*AQ56+$F57^2*AQ57+$F58^2*AQ58)/99-AQ60^2</f>
        <v>1.2097818181818181</v>
      </c>
      <c r="AR61" s="8">
        <f>($F56^2*AR56+$F57^2*AR57+$F58^2*AR58)/99-AR60^2</f>
        <v>1.2265898989898991</v>
      </c>
      <c r="AS61" s="10"/>
      <c r="AT61" s="6" t="s">
        <v>22</v>
      </c>
      <c r="AU61" s="9">
        <f>($F56^2*AU56+$F57^2*AU57+$F58^2*AU58)/99-AU60^2</f>
        <v>0.19202020202020201</v>
      </c>
      <c r="AV61" s="8">
        <f>($F56^2*AV56+$F57^2*AV57+$F58^2*AV58)/99-AV60^2</f>
        <v>7.9208080808080811E-2</v>
      </c>
      <c r="AW61" s="8">
        <f>($F56^2*AW56+$F57^2*AW57+$F58^2*AW58)/99-AW60^2</f>
        <v>0.69528888888888885</v>
      </c>
      <c r="AX61" s="8">
        <f>($F56^2*AX56+$F57^2*AX57+$F58^2*AX58)/99-AX60^2</f>
        <v>4.000404040404041E-2</v>
      </c>
      <c r="AY61" s="8">
        <f>($F56^2*AY56+$F57^2*AY57+$F58^2*AY58)/99-AY60^2</f>
        <v>4.000404040404041E-2</v>
      </c>
      <c r="AZ61" s="4"/>
      <c r="BA61" s="6" t="s">
        <v>22</v>
      </c>
      <c r="BB61" s="9">
        <f>($F56^2*BB56+$F57^2*BB57+$F58^2*BB58)/99-BB60^2</f>
        <v>0</v>
      </c>
      <c r="BC61" s="8">
        <f>($F56^2*BC56+$F57^2*BC57+$F58^2*BC58)/99-BC60^2</f>
        <v>0</v>
      </c>
      <c r="BD61" s="8">
        <f>($F56^2*BD56+$F57^2*BD57+$F58^2*BD58)/99-BD60^2</f>
        <v>0</v>
      </c>
      <c r="BE61" s="8">
        <f>($F56^2*BE56+$F57^2*BE57+$F58^2*BE58)/99-BE60^2</f>
        <v>0</v>
      </c>
      <c r="BF61" s="8">
        <f>($F56^2*BF56+$F57^2*BF57+$F58^2*BF58)/99-BF60^2</f>
        <v>0</v>
      </c>
      <c r="BH61" s="6" t="s">
        <v>22</v>
      </c>
      <c r="BI61" s="9">
        <f>($F56^2*BI56+$F57^2*BI57+$F58^2*BI58)/99-BI60^2</f>
        <v>0</v>
      </c>
      <c r="BJ61" s="8">
        <f>($F56^2*BJ56+$F57^2*BJ57+$F58^2*BJ58)/99-BJ60^2</f>
        <v>0</v>
      </c>
      <c r="BK61" s="8">
        <f>($F56^2*BK56+$F57^2*BK57+$F58^2*BK58)/99-BK60^2</f>
        <v>0</v>
      </c>
      <c r="BL61" s="8">
        <f>($F56^2*BL56+$F57^2*BL57+$F58^2*BL58)/99-BL60^2</f>
        <v>0</v>
      </c>
      <c r="BM61" s="8">
        <f>($F56^2*BM56+$F57^2*BM57+$F58^2*BM58)/99-BM60^2</f>
        <v>0</v>
      </c>
      <c r="BO61" s="7"/>
      <c r="BT61" s="6" t="s">
        <v>22</v>
      </c>
      <c r="BU61" s="9">
        <f>($F56^2*BU56+$F57^2*BU57+$F58^2*BU58)/99-BU60^2</f>
        <v>1.3410464646464644</v>
      </c>
      <c r="BV61" s="8">
        <f>($F56^2*BV56+$F57^2*BV57+$F58^2*BV58)/99-BV60^2</f>
        <v>1.2401979797979799</v>
      </c>
      <c r="BW61" s="8">
        <f>($F56^2*BW56+$F57^2*BW57+$F58^2*BW58)/99-BW60^2</f>
        <v>1.9164606060606069</v>
      </c>
      <c r="BX61" s="8">
        <f>($F56^2*BX56+$F57^2*BX57+$F58^2*BX58)/99-BX60^2</f>
        <v>1.1665656565656566</v>
      </c>
      <c r="BY61" s="8">
        <f>($F56^2*BY56+$F57^2*BY57+$F58^2*BY58)/99-BY60^2</f>
        <v>0.70408484848484854</v>
      </c>
      <c r="BZ61" s="10"/>
      <c r="CA61" s="6" t="s">
        <v>22</v>
      </c>
      <c r="CB61" s="9">
        <f>($F56^2*CB56+$F57^2*CB57+$F58^2*CB58)/99-CB60^2</f>
        <v>0.11761212121212121</v>
      </c>
      <c r="CC61" s="8">
        <f>($F56^2*CC56+$F57^2*CC57+$F58^2*CC58)/99-CC60^2</f>
        <v>0.11761212121212121</v>
      </c>
      <c r="CD61" s="8">
        <f>($F56^2*CD56+$F57^2*CD57+$F58^2*CD58)/99-CD60^2</f>
        <v>0.26322828282828281</v>
      </c>
      <c r="CE61" s="8">
        <f>($F56^2*CE56+$F57^2*CE57+$F58^2*CE58)/99-CE60^2</f>
        <v>4.000404040404041E-2</v>
      </c>
      <c r="CF61" s="8">
        <f>($F56^2*CF56+$F57^2*CF57+$F58^2*CF58)/99-CF60^2</f>
        <v>0</v>
      </c>
      <c r="CG61" s="4"/>
      <c r="CH61" s="6" t="s">
        <v>22</v>
      </c>
      <c r="CI61" s="9">
        <f>($F56^2*CI56+$F57^2*CI57+$F58^2*CI58)/99-CI60^2</f>
        <v>0</v>
      </c>
      <c r="CJ61" s="8">
        <f>($F56^2*CJ56+$F57^2*CJ57+$F58^2*CJ58)/99-CJ60^2</f>
        <v>0</v>
      </c>
      <c r="CK61" s="8">
        <f>($F56^2*CK56+$F57^2*CK57+$F58^2*CK58)/99-CK60^2</f>
        <v>0</v>
      </c>
      <c r="CL61" s="8">
        <f>($F56^2*CL56+$F57^2*CL57+$F58^2*CL58)/99-CL60^2</f>
        <v>0</v>
      </c>
      <c r="CM61" s="8">
        <f>($F56^2*CM56+$F57^2*CM57+$F58^2*CM58)/99-CM60^2</f>
        <v>0</v>
      </c>
      <c r="CO61" s="6" t="s">
        <v>22</v>
      </c>
      <c r="CP61" s="9">
        <f>($F56^2*CP56+$F57^2*CP57+$F58^2*CP58)/99-CP60^2</f>
        <v>0</v>
      </c>
      <c r="CQ61" s="8">
        <f>($F56^2*CQ56+$F57^2*CQ57+$F58^2*CQ58)/99-CQ60^2</f>
        <v>0</v>
      </c>
      <c r="CR61" s="8">
        <f>($F56^2*CR56+$F57^2*CR57+$F58^2*CR58)/99-CR60^2</f>
        <v>0</v>
      </c>
      <c r="CS61" s="8">
        <f>($F56^2*CS56+$F57^2*CS57+$F58^2*CS58)/99-CS60^2</f>
        <v>0</v>
      </c>
      <c r="CT61" s="8">
        <f>($F56^2*CT56+$F57^2*CT57+$F58^2*CT58)/99-CT60^2</f>
        <v>0</v>
      </c>
      <c r="CV61" s="7"/>
      <c r="DA61" s="6" t="s">
        <v>22</v>
      </c>
      <c r="DB61" s="9">
        <f>($F56^2*DB56+$F57^2*DB57+$F58^2*DB58)/99-DB60^2</f>
        <v>1.5738383838383836</v>
      </c>
      <c r="DC61" s="8">
        <f>($F56^2*DC56+$F57^2*DC57+$F58^2*DC58)/99-DC60^2</f>
        <v>1.1257535353535353</v>
      </c>
      <c r="DD61" s="8">
        <f>($F56^2*DD56+$F57^2*DD57+$F58^2*DD58)/99-DD60^2</f>
        <v>1.988448484848484</v>
      </c>
      <c r="DE61" s="8">
        <f>($F56^2*DE56+$F57^2*DE57+$F58^2*DE58)/99-DE60^2</f>
        <v>1.0137373737373738</v>
      </c>
      <c r="DF61" s="8">
        <f>($F56^2*DF56+$F57^2*DF57+$F58^2*DF58)/99-DF60^2</f>
        <v>0.64808080808080804</v>
      </c>
      <c r="DG61" s="10"/>
      <c r="DH61" s="6" t="s">
        <v>22</v>
      </c>
      <c r="DI61" s="9">
        <f>($F56^2*DI56+$F57^2*DI57+$F58^2*DI58)/99-DI60^2</f>
        <v>0</v>
      </c>
      <c r="DJ61" s="8">
        <f>($F56^2*DJ56+$F57^2*DJ57+$F58^2*DJ58)/99-DJ60^2</f>
        <v>0</v>
      </c>
      <c r="DK61" s="8">
        <f>($F56^2*DK56+$F57^2*DK57+$F58^2*DK58)/99-DK60^2</f>
        <v>0.29763232323232325</v>
      </c>
      <c r="DL61" s="8">
        <f>($F56^2*DL56+$F57^2*DL57+$F58^2*DL58)/99-DL60^2</f>
        <v>0</v>
      </c>
      <c r="DM61" s="8">
        <f>($F56^2*DM56+$F57^2*DM57+$F58^2*DM58)/99-DM60^2</f>
        <v>0</v>
      </c>
      <c r="DN61" s="4"/>
      <c r="DO61" s="6" t="s">
        <v>22</v>
      </c>
      <c r="DP61" s="9">
        <f>($F56^2*DP56+$F57^2*DP57+$F58^2*DP58)/99-DP60^2</f>
        <v>0</v>
      </c>
      <c r="DQ61" s="8">
        <f>($F56^2*DQ56+$F57^2*DQ57+$F58^2*DQ58)/99-DQ60^2</f>
        <v>0</v>
      </c>
      <c r="DR61" s="8">
        <f>($F56^2*DR56+$F57^2*DR57+$F58^2*DR58)/99-DR60^2</f>
        <v>0</v>
      </c>
      <c r="DS61" s="8">
        <f>($F56^2*DS56+$F57^2*DS57+$F58^2*DS58)/99-DS60^2</f>
        <v>0</v>
      </c>
      <c r="DT61" s="8">
        <f>($F56^2*DT56+$F57^2*DT57+$F58^2*DT58)/99-DT60^2</f>
        <v>0</v>
      </c>
      <c r="DV61" s="6" t="s">
        <v>22</v>
      </c>
      <c r="DW61" s="9">
        <f>($F56^2*DW56+$F57^2*DW57+$F58^2*DW58)/99-DW60^2</f>
        <v>0</v>
      </c>
      <c r="DX61" s="8">
        <f>($F56^2*DX56+$F57^2*DX57+$F58^2*DX58)/99-DX60^2</f>
        <v>0</v>
      </c>
      <c r="DY61" s="8">
        <f>($F56^2*DY56+$F57^2*DY57+$F58^2*DY58)/99-DY60^2</f>
        <v>0</v>
      </c>
      <c r="DZ61" s="8">
        <f>($F56^2*DZ56+$F57^2*DZ57+$F58^2*DZ58)/99-DZ60^2</f>
        <v>0</v>
      </c>
      <c r="EA61" s="8">
        <f>($F56^2*EA56+$F57^2*EA57+$F58^2*EA58)/99-EA60^2</f>
        <v>0</v>
      </c>
      <c r="EC61" s="7"/>
    </row>
    <row r="62" spans="3:133">
      <c r="F62" s="6" t="s">
        <v>21</v>
      </c>
      <c r="H62">
        <f>SQRT(50)*(I60-H60)/SQRT((H61+I61)/2)</f>
        <v>2.5123164326011</v>
      </c>
      <c r="J62">
        <f>SQRT(50)*(I60-J60)/SQRT((J61+I61)/2)</f>
        <v>3.3950239067502115</v>
      </c>
      <c r="K62">
        <f>SQRT(50)*(I60-K60)/SQRT((K61+I61)/2)</f>
        <v>1.7589381438563931</v>
      </c>
      <c r="M62" s="6" t="s">
        <v>21</v>
      </c>
      <c r="O62">
        <f>SQRT(50)*(P60-O60)/SQRT((O61+P61)/2)</f>
        <v>4.6415421659738909</v>
      </c>
      <c r="Q62">
        <f>SQRT(50)*(P60-Q60)/SQRT((Q61+P61)/2)</f>
        <v>6.571906003669822</v>
      </c>
      <c r="R62">
        <f>SQRT(50)*(P60-R60)/SQRT((R61+P61)/2)</f>
        <v>3.8388860756078369</v>
      </c>
      <c r="T62" s="6" t="s">
        <v>21</v>
      </c>
      <c r="V62">
        <f>SQRT(50)*(W60-V60)/SQRT((V61+W61)/2)</f>
        <v>1.0075337845926637</v>
      </c>
      <c r="X62">
        <f>SQRT(50)*(W60-X60)/SQRT((X61+W61)/2)</f>
        <v>1.7495453687222162</v>
      </c>
      <c r="Y62">
        <f>SQRT(50)*(W60-Y60)/SQRT((Y61+W61)/2)</f>
        <v>1.7495453687222162</v>
      </c>
      <c r="AA62" s="6" t="s">
        <v>21</v>
      </c>
      <c r="AC62" t="e">
        <f>SQRT(50)*(AD60-AC60)/SQRT((AC61+AD61)/2)</f>
        <v>#DIV/0!</v>
      </c>
      <c r="AE62" t="e">
        <f>SQRT(50)*(AD60-AE60)/SQRT((AE61+AD61)/2)</f>
        <v>#DIV/0!</v>
      </c>
      <c r="AF62" t="e">
        <f>SQRT(50)*(AD60-AF60)/SQRT((AF61+AD61)/2)</f>
        <v>#DIV/0!</v>
      </c>
      <c r="AH62" s="7"/>
      <c r="AM62" s="6" t="s">
        <v>21</v>
      </c>
      <c r="AO62">
        <f>SQRT(50)*(AP60-AO60)/SQRT((AO61+AP61)/2)</f>
        <v>5.2873419078362716</v>
      </c>
      <c r="AQ62">
        <f>SQRT(50)*(AP60-AQ60)/SQRT((AQ61+AP61)/2)</f>
        <v>5.4780542049487986</v>
      </c>
      <c r="AR62">
        <f>SQRT(50)*(AP60-AR60)/SQRT((AR61+AP61)/2)</f>
        <v>5.2354944709406626</v>
      </c>
      <c r="AT62" s="6" t="s">
        <v>21</v>
      </c>
      <c r="AV62">
        <f>SQRT(50)*(AW60-AV60)/SQRT((AV61+AW61)/2)</f>
        <v>4.5451699832390071</v>
      </c>
      <c r="AX62">
        <f>SQRT(50)*(AW60-AX60)/SQRT((AX61+AW61)/2)</f>
        <v>4.8980035496543186</v>
      </c>
      <c r="AY62">
        <f>SQRT(50)*(AW60-AY60)/SQRT((AY61+AW61)/2)</f>
        <v>4.8980035496543186</v>
      </c>
      <c r="BA62" s="6" t="s">
        <v>21</v>
      </c>
      <c r="BC62" t="e">
        <f>SQRT(50)*(BD60-BC60)/SQRT((BC61+BD61)/2)</f>
        <v>#DIV/0!</v>
      </c>
      <c r="BE62" t="e">
        <f>SQRT(50)*(BD60-BE60)/SQRT((BE61+BD61)/2)</f>
        <v>#DIV/0!</v>
      </c>
      <c r="BF62" t="e">
        <f>SQRT(50)*(BD60-BF60)/SQRT((BF61+BD61)/2)</f>
        <v>#DIV/0!</v>
      </c>
      <c r="BH62" s="6" t="s">
        <v>21</v>
      </c>
      <c r="BJ62" t="e">
        <f>SQRT(50)*(BK60-BJ60)/SQRT((BJ61+BK61)/2)</f>
        <v>#DIV/0!</v>
      </c>
      <c r="BL62" t="e">
        <f>SQRT(50)*(BK60-BL60)/SQRT((BL61+BK61)/2)</f>
        <v>#DIV/0!</v>
      </c>
      <c r="BM62" t="e">
        <f>SQRT(50)*(BK60-BM60)/SQRT((BM61+BK61)/2)</f>
        <v>#DIV/0!</v>
      </c>
      <c r="BO62" s="7"/>
      <c r="BT62" s="6" t="s">
        <v>21</v>
      </c>
      <c r="BV62">
        <f>SQRT(50)*(BW60-BV60)/SQRT((BV61+BW61)/2)</f>
        <v>4.3901645284484907</v>
      </c>
      <c r="BX62">
        <f>SQRT(50)*(BW60-BX60)/SQRT((BX61+BW61)/2)</f>
        <v>5.3535176824319066</v>
      </c>
      <c r="BY62">
        <f>SQRT(50)*(BW60-BY60)/SQRT((BY61+BW61)/2)</f>
        <v>7.7834958205137674</v>
      </c>
      <c r="CA62" s="6" t="s">
        <v>21</v>
      </c>
      <c r="CC62">
        <f>SQRT(50)*(CD60-CC60)/SQRT((CC61+CD61)/2)</f>
        <v>1.2963386761865567</v>
      </c>
      <c r="CE62">
        <f>SQRT(50)*(CD60-CE60)/SQRT((CE61+CD61)/2)</f>
        <v>2.1791819819815279</v>
      </c>
      <c r="CF62">
        <f>SQRT(50)*(CD60-CF60)/SQRT((CF61+CD61)/2)</f>
        <v>2.728737506758145</v>
      </c>
      <c r="CH62" s="6" t="s">
        <v>21</v>
      </c>
      <c r="CJ62" t="e">
        <f>SQRT(50)*(CK60-CJ60)/SQRT((CJ61+CK61)/2)</f>
        <v>#DIV/0!</v>
      </c>
      <c r="CL62" t="e">
        <f>SQRT(50)*(CK60-CL60)/SQRT((CL61+CK61)/2)</f>
        <v>#DIV/0!</v>
      </c>
      <c r="CM62" t="e">
        <f>SQRT(50)*(CK60-CM60)/SQRT((CM61+CK61)/2)</f>
        <v>#DIV/0!</v>
      </c>
      <c r="CO62" s="6" t="s">
        <v>21</v>
      </c>
      <c r="CQ62" t="e">
        <f>SQRT(50)*(CR60-CQ60)/SQRT((CQ61+CR61)/2)</f>
        <v>#DIV/0!</v>
      </c>
      <c r="CS62" t="e">
        <f>SQRT(50)*(CR60-CS60)/SQRT((CS61+CR61)/2)</f>
        <v>#DIV/0!</v>
      </c>
      <c r="CT62" t="e">
        <f>SQRT(50)*(CR60-CT60)/SQRT((CT61+CR61)/2)</f>
        <v>#DIV/0!</v>
      </c>
      <c r="CV62" s="7"/>
      <c r="DA62" s="6" t="s">
        <v>21</v>
      </c>
      <c r="DC62">
        <f>SQRT(50)*(DD60-DC60)/SQRT((DC61+DD61)/2)</f>
        <v>5.3266536937997317</v>
      </c>
      <c r="DE62">
        <f>SQRT(50)*(DD60-DE60)/SQRT((DE61+DD61)/2)</f>
        <v>5.6559724872527557</v>
      </c>
      <c r="DF62">
        <f>SQRT(50)*(DD60-DF60)/SQRT((DF61+DD61)/2)</f>
        <v>7.2671764783715487</v>
      </c>
      <c r="DH62" s="6" t="s">
        <v>21</v>
      </c>
      <c r="DJ62">
        <f>SQRT(50)*(DK60-DJ60)/SQRT((DJ61+DK61)/2)</f>
        <v>2.9327830355522271</v>
      </c>
      <c r="DL62">
        <f>SQRT(50)*(DK60-DL60)/SQRT((DL61+DK61)/2)</f>
        <v>2.9327830355522271</v>
      </c>
      <c r="DM62">
        <f>SQRT(50)*(DK60-DM60)/SQRT((DM61+DK61)/2)</f>
        <v>2.9327830355522271</v>
      </c>
      <c r="DO62" s="6" t="s">
        <v>21</v>
      </c>
      <c r="DQ62" t="e">
        <f>SQRT(50)*(DR60-DQ60)/SQRT((DQ61+DR61)/2)</f>
        <v>#DIV/0!</v>
      </c>
      <c r="DS62" t="e">
        <f>SQRT(50)*(DR60-DS60)/SQRT((DS61+DR61)/2)</f>
        <v>#DIV/0!</v>
      </c>
      <c r="DT62" t="e">
        <f>SQRT(50)*(DR60-DT60)/SQRT((DT61+DR61)/2)</f>
        <v>#DIV/0!</v>
      </c>
      <c r="DV62" s="6" t="s">
        <v>21</v>
      </c>
      <c r="DX62" t="e">
        <f>SQRT(50)*(DY60-DX60)/SQRT((DX61+DY61)/2)</f>
        <v>#DIV/0!</v>
      </c>
      <c r="DZ62" t="e">
        <f>SQRT(50)*(DY60-DZ60)/SQRT((DZ61+DY61)/2)</f>
        <v>#DIV/0!</v>
      </c>
      <c r="EA62" t="e">
        <f>SQRT(50)*(DY60-EA60)/SQRT((EA61+DY61)/2)</f>
        <v>#DIV/0!</v>
      </c>
      <c r="EC62" s="7"/>
    </row>
    <row r="63" spans="3:133">
      <c r="K63">
        <f>SQRT(50)*(K60-J60)/SQRT((J61+K61)/2)</f>
        <v>1.5228789076259066</v>
      </c>
      <c r="R63">
        <f>SQRT(50)*(R60-Q60)/SQRT((Q61+R61)/2)</f>
        <v>2.8937284466090887</v>
      </c>
      <c r="AH63" s="7"/>
      <c r="BO63" s="7"/>
      <c r="BY63">
        <f>SQRT(50)*(BY60-BX60)/SQRT((BX61+BY61)/2)</f>
        <v>-2.3396648503978033</v>
      </c>
      <c r="CV63" s="7"/>
      <c r="DF63">
        <f>SQRT(50)*(DF60-DE60)/SQRT((DE61+DF61)/2)</f>
        <v>-1.5514516390090303</v>
      </c>
      <c r="EC63" s="7"/>
    </row>
    <row r="64" spans="3:133">
      <c r="C64" s="6" t="s">
        <v>33</v>
      </c>
      <c r="D64" s="6" t="s">
        <v>37</v>
      </c>
      <c r="F64" s="5"/>
      <c r="G64" s="19">
        <v>0.2</v>
      </c>
      <c r="H64" s="19"/>
      <c r="I64" s="19"/>
      <c r="J64" s="19"/>
      <c r="K64" s="19"/>
      <c r="L64" s="14"/>
      <c r="M64" s="5"/>
      <c r="N64" s="19">
        <v>0.5</v>
      </c>
      <c r="O64" s="19"/>
      <c r="P64" s="19"/>
      <c r="Q64" s="19"/>
      <c r="R64" s="19"/>
      <c r="S64" s="15"/>
      <c r="T64" s="5"/>
      <c r="U64" s="19">
        <v>1</v>
      </c>
      <c r="V64" s="19"/>
      <c r="W64" s="19"/>
      <c r="X64" s="19"/>
      <c r="Y64" s="19"/>
      <c r="AA64" s="5"/>
      <c r="AB64" s="19">
        <v>2</v>
      </c>
      <c r="AC64" s="19"/>
      <c r="AD64" s="19"/>
      <c r="AE64" s="19"/>
      <c r="AF64" s="19"/>
      <c r="AH64" s="7"/>
      <c r="AJ64" s="6" t="s">
        <v>33</v>
      </c>
      <c r="AK64" s="6" t="s">
        <v>37</v>
      </c>
      <c r="AM64" s="5"/>
      <c r="AN64" s="19">
        <v>0.2</v>
      </c>
      <c r="AO64" s="19"/>
      <c r="AP64" s="19"/>
      <c r="AQ64" s="19"/>
      <c r="AR64" s="19"/>
      <c r="AS64" s="14"/>
      <c r="AT64" s="5"/>
      <c r="AU64" s="19">
        <v>0.5</v>
      </c>
      <c r="AV64" s="19"/>
      <c r="AW64" s="19"/>
      <c r="AX64" s="19"/>
      <c r="AY64" s="19"/>
      <c r="AZ64" s="15"/>
      <c r="BA64" s="5"/>
      <c r="BB64" s="19">
        <v>1</v>
      </c>
      <c r="BC64" s="19"/>
      <c r="BD64" s="19"/>
      <c r="BE64" s="19"/>
      <c r="BF64" s="19"/>
      <c r="BH64" s="5"/>
      <c r="BI64" s="19">
        <v>2</v>
      </c>
      <c r="BJ64" s="19"/>
      <c r="BK64" s="19"/>
      <c r="BL64" s="19"/>
      <c r="BM64" s="19"/>
      <c r="BO64" s="7"/>
      <c r="BQ64" s="6" t="s">
        <v>33</v>
      </c>
      <c r="BR64" s="6" t="s">
        <v>37</v>
      </c>
      <c r="BT64" s="5"/>
      <c r="BU64" s="19">
        <v>0.2</v>
      </c>
      <c r="BV64" s="19"/>
      <c r="BW64" s="19"/>
      <c r="BX64" s="19"/>
      <c r="BY64" s="19"/>
      <c r="BZ64" s="14"/>
      <c r="CA64" s="5"/>
      <c r="CB64" s="19">
        <v>0.5</v>
      </c>
      <c r="CC64" s="19"/>
      <c r="CD64" s="19"/>
      <c r="CE64" s="19"/>
      <c r="CF64" s="19"/>
      <c r="CG64" s="15"/>
      <c r="CH64" s="5"/>
      <c r="CI64" s="19">
        <v>1</v>
      </c>
      <c r="CJ64" s="19"/>
      <c r="CK64" s="19"/>
      <c r="CL64" s="19"/>
      <c r="CM64" s="19"/>
      <c r="CO64" s="5"/>
      <c r="CP64" s="19">
        <v>2</v>
      </c>
      <c r="CQ64" s="19"/>
      <c r="CR64" s="19"/>
      <c r="CS64" s="19"/>
      <c r="CT64" s="19"/>
      <c r="CV64" s="7"/>
      <c r="CX64" s="6" t="s">
        <v>33</v>
      </c>
      <c r="CY64" s="6" t="s">
        <v>37</v>
      </c>
      <c r="DA64" s="5"/>
      <c r="DB64" s="19">
        <v>0.2</v>
      </c>
      <c r="DC64" s="19"/>
      <c r="DD64" s="19"/>
      <c r="DE64" s="19"/>
      <c r="DF64" s="19"/>
      <c r="DG64" s="14"/>
      <c r="DH64" s="5"/>
      <c r="DI64" s="19">
        <v>0.5</v>
      </c>
      <c r="DJ64" s="19"/>
      <c r="DK64" s="19"/>
      <c r="DL64" s="19"/>
      <c r="DM64" s="19"/>
      <c r="DN64" s="15"/>
      <c r="DO64" s="5"/>
      <c r="DP64" s="19">
        <v>1</v>
      </c>
      <c r="DQ64" s="19"/>
      <c r="DR64" s="19"/>
      <c r="DS64" s="19"/>
      <c r="DT64" s="19"/>
      <c r="DV64" s="5"/>
      <c r="DW64" s="19">
        <v>2</v>
      </c>
      <c r="DX64" s="19"/>
      <c r="DY64" s="19"/>
      <c r="DZ64" s="19"/>
      <c r="EA64" s="19"/>
      <c r="EC64" s="7"/>
    </row>
    <row r="65" spans="3:133">
      <c r="C65" s="6" t="s">
        <v>36</v>
      </c>
      <c r="D65" s="6"/>
      <c r="F65" s="6" t="s">
        <v>30</v>
      </c>
      <c r="G65" s="19" t="s">
        <v>134</v>
      </c>
      <c r="H65" s="19"/>
      <c r="I65" s="13" t="s">
        <v>28</v>
      </c>
      <c r="J65" s="13" t="s">
        <v>135</v>
      </c>
      <c r="K65" s="6" t="s">
        <v>26</v>
      </c>
      <c r="L65" s="14"/>
      <c r="M65" s="6" t="s">
        <v>30</v>
      </c>
      <c r="N65" s="19" t="s">
        <v>134</v>
      </c>
      <c r="O65" s="19"/>
      <c r="P65" s="13" t="s">
        <v>28</v>
      </c>
      <c r="Q65" s="13" t="s">
        <v>135</v>
      </c>
      <c r="R65" s="6" t="s">
        <v>26</v>
      </c>
      <c r="S65" s="13"/>
      <c r="T65" s="6" t="s">
        <v>30</v>
      </c>
      <c r="U65" s="19" t="s">
        <v>134</v>
      </c>
      <c r="V65" s="19"/>
      <c r="W65" s="13" t="s">
        <v>28</v>
      </c>
      <c r="X65" s="13" t="s">
        <v>135</v>
      </c>
      <c r="Y65" s="6" t="s">
        <v>26</v>
      </c>
      <c r="Z65" s="14"/>
      <c r="AA65" s="6" t="s">
        <v>30</v>
      </c>
      <c r="AB65" s="19" t="s">
        <v>134</v>
      </c>
      <c r="AC65" s="19"/>
      <c r="AD65" s="13" t="s">
        <v>28</v>
      </c>
      <c r="AE65" s="13" t="s">
        <v>135</v>
      </c>
      <c r="AF65" s="6" t="s">
        <v>26</v>
      </c>
      <c r="AH65" s="7"/>
      <c r="AJ65" s="6" t="s">
        <v>36</v>
      </c>
      <c r="AK65" s="6"/>
      <c r="AM65" s="6" t="s">
        <v>30</v>
      </c>
      <c r="AN65" s="19" t="s">
        <v>134</v>
      </c>
      <c r="AO65" s="19"/>
      <c r="AP65" s="13" t="s">
        <v>28</v>
      </c>
      <c r="AQ65" s="13" t="s">
        <v>135</v>
      </c>
      <c r="AR65" s="6" t="s">
        <v>26</v>
      </c>
      <c r="AS65" s="14"/>
      <c r="AT65" s="6" t="s">
        <v>30</v>
      </c>
      <c r="AU65" s="19" t="s">
        <v>134</v>
      </c>
      <c r="AV65" s="19"/>
      <c r="AW65" s="13" t="s">
        <v>28</v>
      </c>
      <c r="AX65" s="13" t="s">
        <v>135</v>
      </c>
      <c r="AY65" s="6" t="s">
        <v>26</v>
      </c>
      <c r="AZ65" s="13"/>
      <c r="BA65" s="6" t="s">
        <v>30</v>
      </c>
      <c r="BB65" s="19" t="s">
        <v>134</v>
      </c>
      <c r="BC65" s="19"/>
      <c r="BD65" s="13" t="s">
        <v>28</v>
      </c>
      <c r="BE65" s="13" t="s">
        <v>135</v>
      </c>
      <c r="BF65" s="6" t="s">
        <v>26</v>
      </c>
      <c r="BG65" s="14"/>
      <c r="BH65" s="6" t="s">
        <v>30</v>
      </c>
      <c r="BI65" s="19" t="s">
        <v>134</v>
      </c>
      <c r="BJ65" s="19"/>
      <c r="BK65" s="13" t="s">
        <v>28</v>
      </c>
      <c r="BL65" s="13" t="s">
        <v>135</v>
      </c>
      <c r="BM65" s="6" t="s">
        <v>26</v>
      </c>
      <c r="BO65" s="7"/>
      <c r="BQ65" s="6" t="s">
        <v>36</v>
      </c>
      <c r="BR65" s="6"/>
      <c r="BT65" s="6" t="s">
        <v>30</v>
      </c>
      <c r="BU65" s="19" t="s">
        <v>134</v>
      </c>
      <c r="BV65" s="19"/>
      <c r="BW65" s="13" t="s">
        <v>28</v>
      </c>
      <c r="BX65" s="13" t="s">
        <v>135</v>
      </c>
      <c r="BY65" s="6" t="s">
        <v>26</v>
      </c>
      <c r="BZ65" s="14"/>
      <c r="CA65" s="6" t="s">
        <v>30</v>
      </c>
      <c r="CB65" s="19" t="s">
        <v>134</v>
      </c>
      <c r="CC65" s="19"/>
      <c r="CD65" s="13" t="s">
        <v>28</v>
      </c>
      <c r="CE65" s="13" t="s">
        <v>135</v>
      </c>
      <c r="CF65" s="6" t="s">
        <v>26</v>
      </c>
      <c r="CG65" s="13"/>
      <c r="CH65" s="6" t="s">
        <v>30</v>
      </c>
      <c r="CI65" s="19" t="s">
        <v>134</v>
      </c>
      <c r="CJ65" s="19"/>
      <c r="CK65" s="13" t="s">
        <v>28</v>
      </c>
      <c r="CL65" s="13" t="s">
        <v>135</v>
      </c>
      <c r="CM65" s="6" t="s">
        <v>26</v>
      </c>
      <c r="CN65" s="14"/>
      <c r="CO65" s="6" t="s">
        <v>30</v>
      </c>
      <c r="CP65" s="19" t="s">
        <v>134</v>
      </c>
      <c r="CQ65" s="19"/>
      <c r="CR65" s="13" t="s">
        <v>28</v>
      </c>
      <c r="CS65" s="13" t="s">
        <v>135</v>
      </c>
      <c r="CT65" s="6" t="s">
        <v>26</v>
      </c>
      <c r="CV65" s="7"/>
      <c r="CX65" s="6" t="s">
        <v>36</v>
      </c>
      <c r="CY65" s="6"/>
      <c r="DA65" s="6" t="s">
        <v>30</v>
      </c>
      <c r="DB65" s="19" t="s">
        <v>134</v>
      </c>
      <c r="DC65" s="19"/>
      <c r="DD65" s="13" t="s">
        <v>28</v>
      </c>
      <c r="DE65" s="13" t="s">
        <v>135</v>
      </c>
      <c r="DF65" s="6" t="s">
        <v>26</v>
      </c>
      <c r="DG65" s="14"/>
      <c r="DH65" s="6" t="s">
        <v>30</v>
      </c>
      <c r="DI65" s="19" t="s">
        <v>134</v>
      </c>
      <c r="DJ65" s="19"/>
      <c r="DK65" s="13" t="s">
        <v>28</v>
      </c>
      <c r="DL65" s="13" t="s">
        <v>135</v>
      </c>
      <c r="DM65" s="6" t="s">
        <v>26</v>
      </c>
      <c r="DN65" s="13"/>
      <c r="DO65" s="6" t="s">
        <v>30</v>
      </c>
      <c r="DP65" s="19" t="s">
        <v>134</v>
      </c>
      <c r="DQ65" s="19"/>
      <c r="DR65" s="13" t="s">
        <v>28</v>
      </c>
      <c r="DS65" s="13" t="s">
        <v>135</v>
      </c>
      <c r="DT65" s="6" t="s">
        <v>26</v>
      </c>
      <c r="DU65" s="14"/>
      <c r="DV65" s="6" t="s">
        <v>30</v>
      </c>
      <c r="DW65" s="19" t="s">
        <v>134</v>
      </c>
      <c r="DX65" s="19"/>
      <c r="DY65" s="13" t="s">
        <v>28</v>
      </c>
      <c r="DZ65" s="13" t="s">
        <v>135</v>
      </c>
      <c r="EA65" s="6" t="s">
        <v>26</v>
      </c>
      <c r="EC65" s="7"/>
    </row>
    <row r="66" spans="3:133">
      <c r="C66" s="6" t="s">
        <v>2</v>
      </c>
      <c r="D66" s="5">
        <v>8.0000000000000004E-4</v>
      </c>
      <c r="F66" s="6">
        <v>0</v>
      </c>
      <c r="G66" s="9">
        <v>8</v>
      </c>
      <c r="H66" s="5">
        <v>17</v>
      </c>
      <c r="I66" s="5"/>
      <c r="J66" s="5">
        <v>17</v>
      </c>
      <c r="K66" s="5">
        <v>16</v>
      </c>
      <c r="L66" s="9"/>
      <c r="M66" s="6">
        <v>0</v>
      </c>
      <c r="N66" s="9">
        <v>15</v>
      </c>
      <c r="O66" s="5">
        <v>48</v>
      </c>
      <c r="P66" s="5"/>
      <c r="Q66" s="5">
        <v>47</v>
      </c>
      <c r="R66" s="5">
        <v>40</v>
      </c>
      <c r="S66" s="5"/>
      <c r="T66" s="6">
        <v>0</v>
      </c>
      <c r="U66" s="9">
        <v>39</v>
      </c>
      <c r="V66" s="5">
        <v>61</v>
      </c>
      <c r="W66" s="5">
        <v>3</v>
      </c>
      <c r="X66" s="5">
        <v>70</v>
      </c>
      <c r="Y66" s="5">
        <v>49</v>
      </c>
      <c r="AA66" s="6">
        <v>0</v>
      </c>
      <c r="AB66" s="9">
        <v>78</v>
      </c>
      <c r="AC66" s="5">
        <v>87</v>
      </c>
      <c r="AD66" s="5">
        <v>39</v>
      </c>
      <c r="AE66" s="5">
        <v>96</v>
      </c>
      <c r="AF66" s="5">
        <v>75</v>
      </c>
      <c r="AH66" s="7"/>
      <c r="AJ66" s="6" t="s">
        <v>2</v>
      </c>
      <c r="AK66" s="5">
        <v>2.3999999999999998E-3</v>
      </c>
      <c r="AM66" s="6">
        <v>0</v>
      </c>
      <c r="AN66" s="9">
        <v>15</v>
      </c>
      <c r="AO66" s="5">
        <v>30</v>
      </c>
      <c r="AP66" s="5">
        <v>9</v>
      </c>
      <c r="AQ66" s="5">
        <v>31</v>
      </c>
      <c r="AR66" s="5">
        <v>28</v>
      </c>
      <c r="AS66" s="9"/>
      <c r="AT66" s="6">
        <v>0</v>
      </c>
      <c r="AU66" s="9">
        <v>44</v>
      </c>
      <c r="AV66" s="5">
        <v>64</v>
      </c>
      <c r="AW66" s="5">
        <v>41</v>
      </c>
      <c r="AX66" s="5">
        <v>71</v>
      </c>
      <c r="AY66" s="5">
        <v>54</v>
      </c>
      <c r="AZ66" s="5"/>
      <c r="BA66" s="6">
        <v>0</v>
      </c>
      <c r="BB66" s="9">
        <v>77</v>
      </c>
      <c r="BC66" s="5">
        <v>82</v>
      </c>
      <c r="BD66" s="5">
        <v>99</v>
      </c>
      <c r="BE66" s="5">
        <v>97</v>
      </c>
      <c r="BF66" s="5">
        <v>77</v>
      </c>
      <c r="BH66" s="6">
        <v>0</v>
      </c>
      <c r="BI66" s="9">
        <v>98</v>
      </c>
      <c r="BJ66" s="5">
        <v>100</v>
      </c>
      <c r="BK66" s="5">
        <v>95</v>
      </c>
      <c r="BL66" s="5">
        <v>100</v>
      </c>
      <c r="BM66" s="5">
        <v>99</v>
      </c>
      <c r="BO66" s="7"/>
      <c r="BQ66" s="6" t="s">
        <v>2</v>
      </c>
      <c r="BR66" s="5">
        <v>7.1999999999999998E-3</v>
      </c>
      <c r="BT66" s="6">
        <v>0</v>
      </c>
      <c r="BU66" s="9">
        <v>20</v>
      </c>
      <c r="BV66" s="5">
        <v>37</v>
      </c>
      <c r="BW66" s="5">
        <v>22</v>
      </c>
      <c r="BX66" s="5">
        <v>51</v>
      </c>
      <c r="BY66" s="5">
        <v>41</v>
      </c>
      <c r="BZ66" s="9"/>
      <c r="CA66" s="6">
        <v>0</v>
      </c>
      <c r="CB66" s="9">
        <v>63</v>
      </c>
      <c r="CC66" s="5">
        <v>73</v>
      </c>
      <c r="CD66" s="5">
        <v>54</v>
      </c>
      <c r="CE66" s="5">
        <v>92</v>
      </c>
      <c r="CF66" s="5">
        <v>77</v>
      </c>
      <c r="CG66" s="5"/>
      <c r="CH66" s="6">
        <v>0</v>
      </c>
      <c r="CI66" s="9">
        <v>95</v>
      </c>
      <c r="CJ66" s="5">
        <v>97</v>
      </c>
      <c r="CK66" s="5">
        <v>91</v>
      </c>
      <c r="CL66" s="5">
        <v>100</v>
      </c>
      <c r="CM66" s="5">
        <v>99</v>
      </c>
      <c r="CO66" s="6">
        <v>0</v>
      </c>
      <c r="CP66" s="9">
        <v>100</v>
      </c>
      <c r="CQ66" s="5">
        <v>100</v>
      </c>
      <c r="CR66" s="5">
        <v>99</v>
      </c>
      <c r="CS66" s="5">
        <v>100</v>
      </c>
      <c r="CT66" s="5">
        <v>100</v>
      </c>
      <c r="CV66" s="7"/>
      <c r="CX66" s="6" t="s">
        <v>2</v>
      </c>
      <c r="CY66" s="5">
        <v>2.1600000000000001E-2</v>
      </c>
      <c r="DA66" s="6">
        <v>0</v>
      </c>
      <c r="DB66" s="9">
        <v>36</v>
      </c>
      <c r="DC66" s="5">
        <v>54</v>
      </c>
      <c r="DD66" s="5">
        <v>27</v>
      </c>
      <c r="DE66" s="5">
        <v>58</v>
      </c>
      <c r="DF66" s="5">
        <v>50</v>
      </c>
      <c r="DG66" s="9"/>
      <c r="DH66" s="6">
        <v>0</v>
      </c>
      <c r="DI66" s="9">
        <v>92</v>
      </c>
      <c r="DJ66" s="5">
        <v>96</v>
      </c>
      <c r="DK66" s="5">
        <v>75</v>
      </c>
      <c r="DL66" s="5">
        <v>97</v>
      </c>
      <c r="DM66" s="5">
        <v>92</v>
      </c>
      <c r="DN66" s="5"/>
      <c r="DO66" s="6">
        <v>0</v>
      </c>
      <c r="DP66" s="9">
        <v>100</v>
      </c>
      <c r="DQ66" s="5">
        <v>100</v>
      </c>
      <c r="DR66" s="5">
        <v>96</v>
      </c>
      <c r="DS66" s="5">
        <v>100</v>
      </c>
      <c r="DT66" s="5">
        <v>100</v>
      </c>
      <c r="DV66" s="6">
        <v>0</v>
      </c>
      <c r="DW66" s="9">
        <v>100</v>
      </c>
      <c r="DX66" s="5">
        <v>100</v>
      </c>
      <c r="DY66" s="5">
        <v>98</v>
      </c>
      <c r="DZ66" s="5">
        <v>100</v>
      </c>
      <c r="EA66" s="5">
        <v>100</v>
      </c>
      <c r="EC66" s="7"/>
    </row>
    <row r="67" spans="3:133">
      <c r="C67" s="6" t="s">
        <v>3</v>
      </c>
      <c r="D67" s="5">
        <v>50</v>
      </c>
      <c r="F67" s="6">
        <v>2</v>
      </c>
      <c r="G67" s="9">
        <v>19</v>
      </c>
      <c r="H67" s="5">
        <v>41</v>
      </c>
      <c r="I67" s="5"/>
      <c r="J67" s="5">
        <v>41</v>
      </c>
      <c r="K67" s="5">
        <v>40</v>
      </c>
      <c r="L67" s="9"/>
      <c r="M67" s="6">
        <v>2</v>
      </c>
      <c r="N67" s="9">
        <v>46</v>
      </c>
      <c r="O67" s="5">
        <v>38</v>
      </c>
      <c r="P67" s="5"/>
      <c r="Q67" s="5">
        <v>39</v>
      </c>
      <c r="R67" s="5">
        <v>34</v>
      </c>
      <c r="S67" s="5"/>
      <c r="T67" s="6">
        <v>2</v>
      </c>
      <c r="U67" s="9">
        <v>45</v>
      </c>
      <c r="V67" s="5">
        <v>35</v>
      </c>
      <c r="W67" s="5">
        <v>1</v>
      </c>
      <c r="X67" s="5">
        <v>28</v>
      </c>
      <c r="Y67" s="5">
        <v>45</v>
      </c>
      <c r="AA67" s="6">
        <v>2</v>
      </c>
      <c r="AB67" s="9">
        <v>22</v>
      </c>
      <c r="AC67" s="5">
        <v>13</v>
      </c>
      <c r="AD67" s="5">
        <v>1</v>
      </c>
      <c r="AE67" s="5">
        <v>4</v>
      </c>
      <c r="AF67" s="5">
        <v>21</v>
      </c>
      <c r="AH67" s="7"/>
      <c r="AJ67" s="6" t="s">
        <v>3</v>
      </c>
      <c r="AK67" s="5">
        <v>50</v>
      </c>
      <c r="AM67" s="6">
        <v>2</v>
      </c>
      <c r="AN67" s="9">
        <v>30</v>
      </c>
      <c r="AO67" s="5">
        <v>42</v>
      </c>
      <c r="AP67" s="5">
        <v>13</v>
      </c>
      <c r="AQ67" s="5">
        <v>43</v>
      </c>
      <c r="AR67" s="5">
        <v>44</v>
      </c>
      <c r="AS67" s="9"/>
      <c r="AT67" s="6">
        <v>2</v>
      </c>
      <c r="AU67" s="9">
        <v>44</v>
      </c>
      <c r="AV67" s="5">
        <v>32</v>
      </c>
      <c r="AW67" s="5">
        <v>22</v>
      </c>
      <c r="AX67" s="5">
        <v>26</v>
      </c>
      <c r="AY67" s="5">
        <v>38</v>
      </c>
      <c r="AZ67" s="5"/>
      <c r="BA67" s="6">
        <v>2</v>
      </c>
      <c r="BB67" s="9">
        <v>22</v>
      </c>
      <c r="BC67" s="5">
        <v>15</v>
      </c>
      <c r="BD67" s="5">
        <v>1</v>
      </c>
      <c r="BE67" s="5">
        <v>3</v>
      </c>
      <c r="BF67" s="5">
        <v>22</v>
      </c>
      <c r="BH67" s="6">
        <v>2</v>
      </c>
      <c r="BI67" s="9">
        <v>2</v>
      </c>
      <c r="BJ67" s="5">
        <v>0</v>
      </c>
      <c r="BK67" s="5">
        <v>4</v>
      </c>
      <c r="BL67" s="5">
        <v>0</v>
      </c>
      <c r="BM67" s="5">
        <v>1</v>
      </c>
      <c r="BO67" s="7"/>
      <c r="BQ67" s="6" t="s">
        <v>3</v>
      </c>
      <c r="BR67" s="5">
        <v>50</v>
      </c>
      <c r="BT67" s="6">
        <v>2</v>
      </c>
      <c r="BU67" s="9">
        <v>49</v>
      </c>
      <c r="BV67" s="5">
        <v>45</v>
      </c>
      <c r="BW67" s="5">
        <v>49</v>
      </c>
      <c r="BX67" s="5">
        <v>41</v>
      </c>
      <c r="BY67" s="5">
        <v>45</v>
      </c>
      <c r="BZ67" s="9"/>
      <c r="CA67" s="6">
        <v>2</v>
      </c>
      <c r="CB67" s="9">
        <v>34</v>
      </c>
      <c r="CC67" s="5">
        <v>26</v>
      </c>
      <c r="CD67" s="5">
        <v>38</v>
      </c>
      <c r="CE67" s="5">
        <v>7</v>
      </c>
      <c r="CF67" s="5">
        <v>23</v>
      </c>
      <c r="CG67" s="5"/>
      <c r="CH67" s="6">
        <v>2</v>
      </c>
      <c r="CI67" s="9">
        <v>5</v>
      </c>
      <c r="CJ67" s="5">
        <v>3</v>
      </c>
      <c r="CK67" s="5">
        <v>9</v>
      </c>
      <c r="CL67" s="5">
        <v>0</v>
      </c>
      <c r="CM67" s="5">
        <v>1</v>
      </c>
      <c r="CO67" s="6">
        <v>2</v>
      </c>
      <c r="CP67" s="9">
        <v>0</v>
      </c>
      <c r="CQ67" s="5">
        <v>0</v>
      </c>
      <c r="CR67" s="5">
        <v>1</v>
      </c>
      <c r="CS67" s="5">
        <v>0</v>
      </c>
      <c r="CT67" s="5">
        <v>0</v>
      </c>
      <c r="CV67" s="7"/>
      <c r="CX67" s="6" t="s">
        <v>3</v>
      </c>
      <c r="CY67" s="5">
        <v>50</v>
      </c>
      <c r="DA67" s="6">
        <v>2</v>
      </c>
      <c r="DB67" s="9">
        <v>55</v>
      </c>
      <c r="DC67" s="5">
        <v>41</v>
      </c>
      <c r="DD67" s="5">
        <v>54</v>
      </c>
      <c r="DE67" s="5">
        <v>37</v>
      </c>
      <c r="DF67" s="5">
        <v>38</v>
      </c>
      <c r="DG67" s="9"/>
      <c r="DH67" s="6">
        <v>2</v>
      </c>
      <c r="DI67" s="9">
        <v>8</v>
      </c>
      <c r="DJ67" s="5">
        <v>4</v>
      </c>
      <c r="DK67" s="5">
        <v>24</v>
      </c>
      <c r="DL67" s="5">
        <v>3</v>
      </c>
      <c r="DM67" s="5">
        <v>8</v>
      </c>
      <c r="DN67" s="5"/>
      <c r="DO67" s="6">
        <v>2</v>
      </c>
      <c r="DP67" s="9">
        <v>0</v>
      </c>
      <c r="DQ67" s="5">
        <v>0</v>
      </c>
      <c r="DR67" s="5">
        <v>4</v>
      </c>
      <c r="DS67" s="5">
        <v>0</v>
      </c>
      <c r="DT67" s="5">
        <v>0</v>
      </c>
      <c r="DV67" s="6">
        <v>2</v>
      </c>
      <c r="DW67" s="9">
        <v>0</v>
      </c>
      <c r="DX67" s="5">
        <v>0</v>
      </c>
      <c r="DY67" s="5">
        <v>2</v>
      </c>
      <c r="DZ67" s="5">
        <v>0</v>
      </c>
      <c r="EA67" s="5">
        <v>0</v>
      </c>
      <c r="EC67" s="7"/>
    </row>
    <row r="68" spans="3:133">
      <c r="C68" s="6" t="s">
        <v>25</v>
      </c>
      <c r="D68" s="5">
        <v>50</v>
      </c>
      <c r="F68" s="6">
        <v>4</v>
      </c>
      <c r="G68" s="9">
        <v>33</v>
      </c>
      <c r="H68" s="5">
        <v>42</v>
      </c>
      <c r="I68" s="5"/>
      <c r="J68" s="5">
        <v>42</v>
      </c>
      <c r="K68" s="5">
        <v>44</v>
      </c>
      <c r="L68" s="9"/>
      <c r="M68" s="6">
        <v>4</v>
      </c>
      <c r="N68" s="9">
        <v>30</v>
      </c>
      <c r="O68" s="5">
        <v>14</v>
      </c>
      <c r="P68" s="5">
        <v>3</v>
      </c>
      <c r="Q68" s="5">
        <v>14</v>
      </c>
      <c r="R68" s="5">
        <v>26</v>
      </c>
      <c r="S68" s="5"/>
      <c r="T68" s="6">
        <v>4</v>
      </c>
      <c r="U68" s="9">
        <v>13</v>
      </c>
      <c r="V68" s="5">
        <v>4</v>
      </c>
      <c r="W68" s="5">
        <v>36</v>
      </c>
      <c r="X68" s="5">
        <v>2</v>
      </c>
      <c r="Y68" s="5">
        <v>6</v>
      </c>
      <c r="AA68" s="6">
        <v>4</v>
      </c>
      <c r="AB68" s="9"/>
      <c r="AC68" s="5"/>
      <c r="AD68" s="5">
        <v>52</v>
      </c>
      <c r="AE68" s="5"/>
      <c r="AF68" s="5">
        <v>4</v>
      </c>
      <c r="AH68" s="7"/>
      <c r="AJ68" s="6" t="s">
        <v>25</v>
      </c>
      <c r="AK68" s="5">
        <v>50</v>
      </c>
      <c r="AM68" s="6">
        <v>4</v>
      </c>
      <c r="AN68" s="9">
        <v>37</v>
      </c>
      <c r="AO68" s="5">
        <v>28</v>
      </c>
      <c r="AP68" s="5">
        <v>47</v>
      </c>
      <c r="AQ68" s="5">
        <v>26</v>
      </c>
      <c r="AR68" s="5">
        <v>28</v>
      </c>
      <c r="AS68" s="9"/>
      <c r="AT68" s="6">
        <v>4</v>
      </c>
      <c r="AU68" s="9">
        <v>12</v>
      </c>
      <c r="AV68" s="5">
        <v>4</v>
      </c>
      <c r="AW68" s="5">
        <v>33</v>
      </c>
      <c r="AX68" s="5">
        <v>3</v>
      </c>
      <c r="AY68" s="5">
        <v>8</v>
      </c>
      <c r="AZ68" s="5"/>
      <c r="BA68" s="6">
        <v>4</v>
      </c>
      <c r="BB68" s="9">
        <v>1</v>
      </c>
      <c r="BC68" s="5">
        <v>3</v>
      </c>
      <c r="BD68" s="5"/>
      <c r="BE68" s="5"/>
      <c r="BF68" s="5">
        <v>1</v>
      </c>
      <c r="BH68" s="6">
        <v>4</v>
      </c>
      <c r="BI68" s="9"/>
      <c r="BJ68" s="5"/>
      <c r="BK68" s="5">
        <v>1</v>
      </c>
      <c r="BL68" s="5"/>
      <c r="BM68" s="5"/>
      <c r="BO68" s="7"/>
      <c r="BQ68" s="6" t="s">
        <v>25</v>
      </c>
      <c r="BR68" s="5">
        <v>50</v>
      </c>
      <c r="BT68" s="6">
        <v>4</v>
      </c>
      <c r="BU68" s="9">
        <v>22</v>
      </c>
      <c r="BV68" s="5">
        <v>18</v>
      </c>
      <c r="BW68" s="5">
        <v>29</v>
      </c>
      <c r="BX68" s="5">
        <v>8</v>
      </c>
      <c r="BY68" s="5">
        <v>14</v>
      </c>
      <c r="BZ68" s="9"/>
      <c r="CA68" s="6">
        <v>4</v>
      </c>
      <c r="CB68" s="9">
        <v>3</v>
      </c>
      <c r="CC68" s="5">
        <v>1</v>
      </c>
      <c r="CD68" s="5">
        <v>8</v>
      </c>
      <c r="CE68" s="5">
        <v>1</v>
      </c>
      <c r="CF68" s="5"/>
      <c r="CG68" s="5"/>
      <c r="CH68" s="6">
        <v>4</v>
      </c>
      <c r="CI68" s="9"/>
      <c r="CJ68" s="5"/>
      <c r="CK68" s="5"/>
      <c r="CL68" s="5"/>
      <c r="CM68" s="5"/>
      <c r="CO68" s="6">
        <v>4</v>
      </c>
      <c r="CP68" s="9"/>
      <c r="CQ68" s="5"/>
      <c r="CR68" s="5"/>
      <c r="CS68" s="5"/>
      <c r="CT68" s="5"/>
      <c r="CV68" s="7"/>
      <c r="CX68" s="6" t="s">
        <v>25</v>
      </c>
      <c r="CY68" s="5">
        <v>50</v>
      </c>
      <c r="DA68" s="6">
        <v>4</v>
      </c>
      <c r="DB68" s="9">
        <v>9</v>
      </c>
      <c r="DC68" s="5">
        <v>5</v>
      </c>
      <c r="DD68" s="5">
        <v>19</v>
      </c>
      <c r="DE68" s="5">
        <v>5</v>
      </c>
      <c r="DF68" s="5">
        <v>12</v>
      </c>
      <c r="DG68" s="9"/>
      <c r="DH68" s="6">
        <v>4</v>
      </c>
      <c r="DI68" s="9"/>
      <c r="DJ68" s="5"/>
      <c r="DK68" s="5">
        <v>1</v>
      </c>
      <c r="DL68" s="5"/>
      <c r="DM68" s="5"/>
      <c r="DN68" s="5"/>
      <c r="DO68" s="6">
        <v>4</v>
      </c>
      <c r="DP68" s="9"/>
      <c r="DQ68" s="5"/>
      <c r="DR68" s="5"/>
      <c r="DS68" s="5"/>
      <c r="DT68" s="5"/>
      <c r="DV68" s="6">
        <v>4</v>
      </c>
      <c r="DW68" s="9"/>
      <c r="DX68" s="5"/>
      <c r="DY68" s="5"/>
      <c r="DZ68" s="5"/>
      <c r="EA68" s="5"/>
      <c r="EC68" s="7"/>
    </row>
    <row r="69" spans="3:133">
      <c r="F69" s="6">
        <v>6</v>
      </c>
      <c r="G69" s="9">
        <v>40</v>
      </c>
      <c r="H69" s="5"/>
      <c r="I69" s="5"/>
      <c r="J69" s="5"/>
      <c r="K69" s="5"/>
      <c r="L69" s="9"/>
      <c r="M69" s="6">
        <v>6</v>
      </c>
      <c r="N69" s="9">
        <v>9</v>
      </c>
      <c r="O69" s="5"/>
      <c r="P69" s="5"/>
      <c r="Q69" s="5"/>
      <c r="R69" s="5"/>
      <c r="S69" s="5"/>
      <c r="T69" s="6">
        <v>6</v>
      </c>
      <c r="U69" s="9">
        <v>3</v>
      </c>
      <c r="V69" s="5"/>
      <c r="W69" s="5"/>
      <c r="X69" s="5"/>
      <c r="Y69" s="5"/>
      <c r="AA69" s="6">
        <v>6</v>
      </c>
      <c r="AB69" s="9"/>
      <c r="AC69" s="5"/>
      <c r="AD69" s="5"/>
      <c r="AE69" s="5"/>
      <c r="AF69" s="5"/>
      <c r="AH69" s="7"/>
      <c r="AM69" s="6">
        <v>6</v>
      </c>
      <c r="AN69" s="9">
        <v>18</v>
      </c>
      <c r="AO69" s="5"/>
      <c r="AP69" s="5"/>
      <c r="AQ69" s="5"/>
      <c r="AR69" s="5"/>
      <c r="AS69" s="9"/>
      <c r="AT69" s="6">
        <v>6</v>
      </c>
      <c r="AU69" s="9"/>
      <c r="AV69" s="5"/>
      <c r="AW69" s="5"/>
      <c r="AX69" s="5"/>
      <c r="AY69" s="5"/>
      <c r="AZ69" s="5"/>
      <c r="BA69" s="6">
        <v>6</v>
      </c>
      <c r="BB69" s="9"/>
      <c r="BC69" s="5"/>
      <c r="BD69" s="5"/>
      <c r="BE69" s="5"/>
      <c r="BF69" s="5"/>
      <c r="BH69" s="6">
        <v>6</v>
      </c>
      <c r="BI69" s="9"/>
      <c r="BJ69" s="5"/>
      <c r="BK69" s="5"/>
      <c r="BL69" s="5"/>
      <c r="BM69" s="5"/>
      <c r="BO69" s="7"/>
      <c r="BT69" s="6">
        <v>6</v>
      </c>
      <c r="BU69" s="9">
        <v>9</v>
      </c>
      <c r="BV69" s="5"/>
      <c r="BW69" s="5"/>
      <c r="BX69" s="5"/>
      <c r="BY69" s="5"/>
      <c r="BZ69" s="9"/>
      <c r="CA69" s="6">
        <v>6</v>
      </c>
      <c r="CB69" s="9"/>
      <c r="CC69" s="5"/>
      <c r="CD69" s="5"/>
      <c r="CE69" s="5"/>
      <c r="CF69" s="5"/>
      <c r="CG69" s="5"/>
      <c r="CH69" s="6">
        <v>6</v>
      </c>
      <c r="CI69" s="9"/>
      <c r="CJ69" s="5"/>
      <c r="CK69" s="5"/>
      <c r="CL69" s="5"/>
      <c r="CM69" s="5"/>
      <c r="CO69" s="6">
        <v>6</v>
      </c>
      <c r="CP69" s="9"/>
      <c r="CQ69" s="5"/>
      <c r="CR69" s="5"/>
      <c r="CS69" s="5"/>
      <c r="CT69" s="5"/>
      <c r="CV69" s="7"/>
      <c r="DA69" s="6">
        <v>6</v>
      </c>
      <c r="DB69" s="9"/>
      <c r="DC69" s="5"/>
      <c r="DD69" s="5"/>
      <c r="DE69" s="5"/>
      <c r="DF69" s="5"/>
      <c r="DG69" s="9"/>
      <c r="DH69" s="6">
        <v>6</v>
      </c>
      <c r="DI69" s="9"/>
      <c r="DJ69" s="5"/>
      <c r="DK69" s="5"/>
      <c r="DL69" s="5"/>
      <c r="DM69" s="5"/>
      <c r="DN69" s="5"/>
      <c r="DO69" s="6">
        <v>6</v>
      </c>
      <c r="DP69" s="9"/>
      <c r="DQ69" s="5"/>
      <c r="DR69" s="5"/>
      <c r="DS69" s="5"/>
      <c r="DT69" s="5"/>
      <c r="DV69" s="6">
        <v>6</v>
      </c>
      <c r="DW69" s="9"/>
      <c r="DX69" s="5"/>
      <c r="DY69" s="5"/>
      <c r="DZ69" s="5"/>
      <c r="EA69" s="5"/>
      <c r="EC69" s="7"/>
    </row>
    <row r="70" spans="3:133">
      <c r="F70" s="6" t="s">
        <v>24</v>
      </c>
      <c r="G70" s="12">
        <f>100-SUM(G66:G69)</f>
        <v>0</v>
      </c>
      <c r="H70" s="11">
        <f>100-SUM(H66:H69)</f>
        <v>0</v>
      </c>
      <c r="I70" s="11">
        <f>100-SUM(I66:I69)</f>
        <v>100</v>
      </c>
      <c r="J70" s="11">
        <f>100-SUM(J66:J69)</f>
        <v>0</v>
      </c>
      <c r="K70" s="11">
        <f>100-SUM(K66:K69)</f>
        <v>0</v>
      </c>
      <c r="L70" s="9"/>
      <c r="M70" s="6" t="s">
        <v>24</v>
      </c>
      <c r="N70" s="12">
        <f>100-SUM(N66:N69)</f>
        <v>0</v>
      </c>
      <c r="O70" s="11">
        <f>100-SUM(O66:O69)</f>
        <v>0</v>
      </c>
      <c r="P70" s="11">
        <f>100-SUM(P66:P69)</f>
        <v>97</v>
      </c>
      <c r="Q70" s="11">
        <f>100-SUM(Q66:Q69)</f>
        <v>0</v>
      </c>
      <c r="R70" s="11">
        <f>100-SUM(R66:R69)</f>
        <v>0</v>
      </c>
      <c r="S70" s="5"/>
      <c r="T70" s="6" t="s">
        <v>24</v>
      </c>
      <c r="U70" s="12">
        <f>100-SUM(U66:U69)</f>
        <v>0</v>
      </c>
      <c r="V70" s="11">
        <f>100-SUM(V66:V69)</f>
        <v>0</v>
      </c>
      <c r="W70" s="11">
        <f>100-SUM(W66:W69)</f>
        <v>60</v>
      </c>
      <c r="X70" s="11">
        <f>100-SUM(X66:X69)</f>
        <v>0</v>
      </c>
      <c r="Y70" s="11">
        <f>100-SUM(Y66:Y69)</f>
        <v>0</v>
      </c>
      <c r="AA70" s="6" t="s">
        <v>24</v>
      </c>
      <c r="AB70" s="12">
        <f>100-SUM(AB66:AB69)</f>
        <v>0</v>
      </c>
      <c r="AC70" s="11">
        <f>100-SUM(AC66:AC69)</f>
        <v>0</v>
      </c>
      <c r="AD70" s="11">
        <f>100-SUM(AD66:AD69)</f>
        <v>8</v>
      </c>
      <c r="AE70" s="11">
        <f>100-SUM(AE66:AE69)</f>
        <v>0</v>
      </c>
      <c r="AF70" s="11">
        <f>100-SUM(AF66:AF69)</f>
        <v>0</v>
      </c>
      <c r="AH70" s="7"/>
      <c r="AM70" s="6" t="s">
        <v>24</v>
      </c>
      <c r="AN70" s="12">
        <f>100-SUM(AN66:AN69)</f>
        <v>0</v>
      </c>
      <c r="AO70" s="11">
        <f>100-SUM(AO66:AO69)</f>
        <v>0</v>
      </c>
      <c r="AP70" s="11">
        <f>100-SUM(AP66:AP69)</f>
        <v>31</v>
      </c>
      <c r="AQ70" s="11">
        <f>100-SUM(AQ66:AQ69)</f>
        <v>0</v>
      </c>
      <c r="AR70" s="11">
        <f>100-SUM(AR66:AR69)</f>
        <v>0</v>
      </c>
      <c r="AS70" s="9"/>
      <c r="AT70" s="6" t="s">
        <v>24</v>
      </c>
      <c r="AU70" s="12">
        <f>100-SUM(AU66:AU69)</f>
        <v>0</v>
      </c>
      <c r="AV70" s="11">
        <f>100-SUM(AV66:AV69)</f>
        <v>0</v>
      </c>
      <c r="AW70" s="11">
        <f>100-SUM(AW66:AW69)</f>
        <v>4</v>
      </c>
      <c r="AX70" s="11">
        <f>100-SUM(AX66:AX69)</f>
        <v>0</v>
      </c>
      <c r="AY70" s="11">
        <f>100-SUM(AY66:AY69)</f>
        <v>0</v>
      </c>
      <c r="AZ70" s="5"/>
      <c r="BA70" s="6" t="s">
        <v>24</v>
      </c>
      <c r="BB70" s="12">
        <f>100-SUM(BB66:BB69)</f>
        <v>0</v>
      </c>
      <c r="BC70" s="11">
        <f>100-SUM(BC66:BC69)</f>
        <v>0</v>
      </c>
      <c r="BD70" s="11">
        <f>100-SUM(BD66:BD69)</f>
        <v>0</v>
      </c>
      <c r="BE70" s="11">
        <f>100-SUM(BE66:BE69)</f>
        <v>0</v>
      </c>
      <c r="BF70" s="11">
        <f>100-SUM(BF66:BF69)</f>
        <v>0</v>
      </c>
      <c r="BH70" s="6" t="s">
        <v>24</v>
      </c>
      <c r="BI70" s="12">
        <f>100-SUM(BI66:BI69)</f>
        <v>0</v>
      </c>
      <c r="BJ70" s="11">
        <f>100-SUM(BJ66:BJ69)</f>
        <v>0</v>
      </c>
      <c r="BK70" s="11">
        <f>100-SUM(BK66:BK69)</f>
        <v>0</v>
      </c>
      <c r="BL70" s="11">
        <f>100-SUM(BL66:BL69)</f>
        <v>0</v>
      </c>
      <c r="BM70" s="11">
        <f>100-SUM(BM66:BM69)</f>
        <v>0</v>
      </c>
      <c r="BO70" s="7"/>
      <c r="BT70" s="6" t="s">
        <v>24</v>
      </c>
      <c r="BU70" s="12">
        <f>100-SUM(BU66:BU69)</f>
        <v>0</v>
      </c>
      <c r="BV70" s="11">
        <f>100-SUM(BV66:BV69)</f>
        <v>0</v>
      </c>
      <c r="BW70" s="11">
        <f>100-SUM(BW66:BW69)</f>
        <v>0</v>
      </c>
      <c r="BX70" s="11">
        <f>100-SUM(BX66:BX69)</f>
        <v>0</v>
      </c>
      <c r="BY70" s="11">
        <f>100-SUM(BY66:BY69)</f>
        <v>0</v>
      </c>
      <c r="BZ70" s="9"/>
      <c r="CA70" s="6" t="s">
        <v>24</v>
      </c>
      <c r="CB70" s="12">
        <f>100-SUM(CB66:CB69)</f>
        <v>0</v>
      </c>
      <c r="CC70" s="11">
        <f>100-SUM(CC66:CC69)</f>
        <v>0</v>
      </c>
      <c r="CD70" s="11">
        <f>100-SUM(CD66:CD69)</f>
        <v>0</v>
      </c>
      <c r="CE70" s="11">
        <f>100-SUM(CE66:CE69)</f>
        <v>0</v>
      </c>
      <c r="CF70" s="11">
        <f>100-SUM(CF66:CF69)</f>
        <v>0</v>
      </c>
      <c r="CG70" s="5"/>
      <c r="CH70" s="6" t="s">
        <v>24</v>
      </c>
      <c r="CI70" s="12">
        <f>100-SUM(CI66:CI69)</f>
        <v>0</v>
      </c>
      <c r="CJ70" s="11">
        <f>100-SUM(CJ66:CJ69)</f>
        <v>0</v>
      </c>
      <c r="CK70" s="11">
        <f>100-SUM(CK66:CK69)</f>
        <v>0</v>
      </c>
      <c r="CL70" s="11">
        <f>100-SUM(CL66:CL69)</f>
        <v>0</v>
      </c>
      <c r="CM70" s="11">
        <f>100-SUM(CM66:CM69)</f>
        <v>0</v>
      </c>
      <c r="CO70" s="6" t="s">
        <v>24</v>
      </c>
      <c r="CP70" s="12">
        <f>100-SUM(CP66:CP69)</f>
        <v>0</v>
      </c>
      <c r="CQ70" s="11">
        <f>100-SUM(CQ66:CQ69)</f>
        <v>0</v>
      </c>
      <c r="CR70" s="11">
        <f>100-SUM(CR66:CR69)</f>
        <v>0</v>
      </c>
      <c r="CS70" s="11">
        <f>100-SUM(CS66:CS69)</f>
        <v>0</v>
      </c>
      <c r="CT70" s="11">
        <f>100-SUM(CT66:CT69)</f>
        <v>0</v>
      </c>
      <c r="CV70" s="7"/>
      <c r="DA70" s="6" t="s">
        <v>24</v>
      </c>
      <c r="DB70" s="12">
        <f>100-SUM(DB66:DB69)</f>
        <v>0</v>
      </c>
      <c r="DC70" s="11">
        <f>100-SUM(DC66:DC69)</f>
        <v>0</v>
      </c>
      <c r="DD70" s="11">
        <f>100-SUM(DD66:DD69)</f>
        <v>0</v>
      </c>
      <c r="DE70" s="11">
        <f>100-SUM(DE66:DE69)</f>
        <v>0</v>
      </c>
      <c r="DF70" s="11">
        <f>100-SUM(DF66:DF69)</f>
        <v>0</v>
      </c>
      <c r="DG70" s="9"/>
      <c r="DH70" s="6" t="s">
        <v>24</v>
      </c>
      <c r="DI70" s="12">
        <f>100-SUM(DI66:DI69)</f>
        <v>0</v>
      </c>
      <c r="DJ70" s="11">
        <f>100-SUM(DJ66:DJ69)</f>
        <v>0</v>
      </c>
      <c r="DK70" s="11">
        <f>100-SUM(DK66:DK69)</f>
        <v>0</v>
      </c>
      <c r="DL70" s="11">
        <f>100-SUM(DL66:DL69)</f>
        <v>0</v>
      </c>
      <c r="DM70" s="11">
        <f>100-SUM(DM66:DM69)</f>
        <v>0</v>
      </c>
      <c r="DN70" s="5"/>
      <c r="DO70" s="6" t="s">
        <v>24</v>
      </c>
      <c r="DP70" s="12">
        <f>100-SUM(DP66:DP69)</f>
        <v>0</v>
      </c>
      <c r="DQ70" s="11">
        <f>100-SUM(DQ66:DQ69)</f>
        <v>0</v>
      </c>
      <c r="DR70" s="11">
        <f>100-SUM(DR66:DR69)</f>
        <v>0</v>
      </c>
      <c r="DS70" s="11">
        <f>100-SUM(DS66:DS69)</f>
        <v>0</v>
      </c>
      <c r="DT70" s="11">
        <f>100-SUM(DT66:DT69)</f>
        <v>0</v>
      </c>
      <c r="DV70" s="6" t="s">
        <v>24</v>
      </c>
      <c r="DW70" s="12">
        <f>100-SUM(DW66:DW69)</f>
        <v>0</v>
      </c>
      <c r="DX70" s="11">
        <f>100-SUM(DX66:DX69)</f>
        <v>0</v>
      </c>
      <c r="DY70" s="11">
        <f>100-SUM(DY66:DY69)</f>
        <v>0</v>
      </c>
      <c r="DZ70" s="11">
        <f>100-SUM(DZ66:DZ69)</f>
        <v>0</v>
      </c>
      <c r="EA70" s="11">
        <f>100-SUM(EA66:EA69)</f>
        <v>0</v>
      </c>
      <c r="EC70" s="7"/>
    </row>
    <row r="71" spans="3:133">
      <c r="F71" s="6" t="s">
        <v>23</v>
      </c>
      <c r="G71" s="9">
        <f>SUMPRODUCT($F66:$F69,G66:G69)/100</f>
        <v>4.0999999999999996</v>
      </c>
      <c r="H71" s="8">
        <f>SUMPRODUCT($F66:$F69,H66:H69)/100</f>
        <v>2.5</v>
      </c>
      <c r="I71" s="8"/>
      <c r="J71" s="8">
        <f>SUMPRODUCT($F66:$F69,J66:J69)/100</f>
        <v>2.5</v>
      </c>
      <c r="K71" s="8">
        <f>SUMPRODUCT($F66:$F69,K66:K69)/100</f>
        <v>2.56</v>
      </c>
      <c r="L71" s="9"/>
      <c r="M71" s="6" t="s">
        <v>23</v>
      </c>
      <c r="N71" s="9">
        <f>SUMPRODUCT($F66:$F69,N66:N69)/100</f>
        <v>2.66</v>
      </c>
      <c r="O71" s="8">
        <f>SUMPRODUCT($F66:$F69,O66:O69)/100</f>
        <v>1.32</v>
      </c>
      <c r="P71" s="8"/>
      <c r="Q71" s="8">
        <f>SUMPRODUCT($F66:$F69,Q66:Q69)/100</f>
        <v>1.34</v>
      </c>
      <c r="R71" s="8">
        <f>SUMPRODUCT($F66:$F69,R66:R69)/100</f>
        <v>1.72</v>
      </c>
      <c r="S71" s="5"/>
      <c r="T71" s="6" t="s">
        <v>23</v>
      </c>
      <c r="U71" s="9">
        <f>SUMPRODUCT($F66:$F69,U66:U69)/100</f>
        <v>1.6</v>
      </c>
      <c r="V71" s="8">
        <f>SUMPRODUCT($F66:$F69,V66:V69)/100</f>
        <v>0.86</v>
      </c>
      <c r="W71" s="8"/>
      <c r="X71" s="8">
        <f>SUMPRODUCT($F66:$F69,X66:X69)/100</f>
        <v>0.64</v>
      </c>
      <c r="Y71" s="8">
        <f>SUMPRODUCT($F66:$F69,Y66:Y69)/100</f>
        <v>1.1399999999999999</v>
      </c>
      <c r="AA71" s="6" t="s">
        <v>23</v>
      </c>
      <c r="AB71" s="9">
        <f>SUMPRODUCT($F66:$F69,AB66:AB69)/100</f>
        <v>0.44</v>
      </c>
      <c r="AC71" s="8">
        <f>SUMPRODUCT($F66:$F69,AC66:AC69)/100</f>
        <v>0.26</v>
      </c>
      <c r="AD71" s="8"/>
      <c r="AE71" s="8">
        <f>SUMPRODUCT($F66:$F69,AE66:AE69)/100</f>
        <v>0.08</v>
      </c>
      <c r="AF71" s="8">
        <f>SUMPRODUCT($F66:$F69,AF66:AF69)/100</f>
        <v>0.57999999999999996</v>
      </c>
      <c r="AH71" s="7"/>
      <c r="AM71" s="6" t="s">
        <v>23</v>
      </c>
      <c r="AN71" s="9">
        <f>SUMPRODUCT($F66:$F69,AN66:AN69)/100</f>
        <v>3.16</v>
      </c>
      <c r="AO71" s="8">
        <f>SUMPRODUCT($F66:$F69,AO66:AO69)/100</f>
        <v>1.96</v>
      </c>
      <c r="AP71" s="8"/>
      <c r="AQ71" s="8">
        <f>SUMPRODUCT($F66:$F69,AQ66:AQ69)/100</f>
        <v>1.9</v>
      </c>
      <c r="AR71" s="8">
        <f>SUMPRODUCT($F66:$F69,AR66:AR69)/100</f>
        <v>2</v>
      </c>
      <c r="AS71" s="9"/>
      <c r="AT71" s="6" t="s">
        <v>23</v>
      </c>
      <c r="AU71" s="9">
        <f>SUMPRODUCT($F66:$F69,AU66:AU69)/100</f>
        <v>1.36</v>
      </c>
      <c r="AV71" s="8">
        <f>SUMPRODUCT($F66:$F69,AV66:AV69)/100</f>
        <v>0.8</v>
      </c>
      <c r="AW71" s="8"/>
      <c r="AX71" s="8">
        <f>SUMPRODUCT($F66:$F69,AX66:AX69)/100</f>
        <v>0.64</v>
      </c>
      <c r="AY71" s="8">
        <f>SUMPRODUCT($F66:$F69,AY66:AY69)/100</f>
        <v>1.08</v>
      </c>
      <c r="AZ71" s="5"/>
      <c r="BA71" s="6" t="s">
        <v>23</v>
      </c>
      <c r="BB71" s="9">
        <f>SUMPRODUCT($F66:$F69,BB66:BB69)/100</f>
        <v>0.48</v>
      </c>
      <c r="BC71" s="8">
        <f>SUMPRODUCT($F66:$F69,BC66:BC69)/100</f>
        <v>0.42</v>
      </c>
      <c r="BD71" s="8">
        <f>SUMPRODUCT($F66:$F69,BD66:BD69)/100</f>
        <v>0.02</v>
      </c>
      <c r="BE71" s="8">
        <f>SUMPRODUCT($F66:$F69,BE66:BE69)/100</f>
        <v>0.06</v>
      </c>
      <c r="BF71" s="8">
        <f>SUMPRODUCT($F66:$F69,BF66:BF69)/100</f>
        <v>0.48</v>
      </c>
      <c r="BH71" s="6" t="s">
        <v>23</v>
      </c>
      <c r="BI71" s="9">
        <f>SUMPRODUCT($F66:$F69,BI66:BI69)/100</f>
        <v>0.04</v>
      </c>
      <c r="BJ71" s="8">
        <f>SUMPRODUCT($F66:$F69,BJ66:BJ69)/100</f>
        <v>0</v>
      </c>
      <c r="BK71" s="8">
        <f>SUMPRODUCT($F66:$F69,BK66:BK69)/100</f>
        <v>0.12</v>
      </c>
      <c r="BL71" s="8">
        <f>SUMPRODUCT($F66:$F69,BL66:BL69)/100</f>
        <v>0</v>
      </c>
      <c r="BM71" s="8">
        <f>SUMPRODUCT($F66:$F69,BM66:BM69)/100</f>
        <v>0.02</v>
      </c>
      <c r="BO71" s="7"/>
      <c r="BT71" s="6" t="s">
        <v>23</v>
      </c>
      <c r="BU71" s="9">
        <f>SUMPRODUCT($F66:$F69,BU66:BU69)/100</f>
        <v>2.4</v>
      </c>
      <c r="BV71" s="8">
        <f>SUMPRODUCT($F66:$F69,BV66:BV69)/100</f>
        <v>1.62</v>
      </c>
      <c r="BW71" s="8">
        <f>SUMPRODUCT($F66:$F69,BW66:BW69)/100</f>
        <v>2.14</v>
      </c>
      <c r="BX71" s="8">
        <f>SUMPRODUCT($F66:$F69,BX66:BX69)/100</f>
        <v>1.1399999999999999</v>
      </c>
      <c r="BY71" s="8">
        <f>SUMPRODUCT($F66:$F69,BY66:BY69)/100</f>
        <v>1.46</v>
      </c>
      <c r="BZ71" s="9"/>
      <c r="CA71" s="6" t="s">
        <v>23</v>
      </c>
      <c r="CB71" s="9">
        <f>SUMPRODUCT($F66:$F69,CB66:CB69)/100</f>
        <v>0.8</v>
      </c>
      <c r="CC71" s="8">
        <f>SUMPRODUCT($F66:$F69,CC66:CC69)/100</f>
        <v>0.56000000000000005</v>
      </c>
      <c r="CD71" s="8">
        <f>SUMPRODUCT($F66:$F69,CD66:CD69)/100</f>
        <v>1.08</v>
      </c>
      <c r="CE71" s="8">
        <f>SUMPRODUCT($F66:$F69,CE66:CE69)/100</f>
        <v>0.18</v>
      </c>
      <c r="CF71" s="8">
        <f>SUMPRODUCT($F66:$F69,CF66:CF69)/100</f>
        <v>0.46</v>
      </c>
      <c r="CG71" s="5"/>
      <c r="CH71" s="6" t="s">
        <v>23</v>
      </c>
      <c r="CI71" s="9">
        <f>SUMPRODUCT($F66:$F69,CI66:CI69)/100</f>
        <v>0.1</v>
      </c>
      <c r="CJ71" s="8">
        <f>SUMPRODUCT($F66:$F69,CJ66:CJ69)/100</f>
        <v>0.06</v>
      </c>
      <c r="CK71" s="8">
        <f>SUMPRODUCT($F66:$F69,CK66:CK69)/100</f>
        <v>0.18</v>
      </c>
      <c r="CL71" s="8">
        <f>SUMPRODUCT($F66:$F69,CL66:CL69)/100</f>
        <v>0</v>
      </c>
      <c r="CM71" s="8">
        <f>SUMPRODUCT($F66:$F69,CM66:CM69)/100</f>
        <v>0.02</v>
      </c>
      <c r="CO71" s="6" t="s">
        <v>23</v>
      </c>
      <c r="CP71" s="9">
        <f>SUMPRODUCT($F66:$F69,CP66:CP69)/100</f>
        <v>0</v>
      </c>
      <c r="CQ71" s="8">
        <f>SUMPRODUCT($F66:$F69,CQ66:CQ69)/100</f>
        <v>0</v>
      </c>
      <c r="CR71" s="8">
        <f>SUMPRODUCT($F66:$F69,CR66:CR69)/100</f>
        <v>0.02</v>
      </c>
      <c r="CS71" s="8">
        <f>SUMPRODUCT($F66:$F69,CS66:CS69)/100</f>
        <v>0</v>
      </c>
      <c r="CT71" s="8">
        <f>SUMPRODUCT($F66:$F69,CT66:CT69)/100</f>
        <v>0</v>
      </c>
      <c r="CV71" s="7"/>
      <c r="DA71" s="6" t="s">
        <v>23</v>
      </c>
      <c r="DB71" s="9">
        <f>SUMPRODUCT($F66:$F69,DB66:DB69)/100</f>
        <v>1.46</v>
      </c>
      <c r="DC71" s="8">
        <f>SUMPRODUCT($F66:$F69,DC66:DC69)/100</f>
        <v>1.02</v>
      </c>
      <c r="DD71" s="8">
        <f>SUMPRODUCT($F66:$F69,DD66:DD69)/100</f>
        <v>1.84</v>
      </c>
      <c r="DE71" s="8">
        <f>SUMPRODUCT($F66:$F69,DE66:DE69)/100</f>
        <v>0.94</v>
      </c>
      <c r="DF71" s="8">
        <f>SUMPRODUCT($F66:$F69,DF66:DF69)/100</f>
        <v>1.24</v>
      </c>
      <c r="DG71" s="9"/>
      <c r="DH71" s="6" t="s">
        <v>23</v>
      </c>
      <c r="DI71" s="9">
        <f>SUMPRODUCT($F66:$F69,DI66:DI69)/100</f>
        <v>0.16</v>
      </c>
      <c r="DJ71" s="8">
        <f>SUMPRODUCT($F66:$F69,DJ66:DJ69)/100</f>
        <v>0.08</v>
      </c>
      <c r="DK71" s="8">
        <f>SUMPRODUCT($F66:$F69,DK66:DK69)/100</f>
        <v>0.52</v>
      </c>
      <c r="DL71" s="8">
        <f>SUMPRODUCT($F66:$F69,DL66:DL69)/100</f>
        <v>0.06</v>
      </c>
      <c r="DM71" s="8">
        <f>SUMPRODUCT($F66:$F69,DM66:DM69)/100</f>
        <v>0.16</v>
      </c>
      <c r="DN71" s="5"/>
      <c r="DO71" s="6" t="s">
        <v>23</v>
      </c>
      <c r="DP71" s="9">
        <f>SUMPRODUCT($F66:$F69,DP66:DP69)/100</f>
        <v>0</v>
      </c>
      <c r="DQ71" s="8">
        <f>SUMPRODUCT($F66:$F69,DQ66:DQ69)/100</f>
        <v>0</v>
      </c>
      <c r="DR71" s="8">
        <f>SUMPRODUCT($F66:$F69,DR66:DR69)/100</f>
        <v>0.08</v>
      </c>
      <c r="DS71" s="8">
        <f>SUMPRODUCT($F66:$F69,DS66:DS69)/100</f>
        <v>0</v>
      </c>
      <c r="DT71" s="8">
        <f>SUMPRODUCT($F66:$F69,DT66:DT69)/100</f>
        <v>0</v>
      </c>
      <c r="DV71" s="6" t="s">
        <v>23</v>
      </c>
      <c r="DW71" s="9">
        <f>SUMPRODUCT($F66:$F69,DW66:DW69)/100</f>
        <v>0</v>
      </c>
      <c r="DX71" s="8">
        <f>SUMPRODUCT($F66:$F69,DX66:DX69)/100</f>
        <v>0</v>
      </c>
      <c r="DY71" s="8">
        <f>SUMPRODUCT($F66:$F69,DY66:DY69)/100</f>
        <v>0.04</v>
      </c>
      <c r="DZ71" s="8">
        <f>SUMPRODUCT($F66:$F69,DZ66:DZ69)/100</f>
        <v>0</v>
      </c>
      <c r="EA71" s="8">
        <f>SUMPRODUCT($F66:$F69,EA66:EA69)/100</f>
        <v>0</v>
      </c>
      <c r="EC71" s="7"/>
    </row>
    <row r="72" spans="3:133">
      <c r="F72" s="6" t="s">
        <v>22</v>
      </c>
      <c r="G72" s="9">
        <f>($F67^2*G67+$F68^2*G68+$F69^2*G69)/99-G71^2</f>
        <v>3.8364646464646484</v>
      </c>
      <c r="H72" s="8">
        <f>($F67^2*H67+$F68^2*H68+$F69^2*H69)/99-H71^2</f>
        <v>2.1944444444444446</v>
      </c>
      <c r="I72" s="8"/>
      <c r="J72" s="8">
        <f>($F67^2*J67+$F68^2*J68+$F69^2*J69)/99-J71^2</f>
        <v>2.1944444444444446</v>
      </c>
      <c r="K72" s="8">
        <f>($F67^2*K67+$F68^2*K68+$F69^2*K69)/99-K71^2</f>
        <v>2.1736727272727263</v>
      </c>
      <c r="L72" s="10"/>
      <c r="M72" s="6" t="s">
        <v>22</v>
      </c>
      <c r="N72" s="9">
        <f>($F67^2*N67+$F68^2*N68+$F69^2*N69)/99-N71^2</f>
        <v>2.9041979797979787</v>
      </c>
      <c r="O72" s="8">
        <f>($F67^2*O67+$F68^2*O68+$F69^2*O69)/99-O71^2</f>
        <v>2.0555797979797976</v>
      </c>
      <c r="P72" s="8"/>
      <c r="Q72" s="8">
        <f>($F67^2*Q67+$F68^2*Q68+$F69^2*Q69)/99-Q71^2</f>
        <v>2.0427838383838379</v>
      </c>
      <c r="R72" s="8">
        <f>($F67^2*R67+$F68^2*R68+$F69^2*R69)/99-R71^2</f>
        <v>2.6173575757575764</v>
      </c>
      <c r="S72" s="4"/>
      <c r="T72" s="6" t="s">
        <v>22</v>
      </c>
      <c r="U72" s="9">
        <f>($F67^2*U67+$F68^2*U68+$F69^2*U69)/99-U71^2</f>
        <v>2.4501010101010099</v>
      </c>
      <c r="V72" s="8">
        <f>($F67^2*V67+$F68^2*V68+$F69^2*V69)/99-V71^2</f>
        <v>1.3210060606060607</v>
      </c>
      <c r="W72" s="8"/>
      <c r="X72" s="8">
        <f>($F67^2*X67+$F68^2*X68+$F69^2*X69)/99-X71^2</f>
        <v>1.0449454545454546</v>
      </c>
      <c r="Y72" s="8">
        <f>($F67^2*Y67+$F68^2*Y68+$F69^2*Y69)/99-Y71^2</f>
        <v>1.4882787878787882</v>
      </c>
      <c r="AA72" s="6" t="s">
        <v>22</v>
      </c>
      <c r="AB72" s="9">
        <f>($F67^2*AB67+$F68^2*AB68+$F69^2*AB69)/99-AB71^2</f>
        <v>0.69528888888888885</v>
      </c>
      <c r="AC72" s="8">
        <f>($F67^2*AC67+$F68^2*AC68+$F69^2*AC69)/99-AC71^2</f>
        <v>0.45765252525252531</v>
      </c>
      <c r="AD72" s="8"/>
      <c r="AE72" s="8">
        <f>($F67^2*AE67+$F68^2*AE68+$F69^2*AE69)/99-AE71^2</f>
        <v>0.15521616161616164</v>
      </c>
      <c r="AF72" s="8">
        <f>($F67^2*AF67+$F68^2*AF68+$F69^2*AF69)/99-AF71^2</f>
        <v>1.158549494949495</v>
      </c>
      <c r="AH72" s="7"/>
      <c r="AM72" s="6" t="s">
        <v>22</v>
      </c>
      <c r="AN72" s="9">
        <f>($F67^2*AN67+$F68^2*AN68+$F69^2*AN69)/99-AN71^2</f>
        <v>3.7517737373737354</v>
      </c>
      <c r="AO72" s="8">
        <f>($F67^2*AO67+$F68^2*AO68+$F69^2*AO69)/99-AO71^2</f>
        <v>2.3806222222222226</v>
      </c>
      <c r="AP72" s="8"/>
      <c r="AQ72" s="8">
        <f>($F67^2*AQ67+$F68^2*AQ68+$F69^2*AQ69)/99-AQ71^2</f>
        <v>2.3293939393939396</v>
      </c>
      <c r="AR72" s="8">
        <f>($F67^2*AR67+$F68^2*AR68+$F69^2*AR69)/99-AR71^2</f>
        <v>2.3030303030303028</v>
      </c>
      <c r="AS72" s="10"/>
      <c r="AT72" s="6" t="s">
        <v>22</v>
      </c>
      <c r="AU72" s="9">
        <f>($F67^2*AU67+$F68^2*AU68+$F69^2*AU69)/99-AU71^2</f>
        <v>1.8675717171717168</v>
      </c>
      <c r="AV72" s="8">
        <f>($F67^2*AV67+$F68^2*AV68+$F69^2*AV69)/99-AV71^2</f>
        <v>1.2993939393939393</v>
      </c>
      <c r="AW72" s="8"/>
      <c r="AX72" s="8">
        <f>($F67^2*AX67+$F68^2*AX68+$F69^2*AX69)/99-AX71^2</f>
        <v>1.1257535353535353</v>
      </c>
      <c r="AY72" s="8">
        <f>($F67^2*AY67+$F68^2*AY68+$F69^2*AY69)/99-AY71^2</f>
        <v>1.6618828282828282</v>
      </c>
      <c r="AZ72" s="4"/>
      <c r="BA72" s="6" t="s">
        <v>22</v>
      </c>
      <c r="BB72" s="9">
        <f>($F67^2*BB67+$F68^2*BB68+$F69^2*BB69)/99-BB71^2</f>
        <v>0.82010505050505067</v>
      </c>
      <c r="BC72" s="8">
        <f>($F67^2*BC67+$F68^2*BC68+$F69^2*BC69)/99-BC71^2</f>
        <v>0.91450909090909083</v>
      </c>
      <c r="BD72" s="8">
        <f>($F67^2*BD67+$F68^2*BD68+$F69^2*BD69)/99-BD71^2</f>
        <v>4.000404040404041E-2</v>
      </c>
      <c r="BE72" s="8">
        <f>($F67^2*BE67+$F68^2*BE68+$F69^2*BE69)/99-BE71^2</f>
        <v>0.11761212121212121</v>
      </c>
      <c r="BF72" s="8">
        <f>($F67^2*BF67+$F68^2*BF68+$F69^2*BF69)/99-BF71^2</f>
        <v>0.82010505050505067</v>
      </c>
      <c r="BH72" s="6" t="s">
        <v>22</v>
      </c>
      <c r="BI72" s="9">
        <f>($F67^2*BI67+$F68^2*BI68+$F69^2*BI69)/99-BI71^2</f>
        <v>7.9208080808080811E-2</v>
      </c>
      <c r="BJ72" s="8">
        <f>($F67^2*BJ67+$F68^2*BJ68+$F69^2*BJ69)/99-BJ71^2</f>
        <v>0</v>
      </c>
      <c r="BK72" s="8">
        <f>($F67^2*BK67+$F68^2*BK68+$F69^2*BK69)/99-BK71^2</f>
        <v>0.30883232323232324</v>
      </c>
      <c r="BL72" s="8">
        <f>($F67^2*BL67+$F68^2*BL68+$F69^2*BL69)/99-BL71^2</f>
        <v>0</v>
      </c>
      <c r="BM72" s="8">
        <f>($F67^2*BM67+$F68^2*BM68+$F69^2*BM69)/99-BM71^2</f>
        <v>4.000404040404041E-2</v>
      </c>
      <c r="BO72" s="7"/>
      <c r="BT72" s="6" t="s">
        <v>22</v>
      </c>
      <c r="BU72" s="9">
        <f>($F67^2*BU67+$F68^2*BU68+$F69^2*BU69)/99-BU71^2</f>
        <v>3.0480808080808082</v>
      </c>
      <c r="BV72" s="8">
        <f>($F67^2*BV67+$F68^2*BV68+$F69^2*BV69)/99-BV71^2</f>
        <v>2.102872727272727</v>
      </c>
      <c r="BW72" s="8">
        <f>($F67^2*BW67+$F68^2*BW68+$F69^2*BW69)/99-BW71^2</f>
        <v>2.0870666666666668</v>
      </c>
      <c r="BX72" s="8">
        <f>($F67^2*BX67+$F68^2*BX68+$F69^2*BX69)/99-BX71^2</f>
        <v>1.6498949494949495</v>
      </c>
      <c r="BY72" s="8">
        <f>($F67^2*BY67+$F68^2*BY68+$F69^2*BY69)/99-BY71^2</f>
        <v>1.9492080808080807</v>
      </c>
      <c r="BZ72" s="10"/>
      <c r="CA72" s="6" t="s">
        <v>22</v>
      </c>
      <c r="CB72" s="9">
        <f>($F67^2*CB67+$F68^2*CB68+$F69^2*CB69)/99-CB71^2</f>
        <v>1.2185858585858584</v>
      </c>
      <c r="CC72" s="8">
        <f>($F67^2*CC67+$F68^2*CC68+$F69^2*CC69)/99-CC71^2</f>
        <v>0.89852121212121205</v>
      </c>
      <c r="CD72" s="8">
        <f>($F67^2*CD67+$F68^2*CD68+$F69^2*CD69)/99-CD71^2</f>
        <v>1.6618828282828282</v>
      </c>
      <c r="CE72" s="8">
        <f>($F67^2*CE67+$F68^2*CE68+$F69^2*CE69)/99-CE71^2</f>
        <v>0.41204444444444444</v>
      </c>
      <c r="CF72" s="8">
        <f>($F67^2*CF67+$F68^2*CF68+$F69^2*CF69)/99-CF71^2</f>
        <v>0.71769292929292927</v>
      </c>
      <c r="CG72" s="4"/>
      <c r="CH72" s="6" t="s">
        <v>22</v>
      </c>
      <c r="CI72" s="9">
        <f>($F67^2*CI67+$F68^2*CI68+$F69^2*CI69)/99-CI71^2</f>
        <v>0.19202020202020201</v>
      </c>
      <c r="CJ72" s="8">
        <f>($F67^2*CJ67+$F68^2*CJ68+$F69^2*CJ69)/99-CJ71^2</f>
        <v>0.11761212121212121</v>
      </c>
      <c r="CK72" s="8">
        <f>($F67^2*CK67+$F68^2*CK68+$F69^2*CK69)/99-CK71^2</f>
        <v>0.33123636363636366</v>
      </c>
      <c r="CL72" s="8">
        <f>($F67^2*CL67+$F68^2*CL68+$F69^2*CL69)/99-CL71^2</f>
        <v>0</v>
      </c>
      <c r="CM72" s="8">
        <f>($F67^2*CM67+$F68^2*CM68+$F69^2*CM69)/99-CM71^2</f>
        <v>4.000404040404041E-2</v>
      </c>
      <c r="CO72" s="6" t="s">
        <v>22</v>
      </c>
      <c r="CP72" s="9">
        <f>($F67^2*CP67+$F68^2*CP68+$F69^2*CP69)/99-CP71^2</f>
        <v>0</v>
      </c>
      <c r="CQ72" s="8">
        <f>($F67^2*CQ67+$F68^2*CQ68+$F69^2*CQ69)/99-CQ71^2</f>
        <v>0</v>
      </c>
      <c r="CR72" s="8">
        <f>($F67^2*CR67+$F68^2*CR68+$F69^2*CR69)/99-CR71^2</f>
        <v>4.000404040404041E-2</v>
      </c>
      <c r="CS72" s="8">
        <f>($F67^2*CS67+$F68^2*CS68+$F69^2*CS69)/99-CS71^2</f>
        <v>0</v>
      </c>
      <c r="CT72" s="8">
        <f>($F67^2*CT67+$F68^2*CT68+$F69^2*CT69)/99-CT71^2</f>
        <v>0</v>
      </c>
      <c r="CV72" s="7"/>
      <c r="DA72" s="6" t="s">
        <v>22</v>
      </c>
      <c r="DB72" s="9">
        <f>($F67^2*DB67+$F68^2*DB68+$F69^2*DB69)/99-DB71^2</f>
        <v>1.5451676767676772</v>
      </c>
      <c r="DC72" s="8">
        <f>($F67^2*DC67+$F68^2*DC68+$F69^2*DC69)/99-DC71^2</f>
        <v>1.4242464646464645</v>
      </c>
      <c r="DD72" s="8">
        <f>($F67^2*DD67+$F68^2*DD68+$F69^2*DD69)/99-DD71^2</f>
        <v>1.8669252525252524</v>
      </c>
      <c r="DE72" s="8">
        <f>($F67^2*DE67+$F68^2*DE68+$F69^2*DE69)/99-DE71^2</f>
        <v>1.4194303030303033</v>
      </c>
      <c r="DF72" s="8">
        <f>($F67^2*DF67+$F68^2*DF68+$F69^2*DF69)/99-DF71^2</f>
        <v>1.9371474747474748</v>
      </c>
      <c r="DG72" s="10"/>
      <c r="DH72" s="6" t="s">
        <v>22</v>
      </c>
      <c r="DI72" s="9">
        <f>($F67^2*DI67+$F68^2*DI68+$F69^2*DI69)/99-DI71^2</f>
        <v>0.29763232323232325</v>
      </c>
      <c r="DJ72" s="8">
        <f>($F67^2*DJ67+$F68^2*DJ68+$F69^2*DJ69)/99-DJ71^2</f>
        <v>0.15521616161616164</v>
      </c>
      <c r="DK72" s="8">
        <f>($F67^2*DK67+$F68^2*DK68+$F69^2*DK69)/99-DK71^2</f>
        <v>0.8609131313131313</v>
      </c>
      <c r="DL72" s="8">
        <f>($F67^2*DL67+$F68^2*DL68+$F69^2*DL69)/99-DL71^2</f>
        <v>0.11761212121212121</v>
      </c>
      <c r="DM72" s="8">
        <f>($F67^2*DM67+$F68^2*DM68+$F69^2*DM69)/99-DM71^2</f>
        <v>0.29763232323232325</v>
      </c>
      <c r="DN72" s="4"/>
      <c r="DO72" s="6" t="s">
        <v>22</v>
      </c>
      <c r="DP72" s="9">
        <f>($F67^2*DP67+$F68^2*DP68+$F69^2*DP69)/99-DP71^2</f>
        <v>0</v>
      </c>
      <c r="DQ72" s="8">
        <f>($F67^2*DQ67+$F68^2*DQ68+$F69^2*DQ69)/99-DQ71^2</f>
        <v>0</v>
      </c>
      <c r="DR72" s="8">
        <f>($F67^2*DR67+$F68^2*DR68+$F69^2*DR69)/99-DR71^2</f>
        <v>0.15521616161616164</v>
      </c>
      <c r="DS72" s="8">
        <f>($F67^2*DS67+$F68^2*DS68+$F69^2*DS69)/99-DS71^2</f>
        <v>0</v>
      </c>
      <c r="DT72" s="8">
        <f>($F67^2*DT67+$F68^2*DT68+$F69^2*DT69)/99-DT71^2</f>
        <v>0</v>
      </c>
      <c r="DV72" s="6" t="s">
        <v>22</v>
      </c>
      <c r="DW72" s="9">
        <f>($F67^2*DW67+$F68^2*DW68+$F69^2*DW69)/99-DW71^2</f>
        <v>0</v>
      </c>
      <c r="DX72" s="8">
        <f>($F67^2*DX67+$F68^2*DX68+$F69^2*DX69)/99-DX71^2</f>
        <v>0</v>
      </c>
      <c r="DY72" s="8">
        <f>($F67^2*DY67+$F68^2*DY68+$F69^2*DY69)/99-DY71^2</f>
        <v>7.9208080808080811E-2</v>
      </c>
      <c r="DZ72" s="8">
        <f>($F67^2*DZ67+$F68^2*DZ68+$F69^2*DZ69)/99-DZ71^2</f>
        <v>0</v>
      </c>
      <c r="EA72" s="8">
        <f>($F67^2*EA67+$F68^2*EA68+$F69^2*EA69)/99-EA71^2</f>
        <v>0</v>
      </c>
      <c r="EC72" s="7"/>
    </row>
    <row r="73" spans="3:133">
      <c r="F73" s="6" t="s">
        <v>21</v>
      </c>
      <c r="H73">
        <f>SQRT(50)*(I71-H71)/SQRT((H72+I72)/2)</f>
        <v>-16.876318513890357</v>
      </c>
      <c r="J73">
        <f>SQRT(50)*(I71-J71)/SQRT((J72+I72)/2)</f>
        <v>-16.876318513890357</v>
      </c>
      <c r="K73">
        <f>SQRT(50)*(I71-K71)/SQRT((K72+I72)/2)</f>
        <v>-17.363724523735929</v>
      </c>
      <c r="M73" s="6" t="s">
        <v>21</v>
      </c>
      <c r="O73">
        <f>SQRT(50)*(P71-O71)/SQRT((O72+P72)/2)</f>
        <v>-9.2067586982015754</v>
      </c>
      <c r="Q73">
        <f>SQRT(50)*(P71-Q71)/SQRT((Q72+P72)/2)</f>
        <v>-9.3754817277324438</v>
      </c>
      <c r="R73">
        <f>SQRT(50)*(P71-R71)/SQRT((R72+P72)/2)</f>
        <v>-10.631558115900457</v>
      </c>
      <c r="T73" s="6" t="s">
        <v>21</v>
      </c>
      <c r="V73">
        <f>SQRT(50)*(W71-V71)/SQRT((V72+W72)/2)</f>
        <v>-7.4824882959098709</v>
      </c>
      <c r="X73">
        <f>SQRT(50)*(W71-X71)/SQRT((X72+W72)/2)</f>
        <v>-6.2608480466152692</v>
      </c>
      <c r="Y73">
        <f>SQRT(50)*(W71-Y71)/SQRT((Y72+W72)/2)</f>
        <v>-9.3446428067180705</v>
      </c>
      <c r="AA73" s="6" t="s">
        <v>21</v>
      </c>
      <c r="AC73">
        <f>SQRT(50)*(AD71-AC71)/SQRT((AC72+AD72)/2)</f>
        <v>-3.8433100046152671</v>
      </c>
      <c r="AE73">
        <f>SQRT(50)*(AD71-AE71)/SQRT((AE72+AD72)/2)</f>
        <v>-2.0305866063400404</v>
      </c>
      <c r="AF73">
        <f>SQRT(50)*(AD71-AF71)/SQRT((AF72+AD72)/2)</f>
        <v>-5.3885348683203853</v>
      </c>
      <c r="AH73" s="7"/>
      <c r="AM73" s="6" t="s">
        <v>21</v>
      </c>
      <c r="AO73">
        <f>SQRT(50)*(AP71-AO71)/SQRT((AO72+AP72)/2)</f>
        <v>-12.703132549937671</v>
      </c>
      <c r="AQ73">
        <f>SQRT(50)*(AP71-AQ71)/SQRT((AQ72+AP72)/2)</f>
        <v>-12.448933022313273</v>
      </c>
      <c r="AR73">
        <f>SQRT(50)*(AP71-AR71)/SQRT((AR72+AP72)/2)</f>
        <v>-13.178930553209383</v>
      </c>
      <c r="AT73" s="6" t="s">
        <v>21</v>
      </c>
      <c r="AV73">
        <f>SQRT(50)*(AW71-AV71)/SQRT((AV72+AW72)/2)</f>
        <v>-7.0181002659753728</v>
      </c>
      <c r="AX73">
        <f>SQRT(50)*(AW71-AX71)/SQRT((AX72+AW72)/2)</f>
        <v>-6.0319580737720742</v>
      </c>
      <c r="AY73">
        <f>SQRT(50)*(AW71-AY71)/SQRT((AY72+AW72)/2)</f>
        <v>-8.3776759020578879</v>
      </c>
      <c r="BA73" s="6" t="s">
        <v>21</v>
      </c>
      <c r="BC73">
        <f>SQRT(50)*(BD71-BC71)/SQRT((BC72+BD72)/2)</f>
        <v>-4.0941998461258704</v>
      </c>
      <c r="BE73">
        <f>SQRT(50)*(BD71-BE71)/SQRT((BE72+BD72)/2)</f>
        <v>-1.0075337845926637</v>
      </c>
      <c r="BF73">
        <f>SQRT(50)*(BD71-BF71)/SQRT((BF72+BD72)/2)</f>
        <v>-4.9599929900406377</v>
      </c>
      <c r="BH73" s="6" t="s">
        <v>21</v>
      </c>
      <c r="BJ73">
        <f>SQRT(50)*(BK71-BJ71)/SQRT((BJ72+BK72)/2)</f>
        <v>2.1593342424727511</v>
      </c>
      <c r="BL73">
        <f>SQRT(50)*(BK71-BL71)/SQRT((BL72+BK72)/2)</f>
        <v>2.1593342424727511</v>
      </c>
      <c r="BM73">
        <f>SQRT(50)*(BK71-BM71)/SQRT((BM72+BK72)/2)</f>
        <v>1.6931253988344934</v>
      </c>
      <c r="BO73" s="7"/>
      <c r="BT73" s="6" t="s">
        <v>21</v>
      </c>
      <c r="BV73">
        <f>SQRT(50)*(BW71-BV71)/SQRT((BV72+BW72)/2)</f>
        <v>2.5403846101834691</v>
      </c>
      <c r="BX73">
        <f>SQRT(50)*(BW71-BX71)/SQRT((BX72+BW72)/2)</f>
        <v>5.1729785962191475</v>
      </c>
      <c r="BY73">
        <f>SQRT(50)*(BW71-BY71)/SQRT((BY72+BW72)/2)</f>
        <v>3.3846873035070257</v>
      </c>
      <c r="CA73" s="6" t="s">
        <v>21</v>
      </c>
      <c r="CC73">
        <f>SQRT(50)*(CD71-CC71)/SQRT((CC72+CD72)/2)</f>
        <v>3.2497435593951907</v>
      </c>
      <c r="CE73">
        <f>SQRT(50)*(CD71-CE71)/SQRT((CE72+CD72)/2)</f>
        <v>6.2495068449907514</v>
      </c>
      <c r="CF73">
        <f>SQRT(50)*(CD71-CF71)/SQRT((CF72+CD72)/2)</f>
        <v>4.019221321357378</v>
      </c>
      <c r="CH73" s="6" t="s">
        <v>21</v>
      </c>
      <c r="CJ73">
        <f>SQRT(50)*(CK71-CJ71)/SQRT((CJ72+CK72)/2)</f>
        <v>1.791147553892857</v>
      </c>
      <c r="CL73">
        <f>SQRT(50)*(CK71-CL71)/SQRT((CL72+CK72)/2)</f>
        <v>3.1275445234010251</v>
      </c>
      <c r="CM73">
        <f>SQRT(50)*(CK71-CM71)/SQRT((CM72+CK72)/2)</f>
        <v>2.6259857456277174</v>
      </c>
      <c r="CO73" s="6" t="s">
        <v>21</v>
      </c>
      <c r="CQ73">
        <f>SQRT(50)*(CR71-CQ71)/SQRT((CQ72+CR72)/2)</f>
        <v>0.99994949877531292</v>
      </c>
      <c r="CS73">
        <f>SQRT(50)*(CR71-CS71)/SQRT((CS72+CR72)/2)</f>
        <v>0.99994949877531292</v>
      </c>
      <c r="CT73">
        <f>SQRT(50)*(CR71-CT71)/SQRT((CT72+CR72)/2)</f>
        <v>0.99994949877531292</v>
      </c>
      <c r="CV73" s="7"/>
      <c r="DA73" s="6" t="s">
        <v>21</v>
      </c>
      <c r="DC73">
        <f>SQRT(50)*(DD71-DC71)/SQRT((DC72+DD72)/2)</f>
        <v>4.5200015242401923</v>
      </c>
      <c r="DE73">
        <f>SQRT(50)*(DD71-DE71)/SQRT((DE72+DD72)/2)</f>
        <v>4.9646111136453044</v>
      </c>
      <c r="DF73">
        <f>SQRT(50)*(DD71-DF71)/SQRT((DF72+DD72)/2)</f>
        <v>3.076286961178698</v>
      </c>
      <c r="DH73" s="6" t="s">
        <v>21</v>
      </c>
      <c r="DJ73">
        <f>SQRT(50)*(DK71-DJ71)/SQRT((DJ72+DK72)/2)</f>
        <v>4.3649391204279757</v>
      </c>
      <c r="DL73">
        <f>SQRT(50)*(DK71-DL71)/SQRT((DL72+DK72)/2)</f>
        <v>4.6502019373459564</v>
      </c>
      <c r="DM73">
        <f>SQRT(50)*(DK71-DM71)/SQRT((DM72+DK72)/2)</f>
        <v>3.3446136814236258</v>
      </c>
      <c r="DO73" s="6" t="s">
        <v>21</v>
      </c>
      <c r="DQ73">
        <f>SQRT(50)*(DR71-DQ71)/SQRT((DQ72+DR72)/2)</f>
        <v>2.0305866063400404</v>
      </c>
      <c r="DS73">
        <f>SQRT(50)*(DR71-DS71)/SQRT((DS72+DR72)/2)</f>
        <v>2.0305866063400404</v>
      </c>
      <c r="DT73">
        <f>SQRT(50)*(DR71-DT71)/SQRT((DT72+DR72)/2)</f>
        <v>2.0305866063400404</v>
      </c>
      <c r="DV73" s="6" t="s">
        <v>21</v>
      </c>
      <c r="DX73">
        <f>SQRT(50)*(DY71-DX71)/SQRT((DX72+DY72)/2)</f>
        <v>1.4212656047340917</v>
      </c>
      <c r="DZ73">
        <f>SQRT(50)*(DY71-DZ71)/SQRT((DZ72+DY72)/2)</f>
        <v>1.4212656047340917</v>
      </c>
      <c r="EA73">
        <f>SQRT(50)*(DY71-EA71)/SQRT((EA72+DY72)/2)</f>
        <v>1.4212656047340917</v>
      </c>
      <c r="EC73" s="7"/>
    </row>
    <row r="74" spans="3:133">
      <c r="K74">
        <f>SQRT(50)*(K71-J71)/SQRT((J72+K72)/2)</f>
        <v>0.28708077543267851</v>
      </c>
      <c r="R74">
        <f>SQRT(50)*(R71-Q71)/SQRT((Q72+R72)/2)</f>
        <v>1.760289298522544</v>
      </c>
      <c r="Y74" s="5">
        <v>2.893728447</v>
      </c>
      <c r="AH74" s="7"/>
      <c r="AR74">
        <f>SQRT(50)*(AR71-AQ71)/SQRT((AQ72+AR72)/2)</f>
        <v>0.46461779260309843</v>
      </c>
      <c r="AY74">
        <f>SQRT(50)*(AY71-AX71)/SQRT((AX72+AY72)/2)</f>
        <v>2.6353276333187634</v>
      </c>
      <c r="BF74">
        <f>SQRT(50)*(BF71-BE71)/SQRT((BE72+BF72)/2)</f>
        <v>4.3372390164978611</v>
      </c>
      <c r="BM74">
        <f>SQRT(50)*(BM71-BL71)/SQRT((BL72+BM72)/2)</f>
        <v>0.99994949877531292</v>
      </c>
      <c r="BO74" s="7"/>
      <c r="BY74">
        <f>SQRT(50)*(BY71-BX71)/SQRT((BX72+BY72)/2)</f>
        <v>1.6867582333780664</v>
      </c>
      <c r="CF74">
        <f>SQRT(50)*(CF71-CE71)/SQRT((CE72+CF72)/2)</f>
        <v>2.6343245744034722</v>
      </c>
      <c r="CM74">
        <f>SQRT(50)*(CM71-CL71)/SQRT((CL72+CM72)/2)</f>
        <v>0.99994949877531292</v>
      </c>
      <c r="CV74" s="7"/>
      <c r="DF74">
        <f>SQRT(50)*(DF71-DE71)/SQRT((DE72+DF72)/2)</f>
        <v>1.6374682850986757</v>
      </c>
      <c r="EC74" s="7"/>
    </row>
    <row r="75" spans="3:133">
      <c r="C75" s="6" t="s">
        <v>33</v>
      </c>
      <c r="D75" s="6" t="s">
        <v>37</v>
      </c>
      <c r="F75" s="5"/>
      <c r="G75" s="19">
        <v>0.2</v>
      </c>
      <c r="H75" s="19"/>
      <c r="I75" s="19"/>
      <c r="J75" s="19"/>
      <c r="K75" s="19"/>
      <c r="L75" s="14"/>
      <c r="M75" s="5"/>
      <c r="N75" s="19">
        <v>0.5</v>
      </c>
      <c r="O75" s="19"/>
      <c r="P75" s="19"/>
      <c r="Q75" s="19"/>
      <c r="R75" s="19"/>
      <c r="S75" s="15"/>
      <c r="T75" s="5"/>
      <c r="U75" s="19">
        <v>1</v>
      </c>
      <c r="V75" s="19"/>
      <c r="W75" s="19"/>
      <c r="X75" s="19"/>
      <c r="Y75" s="19"/>
      <c r="AA75" s="5"/>
      <c r="AB75" s="19">
        <v>2</v>
      </c>
      <c r="AC75" s="19"/>
      <c r="AD75" s="19"/>
      <c r="AE75" s="19"/>
      <c r="AF75" s="19"/>
      <c r="AH75" s="7"/>
      <c r="AJ75" s="6" t="s">
        <v>33</v>
      </c>
      <c r="AK75" s="6" t="s">
        <v>37</v>
      </c>
      <c r="AM75" s="5"/>
      <c r="AN75" s="19">
        <v>0.2</v>
      </c>
      <c r="AO75" s="19"/>
      <c r="AP75" s="19"/>
      <c r="AQ75" s="19"/>
      <c r="AR75" s="19"/>
      <c r="AS75" s="14"/>
      <c r="AT75" s="5"/>
      <c r="AU75" s="19">
        <v>0.5</v>
      </c>
      <c r="AV75" s="19"/>
      <c r="AW75" s="19"/>
      <c r="AX75" s="19"/>
      <c r="AY75" s="19"/>
      <c r="AZ75" s="15"/>
      <c r="BA75" s="5"/>
      <c r="BB75" s="19">
        <v>1</v>
      </c>
      <c r="BC75" s="19"/>
      <c r="BD75" s="19"/>
      <c r="BE75" s="19"/>
      <c r="BF75" s="19"/>
      <c r="BH75" s="5"/>
      <c r="BI75" s="19">
        <v>2</v>
      </c>
      <c r="BJ75" s="19"/>
      <c r="BK75" s="19"/>
      <c r="BL75" s="19"/>
      <c r="BM75" s="19"/>
      <c r="BO75" s="7"/>
      <c r="BQ75" s="6" t="s">
        <v>33</v>
      </c>
      <c r="BR75" s="6" t="s">
        <v>37</v>
      </c>
      <c r="BT75" s="5"/>
      <c r="BU75" s="19">
        <v>0.2</v>
      </c>
      <c r="BV75" s="19"/>
      <c r="BW75" s="19"/>
      <c r="BX75" s="19"/>
      <c r="BY75" s="19"/>
      <c r="BZ75" s="14"/>
      <c r="CA75" s="5"/>
      <c r="CB75" s="19">
        <v>0.5</v>
      </c>
      <c r="CC75" s="19"/>
      <c r="CD75" s="19"/>
      <c r="CE75" s="19"/>
      <c r="CF75" s="19"/>
      <c r="CG75" s="15"/>
      <c r="CH75" s="5"/>
      <c r="CI75" s="19">
        <v>1</v>
      </c>
      <c r="CJ75" s="19"/>
      <c r="CK75" s="19"/>
      <c r="CL75" s="19"/>
      <c r="CM75" s="19"/>
      <c r="CO75" s="5"/>
      <c r="CP75" s="19">
        <v>2</v>
      </c>
      <c r="CQ75" s="19"/>
      <c r="CR75" s="19"/>
      <c r="CS75" s="19"/>
      <c r="CT75" s="19"/>
      <c r="CV75" s="7"/>
      <c r="CX75" s="6" t="s">
        <v>33</v>
      </c>
      <c r="CY75" s="6" t="s">
        <v>37</v>
      </c>
      <c r="DA75" s="5"/>
      <c r="DB75" s="19">
        <v>0.2</v>
      </c>
      <c r="DC75" s="19"/>
      <c r="DD75" s="19"/>
      <c r="DE75" s="19"/>
      <c r="DF75" s="19"/>
      <c r="DG75" s="14"/>
      <c r="DH75" s="5"/>
      <c r="DI75" s="19">
        <v>0.5</v>
      </c>
      <c r="DJ75" s="19"/>
      <c r="DK75" s="19"/>
      <c r="DL75" s="19"/>
      <c r="DM75" s="19"/>
      <c r="DN75" s="15"/>
      <c r="DO75" s="5"/>
      <c r="DP75" s="19">
        <v>1</v>
      </c>
      <c r="DQ75" s="19"/>
      <c r="DR75" s="19"/>
      <c r="DS75" s="19"/>
      <c r="DT75" s="19"/>
      <c r="DV75" s="5"/>
      <c r="DW75" s="19">
        <v>2</v>
      </c>
      <c r="DX75" s="19"/>
      <c r="DY75" s="19"/>
      <c r="DZ75" s="19"/>
      <c r="EA75" s="19"/>
      <c r="EC75" s="7"/>
    </row>
    <row r="76" spans="3:133">
      <c r="C76" s="6" t="s">
        <v>36</v>
      </c>
      <c r="D76" s="6"/>
      <c r="F76" s="6" t="s">
        <v>30</v>
      </c>
      <c r="G76" s="19" t="s">
        <v>134</v>
      </c>
      <c r="H76" s="19"/>
      <c r="I76" s="13" t="s">
        <v>28</v>
      </c>
      <c r="J76" s="13" t="s">
        <v>135</v>
      </c>
      <c r="K76" s="6" t="s">
        <v>26</v>
      </c>
      <c r="L76" s="14"/>
      <c r="M76" s="6" t="s">
        <v>30</v>
      </c>
      <c r="N76" s="19" t="s">
        <v>134</v>
      </c>
      <c r="O76" s="19"/>
      <c r="P76" s="13" t="s">
        <v>28</v>
      </c>
      <c r="Q76" s="13" t="s">
        <v>135</v>
      </c>
      <c r="R76" s="6" t="s">
        <v>26</v>
      </c>
      <c r="S76" s="13"/>
      <c r="T76" s="6" t="s">
        <v>30</v>
      </c>
      <c r="U76" s="19" t="s">
        <v>134</v>
      </c>
      <c r="V76" s="19"/>
      <c r="W76" s="13" t="s">
        <v>28</v>
      </c>
      <c r="X76" s="13" t="s">
        <v>135</v>
      </c>
      <c r="Y76" s="6" t="s">
        <v>26</v>
      </c>
      <c r="Z76" s="14"/>
      <c r="AA76" s="6" t="s">
        <v>30</v>
      </c>
      <c r="AB76" s="19" t="s">
        <v>134</v>
      </c>
      <c r="AC76" s="19"/>
      <c r="AD76" s="13" t="s">
        <v>28</v>
      </c>
      <c r="AE76" s="13" t="s">
        <v>135</v>
      </c>
      <c r="AF76" s="6" t="s">
        <v>26</v>
      </c>
      <c r="AH76" s="7"/>
      <c r="AJ76" s="6" t="s">
        <v>36</v>
      </c>
      <c r="AK76" s="6"/>
      <c r="AM76" s="6" t="s">
        <v>30</v>
      </c>
      <c r="AN76" s="19" t="s">
        <v>134</v>
      </c>
      <c r="AO76" s="19"/>
      <c r="AP76" s="13" t="s">
        <v>28</v>
      </c>
      <c r="AQ76" s="13" t="s">
        <v>135</v>
      </c>
      <c r="AR76" s="6" t="s">
        <v>26</v>
      </c>
      <c r="AS76" s="14"/>
      <c r="AT76" s="6" t="s">
        <v>30</v>
      </c>
      <c r="AU76" s="19" t="s">
        <v>134</v>
      </c>
      <c r="AV76" s="19"/>
      <c r="AW76" s="13" t="s">
        <v>28</v>
      </c>
      <c r="AX76" s="13" t="s">
        <v>135</v>
      </c>
      <c r="AY76" s="6" t="s">
        <v>26</v>
      </c>
      <c r="AZ76" s="13"/>
      <c r="BA76" s="6" t="s">
        <v>30</v>
      </c>
      <c r="BB76" s="19" t="s">
        <v>134</v>
      </c>
      <c r="BC76" s="19"/>
      <c r="BD76" s="13" t="s">
        <v>28</v>
      </c>
      <c r="BE76" s="13" t="s">
        <v>135</v>
      </c>
      <c r="BF76" s="6" t="s">
        <v>26</v>
      </c>
      <c r="BG76" s="14"/>
      <c r="BH76" s="6" t="s">
        <v>30</v>
      </c>
      <c r="BI76" s="19" t="s">
        <v>134</v>
      </c>
      <c r="BJ76" s="19"/>
      <c r="BK76" s="13" t="s">
        <v>28</v>
      </c>
      <c r="BL76" s="13" t="s">
        <v>135</v>
      </c>
      <c r="BM76" s="6" t="s">
        <v>26</v>
      </c>
      <c r="BO76" s="7"/>
      <c r="BQ76" s="6" t="s">
        <v>36</v>
      </c>
      <c r="BR76" s="6"/>
      <c r="BT76" s="6" t="s">
        <v>30</v>
      </c>
      <c r="BU76" s="19" t="s">
        <v>134</v>
      </c>
      <c r="BV76" s="19"/>
      <c r="BW76" s="13" t="s">
        <v>28</v>
      </c>
      <c r="BX76" s="13" t="s">
        <v>135</v>
      </c>
      <c r="BY76" s="6" t="s">
        <v>26</v>
      </c>
      <c r="BZ76" s="14"/>
      <c r="CA76" s="6" t="s">
        <v>30</v>
      </c>
      <c r="CB76" s="19" t="s">
        <v>134</v>
      </c>
      <c r="CC76" s="19"/>
      <c r="CD76" s="13" t="s">
        <v>28</v>
      </c>
      <c r="CE76" s="13" t="s">
        <v>135</v>
      </c>
      <c r="CF76" s="6" t="s">
        <v>26</v>
      </c>
      <c r="CG76" s="13"/>
      <c r="CH76" s="6" t="s">
        <v>30</v>
      </c>
      <c r="CI76" s="19" t="s">
        <v>134</v>
      </c>
      <c r="CJ76" s="19"/>
      <c r="CK76" s="13" t="s">
        <v>28</v>
      </c>
      <c r="CL76" s="13" t="s">
        <v>135</v>
      </c>
      <c r="CM76" s="6" t="s">
        <v>26</v>
      </c>
      <c r="CN76" s="14"/>
      <c r="CO76" s="6" t="s">
        <v>30</v>
      </c>
      <c r="CP76" s="19" t="s">
        <v>134</v>
      </c>
      <c r="CQ76" s="19"/>
      <c r="CR76" s="13" t="s">
        <v>28</v>
      </c>
      <c r="CS76" s="13" t="s">
        <v>135</v>
      </c>
      <c r="CT76" s="6" t="s">
        <v>26</v>
      </c>
      <c r="CV76" s="7"/>
      <c r="CX76" s="6" t="s">
        <v>36</v>
      </c>
      <c r="CY76" s="6"/>
      <c r="DA76" s="6" t="s">
        <v>30</v>
      </c>
      <c r="DB76" s="19" t="s">
        <v>134</v>
      </c>
      <c r="DC76" s="19"/>
      <c r="DD76" s="13" t="s">
        <v>28</v>
      </c>
      <c r="DE76" s="13" t="s">
        <v>135</v>
      </c>
      <c r="DF76" s="6" t="s">
        <v>26</v>
      </c>
      <c r="DG76" s="14"/>
      <c r="DH76" s="6" t="s">
        <v>30</v>
      </c>
      <c r="DI76" s="19" t="s">
        <v>134</v>
      </c>
      <c r="DJ76" s="19"/>
      <c r="DK76" s="13" t="s">
        <v>28</v>
      </c>
      <c r="DL76" s="13" t="s">
        <v>135</v>
      </c>
      <c r="DM76" s="6" t="s">
        <v>26</v>
      </c>
      <c r="DN76" s="13"/>
      <c r="DO76" s="6" t="s">
        <v>30</v>
      </c>
      <c r="DP76" s="19" t="s">
        <v>134</v>
      </c>
      <c r="DQ76" s="19"/>
      <c r="DR76" s="13" t="s">
        <v>28</v>
      </c>
      <c r="DS76" s="13" t="s">
        <v>135</v>
      </c>
      <c r="DT76" s="6" t="s">
        <v>26</v>
      </c>
      <c r="DU76" s="14"/>
      <c r="DV76" s="6" t="s">
        <v>30</v>
      </c>
      <c r="DW76" s="19" t="s">
        <v>134</v>
      </c>
      <c r="DX76" s="19"/>
      <c r="DY76" s="13" t="s">
        <v>28</v>
      </c>
      <c r="DZ76" s="13" t="s">
        <v>135</v>
      </c>
      <c r="EA76" s="6" t="s">
        <v>26</v>
      </c>
      <c r="EC76" s="7"/>
    </row>
    <row r="77" spans="3:133">
      <c r="C77" s="6" t="s">
        <v>2</v>
      </c>
      <c r="D77" s="5">
        <v>8.0000000000000004E-4</v>
      </c>
      <c r="F77" s="6">
        <v>0</v>
      </c>
      <c r="G77" s="9">
        <v>7</v>
      </c>
      <c r="H77" s="5">
        <v>19</v>
      </c>
      <c r="I77" s="5">
        <v>1</v>
      </c>
      <c r="J77" s="5">
        <v>19</v>
      </c>
      <c r="K77" s="5">
        <v>14</v>
      </c>
      <c r="L77" s="9"/>
      <c r="M77" s="6">
        <v>0</v>
      </c>
      <c r="N77" s="9">
        <v>18</v>
      </c>
      <c r="O77" s="5">
        <v>36</v>
      </c>
      <c r="P77" s="5">
        <v>7</v>
      </c>
      <c r="Q77" s="5">
        <v>45</v>
      </c>
      <c r="R77" s="5">
        <v>30</v>
      </c>
      <c r="S77" s="5"/>
      <c r="T77" s="6">
        <v>0</v>
      </c>
      <c r="U77" s="9">
        <v>59</v>
      </c>
      <c r="V77" s="5">
        <v>74</v>
      </c>
      <c r="W77" s="5">
        <v>47</v>
      </c>
      <c r="X77" s="5">
        <v>84</v>
      </c>
      <c r="Y77" s="5">
        <v>66</v>
      </c>
      <c r="AA77" s="6">
        <v>0</v>
      </c>
      <c r="AB77" s="9">
        <v>85</v>
      </c>
      <c r="AC77" s="5">
        <v>93</v>
      </c>
      <c r="AD77" s="5">
        <v>95</v>
      </c>
      <c r="AE77" s="5">
        <v>100</v>
      </c>
      <c r="AF77" s="5">
        <v>94</v>
      </c>
      <c r="AH77" s="7"/>
      <c r="AJ77" s="6" t="s">
        <v>2</v>
      </c>
      <c r="AK77" s="5">
        <v>2.3999999999999998E-3</v>
      </c>
      <c r="AM77" s="6">
        <v>0</v>
      </c>
      <c r="AN77" s="9">
        <v>7</v>
      </c>
      <c r="AO77" s="5">
        <v>20</v>
      </c>
      <c r="AP77" s="5">
        <v>17</v>
      </c>
      <c r="AQ77" s="5">
        <v>19</v>
      </c>
      <c r="AR77" s="5">
        <v>21</v>
      </c>
      <c r="AS77" s="9"/>
      <c r="AT77" s="6">
        <v>0</v>
      </c>
      <c r="AU77" s="9">
        <v>41</v>
      </c>
      <c r="AV77" s="5">
        <v>54</v>
      </c>
      <c r="AW77" s="5">
        <v>50</v>
      </c>
      <c r="AX77" s="5">
        <v>61</v>
      </c>
      <c r="AY77" s="5">
        <v>49</v>
      </c>
      <c r="AZ77" s="5"/>
      <c r="BA77" s="6">
        <v>0</v>
      </c>
      <c r="BB77" s="9">
        <v>83</v>
      </c>
      <c r="BC77" s="5">
        <v>88</v>
      </c>
      <c r="BD77" s="5">
        <v>75</v>
      </c>
      <c r="BE77" s="5">
        <v>92</v>
      </c>
      <c r="BF77" s="5">
        <v>88</v>
      </c>
      <c r="BH77" s="6">
        <v>0</v>
      </c>
      <c r="BI77" s="9">
        <v>100</v>
      </c>
      <c r="BJ77" s="5">
        <v>100</v>
      </c>
      <c r="BK77" s="5">
        <v>98</v>
      </c>
      <c r="BL77" s="5">
        <v>100</v>
      </c>
      <c r="BM77" s="5">
        <v>100</v>
      </c>
      <c r="BO77" s="7"/>
      <c r="BQ77" s="6" t="s">
        <v>2</v>
      </c>
      <c r="BR77" s="5">
        <v>7.1999999999999998E-3</v>
      </c>
      <c r="BT77" s="6">
        <v>0</v>
      </c>
      <c r="BU77" s="9">
        <v>10</v>
      </c>
      <c r="BV77" s="5">
        <v>26</v>
      </c>
      <c r="BW77" s="5">
        <v>24</v>
      </c>
      <c r="BX77" s="5">
        <v>31</v>
      </c>
      <c r="BY77" s="5">
        <v>41</v>
      </c>
      <c r="BZ77" s="9"/>
      <c r="CA77" s="6">
        <v>0</v>
      </c>
      <c r="CB77" s="9">
        <v>50</v>
      </c>
      <c r="CC77" s="5">
        <v>64</v>
      </c>
      <c r="CD77" s="5">
        <v>45</v>
      </c>
      <c r="CE77" s="5">
        <v>72</v>
      </c>
      <c r="CF77" s="5">
        <v>70</v>
      </c>
      <c r="CG77" s="5"/>
      <c r="CH77" s="6">
        <v>0</v>
      </c>
      <c r="CI77" s="9">
        <v>88</v>
      </c>
      <c r="CJ77" s="5">
        <v>95</v>
      </c>
      <c r="CK77" s="5">
        <v>96</v>
      </c>
      <c r="CL77" s="5">
        <v>96</v>
      </c>
      <c r="CM77" s="5">
        <v>98</v>
      </c>
      <c r="CO77" s="6">
        <v>0</v>
      </c>
      <c r="CP77" s="9">
        <v>100</v>
      </c>
      <c r="CQ77" s="5">
        <v>100</v>
      </c>
      <c r="CR77" s="5">
        <v>100</v>
      </c>
      <c r="CS77" s="5">
        <v>100</v>
      </c>
      <c r="CT77" s="5">
        <v>100</v>
      </c>
      <c r="CV77" s="7"/>
      <c r="CX77" s="6" t="s">
        <v>2</v>
      </c>
      <c r="CY77" s="5">
        <v>2.1600000000000001E-2</v>
      </c>
      <c r="DA77" s="6">
        <v>0</v>
      </c>
      <c r="DB77" s="9">
        <v>13</v>
      </c>
      <c r="DC77" s="5">
        <v>31</v>
      </c>
      <c r="DD77" s="5">
        <v>17</v>
      </c>
      <c r="DE77" s="5">
        <v>34</v>
      </c>
      <c r="DF77" s="5">
        <v>43</v>
      </c>
      <c r="DG77" s="9"/>
      <c r="DH77" s="6">
        <v>0</v>
      </c>
      <c r="DI77" s="9">
        <v>63</v>
      </c>
      <c r="DJ77" s="5">
        <v>78</v>
      </c>
      <c r="DK77" s="5">
        <v>58</v>
      </c>
      <c r="DL77" s="5">
        <v>83</v>
      </c>
      <c r="DM77" s="5">
        <v>81</v>
      </c>
      <c r="DN77" s="5"/>
      <c r="DO77" s="6">
        <v>0</v>
      </c>
      <c r="DP77" s="9">
        <v>94</v>
      </c>
      <c r="DQ77" s="5">
        <v>96</v>
      </c>
      <c r="DR77" s="5">
        <v>88</v>
      </c>
      <c r="DS77" s="5">
        <v>97</v>
      </c>
      <c r="DT77" s="5">
        <v>95</v>
      </c>
      <c r="DV77" s="6">
        <v>0</v>
      </c>
      <c r="DW77" s="9">
        <v>100</v>
      </c>
      <c r="DX77" s="5">
        <v>100</v>
      </c>
      <c r="DY77" s="5">
        <v>98</v>
      </c>
      <c r="DZ77" s="5">
        <v>100</v>
      </c>
      <c r="EA77" s="5">
        <v>100</v>
      </c>
      <c r="EC77" s="7"/>
    </row>
    <row r="78" spans="3:133">
      <c r="C78" s="6" t="s">
        <v>3</v>
      </c>
      <c r="D78" s="5">
        <v>10</v>
      </c>
      <c r="F78" s="6">
        <v>2</v>
      </c>
      <c r="G78" s="9">
        <v>25</v>
      </c>
      <c r="H78" s="5">
        <v>37</v>
      </c>
      <c r="I78" s="5">
        <v>2</v>
      </c>
      <c r="J78" s="5">
        <v>34</v>
      </c>
      <c r="K78" s="5">
        <v>50</v>
      </c>
      <c r="L78" s="9"/>
      <c r="M78" s="6">
        <v>2</v>
      </c>
      <c r="N78" s="9">
        <v>52</v>
      </c>
      <c r="O78" s="5">
        <v>49</v>
      </c>
      <c r="P78" s="5">
        <v>12</v>
      </c>
      <c r="Q78" s="5">
        <v>43</v>
      </c>
      <c r="R78" s="5">
        <v>54</v>
      </c>
      <c r="S78" s="5"/>
      <c r="T78" s="6">
        <v>2</v>
      </c>
      <c r="U78" s="9">
        <v>35</v>
      </c>
      <c r="V78" s="5">
        <v>24</v>
      </c>
      <c r="W78" s="5">
        <v>9</v>
      </c>
      <c r="X78" s="5">
        <v>14</v>
      </c>
      <c r="Y78" s="5">
        <v>29</v>
      </c>
      <c r="AA78" s="6">
        <v>2</v>
      </c>
      <c r="AB78" s="9">
        <v>15</v>
      </c>
      <c r="AC78" s="5">
        <v>7</v>
      </c>
      <c r="AD78" s="5">
        <v>2</v>
      </c>
      <c r="AE78" s="5">
        <v>0</v>
      </c>
      <c r="AF78" s="5">
        <v>6</v>
      </c>
      <c r="AH78" s="7"/>
      <c r="AJ78" s="6" t="s">
        <v>3</v>
      </c>
      <c r="AK78" s="5">
        <v>10</v>
      </c>
      <c r="AM78" s="6">
        <v>2</v>
      </c>
      <c r="AN78" s="9">
        <v>28</v>
      </c>
      <c r="AO78" s="5">
        <v>42</v>
      </c>
      <c r="AP78" s="5">
        <v>39</v>
      </c>
      <c r="AQ78" s="5">
        <v>45</v>
      </c>
      <c r="AR78" s="5">
        <v>42</v>
      </c>
      <c r="AS78" s="9"/>
      <c r="AT78" s="6">
        <v>2</v>
      </c>
      <c r="AU78" s="9">
        <v>38</v>
      </c>
      <c r="AV78" s="5">
        <v>39</v>
      </c>
      <c r="AW78" s="5">
        <v>41</v>
      </c>
      <c r="AX78" s="5">
        <v>32</v>
      </c>
      <c r="AY78" s="5">
        <v>44</v>
      </c>
      <c r="AZ78" s="5"/>
      <c r="BA78" s="6">
        <v>2</v>
      </c>
      <c r="BB78" s="9">
        <v>16</v>
      </c>
      <c r="BC78" s="5">
        <v>12</v>
      </c>
      <c r="BD78" s="5">
        <v>25</v>
      </c>
      <c r="BE78" s="5">
        <v>8</v>
      </c>
      <c r="BF78" s="5">
        <v>12</v>
      </c>
      <c r="BH78" s="6">
        <v>2</v>
      </c>
      <c r="BI78" s="9">
        <v>0</v>
      </c>
      <c r="BJ78" s="5">
        <v>0</v>
      </c>
      <c r="BK78" s="5">
        <v>1</v>
      </c>
      <c r="BL78" s="5">
        <v>0</v>
      </c>
      <c r="BM78" s="5">
        <v>0</v>
      </c>
      <c r="BO78" s="7"/>
      <c r="BQ78" s="6" t="s">
        <v>3</v>
      </c>
      <c r="BR78" s="5">
        <v>10</v>
      </c>
      <c r="BT78" s="6">
        <v>2</v>
      </c>
      <c r="BU78" s="9">
        <v>44</v>
      </c>
      <c r="BV78" s="5">
        <v>52</v>
      </c>
      <c r="BW78" s="5">
        <v>38</v>
      </c>
      <c r="BX78" s="5">
        <v>48</v>
      </c>
      <c r="BY78" s="5">
        <v>39</v>
      </c>
      <c r="BZ78" s="9"/>
      <c r="CA78" s="6">
        <v>2</v>
      </c>
      <c r="CB78" s="9">
        <v>44</v>
      </c>
      <c r="CC78" s="5">
        <v>32</v>
      </c>
      <c r="CD78" s="5">
        <v>43</v>
      </c>
      <c r="CE78" s="5">
        <v>23</v>
      </c>
      <c r="CF78" s="5">
        <v>28</v>
      </c>
      <c r="CG78" s="5"/>
      <c r="CH78" s="6">
        <v>2</v>
      </c>
      <c r="CI78" s="9">
        <v>12</v>
      </c>
      <c r="CJ78" s="5">
        <v>5</v>
      </c>
      <c r="CK78" s="5">
        <v>4</v>
      </c>
      <c r="CL78" s="5">
        <v>4</v>
      </c>
      <c r="CM78" s="5">
        <v>2</v>
      </c>
      <c r="CO78" s="6">
        <v>2</v>
      </c>
      <c r="CP78" s="9">
        <v>0</v>
      </c>
      <c r="CQ78" s="5">
        <v>0</v>
      </c>
      <c r="CR78" s="5">
        <v>0</v>
      </c>
      <c r="CS78" s="5">
        <v>0</v>
      </c>
      <c r="CT78" s="5">
        <v>0</v>
      </c>
      <c r="CV78" s="7"/>
      <c r="CX78" s="6" t="s">
        <v>3</v>
      </c>
      <c r="CY78" s="5">
        <v>10</v>
      </c>
      <c r="DA78" s="6">
        <v>2</v>
      </c>
      <c r="DB78" s="9">
        <v>34</v>
      </c>
      <c r="DC78" s="5">
        <v>44</v>
      </c>
      <c r="DD78" s="5">
        <v>50</v>
      </c>
      <c r="DE78" s="5">
        <v>46</v>
      </c>
      <c r="DF78" s="5">
        <v>42</v>
      </c>
      <c r="DG78" s="9"/>
      <c r="DH78" s="6">
        <v>2</v>
      </c>
      <c r="DI78" s="9">
        <v>35</v>
      </c>
      <c r="DJ78" s="5">
        <v>21</v>
      </c>
      <c r="DK78" s="5">
        <v>29</v>
      </c>
      <c r="DL78" s="5">
        <v>16</v>
      </c>
      <c r="DM78" s="5">
        <v>18</v>
      </c>
      <c r="DN78" s="5"/>
      <c r="DO78" s="6">
        <v>2</v>
      </c>
      <c r="DP78" s="9">
        <v>6</v>
      </c>
      <c r="DQ78" s="5">
        <v>4</v>
      </c>
      <c r="DR78" s="5">
        <v>11</v>
      </c>
      <c r="DS78" s="5">
        <v>3</v>
      </c>
      <c r="DT78" s="5">
        <v>5</v>
      </c>
      <c r="DV78" s="6">
        <v>2</v>
      </c>
      <c r="DW78" s="9">
        <v>0</v>
      </c>
      <c r="DX78" s="5">
        <v>0</v>
      </c>
      <c r="DY78" s="5">
        <v>2</v>
      </c>
      <c r="DZ78" s="5">
        <v>0</v>
      </c>
      <c r="EA78" s="5">
        <v>0</v>
      </c>
      <c r="EC78" s="7"/>
    </row>
    <row r="79" spans="3:133">
      <c r="C79" s="6" t="s">
        <v>25</v>
      </c>
      <c r="D79" s="5">
        <v>500</v>
      </c>
      <c r="F79" s="6">
        <v>4</v>
      </c>
      <c r="G79" s="9">
        <v>31</v>
      </c>
      <c r="H79" s="5">
        <v>44</v>
      </c>
      <c r="I79" s="5">
        <v>27</v>
      </c>
      <c r="J79" s="5">
        <v>47</v>
      </c>
      <c r="K79" s="5">
        <v>36</v>
      </c>
      <c r="L79" s="9"/>
      <c r="M79" s="6">
        <v>4</v>
      </c>
      <c r="N79" s="9">
        <v>25</v>
      </c>
      <c r="O79" s="5">
        <v>15</v>
      </c>
      <c r="P79" s="5">
        <v>45</v>
      </c>
      <c r="Q79" s="5">
        <v>12</v>
      </c>
      <c r="R79" s="5">
        <v>16</v>
      </c>
      <c r="S79" s="5"/>
      <c r="T79" s="6">
        <v>4</v>
      </c>
      <c r="U79" s="9">
        <v>5</v>
      </c>
      <c r="V79" s="5">
        <v>2</v>
      </c>
      <c r="W79" s="5">
        <v>38</v>
      </c>
      <c r="X79" s="5">
        <v>2</v>
      </c>
      <c r="Y79" s="5">
        <v>5</v>
      </c>
      <c r="AA79" s="6">
        <v>4</v>
      </c>
      <c r="AB79" s="9"/>
      <c r="AC79" s="5"/>
      <c r="AD79" s="5">
        <v>3</v>
      </c>
      <c r="AE79" s="5"/>
      <c r="AF79" s="5"/>
      <c r="AH79" s="7"/>
      <c r="AJ79" s="6" t="s">
        <v>25</v>
      </c>
      <c r="AK79" s="5">
        <v>500</v>
      </c>
      <c r="AM79" s="6">
        <v>4</v>
      </c>
      <c r="AN79" s="9">
        <v>43</v>
      </c>
      <c r="AO79" s="5">
        <v>38</v>
      </c>
      <c r="AP79" s="5">
        <v>43</v>
      </c>
      <c r="AQ79" s="5">
        <v>36</v>
      </c>
      <c r="AR79" s="5">
        <v>37</v>
      </c>
      <c r="AS79" s="9"/>
      <c r="AT79" s="6">
        <v>4</v>
      </c>
      <c r="AU79" s="9">
        <v>21</v>
      </c>
      <c r="AV79" s="5">
        <v>7</v>
      </c>
      <c r="AW79" s="5">
        <v>9</v>
      </c>
      <c r="AX79" s="5">
        <v>7</v>
      </c>
      <c r="AY79" s="5">
        <v>7</v>
      </c>
      <c r="AZ79" s="5"/>
      <c r="BA79" s="6">
        <v>4</v>
      </c>
      <c r="BB79" s="9">
        <v>1</v>
      </c>
      <c r="BC79" s="5"/>
      <c r="BD79" s="5"/>
      <c r="BE79" s="5"/>
      <c r="BF79" s="5"/>
      <c r="BH79" s="6">
        <v>4</v>
      </c>
      <c r="BI79" s="9"/>
      <c r="BJ79" s="5"/>
      <c r="BK79" s="5">
        <v>1</v>
      </c>
      <c r="BL79" s="5"/>
      <c r="BM79" s="5"/>
      <c r="BO79" s="7"/>
      <c r="BQ79" s="6" t="s">
        <v>25</v>
      </c>
      <c r="BR79" s="5">
        <v>500</v>
      </c>
      <c r="BT79" s="6">
        <v>4</v>
      </c>
      <c r="BU79" s="9">
        <v>27</v>
      </c>
      <c r="BV79" s="5">
        <v>22</v>
      </c>
      <c r="BW79" s="5">
        <v>38</v>
      </c>
      <c r="BX79" s="5">
        <v>21</v>
      </c>
      <c r="BY79" s="5">
        <v>20</v>
      </c>
      <c r="BZ79" s="9"/>
      <c r="CA79" s="6">
        <v>4</v>
      </c>
      <c r="CB79" s="9">
        <v>6</v>
      </c>
      <c r="CC79" s="5">
        <v>4</v>
      </c>
      <c r="CD79" s="5">
        <v>12</v>
      </c>
      <c r="CE79" s="5">
        <v>5</v>
      </c>
      <c r="CF79" s="5">
        <v>2</v>
      </c>
      <c r="CG79" s="5"/>
      <c r="CH79" s="6">
        <v>4</v>
      </c>
      <c r="CI79" s="9"/>
      <c r="CJ79" s="5"/>
      <c r="CK79" s="5"/>
      <c r="CL79" s="5"/>
      <c r="CM79" s="5"/>
      <c r="CO79" s="6">
        <v>4</v>
      </c>
      <c r="CP79" s="9"/>
      <c r="CQ79" s="5"/>
      <c r="CR79" s="5"/>
      <c r="CS79" s="5"/>
      <c r="CT79" s="5"/>
      <c r="CV79" s="7"/>
      <c r="CX79" s="6" t="s">
        <v>25</v>
      </c>
      <c r="CY79" s="5">
        <v>500</v>
      </c>
      <c r="DA79" s="6">
        <v>4</v>
      </c>
      <c r="DB79" s="9">
        <v>38</v>
      </c>
      <c r="DC79" s="5">
        <v>25</v>
      </c>
      <c r="DD79" s="5">
        <v>33</v>
      </c>
      <c r="DE79" s="5">
        <v>20</v>
      </c>
      <c r="DF79" s="5">
        <v>15</v>
      </c>
      <c r="DG79" s="9"/>
      <c r="DH79" s="6">
        <v>2</v>
      </c>
      <c r="DI79" s="9">
        <v>2</v>
      </c>
      <c r="DJ79" s="5">
        <v>1</v>
      </c>
      <c r="DK79" s="5">
        <v>13</v>
      </c>
      <c r="DL79" s="5">
        <v>1</v>
      </c>
      <c r="DM79" s="5">
        <v>1</v>
      </c>
      <c r="DN79" s="5"/>
      <c r="DO79" s="6">
        <v>4</v>
      </c>
      <c r="DP79" s="9"/>
      <c r="DQ79" s="5"/>
      <c r="DR79" s="5">
        <v>1</v>
      </c>
      <c r="DS79" s="5"/>
      <c r="DT79" s="5">
        <v>0</v>
      </c>
      <c r="DV79" s="6">
        <v>4</v>
      </c>
      <c r="DW79" s="9"/>
      <c r="DX79" s="5"/>
      <c r="DY79" s="5"/>
      <c r="DZ79" s="5"/>
      <c r="EA79" s="5"/>
      <c r="EC79" s="7"/>
    </row>
    <row r="80" spans="3:133">
      <c r="F80" s="6">
        <v>6</v>
      </c>
      <c r="G80" s="9">
        <v>37</v>
      </c>
      <c r="H80" s="5"/>
      <c r="I80" s="5"/>
      <c r="J80" s="5"/>
      <c r="K80" s="5"/>
      <c r="L80" s="9"/>
      <c r="M80" s="6">
        <v>6</v>
      </c>
      <c r="N80" s="9">
        <v>5</v>
      </c>
      <c r="O80" s="5"/>
      <c r="P80" s="5"/>
      <c r="Q80" s="5"/>
      <c r="R80" s="5"/>
      <c r="S80" s="5"/>
      <c r="T80" s="6">
        <v>6</v>
      </c>
      <c r="U80" s="9">
        <v>1</v>
      </c>
      <c r="V80" s="5"/>
      <c r="W80" s="5"/>
      <c r="X80" s="5"/>
      <c r="Y80" s="5"/>
      <c r="AA80" s="6">
        <v>6</v>
      </c>
      <c r="AB80" s="9"/>
      <c r="AC80" s="5"/>
      <c r="AD80" s="5"/>
      <c r="AE80" s="5"/>
      <c r="AF80" s="5"/>
      <c r="AH80" s="7"/>
      <c r="AM80" s="6">
        <v>6</v>
      </c>
      <c r="AN80" s="9">
        <v>22</v>
      </c>
      <c r="AO80" s="5">
        <v>0</v>
      </c>
      <c r="AP80" s="5"/>
      <c r="AQ80" s="5"/>
      <c r="AR80" s="5"/>
      <c r="AS80" s="9"/>
      <c r="AT80" s="6">
        <v>6</v>
      </c>
      <c r="AU80" s="9">
        <v>2</v>
      </c>
      <c r="AV80" s="5"/>
      <c r="AW80" s="5"/>
      <c r="AX80" s="5"/>
      <c r="AY80" s="5"/>
      <c r="AZ80" s="5"/>
      <c r="BA80" s="6">
        <v>6</v>
      </c>
      <c r="BB80" s="9"/>
      <c r="BC80" s="5"/>
      <c r="BD80" s="5"/>
      <c r="BE80" s="5"/>
      <c r="BF80" s="5"/>
      <c r="BH80" s="6">
        <v>6</v>
      </c>
      <c r="BI80" s="9"/>
      <c r="BJ80" s="5"/>
      <c r="BK80" s="5"/>
      <c r="BL80" s="5"/>
      <c r="BM80" s="5"/>
      <c r="BO80" s="7"/>
      <c r="BT80" s="6">
        <v>6</v>
      </c>
      <c r="BU80" s="9">
        <v>19</v>
      </c>
      <c r="BV80" s="5"/>
      <c r="BW80" s="5"/>
      <c r="BX80" s="5"/>
      <c r="BY80" s="5"/>
      <c r="BZ80" s="9"/>
      <c r="CA80" s="6">
        <v>6</v>
      </c>
      <c r="CB80" s="9"/>
      <c r="CC80" s="5"/>
      <c r="CD80" s="5"/>
      <c r="CE80" s="5"/>
      <c r="CF80" s="5"/>
      <c r="CG80" s="5"/>
      <c r="CH80" s="6">
        <v>6</v>
      </c>
      <c r="CI80" s="9"/>
      <c r="CJ80" s="5"/>
      <c r="CK80" s="5"/>
      <c r="CL80" s="5"/>
      <c r="CM80" s="5"/>
      <c r="CO80" s="6">
        <v>6</v>
      </c>
      <c r="CP80" s="9"/>
      <c r="CQ80" s="5"/>
      <c r="CR80" s="5"/>
      <c r="CS80" s="5"/>
      <c r="CT80" s="5"/>
      <c r="CV80" s="7"/>
      <c r="DA80" s="6">
        <v>6</v>
      </c>
      <c r="DB80" s="9">
        <v>15</v>
      </c>
      <c r="DC80" s="5"/>
      <c r="DD80" s="5"/>
      <c r="DE80" s="5"/>
      <c r="DF80" s="5"/>
      <c r="DG80" s="9"/>
      <c r="DH80" s="6">
        <v>6</v>
      </c>
      <c r="DI80" s="9">
        <v>0</v>
      </c>
      <c r="DJ80" s="5"/>
      <c r="DK80" s="5"/>
      <c r="DL80" s="5"/>
      <c r="DM80" s="5"/>
      <c r="DN80" s="5"/>
      <c r="DO80" s="6">
        <v>6</v>
      </c>
      <c r="DP80" s="9"/>
      <c r="DQ80" s="5"/>
      <c r="DR80" s="5"/>
      <c r="DS80" s="5"/>
      <c r="DT80" s="5"/>
      <c r="DV80" s="6">
        <v>6</v>
      </c>
      <c r="DW80" s="9"/>
      <c r="DX80" s="5"/>
      <c r="DY80" s="5"/>
      <c r="DZ80" s="5"/>
      <c r="EA80" s="5"/>
      <c r="EC80" s="7"/>
    </row>
    <row r="81" spans="3:133">
      <c r="F81" s="6" t="s">
        <v>24</v>
      </c>
      <c r="G81" s="12">
        <f>100-SUM(G77:G80)</f>
        <v>0</v>
      </c>
      <c r="H81" s="11">
        <f>100-SUM(H77:H80)</f>
        <v>0</v>
      </c>
      <c r="I81" s="11">
        <f>100-SUM(I77:I80)</f>
        <v>70</v>
      </c>
      <c r="J81" s="11">
        <f>100-SUM(J77:J80)</f>
        <v>0</v>
      </c>
      <c r="K81" s="11">
        <f>100-SUM(K77:K80)</f>
        <v>0</v>
      </c>
      <c r="L81" s="9"/>
      <c r="M81" s="6" t="s">
        <v>24</v>
      </c>
      <c r="N81" s="12">
        <f>100-SUM(N77:N80)</f>
        <v>0</v>
      </c>
      <c r="O81" s="11">
        <f>100-SUM(O77:O80)</f>
        <v>0</v>
      </c>
      <c r="P81" s="11">
        <f>100-SUM(P77:P80)</f>
        <v>36</v>
      </c>
      <c r="Q81" s="11">
        <f>100-SUM(Q77:Q80)</f>
        <v>0</v>
      </c>
      <c r="R81" s="11">
        <f>100-SUM(R77:R80)</f>
        <v>0</v>
      </c>
      <c r="S81" s="5"/>
      <c r="T81" s="6" t="s">
        <v>24</v>
      </c>
      <c r="U81" s="12">
        <f>100-SUM(U77:U80)</f>
        <v>0</v>
      </c>
      <c r="V81" s="11">
        <f>100-SUM(V77:V80)</f>
        <v>0</v>
      </c>
      <c r="W81" s="11">
        <f>100-SUM(W77:W80)</f>
        <v>6</v>
      </c>
      <c r="X81" s="11">
        <f>100-SUM(X77:X80)</f>
        <v>0</v>
      </c>
      <c r="Y81" s="11">
        <f>100-SUM(Y77:Y80)</f>
        <v>0</v>
      </c>
      <c r="AA81" s="6" t="s">
        <v>24</v>
      </c>
      <c r="AB81" s="12">
        <f>100-SUM(AB77:AB80)</f>
        <v>0</v>
      </c>
      <c r="AC81" s="11">
        <f>100-SUM(AC77:AC80)</f>
        <v>0</v>
      </c>
      <c r="AD81" s="11">
        <f>100-SUM(AD77:AD80)</f>
        <v>0</v>
      </c>
      <c r="AE81" s="11">
        <f>100-SUM(AE77:AE80)</f>
        <v>0</v>
      </c>
      <c r="AF81" s="11">
        <f>100-SUM(AF77:AF80)</f>
        <v>0</v>
      </c>
      <c r="AH81" s="7"/>
      <c r="AM81" s="6" t="s">
        <v>24</v>
      </c>
      <c r="AN81" s="12">
        <f>100-SUM(AN77:AN80)</f>
        <v>0</v>
      </c>
      <c r="AO81" s="11">
        <f>100-SUM(AO77:AO80)</f>
        <v>0</v>
      </c>
      <c r="AP81" s="11">
        <f>100-SUM(AP77:AP80)</f>
        <v>1</v>
      </c>
      <c r="AQ81" s="11">
        <f>100-SUM(AQ77:AQ80)</f>
        <v>0</v>
      </c>
      <c r="AR81" s="11">
        <f>100-SUM(AR77:AR80)</f>
        <v>0</v>
      </c>
      <c r="AS81" s="9"/>
      <c r="AT81" s="6" t="s">
        <v>24</v>
      </c>
      <c r="AU81" s="12">
        <f>100-SUM(AU77:AU80)</f>
        <v>-2</v>
      </c>
      <c r="AV81" s="11">
        <f>100-SUM(AV77:AV80)</f>
        <v>0</v>
      </c>
      <c r="AW81" s="11">
        <f>100-SUM(AW77:AW80)</f>
        <v>0</v>
      </c>
      <c r="AX81" s="11">
        <f>100-SUM(AX77:AX80)</f>
        <v>0</v>
      </c>
      <c r="AY81" s="11">
        <f>100-SUM(AY77:AY80)</f>
        <v>0</v>
      </c>
      <c r="AZ81" s="5"/>
      <c r="BA81" s="6" t="s">
        <v>24</v>
      </c>
      <c r="BB81" s="12">
        <f>100-SUM(BB77:BB80)</f>
        <v>0</v>
      </c>
      <c r="BC81" s="11">
        <f>100-SUM(BC77:BC80)</f>
        <v>0</v>
      </c>
      <c r="BD81" s="11">
        <f>100-SUM(BD77:BD80)</f>
        <v>0</v>
      </c>
      <c r="BE81" s="11">
        <f>100-SUM(BE77:BE80)</f>
        <v>0</v>
      </c>
      <c r="BF81" s="11">
        <f>100-SUM(BF77:BF80)</f>
        <v>0</v>
      </c>
      <c r="BH81" s="6" t="s">
        <v>24</v>
      </c>
      <c r="BI81" s="12">
        <f>100-SUM(BI77:BI80)</f>
        <v>0</v>
      </c>
      <c r="BJ81" s="11">
        <f>100-SUM(BJ77:BJ80)</f>
        <v>0</v>
      </c>
      <c r="BK81" s="11">
        <f>100-SUM(BK77:BK80)</f>
        <v>0</v>
      </c>
      <c r="BL81" s="11">
        <f>100-SUM(BL77:BL80)</f>
        <v>0</v>
      </c>
      <c r="BM81" s="11">
        <f>100-SUM(BM77:BM80)</f>
        <v>0</v>
      </c>
      <c r="BO81" s="7"/>
      <c r="BT81" s="6" t="s">
        <v>24</v>
      </c>
      <c r="BU81" s="12">
        <f>100-SUM(BU77:BU80)</f>
        <v>0</v>
      </c>
      <c r="BV81" s="11">
        <f>100-SUM(BV77:BV80)</f>
        <v>0</v>
      </c>
      <c r="BW81" s="11">
        <f>100-SUM(BW77:BW80)</f>
        <v>0</v>
      </c>
      <c r="BX81" s="11">
        <f>100-SUM(BX77:BX80)</f>
        <v>0</v>
      </c>
      <c r="BY81" s="11">
        <f>100-SUM(BY77:BY80)</f>
        <v>0</v>
      </c>
      <c r="BZ81" s="9"/>
      <c r="CA81" s="6" t="s">
        <v>24</v>
      </c>
      <c r="CB81" s="12">
        <f>100-SUM(CB77:CB80)</f>
        <v>0</v>
      </c>
      <c r="CC81" s="11">
        <f>100-SUM(CC77:CC80)</f>
        <v>0</v>
      </c>
      <c r="CD81" s="11">
        <f>100-SUM(CD77:CD80)</f>
        <v>0</v>
      </c>
      <c r="CE81" s="11">
        <f>100-SUM(CE77:CE80)</f>
        <v>0</v>
      </c>
      <c r="CF81" s="11">
        <f>100-SUM(CF77:CF80)</f>
        <v>0</v>
      </c>
      <c r="CG81" s="5"/>
      <c r="CH81" s="6" t="s">
        <v>24</v>
      </c>
      <c r="CI81" s="12">
        <f>100-SUM(CI77:CI80)</f>
        <v>0</v>
      </c>
      <c r="CJ81" s="11">
        <f>100-SUM(CJ77:CJ80)</f>
        <v>0</v>
      </c>
      <c r="CK81" s="11">
        <f>100-SUM(CK77:CK80)</f>
        <v>0</v>
      </c>
      <c r="CL81" s="11">
        <f>100-SUM(CL77:CL80)</f>
        <v>0</v>
      </c>
      <c r="CM81" s="11">
        <f>100-SUM(CM77:CM80)</f>
        <v>0</v>
      </c>
      <c r="CO81" s="6" t="s">
        <v>24</v>
      </c>
      <c r="CP81" s="12">
        <f>100-SUM(CP77:CP80)</f>
        <v>0</v>
      </c>
      <c r="CQ81" s="11">
        <f>100-SUM(CQ77:CQ80)</f>
        <v>0</v>
      </c>
      <c r="CR81" s="11">
        <f>100-SUM(CR77:CR80)</f>
        <v>0</v>
      </c>
      <c r="CS81" s="11">
        <f>100-SUM(CS77:CS80)</f>
        <v>0</v>
      </c>
      <c r="CT81" s="11">
        <f>100-SUM(CT77:CT80)</f>
        <v>0</v>
      </c>
      <c r="CV81" s="7"/>
      <c r="DA81" s="6" t="s">
        <v>24</v>
      </c>
      <c r="DB81" s="12">
        <f>100-SUM(DB77:DB80)</f>
        <v>0</v>
      </c>
      <c r="DC81" s="11">
        <f>100-SUM(DC77:DC80)</f>
        <v>0</v>
      </c>
      <c r="DD81" s="11">
        <f>100-SUM(DD77:DD80)</f>
        <v>0</v>
      </c>
      <c r="DE81" s="11">
        <f>100-SUM(DE77:DE80)</f>
        <v>0</v>
      </c>
      <c r="DF81" s="11">
        <f>100-SUM(DF77:DF80)</f>
        <v>0</v>
      </c>
      <c r="DG81" s="9"/>
      <c r="DH81" s="6" t="s">
        <v>24</v>
      </c>
      <c r="DI81" s="12">
        <f>100-SUM(DI77:DI80)</f>
        <v>0</v>
      </c>
      <c r="DJ81" s="11">
        <f>100-SUM(DJ77:DJ80)</f>
        <v>0</v>
      </c>
      <c r="DK81" s="11">
        <f>100-SUM(DK77:DK80)</f>
        <v>0</v>
      </c>
      <c r="DL81" s="11">
        <f>100-SUM(DL77:DL80)</f>
        <v>0</v>
      </c>
      <c r="DM81" s="11">
        <f>100-SUM(DM77:DM80)</f>
        <v>0</v>
      </c>
      <c r="DN81" s="5"/>
      <c r="DO81" s="6" t="s">
        <v>24</v>
      </c>
      <c r="DP81" s="12">
        <f>100-SUM(DP77:DP80)</f>
        <v>0</v>
      </c>
      <c r="DQ81" s="11">
        <f>100-SUM(DQ77:DQ80)</f>
        <v>0</v>
      </c>
      <c r="DR81" s="11">
        <f>100-SUM(DR77:DR80)</f>
        <v>0</v>
      </c>
      <c r="DS81" s="11">
        <f>100-SUM(DS77:DS80)</f>
        <v>0</v>
      </c>
      <c r="DT81" s="11">
        <f>100-SUM(DT77:DT80)</f>
        <v>0</v>
      </c>
      <c r="DV81" s="6" t="s">
        <v>24</v>
      </c>
      <c r="DW81" s="12">
        <f>100-SUM(DW77:DW80)</f>
        <v>0</v>
      </c>
      <c r="DX81" s="11">
        <f>100-SUM(DX77:DX80)</f>
        <v>0</v>
      </c>
      <c r="DY81" s="11">
        <f>100-SUM(DY77:DY80)</f>
        <v>0</v>
      </c>
      <c r="DZ81" s="11">
        <f>100-SUM(DZ77:DZ80)</f>
        <v>0</v>
      </c>
      <c r="EA81" s="11">
        <f>100-SUM(EA77:EA80)</f>
        <v>0</v>
      </c>
      <c r="EC81" s="7"/>
    </row>
    <row r="82" spans="3:133">
      <c r="F82" s="6" t="s">
        <v>23</v>
      </c>
      <c r="G82" s="9">
        <f>SUMPRODUCT($F77:$F80,G77:G80)/100</f>
        <v>3.96</v>
      </c>
      <c r="H82" s="8">
        <f>SUMPRODUCT($F77:$F80,H77:H80)/100</f>
        <v>2.5</v>
      </c>
      <c r="I82" s="8"/>
      <c r="J82" s="8">
        <f>SUMPRODUCT($F77:$F80,J77:J80)/100</f>
        <v>2.56</v>
      </c>
      <c r="K82" s="8">
        <f>SUMPRODUCT($F77:$F80,K77:K80)/100</f>
        <v>2.44</v>
      </c>
      <c r="L82" s="9"/>
      <c r="M82" s="6" t="s">
        <v>23</v>
      </c>
      <c r="N82" s="9">
        <f>SUMPRODUCT($F77:$F80,N77:N80)/100</f>
        <v>2.34</v>
      </c>
      <c r="O82" s="8">
        <f>SUMPRODUCT($F77:$F80,O77:O80)/100</f>
        <v>1.58</v>
      </c>
      <c r="P82" s="8"/>
      <c r="Q82" s="8">
        <f>SUMPRODUCT($F77:$F80,Q77:Q80)/100</f>
        <v>1.34</v>
      </c>
      <c r="R82" s="8">
        <f>SUMPRODUCT($F77:$F80,R77:R80)/100</f>
        <v>1.72</v>
      </c>
      <c r="S82" s="5"/>
      <c r="T82" s="6" t="s">
        <v>23</v>
      </c>
      <c r="U82" s="9">
        <f>SUMPRODUCT($F77:$F80,U77:U80)/100</f>
        <v>0.96</v>
      </c>
      <c r="V82" s="8">
        <f>SUMPRODUCT($F77:$F80,V77:V80)/100</f>
        <v>0.56000000000000005</v>
      </c>
      <c r="W82" s="8"/>
      <c r="X82" s="8">
        <f>SUMPRODUCT($F77:$F80,X77:X80)/100</f>
        <v>0.36</v>
      </c>
      <c r="Y82" s="8">
        <f>SUMPRODUCT($F77:$F80,Y77:Y80)/100</f>
        <v>0.78</v>
      </c>
      <c r="AA82" s="6" t="s">
        <v>23</v>
      </c>
      <c r="AB82" s="9">
        <f>SUMPRODUCT($F77:$F80,AB77:AB80)/100</f>
        <v>0.3</v>
      </c>
      <c r="AC82" s="8">
        <f>SUMPRODUCT($F77:$F80,AC77:AC80)/100</f>
        <v>0.14000000000000001</v>
      </c>
      <c r="AD82" s="8">
        <f>SUMPRODUCT($F77:$F80,AD77:AD80)/100</f>
        <v>0.16</v>
      </c>
      <c r="AE82" s="8">
        <f>SUMPRODUCT($F77:$F80,AE77:AE80)/100</f>
        <v>0</v>
      </c>
      <c r="AF82" s="8">
        <f>SUMPRODUCT($F77:$F80,AF77:AF80)/100</f>
        <v>0.12</v>
      </c>
      <c r="AH82" s="7"/>
      <c r="AM82" s="6" t="s">
        <v>23</v>
      </c>
      <c r="AN82" s="9">
        <f>SUMPRODUCT($F77:$F80,AN77:AN80)/100</f>
        <v>3.6</v>
      </c>
      <c r="AO82" s="8">
        <f>SUMPRODUCT($F77:$F80,AO77:AO80)/100</f>
        <v>2.36</v>
      </c>
      <c r="AP82" s="8"/>
      <c r="AQ82" s="8">
        <f>SUMPRODUCT($F77:$F80,AQ77:AQ80)/100</f>
        <v>2.34</v>
      </c>
      <c r="AR82" s="8">
        <f>SUMPRODUCT($F77:$F80,AR77:AR80)/100</f>
        <v>2.3199999999999998</v>
      </c>
      <c r="AS82" s="9"/>
      <c r="AT82" s="6" t="s">
        <v>23</v>
      </c>
      <c r="AU82" s="9">
        <f>SUMPRODUCT($F77:$F80,AU77:AU80)/100</f>
        <v>1.72</v>
      </c>
      <c r="AV82" s="8">
        <f>SUMPRODUCT($F77:$F80,AV77:AV80)/100</f>
        <v>1.06</v>
      </c>
      <c r="AW82" s="8">
        <f>SUMPRODUCT($F77:$F80,AW77:AW80)/100</f>
        <v>1.18</v>
      </c>
      <c r="AX82" s="8">
        <f>SUMPRODUCT($F77:$F80,AX77:AX80)/100</f>
        <v>0.92</v>
      </c>
      <c r="AY82" s="8">
        <f>SUMPRODUCT($F77:$F80,AY77:AY80)/100</f>
        <v>1.1599999999999999</v>
      </c>
      <c r="AZ82" s="5"/>
      <c r="BA82" s="6" t="s">
        <v>23</v>
      </c>
      <c r="BB82" s="9">
        <f>SUMPRODUCT($F77:$F80,BB77:BB80)/100</f>
        <v>0.36</v>
      </c>
      <c r="BC82" s="8">
        <f>SUMPRODUCT($F77:$F80,BC77:BC80)/100</f>
        <v>0.24</v>
      </c>
      <c r="BD82" s="8">
        <f>SUMPRODUCT($F77:$F80,BD77:BD80)/100</f>
        <v>0.5</v>
      </c>
      <c r="BE82" s="8">
        <f>SUMPRODUCT($F77:$F80,BE77:BE80)/100</f>
        <v>0.16</v>
      </c>
      <c r="BF82" s="8">
        <f>SUMPRODUCT($F77:$F80,BF77:BF80)/100</f>
        <v>0.24</v>
      </c>
      <c r="BH82" s="6" t="s">
        <v>23</v>
      </c>
      <c r="BI82" s="9">
        <f>SUMPRODUCT($F77:$F80,BI77:BI80)/100</f>
        <v>0</v>
      </c>
      <c r="BJ82" s="8">
        <f>SUMPRODUCT($F77:$F80,BJ77:BJ80)/100</f>
        <v>0</v>
      </c>
      <c r="BK82" s="8">
        <f>SUMPRODUCT($F77:$F80,BK77:BK80)/100</f>
        <v>0.06</v>
      </c>
      <c r="BL82" s="8">
        <f>SUMPRODUCT($F77:$F80,BL77:BL80)/100</f>
        <v>0</v>
      </c>
      <c r="BM82" s="8">
        <f>SUMPRODUCT($F77:$F80,BM77:BM80)/100</f>
        <v>0</v>
      </c>
      <c r="BO82" s="7"/>
      <c r="BT82" s="6" t="s">
        <v>23</v>
      </c>
      <c r="BU82" s="9">
        <f>SUMPRODUCT($F77:$F80,BU77:BU80)/100</f>
        <v>3.1</v>
      </c>
      <c r="BV82" s="8">
        <f>SUMPRODUCT($F77:$F80,BV77:BV80)/100</f>
        <v>1.92</v>
      </c>
      <c r="BW82" s="8">
        <f>SUMPRODUCT($F77:$F80,BW77:BW80)/100</f>
        <v>2.2799999999999998</v>
      </c>
      <c r="BX82" s="8">
        <f>SUMPRODUCT($F77:$F80,BX77:BX80)/100</f>
        <v>1.8</v>
      </c>
      <c r="BY82" s="8">
        <f>SUMPRODUCT($F77:$F80,BY77:BY80)/100</f>
        <v>1.58</v>
      </c>
      <c r="BZ82" s="9"/>
      <c r="CA82" s="6" t="s">
        <v>23</v>
      </c>
      <c r="CB82" s="9">
        <f>SUMPRODUCT($F77:$F80,CB77:CB80)/100</f>
        <v>1.1200000000000001</v>
      </c>
      <c r="CC82" s="8">
        <f>SUMPRODUCT($F77:$F80,CC77:CC80)/100</f>
        <v>0.8</v>
      </c>
      <c r="CD82" s="8">
        <f>SUMPRODUCT($F77:$F80,CD77:CD80)/100</f>
        <v>1.34</v>
      </c>
      <c r="CE82" s="8">
        <f>SUMPRODUCT($F77:$F80,CE77:CE80)/100</f>
        <v>0.66</v>
      </c>
      <c r="CF82" s="8">
        <f>SUMPRODUCT($F77:$F80,CF77:CF80)/100</f>
        <v>0.64</v>
      </c>
      <c r="CG82" s="5"/>
      <c r="CH82" s="6" t="s">
        <v>23</v>
      </c>
      <c r="CI82" s="9">
        <f>SUMPRODUCT($F77:$F80,CI77:CI80)/100</f>
        <v>0.24</v>
      </c>
      <c r="CJ82" s="8">
        <f>SUMPRODUCT($F77:$F80,CJ77:CJ80)/100</f>
        <v>0.1</v>
      </c>
      <c r="CK82" s="8">
        <f>SUMPRODUCT($F77:$F80,CK77:CK80)/100</f>
        <v>0.08</v>
      </c>
      <c r="CL82" s="8">
        <f>SUMPRODUCT($F77:$F80,CL77:CL80)/100</f>
        <v>0.08</v>
      </c>
      <c r="CM82" s="8">
        <f>SUMPRODUCT($F77:$F80,CM77:CM80)/100</f>
        <v>0.04</v>
      </c>
      <c r="CO82" s="6" t="s">
        <v>23</v>
      </c>
      <c r="CP82" s="9">
        <f>SUMPRODUCT($F77:$F80,CP77:CP80)/100</f>
        <v>0</v>
      </c>
      <c r="CQ82" s="8">
        <f>SUMPRODUCT($F77:$F80,CQ77:CQ80)/100</f>
        <v>0</v>
      </c>
      <c r="CR82" s="8">
        <f>SUMPRODUCT($F77:$F80,CR77:CR80)/100</f>
        <v>0</v>
      </c>
      <c r="CS82" s="8">
        <f>SUMPRODUCT($F77:$F80,CS77:CS80)/100</f>
        <v>0</v>
      </c>
      <c r="CT82" s="8">
        <f>SUMPRODUCT($F77:$F80,CT77:CT80)/100</f>
        <v>0</v>
      </c>
      <c r="CV82" s="7"/>
      <c r="DA82" s="6" t="s">
        <v>23</v>
      </c>
      <c r="DB82" s="9">
        <f>SUMPRODUCT($F77:$F80,DB77:DB80)/100</f>
        <v>3.1</v>
      </c>
      <c r="DC82" s="8">
        <f>SUMPRODUCT($F77:$F80,DC77:DC80)/100</f>
        <v>1.88</v>
      </c>
      <c r="DD82" s="8">
        <f>SUMPRODUCT($F77:$F80,DD77:DD80)/100</f>
        <v>2.3199999999999998</v>
      </c>
      <c r="DE82" s="8">
        <f>SUMPRODUCT($F77:$F80,DE77:DE80)/100</f>
        <v>1.72</v>
      </c>
      <c r="DF82" s="8">
        <f>SUMPRODUCT($F77:$F80,DF77:DF80)/100</f>
        <v>1.44</v>
      </c>
      <c r="DG82" s="9"/>
      <c r="DH82" s="6" t="s">
        <v>23</v>
      </c>
      <c r="DI82" s="9">
        <f>SUMPRODUCT($F77:$F80,DI77:DI80)/100</f>
        <v>0.78</v>
      </c>
      <c r="DJ82" s="8">
        <f>SUMPRODUCT($F77:$F80,DJ77:DJ80)/100</f>
        <v>0.46</v>
      </c>
      <c r="DK82" s="8">
        <f>SUMPRODUCT($F77:$F80,DK77:DK80)/100</f>
        <v>1.1000000000000001</v>
      </c>
      <c r="DL82" s="8">
        <f>SUMPRODUCT($F77:$F80,DL77:DL80)/100</f>
        <v>0.36</v>
      </c>
      <c r="DM82" s="8">
        <f>SUMPRODUCT($F77:$F80,DM77:DM80)/100</f>
        <v>0.4</v>
      </c>
      <c r="DN82" s="5"/>
      <c r="DO82" s="6" t="s">
        <v>23</v>
      </c>
      <c r="DP82" s="9">
        <f>SUMPRODUCT($F77:$F80,DP77:DP80)/100</f>
        <v>0.12</v>
      </c>
      <c r="DQ82" s="8">
        <f>SUMPRODUCT($F77:$F80,DQ77:DQ80)/100</f>
        <v>0.08</v>
      </c>
      <c r="DR82" s="8">
        <f>SUMPRODUCT($F77:$F80,DR77:DR80)/100</f>
        <v>0.26</v>
      </c>
      <c r="DS82" s="8">
        <f>SUMPRODUCT($F77:$F80,DS77:DS80)/100</f>
        <v>0.06</v>
      </c>
      <c r="DT82" s="8">
        <f>SUMPRODUCT($F77:$F80,DT77:DT80)/100</f>
        <v>0.1</v>
      </c>
      <c r="DV82" s="6" t="s">
        <v>23</v>
      </c>
      <c r="DW82" s="9">
        <f>SUMPRODUCT($F77:$F80,DW77:DW80)/100</f>
        <v>0</v>
      </c>
      <c r="DX82" s="8">
        <f>SUMPRODUCT($F77:$F80,DX77:DX80)/100</f>
        <v>0</v>
      </c>
      <c r="DY82" s="8">
        <f>SUMPRODUCT($F77:$F80,DY77:DY80)/100</f>
        <v>0.04</v>
      </c>
      <c r="DZ82" s="8">
        <f>SUMPRODUCT($F77:$F80,DZ77:DZ80)/100</f>
        <v>0</v>
      </c>
      <c r="EA82" s="8">
        <f>SUMPRODUCT($F77:$F80,EA77:EA80)/100</f>
        <v>0</v>
      </c>
      <c r="EC82" s="7"/>
    </row>
    <row r="83" spans="3:133">
      <c r="F83" s="6" t="s">
        <v>22</v>
      </c>
      <c r="G83" s="9">
        <f>($F78^2*G78+$F79^2*G79+$F80^2*G80)/99-G82^2</f>
        <v>3.7931474747474745</v>
      </c>
      <c r="H83" s="8">
        <f>($F78^2*H78+$F79^2*H79+$F80^2*H80)/99-H82^2</f>
        <v>2.3560606060606055</v>
      </c>
      <c r="I83" s="8"/>
      <c r="J83" s="8">
        <f>($F78^2*J78+$F79^2*J79+$F80^2*J80)/99-J82^2</f>
        <v>2.4160969696969685</v>
      </c>
      <c r="K83" s="8">
        <f>($F78^2*K78+$F79^2*K79+$F80^2*K80)/99-K82^2</f>
        <v>1.8847838383838385</v>
      </c>
      <c r="L83" s="10"/>
      <c r="M83" s="6" t="s">
        <v>22</v>
      </c>
      <c r="N83" s="9">
        <f>($F78^2*N78+$F79^2*N79+$F80^2*N80)/99-N82^2</f>
        <v>2.4839959595959602</v>
      </c>
      <c r="O83" s="8">
        <f>($F78^2*O78+$F79^2*O79+$F80^2*O80)/99-O82^2</f>
        <v>1.9076404040404036</v>
      </c>
      <c r="P83" s="8"/>
      <c r="Q83" s="8">
        <f>($F78^2*Q78+$F79^2*Q79+$F80^2*Q80)/99-Q82^2</f>
        <v>1.8811676767676766</v>
      </c>
      <c r="R83" s="8">
        <f>($F78^2*R78+$F79^2*R79+$F80^2*R80)/99-R82^2</f>
        <v>1.8092767676767676</v>
      </c>
      <c r="S83" s="4"/>
      <c r="T83" s="6" t="s">
        <v>22</v>
      </c>
      <c r="U83" s="9">
        <f>($F78^2*U78+$F79^2*U79+$F80^2*U80)/99-U82^2</f>
        <v>1.6642585858585861</v>
      </c>
      <c r="V83" s="8">
        <f>($F78^2*V78+$F79^2*V79+$F80^2*V80)/99-V82^2</f>
        <v>0.97932929292929294</v>
      </c>
      <c r="W83" s="8"/>
      <c r="X83" s="8">
        <f>($F78^2*X78+$F79^2*X79+$F80^2*X80)/99-X82^2</f>
        <v>0.7592888888888889</v>
      </c>
      <c r="Y83" s="8">
        <f>($F78^2*Y78+$F79^2*Y79+$F80^2*Y80)/99-Y82^2</f>
        <v>1.3713979797979798</v>
      </c>
      <c r="AA83" s="6" t="s">
        <v>22</v>
      </c>
      <c r="AB83" s="9">
        <f>($F78^2*AB78+$F79^2*AB79+$F80^2*AB80)/99-AB82^2</f>
        <v>0.51606060606060611</v>
      </c>
      <c r="AC83" s="8">
        <f>($F78^2*AC78+$F79^2*AC79+$F80^2*AC80)/99-AC82^2</f>
        <v>0.26322828282828281</v>
      </c>
      <c r="AD83" s="8">
        <f>($F78^2*AD78+$F79^2*AD79+$F80^2*AD80)/99-AD82^2</f>
        <v>0.54005656565656568</v>
      </c>
      <c r="AE83" s="8">
        <f>($F78^2*AE78+$F79^2*AE79+$F80^2*AE80)/99-AE82^2</f>
        <v>0</v>
      </c>
      <c r="AF83" s="8">
        <f>($F78^2*AF78+$F79^2*AF79+$F80^2*AF80)/99-AF82^2</f>
        <v>0.22802424242424243</v>
      </c>
      <c r="AH83" s="7"/>
      <c r="AM83" s="6" t="s">
        <v>22</v>
      </c>
      <c r="AN83" s="9">
        <f>($F78^2*AN78+$F79^2*AN79+$F80^2*AN80)/99-AN82^2</f>
        <v>3.1208080808080787</v>
      </c>
      <c r="AO83" s="8">
        <f>($F78^2*AO78+$F79^2*AO79+$F80^2*AO80)/99-AO82^2</f>
        <v>2.2687838383838388</v>
      </c>
      <c r="AP83" s="8"/>
      <c r="AQ83" s="8">
        <f>($F78^2*AQ78+$F79^2*AQ79+$F80^2*AQ80)/99-AQ82^2</f>
        <v>2.1607636363636376</v>
      </c>
      <c r="AR83" s="8">
        <f>($F78^2*AR78+$F79^2*AR79+$F80^2*AR80)/99-AR82^2</f>
        <v>2.2943676767676768</v>
      </c>
      <c r="AS83" s="10"/>
      <c r="AT83" s="6" t="s">
        <v>22</v>
      </c>
      <c r="AU83" s="9">
        <f>($F78^2*AU78+$F79^2*AU79+$F80^2*AU80)/99-AU82^2</f>
        <v>2.6981656565656569</v>
      </c>
      <c r="AV83" s="8">
        <f>($F78^2*AV78+$F79^2*AV79+$F80^2*AV80)/99-AV82^2</f>
        <v>1.583470707070707</v>
      </c>
      <c r="AW83" s="8">
        <f>($F78^2*AW78+$F79^2*AW79+$F80^2*AW80)/99-AW82^2</f>
        <v>1.7187111111111113</v>
      </c>
      <c r="AX83" s="8">
        <f>($F78^2*AX78+$F79^2*AX79+$F80^2*AX80)/99-AX82^2</f>
        <v>1.5778424242424243</v>
      </c>
      <c r="AY83" s="8">
        <f>($F78^2*AY78+$F79^2*AY79+$F80^2*AY80)/99-AY82^2</f>
        <v>1.5634909090909093</v>
      </c>
      <c r="AZ83" s="4"/>
      <c r="BA83" s="6" t="s">
        <v>22</v>
      </c>
      <c r="BB83" s="9">
        <f>($F78^2*BB78+$F79^2*BB79+$F80^2*BB80)/99-BB82^2</f>
        <v>0.67848080808080802</v>
      </c>
      <c r="BC83" s="8">
        <f>($F78^2*BC78+$F79^2*BC79+$F80^2*BC80)/99-BC82^2</f>
        <v>0.42724848484848488</v>
      </c>
      <c r="BD83" s="8">
        <f>($F78^2*BD78+$F79^2*BD79+$F80^2*BD80)/99-BD82^2</f>
        <v>0.76010101010101017</v>
      </c>
      <c r="BE83" s="8">
        <f>($F78^2*BE78+$F79^2*BE79+$F80^2*BE80)/99-BE82^2</f>
        <v>0.29763232323232325</v>
      </c>
      <c r="BF83" s="8">
        <f>($F78^2*BF78+$F79^2*BF79+$F80^2*BF80)/99-BF82^2</f>
        <v>0.42724848484848488</v>
      </c>
      <c r="BH83" s="6" t="s">
        <v>22</v>
      </c>
      <c r="BI83" s="9">
        <f>($F78^2*BI78+$F79^2*BI79+$F80^2*BI80)/99-BI82^2</f>
        <v>0</v>
      </c>
      <c r="BJ83" s="8">
        <f>($F78^2*BJ78+$F79^2*BJ79+$F80^2*BJ80)/99-BJ82^2</f>
        <v>0</v>
      </c>
      <c r="BK83" s="8">
        <f>($F78^2*BK78+$F79^2*BK79+$F80^2*BK80)/99-BK82^2</f>
        <v>0.19842020202020202</v>
      </c>
      <c r="BL83" s="8">
        <f>($F78^2*BL78+$F79^2*BL79+$F80^2*BL80)/99-BL82^2</f>
        <v>0</v>
      </c>
      <c r="BM83" s="8">
        <f>($F78^2*BM78+$F79^2*BM79+$F80^2*BM80)/99-BM82^2</f>
        <v>0</v>
      </c>
      <c r="BO83" s="7"/>
      <c r="BT83" s="6" t="s">
        <v>22</v>
      </c>
      <c r="BU83" s="9">
        <f>($F78^2*BU78+$F79^2*BU79+$F80^2*BU80)/99-BU82^2</f>
        <v>3.440505050505049</v>
      </c>
      <c r="BV83" s="8">
        <f>($F78^2*BV78+$F79^2*BV79+$F80^2*BV80)/99-BV82^2</f>
        <v>1.9701656565656567</v>
      </c>
      <c r="BW83" s="8">
        <f>($F78^2*BW78+$F79^2*BW79+$F80^2*BW80)/99-BW82^2</f>
        <v>2.478367676767677</v>
      </c>
      <c r="BX83" s="8">
        <f>($F78^2*BX78+$F79^2*BX79+$F80^2*BX80)/99-BX82^2</f>
        <v>2.0933333333333328</v>
      </c>
      <c r="BY83" s="8">
        <f>($F78^2*BY78+$F79^2*BY79+$F80^2*BY80)/99-BY82^2</f>
        <v>2.3116808080808076</v>
      </c>
      <c r="BZ83" s="10"/>
      <c r="CA83" s="6" t="s">
        <v>22</v>
      </c>
      <c r="CB83" s="9">
        <f>($F78^2*CB78+$F79^2*CB79+$F80^2*CB80)/99-CB82^2</f>
        <v>1.4930747474747472</v>
      </c>
      <c r="CC83" s="8">
        <f>($F78^2*CC78+$F79^2*CC79+$F80^2*CC80)/99-CC82^2</f>
        <v>1.2993939393939393</v>
      </c>
      <c r="CD83" s="8">
        <f>($F78^2*CD78+$F79^2*CD79+$F80^2*CD80)/99-CD82^2</f>
        <v>1.8811676767676766</v>
      </c>
      <c r="CE83" s="8">
        <f>($F78^2*CE78+$F79^2*CE79+$F80^2*CE80)/99-CE82^2</f>
        <v>1.3017737373737375</v>
      </c>
      <c r="CF83" s="8">
        <f>($F78^2*CF78+$F79^2*CF79+$F80^2*CF80)/99-CF82^2</f>
        <v>1.0449454545454546</v>
      </c>
      <c r="CG83" s="4"/>
      <c r="CH83" s="6" t="s">
        <v>22</v>
      </c>
      <c r="CI83" s="9">
        <f>($F78^2*CI78+$F79^2*CI79+$F80^2*CI80)/99-CI82^2</f>
        <v>0.42724848484848488</v>
      </c>
      <c r="CJ83" s="8">
        <f>($F78^2*CJ78+$F79^2*CJ79+$F80^2*CJ80)/99-CJ82^2</f>
        <v>0.19202020202020201</v>
      </c>
      <c r="CK83" s="8">
        <f>($F78^2*CK78+$F79^2*CK79+$F80^2*CK80)/99-CK82^2</f>
        <v>0.15521616161616164</v>
      </c>
      <c r="CL83" s="8">
        <f>($F78^2*CL78+$F79^2*CL79+$F80^2*CL80)/99-CL82^2</f>
        <v>0.15521616161616164</v>
      </c>
      <c r="CM83" s="8">
        <f>($F78^2*CM78+$F79^2*CM79+$F80^2*CM80)/99-CM82^2</f>
        <v>7.9208080808080811E-2</v>
      </c>
      <c r="CO83" s="6" t="s">
        <v>22</v>
      </c>
      <c r="CP83" s="9">
        <f>($F78^2*CP78+$F79^2*CP79+$F80^2*CP80)/99-CP82^2</f>
        <v>0</v>
      </c>
      <c r="CQ83" s="8">
        <f>($F78^2*CQ78+$F79^2*CQ79+$F80^2*CQ80)/99-CQ82^2</f>
        <v>0</v>
      </c>
      <c r="CR83" s="8">
        <f>($F78^2*CR78+$F79^2*CR79+$F80^2*CR80)/99-CR82^2</f>
        <v>0</v>
      </c>
      <c r="CS83" s="8">
        <f>($F78^2*CS78+$F79^2*CS79+$F80^2*CS80)/99-CS82^2</f>
        <v>0</v>
      </c>
      <c r="CT83" s="8">
        <f>($F78^2*CT78+$F79^2*CT79+$F80^2*CT80)/99-CT82^2</f>
        <v>0</v>
      </c>
      <c r="CV83" s="7"/>
      <c r="DA83" s="6" t="s">
        <v>22</v>
      </c>
      <c r="DB83" s="9">
        <f>($F78^2*DB78+$F79^2*DB79+$F80^2*DB80)/99-DB82^2</f>
        <v>3.3596969696969676</v>
      </c>
      <c r="DC83" s="8">
        <f>($F78^2*DC78+$F79^2*DC79+$F80^2*DC80)/99-DC82^2</f>
        <v>2.2837818181818186</v>
      </c>
      <c r="DD83" s="8">
        <f>($F78^2*DD78+$F79^2*DD79+$F80^2*DD80)/99-DD82^2</f>
        <v>1.9711353535353542</v>
      </c>
      <c r="DE83" s="8">
        <f>($F78^2*DE78+$F79^2*DE79+$F80^2*DE80)/99-DE82^2</f>
        <v>2.1325090909090911</v>
      </c>
      <c r="DF83" s="8">
        <f>($F78^2*DF78+$F79^2*DF79+$F80^2*DF80)/99-DF82^2</f>
        <v>2.0476121212121212</v>
      </c>
      <c r="DG83" s="10"/>
      <c r="DH83" s="6" t="s">
        <v>22</v>
      </c>
      <c r="DI83" s="9">
        <f>($F78^2*DI78+$F79^2*DI79+$F80^2*DI80)/99-DI82^2</f>
        <v>1.1289737373737374</v>
      </c>
      <c r="DJ83" s="8">
        <f>($F78^2*DJ78+$F79^2*DJ79+$F80^2*DJ80)/99-DJ82^2</f>
        <v>0.79850101010101016</v>
      </c>
      <c r="DK83" s="8">
        <f>($F78^2*DK78+$F79^2*DK79+$F80^2*DK80)/99-DK82^2</f>
        <v>2.0627272727272725</v>
      </c>
      <c r="DL83" s="8">
        <f>($F78^2*DL78+$F79^2*DL79+$F80^2*DL80)/99-DL82^2</f>
        <v>0.67848080808080802</v>
      </c>
      <c r="DM83" s="8">
        <f>($F78^2*DM78+$F79^2*DM79+$F80^2*DM80)/99-DM82^2</f>
        <v>0.72888888888888881</v>
      </c>
      <c r="DN83" s="4"/>
      <c r="DO83" s="6" t="s">
        <v>22</v>
      </c>
      <c r="DP83" s="9">
        <f>($F78^2*DP78+$F79^2*DP79+$F80^2*DP80)/99-DP82^2</f>
        <v>0.22802424242424243</v>
      </c>
      <c r="DQ83" s="8">
        <f>($F78^2*DQ78+$F79^2*DQ79+$F80^2*DQ80)/99-DQ82^2</f>
        <v>0.15521616161616164</v>
      </c>
      <c r="DR83" s="8">
        <f>($F78^2*DR78+$F79^2*DR79+$F80^2*DR80)/99-DR82^2</f>
        <v>0.53846060606060608</v>
      </c>
      <c r="DS83" s="8">
        <f>($F78^2*DS78+$F79^2*DS79+$F80^2*DS80)/99-DS82^2</f>
        <v>0.11761212121212121</v>
      </c>
      <c r="DT83" s="8">
        <f>($F78^2*DT78+$F79^2*DT79+$F80^2*DT80)/99-DT82^2</f>
        <v>0.19202020202020201</v>
      </c>
      <c r="DV83" s="6" t="s">
        <v>22</v>
      </c>
      <c r="DW83" s="9">
        <f>($F78^2*DW78+$F79^2*DW79+$F80^2*DW80)/99-DW82^2</f>
        <v>0</v>
      </c>
      <c r="DX83" s="8">
        <f>($F78^2*DX78+$F79^2*DX79+$F80^2*DX80)/99-DX82^2</f>
        <v>0</v>
      </c>
      <c r="DY83" s="8">
        <f>($F78^2*DY78+$F79^2*DY79+$F80^2*DY80)/99-DY82^2</f>
        <v>7.9208080808080811E-2</v>
      </c>
      <c r="DZ83" s="8">
        <f>($F78^2*DZ78+$F79^2*DZ79+$F80^2*DZ80)/99-DZ82^2</f>
        <v>0</v>
      </c>
      <c r="EA83" s="8">
        <f>($F78^2*EA78+$F79^2*EA79+$F80^2*EA80)/99-EA82^2</f>
        <v>0</v>
      </c>
      <c r="EC83" s="7"/>
    </row>
    <row r="84" spans="3:133">
      <c r="F84" s="6" t="s">
        <v>21</v>
      </c>
      <c r="H84">
        <f>SQRT(50)*(I82-H82)/SQRT((H83+I83)/2)</f>
        <v>-16.287213140900018</v>
      </c>
      <c r="J84">
        <f>SQRT(50)*(I82-J82)/SQRT((J83+I83)/2)</f>
        <v>-16.469589892724962</v>
      </c>
      <c r="K84">
        <f>SQRT(50)*(I82-K82)/SQRT((K83+I83)/2)</f>
        <v>-17.772930874856364</v>
      </c>
      <c r="M84" s="6" t="s">
        <v>21</v>
      </c>
      <c r="O84">
        <f>SQRT(50)*(P82-O82)/SQRT((O83+P83)/2)</f>
        <v>-11.439547101554398</v>
      </c>
      <c r="Q84">
        <f>SQRT(50)*(P82-Q82)/SQRT((Q83+P83)/2)</f>
        <v>-9.7699208296362787</v>
      </c>
      <c r="R84">
        <f>SQRT(50)*(P82-R82)/SQRT((R83+P83)/2)</f>
        <v>-12.787214301839072</v>
      </c>
      <c r="T84" s="6" t="s">
        <v>21</v>
      </c>
      <c r="V84">
        <f>SQRT(50)*(W82-V82)/SQRT((V83+W83)/2)</f>
        <v>-5.6587910049758792</v>
      </c>
      <c r="X84">
        <f>SQRT(50)*(W82-X82)/SQRT((X83+W83)/2)</f>
        <v>-4.1314164884322322</v>
      </c>
      <c r="Y84">
        <f>SQRT(50)*(W82-Y82)/SQRT((Y83+W83)/2)</f>
        <v>-6.660592285196917</v>
      </c>
      <c r="AA84" s="6" t="s">
        <v>21</v>
      </c>
      <c r="AC84">
        <f>SQRT(50)*(AD82-AC82)/SQRT((AC83+AD83)/2)</f>
        <v>0.22314913512980947</v>
      </c>
      <c r="AE84">
        <f>SQRT(50)*(AD82-AE82)/SQRT((AE83+AD83)/2)</f>
        <v>2.1772101860862891</v>
      </c>
      <c r="AF84">
        <f>SQRT(50)*(AD82-AF82)/SQRT((AF83+AD83)/2)</f>
        <v>0.45641145367388997</v>
      </c>
      <c r="AH84" s="7"/>
      <c r="AM84" s="6" t="s">
        <v>21</v>
      </c>
      <c r="AO84">
        <f>SQRT(50)*(AP82-AO82)/SQRT((AO83+AP83)/2)</f>
        <v>-15.668067831196513</v>
      </c>
      <c r="AQ84">
        <f>SQRT(50)*(AP82-AQ82)/SQRT((AQ83+AP83)/2)</f>
        <v>-15.918869635151486</v>
      </c>
      <c r="AR84">
        <f>SQRT(50)*(AP82-AR82)/SQRT((AR83+AP83)/2)</f>
        <v>-15.316392145704318</v>
      </c>
      <c r="AT84" s="6" t="s">
        <v>21</v>
      </c>
      <c r="AV84">
        <f>SQRT(50)*(AW82-AV82)/SQRT((AV83+AW83)/2)</f>
        <v>0.66035999432210402</v>
      </c>
      <c r="AX84">
        <f>SQRT(50)*(AW82-AX82)/SQRT((AX83+AW83)/2)</f>
        <v>1.4320008688518762</v>
      </c>
      <c r="AY84">
        <f>SQRT(50)*(AW82-AY82)/SQRT((AY83+AW83)/2)</f>
        <v>0.11039447575779161</v>
      </c>
      <c r="BA84" s="6" t="s">
        <v>21</v>
      </c>
      <c r="BC84">
        <f>SQRT(50)*(BD82-BC82)/SQRT((BC83+BD83)/2)</f>
        <v>2.3860748439146056</v>
      </c>
      <c r="BE84">
        <f>SQRT(50)*(BD82-BE82)/SQRT((BE83+BD83)/2)</f>
        <v>3.3059084427036294</v>
      </c>
      <c r="BF84">
        <f>SQRT(50)*(BD82-BF82)/SQRT((BF83+BD83)/2)</f>
        <v>2.3860748439146056</v>
      </c>
      <c r="BH84" s="6" t="s">
        <v>21</v>
      </c>
      <c r="BJ84">
        <f>SQRT(50)*(BK82-BJ82)/SQRT((BJ83+BK83)/2)</f>
        <v>1.3469711894787477</v>
      </c>
      <c r="BL84">
        <f>SQRT(50)*(BK82-BL82)/SQRT((BL83+BK83)/2)</f>
        <v>1.3469711894787477</v>
      </c>
      <c r="BM84">
        <f>SQRT(50)*(BK82-BM82)/SQRT((BM83+BK83)/2)</f>
        <v>1.3469711894787477</v>
      </c>
      <c r="BO84" s="7"/>
      <c r="BT84" s="6" t="s">
        <v>21</v>
      </c>
      <c r="BV84">
        <f>SQRT(50)*(BW82-BV82)/SQRT((BV83+BW83)/2)</f>
        <v>1.70684496830668</v>
      </c>
      <c r="BX84">
        <f>SQRT(50)*(BW82-BX82)/SQRT((BX83+BW83)/2)</f>
        <v>2.2449275387555443</v>
      </c>
      <c r="BY84">
        <f>SQRT(50)*(BW82-BY82)/SQRT((BY83+BW83)/2)</f>
        <v>3.1983654496516891</v>
      </c>
      <c r="CA84" s="6" t="s">
        <v>21</v>
      </c>
      <c r="CC84">
        <f>SQRT(50)*(CD82-CC82)/SQRT((CC83+CD83)/2)</f>
        <v>3.0279022667238098</v>
      </c>
      <c r="CE84">
        <f>SQRT(50)*(CD82-CE82)/SQRT((CE83+CD83)/2)</f>
        <v>3.8114882933828298</v>
      </c>
      <c r="CF84">
        <f>SQRT(50)*(CD82-CF82)/SQRT((CF83+CD83)/2)</f>
        <v>4.0921588461914586</v>
      </c>
      <c r="CH84" s="6" t="s">
        <v>21</v>
      </c>
      <c r="CJ84">
        <f>SQRT(50)*(CK82-CJ82)/SQRT((CJ83+CK83)/2)</f>
        <v>-0.33940434353328119</v>
      </c>
      <c r="CL84">
        <f>SQRT(50)*(CK82-CL82)/SQRT((CL83+CK83)/2)</f>
        <v>0</v>
      </c>
      <c r="CM84">
        <f>SQRT(50)*(CK82-CM82)/SQRT((CM83+CK83)/2)</f>
        <v>0.82614966430948589</v>
      </c>
      <c r="CO84" s="6" t="s">
        <v>21</v>
      </c>
      <c r="CQ84" t="e">
        <f>SQRT(50)*(CR82-CQ82)/SQRT((CQ83+CR83)/2)</f>
        <v>#DIV/0!</v>
      </c>
      <c r="CS84" t="e">
        <f>SQRT(50)*(CR82-CS82)/SQRT((CS83+CR83)/2)</f>
        <v>#DIV/0!</v>
      </c>
      <c r="CT84" t="e">
        <f>SQRT(50)*(CR82-CT82)/SQRT((CT83+CR83)/2)</f>
        <v>#DIV/0!</v>
      </c>
      <c r="CV84" s="7"/>
      <c r="DA84" s="6" t="s">
        <v>21</v>
      </c>
      <c r="DC84">
        <f>SQRT(50)*(DD82-DC82)/SQRT((DC83+DD83)/2)</f>
        <v>2.1330798899614756</v>
      </c>
      <c r="DE84">
        <f>SQRT(50)*(DD82-DE82)/SQRT((DE83+DD83)/2)</f>
        <v>2.961872694485248</v>
      </c>
      <c r="DF84">
        <f>SQRT(50)*(DD82-DF82)/SQRT((DF83+DD83)/2)</f>
        <v>4.3897249930214244</v>
      </c>
      <c r="DH84" s="6" t="s">
        <v>21</v>
      </c>
      <c r="DJ84">
        <f>SQRT(50)*(DK82-DJ82)/SQRT((DJ83+DK83)/2)</f>
        <v>3.7835869539067217</v>
      </c>
      <c r="DL84">
        <f>SQRT(50)*(DK82-DL82)/SQRT((DL83+DK83)/2)</f>
        <v>4.4695182818445289</v>
      </c>
      <c r="DM84">
        <f>SQRT(50)*(DK82-DM82)/SQRT((DM83+DK83)/2)</f>
        <v>4.1895771094002132</v>
      </c>
      <c r="DO84" s="6" t="s">
        <v>21</v>
      </c>
      <c r="DQ84">
        <f>SQRT(50)*(DR82-DQ82)/SQRT((DQ83+DR83)/2)</f>
        <v>2.1611948816659292</v>
      </c>
      <c r="DS84">
        <f>SQRT(50)*(DR82-DS82)/SQRT((DS83+DR83)/2)</f>
        <v>2.4691871225169972</v>
      </c>
      <c r="DT84">
        <f>SQRT(50)*(DR82-DT82)/SQRT((DT83+DR83)/2)</f>
        <v>1.8720419546321858</v>
      </c>
      <c r="DV84" s="6" t="s">
        <v>21</v>
      </c>
      <c r="DX84">
        <f>SQRT(50)*(DY82-DX82)/SQRT((DX83+DY83)/2)</f>
        <v>1.4212656047340917</v>
      </c>
      <c r="DZ84">
        <f>SQRT(50)*(DY82-DZ82)/SQRT((DZ83+DY83)/2)</f>
        <v>1.4212656047340917</v>
      </c>
      <c r="EA84">
        <f>SQRT(50)*(DY82-EA82)/SQRT((EA83+DY83)/2)</f>
        <v>1.4212656047340917</v>
      </c>
      <c r="EC84" s="7"/>
    </row>
    <row r="85" spans="3:133">
      <c r="K85">
        <f>SQRT(50)*(K82-J82)/SQRT((J83+K83)/2)</f>
        <v>-0.57863212640034967</v>
      </c>
      <c r="R85">
        <f>SQRT(50)*(R82-Q82)/SQRT((Q83+R83)/2)</f>
        <v>1.9780818618324556</v>
      </c>
      <c r="Y85">
        <f>SQRT(50)*(Y82-X82)/SQRT((X83+Y83)/2)</f>
        <v>2.8773286874556767</v>
      </c>
      <c r="AF85">
        <f>SQRT(50)*(AF82-AE82)/SQRT((AE83+AF83)/2)</f>
        <v>2.5129898546912179</v>
      </c>
      <c r="AH85" s="7"/>
      <c r="AR85">
        <f>SQRT(50)*(AR82-AQ82)/SQRT((AQ83+AR83)/2)</f>
        <v>-9.4754477480668897E-2</v>
      </c>
      <c r="AY85">
        <f>SQRT(50)*(AY82-AX82)/SQRT((AX83+AY83)/2)</f>
        <v>1.3541108886688502</v>
      </c>
      <c r="BF85">
        <f>SQRT(50)*(BF82-BE82)/SQRT((BE83+BF83)/2)</f>
        <v>0.93962959319458816</v>
      </c>
      <c r="BM85" t="e">
        <f>SQRT(50)*(BM82-BL82)/SQRT((BL83+BM83)/2)</f>
        <v>#DIV/0!</v>
      </c>
      <c r="BO85" s="7"/>
      <c r="BY85">
        <f>SQRT(50)*(BY82-BX82)/SQRT((BX83+BY83)/2)</f>
        <v>-1.0482117589119253</v>
      </c>
      <c r="CV85" s="7"/>
      <c r="DF85">
        <f>SQRT(50)*(DF82-DE82)/SQRT((DE83+DF83)/2)</f>
        <v>-1.3695049101380776</v>
      </c>
      <c r="DM85">
        <f>SQRT(50)*(DM82-DL82)/SQRT((DL83+DM83)/2)</f>
        <v>0.33717540938218726</v>
      </c>
      <c r="DT85">
        <f>SQRT(50)*(DT82-DS82)/SQRT((DS83+DT83)/2)</f>
        <v>0.71884763067063251</v>
      </c>
      <c r="EC85" s="7"/>
    </row>
    <row r="86" spans="3:133">
      <c r="C86" s="6" t="s">
        <v>33</v>
      </c>
      <c r="D86" s="6" t="s">
        <v>37</v>
      </c>
      <c r="F86" s="5"/>
      <c r="G86" s="19">
        <v>0.2</v>
      </c>
      <c r="H86" s="19"/>
      <c r="I86" s="19"/>
      <c r="J86" s="19"/>
      <c r="K86" s="19"/>
      <c r="L86" s="14"/>
      <c r="M86" s="5"/>
      <c r="N86" s="19">
        <v>0.5</v>
      </c>
      <c r="O86" s="19"/>
      <c r="P86" s="19"/>
      <c r="Q86" s="19"/>
      <c r="R86" s="19"/>
      <c r="S86" s="15"/>
      <c r="T86" s="5"/>
      <c r="U86" s="19">
        <v>1</v>
      </c>
      <c r="V86" s="19"/>
      <c r="W86" s="19"/>
      <c r="X86" s="19"/>
      <c r="Y86" s="19"/>
      <c r="AA86" s="5"/>
      <c r="AB86" s="19">
        <v>2</v>
      </c>
      <c r="AC86" s="19"/>
      <c r="AD86" s="19"/>
      <c r="AE86" s="19"/>
      <c r="AF86" s="19"/>
      <c r="AH86" s="7"/>
      <c r="AJ86" s="6" t="s">
        <v>33</v>
      </c>
      <c r="AK86" s="6" t="s">
        <v>37</v>
      </c>
      <c r="AM86" s="5"/>
      <c r="AN86" s="19">
        <v>0.2</v>
      </c>
      <c r="AO86" s="19"/>
      <c r="AP86" s="19"/>
      <c r="AQ86" s="19"/>
      <c r="AR86" s="19"/>
      <c r="AS86" s="14"/>
      <c r="AT86" s="5"/>
      <c r="AU86" s="19">
        <v>0.5</v>
      </c>
      <c r="AV86" s="19"/>
      <c r="AW86" s="19"/>
      <c r="AX86" s="19"/>
      <c r="AY86" s="19"/>
      <c r="AZ86" s="15"/>
      <c r="BA86" s="5"/>
      <c r="BB86" s="19">
        <v>1</v>
      </c>
      <c r="BC86" s="19"/>
      <c r="BD86" s="19"/>
      <c r="BE86" s="19"/>
      <c r="BF86" s="19"/>
      <c r="BH86" s="5"/>
      <c r="BI86" s="19">
        <v>2</v>
      </c>
      <c r="BJ86" s="19"/>
      <c r="BK86" s="19"/>
      <c r="BL86" s="19"/>
      <c r="BM86" s="19"/>
      <c r="BO86" s="7"/>
      <c r="BQ86" s="6" t="s">
        <v>33</v>
      </c>
      <c r="BR86" s="6" t="s">
        <v>37</v>
      </c>
      <c r="BT86" s="5"/>
      <c r="BU86" s="19">
        <v>0.2</v>
      </c>
      <c r="BV86" s="19"/>
      <c r="BW86" s="19"/>
      <c r="BX86" s="19"/>
      <c r="BY86" s="19"/>
      <c r="BZ86" s="14"/>
      <c r="CA86" s="5"/>
      <c r="CB86" s="19">
        <v>0.5</v>
      </c>
      <c r="CC86" s="19"/>
      <c r="CD86" s="19"/>
      <c r="CE86" s="19"/>
      <c r="CF86" s="19"/>
      <c r="CG86" s="15"/>
      <c r="CH86" s="5"/>
      <c r="CI86" s="19">
        <v>1</v>
      </c>
      <c r="CJ86" s="19"/>
      <c r="CK86" s="19"/>
      <c r="CL86" s="19"/>
      <c r="CM86" s="19"/>
      <c r="CO86" s="5"/>
      <c r="CP86" s="19">
        <v>2</v>
      </c>
      <c r="CQ86" s="19"/>
      <c r="CR86" s="19"/>
      <c r="CS86" s="19"/>
      <c r="CT86" s="19"/>
      <c r="CV86" s="7"/>
      <c r="CX86" s="6" t="s">
        <v>33</v>
      </c>
      <c r="CY86" s="6" t="s">
        <v>37</v>
      </c>
      <c r="DA86" s="5"/>
      <c r="DB86" s="19">
        <v>0.2</v>
      </c>
      <c r="DC86" s="19"/>
      <c r="DD86" s="19"/>
      <c r="DE86" s="19"/>
      <c r="DF86" s="19"/>
      <c r="DG86" s="14"/>
      <c r="DH86" s="5"/>
      <c r="DI86" s="19">
        <v>0.5</v>
      </c>
      <c r="DJ86" s="19"/>
      <c r="DK86" s="19"/>
      <c r="DL86" s="19"/>
      <c r="DM86" s="19"/>
      <c r="DN86" s="15"/>
      <c r="DO86" s="5"/>
      <c r="DP86" s="19">
        <v>1</v>
      </c>
      <c r="DQ86" s="19"/>
      <c r="DR86" s="19"/>
      <c r="DS86" s="19"/>
      <c r="DT86" s="19"/>
      <c r="DV86" s="5"/>
      <c r="DW86" s="19">
        <v>2</v>
      </c>
      <c r="DX86" s="19"/>
      <c r="DY86" s="19"/>
      <c r="DZ86" s="19"/>
      <c r="EA86" s="19"/>
      <c r="EC86" s="7"/>
    </row>
    <row r="87" spans="3:133">
      <c r="C87" s="6" t="s">
        <v>36</v>
      </c>
      <c r="D87" s="6"/>
      <c r="F87" s="6" t="s">
        <v>30</v>
      </c>
      <c r="G87" s="19" t="s">
        <v>134</v>
      </c>
      <c r="H87" s="19"/>
      <c r="I87" s="13" t="s">
        <v>28</v>
      </c>
      <c r="J87" s="13" t="s">
        <v>135</v>
      </c>
      <c r="K87" s="6" t="s">
        <v>26</v>
      </c>
      <c r="L87" s="14"/>
      <c r="M87" s="6" t="s">
        <v>30</v>
      </c>
      <c r="N87" s="19" t="s">
        <v>134</v>
      </c>
      <c r="O87" s="19"/>
      <c r="P87" s="13" t="s">
        <v>28</v>
      </c>
      <c r="Q87" s="13" t="s">
        <v>135</v>
      </c>
      <c r="R87" s="6" t="s">
        <v>26</v>
      </c>
      <c r="S87" s="13"/>
      <c r="T87" s="6" t="s">
        <v>30</v>
      </c>
      <c r="U87" s="19" t="s">
        <v>134</v>
      </c>
      <c r="V87" s="19"/>
      <c r="W87" s="13" t="s">
        <v>28</v>
      </c>
      <c r="X87" s="13" t="s">
        <v>135</v>
      </c>
      <c r="Y87" s="6" t="s">
        <v>26</v>
      </c>
      <c r="Z87" s="14"/>
      <c r="AA87" s="6" t="s">
        <v>30</v>
      </c>
      <c r="AB87" s="19" t="s">
        <v>134</v>
      </c>
      <c r="AC87" s="19"/>
      <c r="AD87" s="13" t="s">
        <v>28</v>
      </c>
      <c r="AE87" s="13" t="s">
        <v>135</v>
      </c>
      <c r="AF87" s="6" t="s">
        <v>26</v>
      </c>
      <c r="AH87" s="7"/>
      <c r="AJ87" s="6" t="s">
        <v>36</v>
      </c>
      <c r="AK87" s="6"/>
      <c r="AM87" s="6" t="s">
        <v>30</v>
      </c>
      <c r="AN87" s="19" t="s">
        <v>134</v>
      </c>
      <c r="AO87" s="19"/>
      <c r="AP87" s="13" t="s">
        <v>28</v>
      </c>
      <c r="AQ87" s="13" t="s">
        <v>135</v>
      </c>
      <c r="AR87" s="6" t="s">
        <v>26</v>
      </c>
      <c r="AS87" s="14"/>
      <c r="AT87" s="6" t="s">
        <v>30</v>
      </c>
      <c r="AU87" s="19" t="s">
        <v>134</v>
      </c>
      <c r="AV87" s="19"/>
      <c r="AW87" s="13" t="s">
        <v>28</v>
      </c>
      <c r="AX87" s="13" t="s">
        <v>135</v>
      </c>
      <c r="AY87" s="6" t="s">
        <v>26</v>
      </c>
      <c r="AZ87" s="13"/>
      <c r="BA87" s="6" t="s">
        <v>30</v>
      </c>
      <c r="BB87" s="19" t="s">
        <v>134</v>
      </c>
      <c r="BC87" s="19"/>
      <c r="BD87" s="13" t="s">
        <v>28</v>
      </c>
      <c r="BE87" s="13" t="s">
        <v>135</v>
      </c>
      <c r="BF87" s="6" t="s">
        <v>26</v>
      </c>
      <c r="BG87" s="14"/>
      <c r="BH87" s="6" t="s">
        <v>30</v>
      </c>
      <c r="BI87" s="19" t="s">
        <v>134</v>
      </c>
      <c r="BJ87" s="19"/>
      <c r="BK87" s="13" t="s">
        <v>28</v>
      </c>
      <c r="BL87" s="13" t="s">
        <v>135</v>
      </c>
      <c r="BM87" s="6" t="s">
        <v>26</v>
      </c>
      <c r="BO87" s="7"/>
      <c r="BQ87" s="6" t="s">
        <v>36</v>
      </c>
      <c r="BR87" s="6"/>
      <c r="BT87" s="6" t="s">
        <v>30</v>
      </c>
      <c r="BU87" s="19" t="s">
        <v>134</v>
      </c>
      <c r="BV87" s="19"/>
      <c r="BW87" s="13" t="s">
        <v>28</v>
      </c>
      <c r="BX87" s="13" t="s">
        <v>135</v>
      </c>
      <c r="BY87" s="6" t="s">
        <v>26</v>
      </c>
      <c r="BZ87" s="14"/>
      <c r="CA87" s="6" t="s">
        <v>30</v>
      </c>
      <c r="CB87" s="19" t="s">
        <v>134</v>
      </c>
      <c r="CC87" s="19"/>
      <c r="CD87" s="13" t="s">
        <v>28</v>
      </c>
      <c r="CE87" s="13" t="s">
        <v>135</v>
      </c>
      <c r="CF87" s="6" t="s">
        <v>26</v>
      </c>
      <c r="CG87" s="13"/>
      <c r="CH87" s="6" t="s">
        <v>30</v>
      </c>
      <c r="CI87" s="19" t="s">
        <v>134</v>
      </c>
      <c r="CJ87" s="19"/>
      <c r="CK87" s="13" t="s">
        <v>28</v>
      </c>
      <c r="CL87" s="13" t="s">
        <v>135</v>
      </c>
      <c r="CM87" s="6" t="s">
        <v>26</v>
      </c>
      <c r="CN87" s="14"/>
      <c r="CO87" s="6" t="s">
        <v>30</v>
      </c>
      <c r="CP87" s="19" t="s">
        <v>134</v>
      </c>
      <c r="CQ87" s="19"/>
      <c r="CR87" s="13" t="s">
        <v>28</v>
      </c>
      <c r="CS87" s="13" t="s">
        <v>135</v>
      </c>
      <c r="CT87" s="6" t="s">
        <v>26</v>
      </c>
      <c r="CV87" s="7"/>
      <c r="CX87" s="6" t="s">
        <v>36</v>
      </c>
      <c r="CY87" s="6"/>
      <c r="DA87" s="6" t="s">
        <v>30</v>
      </c>
      <c r="DB87" s="19" t="s">
        <v>134</v>
      </c>
      <c r="DC87" s="19"/>
      <c r="DD87" s="13" t="s">
        <v>28</v>
      </c>
      <c r="DE87" s="13" t="s">
        <v>135</v>
      </c>
      <c r="DF87" s="6" t="s">
        <v>26</v>
      </c>
      <c r="DG87" s="14"/>
      <c r="DH87" s="6" t="s">
        <v>30</v>
      </c>
      <c r="DI87" s="19" t="s">
        <v>134</v>
      </c>
      <c r="DJ87" s="19"/>
      <c r="DK87" s="13" t="s">
        <v>28</v>
      </c>
      <c r="DL87" s="13" t="s">
        <v>135</v>
      </c>
      <c r="DM87" s="6" t="s">
        <v>26</v>
      </c>
      <c r="DN87" s="13"/>
      <c r="DO87" s="6" t="s">
        <v>30</v>
      </c>
      <c r="DP87" s="19" t="s">
        <v>134</v>
      </c>
      <c r="DQ87" s="19"/>
      <c r="DR87" s="13" t="s">
        <v>28</v>
      </c>
      <c r="DS87" s="13" t="s">
        <v>135</v>
      </c>
      <c r="DT87" s="6" t="s">
        <v>26</v>
      </c>
      <c r="DU87" s="14"/>
      <c r="DV87" s="6" t="s">
        <v>30</v>
      </c>
      <c r="DW87" s="19" t="s">
        <v>134</v>
      </c>
      <c r="DX87" s="19"/>
      <c r="DY87" s="13" t="s">
        <v>28</v>
      </c>
      <c r="DZ87" s="13" t="s">
        <v>135</v>
      </c>
      <c r="EA87" s="6" t="s">
        <v>26</v>
      </c>
      <c r="EC87" s="7"/>
    </row>
    <row r="88" spans="3:133">
      <c r="C88" s="6" t="s">
        <v>2</v>
      </c>
      <c r="D88" s="5">
        <v>8.0000000000000004E-4</v>
      </c>
      <c r="F88" s="6">
        <v>0</v>
      </c>
      <c r="G88" s="9">
        <v>9</v>
      </c>
      <c r="H88" s="5">
        <v>19</v>
      </c>
      <c r="I88" s="5"/>
      <c r="J88" s="5">
        <v>13</v>
      </c>
      <c r="K88" s="5">
        <v>14</v>
      </c>
      <c r="L88" s="9"/>
      <c r="M88" s="6">
        <v>0</v>
      </c>
      <c r="N88" s="9">
        <v>15</v>
      </c>
      <c r="O88" s="5">
        <v>34</v>
      </c>
      <c r="P88" s="5"/>
      <c r="Q88" s="5">
        <v>27</v>
      </c>
      <c r="R88" s="5">
        <v>15</v>
      </c>
      <c r="S88" s="5"/>
      <c r="T88" s="6">
        <v>0</v>
      </c>
      <c r="U88" s="9">
        <v>30</v>
      </c>
      <c r="V88" s="5">
        <v>47</v>
      </c>
      <c r="W88" s="5">
        <v>0</v>
      </c>
      <c r="X88" s="5">
        <v>96</v>
      </c>
      <c r="Y88" s="5">
        <v>67</v>
      </c>
      <c r="AA88" s="6">
        <v>0</v>
      </c>
      <c r="AB88" s="9">
        <v>61</v>
      </c>
      <c r="AC88" s="5">
        <v>77</v>
      </c>
      <c r="AD88" s="5">
        <v>14</v>
      </c>
      <c r="AE88" s="5">
        <v>96</v>
      </c>
      <c r="AF88" s="5">
        <v>67</v>
      </c>
      <c r="AH88" s="7"/>
      <c r="AJ88" s="6" t="s">
        <v>2</v>
      </c>
      <c r="AK88" s="5">
        <v>2.3999999999999998E-3</v>
      </c>
      <c r="AM88" s="6">
        <v>0</v>
      </c>
      <c r="AN88" s="9">
        <v>10</v>
      </c>
      <c r="AO88" s="5">
        <v>21</v>
      </c>
      <c r="AP88" s="5">
        <v>1</v>
      </c>
      <c r="AQ88" s="5">
        <v>18</v>
      </c>
      <c r="AR88" s="5">
        <v>15</v>
      </c>
      <c r="AS88" s="9"/>
      <c r="AT88" s="6">
        <v>0</v>
      </c>
      <c r="AU88" s="9">
        <v>23</v>
      </c>
      <c r="AV88" s="5">
        <v>40</v>
      </c>
      <c r="AW88" s="5">
        <v>11</v>
      </c>
      <c r="AX88" s="5">
        <v>51</v>
      </c>
      <c r="AY88" s="5">
        <v>38</v>
      </c>
      <c r="AZ88" s="5"/>
      <c r="BA88" s="6">
        <v>0</v>
      </c>
      <c r="BB88" s="9">
        <v>66</v>
      </c>
      <c r="BC88" s="5">
        <v>83</v>
      </c>
      <c r="BD88" s="5">
        <v>58</v>
      </c>
      <c r="BE88" s="5">
        <v>81</v>
      </c>
      <c r="BF88" s="5">
        <v>79</v>
      </c>
      <c r="BH88" s="6">
        <v>0</v>
      </c>
      <c r="BI88" s="9">
        <v>87</v>
      </c>
      <c r="BJ88" s="5">
        <v>92</v>
      </c>
      <c r="BK88" s="5">
        <v>91</v>
      </c>
      <c r="BL88" s="5">
        <v>99</v>
      </c>
      <c r="BM88" s="5">
        <v>97</v>
      </c>
      <c r="BO88" s="7"/>
      <c r="BQ88" s="6" t="s">
        <v>2</v>
      </c>
      <c r="BR88" s="5">
        <v>7.1999999999999998E-3</v>
      </c>
      <c r="BT88" s="6">
        <v>0</v>
      </c>
      <c r="BU88" s="9">
        <v>5</v>
      </c>
      <c r="BV88" s="5">
        <v>22</v>
      </c>
      <c r="BW88" s="5">
        <v>23</v>
      </c>
      <c r="BX88" s="5">
        <v>27</v>
      </c>
      <c r="BY88" s="5">
        <v>25</v>
      </c>
      <c r="BZ88" s="9"/>
      <c r="CA88" s="6">
        <v>0</v>
      </c>
      <c r="CB88" s="9">
        <v>44</v>
      </c>
      <c r="CC88" s="5">
        <v>59</v>
      </c>
      <c r="CD88" s="5">
        <v>43</v>
      </c>
      <c r="CE88" s="5">
        <v>59</v>
      </c>
      <c r="CF88" s="5">
        <v>55</v>
      </c>
      <c r="CG88" s="5"/>
      <c r="CH88" s="6">
        <v>0</v>
      </c>
      <c r="CI88" s="9">
        <v>80</v>
      </c>
      <c r="CJ88" s="5">
        <v>91</v>
      </c>
      <c r="CK88" s="5">
        <v>83</v>
      </c>
      <c r="CL88" s="5">
        <v>90</v>
      </c>
      <c r="CM88" s="5">
        <v>89</v>
      </c>
      <c r="CO88" s="6">
        <v>0</v>
      </c>
      <c r="CP88" s="9">
        <v>100</v>
      </c>
      <c r="CQ88" s="5">
        <v>100</v>
      </c>
      <c r="CR88" s="5">
        <v>96</v>
      </c>
      <c r="CS88" s="5">
        <v>100</v>
      </c>
      <c r="CT88" s="5">
        <v>100</v>
      </c>
      <c r="CV88" s="7"/>
      <c r="CX88" s="6" t="s">
        <v>2</v>
      </c>
      <c r="CY88" s="5">
        <v>2.1600000000000001E-2</v>
      </c>
      <c r="DA88" s="6">
        <v>0</v>
      </c>
      <c r="DB88" s="9">
        <v>8</v>
      </c>
      <c r="DC88" s="5">
        <v>22</v>
      </c>
      <c r="DD88" s="5">
        <v>12</v>
      </c>
      <c r="DE88" s="5">
        <v>28</v>
      </c>
      <c r="DF88" s="5">
        <v>23</v>
      </c>
      <c r="DG88" s="9"/>
      <c r="DH88" s="6">
        <v>0</v>
      </c>
      <c r="DI88" s="9">
        <v>50</v>
      </c>
      <c r="DJ88" s="5">
        <v>60</v>
      </c>
      <c r="DK88" s="5">
        <v>45</v>
      </c>
      <c r="DL88" s="5">
        <v>74</v>
      </c>
      <c r="DM88" s="5">
        <v>70</v>
      </c>
      <c r="DN88" s="5"/>
      <c r="DO88" s="6">
        <v>0</v>
      </c>
      <c r="DP88" s="9">
        <v>89</v>
      </c>
      <c r="DQ88" s="5">
        <v>95</v>
      </c>
      <c r="DR88" s="5">
        <v>87</v>
      </c>
      <c r="DS88" s="5">
        <v>96</v>
      </c>
      <c r="DT88" s="5">
        <v>97</v>
      </c>
      <c r="DV88" s="6">
        <v>0</v>
      </c>
      <c r="DW88" s="9">
        <v>100</v>
      </c>
      <c r="DX88" s="5">
        <v>100</v>
      </c>
      <c r="DY88" s="5">
        <v>97</v>
      </c>
      <c r="DZ88" s="5">
        <v>100</v>
      </c>
      <c r="EA88" s="5">
        <v>100</v>
      </c>
      <c r="EC88" s="7"/>
    </row>
    <row r="89" spans="3:133">
      <c r="C89" s="6" t="s">
        <v>3</v>
      </c>
      <c r="D89" s="5">
        <v>10</v>
      </c>
      <c r="F89" s="6">
        <v>2</v>
      </c>
      <c r="G89" s="9">
        <v>23</v>
      </c>
      <c r="H89" s="5">
        <v>42</v>
      </c>
      <c r="I89" s="5"/>
      <c r="J89" s="5">
        <v>43</v>
      </c>
      <c r="K89" s="5">
        <v>34</v>
      </c>
      <c r="L89" s="9"/>
      <c r="M89" s="6">
        <v>2</v>
      </c>
      <c r="N89" s="9">
        <v>34</v>
      </c>
      <c r="O89" s="5">
        <v>42</v>
      </c>
      <c r="P89" s="5"/>
      <c r="Q89" s="5">
        <v>51</v>
      </c>
      <c r="R89" s="5">
        <v>44</v>
      </c>
      <c r="S89" s="5"/>
      <c r="T89" s="6">
        <v>2</v>
      </c>
      <c r="U89" s="9">
        <v>59</v>
      </c>
      <c r="V89" s="5">
        <v>49</v>
      </c>
      <c r="W89" s="5">
        <v>1</v>
      </c>
      <c r="X89" s="5">
        <v>4</v>
      </c>
      <c r="Y89" s="5">
        <v>28</v>
      </c>
      <c r="AA89" s="6">
        <v>2</v>
      </c>
      <c r="AB89" s="9">
        <v>32</v>
      </c>
      <c r="AC89" s="5">
        <v>20</v>
      </c>
      <c r="AD89" s="5">
        <v>0</v>
      </c>
      <c r="AE89" s="5">
        <v>4</v>
      </c>
      <c r="AF89" s="5">
        <v>28</v>
      </c>
      <c r="AH89" s="7"/>
      <c r="AJ89" s="6" t="s">
        <v>3</v>
      </c>
      <c r="AK89" s="5">
        <v>10</v>
      </c>
      <c r="AM89" s="6">
        <v>2</v>
      </c>
      <c r="AN89" s="9">
        <v>28</v>
      </c>
      <c r="AO89" s="5">
        <v>46</v>
      </c>
      <c r="AP89" s="5">
        <v>5</v>
      </c>
      <c r="AQ89" s="5">
        <v>48</v>
      </c>
      <c r="AR89" s="5">
        <v>43</v>
      </c>
      <c r="AS89" s="9"/>
      <c r="AT89" s="6">
        <v>2</v>
      </c>
      <c r="AU89" s="9">
        <v>42</v>
      </c>
      <c r="AV89" s="5">
        <v>46</v>
      </c>
      <c r="AW89" s="5">
        <v>22</v>
      </c>
      <c r="AX89" s="5">
        <v>42</v>
      </c>
      <c r="AY89" s="5">
        <v>43</v>
      </c>
      <c r="AZ89" s="5"/>
      <c r="BA89" s="6">
        <v>2</v>
      </c>
      <c r="BB89" s="9">
        <v>33</v>
      </c>
      <c r="BC89" s="5">
        <v>16</v>
      </c>
      <c r="BD89" s="5">
        <v>17</v>
      </c>
      <c r="BE89" s="5">
        <v>17</v>
      </c>
      <c r="BF89" s="5">
        <v>19</v>
      </c>
      <c r="BH89" s="6">
        <v>2</v>
      </c>
      <c r="BI89" s="9">
        <v>13</v>
      </c>
      <c r="BJ89" s="5">
        <v>8</v>
      </c>
      <c r="BK89" s="5">
        <v>8</v>
      </c>
      <c r="BL89" s="5">
        <v>1</v>
      </c>
      <c r="BM89" s="5">
        <v>3</v>
      </c>
      <c r="BO89" s="7"/>
      <c r="BQ89" s="6" t="s">
        <v>3</v>
      </c>
      <c r="BR89" s="5">
        <v>10</v>
      </c>
      <c r="BT89" s="6">
        <v>2</v>
      </c>
      <c r="BU89" s="9">
        <v>33</v>
      </c>
      <c r="BV89" s="5">
        <v>41</v>
      </c>
      <c r="BW89" s="5">
        <v>39</v>
      </c>
      <c r="BX89" s="5">
        <v>43</v>
      </c>
      <c r="BY89" s="5">
        <v>46</v>
      </c>
      <c r="BZ89" s="9"/>
      <c r="CA89" s="6">
        <v>2</v>
      </c>
      <c r="CB89" s="9">
        <v>40</v>
      </c>
      <c r="CC89" s="5">
        <v>31</v>
      </c>
      <c r="CD89" s="5">
        <v>38</v>
      </c>
      <c r="CE89" s="5">
        <v>38</v>
      </c>
      <c r="CF89" s="5">
        <v>39</v>
      </c>
      <c r="CG89" s="5"/>
      <c r="CH89" s="6">
        <v>2</v>
      </c>
      <c r="CI89" s="9">
        <v>18</v>
      </c>
      <c r="CJ89" s="5">
        <v>8</v>
      </c>
      <c r="CK89" s="5">
        <v>16</v>
      </c>
      <c r="CL89" s="5">
        <v>10</v>
      </c>
      <c r="CM89" s="5">
        <v>10</v>
      </c>
      <c r="CO89" s="6">
        <v>2</v>
      </c>
      <c r="CP89" s="9">
        <v>0</v>
      </c>
      <c r="CQ89" s="5">
        <v>0</v>
      </c>
      <c r="CR89" s="5">
        <v>4</v>
      </c>
      <c r="CS89" s="5">
        <v>0</v>
      </c>
      <c r="CT89" s="5">
        <v>0</v>
      </c>
      <c r="CV89" s="7"/>
      <c r="CX89" s="6" t="s">
        <v>3</v>
      </c>
      <c r="CY89" s="5">
        <v>10</v>
      </c>
      <c r="DA89" s="6">
        <v>2</v>
      </c>
      <c r="DB89" s="9">
        <v>34</v>
      </c>
      <c r="DC89" s="5">
        <v>42</v>
      </c>
      <c r="DD89" s="5">
        <v>45</v>
      </c>
      <c r="DE89" s="5">
        <v>41</v>
      </c>
      <c r="DF89" s="5">
        <v>50</v>
      </c>
      <c r="DG89" s="9"/>
      <c r="DH89" s="6">
        <v>2</v>
      </c>
      <c r="DI89" s="9">
        <v>39</v>
      </c>
      <c r="DJ89" s="5">
        <v>36</v>
      </c>
      <c r="DK89" s="5">
        <v>42</v>
      </c>
      <c r="DL89" s="5">
        <v>25</v>
      </c>
      <c r="DM89" s="5">
        <v>27</v>
      </c>
      <c r="DN89" s="5"/>
      <c r="DO89" s="6">
        <v>2</v>
      </c>
      <c r="DP89" s="9">
        <v>11</v>
      </c>
      <c r="DQ89" s="5">
        <v>5</v>
      </c>
      <c r="DR89" s="5">
        <v>13</v>
      </c>
      <c r="DS89" s="5">
        <v>4</v>
      </c>
      <c r="DT89" s="5">
        <v>3</v>
      </c>
      <c r="DV89" s="6">
        <v>2</v>
      </c>
      <c r="DW89" s="9">
        <v>0</v>
      </c>
      <c r="DX89" s="5">
        <v>0</v>
      </c>
      <c r="DY89" s="5">
        <v>3</v>
      </c>
      <c r="DZ89" s="5">
        <v>0</v>
      </c>
      <c r="EA89" s="5">
        <v>0</v>
      </c>
      <c r="EC89" s="7"/>
    </row>
    <row r="90" spans="3:133">
      <c r="C90" s="6" t="s">
        <v>25</v>
      </c>
      <c r="D90" s="5">
        <v>200</v>
      </c>
      <c r="F90" s="6">
        <v>4</v>
      </c>
      <c r="G90" s="9">
        <v>41</v>
      </c>
      <c r="H90" s="5">
        <v>39</v>
      </c>
      <c r="I90" s="5"/>
      <c r="J90" s="5">
        <v>44</v>
      </c>
      <c r="K90" s="5">
        <v>52</v>
      </c>
      <c r="L90" s="9"/>
      <c r="M90" s="6">
        <v>4</v>
      </c>
      <c r="N90" s="9">
        <v>41</v>
      </c>
      <c r="O90" s="5">
        <v>24</v>
      </c>
      <c r="P90" s="5">
        <v>1</v>
      </c>
      <c r="Q90" s="5">
        <v>22</v>
      </c>
      <c r="R90" s="5">
        <v>41</v>
      </c>
      <c r="S90" s="5"/>
      <c r="T90" s="6">
        <v>4</v>
      </c>
      <c r="U90" s="9">
        <v>9</v>
      </c>
      <c r="V90" s="5">
        <v>4</v>
      </c>
      <c r="W90" s="5">
        <v>20</v>
      </c>
      <c r="X90" s="5"/>
      <c r="Y90" s="5">
        <v>5</v>
      </c>
      <c r="AA90" s="6">
        <v>4</v>
      </c>
      <c r="AB90" s="9">
        <v>6</v>
      </c>
      <c r="AC90" s="5">
        <v>3</v>
      </c>
      <c r="AD90" s="5">
        <v>61</v>
      </c>
      <c r="AE90" s="5"/>
      <c r="AF90" s="5">
        <v>5</v>
      </c>
      <c r="AH90" s="7"/>
      <c r="AJ90" s="6" t="s">
        <v>25</v>
      </c>
      <c r="AK90" s="5">
        <v>200</v>
      </c>
      <c r="AM90" s="6">
        <v>4</v>
      </c>
      <c r="AN90" s="9">
        <v>35</v>
      </c>
      <c r="AO90" s="5">
        <v>33</v>
      </c>
      <c r="AP90" s="5">
        <v>34</v>
      </c>
      <c r="AQ90" s="5">
        <v>34</v>
      </c>
      <c r="AR90" s="5">
        <v>42</v>
      </c>
      <c r="AS90" s="9"/>
      <c r="AT90" s="6">
        <v>4</v>
      </c>
      <c r="AU90" s="9">
        <v>31</v>
      </c>
      <c r="AV90" s="5">
        <v>14</v>
      </c>
      <c r="AW90" s="5">
        <v>42</v>
      </c>
      <c r="AX90" s="5">
        <v>7</v>
      </c>
      <c r="AY90" s="5">
        <v>19</v>
      </c>
      <c r="AZ90" s="5"/>
      <c r="BA90" s="6">
        <v>4</v>
      </c>
      <c r="BB90" s="9">
        <v>1</v>
      </c>
      <c r="BC90" s="5">
        <v>1</v>
      </c>
      <c r="BD90" s="5">
        <v>24</v>
      </c>
      <c r="BE90" s="5">
        <v>2</v>
      </c>
      <c r="BF90" s="5">
        <v>2</v>
      </c>
      <c r="BH90" s="6">
        <v>4</v>
      </c>
      <c r="BI90" s="9"/>
      <c r="BJ90" s="5"/>
      <c r="BK90" s="5">
        <v>1</v>
      </c>
      <c r="BL90" s="5"/>
      <c r="BM90" s="5"/>
      <c r="BO90" s="7"/>
      <c r="BQ90" s="6" t="s">
        <v>25</v>
      </c>
      <c r="BR90" s="5">
        <v>200</v>
      </c>
      <c r="BT90" s="6">
        <v>4</v>
      </c>
      <c r="BU90" s="9">
        <v>40</v>
      </c>
      <c r="BV90" s="5">
        <v>37</v>
      </c>
      <c r="BW90" s="5">
        <v>38</v>
      </c>
      <c r="BX90" s="5">
        <v>30</v>
      </c>
      <c r="BY90" s="5">
        <v>29</v>
      </c>
      <c r="BZ90" s="9"/>
      <c r="CA90" s="6">
        <v>4</v>
      </c>
      <c r="CB90" s="9">
        <v>13</v>
      </c>
      <c r="CC90" s="5">
        <v>10</v>
      </c>
      <c r="CD90" s="5">
        <v>19</v>
      </c>
      <c r="CE90" s="5">
        <v>3</v>
      </c>
      <c r="CF90" s="5">
        <v>6</v>
      </c>
      <c r="CG90" s="5"/>
      <c r="CH90" s="6">
        <v>4</v>
      </c>
      <c r="CI90" s="9">
        <v>2</v>
      </c>
      <c r="CJ90" s="5">
        <v>1</v>
      </c>
      <c r="CK90" s="5">
        <v>1</v>
      </c>
      <c r="CL90" s="5"/>
      <c r="CM90" s="5">
        <v>1</v>
      </c>
      <c r="CO90" s="6">
        <v>4</v>
      </c>
      <c r="CP90" s="9"/>
      <c r="CQ90" s="5"/>
      <c r="CR90" s="5"/>
      <c r="CS90" s="5"/>
      <c r="CT90" s="5"/>
      <c r="CV90" s="7"/>
      <c r="CX90" s="6" t="s">
        <v>25</v>
      </c>
      <c r="CY90" s="5">
        <v>200</v>
      </c>
      <c r="DA90" s="6">
        <v>4</v>
      </c>
      <c r="DB90" s="9">
        <v>34</v>
      </c>
      <c r="DC90" s="5">
        <v>36</v>
      </c>
      <c r="DD90" s="5">
        <v>43</v>
      </c>
      <c r="DE90" s="5">
        <v>31</v>
      </c>
      <c r="DF90" s="5">
        <v>27</v>
      </c>
      <c r="DG90" s="9"/>
      <c r="DH90" s="6">
        <v>4</v>
      </c>
      <c r="DI90" s="9">
        <v>10</v>
      </c>
      <c r="DJ90" s="5">
        <v>4</v>
      </c>
      <c r="DK90" s="5">
        <v>13</v>
      </c>
      <c r="DL90" s="5">
        <v>1</v>
      </c>
      <c r="DM90" s="5">
        <v>3</v>
      </c>
      <c r="DN90" s="5"/>
      <c r="DO90" s="6">
        <v>4</v>
      </c>
      <c r="DP90" s="9"/>
      <c r="DQ90" s="5"/>
      <c r="DR90" s="5"/>
      <c r="DS90" s="5"/>
      <c r="DT90" s="5"/>
      <c r="DV90" s="6">
        <v>4</v>
      </c>
      <c r="DW90" s="9"/>
      <c r="DX90" s="5"/>
      <c r="DY90" s="5"/>
      <c r="DZ90" s="5"/>
      <c r="EA90" s="5"/>
      <c r="EC90" s="7"/>
    </row>
    <row r="91" spans="3:133">
      <c r="F91" s="6">
        <v>6</v>
      </c>
      <c r="G91" s="9">
        <v>27</v>
      </c>
      <c r="H91" s="5"/>
      <c r="I91" s="5"/>
      <c r="J91" s="5"/>
      <c r="K91" s="5"/>
      <c r="L91" s="9"/>
      <c r="M91" s="6">
        <v>6</v>
      </c>
      <c r="N91" s="9">
        <v>10</v>
      </c>
      <c r="O91" s="5"/>
      <c r="P91" s="5"/>
      <c r="Q91" s="5"/>
      <c r="R91" s="5"/>
      <c r="S91" s="5"/>
      <c r="T91" s="6">
        <v>6</v>
      </c>
      <c r="U91" s="9">
        <v>2</v>
      </c>
      <c r="V91" s="5"/>
      <c r="W91" s="5"/>
      <c r="X91" s="5"/>
      <c r="Y91" s="5"/>
      <c r="AA91" s="6">
        <v>6</v>
      </c>
      <c r="AB91" s="9">
        <v>1</v>
      </c>
      <c r="AC91" s="5"/>
      <c r="AD91" s="5"/>
      <c r="AE91" s="5"/>
      <c r="AF91" s="5"/>
      <c r="AH91" s="7"/>
      <c r="AM91" s="6">
        <v>6</v>
      </c>
      <c r="AN91" s="9">
        <v>27</v>
      </c>
      <c r="AO91" s="5"/>
      <c r="AP91" s="5"/>
      <c r="AQ91" s="5"/>
      <c r="AR91" s="5"/>
      <c r="AS91" s="9"/>
      <c r="AT91" s="6">
        <v>6</v>
      </c>
      <c r="AU91" s="9">
        <v>4</v>
      </c>
      <c r="AV91" s="5"/>
      <c r="AW91" s="5"/>
      <c r="AX91" s="5"/>
      <c r="AY91" s="5"/>
      <c r="AZ91" s="5"/>
      <c r="BA91" s="6">
        <v>6</v>
      </c>
      <c r="BB91" s="9"/>
      <c r="BC91" s="5"/>
      <c r="BD91" s="5"/>
      <c r="BE91" s="5"/>
      <c r="BF91" s="5"/>
      <c r="BH91" s="6">
        <v>6</v>
      </c>
      <c r="BI91" s="9"/>
      <c r="BJ91" s="5"/>
      <c r="BK91" s="5"/>
      <c r="BL91" s="5"/>
      <c r="BM91" s="5"/>
      <c r="BO91" s="7"/>
      <c r="BT91" s="6">
        <v>6</v>
      </c>
      <c r="BU91" s="9">
        <v>22</v>
      </c>
      <c r="BV91" s="5"/>
      <c r="BW91" s="5"/>
      <c r="BX91" s="5"/>
      <c r="BY91" s="5"/>
      <c r="BZ91" s="9"/>
      <c r="CA91" s="6">
        <v>6</v>
      </c>
      <c r="CB91" s="9">
        <v>3</v>
      </c>
      <c r="CC91" s="5"/>
      <c r="CD91" s="5"/>
      <c r="CE91" s="5"/>
      <c r="CF91" s="5"/>
      <c r="CG91" s="5"/>
      <c r="CH91" s="6">
        <v>6</v>
      </c>
      <c r="CI91" s="9"/>
      <c r="CJ91" s="5"/>
      <c r="CK91" s="5"/>
      <c r="CL91" s="5"/>
      <c r="CM91" s="5"/>
      <c r="CO91" s="6">
        <v>6</v>
      </c>
      <c r="CP91" s="9"/>
      <c r="CQ91" s="5"/>
      <c r="CR91" s="5"/>
      <c r="CS91" s="5"/>
      <c r="CT91" s="5"/>
      <c r="CV91" s="7"/>
      <c r="DA91" s="6">
        <v>6</v>
      </c>
      <c r="DB91" s="9">
        <v>24</v>
      </c>
      <c r="DC91" s="5"/>
      <c r="DD91" s="5"/>
      <c r="DE91" s="5"/>
      <c r="DF91" s="5"/>
      <c r="DG91" s="9"/>
      <c r="DH91" s="6">
        <v>6</v>
      </c>
      <c r="DI91" s="9">
        <v>1</v>
      </c>
      <c r="DJ91" s="5"/>
      <c r="DK91" s="5"/>
      <c r="DL91" s="5"/>
      <c r="DM91" s="5"/>
      <c r="DN91" s="5"/>
      <c r="DO91" s="6">
        <v>6</v>
      </c>
      <c r="DP91" s="9"/>
      <c r="DQ91" s="5"/>
      <c r="DR91" s="5"/>
      <c r="DS91" s="5"/>
      <c r="DT91" s="5"/>
      <c r="DV91" s="6">
        <v>6</v>
      </c>
      <c r="DW91" s="9"/>
      <c r="DX91" s="5"/>
      <c r="DY91" s="5"/>
      <c r="DZ91" s="5"/>
      <c r="EA91" s="5"/>
      <c r="EC91" s="7"/>
    </row>
    <row r="92" spans="3:133">
      <c r="F92" s="6" t="s">
        <v>24</v>
      </c>
      <c r="G92" s="12">
        <f>100-SUM(G88:G91)</f>
        <v>0</v>
      </c>
      <c r="H92" s="11">
        <f>100-SUM(H88:H91)</f>
        <v>0</v>
      </c>
      <c r="I92" s="11">
        <f>100-SUM(I88:I91)</f>
        <v>100</v>
      </c>
      <c r="J92" s="11">
        <f>100-SUM(J88:J91)</f>
        <v>0</v>
      </c>
      <c r="K92" s="11">
        <f>100-SUM(K88:K91)</f>
        <v>0</v>
      </c>
      <c r="L92" s="9"/>
      <c r="M92" s="6" t="s">
        <v>24</v>
      </c>
      <c r="N92" s="12">
        <f>100-SUM(N88:N91)</f>
        <v>0</v>
      </c>
      <c r="O92" s="11">
        <f>100-SUM(O88:O91)</f>
        <v>0</v>
      </c>
      <c r="P92" s="11">
        <f>100-SUM(P88:P91)</f>
        <v>99</v>
      </c>
      <c r="Q92" s="11">
        <f>100-SUM(Q88:Q91)</f>
        <v>0</v>
      </c>
      <c r="R92" s="11">
        <f>100-SUM(R88:R91)</f>
        <v>0</v>
      </c>
      <c r="S92" s="5"/>
      <c r="T92" s="6" t="s">
        <v>24</v>
      </c>
      <c r="U92" s="12">
        <f>100-SUM(U88:U91)</f>
        <v>0</v>
      </c>
      <c r="V92" s="11">
        <f>100-SUM(V88:V91)</f>
        <v>0</v>
      </c>
      <c r="W92" s="11">
        <f>100-SUM(W88:W91)</f>
        <v>79</v>
      </c>
      <c r="X92" s="11">
        <f>100-SUM(X88:X91)</f>
        <v>0</v>
      </c>
      <c r="Y92" s="11">
        <f>100-SUM(Y88:Y91)</f>
        <v>0</v>
      </c>
      <c r="AA92" s="6" t="s">
        <v>24</v>
      </c>
      <c r="AB92" s="12">
        <f>100-SUM(AB88:AB91)</f>
        <v>0</v>
      </c>
      <c r="AC92" s="11">
        <f>100-SUM(AC88:AC91)</f>
        <v>0</v>
      </c>
      <c r="AD92" s="11">
        <f>100-SUM(AD88:AD91)</f>
        <v>25</v>
      </c>
      <c r="AE92" s="11">
        <f>100-SUM(AE88:AE91)</f>
        <v>0</v>
      </c>
      <c r="AF92" s="11">
        <f>100-SUM(AF88:AF91)</f>
        <v>0</v>
      </c>
      <c r="AH92" s="7"/>
      <c r="AM92" s="6" t="s">
        <v>24</v>
      </c>
      <c r="AN92" s="12">
        <f>100-SUM(AN88:AN91)</f>
        <v>0</v>
      </c>
      <c r="AO92" s="11">
        <f>100-SUM(AO88:AO91)</f>
        <v>0</v>
      </c>
      <c r="AP92" s="11">
        <f>100-SUM(AP88:AP91)</f>
        <v>60</v>
      </c>
      <c r="AQ92" s="11">
        <f>100-SUM(AQ88:AQ91)</f>
        <v>0</v>
      </c>
      <c r="AR92" s="11">
        <f>100-SUM(AR88:AR91)</f>
        <v>0</v>
      </c>
      <c r="AS92" s="9"/>
      <c r="AT92" s="6" t="s">
        <v>24</v>
      </c>
      <c r="AU92" s="12">
        <f>100-SUM(AU88:AU91)</f>
        <v>0</v>
      </c>
      <c r="AV92" s="11">
        <f>100-SUM(AV88:AV91)</f>
        <v>0</v>
      </c>
      <c r="AW92" s="11">
        <f>100-SUM(AW88:AW91)</f>
        <v>25</v>
      </c>
      <c r="AX92" s="11">
        <f>100-SUM(AX88:AX91)</f>
        <v>0</v>
      </c>
      <c r="AY92" s="11">
        <f>100-SUM(AY88:AY91)</f>
        <v>0</v>
      </c>
      <c r="AZ92" s="5"/>
      <c r="BA92" s="6" t="s">
        <v>24</v>
      </c>
      <c r="BB92" s="12">
        <f>100-SUM(BB88:BB91)</f>
        <v>0</v>
      </c>
      <c r="BC92" s="11">
        <f>100-SUM(BC88:BC91)</f>
        <v>0</v>
      </c>
      <c r="BD92" s="11">
        <f>100-SUM(BD88:BD91)</f>
        <v>1</v>
      </c>
      <c r="BE92" s="11">
        <f>100-SUM(BE88:BE91)</f>
        <v>0</v>
      </c>
      <c r="BF92" s="11">
        <f>100-SUM(BF88:BF91)</f>
        <v>0</v>
      </c>
      <c r="BH92" s="6" t="s">
        <v>24</v>
      </c>
      <c r="BI92" s="12">
        <f>100-SUM(BI88:BI91)</f>
        <v>0</v>
      </c>
      <c r="BJ92" s="11">
        <f>100-SUM(BJ88:BJ91)</f>
        <v>0</v>
      </c>
      <c r="BK92" s="11">
        <f>100-SUM(BK88:BK91)</f>
        <v>0</v>
      </c>
      <c r="BL92" s="11">
        <f>100-SUM(BL88:BL91)</f>
        <v>0</v>
      </c>
      <c r="BM92" s="11">
        <f>100-SUM(BM88:BM91)</f>
        <v>0</v>
      </c>
      <c r="BO92" s="7"/>
      <c r="BT92" s="6" t="s">
        <v>24</v>
      </c>
      <c r="BU92" s="12">
        <f>100-SUM(BU88:BU91)</f>
        <v>0</v>
      </c>
      <c r="BV92" s="11">
        <f>100-SUM(BV88:BV91)</f>
        <v>0</v>
      </c>
      <c r="BW92" s="11">
        <f>100-SUM(BW88:BW91)</f>
        <v>0</v>
      </c>
      <c r="BX92" s="11">
        <f>100-SUM(BX88:BX91)</f>
        <v>0</v>
      </c>
      <c r="BY92" s="11">
        <f>100-SUM(BY88:BY91)</f>
        <v>0</v>
      </c>
      <c r="BZ92" s="9"/>
      <c r="CA92" s="6" t="s">
        <v>24</v>
      </c>
      <c r="CB92" s="12">
        <f>100-SUM(CB88:CB91)</f>
        <v>0</v>
      </c>
      <c r="CC92" s="11">
        <f>100-SUM(CC88:CC91)</f>
        <v>0</v>
      </c>
      <c r="CD92" s="11">
        <f>100-SUM(CD88:CD91)</f>
        <v>0</v>
      </c>
      <c r="CE92" s="11">
        <f>100-SUM(CE88:CE91)</f>
        <v>0</v>
      </c>
      <c r="CF92" s="11">
        <f>100-SUM(CF88:CF91)</f>
        <v>0</v>
      </c>
      <c r="CG92" s="5"/>
      <c r="CH92" s="6" t="s">
        <v>24</v>
      </c>
      <c r="CI92" s="12">
        <f>100-SUM(CI88:CI91)</f>
        <v>0</v>
      </c>
      <c r="CJ92" s="11">
        <f>100-SUM(CJ88:CJ91)</f>
        <v>0</v>
      </c>
      <c r="CK92" s="11">
        <f>100-SUM(CK88:CK91)</f>
        <v>0</v>
      </c>
      <c r="CL92" s="11">
        <f>100-SUM(CL88:CL91)</f>
        <v>0</v>
      </c>
      <c r="CM92" s="11">
        <f>100-SUM(CM88:CM91)</f>
        <v>0</v>
      </c>
      <c r="CO92" s="6" t="s">
        <v>24</v>
      </c>
      <c r="CP92" s="12">
        <f>100-SUM(CP88:CP91)</f>
        <v>0</v>
      </c>
      <c r="CQ92" s="11">
        <f>100-SUM(CQ88:CQ91)</f>
        <v>0</v>
      </c>
      <c r="CR92" s="11">
        <f>100-SUM(CR88:CR91)</f>
        <v>0</v>
      </c>
      <c r="CS92" s="11">
        <f>100-SUM(CS88:CS91)</f>
        <v>0</v>
      </c>
      <c r="CT92" s="11">
        <f>100-SUM(CT88:CT91)</f>
        <v>0</v>
      </c>
      <c r="CV92" s="7"/>
      <c r="DA92" s="6" t="s">
        <v>24</v>
      </c>
      <c r="DB92" s="12">
        <f>100-SUM(DB88:DB91)</f>
        <v>0</v>
      </c>
      <c r="DC92" s="11">
        <f>100-SUM(DC88:DC91)</f>
        <v>0</v>
      </c>
      <c r="DD92" s="11">
        <f>100-SUM(DD88:DD91)</f>
        <v>0</v>
      </c>
      <c r="DE92" s="11">
        <f>100-SUM(DE88:DE91)</f>
        <v>0</v>
      </c>
      <c r="DF92" s="11">
        <f>100-SUM(DF88:DF91)</f>
        <v>0</v>
      </c>
      <c r="DG92" s="9"/>
      <c r="DH92" s="6" t="s">
        <v>24</v>
      </c>
      <c r="DI92" s="12">
        <f>100-SUM(DI88:DI91)</f>
        <v>0</v>
      </c>
      <c r="DJ92" s="11">
        <f>100-SUM(DJ88:DJ91)</f>
        <v>0</v>
      </c>
      <c r="DK92" s="11">
        <f>100-SUM(DK88:DK91)</f>
        <v>0</v>
      </c>
      <c r="DL92" s="11">
        <f>100-SUM(DL88:DL91)</f>
        <v>0</v>
      </c>
      <c r="DM92" s="11">
        <f>100-SUM(DM88:DM91)</f>
        <v>0</v>
      </c>
      <c r="DN92" s="5"/>
      <c r="DO92" s="6" t="s">
        <v>24</v>
      </c>
      <c r="DP92" s="12">
        <f>100-SUM(DP88:DP91)</f>
        <v>0</v>
      </c>
      <c r="DQ92" s="11">
        <f>100-SUM(DQ88:DQ91)</f>
        <v>0</v>
      </c>
      <c r="DR92" s="11">
        <f>100-SUM(DR88:DR91)</f>
        <v>0</v>
      </c>
      <c r="DS92" s="11">
        <f>100-SUM(DS88:DS91)</f>
        <v>0</v>
      </c>
      <c r="DT92" s="11">
        <f>100-SUM(DT88:DT91)</f>
        <v>0</v>
      </c>
      <c r="DV92" s="6" t="s">
        <v>24</v>
      </c>
      <c r="DW92" s="12">
        <f>100-SUM(DW88:DW91)</f>
        <v>0</v>
      </c>
      <c r="DX92" s="11">
        <f>100-SUM(DX88:DX91)</f>
        <v>0</v>
      </c>
      <c r="DY92" s="11">
        <f>100-SUM(DY88:DY91)</f>
        <v>0</v>
      </c>
      <c r="DZ92" s="11">
        <f>100-SUM(DZ88:DZ91)</f>
        <v>0</v>
      </c>
      <c r="EA92" s="11">
        <f>100-SUM(EA88:EA91)</f>
        <v>0</v>
      </c>
      <c r="EC92" s="7"/>
    </row>
    <row r="93" spans="3:133">
      <c r="F93" s="6" t="s">
        <v>23</v>
      </c>
      <c r="G93" s="9">
        <f>SUMPRODUCT($F88:$F91,G88:G91)/100</f>
        <v>3.72</v>
      </c>
      <c r="H93" s="8">
        <f>SUMPRODUCT($F88:$F91,H88:H91)/100</f>
        <v>2.4</v>
      </c>
      <c r="I93" s="8"/>
      <c r="J93" s="8">
        <f>SUMPRODUCT($F88:$F91,J88:J91)/100</f>
        <v>2.62</v>
      </c>
      <c r="K93" s="8">
        <f>SUMPRODUCT($F88:$F91,K88:K91)/100</f>
        <v>2.76</v>
      </c>
      <c r="L93" s="9"/>
      <c r="M93" s="6" t="s">
        <v>23</v>
      </c>
      <c r="N93" s="9">
        <f>SUMPRODUCT($F88:$F91,N88:N91)/100</f>
        <v>2.92</v>
      </c>
      <c r="O93" s="8">
        <f>SUMPRODUCT($F88:$F91,O88:O91)/100</f>
        <v>1.8</v>
      </c>
      <c r="P93" s="8"/>
      <c r="Q93" s="8">
        <f>SUMPRODUCT($F88:$F91,Q88:Q91)/100</f>
        <v>1.9</v>
      </c>
      <c r="R93" s="8">
        <f>SUMPRODUCT($F88:$F91,R88:R91)/100</f>
        <v>2.52</v>
      </c>
      <c r="S93" s="5"/>
      <c r="T93" s="6" t="s">
        <v>23</v>
      </c>
      <c r="U93" s="9">
        <f>SUMPRODUCT($F88:$F91,U88:U91)/100</f>
        <v>1.66</v>
      </c>
      <c r="V93" s="8">
        <f>SUMPRODUCT($F88:$F91,V88:V91)/100</f>
        <v>1.1399999999999999</v>
      </c>
      <c r="W93" s="8"/>
      <c r="X93" s="8">
        <f>SUMPRODUCT($F88:$F91,X88:X91)/100</f>
        <v>0.08</v>
      </c>
      <c r="Y93" s="8">
        <f>SUMPRODUCT($F88:$F91,Y88:Y91)/100</f>
        <v>0.76</v>
      </c>
      <c r="AA93" s="6" t="s">
        <v>23</v>
      </c>
      <c r="AB93" s="9">
        <f>SUMPRODUCT($F88:$F91,AB88:AB91)/100</f>
        <v>0.94</v>
      </c>
      <c r="AC93" s="8">
        <f>SUMPRODUCT($F88:$F91,AC88:AC91)/100</f>
        <v>0.52</v>
      </c>
      <c r="AD93" s="8"/>
      <c r="AE93" s="8">
        <f>SUMPRODUCT($F88:$F91,AE88:AE91)/100</f>
        <v>0.08</v>
      </c>
      <c r="AF93" s="8">
        <f>SUMPRODUCT($F88:$F91,AF88:AF91)/100</f>
        <v>0.76</v>
      </c>
      <c r="AH93" s="7"/>
      <c r="AM93" s="6" t="s">
        <v>23</v>
      </c>
      <c r="AN93" s="9">
        <f>SUMPRODUCT($F88:$F91,AN88:AN91)/100</f>
        <v>3.58</v>
      </c>
      <c r="AO93" s="8">
        <f>SUMPRODUCT($F88:$F91,AO88:AO91)/100</f>
        <v>2.2400000000000002</v>
      </c>
      <c r="AP93" s="8"/>
      <c r="AQ93" s="8">
        <f>SUMPRODUCT($F88:$F91,AQ88:AQ91)/100</f>
        <v>2.3199999999999998</v>
      </c>
      <c r="AR93" s="8">
        <f>SUMPRODUCT($F88:$F91,AR88:AR91)/100</f>
        <v>2.54</v>
      </c>
      <c r="AS93" s="9"/>
      <c r="AT93" s="6" t="s">
        <v>23</v>
      </c>
      <c r="AU93" s="9">
        <f>SUMPRODUCT($F88:$F91,AU88:AU91)/100</f>
        <v>2.3199999999999998</v>
      </c>
      <c r="AV93" s="8">
        <f>SUMPRODUCT($F88:$F91,AV88:AV91)/100</f>
        <v>1.48</v>
      </c>
      <c r="AW93" s="8"/>
      <c r="AX93" s="8">
        <f>SUMPRODUCT($F88:$F91,AX88:AX91)/100</f>
        <v>1.1200000000000001</v>
      </c>
      <c r="AY93" s="8">
        <f>SUMPRODUCT($F88:$F91,AY88:AY91)/100</f>
        <v>1.62</v>
      </c>
      <c r="AZ93" s="5"/>
      <c r="BA93" s="6" t="s">
        <v>23</v>
      </c>
      <c r="BB93" s="9">
        <f>SUMPRODUCT($F88:$F91,BB88:BB91)/100</f>
        <v>0.7</v>
      </c>
      <c r="BC93" s="8">
        <f>SUMPRODUCT($F88:$F91,BC88:BC91)/100</f>
        <v>0.36</v>
      </c>
      <c r="BD93" s="8"/>
      <c r="BE93" s="8">
        <f>SUMPRODUCT($F88:$F91,BE88:BE91)/100</f>
        <v>0.42</v>
      </c>
      <c r="BF93" s="8">
        <f>SUMPRODUCT($F88:$F91,BF88:BF91)/100</f>
        <v>0.46</v>
      </c>
      <c r="BH93" s="6" t="s">
        <v>23</v>
      </c>
      <c r="BI93" s="9">
        <f>SUMPRODUCT($F88:$F91,BI88:BI91)/100</f>
        <v>0.26</v>
      </c>
      <c r="BJ93" s="8">
        <f>SUMPRODUCT($F88:$F91,BJ88:BJ91)/100</f>
        <v>0.16</v>
      </c>
      <c r="BK93" s="8">
        <f>SUMPRODUCT($F88:$F91,BK88:BK91)/100</f>
        <v>0.2</v>
      </c>
      <c r="BL93" s="8">
        <f>SUMPRODUCT($F88:$F91,BL88:BL91)/100</f>
        <v>0.02</v>
      </c>
      <c r="BM93" s="8">
        <f>SUMPRODUCT($F88:$F91,BM88:BM91)/100</f>
        <v>0.06</v>
      </c>
      <c r="BO93" s="7"/>
      <c r="BT93" s="6" t="s">
        <v>23</v>
      </c>
      <c r="BU93" s="9">
        <f>SUMPRODUCT($F88:$F91,BU88:BU91)/100</f>
        <v>3.58</v>
      </c>
      <c r="BV93" s="8">
        <f>SUMPRODUCT($F88:$F91,BV88:BV91)/100</f>
        <v>2.2999999999999998</v>
      </c>
      <c r="BW93" s="8">
        <f>SUMPRODUCT($F88:$F91,BW88:BW91)/100</f>
        <v>2.2999999999999998</v>
      </c>
      <c r="BX93" s="8">
        <f>SUMPRODUCT($F88:$F91,BX88:BX91)/100</f>
        <v>2.06</v>
      </c>
      <c r="BY93" s="8">
        <f>SUMPRODUCT($F88:$F91,BY88:BY91)/100</f>
        <v>2.08</v>
      </c>
      <c r="BZ93" s="9"/>
      <c r="CA93" s="6" t="s">
        <v>23</v>
      </c>
      <c r="CB93" s="9">
        <f>SUMPRODUCT($F88:$F91,CB88:CB91)/100</f>
        <v>1.5</v>
      </c>
      <c r="CC93" s="8">
        <f>SUMPRODUCT($F88:$F91,CC88:CC91)/100</f>
        <v>1.02</v>
      </c>
      <c r="CD93" s="8">
        <f>SUMPRODUCT($F88:$F91,CD88:CD91)/100</f>
        <v>1.52</v>
      </c>
      <c r="CE93" s="8">
        <f>SUMPRODUCT($F88:$F91,CE88:CE91)/100</f>
        <v>0.88</v>
      </c>
      <c r="CF93" s="8">
        <f>SUMPRODUCT($F88:$F91,CF88:CF91)/100</f>
        <v>1.02</v>
      </c>
      <c r="CG93" s="5"/>
      <c r="CH93" s="6" t="s">
        <v>23</v>
      </c>
      <c r="CI93" s="9">
        <f>SUMPRODUCT($F88:$F91,CI88:CI91)/100</f>
        <v>0.44</v>
      </c>
      <c r="CJ93" s="8">
        <f>SUMPRODUCT($F88:$F91,CJ88:CJ91)/100</f>
        <v>0.2</v>
      </c>
      <c r="CK93" s="8">
        <f>SUMPRODUCT($F88:$F91,CK88:CK91)/100</f>
        <v>0.36</v>
      </c>
      <c r="CL93" s="8">
        <f>SUMPRODUCT($F88:$F91,CL88:CL91)/100</f>
        <v>0.2</v>
      </c>
      <c r="CM93" s="8">
        <f>SUMPRODUCT($F88:$F91,CM88:CM91)/100</f>
        <v>0.24</v>
      </c>
      <c r="CO93" s="6" t="s">
        <v>23</v>
      </c>
      <c r="CP93" s="9">
        <f>SUMPRODUCT($F88:$F91,CP88:CP91)/100</f>
        <v>0</v>
      </c>
      <c r="CQ93" s="8">
        <f>SUMPRODUCT($F88:$F91,CQ88:CQ91)/100</f>
        <v>0</v>
      </c>
      <c r="CR93" s="8">
        <f>SUMPRODUCT($F88:$F91,CR88:CR91)/100</f>
        <v>0.08</v>
      </c>
      <c r="CS93" s="8">
        <f>SUMPRODUCT($F88:$F91,CS88:CS91)/100</f>
        <v>0</v>
      </c>
      <c r="CT93" s="8">
        <f>SUMPRODUCT($F88:$F91,CT88:CT91)/100</f>
        <v>0</v>
      </c>
      <c r="CV93" s="7"/>
      <c r="DA93" s="6" t="s">
        <v>23</v>
      </c>
      <c r="DB93" s="9">
        <f>SUMPRODUCT($F88:$F91,DB88:DB91)/100</f>
        <v>3.48</v>
      </c>
      <c r="DC93" s="8">
        <f>SUMPRODUCT($F88:$F91,DC88:DC91)/100</f>
        <v>2.2799999999999998</v>
      </c>
      <c r="DD93" s="8">
        <f>SUMPRODUCT($F88:$F91,DD88:DD91)/100</f>
        <v>2.62</v>
      </c>
      <c r="DE93" s="8">
        <f>SUMPRODUCT($F88:$F91,DE88:DE91)/100</f>
        <v>2.06</v>
      </c>
      <c r="DF93" s="8">
        <f>SUMPRODUCT($F88:$F91,DF88:DF91)/100</f>
        <v>2.08</v>
      </c>
      <c r="DG93" s="9"/>
      <c r="DH93" s="6" t="s">
        <v>23</v>
      </c>
      <c r="DI93" s="9">
        <f>SUMPRODUCT($F88:$F91,DI88:DI91)/100</f>
        <v>1.24</v>
      </c>
      <c r="DJ93" s="8">
        <f>SUMPRODUCT($F88:$F91,DJ88:DJ91)/100</f>
        <v>0.88</v>
      </c>
      <c r="DK93" s="8">
        <f>SUMPRODUCT($F88:$F91,DK88:DK91)/100</f>
        <v>1.36</v>
      </c>
      <c r="DL93" s="8">
        <f>SUMPRODUCT($F88:$F91,DL88:DL91)/100</f>
        <v>0.54</v>
      </c>
      <c r="DM93" s="8">
        <f>SUMPRODUCT($F88:$F91,DM88:DM91)/100</f>
        <v>0.66</v>
      </c>
      <c r="DN93" s="5"/>
      <c r="DO93" s="6" t="s">
        <v>23</v>
      </c>
      <c r="DP93" s="9">
        <f>SUMPRODUCT($F88:$F91,DP88:DP91)/100</f>
        <v>0.22</v>
      </c>
      <c r="DQ93" s="8">
        <f>SUMPRODUCT($F88:$F91,DQ88:DQ91)/100</f>
        <v>0.1</v>
      </c>
      <c r="DR93" s="8">
        <f>SUMPRODUCT($F88:$F91,DR88:DR91)/100</f>
        <v>0.26</v>
      </c>
      <c r="DS93" s="8">
        <f>SUMPRODUCT($F88:$F91,DS88:DS91)/100</f>
        <v>0.08</v>
      </c>
      <c r="DT93" s="8">
        <f>SUMPRODUCT($F88:$F91,DT88:DT91)/100</f>
        <v>0.06</v>
      </c>
      <c r="DV93" s="6" t="s">
        <v>23</v>
      </c>
      <c r="DW93" s="9">
        <f>SUMPRODUCT($F88:$F91,DW88:DW91)/100</f>
        <v>0</v>
      </c>
      <c r="DX93" s="8">
        <f>SUMPRODUCT($F88:$F91,DX88:DX91)/100</f>
        <v>0</v>
      </c>
      <c r="DY93" s="8">
        <f>SUMPRODUCT($F88:$F91,DY88:DY91)/100</f>
        <v>0.06</v>
      </c>
      <c r="DZ93" s="8">
        <f>SUMPRODUCT($F88:$F91,DZ88:DZ91)/100</f>
        <v>0</v>
      </c>
      <c r="EA93" s="8">
        <f>SUMPRODUCT($F88:$F91,EA88:EA91)/100</f>
        <v>0</v>
      </c>
      <c r="EC93" s="7"/>
    </row>
    <row r="94" spans="3:133">
      <c r="F94" s="6" t="s">
        <v>22</v>
      </c>
      <c r="G94" s="9">
        <f>($F89^2*G89+$F90^2*G90+$F91^2*G91)/99-G93^2</f>
        <v>3.5353373737373719</v>
      </c>
      <c r="H94" s="8">
        <f>($F89^2*H89+$F90^2*H90+$F91^2*H91)/99-H93^2</f>
        <v>2.2400000000000002</v>
      </c>
      <c r="I94" s="8"/>
      <c r="J94" s="8">
        <f>($F89^2*J89+$F90^2*J90+$F91^2*J91)/99-J93^2</f>
        <v>1.984084848484847</v>
      </c>
      <c r="K94" s="8">
        <f>($F89^2*K89+$F90^2*K90+$F91^2*K91)/99-K93^2</f>
        <v>2.16017777777778</v>
      </c>
      <c r="L94" s="10"/>
      <c r="M94" s="6" t="s">
        <v>22</v>
      </c>
      <c r="N94" s="9">
        <f>($F89^2*N89+$F90^2*N90+$F91^2*N91)/99-N93^2</f>
        <v>3.1099636363636378</v>
      </c>
      <c r="O94" s="8">
        <f>($F89^2*O89+$F90^2*O90+$F91^2*O91)/99-O93^2</f>
        <v>2.3357575757575759</v>
      </c>
      <c r="P94" s="8"/>
      <c r="Q94" s="8">
        <f>($F89^2*Q89+$F90^2*Q90+$F91^2*Q91)/99-Q93^2</f>
        <v>2.006161616161616</v>
      </c>
      <c r="R94" s="8">
        <f>($F89^2*R89+$F90^2*R90+$F91^2*R91)/99-R93^2</f>
        <v>2.0536404040404044</v>
      </c>
      <c r="S94" s="4"/>
      <c r="T94" s="6" t="s">
        <v>22</v>
      </c>
      <c r="U94" s="9">
        <f>($F89^2*U89+$F90^2*U90+$F91^2*U91)/99-U93^2</f>
        <v>1.8100565656565659</v>
      </c>
      <c r="V94" s="8">
        <f>($F89^2*V89+$F90^2*V90+$F91^2*V91)/99-V93^2</f>
        <v>1.3266626262626264</v>
      </c>
      <c r="W94" s="8"/>
      <c r="X94" s="8">
        <f>($F89^2*X89+$F90^2*X90+$F91^2*X91)/99-X93^2</f>
        <v>0.15521616161616164</v>
      </c>
      <c r="Y94" s="8">
        <f>($F89^2*Y89+$F90^2*Y90+$F91^2*Y91)/99-Y93^2</f>
        <v>1.3617939393939396</v>
      </c>
      <c r="AA94" s="6" t="s">
        <v>22</v>
      </c>
      <c r="AB94" s="9">
        <f>($F89^2*AB89+$F90^2*AB90+$F91^2*AB91)/99-AB93^2</f>
        <v>1.7426626262626264</v>
      </c>
      <c r="AC94" s="8">
        <f>($F89^2*AC89+$F90^2*AC90+$F91^2*AC91)/99-AC93^2</f>
        <v>1.0225292929292931</v>
      </c>
      <c r="AD94" s="8"/>
      <c r="AE94" s="8">
        <f>($F89^2*AE89+$F90^2*AE90+$F91^2*AE91)/99-AE93^2</f>
        <v>0.15521616161616164</v>
      </c>
      <c r="AF94" s="8">
        <f>($F89^2*AF89+$F90^2*AF90+$F91^2*AF91)/99-AF93^2</f>
        <v>1.3617939393939396</v>
      </c>
      <c r="AH94" s="7"/>
      <c r="AM94" s="6" t="s">
        <v>22</v>
      </c>
      <c r="AN94" s="9">
        <f>($F89^2*AN89+$F90^2*AN90+$F91^2*AN91)/99-AN93^2</f>
        <v>3.7896606060606057</v>
      </c>
      <c r="AO94" s="8">
        <f>($F89^2*AO89+$F90^2*AO90+$F91^2*AO91)/99-AO93^2</f>
        <v>2.1743191919191913</v>
      </c>
      <c r="AP94" s="8"/>
      <c r="AQ94" s="8">
        <f>($F89^2*AQ89+$F90^2*AQ90+$F91^2*AQ91)/99-AQ93^2</f>
        <v>2.0519434343434346</v>
      </c>
      <c r="AR94" s="8">
        <f>($F89^2*AR89+$F90^2*AR90+$F91^2*AR91)/99-AR93^2</f>
        <v>2.073652525252526</v>
      </c>
      <c r="AS94" s="10"/>
      <c r="AT94" s="6" t="s">
        <v>22</v>
      </c>
      <c r="AU94" s="9">
        <f>($F89^2*AU89+$F90^2*AU90+$F91^2*AU91)/99-AU93^2</f>
        <v>2.7792161616161613</v>
      </c>
      <c r="AV94" s="8">
        <f>($F89^2*AV89+$F90^2*AV90+$F91^2*AV91)/99-AV93^2</f>
        <v>1.9308121212121212</v>
      </c>
      <c r="AW94" s="8"/>
      <c r="AX94" s="8">
        <f>($F89^2*AX89+$F90^2*AX90+$F91^2*AX91)/99-AX93^2</f>
        <v>1.5738828282828281</v>
      </c>
      <c r="AY94" s="8">
        <f>($F89^2*AY89+$F90^2*AY90+$F91^2*AY91)/99-AY93^2</f>
        <v>2.1836808080808074</v>
      </c>
      <c r="AZ94" s="4"/>
      <c r="BA94" s="6" t="s">
        <v>22</v>
      </c>
      <c r="BB94" s="9">
        <f>($F89^2*BB89+$F90^2*BB90+$F91^2*BB91)/99-BB93^2</f>
        <v>1.004949494949495</v>
      </c>
      <c r="BC94" s="8">
        <f>($F89^2*BC89+$F90^2*BC90+$F91^2*BC91)/99-BC93^2</f>
        <v>0.67848080808080802</v>
      </c>
      <c r="BD94" s="8"/>
      <c r="BE94" s="8">
        <f>($F89^2*BE89+$F90^2*BE90+$F91^2*BE91)/99-BE93^2</f>
        <v>0.83370101010101016</v>
      </c>
      <c r="BF94" s="8">
        <f>($F89^2*BF89+$F90^2*BF90+$F91^2*BF91)/99-BF93^2</f>
        <v>0.87930909090909082</v>
      </c>
      <c r="BH94" s="6" t="s">
        <v>22</v>
      </c>
      <c r="BI94" s="9">
        <f>($F89^2*BI89+$F90^2*BI90+$F91^2*BI91)/99-BI93^2</f>
        <v>0.45765252525252531</v>
      </c>
      <c r="BJ94" s="8">
        <f>($F89^2*BJ89+$F90^2*BJ90+$F91^2*BJ91)/99-BJ93^2</f>
        <v>0.29763232323232325</v>
      </c>
      <c r="BK94" s="8">
        <f>($F89^2*BK89+$F90^2*BK90+$F91^2*BK91)/99-BK93^2</f>
        <v>0.44484848484848483</v>
      </c>
      <c r="BL94" s="8">
        <f>($F89^2*BL89+$F90^2*BL90+$F91^2*BL91)/99-BL93^2</f>
        <v>4.000404040404041E-2</v>
      </c>
      <c r="BM94" s="8">
        <f>($F89^2*BM89+$F90^2*BM90+$F91^2*BM91)/99-BM93^2</f>
        <v>0.11761212121212121</v>
      </c>
      <c r="BO94" s="7"/>
      <c r="BT94" s="6" t="s">
        <v>22</v>
      </c>
      <c r="BU94" s="9">
        <f>($F89^2*BU89+$F90^2*BU90+$F91^2*BU91)/99-BU93^2</f>
        <v>2.9815797979797978</v>
      </c>
      <c r="BV94" s="8">
        <f>($F89^2*BV89+$F90^2*BV90+$F91^2*BV91)/99-BV93^2</f>
        <v>2.3463636363636375</v>
      </c>
      <c r="BW94" s="8">
        <f>($F89^2*BW89+$F90^2*BW90+$F91^2*BW91)/99-BW93^2</f>
        <v>2.427171717171718</v>
      </c>
      <c r="BX94" s="8">
        <f>($F89^2*BX89+$F90^2*BX90+$F91^2*BX91)/99-BX93^2</f>
        <v>2.3422585858585858</v>
      </c>
      <c r="BY94" s="8">
        <f>($F89^2*BY89+$F90^2*BY90+$F91^2*BY91)/99-BY93^2</f>
        <v>2.2190545454545454</v>
      </c>
      <c r="BZ94" s="10"/>
      <c r="CA94" s="6" t="s">
        <v>22</v>
      </c>
      <c r="CB94" s="9">
        <f>($F89^2*CB89+$F90^2*CB90+$F91^2*CB91)/99-CB93^2</f>
        <v>2.558080808080808</v>
      </c>
      <c r="CC94" s="8">
        <f>($F89^2*CC89+$F90^2*CC90+$F91^2*CC91)/99-CC93^2</f>
        <v>1.8282868686868685</v>
      </c>
      <c r="CD94" s="8">
        <f>($F89^2*CD89+$F90^2*CD90+$F91^2*CD91)/99-CD93^2</f>
        <v>2.2956606060606064</v>
      </c>
      <c r="CE94" s="8">
        <f>($F89^2*CE89+$F90^2*CE90+$F91^2*CE91)/99-CE93^2</f>
        <v>1.2458020202020204</v>
      </c>
      <c r="CF94" s="8">
        <f>($F89^2*CF89+$F90^2*CF90+$F91^2*CF91)/99-CF93^2</f>
        <v>1.5050545454545454</v>
      </c>
      <c r="CG94" s="4"/>
      <c r="CH94" s="6" t="s">
        <v>22</v>
      </c>
      <c r="CI94" s="9">
        <f>($F89^2*CI89+$F90^2*CI90+$F91^2*CI91)/99-CI93^2</f>
        <v>0.85690505050505061</v>
      </c>
      <c r="CJ94" s="8">
        <f>($F89^2*CJ89+$F90^2*CJ90+$F91^2*CJ91)/99-CJ93^2</f>
        <v>0.44484848484848483</v>
      </c>
      <c r="CK94" s="8">
        <f>($F89^2*CK89+$F90^2*CK90+$F91^2*CK91)/99-CK93^2</f>
        <v>0.67848080808080802</v>
      </c>
      <c r="CL94" s="8">
        <f>($F89^2*CL89+$F90^2*CL90+$F91^2*CL91)/99-CL93^2</f>
        <v>0.36404040404040405</v>
      </c>
      <c r="CM94" s="8">
        <f>($F89^2*CM89+$F90^2*CM90+$F91^2*CM91)/99-CM93^2</f>
        <v>0.50805656565656565</v>
      </c>
      <c r="CO94" s="6" t="s">
        <v>22</v>
      </c>
      <c r="CP94" s="9">
        <f>($F89^2*CP89+$F90^2*CP90+$F91^2*CP91)/99-CP93^2</f>
        <v>0</v>
      </c>
      <c r="CQ94" s="8">
        <f>($F89^2*CQ89+$F90^2*CQ90+$F91^2*CQ91)/99-CQ93^2</f>
        <v>0</v>
      </c>
      <c r="CR94" s="8">
        <f>($F89^2*CR89+$F90^2*CR90+$F91^2*CR91)/99-CR93^2</f>
        <v>0.15521616161616164</v>
      </c>
      <c r="CS94" s="8">
        <f>($F89^2*CS89+$F90^2*CS90+$F91^2*CS91)/99-CS93^2</f>
        <v>0</v>
      </c>
      <c r="CT94" s="8">
        <f>($F89^2*CT89+$F90^2*CT90+$F91^2*CT91)/99-CT93^2</f>
        <v>0</v>
      </c>
      <c r="CV94" s="7"/>
      <c r="DA94" s="6" t="s">
        <v>22</v>
      </c>
      <c r="DB94" s="9">
        <f>($F89^2*DB89+$F90^2*DB90+$F91^2*DB91)/99-DB93^2</f>
        <v>3.4855595959595949</v>
      </c>
      <c r="DC94" s="8">
        <f>($F89^2*DC89+$F90^2*DC90+$F91^2*DC91)/99-DC93^2</f>
        <v>2.3167515151515161</v>
      </c>
      <c r="DD94" s="8">
        <f>($F89^2*DD89+$F90^2*DD90+$F91^2*DD91)/99-DD93^2</f>
        <v>1.9032767676767675</v>
      </c>
      <c r="DE94" s="8">
        <f>($F89^2*DE89+$F90^2*DE90+$F91^2*DE91)/99-DE93^2</f>
        <v>2.4230666666666671</v>
      </c>
      <c r="DF94" s="8">
        <f>($F89^2*DF89+$F90^2*DF90+$F91^2*DF91)/99-DF93^2</f>
        <v>2.0574383838383836</v>
      </c>
      <c r="DG94" s="10"/>
      <c r="DH94" s="6" t="s">
        <v>22</v>
      </c>
      <c r="DI94" s="9">
        <f>($F89^2*DI89+$F90^2*DI90+$F91^2*DI91)/99-DI93^2</f>
        <v>2.0179555555555551</v>
      </c>
      <c r="DJ94" s="8">
        <f>($F89^2*DJ89+$F90^2*DJ90+$F91^2*DJ91)/99-DJ93^2</f>
        <v>1.3266101010101012</v>
      </c>
      <c r="DK94" s="8">
        <f>($F89^2*DK89+$F90^2*DK90+$F91^2*DK91)/99-DK93^2</f>
        <v>1.9483797979797977</v>
      </c>
      <c r="DL94" s="8">
        <f>($F89^2*DL89+$F90^2*DL90+$F91^2*DL91)/99-DL93^2</f>
        <v>0.88011717171717163</v>
      </c>
      <c r="DM94" s="8">
        <f>($F89^2*DM89+$F90^2*DM90+$F91^2*DM91)/99-DM93^2</f>
        <v>1.1401575757575757</v>
      </c>
      <c r="DN94" s="4"/>
      <c r="DO94" s="6" t="s">
        <v>22</v>
      </c>
      <c r="DP94" s="9">
        <f>($F89^2*DP89+$F90^2*DP90+$F91^2*DP91)/99-DP93^2</f>
        <v>0.39604444444444442</v>
      </c>
      <c r="DQ94" s="8">
        <f>($F89^2*DQ89+$F90^2*DQ90+$F91^2*DQ91)/99-DQ93^2</f>
        <v>0.19202020202020201</v>
      </c>
      <c r="DR94" s="8">
        <f>($F89^2*DR89+$F90^2*DR90+$F91^2*DR91)/99-DR93^2</f>
        <v>0.45765252525252531</v>
      </c>
      <c r="DS94" s="8">
        <f>($F89^2*DS89+$F90^2*DS90+$F91^2*DS91)/99-DS93^2</f>
        <v>0.15521616161616164</v>
      </c>
      <c r="DT94" s="8">
        <f>($F89^2*DT89+$F90^2*DT90+$F91^2*DT91)/99-DT93^2</f>
        <v>0.11761212121212121</v>
      </c>
      <c r="DV94" s="6" t="s">
        <v>22</v>
      </c>
      <c r="DW94" s="9">
        <f>($F89^2*DW89+$F90^2*DW90+$F91^2*DW91)/99-DW93^2</f>
        <v>0</v>
      </c>
      <c r="DX94" s="8">
        <f>($F89^2*DX89+$F90^2*DX90+$F91^2*DX91)/99-DX93^2</f>
        <v>0</v>
      </c>
      <c r="DY94" s="8">
        <f>($F89^2*DY89+$F90^2*DY90+$F91^2*DY91)/99-DY93^2</f>
        <v>0.11761212121212121</v>
      </c>
      <c r="DZ94" s="8">
        <f>($F89^2*DZ89+$F90^2*DZ90+$F91^2*DZ91)/99-DZ93^2</f>
        <v>0</v>
      </c>
      <c r="EA94" s="8">
        <f>($F89^2*EA89+$F90^2*EA90+$F91^2*EA91)/99-EA93^2</f>
        <v>0</v>
      </c>
      <c r="EC94" s="7"/>
    </row>
    <row r="95" spans="3:133">
      <c r="F95" s="6" t="s">
        <v>21</v>
      </c>
      <c r="H95">
        <f>SQRT(50)*(I93-H93)/SQRT((H94+I94)/2)</f>
        <v>-16.035674514745459</v>
      </c>
      <c r="J95">
        <f>SQRT(50)*(I93-J93)/SQRT((J94+I94)/2)</f>
        <v>-18.60035234103681</v>
      </c>
      <c r="K95">
        <f>SQRT(50)*(I93-K93)/SQRT((K94+I94)/2)</f>
        <v>-18.77864859334521</v>
      </c>
      <c r="M95" s="6" t="s">
        <v>21</v>
      </c>
      <c r="O95">
        <f>SQRT(50)*(P93-O93)/SQRT((O94+P94)/2)</f>
        <v>-11.777649401647455</v>
      </c>
      <c r="Q95">
        <f>SQRT(50)*(P93-Q93)/SQRT((Q94+P94)/2)</f>
        <v>-13.41438116624879</v>
      </c>
      <c r="R95">
        <f>SQRT(50)*(P93-R93)/SQRT((R94+P94)/2)</f>
        <v>-17.584836742183825</v>
      </c>
      <c r="T95" s="6" t="s">
        <v>21</v>
      </c>
      <c r="V95">
        <f>SQRT(50)*(W93-V93)/SQRT((V94+W94)/2)</f>
        <v>-9.897479342512268</v>
      </c>
      <c r="X95">
        <f>SQRT(50)*(W93-X93)/SQRT((X94+W94)/2)</f>
        <v>-2.0305866063400404</v>
      </c>
      <c r="Y95">
        <f>SQRT(50)*(W93-Y93)/SQRT((Y94+W94)/2)</f>
        <v>-6.512652318757322</v>
      </c>
      <c r="AA95" s="6" t="s">
        <v>21</v>
      </c>
      <c r="AC95">
        <f>SQRT(50)*(AD93-AC93)/SQRT((AC94+AD94)/2)</f>
        <v>-5.1423953748930149</v>
      </c>
      <c r="AE95">
        <f>SQRT(50)*(AD93-AE93)/SQRT((AE94+AD94)/2)</f>
        <v>-2.0305866063400404</v>
      </c>
      <c r="AF95">
        <f>SQRT(50)*(AD93-AF93)/SQRT((AF94+AD94)/2)</f>
        <v>-6.512652318757322</v>
      </c>
      <c r="AH95" s="7"/>
      <c r="AM95" s="6" t="s">
        <v>21</v>
      </c>
      <c r="AO95">
        <f>SQRT(50)*(AP93-AO93)/SQRT((AO94+AP94)/2)</f>
        <v>-15.191000174235784</v>
      </c>
      <c r="AQ95">
        <f>SQRT(50)*(AP93-AQ93)/SQRT((AQ94+AP94)/2)</f>
        <v>-16.195907684565807</v>
      </c>
      <c r="AR95">
        <f>SQRT(50)*(AP93-AR93)/SQRT((AR94+AP94)/2)</f>
        <v>-17.638665492502827</v>
      </c>
      <c r="AT95" s="6" t="s">
        <v>21</v>
      </c>
      <c r="AV95">
        <f>SQRT(50)*(AW93-AV93)/SQRT((AV94+AW94)/2)</f>
        <v>-10.651032432424275</v>
      </c>
      <c r="AX95">
        <f>SQRT(50)*(AW93-AX93)/SQRT((AX94+AW94)/2)</f>
        <v>-8.927540398862277</v>
      </c>
      <c r="AY95">
        <f>SQRT(50)*(AW93-AY93)/SQRT((AY94+AW94)/2)</f>
        <v>-10.9627733644428</v>
      </c>
      <c r="BA95" s="6" t="s">
        <v>21</v>
      </c>
      <c r="BC95">
        <f>SQRT(50)*(BD93-BC93)/SQRT((BC94+BD94)/2)</f>
        <v>-4.3705260892538522</v>
      </c>
      <c r="BE95">
        <f>SQRT(50)*(BD93-BE93)/SQRT((BE94+BD94)/2)</f>
        <v>-4.5998548390939433</v>
      </c>
      <c r="BF95">
        <f>SQRT(50)*(BD93-BF93)/SQRT((BF94+BD94)/2)</f>
        <v>-4.9055425838383107</v>
      </c>
      <c r="BH95" s="6" t="s">
        <v>21</v>
      </c>
      <c r="BJ95">
        <f>SQRT(50)*(BK93-BJ93)/SQRT((BJ94+BK94)/2)</f>
        <v>0.46421308200814293</v>
      </c>
      <c r="BL95">
        <f>SQRT(50)*(BK93-BL93)/SQRT((BL94+BK94)/2)</f>
        <v>2.5850424199544695</v>
      </c>
      <c r="BM95">
        <f>SQRT(50)*(BK93-BM93)/SQRT((BM94+BK94)/2)</f>
        <v>1.8667320348588661</v>
      </c>
      <c r="BO95" s="7"/>
      <c r="BT95" s="6" t="s">
        <v>21</v>
      </c>
      <c r="BV95">
        <f>SQRT(50)*(BW93-BV93)/SQRT((BV94+BW94)/2)</f>
        <v>0</v>
      </c>
      <c r="BX95">
        <f>SQRT(50)*(BW93-BX93)/SQRT((BX94+BW94)/2)</f>
        <v>1.0989501391847543</v>
      </c>
      <c r="BY95">
        <f>SQRT(50)*(BW93-BY93)/SQRT((BY94+BW94)/2)</f>
        <v>1.0206398081303689</v>
      </c>
      <c r="CA95" s="6" t="s">
        <v>21</v>
      </c>
      <c r="CC95">
        <f>SQRT(50)*(CD93-CC93)/SQRT((CC94+CD94)/2)</f>
        <v>2.4621439570435628</v>
      </c>
      <c r="CE95">
        <f>SQRT(50)*(CD93-CE93)/SQRT((CE94+CD94)/2)</f>
        <v>3.400859126026639</v>
      </c>
      <c r="CF95">
        <f>SQRT(50)*(CD93-CF93)/SQRT((CF94+CD94)/2)</f>
        <v>2.5647045557311454</v>
      </c>
      <c r="CH95" s="6" t="s">
        <v>21</v>
      </c>
      <c r="CJ95">
        <f>SQRT(50)*(CK93-CJ93)/SQRT((CJ94+CK94)/2)</f>
        <v>1.5096158278285305</v>
      </c>
      <c r="CL95">
        <f>SQRT(50)*(CK93-CL93)/SQRT((CL94+CK94)/2)</f>
        <v>1.5670307996104373</v>
      </c>
      <c r="CM95">
        <f>SQRT(50)*(CK93-CM93)/SQRT((CM94+CK94)/2)</f>
        <v>1.101642126638948</v>
      </c>
      <c r="CO95" s="6" t="s">
        <v>21</v>
      </c>
      <c r="CQ95">
        <f>SQRT(50)*(CR93-CQ93)/SQRT((CQ94+CR94)/2)</f>
        <v>2.0305866063400404</v>
      </c>
      <c r="CS95">
        <f>SQRT(50)*(CR93-CS93)/SQRT((CS94+CR94)/2)</f>
        <v>2.0305866063400404</v>
      </c>
      <c r="CT95">
        <f>SQRT(50)*(CR93-CT93)/SQRT((CT94+CR94)/2)</f>
        <v>2.0305866063400404</v>
      </c>
      <c r="CV95" s="7"/>
      <c r="DA95" s="6" t="s">
        <v>21</v>
      </c>
      <c r="DC95">
        <f>SQRT(50)*(DD93-DC93)/SQRT((DC94+DD94)/2)</f>
        <v>1.6550885576695957</v>
      </c>
      <c r="DE95">
        <f>SQRT(50)*(DD93-DE93)/SQRT((DE94+DD94)/2)</f>
        <v>2.6923252928122312</v>
      </c>
      <c r="DF95">
        <f>SQRT(50)*(DD93-DF93)/SQRT((DF94+DD94)/2)</f>
        <v>2.7133571045024603</v>
      </c>
      <c r="DH95" s="6" t="s">
        <v>21</v>
      </c>
      <c r="DJ95">
        <f>SQRT(50)*(DK93-DJ93)/SQRT((DJ94+DK94)/2)</f>
        <v>2.6523831175250425</v>
      </c>
      <c r="DL95">
        <f>SQRT(50)*(DK93-DL93)/SQRT((DL94+DK94)/2)</f>
        <v>4.8756889719481249</v>
      </c>
      <c r="DM95">
        <f>SQRT(50)*(DK93-DM93)/SQRT((DM94+DK94)/2)</f>
        <v>3.9831036642933442</v>
      </c>
      <c r="DO95" s="6" t="s">
        <v>21</v>
      </c>
      <c r="DQ95">
        <f>SQRT(50)*(DR93-DQ93)/SQRT((DQ94+DR94)/2)</f>
        <v>1.9850555506112793</v>
      </c>
      <c r="DS95">
        <f>SQRT(50)*(DR93-DS93)/SQRT((DS94+DR94)/2)</f>
        <v>2.2992637312921569</v>
      </c>
      <c r="DT95">
        <f>SQRT(50)*(DR93-DT93)/SQRT((DT94+DR94)/2)</f>
        <v>2.6369151370702339</v>
      </c>
      <c r="DV95" s="6" t="s">
        <v>21</v>
      </c>
      <c r="DX95">
        <f>SQRT(50)*(DY93-DX93)/SQRT((DX94+DY94)/2)</f>
        <v>1.7495453687222162</v>
      </c>
      <c r="DZ95">
        <f>SQRT(50)*(DY93-DZ93)/SQRT((DZ94+DY94)/2)</f>
        <v>1.7495453687222162</v>
      </c>
      <c r="EA95">
        <f>SQRT(50)*(DY93-EA93)/SQRT((EA94+DY94)/2)</f>
        <v>1.7495453687222162</v>
      </c>
      <c r="EC95" s="7"/>
    </row>
    <row r="96" spans="3:133">
      <c r="R96">
        <f>SQRT(50)*(R93-Q93)/SQRT((Q94+R94)/2)</f>
        <v>3.0770833608972028</v>
      </c>
      <c r="Y96">
        <f>SQRT(50)*(Y93-X93)/SQRT((X94+Y94)/2)</f>
        <v>5.520960963556468</v>
      </c>
      <c r="AF96">
        <f>SQRT(50)*(AF93-AE93)/SQRT((AE94+AF94)/2)</f>
        <v>5.520960963556468</v>
      </c>
      <c r="AR96">
        <f>SQRT(50)*(AR93-AQ93)/SQRT((AQ94+AR94)/2)</f>
        <v>1.0831268810368655</v>
      </c>
      <c r="AY96">
        <f>SQRT(50)*(AY93-AX93)/SQRT((AX94+AY94)/2)</f>
        <v>2.579388933166066</v>
      </c>
      <c r="BF96">
        <f>SQRT(50)*(BF93-BE93)/SQRT((BE94+BF94)/2)</f>
        <v>0.30561877413905336</v>
      </c>
      <c r="BM96">
        <f>SQRT(50)*(BM93-BL93)/SQRT((BL94+BM94)/2)</f>
        <v>1.0075337845926637</v>
      </c>
      <c r="BY96">
        <f>SQRT(50)*(BY93-BX93)/SQRT((BX94+BY94)/2)</f>
        <v>9.3645098761232753E-2</v>
      </c>
      <c r="CF96">
        <f>SQRT(50)*(CF93-CE93)/SQRT((CE94+CF94)/2)</f>
        <v>0.84410031553630227</v>
      </c>
      <c r="CM96">
        <f>SQRT(50)*(CM93-CL93)/SQRT((CL94+CM94)/2)</f>
        <v>0.4283291216312835</v>
      </c>
      <c r="DF96">
        <f>SQRT(50)*(DF93-DE93)/SQRT((DE94+DF94)/2)</f>
        <v>9.4485792498693932E-2</v>
      </c>
      <c r="DT96">
        <f>SQRT(50)*(DT93-DS93)/SQRT((DS94+DT94)/2)</f>
        <v>-0.38289994227010271</v>
      </c>
    </row>
    <row r="97" spans="3:135"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</row>
    <row r="98" spans="3:135"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</row>
    <row r="100" spans="3:135">
      <c r="C100" s="6" t="s">
        <v>33</v>
      </c>
      <c r="D100" s="6" t="s">
        <v>35</v>
      </c>
      <c r="F100" s="5"/>
      <c r="G100" s="19">
        <v>0.2</v>
      </c>
      <c r="H100" s="19"/>
      <c r="I100" s="19"/>
      <c r="J100" s="19"/>
      <c r="K100" s="19"/>
      <c r="L100" s="14"/>
      <c r="M100" s="5"/>
      <c r="N100" s="19">
        <v>0.5</v>
      </c>
      <c r="O100" s="19"/>
      <c r="P100" s="19"/>
      <c r="Q100" s="19"/>
      <c r="R100" s="19"/>
      <c r="S100" s="15"/>
      <c r="T100" s="5"/>
      <c r="U100" s="19">
        <v>1</v>
      </c>
      <c r="V100" s="19"/>
      <c r="W100" s="19"/>
      <c r="X100" s="19"/>
      <c r="Y100" s="19"/>
      <c r="AA100" s="5"/>
      <c r="AB100" s="19">
        <v>2</v>
      </c>
      <c r="AC100" s="19"/>
      <c r="AD100" s="19"/>
      <c r="AE100" s="19"/>
      <c r="AF100" s="19"/>
      <c r="AJ100" s="6" t="s">
        <v>33</v>
      </c>
      <c r="AK100" s="6" t="s">
        <v>35</v>
      </c>
      <c r="AM100" s="5"/>
      <c r="AN100" s="19">
        <v>0.2</v>
      </c>
      <c r="AO100" s="19"/>
      <c r="AP100" s="19"/>
      <c r="AQ100" s="19"/>
      <c r="AR100" s="19"/>
      <c r="AS100" s="14"/>
      <c r="AT100" s="5"/>
      <c r="AU100" s="19">
        <v>0.5</v>
      </c>
      <c r="AV100" s="19"/>
      <c r="AW100" s="19"/>
      <c r="AX100" s="19"/>
      <c r="AY100" s="19"/>
      <c r="AZ100" s="15"/>
      <c r="BA100" s="5"/>
      <c r="BB100" s="19">
        <v>1</v>
      </c>
      <c r="BC100" s="19"/>
      <c r="BD100" s="19"/>
      <c r="BE100" s="19"/>
      <c r="BF100" s="19"/>
      <c r="BH100" s="5"/>
      <c r="BI100" s="19">
        <v>2</v>
      </c>
      <c r="BJ100" s="19"/>
      <c r="BK100" s="19"/>
      <c r="BL100" s="19"/>
      <c r="BM100" s="19"/>
      <c r="BQ100" s="6" t="s">
        <v>33</v>
      </c>
      <c r="BR100" s="6" t="s">
        <v>35</v>
      </c>
      <c r="BT100" s="5"/>
      <c r="BU100" s="19">
        <v>0.2</v>
      </c>
      <c r="BV100" s="19"/>
      <c r="BW100" s="19"/>
      <c r="BX100" s="19"/>
      <c r="BY100" s="19"/>
      <c r="BZ100" s="14"/>
      <c r="CA100" s="5"/>
      <c r="CB100" s="19">
        <v>0.5</v>
      </c>
      <c r="CC100" s="19"/>
      <c r="CD100" s="19"/>
      <c r="CE100" s="19"/>
      <c r="CF100" s="19"/>
      <c r="CG100" s="15"/>
      <c r="CH100" s="5"/>
      <c r="CI100" s="19">
        <v>1</v>
      </c>
      <c r="CJ100" s="19"/>
      <c r="CK100" s="19"/>
      <c r="CL100" s="19"/>
      <c r="CM100" s="19"/>
      <c r="CO100" s="5"/>
      <c r="CP100" s="19">
        <v>2</v>
      </c>
      <c r="CQ100" s="19"/>
      <c r="CR100" s="19"/>
      <c r="CS100" s="19"/>
      <c r="CT100" s="19"/>
      <c r="CX100" s="6" t="s">
        <v>33</v>
      </c>
      <c r="CY100" s="6" t="s">
        <v>35</v>
      </c>
      <c r="DA100" s="5"/>
      <c r="DB100" s="19">
        <v>0.2</v>
      </c>
      <c r="DC100" s="19"/>
      <c r="DD100" s="19"/>
      <c r="DE100" s="19"/>
      <c r="DF100" s="19"/>
      <c r="DG100" s="14"/>
      <c r="DH100" s="5"/>
      <c r="DI100" s="19">
        <v>0.5</v>
      </c>
      <c r="DJ100" s="19"/>
      <c r="DK100" s="19"/>
      <c r="DL100" s="19"/>
      <c r="DM100" s="19"/>
      <c r="DN100" s="15"/>
      <c r="DO100" s="5"/>
      <c r="DP100" s="19">
        <v>1</v>
      </c>
      <c r="DQ100" s="19"/>
      <c r="DR100" s="19"/>
      <c r="DS100" s="19"/>
      <c r="DT100" s="19"/>
      <c r="DV100" s="5"/>
      <c r="DW100" s="19">
        <v>2</v>
      </c>
      <c r="DX100" s="19"/>
      <c r="DY100" s="19"/>
      <c r="DZ100" s="19"/>
      <c r="EA100" s="19"/>
    </row>
    <row r="101" spans="3:135">
      <c r="C101" s="6" t="s">
        <v>34</v>
      </c>
      <c r="D101" s="6"/>
      <c r="F101" s="6" t="s">
        <v>30</v>
      </c>
      <c r="G101" s="19" t="s">
        <v>134</v>
      </c>
      <c r="H101" s="19"/>
      <c r="I101" s="13" t="s">
        <v>28</v>
      </c>
      <c r="J101" s="13" t="s">
        <v>135</v>
      </c>
      <c r="K101" s="6" t="s">
        <v>26</v>
      </c>
      <c r="L101" s="14"/>
      <c r="M101" s="6" t="s">
        <v>30</v>
      </c>
      <c r="N101" s="19" t="s">
        <v>134</v>
      </c>
      <c r="O101" s="19"/>
      <c r="P101" s="13" t="s">
        <v>28</v>
      </c>
      <c r="Q101" s="13" t="s">
        <v>135</v>
      </c>
      <c r="R101" s="6" t="s">
        <v>26</v>
      </c>
      <c r="S101" s="13"/>
      <c r="T101" s="6" t="s">
        <v>30</v>
      </c>
      <c r="U101" s="19" t="s">
        <v>134</v>
      </c>
      <c r="V101" s="19"/>
      <c r="W101" s="13" t="s">
        <v>28</v>
      </c>
      <c r="X101" s="13" t="s">
        <v>135</v>
      </c>
      <c r="Y101" s="6" t="s">
        <v>26</v>
      </c>
      <c r="AA101" s="6" t="s">
        <v>30</v>
      </c>
      <c r="AB101" s="19" t="s">
        <v>134</v>
      </c>
      <c r="AC101" s="19"/>
      <c r="AD101" s="13" t="s">
        <v>28</v>
      </c>
      <c r="AE101" s="13" t="s">
        <v>135</v>
      </c>
      <c r="AF101" s="6" t="s">
        <v>26</v>
      </c>
      <c r="AH101" s="7"/>
      <c r="AJ101" s="6" t="s">
        <v>34</v>
      </c>
      <c r="AK101" s="6"/>
      <c r="AM101" s="6" t="s">
        <v>30</v>
      </c>
      <c r="AN101" s="19" t="s">
        <v>134</v>
      </c>
      <c r="AO101" s="19"/>
      <c r="AP101" s="13" t="s">
        <v>28</v>
      </c>
      <c r="AQ101" s="13" t="s">
        <v>135</v>
      </c>
      <c r="AR101" s="6" t="s">
        <v>26</v>
      </c>
      <c r="AS101" s="14"/>
      <c r="AT101" s="6" t="s">
        <v>30</v>
      </c>
      <c r="AU101" s="19" t="s">
        <v>134</v>
      </c>
      <c r="AV101" s="19"/>
      <c r="AW101" s="13" t="s">
        <v>28</v>
      </c>
      <c r="AX101" s="13" t="s">
        <v>135</v>
      </c>
      <c r="AY101" s="6" t="s">
        <v>26</v>
      </c>
      <c r="AZ101" s="13"/>
      <c r="BA101" s="6" t="s">
        <v>30</v>
      </c>
      <c r="BB101" s="19" t="s">
        <v>134</v>
      </c>
      <c r="BC101" s="19"/>
      <c r="BD101" s="13" t="s">
        <v>28</v>
      </c>
      <c r="BE101" s="13" t="s">
        <v>135</v>
      </c>
      <c r="BF101" s="6" t="s">
        <v>26</v>
      </c>
      <c r="BH101" s="6" t="s">
        <v>30</v>
      </c>
      <c r="BI101" s="19" t="s">
        <v>134</v>
      </c>
      <c r="BJ101" s="19"/>
      <c r="BK101" s="13" t="s">
        <v>28</v>
      </c>
      <c r="BL101" s="13" t="s">
        <v>135</v>
      </c>
      <c r="BM101" s="6" t="s">
        <v>26</v>
      </c>
      <c r="BO101" s="7"/>
      <c r="BQ101" s="6" t="s">
        <v>34</v>
      </c>
      <c r="BR101" s="6"/>
      <c r="BT101" s="6" t="s">
        <v>30</v>
      </c>
      <c r="BU101" s="19" t="s">
        <v>134</v>
      </c>
      <c r="BV101" s="19"/>
      <c r="BW101" s="13" t="s">
        <v>28</v>
      </c>
      <c r="BX101" s="13" t="s">
        <v>135</v>
      </c>
      <c r="BY101" s="6" t="s">
        <v>26</v>
      </c>
      <c r="BZ101" s="14"/>
      <c r="CA101" s="6" t="s">
        <v>30</v>
      </c>
      <c r="CB101" s="19" t="s">
        <v>134</v>
      </c>
      <c r="CC101" s="19"/>
      <c r="CD101" s="13" t="s">
        <v>28</v>
      </c>
      <c r="CE101" s="13" t="s">
        <v>135</v>
      </c>
      <c r="CF101" s="6" t="s">
        <v>26</v>
      </c>
      <c r="CG101" s="13"/>
      <c r="CH101" s="6" t="s">
        <v>30</v>
      </c>
      <c r="CI101" s="19" t="s">
        <v>134</v>
      </c>
      <c r="CJ101" s="19"/>
      <c r="CK101" s="13" t="s">
        <v>28</v>
      </c>
      <c r="CL101" s="13" t="s">
        <v>135</v>
      </c>
      <c r="CM101" s="6" t="s">
        <v>26</v>
      </c>
      <c r="CO101" s="6" t="s">
        <v>30</v>
      </c>
      <c r="CP101" s="19" t="s">
        <v>134</v>
      </c>
      <c r="CQ101" s="19"/>
      <c r="CR101" s="13" t="s">
        <v>28</v>
      </c>
      <c r="CS101" s="13" t="s">
        <v>135</v>
      </c>
      <c r="CT101" s="6" t="s">
        <v>26</v>
      </c>
      <c r="CV101" s="7"/>
      <c r="CX101" s="6" t="s">
        <v>34</v>
      </c>
      <c r="CY101" s="6"/>
      <c r="DA101" s="6" t="s">
        <v>30</v>
      </c>
      <c r="DB101" s="19" t="s">
        <v>134</v>
      </c>
      <c r="DC101" s="19"/>
      <c r="DD101" s="13" t="s">
        <v>28</v>
      </c>
      <c r="DE101" s="13" t="s">
        <v>135</v>
      </c>
      <c r="DF101" s="6" t="s">
        <v>26</v>
      </c>
      <c r="DG101" s="14"/>
      <c r="DH101" s="6" t="s">
        <v>30</v>
      </c>
      <c r="DI101" s="19" t="s">
        <v>134</v>
      </c>
      <c r="DJ101" s="19"/>
      <c r="DK101" s="13" t="s">
        <v>28</v>
      </c>
      <c r="DL101" s="13" t="s">
        <v>135</v>
      </c>
      <c r="DM101" s="6" t="s">
        <v>26</v>
      </c>
      <c r="DN101" s="13"/>
      <c r="DO101" s="6" t="s">
        <v>30</v>
      </c>
      <c r="DP101" s="19" t="s">
        <v>134</v>
      </c>
      <c r="DQ101" s="19"/>
      <c r="DR101" s="13" t="s">
        <v>28</v>
      </c>
      <c r="DS101" s="13" t="s">
        <v>135</v>
      </c>
      <c r="DT101" s="6" t="s">
        <v>26</v>
      </c>
      <c r="DV101" s="6" t="s">
        <v>30</v>
      </c>
      <c r="DW101" s="19" t="s">
        <v>134</v>
      </c>
      <c r="DX101" s="19"/>
      <c r="DY101" s="13" t="s">
        <v>28</v>
      </c>
      <c r="DZ101" s="13" t="s">
        <v>135</v>
      </c>
      <c r="EA101" s="6" t="s">
        <v>26</v>
      </c>
      <c r="EC101" s="7"/>
      <c r="EE101" t="s">
        <v>43</v>
      </c>
    </row>
    <row r="102" spans="3:135">
      <c r="C102" s="6" t="s">
        <v>2</v>
      </c>
      <c r="D102" s="5">
        <v>8.0000000000000004E-4</v>
      </c>
      <c r="F102" s="6">
        <v>0</v>
      </c>
      <c r="G102" s="9">
        <v>96</v>
      </c>
      <c r="H102" s="5">
        <v>100</v>
      </c>
      <c r="I102" s="5">
        <v>48</v>
      </c>
      <c r="J102" s="5">
        <v>99</v>
      </c>
      <c r="K102" s="5">
        <v>97</v>
      </c>
      <c r="L102" s="9"/>
      <c r="M102" s="6">
        <v>0</v>
      </c>
      <c r="N102" s="9">
        <v>100</v>
      </c>
      <c r="O102" s="5">
        <v>100</v>
      </c>
      <c r="P102" s="5">
        <v>100</v>
      </c>
      <c r="Q102" s="5">
        <v>100</v>
      </c>
      <c r="R102" s="5">
        <v>100</v>
      </c>
      <c r="S102" s="5"/>
      <c r="T102" s="6">
        <v>0</v>
      </c>
      <c r="U102" s="9">
        <v>100</v>
      </c>
      <c r="V102" s="5">
        <v>100</v>
      </c>
      <c r="W102" s="5">
        <v>100</v>
      </c>
      <c r="X102" s="5">
        <v>100</v>
      </c>
      <c r="Y102" s="5">
        <v>100</v>
      </c>
      <c r="AA102" s="6">
        <v>0</v>
      </c>
      <c r="AB102" s="9">
        <v>100</v>
      </c>
      <c r="AC102" s="5">
        <v>100</v>
      </c>
      <c r="AD102" s="5">
        <v>100</v>
      </c>
      <c r="AE102" s="5">
        <v>100</v>
      </c>
      <c r="AF102" s="5">
        <v>100</v>
      </c>
      <c r="AH102" s="7"/>
      <c r="AJ102" s="6" t="s">
        <v>2</v>
      </c>
      <c r="AK102" s="5">
        <v>2.3999999999999998E-3</v>
      </c>
      <c r="AM102" s="6">
        <v>0</v>
      </c>
      <c r="AN102" s="9">
        <v>100</v>
      </c>
      <c r="AO102" s="5">
        <v>100</v>
      </c>
      <c r="AP102" s="5">
        <v>80</v>
      </c>
      <c r="AQ102" s="5">
        <v>100</v>
      </c>
      <c r="AR102" s="5">
        <v>100</v>
      </c>
      <c r="AS102" s="9"/>
      <c r="AT102" s="6">
        <v>0</v>
      </c>
      <c r="AU102" s="9">
        <v>100</v>
      </c>
      <c r="AV102" s="5">
        <v>100</v>
      </c>
      <c r="AW102" s="5">
        <v>100</v>
      </c>
      <c r="AX102" s="5">
        <v>100</v>
      </c>
      <c r="AY102" s="5">
        <v>100</v>
      </c>
      <c r="AZ102" s="5"/>
      <c r="BA102" s="6">
        <v>0</v>
      </c>
      <c r="BB102" s="9">
        <v>100</v>
      </c>
      <c r="BC102" s="5">
        <v>100</v>
      </c>
      <c r="BD102" s="5">
        <v>100</v>
      </c>
      <c r="BE102" s="5">
        <v>100</v>
      </c>
      <c r="BF102" s="5">
        <v>100</v>
      </c>
      <c r="BH102" s="6">
        <v>0</v>
      </c>
      <c r="BI102" s="9">
        <v>100</v>
      </c>
      <c r="BJ102" s="5">
        <v>100</v>
      </c>
      <c r="BK102" s="5">
        <v>100</v>
      </c>
      <c r="BL102" s="5">
        <v>100</v>
      </c>
      <c r="BM102" s="5">
        <v>100</v>
      </c>
      <c r="BO102" s="7"/>
      <c r="BQ102" s="6" t="s">
        <v>2</v>
      </c>
      <c r="BR102" s="5">
        <v>7.1999999999999998E-3</v>
      </c>
      <c r="BT102" s="6">
        <v>0</v>
      </c>
      <c r="BU102" s="9">
        <v>100</v>
      </c>
      <c r="BV102" s="5">
        <v>100</v>
      </c>
      <c r="BW102" s="5">
        <v>83</v>
      </c>
      <c r="BX102" s="5">
        <v>100</v>
      </c>
      <c r="BY102" s="5">
        <v>100</v>
      </c>
      <c r="BZ102" s="9"/>
      <c r="CA102" s="6">
        <v>0</v>
      </c>
      <c r="CB102" s="9">
        <v>100</v>
      </c>
      <c r="CC102" s="5">
        <v>100</v>
      </c>
      <c r="CD102" s="5">
        <v>100</v>
      </c>
      <c r="CE102" s="5">
        <v>100</v>
      </c>
      <c r="CF102" s="5">
        <v>100</v>
      </c>
      <c r="CG102" s="5"/>
      <c r="CH102" s="6">
        <v>0</v>
      </c>
      <c r="CI102" s="9">
        <v>100</v>
      </c>
      <c r="CJ102" s="5">
        <v>100</v>
      </c>
      <c r="CK102" s="5">
        <v>100</v>
      </c>
      <c r="CL102" s="5">
        <v>100</v>
      </c>
      <c r="CM102" s="5">
        <v>100</v>
      </c>
      <c r="CO102" s="6">
        <v>0</v>
      </c>
      <c r="CP102" s="9">
        <v>100</v>
      </c>
      <c r="CQ102" s="5">
        <v>100</v>
      </c>
      <c r="CR102" s="5">
        <v>100</v>
      </c>
      <c r="CS102" s="5">
        <v>100</v>
      </c>
      <c r="CT102" s="5">
        <v>100</v>
      </c>
      <c r="CV102" s="7"/>
      <c r="CX102" s="6" t="s">
        <v>2</v>
      </c>
      <c r="CY102" s="5">
        <v>2.1600000000000001E-2</v>
      </c>
      <c r="DA102" s="6">
        <v>0</v>
      </c>
      <c r="DB102" s="9">
        <v>100</v>
      </c>
      <c r="DC102" s="5">
        <v>100</v>
      </c>
      <c r="DD102" s="5">
        <v>87</v>
      </c>
      <c r="DE102" s="5">
        <v>100</v>
      </c>
      <c r="DF102" s="5">
        <v>100</v>
      </c>
      <c r="DG102" s="9"/>
      <c r="DH102" s="6">
        <v>0</v>
      </c>
      <c r="DI102" s="9">
        <v>100</v>
      </c>
      <c r="DJ102" s="5">
        <v>100</v>
      </c>
      <c r="DK102" s="5">
        <v>100</v>
      </c>
      <c r="DL102" s="5">
        <v>100</v>
      </c>
      <c r="DM102" s="5">
        <v>100</v>
      </c>
      <c r="DN102" s="5"/>
      <c r="DO102" s="6">
        <v>0</v>
      </c>
      <c r="DP102" s="9">
        <v>100</v>
      </c>
      <c r="DQ102" s="5">
        <v>100</v>
      </c>
      <c r="DR102" s="5">
        <v>100</v>
      </c>
      <c r="DS102" s="5">
        <v>100</v>
      </c>
      <c r="DT102" s="5">
        <v>100</v>
      </c>
      <c r="DV102" s="6">
        <v>0</v>
      </c>
      <c r="DW102" s="9">
        <v>100</v>
      </c>
      <c r="DX102" s="5">
        <v>100</v>
      </c>
      <c r="DY102" s="5">
        <v>100</v>
      </c>
      <c r="DZ102" s="5">
        <v>100</v>
      </c>
      <c r="EA102" s="5">
        <v>100</v>
      </c>
      <c r="EC102" s="7"/>
      <c r="EE102" t="s">
        <v>46</v>
      </c>
    </row>
    <row r="103" spans="3:135">
      <c r="C103" s="6" t="s">
        <v>3</v>
      </c>
      <c r="D103" s="5">
        <v>500</v>
      </c>
      <c r="F103" s="6">
        <v>2</v>
      </c>
      <c r="G103" s="9">
        <v>4</v>
      </c>
      <c r="H103" s="5">
        <v>0</v>
      </c>
      <c r="I103" s="5">
        <v>52</v>
      </c>
      <c r="J103" s="5">
        <v>1</v>
      </c>
      <c r="K103" s="5">
        <v>3</v>
      </c>
      <c r="L103" s="9"/>
      <c r="M103" s="6">
        <v>2</v>
      </c>
      <c r="N103" s="9">
        <v>0</v>
      </c>
      <c r="O103" s="5">
        <v>0</v>
      </c>
      <c r="P103" s="5">
        <v>0</v>
      </c>
      <c r="Q103" s="5">
        <v>0</v>
      </c>
      <c r="R103" s="5">
        <v>0</v>
      </c>
      <c r="S103" s="5"/>
      <c r="T103" s="6">
        <v>2</v>
      </c>
      <c r="U103" s="9">
        <v>0</v>
      </c>
      <c r="V103" s="5">
        <v>0</v>
      </c>
      <c r="W103" s="5">
        <v>0</v>
      </c>
      <c r="X103" s="5">
        <v>0</v>
      </c>
      <c r="Y103" s="5">
        <v>0</v>
      </c>
      <c r="AA103" s="6">
        <v>2</v>
      </c>
      <c r="AB103" s="9">
        <v>0</v>
      </c>
      <c r="AC103" s="5">
        <v>0</v>
      </c>
      <c r="AD103" s="5">
        <v>0</v>
      </c>
      <c r="AE103" s="5">
        <v>0</v>
      </c>
      <c r="AF103" s="5">
        <v>0</v>
      </c>
      <c r="AH103" s="7"/>
      <c r="AJ103" s="6" t="s">
        <v>3</v>
      </c>
      <c r="AK103" s="5">
        <v>500</v>
      </c>
      <c r="AM103" s="6">
        <v>2</v>
      </c>
      <c r="AN103" s="9">
        <v>0</v>
      </c>
      <c r="AO103" s="5">
        <v>0</v>
      </c>
      <c r="AP103" s="5">
        <v>20</v>
      </c>
      <c r="AQ103" s="5">
        <v>0</v>
      </c>
      <c r="AR103" s="5">
        <v>0</v>
      </c>
      <c r="AS103" s="9"/>
      <c r="AT103" s="6">
        <v>2</v>
      </c>
      <c r="AU103" s="9">
        <v>0</v>
      </c>
      <c r="AV103" s="5">
        <v>0</v>
      </c>
      <c r="AW103" s="5">
        <v>0</v>
      </c>
      <c r="AX103" s="5">
        <v>0</v>
      </c>
      <c r="AY103" s="5">
        <v>0</v>
      </c>
      <c r="AZ103" s="5"/>
      <c r="BA103" s="6">
        <v>2</v>
      </c>
      <c r="BB103" s="9">
        <v>0</v>
      </c>
      <c r="BC103" s="5">
        <v>0</v>
      </c>
      <c r="BD103" s="5">
        <v>0</v>
      </c>
      <c r="BE103" s="5">
        <v>0</v>
      </c>
      <c r="BF103" s="5">
        <v>0</v>
      </c>
      <c r="BH103" s="6">
        <v>2</v>
      </c>
      <c r="BI103" s="9">
        <v>0</v>
      </c>
      <c r="BJ103" s="5">
        <v>0</v>
      </c>
      <c r="BK103" s="5">
        <v>0</v>
      </c>
      <c r="BL103" s="5">
        <v>0</v>
      </c>
      <c r="BM103" s="5">
        <v>0</v>
      </c>
      <c r="BO103" s="7"/>
      <c r="BQ103" s="6" t="s">
        <v>3</v>
      </c>
      <c r="BR103" s="5">
        <v>500</v>
      </c>
      <c r="BT103" s="6">
        <v>2</v>
      </c>
      <c r="BU103" s="9">
        <v>0</v>
      </c>
      <c r="BV103" s="5">
        <v>0</v>
      </c>
      <c r="BW103" s="5">
        <v>17</v>
      </c>
      <c r="BX103" s="5">
        <v>0</v>
      </c>
      <c r="BY103" s="5">
        <v>0</v>
      </c>
      <c r="BZ103" s="9"/>
      <c r="CA103" s="6">
        <v>2</v>
      </c>
      <c r="CB103" s="9">
        <v>0</v>
      </c>
      <c r="CC103" s="5">
        <v>0</v>
      </c>
      <c r="CD103" s="5">
        <v>0</v>
      </c>
      <c r="CE103" s="5">
        <v>0</v>
      </c>
      <c r="CF103" s="5">
        <v>0</v>
      </c>
      <c r="CG103" s="5"/>
      <c r="CH103" s="6">
        <v>2</v>
      </c>
      <c r="CI103" s="9">
        <v>0</v>
      </c>
      <c r="CJ103" s="5">
        <v>0</v>
      </c>
      <c r="CK103" s="5">
        <v>0</v>
      </c>
      <c r="CL103" s="5">
        <v>0</v>
      </c>
      <c r="CM103" s="5">
        <v>0</v>
      </c>
      <c r="CO103" s="6">
        <v>2</v>
      </c>
      <c r="CP103" s="9">
        <v>0</v>
      </c>
      <c r="CQ103" s="5">
        <v>0</v>
      </c>
      <c r="CR103" s="5">
        <v>0</v>
      </c>
      <c r="CS103" s="5">
        <v>0</v>
      </c>
      <c r="CT103" s="5">
        <v>0</v>
      </c>
      <c r="CV103" s="7"/>
      <c r="CX103" s="6" t="s">
        <v>3</v>
      </c>
      <c r="CY103" s="5">
        <v>500</v>
      </c>
      <c r="DA103" s="6">
        <v>2</v>
      </c>
      <c r="DB103" s="9">
        <v>0</v>
      </c>
      <c r="DC103" s="5">
        <v>0</v>
      </c>
      <c r="DD103" s="5">
        <v>13</v>
      </c>
      <c r="DE103" s="5">
        <v>0</v>
      </c>
      <c r="DF103" s="5">
        <v>0</v>
      </c>
      <c r="DG103" s="9"/>
      <c r="DH103" s="6">
        <v>2</v>
      </c>
      <c r="DI103" s="9">
        <v>0</v>
      </c>
      <c r="DJ103" s="5">
        <v>0</v>
      </c>
      <c r="DK103" s="5">
        <v>0</v>
      </c>
      <c r="DL103" s="5">
        <v>0</v>
      </c>
      <c r="DM103" s="5">
        <v>0</v>
      </c>
      <c r="DN103" s="5"/>
      <c r="DO103" s="6">
        <v>2</v>
      </c>
      <c r="DP103" s="9">
        <v>0</v>
      </c>
      <c r="DQ103" s="5">
        <v>0</v>
      </c>
      <c r="DR103" s="5">
        <v>0</v>
      </c>
      <c r="DS103" s="5">
        <v>0</v>
      </c>
      <c r="DT103" s="5">
        <v>0</v>
      </c>
      <c r="DV103" s="6">
        <v>2</v>
      </c>
      <c r="DW103" s="9">
        <v>0</v>
      </c>
      <c r="DX103" s="5">
        <v>0</v>
      </c>
      <c r="DY103" s="5">
        <v>0</v>
      </c>
      <c r="DZ103" s="5">
        <v>0</v>
      </c>
      <c r="EA103" s="5">
        <v>0</v>
      </c>
      <c r="EC103" s="7"/>
      <c r="EE103" t="s">
        <v>45</v>
      </c>
    </row>
    <row r="104" spans="3:135">
      <c r="C104" s="6" t="s">
        <v>25</v>
      </c>
      <c r="D104" s="5">
        <v>500</v>
      </c>
      <c r="F104" s="6">
        <v>4</v>
      </c>
      <c r="G104" s="9"/>
      <c r="H104" s="5"/>
      <c r="I104" s="5"/>
      <c r="J104" s="5"/>
      <c r="K104" s="5"/>
      <c r="L104" s="9"/>
      <c r="M104" s="6">
        <v>4</v>
      </c>
      <c r="N104" s="9"/>
      <c r="O104" s="5"/>
      <c r="P104" s="5"/>
      <c r="Q104" s="5"/>
      <c r="R104" s="5"/>
      <c r="S104" s="5"/>
      <c r="T104" s="6">
        <v>4</v>
      </c>
      <c r="U104" s="9"/>
      <c r="V104" s="5"/>
      <c r="W104" s="5"/>
      <c r="X104" s="5"/>
      <c r="Y104" s="5"/>
      <c r="AA104" s="6">
        <v>4</v>
      </c>
      <c r="AB104" s="9"/>
      <c r="AC104" s="5"/>
      <c r="AD104" s="5"/>
      <c r="AE104" s="5"/>
      <c r="AF104" s="5"/>
      <c r="AH104" s="7"/>
      <c r="AJ104" s="6" t="s">
        <v>25</v>
      </c>
      <c r="AK104" s="5">
        <v>500</v>
      </c>
      <c r="AM104" s="6">
        <v>4</v>
      </c>
      <c r="AN104" s="9"/>
      <c r="AO104" s="5"/>
      <c r="AP104" s="5"/>
      <c r="AQ104" s="5"/>
      <c r="AR104" s="5"/>
      <c r="AS104" s="9"/>
      <c r="AT104" s="6">
        <v>4</v>
      </c>
      <c r="AU104" s="9"/>
      <c r="AV104" s="5"/>
      <c r="AW104" s="5"/>
      <c r="AX104" s="5"/>
      <c r="AY104" s="5"/>
      <c r="AZ104" s="5"/>
      <c r="BA104" s="6">
        <v>4</v>
      </c>
      <c r="BB104" s="9"/>
      <c r="BC104" s="5"/>
      <c r="BD104" s="5"/>
      <c r="BE104" s="5"/>
      <c r="BF104" s="5"/>
      <c r="BH104" s="6">
        <v>4</v>
      </c>
      <c r="BI104" s="9"/>
      <c r="BJ104" s="5"/>
      <c r="BK104" s="5"/>
      <c r="BL104" s="5"/>
      <c r="BM104" s="5"/>
      <c r="BO104" s="7"/>
      <c r="BQ104" s="6" t="s">
        <v>25</v>
      </c>
      <c r="BR104" s="5">
        <v>500</v>
      </c>
      <c r="BT104" s="6">
        <v>4</v>
      </c>
      <c r="BU104" s="9"/>
      <c r="BV104" s="5"/>
      <c r="BW104" s="5"/>
      <c r="BX104" s="5"/>
      <c r="BY104" s="5"/>
      <c r="BZ104" s="9"/>
      <c r="CA104" s="6">
        <v>4</v>
      </c>
      <c r="CB104" s="9"/>
      <c r="CC104" s="5"/>
      <c r="CD104" s="5"/>
      <c r="CE104" s="5"/>
      <c r="CF104" s="5"/>
      <c r="CG104" s="5"/>
      <c r="CH104" s="6">
        <v>4</v>
      </c>
      <c r="CI104" s="9"/>
      <c r="CJ104" s="5"/>
      <c r="CK104" s="5"/>
      <c r="CL104" s="5"/>
      <c r="CM104" s="5"/>
      <c r="CO104" s="6">
        <v>4</v>
      </c>
      <c r="CP104" s="9"/>
      <c r="CQ104" s="5"/>
      <c r="CR104" s="5"/>
      <c r="CS104" s="5"/>
      <c r="CT104" s="5"/>
      <c r="CV104" s="7"/>
      <c r="CX104" s="6" t="s">
        <v>25</v>
      </c>
      <c r="CY104" s="5">
        <v>500</v>
      </c>
      <c r="DA104" s="6">
        <v>4</v>
      </c>
      <c r="DB104" s="9"/>
      <c r="DC104" s="5"/>
      <c r="DD104" s="5"/>
      <c r="DE104" s="5"/>
      <c r="DF104" s="5"/>
      <c r="DG104" s="9"/>
      <c r="DH104" s="6">
        <v>4</v>
      </c>
      <c r="DI104" s="9"/>
      <c r="DJ104" s="5"/>
      <c r="DK104" s="5"/>
      <c r="DL104" s="5"/>
      <c r="DM104" s="5"/>
      <c r="DN104" s="5"/>
      <c r="DO104" s="6">
        <v>4</v>
      </c>
      <c r="DP104" s="9"/>
      <c r="DQ104" s="5"/>
      <c r="DR104" s="5"/>
      <c r="DS104" s="5"/>
      <c r="DT104" s="5"/>
      <c r="DV104" s="6">
        <v>4</v>
      </c>
      <c r="DW104" s="9"/>
      <c r="DX104" s="5"/>
      <c r="DY104" s="5"/>
      <c r="DZ104" s="5"/>
      <c r="EA104" s="5"/>
      <c r="EC104" s="7"/>
      <c r="EE104" t="s">
        <v>40</v>
      </c>
    </row>
    <row r="105" spans="3:135">
      <c r="F105" s="6">
        <v>6</v>
      </c>
      <c r="G105" s="9"/>
      <c r="H105" s="5"/>
      <c r="I105" s="5"/>
      <c r="J105" s="5"/>
      <c r="K105" s="5"/>
      <c r="L105" s="9"/>
      <c r="M105" s="6">
        <v>6</v>
      </c>
      <c r="N105" s="9"/>
      <c r="O105" s="5"/>
      <c r="P105" s="5"/>
      <c r="Q105" s="5"/>
      <c r="R105" s="5"/>
      <c r="S105" s="5"/>
      <c r="T105" s="6">
        <v>6</v>
      </c>
      <c r="U105" s="9"/>
      <c r="V105" s="5"/>
      <c r="W105" s="5"/>
      <c r="X105" s="5"/>
      <c r="Y105" s="5"/>
      <c r="AA105" s="6">
        <v>6</v>
      </c>
      <c r="AB105" s="9"/>
      <c r="AC105" s="5"/>
      <c r="AD105" s="5"/>
      <c r="AE105" s="5"/>
      <c r="AF105" s="5"/>
      <c r="AH105" s="7"/>
      <c r="AM105" s="6">
        <v>6</v>
      </c>
      <c r="AN105" s="9"/>
      <c r="AO105" s="5"/>
      <c r="AP105" s="5"/>
      <c r="AQ105" s="5"/>
      <c r="AR105" s="5"/>
      <c r="AS105" s="9"/>
      <c r="AT105" s="6">
        <v>6</v>
      </c>
      <c r="AU105" s="9"/>
      <c r="AV105" s="5"/>
      <c r="AW105" s="5"/>
      <c r="AX105" s="5"/>
      <c r="AY105" s="5"/>
      <c r="AZ105" s="5"/>
      <c r="BA105" s="6">
        <v>6</v>
      </c>
      <c r="BB105" s="9"/>
      <c r="BC105" s="5"/>
      <c r="BD105" s="5"/>
      <c r="BE105" s="5"/>
      <c r="BF105" s="5"/>
      <c r="BH105" s="6">
        <v>6</v>
      </c>
      <c r="BI105" s="9"/>
      <c r="BJ105" s="5"/>
      <c r="BK105" s="5"/>
      <c r="BL105" s="5"/>
      <c r="BM105" s="5"/>
      <c r="BO105" s="7"/>
      <c r="BT105" s="6">
        <v>6</v>
      </c>
      <c r="BU105" s="9"/>
      <c r="BV105" s="5"/>
      <c r="BW105" s="5"/>
      <c r="BX105" s="5"/>
      <c r="BY105" s="5"/>
      <c r="BZ105" s="9"/>
      <c r="CA105" s="6">
        <v>6</v>
      </c>
      <c r="CB105" s="9"/>
      <c r="CC105" s="5"/>
      <c r="CD105" s="5"/>
      <c r="CE105" s="5"/>
      <c r="CF105" s="5"/>
      <c r="CG105" s="5"/>
      <c r="CH105" s="6">
        <v>6</v>
      </c>
      <c r="CI105" s="9"/>
      <c r="CJ105" s="5"/>
      <c r="CK105" s="5"/>
      <c r="CL105" s="5"/>
      <c r="CM105" s="5"/>
      <c r="CO105" s="6">
        <v>6</v>
      </c>
      <c r="CP105" s="9"/>
      <c r="CQ105" s="5"/>
      <c r="CR105" s="5"/>
      <c r="CS105" s="5"/>
      <c r="CT105" s="5"/>
      <c r="CV105" s="7"/>
      <c r="DA105" s="6">
        <v>6</v>
      </c>
      <c r="DB105" s="9"/>
      <c r="DC105" s="5"/>
      <c r="DD105" s="5"/>
      <c r="DE105" s="5"/>
      <c r="DF105" s="5"/>
      <c r="DG105" s="9"/>
      <c r="DH105" s="6">
        <v>6</v>
      </c>
      <c r="DI105" s="9"/>
      <c r="DJ105" s="5"/>
      <c r="DK105" s="5"/>
      <c r="DL105" s="5"/>
      <c r="DM105" s="5"/>
      <c r="DN105" s="5"/>
      <c r="DO105" s="6">
        <v>6</v>
      </c>
      <c r="DP105" s="9"/>
      <c r="DQ105" s="5"/>
      <c r="DR105" s="5"/>
      <c r="DS105" s="5"/>
      <c r="DT105" s="5"/>
      <c r="DV105" s="6">
        <v>6</v>
      </c>
      <c r="DW105" s="9"/>
      <c r="DX105" s="5"/>
      <c r="DY105" s="5"/>
      <c r="DZ105" s="5"/>
      <c r="EA105" s="5"/>
      <c r="EC105" s="7"/>
    </row>
    <row r="106" spans="3:135">
      <c r="F106" s="6" t="s">
        <v>24</v>
      </c>
      <c r="G106" s="12">
        <f>100-SUM(G102:G105)</f>
        <v>0</v>
      </c>
      <c r="H106" s="11">
        <f>100-SUM(H102:H105)</f>
        <v>0</v>
      </c>
      <c r="I106" s="11">
        <f>100-SUM(I102:I105)</f>
        <v>0</v>
      </c>
      <c r="J106" s="11">
        <f>100-SUM(J102:J105)</f>
        <v>0</v>
      </c>
      <c r="K106" s="11">
        <f>100-SUM(K102:K105)</f>
        <v>0</v>
      </c>
      <c r="L106" s="9"/>
      <c r="M106" s="6" t="s">
        <v>24</v>
      </c>
      <c r="N106" s="12">
        <f>100-SUM(N102:N105)</f>
        <v>0</v>
      </c>
      <c r="O106" s="11">
        <f>100-SUM(O102:O105)</f>
        <v>0</v>
      </c>
      <c r="P106" s="11">
        <f>100-SUM(P102:P105)</f>
        <v>0</v>
      </c>
      <c r="Q106" s="11">
        <f>100-SUM(Q102:Q105)</f>
        <v>0</v>
      </c>
      <c r="R106" s="11">
        <f>100-SUM(R102:R105)</f>
        <v>0</v>
      </c>
      <c r="S106" s="5"/>
      <c r="T106" s="6" t="s">
        <v>24</v>
      </c>
      <c r="U106" s="12">
        <f>100-SUM(U102:U105)</f>
        <v>0</v>
      </c>
      <c r="V106" s="11">
        <f>100-SUM(V102:V105)</f>
        <v>0</v>
      </c>
      <c r="W106" s="11">
        <f>100-SUM(W102:W105)</f>
        <v>0</v>
      </c>
      <c r="X106" s="11">
        <f>100-SUM(X102:X105)</f>
        <v>0</v>
      </c>
      <c r="Y106" s="11">
        <f>100-SUM(Y102:Y105)</f>
        <v>0</v>
      </c>
      <c r="AA106" s="6" t="s">
        <v>24</v>
      </c>
      <c r="AB106" s="12">
        <f>100-SUM(AB102:AB105)</f>
        <v>0</v>
      </c>
      <c r="AC106" s="11">
        <f>100-SUM(AC102:AC105)</f>
        <v>0</v>
      </c>
      <c r="AD106" s="11">
        <f>100-SUM(AD102:AD105)</f>
        <v>0</v>
      </c>
      <c r="AE106" s="11">
        <f>100-SUM(AE102:AE105)</f>
        <v>0</v>
      </c>
      <c r="AF106" s="11">
        <f>100-SUM(AF102:AF105)</f>
        <v>0</v>
      </c>
      <c r="AH106" s="7"/>
      <c r="AM106" s="6" t="s">
        <v>24</v>
      </c>
      <c r="AN106" s="12">
        <f>100-SUM(AN102:AN105)</f>
        <v>0</v>
      </c>
      <c r="AO106" s="11">
        <f>100-SUM(AO102:AO105)</f>
        <v>0</v>
      </c>
      <c r="AP106" s="11">
        <f>100-SUM(AP102:AP105)</f>
        <v>0</v>
      </c>
      <c r="AQ106" s="11">
        <f>100-SUM(AQ102:AQ105)</f>
        <v>0</v>
      </c>
      <c r="AR106" s="11">
        <f>100-SUM(AR102:AR105)</f>
        <v>0</v>
      </c>
      <c r="AS106" s="9"/>
      <c r="AT106" s="6" t="s">
        <v>24</v>
      </c>
      <c r="AU106" s="12">
        <f>100-SUM(AU102:AU105)</f>
        <v>0</v>
      </c>
      <c r="AV106" s="11">
        <f>100-SUM(AV102:AV105)</f>
        <v>0</v>
      </c>
      <c r="AW106" s="11">
        <f>100-SUM(AW102:AW105)</f>
        <v>0</v>
      </c>
      <c r="AX106" s="11">
        <f>100-SUM(AX102:AX105)</f>
        <v>0</v>
      </c>
      <c r="AY106" s="11">
        <f>100-SUM(AY102:AY105)</f>
        <v>0</v>
      </c>
      <c r="AZ106" s="5"/>
      <c r="BA106" s="6" t="s">
        <v>24</v>
      </c>
      <c r="BB106" s="12">
        <f>100-SUM(BB102:BB105)</f>
        <v>0</v>
      </c>
      <c r="BC106" s="11">
        <f>100-SUM(BC102:BC105)</f>
        <v>0</v>
      </c>
      <c r="BD106" s="11">
        <f>100-SUM(BD102:BD105)</f>
        <v>0</v>
      </c>
      <c r="BE106" s="11">
        <f>100-SUM(BE102:BE105)</f>
        <v>0</v>
      </c>
      <c r="BF106" s="11">
        <f>100-SUM(BF102:BF105)</f>
        <v>0</v>
      </c>
      <c r="BH106" s="6" t="s">
        <v>24</v>
      </c>
      <c r="BI106" s="12">
        <f>100-SUM(BI102:BI105)</f>
        <v>0</v>
      </c>
      <c r="BJ106" s="11">
        <f>100-SUM(BJ102:BJ105)</f>
        <v>0</v>
      </c>
      <c r="BK106" s="11">
        <f>100-SUM(BK102:BK105)</f>
        <v>0</v>
      </c>
      <c r="BL106" s="11">
        <f>100-SUM(BL102:BL105)</f>
        <v>0</v>
      </c>
      <c r="BM106" s="11">
        <f>100-SUM(BM102:BM105)</f>
        <v>0</v>
      </c>
      <c r="BO106" s="7"/>
      <c r="BT106" s="6" t="s">
        <v>24</v>
      </c>
      <c r="BU106" s="12">
        <f>100-SUM(BU102:BU105)</f>
        <v>0</v>
      </c>
      <c r="BV106" s="11">
        <f>100-SUM(BV102:BV105)</f>
        <v>0</v>
      </c>
      <c r="BW106" s="11">
        <f>100-SUM(BW102:BW105)</f>
        <v>0</v>
      </c>
      <c r="BX106" s="11">
        <f>100-SUM(BX102:BX105)</f>
        <v>0</v>
      </c>
      <c r="BY106" s="11">
        <f>100-SUM(BY102:BY105)</f>
        <v>0</v>
      </c>
      <c r="BZ106" s="9"/>
      <c r="CA106" s="6" t="s">
        <v>24</v>
      </c>
      <c r="CB106" s="12">
        <f>100-SUM(CB102:CB105)</f>
        <v>0</v>
      </c>
      <c r="CC106" s="11">
        <f>100-SUM(CC102:CC105)</f>
        <v>0</v>
      </c>
      <c r="CD106" s="11">
        <f>100-SUM(CD102:CD105)</f>
        <v>0</v>
      </c>
      <c r="CE106" s="11">
        <f>100-SUM(CE102:CE105)</f>
        <v>0</v>
      </c>
      <c r="CF106" s="11">
        <f>100-SUM(CF102:CF105)</f>
        <v>0</v>
      </c>
      <c r="CG106" s="5"/>
      <c r="CH106" s="6" t="s">
        <v>24</v>
      </c>
      <c r="CI106" s="12">
        <f>100-SUM(CI102:CI105)</f>
        <v>0</v>
      </c>
      <c r="CJ106" s="11">
        <f>100-SUM(CJ102:CJ105)</f>
        <v>0</v>
      </c>
      <c r="CK106" s="11">
        <f>100-SUM(CK102:CK105)</f>
        <v>0</v>
      </c>
      <c r="CL106" s="11">
        <f>100-SUM(CL102:CL105)</f>
        <v>0</v>
      </c>
      <c r="CM106" s="11">
        <f>100-SUM(CM102:CM105)</f>
        <v>0</v>
      </c>
      <c r="CO106" s="6" t="s">
        <v>24</v>
      </c>
      <c r="CP106" s="12">
        <f>100-SUM(CP102:CP105)</f>
        <v>0</v>
      </c>
      <c r="CQ106" s="11">
        <f>100-SUM(CQ102:CQ105)</f>
        <v>0</v>
      </c>
      <c r="CR106" s="11">
        <f>100-SUM(CR102:CR105)</f>
        <v>0</v>
      </c>
      <c r="CS106" s="11">
        <f>100-SUM(CS102:CS105)</f>
        <v>0</v>
      </c>
      <c r="CT106" s="11">
        <f>100-SUM(CT102:CT105)</f>
        <v>0</v>
      </c>
      <c r="CV106" s="7"/>
      <c r="DA106" s="6" t="s">
        <v>24</v>
      </c>
      <c r="DB106" s="12">
        <f>100-SUM(DB102:DB105)</f>
        <v>0</v>
      </c>
      <c r="DC106" s="11">
        <f>100-SUM(DC102:DC105)</f>
        <v>0</v>
      </c>
      <c r="DD106" s="11">
        <f>100-SUM(DD102:DD105)</f>
        <v>0</v>
      </c>
      <c r="DE106" s="11">
        <f>100-SUM(DE102:DE105)</f>
        <v>0</v>
      </c>
      <c r="DF106" s="11">
        <f>100-SUM(DF102:DF105)</f>
        <v>0</v>
      </c>
      <c r="DG106" s="9"/>
      <c r="DH106" s="6" t="s">
        <v>24</v>
      </c>
      <c r="DI106" s="12">
        <f>100-SUM(DI102:DI105)</f>
        <v>0</v>
      </c>
      <c r="DJ106" s="11">
        <f>100-SUM(DJ102:DJ105)</f>
        <v>0</v>
      </c>
      <c r="DK106" s="11">
        <f>100-SUM(DK102:DK105)</f>
        <v>0</v>
      </c>
      <c r="DL106" s="11">
        <f>100-SUM(DL102:DL105)</f>
        <v>0</v>
      </c>
      <c r="DM106" s="11">
        <f>100-SUM(DM102:DM105)</f>
        <v>0</v>
      </c>
      <c r="DN106" s="5"/>
      <c r="DO106" s="6" t="s">
        <v>24</v>
      </c>
      <c r="DP106" s="12">
        <f>100-SUM(DP102:DP105)</f>
        <v>0</v>
      </c>
      <c r="DQ106" s="11">
        <f>100-SUM(DQ102:DQ105)</f>
        <v>0</v>
      </c>
      <c r="DR106" s="11">
        <f>100-SUM(DR102:DR105)</f>
        <v>0</v>
      </c>
      <c r="DS106" s="11">
        <f>100-SUM(DS102:DS105)</f>
        <v>0</v>
      </c>
      <c r="DT106" s="11">
        <f>100-SUM(DT102:DT105)</f>
        <v>0</v>
      </c>
      <c r="DV106" s="6" t="s">
        <v>24</v>
      </c>
      <c r="DW106" s="12">
        <f>100-SUM(DW102:DW105)</f>
        <v>0</v>
      </c>
      <c r="DX106" s="11">
        <f>100-SUM(DX102:DX105)</f>
        <v>0</v>
      </c>
      <c r="DY106" s="11">
        <f>100-SUM(DY102:DY105)</f>
        <v>0</v>
      </c>
      <c r="DZ106" s="11">
        <f>100-SUM(DZ102:DZ105)</f>
        <v>0</v>
      </c>
      <c r="EA106" s="11">
        <f>100-SUM(EA102:EA105)</f>
        <v>0</v>
      </c>
      <c r="EC106" s="7"/>
      <c r="EE106" t="s">
        <v>44</v>
      </c>
    </row>
    <row r="107" spans="3:135">
      <c r="F107" s="6" t="s">
        <v>23</v>
      </c>
      <c r="G107" s="9">
        <f>SUMPRODUCT($F102:$F105,G102:G105)/100</f>
        <v>0.08</v>
      </c>
      <c r="H107" s="8">
        <f>SUMPRODUCT($F102:$F105,H102:H105)/100</f>
        <v>0</v>
      </c>
      <c r="I107" s="8">
        <f>SUMPRODUCT($F102:$F105,I102:I105)/100</f>
        <v>1.04</v>
      </c>
      <c r="J107" s="8">
        <f>SUMPRODUCT($F102:$F105,J102:J105)/100</f>
        <v>0.02</v>
      </c>
      <c r="K107" s="8">
        <f>SUMPRODUCT($F102:$F105,K102:K105)/100</f>
        <v>0.06</v>
      </c>
      <c r="L107" s="9"/>
      <c r="M107" s="6" t="s">
        <v>23</v>
      </c>
      <c r="N107" s="9">
        <f>SUMPRODUCT($F102:$F105,N102:N105)/100</f>
        <v>0</v>
      </c>
      <c r="O107" s="8">
        <f>SUMPRODUCT($F102:$F105,O102:O105)/100</f>
        <v>0</v>
      </c>
      <c r="P107" s="8">
        <f>SUMPRODUCT($F102:$F105,P102:P105)/100</f>
        <v>0</v>
      </c>
      <c r="Q107" s="8">
        <f>SUMPRODUCT($F102:$F105,Q102:Q105)/100</f>
        <v>0</v>
      </c>
      <c r="R107" s="8">
        <f>SUMPRODUCT($F102:$F105,R102:R105)/100</f>
        <v>0</v>
      </c>
      <c r="S107" s="5"/>
      <c r="T107" s="6" t="s">
        <v>23</v>
      </c>
      <c r="U107" s="9">
        <f>SUMPRODUCT($F102:$F105,U102:U105)/100</f>
        <v>0</v>
      </c>
      <c r="V107" s="8">
        <f>SUMPRODUCT($F102:$F105,V102:V105)/100</f>
        <v>0</v>
      </c>
      <c r="W107" s="8">
        <f>SUMPRODUCT($F102:$F105,W102:W105)/100</f>
        <v>0</v>
      </c>
      <c r="X107" s="8">
        <f>SUMPRODUCT($F102:$F105,X102:X105)/100</f>
        <v>0</v>
      </c>
      <c r="Y107" s="8">
        <f>SUMPRODUCT($F102:$F105,Y102:Y105)/100</f>
        <v>0</v>
      </c>
      <c r="AA107" s="6" t="s">
        <v>23</v>
      </c>
      <c r="AB107" s="9">
        <f>SUMPRODUCT($F102:$F105,AB102:AB105)/100</f>
        <v>0</v>
      </c>
      <c r="AC107" s="8">
        <f>SUMPRODUCT($F102:$F105,AC102:AC105)/100</f>
        <v>0</v>
      </c>
      <c r="AD107" s="8">
        <f>SUMPRODUCT($F102:$F105,AD102:AD105)/100</f>
        <v>0</v>
      </c>
      <c r="AE107" s="8">
        <f>SUMPRODUCT($F102:$F105,AE102:AE105)/100</f>
        <v>0</v>
      </c>
      <c r="AF107" s="8">
        <f>SUMPRODUCT($F102:$F105,AF102:AF105)/100</f>
        <v>0</v>
      </c>
      <c r="AH107" s="7"/>
      <c r="AM107" s="6" t="s">
        <v>23</v>
      </c>
      <c r="AN107" s="9">
        <f>SUMPRODUCT($F102:$F105,AN102:AN105)/100</f>
        <v>0</v>
      </c>
      <c r="AO107" s="8">
        <f>SUMPRODUCT($F102:$F105,AO102:AO105)/100</f>
        <v>0</v>
      </c>
      <c r="AP107" s="8">
        <f>SUMPRODUCT($F102:$F105,AP102:AP105)/100</f>
        <v>0.4</v>
      </c>
      <c r="AQ107" s="8">
        <f>SUMPRODUCT($F102:$F105,AQ102:AQ105)/100</f>
        <v>0</v>
      </c>
      <c r="AR107" s="8">
        <f>SUMPRODUCT($F102:$F105,AR102:AR105)/100</f>
        <v>0</v>
      </c>
      <c r="AS107" s="9"/>
      <c r="AT107" s="6" t="s">
        <v>23</v>
      </c>
      <c r="AU107" s="9">
        <f>SUMPRODUCT($F102:$F105,AU102:AU105)/100</f>
        <v>0</v>
      </c>
      <c r="AV107" s="8">
        <f>SUMPRODUCT($F102:$F105,AV102:AV105)/100</f>
        <v>0</v>
      </c>
      <c r="AW107" s="8">
        <f>SUMPRODUCT($F102:$F105,AW102:AW105)/100</f>
        <v>0</v>
      </c>
      <c r="AX107" s="8">
        <f>SUMPRODUCT($F102:$F105,AX102:AX105)/100</f>
        <v>0</v>
      </c>
      <c r="AY107" s="8">
        <f>SUMPRODUCT($F102:$F105,AY102:AY105)/100</f>
        <v>0</v>
      </c>
      <c r="AZ107" s="5"/>
      <c r="BA107" s="6" t="s">
        <v>23</v>
      </c>
      <c r="BB107" s="9">
        <f>SUMPRODUCT($F102:$F105,BB102:BB105)/100</f>
        <v>0</v>
      </c>
      <c r="BC107" s="8">
        <f>SUMPRODUCT($F102:$F105,BC102:BC105)/100</f>
        <v>0</v>
      </c>
      <c r="BD107" s="8">
        <f>SUMPRODUCT($F102:$F105,BD102:BD105)/100</f>
        <v>0</v>
      </c>
      <c r="BE107" s="8">
        <f>SUMPRODUCT($F102:$F105,BE102:BE105)/100</f>
        <v>0</v>
      </c>
      <c r="BF107" s="8">
        <f>SUMPRODUCT($F102:$F105,BF102:BF105)/100</f>
        <v>0</v>
      </c>
      <c r="BH107" s="6" t="s">
        <v>23</v>
      </c>
      <c r="BI107" s="9">
        <f>SUMPRODUCT($F102:$F105,BI102:BI105)/100</f>
        <v>0</v>
      </c>
      <c r="BJ107" s="8">
        <f>SUMPRODUCT($F102:$F105,BJ102:BJ105)/100</f>
        <v>0</v>
      </c>
      <c r="BK107" s="8">
        <f>SUMPRODUCT($F102:$F105,BK102:BK105)/100</f>
        <v>0</v>
      </c>
      <c r="BL107" s="8">
        <f>SUMPRODUCT($F102:$F105,BL102:BL105)/100</f>
        <v>0</v>
      </c>
      <c r="BM107" s="8">
        <f>SUMPRODUCT($F102:$F105,BM102:BM105)/100</f>
        <v>0</v>
      </c>
      <c r="BO107" s="7"/>
      <c r="BT107" s="6" t="s">
        <v>23</v>
      </c>
      <c r="BU107" s="9">
        <f>SUMPRODUCT($F102:$F105,BU102:BU105)/100</f>
        <v>0</v>
      </c>
      <c r="BV107" s="8">
        <f>SUMPRODUCT($F102:$F105,BV102:BV105)/100</f>
        <v>0</v>
      </c>
      <c r="BW107" s="8">
        <f>SUMPRODUCT($F102:$F105,BW102:BW105)/100</f>
        <v>0.34</v>
      </c>
      <c r="BX107" s="8">
        <f>SUMPRODUCT($F102:$F105,BX102:BX105)/100</f>
        <v>0</v>
      </c>
      <c r="BY107" s="8">
        <f>SUMPRODUCT($F102:$F105,BY102:BY105)/100</f>
        <v>0</v>
      </c>
      <c r="BZ107" s="9"/>
      <c r="CA107" s="6" t="s">
        <v>23</v>
      </c>
      <c r="CB107" s="9">
        <f>SUMPRODUCT($F102:$F105,CB102:CB105)/100</f>
        <v>0</v>
      </c>
      <c r="CC107" s="8">
        <f>SUMPRODUCT($F102:$F105,CC102:CC105)/100</f>
        <v>0</v>
      </c>
      <c r="CD107" s="8">
        <f>SUMPRODUCT($F102:$F105,CD102:CD105)/100</f>
        <v>0</v>
      </c>
      <c r="CE107" s="8">
        <f>SUMPRODUCT($F102:$F105,CE102:CE105)/100</f>
        <v>0</v>
      </c>
      <c r="CF107" s="8">
        <f>SUMPRODUCT($F102:$F105,CF102:CF105)/100</f>
        <v>0</v>
      </c>
      <c r="CG107" s="5"/>
      <c r="CH107" s="6" t="s">
        <v>23</v>
      </c>
      <c r="CI107" s="9">
        <f>SUMPRODUCT($F102:$F105,CI102:CI105)/100</f>
        <v>0</v>
      </c>
      <c r="CJ107" s="8">
        <f>SUMPRODUCT($F102:$F105,CJ102:CJ105)/100</f>
        <v>0</v>
      </c>
      <c r="CK107" s="8">
        <f>SUMPRODUCT($F102:$F105,CK102:CK105)/100</f>
        <v>0</v>
      </c>
      <c r="CL107" s="8">
        <f>SUMPRODUCT($F102:$F105,CL102:CL105)/100</f>
        <v>0</v>
      </c>
      <c r="CM107" s="8">
        <f>SUMPRODUCT($F102:$F105,CM102:CM105)/100</f>
        <v>0</v>
      </c>
      <c r="CO107" s="6" t="s">
        <v>23</v>
      </c>
      <c r="CP107" s="9">
        <f>SUMPRODUCT($F102:$F105,CP102:CP105)/100</f>
        <v>0</v>
      </c>
      <c r="CQ107" s="8">
        <f>SUMPRODUCT($F102:$F105,CQ102:CQ105)/100</f>
        <v>0</v>
      </c>
      <c r="CR107" s="8">
        <f>SUMPRODUCT($F102:$F105,CR102:CR105)/100</f>
        <v>0</v>
      </c>
      <c r="CS107" s="8">
        <f>SUMPRODUCT($F102:$F105,CS102:CS105)/100</f>
        <v>0</v>
      </c>
      <c r="CT107" s="8">
        <f>SUMPRODUCT($F102:$F105,CT102:CT105)/100</f>
        <v>0</v>
      </c>
      <c r="CV107" s="7"/>
      <c r="DA107" s="6" t="s">
        <v>23</v>
      </c>
      <c r="DB107" s="9">
        <f>SUMPRODUCT($F102:$F105,DB102:DB105)/100</f>
        <v>0</v>
      </c>
      <c r="DC107" s="8">
        <f>SUMPRODUCT($F102:$F105,DC102:DC105)/100</f>
        <v>0</v>
      </c>
      <c r="DD107" s="8">
        <f>SUMPRODUCT($F102:$F105,DD102:DD105)/100</f>
        <v>0.26</v>
      </c>
      <c r="DE107" s="8">
        <f>SUMPRODUCT($F102:$F105,DE102:DE105)/100</f>
        <v>0</v>
      </c>
      <c r="DF107" s="8">
        <f>SUMPRODUCT($F102:$F105,DF102:DF105)/100</f>
        <v>0</v>
      </c>
      <c r="DG107" s="9"/>
      <c r="DH107" s="6" t="s">
        <v>23</v>
      </c>
      <c r="DI107" s="9">
        <f>SUMPRODUCT($F102:$F105,DI102:DI105)/100</f>
        <v>0</v>
      </c>
      <c r="DJ107" s="8">
        <f>SUMPRODUCT($F102:$F105,DJ102:DJ105)/100</f>
        <v>0</v>
      </c>
      <c r="DK107" s="8">
        <f>SUMPRODUCT($F102:$F105,DK102:DK105)/100</f>
        <v>0</v>
      </c>
      <c r="DL107" s="8">
        <f>SUMPRODUCT($F102:$F105,DL102:DL105)/100</f>
        <v>0</v>
      </c>
      <c r="DM107" s="8">
        <f>SUMPRODUCT($F102:$F105,DM102:DM105)/100</f>
        <v>0</v>
      </c>
      <c r="DN107" s="5"/>
      <c r="DO107" s="6" t="s">
        <v>23</v>
      </c>
      <c r="DP107" s="9">
        <f>SUMPRODUCT($F102:$F105,DP102:DP105)/100</f>
        <v>0</v>
      </c>
      <c r="DQ107" s="8">
        <f>SUMPRODUCT($F102:$F105,DQ102:DQ105)/100</f>
        <v>0</v>
      </c>
      <c r="DR107" s="8">
        <f>SUMPRODUCT($F102:$F105,DR102:DR105)/100</f>
        <v>0</v>
      </c>
      <c r="DS107" s="8">
        <f>SUMPRODUCT($F102:$F105,DS102:DS105)/100</f>
        <v>0</v>
      </c>
      <c r="DT107" s="8">
        <f>SUMPRODUCT($F102:$F105,DT102:DT105)/100</f>
        <v>0</v>
      </c>
      <c r="DV107" s="6" t="s">
        <v>23</v>
      </c>
      <c r="DW107" s="9">
        <f>SUMPRODUCT($F102:$F105,DW102:DW105)/100</f>
        <v>0</v>
      </c>
      <c r="DX107" s="8">
        <f>SUMPRODUCT($F102:$F105,DX102:DX105)/100</f>
        <v>0</v>
      </c>
      <c r="DY107" s="8">
        <f>SUMPRODUCT($F102:$F105,DY102:DY105)/100</f>
        <v>0</v>
      </c>
      <c r="DZ107" s="8">
        <f>SUMPRODUCT($F102:$F105,DZ102:DZ105)/100</f>
        <v>0</v>
      </c>
      <c r="EA107" s="8">
        <f>SUMPRODUCT($F102:$F105,EA102:EA105)/100</f>
        <v>0</v>
      </c>
      <c r="EC107" s="7"/>
      <c r="EE107" t="s">
        <v>38</v>
      </c>
    </row>
    <row r="108" spans="3:135">
      <c r="F108" s="6" t="s">
        <v>22</v>
      </c>
      <c r="G108" s="9">
        <f>($F103^2*G103+$F104^2*G104+$F105^2*G105)/99-G107^2</f>
        <v>0.15521616161616164</v>
      </c>
      <c r="H108" s="8">
        <f>($F103^2*H103+$F104^2*H104+$F105^2*H105)/99-H107^2</f>
        <v>0</v>
      </c>
      <c r="I108" s="8">
        <f>($F103^2*I103+$F104^2*I104+$F105^2*I105)/99-I107^2</f>
        <v>1.0194101010101011</v>
      </c>
      <c r="J108" s="8">
        <f>($F103^2*J103+$F104^2*J104+$F105^2*J105)/99-J107^2</f>
        <v>4.000404040404041E-2</v>
      </c>
      <c r="K108" s="8">
        <f>($F103^2*K103+$F104^2*K104+$F105^2*K105)/99-K107^2</f>
        <v>0.11761212121212121</v>
      </c>
      <c r="L108" s="10"/>
      <c r="M108" s="6" t="s">
        <v>22</v>
      </c>
      <c r="N108" s="9">
        <f>($F103^2*N103+$F104^2*N104+$F105^2*N105)/99-N107^2</f>
        <v>0</v>
      </c>
      <c r="O108" s="8">
        <f>($F103^2*O103+$F104^2*O104+$F105^2*O105)/99-O107^2</f>
        <v>0</v>
      </c>
      <c r="P108" s="8">
        <f>($F103^2*P103+$F104^2*P104+$F105^2*P105)/99-P107^2</f>
        <v>0</v>
      </c>
      <c r="Q108" s="8">
        <f>($F103^2*Q103+$F104^2*Q104+$F105^2*Q105)/99-Q107^2</f>
        <v>0</v>
      </c>
      <c r="R108" s="8">
        <f>($F103^2*R103+$F104^2*R104+$F105^2*R105)/99-R107^2</f>
        <v>0</v>
      </c>
      <c r="S108" s="4"/>
      <c r="T108" s="6" t="s">
        <v>22</v>
      </c>
      <c r="U108" s="9">
        <f>($F103^2*U103+$F104^2*U104+$F105^2*U105)/99-U107^2</f>
        <v>0</v>
      </c>
      <c r="V108" s="8">
        <f>($F103^2*V103+$F104^2*V104+$F105^2*V105)/99-V107^2</f>
        <v>0</v>
      </c>
      <c r="W108" s="8">
        <f>($F103^2*W103+$F104^2*W104+$F105^2*W105)/99-W107^2</f>
        <v>0</v>
      </c>
      <c r="X108" s="8">
        <f>($F103^2*X103+$F104^2*X104+$F105^2*X105)/99-X107^2</f>
        <v>0</v>
      </c>
      <c r="Y108" s="8">
        <f>($F103^2*Y103+$F104^2*Y104+$F105^2*Y105)/99-Y107^2</f>
        <v>0</v>
      </c>
      <c r="AA108" s="6" t="s">
        <v>22</v>
      </c>
      <c r="AB108" s="9">
        <f>($F103^2*AB103+$F104^2*AB104+$F105^2*AB105)/99-AB107^2</f>
        <v>0</v>
      </c>
      <c r="AC108" s="8">
        <f>($F103^2*AC103+$F104^2*AC104+$F105^2*AC105)/99-AC107^2</f>
        <v>0</v>
      </c>
      <c r="AD108" s="8">
        <f>($F103^2*AD103+$F104^2*AD104+$F105^2*AD105)/99-AD107^2</f>
        <v>0</v>
      </c>
      <c r="AE108" s="8">
        <f>($F103^2*AE103+$F104^2*AE104+$F105^2*AE105)/99-AE107^2</f>
        <v>0</v>
      </c>
      <c r="AF108" s="8">
        <f>($F103^2*AF103+$F104^2*AF104+$F105^2*AF105)/99-AF107^2</f>
        <v>0</v>
      </c>
      <c r="AH108" s="7"/>
      <c r="AM108" s="6" t="s">
        <v>22</v>
      </c>
      <c r="AN108" s="9">
        <f>($F103^2*AN103+$F104^2*AN104+$F105^2*AN105)/99-AN107^2</f>
        <v>0</v>
      </c>
      <c r="AO108" s="8">
        <f>($F103^2*AO103+$F104^2*AO104+$F105^2*AO105)/99-AO107^2</f>
        <v>0</v>
      </c>
      <c r="AP108" s="8">
        <f>($F103^2*AP103+$F104^2*AP104+$F105^2*AP105)/99-AP107^2</f>
        <v>0.64808080808080804</v>
      </c>
      <c r="AQ108" s="8">
        <f>($F103^2*AQ103+$F104^2*AQ104+$F105^2*AQ105)/99-AQ107^2</f>
        <v>0</v>
      </c>
      <c r="AR108" s="8">
        <f>($F103^2*AR103+$F104^2*AR104+$F105^2*AR105)/99-AR107^2</f>
        <v>0</v>
      </c>
      <c r="AS108" s="10"/>
      <c r="AT108" s="6" t="s">
        <v>22</v>
      </c>
      <c r="AU108" s="9">
        <f>($F103^2*AU103+$F104^2*AU104+$F105^2*AU105)/99-AU107^2</f>
        <v>0</v>
      </c>
      <c r="AV108" s="8">
        <f>($F103^2*AV103+$F104^2*AV104+$F105^2*AV105)/99-AV107^2</f>
        <v>0</v>
      </c>
      <c r="AW108" s="8">
        <f>($F103^2*AW103+$F104^2*AW104+$F105^2*AW105)/99-AW107^2</f>
        <v>0</v>
      </c>
      <c r="AX108" s="8">
        <f>($F103^2*AX103+$F104^2*AX104+$F105^2*AX105)/99-AX107^2</f>
        <v>0</v>
      </c>
      <c r="AY108" s="8">
        <f>($F103^2*AY103+$F104^2*AY104+$F105^2*AY105)/99-AY107^2</f>
        <v>0</v>
      </c>
      <c r="AZ108" s="4"/>
      <c r="BA108" s="6" t="s">
        <v>22</v>
      </c>
      <c r="BB108" s="9">
        <f>($F103^2*BB103+$F104^2*BB104+$F105^2*BB105)/99-BB107^2</f>
        <v>0</v>
      </c>
      <c r="BC108" s="8">
        <f>($F103^2*BC103+$F104^2*BC104+$F105^2*BC105)/99-BC107^2</f>
        <v>0</v>
      </c>
      <c r="BD108" s="8">
        <f>($F103^2*BD103+$F104^2*BD104+$F105^2*BD105)/99-BD107^2</f>
        <v>0</v>
      </c>
      <c r="BE108" s="8">
        <f>($F103^2*BE103+$F104^2*BE104+$F105^2*BE105)/99-BE107^2</f>
        <v>0</v>
      </c>
      <c r="BF108" s="8">
        <f>($F103^2*BF103+$F104^2*BF104+$F105^2*BF105)/99-BF107^2</f>
        <v>0</v>
      </c>
      <c r="BH108" s="6" t="s">
        <v>22</v>
      </c>
      <c r="BI108" s="9">
        <f>($F103^2*BI103+$F104^2*BI104+$F105^2*BI105)/99-BI107^2</f>
        <v>0</v>
      </c>
      <c r="BJ108" s="8">
        <f>($F103^2*BJ103+$F104^2*BJ104+$F105^2*BJ105)/99-BJ107^2</f>
        <v>0</v>
      </c>
      <c r="BK108" s="8">
        <f>($F103^2*BK103+$F104^2*BK104+$F105^2*BK105)/99-BK107^2</f>
        <v>0</v>
      </c>
      <c r="BL108" s="8">
        <f>($F103^2*BL103+$F104^2*BL104+$F105^2*BL105)/99-BL107^2</f>
        <v>0</v>
      </c>
      <c r="BM108" s="8">
        <f>($F103^2*BM103+$F104^2*BM104+$F105^2*BM105)/99-BM107^2</f>
        <v>0</v>
      </c>
      <c r="BO108" s="7"/>
      <c r="BT108" s="6" t="s">
        <v>22</v>
      </c>
      <c r="BU108" s="9">
        <f>($F103^2*BU103+$F104^2*BU104+$F105^2*BU105)/99-BU107^2</f>
        <v>0</v>
      </c>
      <c r="BV108" s="8">
        <f>($F103^2*BV103+$F104^2*BV104+$F105^2*BV105)/99-BV107^2</f>
        <v>0</v>
      </c>
      <c r="BW108" s="8">
        <f>($F103^2*BW103+$F104^2*BW104+$F105^2*BW105)/99-BW107^2</f>
        <v>0.57126868686868681</v>
      </c>
      <c r="BX108" s="8">
        <f>($F103^2*BX103+$F104^2*BX104+$F105^2*BX105)/99-BX107^2</f>
        <v>0</v>
      </c>
      <c r="BY108" s="8">
        <f>($F103^2*BY103+$F104^2*BY104+$F105^2*BY105)/99-BY107^2</f>
        <v>0</v>
      </c>
      <c r="BZ108" s="10"/>
      <c r="CA108" s="6" t="s">
        <v>22</v>
      </c>
      <c r="CB108" s="9">
        <f>($F103^2*CB103+$F104^2*CB104+$F105^2*CB105)/99-CB107^2</f>
        <v>0</v>
      </c>
      <c r="CC108" s="8">
        <f>($F103^2*CC103+$F104^2*CC104+$F105^2*CC105)/99-CC107^2</f>
        <v>0</v>
      </c>
      <c r="CD108" s="8">
        <f>($F103^2*CD103+$F104^2*CD104+$F105^2*CD105)/99-CD107^2</f>
        <v>0</v>
      </c>
      <c r="CE108" s="8">
        <f>($F103^2*CE103+$F104^2*CE104+$F105^2*CE105)/99-CE107^2</f>
        <v>0</v>
      </c>
      <c r="CF108" s="8">
        <f>($F103^2*CF103+$F104^2*CF104+$F105^2*CF105)/99-CF107^2</f>
        <v>0</v>
      </c>
      <c r="CG108" s="4"/>
      <c r="CH108" s="6" t="s">
        <v>22</v>
      </c>
      <c r="CI108" s="9">
        <f>($F103^2*CI103+$F104^2*CI104+$F105^2*CI105)/99-CI107^2</f>
        <v>0</v>
      </c>
      <c r="CJ108" s="8">
        <f>($F103^2*CJ103+$F104^2*CJ104+$F105^2*CJ105)/99-CJ107^2</f>
        <v>0</v>
      </c>
      <c r="CK108" s="8">
        <f>($F103^2*CK103+$F104^2*CK104+$F105^2*CK105)/99-CK107^2</f>
        <v>0</v>
      </c>
      <c r="CL108" s="8">
        <f>($F103^2*CL103+$F104^2*CL104+$F105^2*CL105)/99-CL107^2</f>
        <v>0</v>
      </c>
      <c r="CM108" s="8">
        <f>($F103^2*CM103+$F104^2*CM104+$F105^2*CM105)/99-CM107^2</f>
        <v>0</v>
      </c>
      <c r="CO108" s="6" t="s">
        <v>22</v>
      </c>
      <c r="CP108" s="9">
        <f>($F103^2*CP103+$F104^2*CP104+$F105^2*CP105)/99-CP107^2</f>
        <v>0</v>
      </c>
      <c r="CQ108" s="8">
        <f>($F103^2*CQ103+$F104^2*CQ104+$F105^2*CQ105)/99-CQ107^2</f>
        <v>0</v>
      </c>
      <c r="CR108" s="8">
        <f>($F103^2*CR103+$F104^2*CR104+$F105^2*CR105)/99-CR107^2</f>
        <v>0</v>
      </c>
      <c r="CS108" s="8">
        <f>($F103^2*CS103+$F104^2*CS104+$F105^2*CS105)/99-CS107^2</f>
        <v>0</v>
      </c>
      <c r="CT108" s="8">
        <f>($F103^2*CT103+$F104^2*CT104+$F105^2*CT105)/99-CT107^2</f>
        <v>0</v>
      </c>
      <c r="CV108" s="7"/>
      <c r="DA108" s="6" t="s">
        <v>22</v>
      </c>
      <c r="DB108" s="9">
        <f>($F103^2*DB103+$F104^2*DB104+$F105^2*DB105)/99-DB107^2</f>
        <v>0</v>
      </c>
      <c r="DC108" s="8">
        <f>($F103^2*DC103+$F104^2*DC104+$F105^2*DC105)/99-DC107^2</f>
        <v>0</v>
      </c>
      <c r="DD108" s="8">
        <f>($F103^2*DD103+$F104^2*DD104+$F105^2*DD105)/99-DD107^2</f>
        <v>0.45765252525252531</v>
      </c>
      <c r="DE108" s="8">
        <f>($F103^2*DE103+$F104^2*DE104+$F105^2*DE105)/99-DE107^2</f>
        <v>0</v>
      </c>
      <c r="DF108" s="8">
        <f>($F103^2*DF103+$F104^2*DF104+$F105^2*DF105)/99-DF107^2</f>
        <v>0</v>
      </c>
      <c r="DG108" s="10"/>
      <c r="DH108" s="6" t="s">
        <v>22</v>
      </c>
      <c r="DI108" s="9">
        <f>($F103^2*DI103+$F104^2*DI104+$F105^2*DI105)/99-DI107^2</f>
        <v>0</v>
      </c>
      <c r="DJ108" s="8">
        <f>($F103^2*DJ103+$F104^2*DJ104+$F105^2*DJ105)/99-DJ107^2</f>
        <v>0</v>
      </c>
      <c r="DK108" s="8">
        <f>($F103^2*DK103+$F104^2*DK104+$F105^2*DK105)/99-DK107^2</f>
        <v>0</v>
      </c>
      <c r="DL108" s="8">
        <f>($F103^2*DL103+$F104^2*DL104+$F105^2*DL105)/99-DL107^2</f>
        <v>0</v>
      </c>
      <c r="DM108" s="8">
        <f>($F103^2*DM103+$F104^2*DM104+$F105^2*DM105)/99-DM107^2</f>
        <v>0</v>
      </c>
      <c r="DN108" s="4"/>
      <c r="DO108" s="6" t="s">
        <v>22</v>
      </c>
      <c r="DP108" s="9">
        <f>($F103^2*DP103+$F104^2*DP104+$F105^2*DP105)/99-DP107^2</f>
        <v>0</v>
      </c>
      <c r="DQ108" s="8">
        <f>($F103^2*DQ103+$F104^2*DQ104+$F105^2*DQ105)/99-DQ107^2</f>
        <v>0</v>
      </c>
      <c r="DR108" s="8">
        <f>($F103^2*DR103+$F104^2*DR104+$F105^2*DR105)/99-DR107^2</f>
        <v>0</v>
      </c>
      <c r="DS108" s="8">
        <f>($F103^2*DS103+$F104^2*DS104+$F105^2*DS105)/99-DS107^2</f>
        <v>0</v>
      </c>
      <c r="DT108" s="8">
        <f>($F103^2*DT103+$F104^2*DT104+$F105^2*DT105)/99-DT107^2</f>
        <v>0</v>
      </c>
      <c r="DV108" s="6" t="s">
        <v>22</v>
      </c>
      <c r="DW108" s="9">
        <f>($F103^2*DW103+$F104^2*DW104+$F105^2*DW105)/99-DW107^2</f>
        <v>0</v>
      </c>
      <c r="DX108" s="8">
        <f>($F103^2*DX103+$F104^2*DX104+$F105^2*DX105)/99-DX107^2</f>
        <v>0</v>
      </c>
      <c r="DY108" s="8">
        <f>($F103^2*DY103+$F104^2*DY104+$F105^2*DY105)/99-DY107^2</f>
        <v>0</v>
      </c>
      <c r="DZ108" s="8">
        <f>($F103^2*DZ103+$F104^2*DZ104+$F105^2*DZ105)/99-DZ107^2</f>
        <v>0</v>
      </c>
      <c r="EA108" s="8">
        <f>($F103^2*EA103+$F104^2*EA104+$F105^2*EA105)/99-EA107^2</f>
        <v>0</v>
      </c>
      <c r="EC108" s="7"/>
    </row>
    <row r="109" spans="3:135">
      <c r="F109" s="6" t="s">
        <v>21</v>
      </c>
      <c r="H109">
        <f>SQRT(50)*(I107-H107)/SQRT((H108+I108)/2)</f>
        <v>10.300513437766869</v>
      </c>
      <c r="J109">
        <f>SQRT(50)*(I107-J107)/SQRT((J108+I108)/2)</f>
        <v>9.9098547469487901</v>
      </c>
      <c r="K109">
        <f>SQRT(50)*(I107-K107)/SQRT((K108+I108)/2)</f>
        <v>9.190552057261101</v>
      </c>
      <c r="M109" s="6" t="s">
        <v>21</v>
      </c>
      <c r="O109" t="e">
        <f>SQRT(50)*(P107-O107)/SQRT((O108+P108)/2)</f>
        <v>#DIV/0!</v>
      </c>
      <c r="Q109" t="e">
        <f>SQRT(50)*(P107-Q107)/SQRT((Q108+P108)/2)</f>
        <v>#DIV/0!</v>
      </c>
      <c r="R109" t="e">
        <f>SQRT(50)*(P107-R107)/SQRT((R108+P108)/2)</f>
        <v>#DIV/0!</v>
      </c>
      <c r="T109" s="6" t="s">
        <v>21</v>
      </c>
      <c r="V109" t="e">
        <f>SQRT(50)*(W107-V107)/SQRT((V108+W108)/2)</f>
        <v>#DIV/0!</v>
      </c>
      <c r="X109" t="e">
        <f>SQRT(50)*(W107-X107)/SQRT((X108+W108)/2)</f>
        <v>#DIV/0!</v>
      </c>
      <c r="Y109" t="e">
        <f>SQRT(50)*(W107-Y107)/SQRT((Y108+W108)/2)</f>
        <v>#DIV/0!</v>
      </c>
      <c r="AA109" s="6" t="s">
        <v>21</v>
      </c>
      <c r="AC109" t="e">
        <f>SQRT(50)*(AD107-AC107)/SQRT((AC108+AD108)/2)</f>
        <v>#DIV/0!</v>
      </c>
      <c r="AE109" t="e">
        <f>SQRT(50)*(AD107-AE107)/SQRT((AE108+AD108)/2)</f>
        <v>#DIV/0!</v>
      </c>
      <c r="AF109" t="e">
        <f>SQRT(50)*(AD107-AF107)/SQRT((AF108+AD108)/2)</f>
        <v>#DIV/0!</v>
      </c>
      <c r="AH109" s="7"/>
      <c r="AM109" s="6" t="s">
        <v>21</v>
      </c>
      <c r="AO109">
        <f>SQRT(50)*(AP107-AO107)/SQRT((AO108+AP108)/2)</f>
        <v>4.9687301498215453</v>
      </c>
      <c r="AQ109">
        <f>SQRT(50)*(AP107-AQ107)/SQRT((AQ108+AP108)/2)</f>
        <v>4.9687301498215453</v>
      </c>
      <c r="AR109">
        <f>SQRT(50)*(AP107-AR107)/SQRT((AR108+AP108)/2)</f>
        <v>4.9687301498215453</v>
      </c>
      <c r="AT109" s="6" t="s">
        <v>21</v>
      </c>
      <c r="AV109" t="e">
        <f>SQRT(50)*(AW107-AV107)/SQRT((AV108+AW108)/2)</f>
        <v>#DIV/0!</v>
      </c>
      <c r="AX109" t="e">
        <f>SQRT(50)*(AW107-AX107)/SQRT((AX108+AW108)/2)</f>
        <v>#DIV/0!</v>
      </c>
      <c r="AY109" t="e">
        <f>SQRT(50)*(AW107-AY107)/SQRT((AY108+AW108)/2)</f>
        <v>#DIV/0!</v>
      </c>
      <c r="BA109" s="6" t="s">
        <v>21</v>
      </c>
      <c r="BC109" t="e">
        <f>SQRT(50)*(BD107-BC107)/SQRT((BC108+BD108)/2)</f>
        <v>#DIV/0!</v>
      </c>
      <c r="BE109" t="e">
        <f>SQRT(50)*(BD107-BE107)/SQRT((BE108+BD108)/2)</f>
        <v>#DIV/0!</v>
      </c>
      <c r="BF109" t="e">
        <f>SQRT(50)*(BD107-BF107)/SQRT((BF108+BD108)/2)</f>
        <v>#DIV/0!</v>
      </c>
      <c r="BH109" s="6" t="s">
        <v>21</v>
      </c>
      <c r="BJ109" t="e">
        <f>SQRT(50)*(BK107-BJ107)/SQRT((BJ108+BK108)/2)</f>
        <v>#DIV/0!</v>
      </c>
      <c r="BL109" t="e">
        <f>SQRT(50)*(BK107-BL107)/SQRT((BL108+BK108)/2)</f>
        <v>#DIV/0!</v>
      </c>
      <c r="BM109" t="e">
        <f>SQRT(50)*(BK107-BM107)/SQRT((BM108+BK108)/2)</f>
        <v>#DIV/0!</v>
      </c>
      <c r="BO109" s="7"/>
      <c r="BT109" s="6" t="s">
        <v>21</v>
      </c>
      <c r="BV109">
        <f>SQRT(50)*(BW107-BV107)/SQRT((BV108+BW108)/2)</f>
        <v>4.4984065953756058</v>
      </c>
      <c r="BX109">
        <f>SQRT(50)*(BW107-BX107)/SQRT((BX108+BW108)/2)</f>
        <v>4.4984065953756058</v>
      </c>
      <c r="BY109">
        <f>SQRT(50)*(BW107-BY107)/SQRT((BY108+BW108)/2)</f>
        <v>4.4984065953756058</v>
      </c>
      <c r="CA109" s="6" t="s">
        <v>21</v>
      </c>
      <c r="CC109" t="e">
        <f>SQRT(50)*(CD107-CC107)/SQRT((CC108+CD108)/2)</f>
        <v>#DIV/0!</v>
      </c>
      <c r="CE109" t="e">
        <f>SQRT(50)*(CD107-CE107)/SQRT((CE108+CD108)/2)</f>
        <v>#DIV/0!</v>
      </c>
      <c r="CF109" t="e">
        <f>SQRT(50)*(CD107-CF107)/SQRT((CF108+CD108)/2)</f>
        <v>#DIV/0!</v>
      </c>
      <c r="CH109" s="6" t="s">
        <v>21</v>
      </c>
      <c r="CJ109" t="e">
        <f>SQRT(50)*(CK107-CJ107)/SQRT((CJ108+CK108)/2)</f>
        <v>#DIV/0!</v>
      </c>
      <c r="CL109" t="e">
        <f>SQRT(50)*(CK107-CL107)/SQRT((CL108+CK108)/2)</f>
        <v>#DIV/0!</v>
      </c>
      <c r="CM109" t="e">
        <f>SQRT(50)*(CK107-CM107)/SQRT((CM108+CK108)/2)</f>
        <v>#DIV/0!</v>
      </c>
      <c r="CO109" s="6" t="s">
        <v>21</v>
      </c>
      <c r="CQ109" t="e">
        <f>SQRT(50)*(CR107-CQ107)/SQRT((CQ108+CR108)/2)</f>
        <v>#DIV/0!</v>
      </c>
      <c r="CS109" t="e">
        <f>SQRT(50)*(CR107-CS107)/SQRT((CS108+CR108)/2)</f>
        <v>#DIV/0!</v>
      </c>
      <c r="CT109" t="e">
        <f>SQRT(50)*(CR107-CT107)/SQRT((CT108+CR108)/2)</f>
        <v>#DIV/0!</v>
      </c>
      <c r="CV109" s="7"/>
      <c r="DA109" s="6" t="s">
        <v>21</v>
      </c>
      <c r="DC109">
        <f>SQRT(50)*(DD107-DC107)/SQRT((DC108+DD108)/2)</f>
        <v>3.8433100046152671</v>
      </c>
      <c r="DE109">
        <f>SQRT(50)*(DD107-DE107)/SQRT((DE108+DD108)/2)</f>
        <v>3.8433100046152671</v>
      </c>
      <c r="DF109">
        <f>SQRT(50)*(DD107-DF107)/SQRT((DF108+DD108)/2)</f>
        <v>3.8433100046152671</v>
      </c>
      <c r="DH109" s="6" t="s">
        <v>21</v>
      </c>
      <c r="DJ109" t="e">
        <f>SQRT(50)*(DK107-DJ107)/SQRT((DJ108+DK108)/2)</f>
        <v>#DIV/0!</v>
      </c>
      <c r="DL109" t="e">
        <f>SQRT(50)*(DK107-DL107)/SQRT((DL108+DK108)/2)</f>
        <v>#DIV/0!</v>
      </c>
      <c r="DM109" t="e">
        <f>SQRT(50)*(DK107-DM107)/SQRT((DM108+DK108)/2)</f>
        <v>#DIV/0!</v>
      </c>
      <c r="DO109" s="6" t="s">
        <v>21</v>
      </c>
      <c r="DQ109" t="e">
        <f>SQRT(50)*(DR107-DQ107)/SQRT((DQ108+DR108)/2)</f>
        <v>#DIV/0!</v>
      </c>
      <c r="DS109" t="e">
        <f>SQRT(50)*(DR107-DS107)/SQRT((DS108+DR108)/2)</f>
        <v>#DIV/0!</v>
      </c>
      <c r="DT109" t="e">
        <f>SQRT(50)*(DR107-DT107)/SQRT((DT108+DR108)/2)</f>
        <v>#DIV/0!</v>
      </c>
      <c r="DV109" s="6" t="s">
        <v>21</v>
      </c>
      <c r="DX109" t="e">
        <f>SQRT(50)*(DY107-DX107)/SQRT((DX108+DY108)/2)</f>
        <v>#DIV/0!</v>
      </c>
      <c r="DZ109" t="e">
        <f>SQRT(50)*(DY107-DZ107)/SQRT((DZ108+DY108)/2)</f>
        <v>#DIV/0!</v>
      </c>
      <c r="EA109" t="e">
        <f>SQRT(50)*(DY107-EA107)/SQRT((EA108+DY108)/2)</f>
        <v>#DIV/0!</v>
      </c>
      <c r="EC109" s="7"/>
    </row>
    <row r="110" spans="3:135">
      <c r="AH110" s="7"/>
      <c r="BO110" s="7"/>
      <c r="CV110" s="7"/>
      <c r="EC110" s="7"/>
    </row>
    <row r="111" spans="3:135">
      <c r="C111" s="6" t="s">
        <v>33</v>
      </c>
      <c r="D111" s="6" t="s">
        <v>35</v>
      </c>
      <c r="F111" s="5"/>
      <c r="G111" s="19">
        <v>0.2</v>
      </c>
      <c r="H111" s="19"/>
      <c r="I111" s="19"/>
      <c r="J111" s="19"/>
      <c r="K111" s="19"/>
      <c r="L111" s="14"/>
      <c r="M111" s="5"/>
      <c r="N111" s="19">
        <v>0.5</v>
      </c>
      <c r="O111" s="19"/>
      <c r="P111" s="19"/>
      <c r="Q111" s="19"/>
      <c r="R111" s="19"/>
      <c r="S111" s="15"/>
      <c r="T111" s="5"/>
      <c r="U111" s="19">
        <v>1</v>
      </c>
      <c r="V111" s="19"/>
      <c r="W111" s="19"/>
      <c r="X111" s="19"/>
      <c r="Y111" s="19"/>
      <c r="AA111" s="5"/>
      <c r="AB111" s="19">
        <v>2</v>
      </c>
      <c r="AC111" s="19"/>
      <c r="AD111" s="19"/>
      <c r="AE111" s="19"/>
      <c r="AF111" s="19"/>
      <c r="AH111" s="7"/>
      <c r="AJ111" s="6" t="s">
        <v>33</v>
      </c>
      <c r="AK111" s="6" t="s">
        <v>35</v>
      </c>
      <c r="AM111" s="5"/>
      <c r="AN111" s="19">
        <v>0.2</v>
      </c>
      <c r="AO111" s="19"/>
      <c r="AP111" s="19"/>
      <c r="AQ111" s="19"/>
      <c r="AR111" s="19"/>
      <c r="AS111" s="14"/>
      <c r="AT111" s="5"/>
      <c r="AU111" s="19">
        <v>0.5</v>
      </c>
      <c r="AV111" s="19"/>
      <c r="AW111" s="19"/>
      <c r="AX111" s="19"/>
      <c r="AY111" s="19"/>
      <c r="AZ111" s="15"/>
      <c r="BA111" s="5"/>
      <c r="BB111" s="19">
        <v>1</v>
      </c>
      <c r="BC111" s="19"/>
      <c r="BD111" s="19"/>
      <c r="BE111" s="19"/>
      <c r="BF111" s="19"/>
      <c r="BH111" s="5"/>
      <c r="BI111" s="19">
        <v>2</v>
      </c>
      <c r="BJ111" s="19"/>
      <c r="BK111" s="19"/>
      <c r="BL111" s="19"/>
      <c r="BM111" s="19"/>
      <c r="BO111" s="7"/>
      <c r="BQ111" s="6" t="s">
        <v>33</v>
      </c>
      <c r="BR111" s="6" t="s">
        <v>35</v>
      </c>
      <c r="BT111" s="5"/>
      <c r="BU111" s="19">
        <v>0.2</v>
      </c>
      <c r="BV111" s="19"/>
      <c r="BW111" s="19"/>
      <c r="BX111" s="19"/>
      <c r="BY111" s="19"/>
      <c r="BZ111" s="14"/>
      <c r="CA111" s="5"/>
      <c r="CB111" s="19">
        <v>0.5</v>
      </c>
      <c r="CC111" s="19"/>
      <c r="CD111" s="19"/>
      <c r="CE111" s="19"/>
      <c r="CF111" s="19"/>
      <c r="CG111" s="15"/>
      <c r="CH111" s="5"/>
      <c r="CI111" s="19">
        <v>1</v>
      </c>
      <c r="CJ111" s="19"/>
      <c r="CK111" s="19"/>
      <c r="CL111" s="19"/>
      <c r="CM111" s="19"/>
      <c r="CO111" s="5"/>
      <c r="CP111" s="19">
        <v>2</v>
      </c>
      <c r="CQ111" s="19"/>
      <c r="CR111" s="19"/>
      <c r="CS111" s="19"/>
      <c r="CT111" s="19"/>
      <c r="CV111" s="7"/>
      <c r="CX111" s="6" t="s">
        <v>33</v>
      </c>
      <c r="CY111" s="6" t="s">
        <v>35</v>
      </c>
      <c r="DA111" s="5"/>
      <c r="DB111" s="19">
        <v>0.2</v>
      </c>
      <c r="DC111" s="19"/>
      <c r="DD111" s="19"/>
      <c r="DE111" s="19"/>
      <c r="DF111" s="19"/>
      <c r="DG111" s="14"/>
      <c r="DH111" s="5"/>
      <c r="DI111" s="19">
        <v>0.5</v>
      </c>
      <c r="DJ111" s="19"/>
      <c r="DK111" s="19"/>
      <c r="DL111" s="19"/>
      <c r="DM111" s="19"/>
      <c r="DN111" s="15"/>
      <c r="DO111" s="5"/>
      <c r="DP111" s="19">
        <v>1</v>
      </c>
      <c r="DQ111" s="19"/>
      <c r="DR111" s="19"/>
      <c r="DS111" s="19"/>
      <c r="DT111" s="19"/>
      <c r="DV111" s="5"/>
      <c r="DW111" s="19">
        <v>2</v>
      </c>
      <c r="DX111" s="19"/>
      <c r="DY111" s="19"/>
      <c r="DZ111" s="19"/>
      <c r="EA111" s="19"/>
      <c r="EC111" s="7"/>
    </row>
    <row r="112" spans="3:135">
      <c r="C112" s="6" t="s">
        <v>34</v>
      </c>
      <c r="D112" s="6"/>
      <c r="F112" s="6" t="s">
        <v>30</v>
      </c>
      <c r="G112" s="19" t="s">
        <v>29</v>
      </c>
      <c r="H112" s="19"/>
      <c r="I112" s="13" t="s">
        <v>28</v>
      </c>
      <c r="J112" s="13" t="s">
        <v>27</v>
      </c>
      <c r="K112" s="6" t="s">
        <v>26</v>
      </c>
      <c r="L112" s="14"/>
      <c r="M112" s="6" t="s">
        <v>30</v>
      </c>
      <c r="N112" s="19" t="s">
        <v>29</v>
      </c>
      <c r="O112" s="19"/>
      <c r="P112" s="13" t="s">
        <v>28</v>
      </c>
      <c r="Q112" s="13" t="s">
        <v>27</v>
      </c>
      <c r="R112" s="6" t="s">
        <v>26</v>
      </c>
      <c r="S112" s="13"/>
      <c r="T112" s="6" t="s">
        <v>30</v>
      </c>
      <c r="U112" s="19" t="s">
        <v>29</v>
      </c>
      <c r="V112" s="19"/>
      <c r="W112" s="13" t="s">
        <v>28</v>
      </c>
      <c r="X112" s="13" t="s">
        <v>27</v>
      </c>
      <c r="Y112" s="6" t="s">
        <v>26</v>
      </c>
      <c r="AA112" s="6" t="s">
        <v>30</v>
      </c>
      <c r="AB112" s="19" t="s">
        <v>29</v>
      </c>
      <c r="AC112" s="19"/>
      <c r="AD112" s="13" t="s">
        <v>28</v>
      </c>
      <c r="AE112" s="13" t="s">
        <v>27</v>
      </c>
      <c r="AF112" s="6" t="s">
        <v>26</v>
      </c>
      <c r="AH112" s="7"/>
      <c r="AJ112" s="6" t="s">
        <v>34</v>
      </c>
      <c r="AK112" s="6"/>
      <c r="AM112" s="6" t="s">
        <v>30</v>
      </c>
      <c r="AN112" s="19" t="s">
        <v>29</v>
      </c>
      <c r="AO112" s="19"/>
      <c r="AP112" s="13" t="s">
        <v>28</v>
      </c>
      <c r="AQ112" s="13" t="s">
        <v>27</v>
      </c>
      <c r="AR112" s="6" t="s">
        <v>26</v>
      </c>
      <c r="AS112" s="14"/>
      <c r="AT112" s="6" t="s">
        <v>30</v>
      </c>
      <c r="AU112" s="19" t="s">
        <v>29</v>
      </c>
      <c r="AV112" s="19"/>
      <c r="AW112" s="13" t="s">
        <v>28</v>
      </c>
      <c r="AX112" s="13" t="s">
        <v>27</v>
      </c>
      <c r="AY112" s="6" t="s">
        <v>26</v>
      </c>
      <c r="AZ112" s="13"/>
      <c r="BA112" s="6" t="s">
        <v>30</v>
      </c>
      <c r="BB112" s="19" t="s">
        <v>29</v>
      </c>
      <c r="BC112" s="19"/>
      <c r="BD112" s="13" t="s">
        <v>28</v>
      </c>
      <c r="BE112" s="13" t="s">
        <v>27</v>
      </c>
      <c r="BF112" s="6" t="s">
        <v>26</v>
      </c>
      <c r="BH112" s="6" t="s">
        <v>30</v>
      </c>
      <c r="BI112" s="19" t="s">
        <v>29</v>
      </c>
      <c r="BJ112" s="19"/>
      <c r="BK112" s="13" t="s">
        <v>28</v>
      </c>
      <c r="BL112" s="13" t="s">
        <v>27</v>
      </c>
      <c r="BM112" s="6" t="s">
        <v>26</v>
      </c>
      <c r="BO112" s="7"/>
      <c r="BQ112" s="6" t="s">
        <v>34</v>
      </c>
      <c r="BR112" s="6"/>
      <c r="BT112" s="6" t="s">
        <v>30</v>
      </c>
      <c r="BU112" s="19" t="s">
        <v>29</v>
      </c>
      <c r="BV112" s="19"/>
      <c r="BW112" s="13" t="s">
        <v>28</v>
      </c>
      <c r="BX112" s="13" t="s">
        <v>27</v>
      </c>
      <c r="BY112" s="6" t="s">
        <v>26</v>
      </c>
      <c r="BZ112" s="14"/>
      <c r="CA112" s="6" t="s">
        <v>30</v>
      </c>
      <c r="CB112" s="19" t="s">
        <v>29</v>
      </c>
      <c r="CC112" s="19"/>
      <c r="CD112" s="13" t="s">
        <v>28</v>
      </c>
      <c r="CE112" s="13" t="s">
        <v>27</v>
      </c>
      <c r="CF112" s="6" t="s">
        <v>26</v>
      </c>
      <c r="CG112" s="13"/>
      <c r="CH112" s="6" t="s">
        <v>30</v>
      </c>
      <c r="CI112" s="19" t="s">
        <v>29</v>
      </c>
      <c r="CJ112" s="19"/>
      <c r="CK112" s="13" t="s">
        <v>28</v>
      </c>
      <c r="CL112" s="13" t="s">
        <v>27</v>
      </c>
      <c r="CM112" s="6" t="s">
        <v>26</v>
      </c>
      <c r="CO112" s="6" t="s">
        <v>30</v>
      </c>
      <c r="CP112" s="19" t="s">
        <v>29</v>
      </c>
      <c r="CQ112" s="19"/>
      <c r="CR112" s="13" t="s">
        <v>28</v>
      </c>
      <c r="CS112" s="13" t="s">
        <v>27</v>
      </c>
      <c r="CT112" s="6" t="s">
        <v>26</v>
      </c>
      <c r="CV112" s="7"/>
      <c r="CX112" s="6" t="s">
        <v>34</v>
      </c>
      <c r="CY112" s="6"/>
      <c r="DA112" s="6" t="s">
        <v>30</v>
      </c>
      <c r="DB112" s="19" t="s">
        <v>29</v>
      </c>
      <c r="DC112" s="19"/>
      <c r="DD112" s="13" t="s">
        <v>28</v>
      </c>
      <c r="DE112" s="13" t="s">
        <v>27</v>
      </c>
      <c r="DF112" s="6" t="s">
        <v>26</v>
      </c>
      <c r="DG112" s="14"/>
      <c r="DH112" s="6" t="s">
        <v>30</v>
      </c>
      <c r="DI112" s="19" t="s">
        <v>29</v>
      </c>
      <c r="DJ112" s="19"/>
      <c r="DK112" s="13" t="s">
        <v>28</v>
      </c>
      <c r="DL112" s="13" t="s">
        <v>27</v>
      </c>
      <c r="DM112" s="6" t="s">
        <v>26</v>
      </c>
      <c r="DN112" s="13"/>
      <c r="DO112" s="6" t="s">
        <v>30</v>
      </c>
      <c r="DP112" s="19" t="s">
        <v>29</v>
      </c>
      <c r="DQ112" s="19"/>
      <c r="DR112" s="13" t="s">
        <v>28</v>
      </c>
      <c r="DS112" s="13" t="s">
        <v>27</v>
      </c>
      <c r="DT112" s="6" t="s">
        <v>26</v>
      </c>
      <c r="DV112" s="6" t="s">
        <v>30</v>
      </c>
      <c r="DW112" s="19" t="s">
        <v>29</v>
      </c>
      <c r="DX112" s="19"/>
      <c r="DY112" s="13" t="s">
        <v>28</v>
      </c>
      <c r="DZ112" s="13" t="s">
        <v>27</v>
      </c>
      <c r="EA112" s="6" t="s">
        <v>26</v>
      </c>
      <c r="EC112" s="7"/>
    </row>
    <row r="113" spans="3:133">
      <c r="C113" s="6" t="s">
        <v>2</v>
      </c>
      <c r="D113" s="5">
        <v>8.0000000000000004E-4</v>
      </c>
      <c r="F113" s="6">
        <v>0</v>
      </c>
      <c r="G113" s="9">
        <v>84</v>
      </c>
      <c r="H113" s="5">
        <v>89</v>
      </c>
      <c r="I113" s="5">
        <v>28</v>
      </c>
      <c r="J113" s="5">
        <v>90</v>
      </c>
      <c r="K113" s="5">
        <v>93</v>
      </c>
      <c r="L113" s="9"/>
      <c r="M113" s="6">
        <v>0</v>
      </c>
      <c r="N113" s="9">
        <v>100</v>
      </c>
      <c r="O113" s="5">
        <v>97</v>
      </c>
      <c r="P113" s="5">
        <v>100</v>
      </c>
      <c r="Q113" s="5">
        <v>100</v>
      </c>
      <c r="R113" s="5">
        <v>100</v>
      </c>
      <c r="S113" s="5"/>
      <c r="T113" s="6">
        <v>0</v>
      </c>
      <c r="U113" s="9">
        <v>100</v>
      </c>
      <c r="V113" s="5">
        <v>100</v>
      </c>
      <c r="W113" s="5">
        <v>100</v>
      </c>
      <c r="X113" s="5">
        <v>100</v>
      </c>
      <c r="Y113" s="5">
        <v>100</v>
      </c>
      <c r="AA113" s="6">
        <v>0</v>
      </c>
      <c r="AB113" s="9">
        <v>100</v>
      </c>
      <c r="AC113" s="5">
        <v>100</v>
      </c>
      <c r="AD113" s="5">
        <v>100</v>
      </c>
      <c r="AE113" s="5">
        <v>100</v>
      </c>
      <c r="AF113" s="5">
        <v>100</v>
      </c>
      <c r="AH113" s="7"/>
      <c r="AJ113" s="6" t="s">
        <v>2</v>
      </c>
      <c r="AK113" s="5">
        <v>2.3999999999999998E-3</v>
      </c>
      <c r="AM113" s="6">
        <v>0</v>
      </c>
      <c r="AN113" s="9">
        <v>100</v>
      </c>
      <c r="AO113" s="5">
        <v>100</v>
      </c>
      <c r="AP113" s="5">
        <v>60</v>
      </c>
      <c r="AQ113" s="5">
        <v>99</v>
      </c>
      <c r="AR113" s="5">
        <v>98</v>
      </c>
      <c r="AS113" s="9"/>
      <c r="AT113" s="6">
        <v>0</v>
      </c>
      <c r="AU113" s="9">
        <v>100</v>
      </c>
      <c r="AV113" s="5">
        <v>100</v>
      </c>
      <c r="AW113" s="5">
        <v>100</v>
      </c>
      <c r="AX113" s="5">
        <v>100</v>
      </c>
      <c r="AY113" s="5">
        <v>100</v>
      </c>
      <c r="AZ113" s="5"/>
      <c r="BA113" s="6">
        <v>0</v>
      </c>
      <c r="BB113" s="9">
        <v>100</v>
      </c>
      <c r="BC113" s="5">
        <v>100</v>
      </c>
      <c r="BD113" s="5">
        <v>100</v>
      </c>
      <c r="BE113" s="5">
        <v>100</v>
      </c>
      <c r="BF113" s="5">
        <v>100</v>
      </c>
      <c r="BH113" s="6">
        <v>0</v>
      </c>
      <c r="BI113" s="9">
        <v>100</v>
      </c>
      <c r="BJ113" s="5">
        <v>100</v>
      </c>
      <c r="BK113" s="5">
        <v>100</v>
      </c>
      <c r="BL113" s="5">
        <v>100</v>
      </c>
      <c r="BM113" s="5">
        <v>100</v>
      </c>
      <c r="BO113" s="7"/>
      <c r="BQ113" s="6" t="s">
        <v>2</v>
      </c>
      <c r="BR113" s="5">
        <v>7.1999999999999998E-3</v>
      </c>
      <c r="BT113" s="6">
        <v>0</v>
      </c>
      <c r="BU113" s="9">
        <v>100</v>
      </c>
      <c r="BV113" s="5">
        <v>100</v>
      </c>
      <c r="BW113" s="5">
        <v>78</v>
      </c>
      <c r="BX113" s="5">
        <v>100</v>
      </c>
      <c r="BY113" s="5">
        <v>100</v>
      </c>
      <c r="BZ113" s="9"/>
      <c r="CA113" s="6">
        <v>0</v>
      </c>
      <c r="CB113" s="9">
        <v>100</v>
      </c>
      <c r="CC113" s="5">
        <v>100</v>
      </c>
      <c r="CD113" s="5">
        <v>100</v>
      </c>
      <c r="CE113" s="5">
        <v>100</v>
      </c>
      <c r="CF113" s="5">
        <v>100</v>
      </c>
      <c r="CG113" s="5"/>
      <c r="CH113" s="6">
        <v>0</v>
      </c>
      <c r="CI113" s="9">
        <v>100</v>
      </c>
      <c r="CJ113" s="5">
        <v>100</v>
      </c>
      <c r="CK113" s="5">
        <v>100</v>
      </c>
      <c r="CL113" s="5">
        <v>100</v>
      </c>
      <c r="CM113" s="5">
        <v>100</v>
      </c>
      <c r="CO113" s="6">
        <v>0</v>
      </c>
      <c r="CP113" s="9">
        <v>100</v>
      </c>
      <c r="CQ113" s="5">
        <v>100</v>
      </c>
      <c r="CR113" s="5">
        <v>100</v>
      </c>
      <c r="CS113" s="5">
        <v>100</v>
      </c>
      <c r="CT113" s="5">
        <v>100</v>
      </c>
      <c r="CV113" s="7"/>
      <c r="CX113" s="6" t="s">
        <v>2</v>
      </c>
      <c r="CY113" s="5">
        <v>2.1600000000000001E-2</v>
      </c>
      <c r="DA113" s="6">
        <v>0</v>
      </c>
      <c r="DB113" s="9">
        <v>100</v>
      </c>
      <c r="DC113" s="5">
        <v>100</v>
      </c>
      <c r="DD113" s="5">
        <v>88</v>
      </c>
      <c r="DE113" s="5">
        <v>100</v>
      </c>
      <c r="DF113" s="5">
        <v>100</v>
      </c>
      <c r="DG113" s="9"/>
      <c r="DH113" s="6">
        <v>0</v>
      </c>
      <c r="DI113" s="9">
        <v>100</v>
      </c>
      <c r="DJ113" s="5">
        <v>100</v>
      </c>
      <c r="DK113" s="5">
        <v>100</v>
      </c>
      <c r="DL113" s="5">
        <v>100</v>
      </c>
      <c r="DM113" s="5">
        <v>100</v>
      </c>
      <c r="DN113" s="5"/>
      <c r="DO113" s="6">
        <v>0</v>
      </c>
      <c r="DP113" s="9">
        <v>100</v>
      </c>
      <c r="DQ113" s="5">
        <v>100</v>
      </c>
      <c r="DR113" s="5">
        <v>100</v>
      </c>
      <c r="DS113" s="5">
        <v>100</v>
      </c>
      <c r="DT113" s="5">
        <v>100</v>
      </c>
      <c r="DV113" s="6">
        <v>0</v>
      </c>
      <c r="DW113" s="9">
        <v>100</v>
      </c>
      <c r="DX113" s="5">
        <v>100</v>
      </c>
      <c r="DY113" s="5">
        <v>100</v>
      </c>
      <c r="DZ113" s="5">
        <v>100</v>
      </c>
      <c r="EA113" s="5">
        <v>100</v>
      </c>
      <c r="EC113" s="7"/>
    </row>
    <row r="114" spans="3:133">
      <c r="C114" s="6" t="s">
        <v>3</v>
      </c>
      <c r="D114" s="5">
        <v>500</v>
      </c>
      <c r="F114" s="6">
        <v>2</v>
      </c>
      <c r="G114" s="9">
        <v>13</v>
      </c>
      <c r="H114" s="5">
        <v>8</v>
      </c>
      <c r="I114" s="5">
        <v>61</v>
      </c>
      <c r="J114" s="5">
        <v>9</v>
      </c>
      <c r="K114" s="5">
        <v>7</v>
      </c>
      <c r="L114" s="9"/>
      <c r="M114" s="6">
        <v>2</v>
      </c>
      <c r="N114" s="9">
        <v>0</v>
      </c>
      <c r="O114" s="5">
        <v>3</v>
      </c>
      <c r="P114" s="5">
        <v>0</v>
      </c>
      <c r="Q114" s="5">
        <v>0</v>
      </c>
      <c r="R114" s="5">
        <v>0</v>
      </c>
      <c r="S114" s="5"/>
      <c r="T114" s="6">
        <v>2</v>
      </c>
      <c r="U114" s="9">
        <v>0</v>
      </c>
      <c r="V114" s="5">
        <v>0</v>
      </c>
      <c r="W114" s="5">
        <v>0</v>
      </c>
      <c r="X114" s="5">
        <v>0</v>
      </c>
      <c r="Y114" s="5">
        <v>0</v>
      </c>
      <c r="AA114" s="6">
        <v>2</v>
      </c>
      <c r="AB114" s="9">
        <v>0</v>
      </c>
      <c r="AC114" s="5">
        <v>0</v>
      </c>
      <c r="AD114" s="5">
        <v>0</v>
      </c>
      <c r="AE114" s="5">
        <v>0</v>
      </c>
      <c r="AF114" s="5">
        <v>0</v>
      </c>
      <c r="AH114" s="7"/>
      <c r="AJ114" s="6" t="s">
        <v>3</v>
      </c>
      <c r="AK114" s="5">
        <v>500</v>
      </c>
      <c r="AM114" s="6">
        <v>2</v>
      </c>
      <c r="AN114" s="9">
        <v>0</v>
      </c>
      <c r="AO114" s="5">
        <v>0</v>
      </c>
      <c r="AP114" s="5">
        <v>38</v>
      </c>
      <c r="AQ114" s="5">
        <v>1</v>
      </c>
      <c r="AR114" s="5">
        <v>2</v>
      </c>
      <c r="AS114" s="9"/>
      <c r="AT114" s="6">
        <v>2</v>
      </c>
      <c r="AU114" s="9">
        <v>0</v>
      </c>
      <c r="AV114" s="5">
        <v>0</v>
      </c>
      <c r="AW114" s="5">
        <v>0</v>
      </c>
      <c r="AX114" s="5">
        <v>0</v>
      </c>
      <c r="AY114" s="5">
        <v>0</v>
      </c>
      <c r="AZ114" s="5"/>
      <c r="BA114" s="6">
        <v>2</v>
      </c>
      <c r="BB114" s="9">
        <v>0</v>
      </c>
      <c r="BC114" s="5">
        <v>0</v>
      </c>
      <c r="BD114" s="5">
        <v>0</v>
      </c>
      <c r="BE114" s="5">
        <v>0</v>
      </c>
      <c r="BF114" s="5">
        <v>0</v>
      </c>
      <c r="BH114" s="6">
        <v>2</v>
      </c>
      <c r="BI114" s="9">
        <v>0</v>
      </c>
      <c r="BJ114" s="5">
        <v>0</v>
      </c>
      <c r="BK114" s="5">
        <v>0</v>
      </c>
      <c r="BL114" s="5">
        <v>0</v>
      </c>
      <c r="BM114" s="5">
        <v>0</v>
      </c>
      <c r="BO114" s="7"/>
      <c r="BQ114" s="6" t="s">
        <v>3</v>
      </c>
      <c r="BR114" s="5">
        <v>500</v>
      </c>
      <c r="BT114" s="6">
        <v>2</v>
      </c>
      <c r="BU114" s="9">
        <v>0</v>
      </c>
      <c r="BV114" s="5">
        <v>0</v>
      </c>
      <c r="BW114" s="5">
        <v>22</v>
      </c>
      <c r="BX114" s="5">
        <v>0</v>
      </c>
      <c r="BY114" s="5">
        <v>0</v>
      </c>
      <c r="BZ114" s="9"/>
      <c r="CA114" s="6">
        <v>2</v>
      </c>
      <c r="CB114" s="9">
        <v>0</v>
      </c>
      <c r="CC114" s="5">
        <v>0</v>
      </c>
      <c r="CD114" s="5">
        <v>0</v>
      </c>
      <c r="CE114" s="5">
        <v>0</v>
      </c>
      <c r="CF114" s="5">
        <v>0</v>
      </c>
      <c r="CG114" s="5"/>
      <c r="CH114" s="6">
        <v>2</v>
      </c>
      <c r="CI114" s="9">
        <v>0</v>
      </c>
      <c r="CJ114" s="5">
        <v>0</v>
      </c>
      <c r="CK114" s="5">
        <v>0</v>
      </c>
      <c r="CL114" s="5">
        <v>0</v>
      </c>
      <c r="CM114" s="5">
        <v>0</v>
      </c>
      <c r="CO114" s="6">
        <v>2</v>
      </c>
      <c r="CP114" s="9">
        <v>0</v>
      </c>
      <c r="CQ114" s="5">
        <v>0</v>
      </c>
      <c r="CR114" s="5">
        <v>0</v>
      </c>
      <c r="CS114" s="5">
        <v>0</v>
      </c>
      <c r="CT114" s="5">
        <v>0</v>
      </c>
      <c r="CV114" s="7"/>
      <c r="CX114" s="6" t="s">
        <v>3</v>
      </c>
      <c r="CY114" s="5">
        <v>500</v>
      </c>
      <c r="DA114" s="6">
        <v>2</v>
      </c>
      <c r="DB114" s="9">
        <v>0</v>
      </c>
      <c r="DC114" s="5">
        <v>0</v>
      </c>
      <c r="DD114" s="5">
        <v>12</v>
      </c>
      <c r="DE114" s="5">
        <v>0</v>
      </c>
      <c r="DF114" s="5">
        <v>0</v>
      </c>
      <c r="DG114" s="9"/>
      <c r="DH114" s="6">
        <v>2</v>
      </c>
      <c r="DI114" s="9">
        <v>0</v>
      </c>
      <c r="DJ114" s="5">
        <v>0</v>
      </c>
      <c r="DK114" s="5">
        <v>0</v>
      </c>
      <c r="DL114" s="5">
        <v>0</v>
      </c>
      <c r="DM114" s="5">
        <v>0</v>
      </c>
      <c r="DN114" s="5"/>
      <c r="DO114" s="6">
        <v>2</v>
      </c>
      <c r="DP114" s="9">
        <v>0</v>
      </c>
      <c r="DQ114" s="5">
        <v>0</v>
      </c>
      <c r="DR114" s="5">
        <v>0</v>
      </c>
      <c r="DS114" s="5">
        <v>0</v>
      </c>
      <c r="DT114" s="5">
        <v>0</v>
      </c>
      <c r="DV114" s="6">
        <v>2</v>
      </c>
      <c r="DW114" s="9">
        <v>0</v>
      </c>
      <c r="DX114" s="5">
        <v>0</v>
      </c>
      <c r="DY114" s="5">
        <v>0</v>
      </c>
      <c r="DZ114" s="5">
        <v>0</v>
      </c>
      <c r="EA114" s="5">
        <v>0</v>
      </c>
      <c r="EC114" s="7"/>
    </row>
    <row r="115" spans="3:133">
      <c r="C115" s="6" t="s">
        <v>25</v>
      </c>
      <c r="D115" s="5">
        <v>200</v>
      </c>
      <c r="F115" s="6">
        <v>4</v>
      </c>
      <c r="G115" s="9">
        <v>2</v>
      </c>
      <c r="H115" s="5">
        <v>3</v>
      </c>
      <c r="I115" s="5">
        <v>11</v>
      </c>
      <c r="J115" s="5">
        <v>1</v>
      </c>
      <c r="K115" s="5"/>
      <c r="L115" s="9"/>
      <c r="M115" s="6">
        <v>4</v>
      </c>
      <c r="N115" s="9"/>
      <c r="O115" s="5"/>
      <c r="P115" s="5"/>
      <c r="Q115" s="5"/>
      <c r="R115" s="5"/>
      <c r="S115" s="5"/>
      <c r="T115" s="6">
        <v>4</v>
      </c>
      <c r="U115" s="9"/>
      <c r="V115" s="5"/>
      <c r="W115" s="5"/>
      <c r="X115" s="5"/>
      <c r="Y115" s="5"/>
      <c r="AA115" s="6">
        <v>4</v>
      </c>
      <c r="AB115" s="9"/>
      <c r="AC115" s="5"/>
      <c r="AD115" s="5"/>
      <c r="AE115" s="5"/>
      <c r="AF115" s="5"/>
      <c r="AH115" s="7"/>
      <c r="AJ115" s="6" t="s">
        <v>25</v>
      </c>
      <c r="AK115" s="5">
        <v>200</v>
      </c>
      <c r="AM115" s="6">
        <v>4</v>
      </c>
      <c r="AN115" s="9"/>
      <c r="AO115" s="5"/>
      <c r="AP115" s="5">
        <v>2</v>
      </c>
      <c r="AQ115" s="5"/>
      <c r="AR115" s="5"/>
      <c r="AS115" s="9"/>
      <c r="AT115" s="6">
        <v>4</v>
      </c>
      <c r="AU115" s="9"/>
      <c r="AV115" s="5"/>
      <c r="AW115" s="5"/>
      <c r="AX115" s="5"/>
      <c r="AY115" s="5"/>
      <c r="AZ115" s="5"/>
      <c r="BA115" s="6">
        <v>4</v>
      </c>
      <c r="BB115" s="9"/>
      <c r="BC115" s="5"/>
      <c r="BD115" s="5"/>
      <c r="BE115" s="5"/>
      <c r="BF115" s="5"/>
      <c r="BH115" s="6">
        <v>4</v>
      </c>
      <c r="BI115" s="9"/>
      <c r="BJ115" s="5"/>
      <c r="BK115" s="5"/>
      <c r="BL115" s="5"/>
      <c r="BM115" s="5"/>
      <c r="BO115" s="7"/>
      <c r="BQ115" s="6" t="s">
        <v>25</v>
      </c>
      <c r="BR115" s="5">
        <v>200</v>
      </c>
      <c r="BT115" s="6">
        <v>4</v>
      </c>
      <c r="BU115" s="9"/>
      <c r="BV115" s="5"/>
      <c r="BW115" s="5"/>
      <c r="BX115" s="5"/>
      <c r="BY115" s="5"/>
      <c r="BZ115" s="9"/>
      <c r="CA115" s="6">
        <v>4</v>
      </c>
      <c r="CB115" s="9"/>
      <c r="CC115" s="5"/>
      <c r="CD115" s="5"/>
      <c r="CE115" s="5"/>
      <c r="CF115" s="5"/>
      <c r="CG115" s="5"/>
      <c r="CH115" s="6">
        <v>4</v>
      </c>
      <c r="CI115" s="9"/>
      <c r="CJ115" s="5"/>
      <c r="CK115" s="5"/>
      <c r="CL115" s="5"/>
      <c r="CM115" s="5"/>
      <c r="CO115" s="6">
        <v>4</v>
      </c>
      <c r="CP115" s="9"/>
      <c r="CQ115" s="5"/>
      <c r="CR115" s="5"/>
      <c r="CS115" s="5"/>
      <c r="CT115" s="5"/>
      <c r="CV115" s="7"/>
      <c r="CX115" s="6" t="s">
        <v>25</v>
      </c>
      <c r="CY115" s="5">
        <v>200</v>
      </c>
      <c r="DA115" s="6">
        <v>4</v>
      </c>
      <c r="DB115" s="9"/>
      <c r="DC115" s="5"/>
      <c r="DD115" s="5"/>
      <c r="DE115" s="5"/>
      <c r="DF115" s="5"/>
      <c r="DG115" s="9"/>
      <c r="DH115" s="6">
        <v>4</v>
      </c>
      <c r="DI115" s="9"/>
      <c r="DJ115" s="5"/>
      <c r="DK115" s="5"/>
      <c r="DL115" s="5"/>
      <c r="DM115" s="5"/>
      <c r="DN115" s="5"/>
      <c r="DO115" s="6">
        <v>4</v>
      </c>
      <c r="DP115" s="9"/>
      <c r="DQ115" s="5"/>
      <c r="DR115" s="5"/>
      <c r="DS115" s="5"/>
      <c r="DT115" s="5"/>
      <c r="DV115" s="6">
        <v>4</v>
      </c>
      <c r="DW115" s="9"/>
      <c r="DX115" s="5"/>
      <c r="DY115" s="5"/>
      <c r="DZ115" s="5"/>
      <c r="EA115" s="5"/>
      <c r="EC115" s="7"/>
    </row>
    <row r="116" spans="3:133">
      <c r="F116" s="6">
        <v>6</v>
      </c>
      <c r="G116" s="9">
        <v>1</v>
      </c>
      <c r="H116" s="5"/>
      <c r="I116" s="5"/>
      <c r="J116" s="5"/>
      <c r="K116" s="5"/>
      <c r="L116" s="9"/>
      <c r="M116" s="6">
        <v>6</v>
      </c>
      <c r="N116" s="9"/>
      <c r="O116" s="5"/>
      <c r="P116" s="5"/>
      <c r="Q116" s="5"/>
      <c r="R116" s="5"/>
      <c r="S116" s="5"/>
      <c r="T116" s="6">
        <v>6</v>
      </c>
      <c r="U116" s="9"/>
      <c r="V116" s="5"/>
      <c r="W116" s="5"/>
      <c r="X116" s="5"/>
      <c r="Y116" s="5"/>
      <c r="AA116" s="6">
        <v>6</v>
      </c>
      <c r="AB116" s="9"/>
      <c r="AC116" s="5"/>
      <c r="AD116" s="5"/>
      <c r="AE116" s="5"/>
      <c r="AF116" s="5"/>
      <c r="AH116" s="7"/>
      <c r="AM116" s="6">
        <v>6</v>
      </c>
      <c r="AN116" s="9"/>
      <c r="AO116" s="5"/>
      <c r="AP116" s="5"/>
      <c r="AQ116" s="5"/>
      <c r="AR116" s="5"/>
      <c r="AS116" s="9"/>
      <c r="AT116" s="6">
        <v>6</v>
      </c>
      <c r="AU116" s="9"/>
      <c r="AV116" s="5"/>
      <c r="AW116" s="5"/>
      <c r="AX116" s="5"/>
      <c r="AY116" s="5"/>
      <c r="AZ116" s="5"/>
      <c r="BA116" s="6">
        <v>6</v>
      </c>
      <c r="BB116" s="9"/>
      <c r="BC116" s="5"/>
      <c r="BD116" s="5"/>
      <c r="BE116" s="5"/>
      <c r="BF116" s="5"/>
      <c r="BH116" s="6">
        <v>6</v>
      </c>
      <c r="BI116" s="9"/>
      <c r="BJ116" s="5"/>
      <c r="BK116" s="5"/>
      <c r="BL116" s="5"/>
      <c r="BM116" s="5"/>
      <c r="BO116" s="7"/>
      <c r="BT116" s="6">
        <v>6</v>
      </c>
      <c r="BU116" s="9"/>
      <c r="BV116" s="5"/>
      <c r="BW116" s="5"/>
      <c r="BX116" s="5"/>
      <c r="BY116" s="5"/>
      <c r="BZ116" s="9"/>
      <c r="CA116" s="6">
        <v>6</v>
      </c>
      <c r="CB116" s="9"/>
      <c r="CC116" s="5"/>
      <c r="CD116" s="5"/>
      <c r="CE116" s="5"/>
      <c r="CF116" s="5"/>
      <c r="CG116" s="5"/>
      <c r="CH116" s="6">
        <v>6</v>
      </c>
      <c r="CI116" s="9"/>
      <c r="CJ116" s="5"/>
      <c r="CK116" s="5"/>
      <c r="CL116" s="5"/>
      <c r="CM116" s="5"/>
      <c r="CO116" s="6">
        <v>6</v>
      </c>
      <c r="CP116" s="9"/>
      <c r="CQ116" s="5"/>
      <c r="CR116" s="5"/>
      <c r="CS116" s="5"/>
      <c r="CT116" s="5"/>
      <c r="CV116" s="7"/>
      <c r="DA116" s="6">
        <v>6</v>
      </c>
      <c r="DB116" s="9"/>
      <c r="DC116" s="5"/>
      <c r="DD116" s="5"/>
      <c r="DE116" s="5"/>
      <c r="DF116" s="5"/>
      <c r="DG116" s="9"/>
      <c r="DH116" s="6">
        <v>6</v>
      </c>
      <c r="DI116" s="9"/>
      <c r="DJ116" s="5"/>
      <c r="DK116" s="5"/>
      <c r="DL116" s="5"/>
      <c r="DM116" s="5"/>
      <c r="DN116" s="5"/>
      <c r="DO116" s="6">
        <v>6</v>
      </c>
      <c r="DP116" s="9"/>
      <c r="DQ116" s="5"/>
      <c r="DR116" s="5"/>
      <c r="DS116" s="5"/>
      <c r="DT116" s="5"/>
      <c r="DV116" s="6">
        <v>6</v>
      </c>
      <c r="DW116" s="9"/>
      <c r="DX116" s="5"/>
      <c r="DY116" s="5"/>
      <c r="DZ116" s="5"/>
      <c r="EA116" s="5"/>
      <c r="EC116" s="7"/>
    </row>
    <row r="117" spans="3:133">
      <c r="F117" s="6" t="s">
        <v>24</v>
      </c>
      <c r="G117" s="12">
        <f>100-SUM(G113:G116)</f>
        <v>0</v>
      </c>
      <c r="H117" s="11">
        <f>100-SUM(H113:H116)</f>
        <v>0</v>
      </c>
      <c r="I117" s="11">
        <f>100-SUM(I113:I116)</f>
        <v>0</v>
      </c>
      <c r="J117" s="11">
        <f>100-SUM(J113:J116)</f>
        <v>0</v>
      </c>
      <c r="K117" s="11">
        <f>100-SUM(K113:K116)</f>
        <v>0</v>
      </c>
      <c r="L117" s="9"/>
      <c r="M117" s="6" t="s">
        <v>24</v>
      </c>
      <c r="N117" s="12">
        <f>100-SUM(N113:N116)</f>
        <v>0</v>
      </c>
      <c r="O117" s="11">
        <f>100-SUM(O113:O116)</f>
        <v>0</v>
      </c>
      <c r="P117" s="11">
        <f>100-SUM(P113:P116)</f>
        <v>0</v>
      </c>
      <c r="Q117" s="11">
        <f>100-SUM(Q113:Q116)</f>
        <v>0</v>
      </c>
      <c r="R117" s="11">
        <f>100-SUM(R113:R116)</f>
        <v>0</v>
      </c>
      <c r="S117" s="5"/>
      <c r="T117" s="6" t="s">
        <v>24</v>
      </c>
      <c r="U117" s="12">
        <f>100-SUM(U113:U116)</f>
        <v>0</v>
      </c>
      <c r="V117" s="11">
        <f>100-SUM(V113:V116)</f>
        <v>0</v>
      </c>
      <c r="W117" s="11">
        <f>100-SUM(W113:W116)</f>
        <v>0</v>
      </c>
      <c r="X117" s="11">
        <f>100-SUM(X113:X116)</f>
        <v>0</v>
      </c>
      <c r="Y117" s="11">
        <f>100-SUM(Y113:Y116)</f>
        <v>0</v>
      </c>
      <c r="AA117" s="6" t="s">
        <v>24</v>
      </c>
      <c r="AB117" s="12">
        <f>100-SUM(AB113:AB116)</f>
        <v>0</v>
      </c>
      <c r="AC117" s="11">
        <f>100-SUM(AC113:AC116)</f>
        <v>0</v>
      </c>
      <c r="AD117" s="11">
        <f>100-SUM(AD113:AD116)</f>
        <v>0</v>
      </c>
      <c r="AE117" s="11">
        <f>100-SUM(AE113:AE116)</f>
        <v>0</v>
      </c>
      <c r="AF117" s="11">
        <f>100-SUM(AF113:AF116)</f>
        <v>0</v>
      </c>
      <c r="AH117" s="7"/>
      <c r="AM117" s="6" t="s">
        <v>24</v>
      </c>
      <c r="AN117" s="12">
        <f>100-SUM(AN113:AN116)</f>
        <v>0</v>
      </c>
      <c r="AO117" s="11">
        <f>100-SUM(AO113:AO116)</f>
        <v>0</v>
      </c>
      <c r="AP117" s="11">
        <f>100-SUM(AP113:AP116)</f>
        <v>0</v>
      </c>
      <c r="AQ117" s="11">
        <f>100-SUM(AQ113:AQ116)</f>
        <v>0</v>
      </c>
      <c r="AR117" s="11">
        <f>100-SUM(AR113:AR116)</f>
        <v>0</v>
      </c>
      <c r="AS117" s="9"/>
      <c r="AT117" s="6" t="s">
        <v>24</v>
      </c>
      <c r="AU117" s="12">
        <f>100-SUM(AU113:AU116)</f>
        <v>0</v>
      </c>
      <c r="AV117" s="11">
        <f>100-SUM(AV113:AV116)</f>
        <v>0</v>
      </c>
      <c r="AW117" s="11">
        <f>100-SUM(AW113:AW116)</f>
        <v>0</v>
      </c>
      <c r="AX117" s="11">
        <f>100-SUM(AX113:AX116)</f>
        <v>0</v>
      </c>
      <c r="AY117" s="11">
        <f>100-SUM(AY113:AY116)</f>
        <v>0</v>
      </c>
      <c r="AZ117" s="5"/>
      <c r="BA117" s="6" t="s">
        <v>24</v>
      </c>
      <c r="BB117" s="12">
        <f>100-SUM(BB113:BB116)</f>
        <v>0</v>
      </c>
      <c r="BC117" s="11">
        <f>100-SUM(BC113:BC116)</f>
        <v>0</v>
      </c>
      <c r="BD117" s="11">
        <f>100-SUM(BD113:BD116)</f>
        <v>0</v>
      </c>
      <c r="BE117" s="11">
        <f>100-SUM(BE113:BE116)</f>
        <v>0</v>
      </c>
      <c r="BF117" s="11">
        <f>100-SUM(BF113:BF116)</f>
        <v>0</v>
      </c>
      <c r="BH117" s="6" t="s">
        <v>24</v>
      </c>
      <c r="BI117" s="12">
        <f>100-SUM(BI113:BI116)</f>
        <v>0</v>
      </c>
      <c r="BJ117" s="11">
        <f>100-SUM(BJ113:BJ116)</f>
        <v>0</v>
      </c>
      <c r="BK117" s="11">
        <f>100-SUM(BK113:BK116)</f>
        <v>0</v>
      </c>
      <c r="BL117" s="11">
        <f>100-SUM(BL113:BL116)</f>
        <v>0</v>
      </c>
      <c r="BM117" s="11">
        <f>100-SUM(BM113:BM116)</f>
        <v>0</v>
      </c>
      <c r="BO117" s="7"/>
      <c r="BT117" s="6" t="s">
        <v>24</v>
      </c>
      <c r="BU117" s="12">
        <f>100-SUM(BU113:BU116)</f>
        <v>0</v>
      </c>
      <c r="BV117" s="11">
        <f>100-SUM(BV113:BV116)</f>
        <v>0</v>
      </c>
      <c r="BW117" s="11">
        <f>100-SUM(BW113:BW116)</f>
        <v>0</v>
      </c>
      <c r="BX117" s="11">
        <f>100-SUM(BX113:BX116)</f>
        <v>0</v>
      </c>
      <c r="BY117" s="11">
        <f>100-SUM(BY113:BY116)</f>
        <v>0</v>
      </c>
      <c r="BZ117" s="9"/>
      <c r="CA117" s="6" t="s">
        <v>24</v>
      </c>
      <c r="CB117" s="12">
        <f>100-SUM(CB113:CB116)</f>
        <v>0</v>
      </c>
      <c r="CC117" s="11">
        <f>100-SUM(CC113:CC116)</f>
        <v>0</v>
      </c>
      <c r="CD117" s="11">
        <f>100-SUM(CD113:CD116)</f>
        <v>0</v>
      </c>
      <c r="CE117" s="11">
        <f>100-SUM(CE113:CE116)</f>
        <v>0</v>
      </c>
      <c r="CF117" s="11">
        <f>100-SUM(CF113:CF116)</f>
        <v>0</v>
      </c>
      <c r="CG117" s="5"/>
      <c r="CH117" s="6" t="s">
        <v>24</v>
      </c>
      <c r="CI117" s="12">
        <f>100-SUM(CI113:CI116)</f>
        <v>0</v>
      </c>
      <c r="CJ117" s="11">
        <f>100-SUM(CJ113:CJ116)</f>
        <v>0</v>
      </c>
      <c r="CK117" s="11">
        <f>100-SUM(CK113:CK116)</f>
        <v>0</v>
      </c>
      <c r="CL117" s="11">
        <f>100-SUM(CL113:CL116)</f>
        <v>0</v>
      </c>
      <c r="CM117" s="11">
        <f>100-SUM(CM113:CM116)</f>
        <v>0</v>
      </c>
      <c r="CO117" s="6" t="s">
        <v>24</v>
      </c>
      <c r="CP117" s="12">
        <f>100-SUM(CP113:CP116)</f>
        <v>0</v>
      </c>
      <c r="CQ117" s="11">
        <f>100-SUM(CQ113:CQ116)</f>
        <v>0</v>
      </c>
      <c r="CR117" s="11">
        <f>100-SUM(CR113:CR116)</f>
        <v>0</v>
      </c>
      <c r="CS117" s="11">
        <f>100-SUM(CS113:CS116)</f>
        <v>0</v>
      </c>
      <c r="CT117" s="11">
        <f>100-SUM(CT113:CT116)</f>
        <v>0</v>
      </c>
      <c r="CV117" s="7"/>
      <c r="DA117" s="6" t="s">
        <v>24</v>
      </c>
      <c r="DB117" s="12">
        <f>100-SUM(DB113:DB116)</f>
        <v>0</v>
      </c>
      <c r="DC117" s="11">
        <f>100-SUM(DC113:DC116)</f>
        <v>0</v>
      </c>
      <c r="DD117" s="11">
        <f>100-SUM(DD113:DD116)</f>
        <v>0</v>
      </c>
      <c r="DE117" s="11">
        <f>100-SUM(DE113:DE116)</f>
        <v>0</v>
      </c>
      <c r="DF117" s="11">
        <f>100-SUM(DF113:DF116)</f>
        <v>0</v>
      </c>
      <c r="DG117" s="9"/>
      <c r="DH117" s="6" t="s">
        <v>24</v>
      </c>
      <c r="DI117" s="12">
        <f>100-SUM(DI113:DI116)</f>
        <v>0</v>
      </c>
      <c r="DJ117" s="11">
        <f>100-SUM(DJ113:DJ116)</f>
        <v>0</v>
      </c>
      <c r="DK117" s="11">
        <f>100-SUM(DK113:DK116)</f>
        <v>0</v>
      </c>
      <c r="DL117" s="11">
        <f>100-SUM(DL113:DL116)</f>
        <v>0</v>
      </c>
      <c r="DM117" s="11">
        <f>100-SUM(DM113:DM116)</f>
        <v>0</v>
      </c>
      <c r="DN117" s="5"/>
      <c r="DO117" s="6" t="s">
        <v>24</v>
      </c>
      <c r="DP117" s="12">
        <f>100-SUM(DP113:DP116)</f>
        <v>0</v>
      </c>
      <c r="DQ117" s="11">
        <f>100-SUM(DQ113:DQ116)</f>
        <v>0</v>
      </c>
      <c r="DR117" s="11">
        <f>100-SUM(DR113:DR116)</f>
        <v>0</v>
      </c>
      <c r="DS117" s="11">
        <f>100-SUM(DS113:DS116)</f>
        <v>0</v>
      </c>
      <c r="DT117" s="11">
        <f>100-SUM(DT113:DT116)</f>
        <v>0</v>
      </c>
      <c r="DV117" s="6" t="s">
        <v>24</v>
      </c>
      <c r="DW117" s="12">
        <f>100-SUM(DW113:DW116)</f>
        <v>0</v>
      </c>
      <c r="DX117" s="11">
        <f>100-SUM(DX113:DX116)</f>
        <v>0</v>
      </c>
      <c r="DY117" s="11">
        <f>100-SUM(DY113:DY116)</f>
        <v>0</v>
      </c>
      <c r="DZ117" s="11">
        <f>100-SUM(DZ113:DZ116)</f>
        <v>0</v>
      </c>
      <c r="EA117" s="11">
        <f>100-SUM(EA113:EA116)</f>
        <v>0</v>
      </c>
      <c r="EC117" s="7"/>
    </row>
    <row r="118" spans="3:133">
      <c r="F118" s="6" t="s">
        <v>23</v>
      </c>
      <c r="G118" s="9">
        <f>SUMPRODUCT($F113:$F116,G113:G116)/100</f>
        <v>0.4</v>
      </c>
      <c r="H118" s="8">
        <f>SUMPRODUCT($F113:$F116,H113:H116)/100</f>
        <v>0.28000000000000003</v>
      </c>
      <c r="I118" s="8">
        <f>SUMPRODUCT($F113:$F116,I113:I116)/100</f>
        <v>1.66</v>
      </c>
      <c r="J118" s="8">
        <f>SUMPRODUCT($F113:$F116,J113:J116)/100</f>
        <v>0.22</v>
      </c>
      <c r="K118" s="8">
        <f>SUMPRODUCT($F113:$F116,K113:K116)/100</f>
        <v>0.14000000000000001</v>
      </c>
      <c r="L118" s="9"/>
      <c r="M118" s="6" t="s">
        <v>23</v>
      </c>
      <c r="N118" s="9">
        <f>SUMPRODUCT($F113:$F116,N113:N116)/100</f>
        <v>0</v>
      </c>
      <c r="O118" s="8">
        <f>SUMPRODUCT($F113:$F116,O113:O116)/100</f>
        <v>0.06</v>
      </c>
      <c r="P118" s="8">
        <f>SUMPRODUCT($F113:$F116,P113:P116)/100</f>
        <v>0</v>
      </c>
      <c r="Q118" s="8">
        <f>SUMPRODUCT($F113:$F116,Q113:Q116)/100</f>
        <v>0</v>
      </c>
      <c r="R118" s="8">
        <f>SUMPRODUCT($F113:$F116,R113:R116)/100</f>
        <v>0</v>
      </c>
      <c r="S118" s="5"/>
      <c r="T118" s="6" t="s">
        <v>23</v>
      </c>
      <c r="U118" s="9">
        <f>SUMPRODUCT($F113:$F116,U113:U116)/100</f>
        <v>0</v>
      </c>
      <c r="V118" s="8">
        <f>SUMPRODUCT($F113:$F116,V113:V116)/100</f>
        <v>0</v>
      </c>
      <c r="W118" s="8">
        <f>SUMPRODUCT($F113:$F116,W113:W116)/100</f>
        <v>0</v>
      </c>
      <c r="X118" s="8">
        <f>SUMPRODUCT($F113:$F116,X113:X116)/100</f>
        <v>0</v>
      </c>
      <c r="Y118" s="8">
        <f>SUMPRODUCT($F113:$F116,Y113:Y116)/100</f>
        <v>0</v>
      </c>
      <c r="AA118" s="6" t="s">
        <v>23</v>
      </c>
      <c r="AB118" s="9">
        <f>SUMPRODUCT($F113:$F116,AB113:AB116)/100</f>
        <v>0</v>
      </c>
      <c r="AC118" s="8">
        <f>SUMPRODUCT($F113:$F116,AC113:AC116)/100</f>
        <v>0</v>
      </c>
      <c r="AD118" s="8">
        <f>SUMPRODUCT($F113:$F116,AD113:AD116)/100</f>
        <v>0</v>
      </c>
      <c r="AE118" s="8">
        <f>SUMPRODUCT($F113:$F116,AE113:AE116)/100</f>
        <v>0</v>
      </c>
      <c r="AF118" s="8">
        <f>SUMPRODUCT($F113:$F116,AF113:AF116)/100</f>
        <v>0</v>
      </c>
      <c r="AH118" s="7"/>
      <c r="AM118" s="6" t="s">
        <v>23</v>
      </c>
      <c r="AN118" s="9">
        <f>SUMPRODUCT($F113:$F116,AN113:AN116)/100</f>
        <v>0</v>
      </c>
      <c r="AO118" s="8">
        <f>SUMPRODUCT($F113:$F116,AO113:AO116)/100</f>
        <v>0</v>
      </c>
      <c r="AP118" s="8">
        <f>SUMPRODUCT($F113:$F116,AP113:AP116)/100</f>
        <v>0.84</v>
      </c>
      <c r="AQ118" s="8">
        <f>SUMPRODUCT($F113:$F116,AQ113:AQ116)/100</f>
        <v>0.02</v>
      </c>
      <c r="AR118" s="8">
        <f>SUMPRODUCT($F113:$F116,AR113:AR116)/100</f>
        <v>0.04</v>
      </c>
      <c r="AS118" s="9"/>
      <c r="AT118" s="6" t="s">
        <v>23</v>
      </c>
      <c r="AU118" s="9">
        <f>SUMPRODUCT($F113:$F116,AU113:AU116)/100</f>
        <v>0</v>
      </c>
      <c r="AV118" s="8">
        <f>SUMPRODUCT($F113:$F116,AV113:AV116)/100</f>
        <v>0</v>
      </c>
      <c r="AW118" s="8">
        <f>SUMPRODUCT($F113:$F116,AW113:AW116)/100</f>
        <v>0</v>
      </c>
      <c r="AX118" s="8">
        <f>SUMPRODUCT($F113:$F116,AX113:AX116)/100</f>
        <v>0</v>
      </c>
      <c r="AY118" s="8">
        <f>SUMPRODUCT($F113:$F116,AY113:AY116)/100</f>
        <v>0</v>
      </c>
      <c r="AZ118" s="5"/>
      <c r="BA118" s="6" t="s">
        <v>23</v>
      </c>
      <c r="BB118" s="9">
        <f>SUMPRODUCT($F113:$F116,BB113:BB116)/100</f>
        <v>0</v>
      </c>
      <c r="BC118" s="8">
        <f>SUMPRODUCT($F113:$F116,BC113:BC116)/100</f>
        <v>0</v>
      </c>
      <c r="BD118" s="8">
        <f>SUMPRODUCT($F113:$F116,BD113:BD116)/100</f>
        <v>0</v>
      </c>
      <c r="BE118" s="8">
        <f>SUMPRODUCT($F113:$F116,BE113:BE116)/100</f>
        <v>0</v>
      </c>
      <c r="BF118" s="8">
        <f>SUMPRODUCT($F113:$F116,BF113:BF116)/100</f>
        <v>0</v>
      </c>
      <c r="BH118" s="6" t="s">
        <v>23</v>
      </c>
      <c r="BI118" s="9">
        <f>SUMPRODUCT($F113:$F116,BI113:BI116)/100</f>
        <v>0</v>
      </c>
      <c r="BJ118" s="8">
        <f>SUMPRODUCT($F113:$F116,BJ113:BJ116)/100</f>
        <v>0</v>
      </c>
      <c r="BK118" s="8">
        <f>SUMPRODUCT($F113:$F116,BK113:BK116)/100</f>
        <v>0</v>
      </c>
      <c r="BL118" s="8">
        <f>SUMPRODUCT($F113:$F116,BL113:BL116)/100</f>
        <v>0</v>
      </c>
      <c r="BM118" s="8">
        <f>SUMPRODUCT($F113:$F116,BM113:BM116)/100</f>
        <v>0</v>
      </c>
      <c r="BO118" s="7"/>
      <c r="BT118" s="6" t="s">
        <v>23</v>
      </c>
      <c r="BU118" s="9">
        <f>SUMPRODUCT($F113:$F116,BU113:BU116)/100</f>
        <v>0</v>
      </c>
      <c r="BV118" s="8">
        <f>SUMPRODUCT($F113:$F116,BV113:BV116)/100</f>
        <v>0</v>
      </c>
      <c r="BW118" s="8">
        <f>SUMPRODUCT($F113:$F116,BW113:BW116)/100</f>
        <v>0.44</v>
      </c>
      <c r="BX118" s="8">
        <f>SUMPRODUCT($F113:$F116,BX113:BX116)/100</f>
        <v>0</v>
      </c>
      <c r="BY118" s="8">
        <f>SUMPRODUCT($F113:$F116,BY113:BY116)/100</f>
        <v>0</v>
      </c>
      <c r="BZ118" s="9"/>
      <c r="CA118" s="6" t="s">
        <v>23</v>
      </c>
      <c r="CB118" s="9">
        <f>SUMPRODUCT($F113:$F116,CB113:CB116)/100</f>
        <v>0</v>
      </c>
      <c r="CC118" s="8">
        <f>SUMPRODUCT($F113:$F116,CC113:CC116)/100</f>
        <v>0</v>
      </c>
      <c r="CD118" s="8">
        <f>SUMPRODUCT($F113:$F116,CD113:CD116)/100</f>
        <v>0</v>
      </c>
      <c r="CE118" s="8">
        <f>SUMPRODUCT($F113:$F116,CE113:CE116)/100</f>
        <v>0</v>
      </c>
      <c r="CF118" s="8">
        <f>SUMPRODUCT($F113:$F116,CF113:CF116)/100</f>
        <v>0</v>
      </c>
      <c r="CG118" s="5"/>
      <c r="CH118" s="6" t="s">
        <v>23</v>
      </c>
      <c r="CI118" s="9">
        <f>SUMPRODUCT($F113:$F116,CI113:CI116)/100</f>
        <v>0</v>
      </c>
      <c r="CJ118" s="8">
        <f>SUMPRODUCT($F113:$F116,CJ113:CJ116)/100</f>
        <v>0</v>
      </c>
      <c r="CK118" s="8">
        <f>SUMPRODUCT($F113:$F116,CK113:CK116)/100</f>
        <v>0</v>
      </c>
      <c r="CL118" s="8">
        <f>SUMPRODUCT($F113:$F116,CL113:CL116)/100</f>
        <v>0</v>
      </c>
      <c r="CM118" s="8">
        <f>SUMPRODUCT($F113:$F116,CM113:CM116)/100</f>
        <v>0</v>
      </c>
      <c r="CO118" s="6" t="s">
        <v>23</v>
      </c>
      <c r="CP118" s="9">
        <f>SUMPRODUCT($F113:$F116,CP113:CP116)/100</f>
        <v>0</v>
      </c>
      <c r="CQ118" s="8">
        <f>SUMPRODUCT($F113:$F116,CQ113:CQ116)/100</f>
        <v>0</v>
      </c>
      <c r="CR118" s="8">
        <f>SUMPRODUCT($F113:$F116,CR113:CR116)/100</f>
        <v>0</v>
      </c>
      <c r="CS118" s="8">
        <f>SUMPRODUCT($F113:$F116,CS113:CS116)/100</f>
        <v>0</v>
      </c>
      <c r="CT118" s="8">
        <f>SUMPRODUCT($F113:$F116,CT113:CT116)/100</f>
        <v>0</v>
      </c>
      <c r="CV118" s="7"/>
      <c r="DA118" s="6" t="s">
        <v>23</v>
      </c>
      <c r="DB118" s="9">
        <f>SUMPRODUCT($F113:$F116,DB113:DB116)/100</f>
        <v>0</v>
      </c>
      <c r="DC118" s="8">
        <f>SUMPRODUCT($F113:$F116,DC113:DC116)/100</f>
        <v>0</v>
      </c>
      <c r="DD118" s="8">
        <f>SUMPRODUCT($F113:$F116,DD113:DD116)/100</f>
        <v>0.24</v>
      </c>
      <c r="DE118" s="8">
        <f>SUMPRODUCT($F113:$F116,DE113:DE116)/100</f>
        <v>0</v>
      </c>
      <c r="DF118" s="8">
        <f>SUMPRODUCT($F113:$F116,DF113:DF116)/100</f>
        <v>0</v>
      </c>
      <c r="DG118" s="9"/>
      <c r="DH118" s="6" t="s">
        <v>23</v>
      </c>
      <c r="DI118" s="9">
        <f>SUMPRODUCT($F113:$F116,DI113:DI116)/100</f>
        <v>0</v>
      </c>
      <c r="DJ118" s="8">
        <f>SUMPRODUCT($F113:$F116,DJ113:DJ116)/100</f>
        <v>0</v>
      </c>
      <c r="DK118" s="8">
        <f>SUMPRODUCT($F113:$F116,DK113:DK116)/100</f>
        <v>0</v>
      </c>
      <c r="DL118" s="8">
        <f>SUMPRODUCT($F113:$F116,DL113:DL116)/100</f>
        <v>0</v>
      </c>
      <c r="DM118" s="8">
        <f>SUMPRODUCT($F113:$F116,DM113:DM116)/100</f>
        <v>0</v>
      </c>
      <c r="DN118" s="5"/>
      <c r="DO118" s="6" t="s">
        <v>23</v>
      </c>
      <c r="DP118" s="9">
        <f>SUMPRODUCT($F113:$F116,DP113:DP116)/100</f>
        <v>0</v>
      </c>
      <c r="DQ118" s="8">
        <f>SUMPRODUCT($F113:$F116,DQ113:DQ116)/100</f>
        <v>0</v>
      </c>
      <c r="DR118" s="8">
        <f>SUMPRODUCT($F113:$F116,DR113:DR116)/100</f>
        <v>0</v>
      </c>
      <c r="DS118" s="8">
        <f>SUMPRODUCT($F113:$F116,DS113:DS116)/100</f>
        <v>0</v>
      </c>
      <c r="DT118" s="8">
        <f>SUMPRODUCT($F113:$F116,DT113:DT116)/100</f>
        <v>0</v>
      </c>
      <c r="DV118" s="6" t="s">
        <v>23</v>
      </c>
      <c r="DW118" s="9">
        <f>SUMPRODUCT($F113:$F116,DW113:DW116)/100</f>
        <v>0</v>
      </c>
      <c r="DX118" s="8">
        <f>SUMPRODUCT($F113:$F116,DX113:DX116)/100</f>
        <v>0</v>
      </c>
      <c r="DY118" s="8">
        <f>SUMPRODUCT($F113:$F116,DY113:DY116)/100</f>
        <v>0</v>
      </c>
      <c r="DZ118" s="8">
        <f>SUMPRODUCT($F113:$F116,DZ113:DZ116)/100</f>
        <v>0</v>
      </c>
      <c r="EA118" s="8">
        <f>SUMPRODUCT($F113:$F116,EA113:EA116)/100</f>
        <v>0</v>
      </c>
      <c r="EC118" s="7"/>
    </row>
    <row r="119" spans="3:133">
      <c r="F119" s="6" t="s">
        <v>22</v>
      </c>
      <c r="G119" s="9">
        <f>($F114^2*G114+$F115^2*G115+$F116^2*G116)/99-G118^2</f>
        <v>1.0521212121212122</v>
      </c>
      <c r="H119" s="8">
        <f>($F114^2*H114+$F115^2*H115+$F116^2*H116)/99-H118^2</f>
        <v>0.72968080808080804</v>
      </c>
      <c r="I119" s="8">
        <f>($F114^2*I114+$F115^2*I115+$F116^2*I116)/99-I118^2</f>
        <v>1.4868242424242424</v>
      </c>
      <c r="J119" s="8">
        <f>($F114^2*J114+$F115^2*J115+$F116^2*J116)/99-J118^2</f>
        <v>0.47685252525252531</v>
      </c>
      <c r="K119" s="8">
        <f>($F114^2*K114+$F115^2*K115+$F116^2*K116)/99-K118^2</f>
        <v>0.26322828282828281</v>
      </c>
      <c r="L119" s="10"/>
      <c r="M119" s="6" t="s">
        <v>22</v>
      </c>
      <c r="N119" s="9">
        <f>($F114^2*N114+$F115^2*N115+$F116^2*N116)/99-N118^2</f>
        <v>0</v>
      </c>
      <c r="O119" s="8">
        <f>($F114^2*O114+$F115^2*O115+$F116^2*O116)/99-O118^2</f>
        <v>0.11761212121212121</v>
      </c>
      <c r="P119" s="8">
        <f>($F114^2*P114+$F115^2*P115+$F116^2*P116)/99-P118^2</f>
        <v>0</v>
      </c>
      <c r="Q119" s="8">
        <f>($F114^2*Q114+$F115^2*Q115+$F116^2*Q116)/99-Q118^2</f>
        <v>0</v>
      </c>
      <c r="R119" s="8">
        <f>($F114^2*R114+$F115^2*R115+$F116^2*R116)/99-R118^2</f>
        <v>0</v>
      </c>
      <c r="S119" s="4"/>
      <c r="T119" s="6" t="s">
        <v>22</v>
      </c>
      <c r="U119" s="9">
        <f>($F114^2*U114+$F115^2*U115+$F116^2*U116)/99-U118^2</f>
        <v>0</v>
      </c>
      <c r="V119" s="8">
        <f>($F114^2*V114+$F115^2*V115+$F116^2*V116)/99-V118^2</f>
        <v>0</v>
      </c>
      <c r="W119" s="8">
        <f>($F114^2*W114+$F115^2*W115+$F116^2*W116)/99-W118^2</f>
        <v>0</v>
      </c>
      <c r="X119" s="8">
        <f>($F114^2*X114+$F115^2*X115+$F116^2*X116)/99-X118^2</f>
        <v>0</v>
      </c>
      <c r="Y119" s="8">
        <f>($F114^2*Y114+$F115^2*Y115+$F116^2*Y116)/99-Y118^2</f>
        <v>0</v>
      </c>
      <c r="AA119" s="6" t="s">
        <v>22</v>
      </c>
      <c r="AB119" s="9">
        <f>($F114^2*AB114+$F115^2*AB115+$F116^2*AB116)/99-AB118^2</f>
        <v>0</v>
      </c>
      <c r="AC119" s="8">
        <f>($F114^2*AC114+$F115^2*AC115+$F116^2*AC116)/99-AC118^2</f>
        <v>0</v>
      </c>
      <c r="AD119" s="8">
        <f>($F114^2*AD114+$F115^2*AD115+$F116^2*AD116)/99-AD118^2</f>
        <v>0</v>
      </c>
      <c r="AE119" s="8">
        <f>($F114^2*AE114+$F115^2*AE115+$F116^2*AE116)/99-AE118^2</f>
        <v>0</v>
      </c>
      <c r="AF119" s="8">
        <f>($F114^2*AF114+$F115^2*AF115+$F116^2*AF116)/99-AF118^2</f>
        <v>0</v>
      </c>
      <c r="AH119" s="7"/>
      <c r="AM119" s="6" t="s">
        <v>22</v>
      </c>
      <c r="AN119" s="9">
        <f>($F114^2*AN114+$F115^2*AN115+$F116^2*AN116)/99-AN118^2</f>
        <v>0</v>
      </c>
      <c r="AO119" s="8">
        <f>($F114^2*AO114+$F115^2*AO115+$F116^2*AO116)/99-AO118^2</f>
        <v>0</v>
      </c>
      <c r="AP119" s="8">
        <f>($F114^2*AP114+$F115^2*AP115+$F116^2*AP116)/99-AP118^2</f>
        <v>1.1529858585858586</v>
      </c>
      <c r="AQ119" s="8">
        <f>($F114^2*AQ114+$F115^2*AQ115+$F116^2*AQ116)/99-AQ118^2</f>
        <v>4.000404040404041E-2</v>
      </c>
      <c r="AR119" s="8">
        <f>($F114^2*AR114+$F115^2*AR115+$F116^2*AR116)/99-AR118^2</f>
        <v>7.9208080808080811E-2</v>
      </c>
      <c r="AS119" s="10"/>
      <c r="AT119" s="6" t="s">
        <v>22</v>
      </c>
      <c r="AU119" s="9">
        <f>($F114^2*AU114+$F115^2*AU115+$F116^2*AU116)/99-AU118^2</f>
        <v>0</v>
      </c>
      <c r="AV119" s="8">
        <f>($F114^2*AV114+$F115^2*AV115+$F116^2*AV116)/99-AV118^2</f>
        <v>0</v>
      </c>
      <c r="AW119" s="8">
        <f>($F114^2*AW114+$F115^2*AW115+$F116^2*AW116)/99-AW118^2</f>
        <v>0</v>
      </c>
      <c r="AX119" s="8">
        <f>($F114^2*AX114+$F115^2*AX115+$F116^2*AX116)/99-AX118^2</f>
        <v>0</v>
      </c>
      <c r="AY119" s="8">
        <f>($F114^2*AY114+$F115^2*AY115+$F116^2*AY116)/99-AY118^2</f>
        <v>0</v>
      </c>
      <c r="AZ119" s="4"/>
      <c r="BA119" s="6" t="s">
        <v>22</v>
      </c>
      <c r="BB119" s="9">
        <f>($F114^2*BB114+$F115^2*BB115+$F116^2*BB116)/99-BB118^2</f>
        <v>0</v>
      </c>
      <c r="BC119" s="8">
        <f>($F114^2*BC114+$F115^2*BC115+$F116^2*BC116)/99-BC118^2</f>
        <v>0</v>
      </c>
      <c r="BD119" s="8">
        <f>($F114^2*BD114+$F115^2*BD115+$F116^2*BD116)/99-BD118^2</f>
        <v>0</v>
      </c>
      <c r="BE119" s="8">
        <f>($F114^2*BE114+$F115^2*BE115+$F116^2*BE116)/99-BE118^2</f>
        <v>0</v>
      </c>
      <c r="BF119" s="8">
        <f>($F114^2*BF114+$F115^2*BF115+$F116^2*BF116)/99-BF118^2</f>
        <v>0</v>
      </c>
      <c r="BH119" s="6" t="s">
        <v>22</v>
      </c>
      <c r="BI119" s="9">
        <f>($F114^2*BI114+$F115^2*BI115+$F116^2*BI116)/99-BI118^2</f>
        <v>0</v>
      </c>
      <c r="BJ119" s="8">
        <f>($F114^2*BJ114+$F115^2*BJ115+$F116^2*BJ116)/99-BJ118^2</f>
        <v>0</v>
      </c>
      <c r="BK119" s="8">
        <f>($F114^2*BK114+$F115^2*BK115+$F116^2*BK116)/99-BK118^2</f>
        <v>0</v>
      </c>
      <c r="BL119" s="8">
        <f>($F114^2*BL114+$F115^2*BL115+$F116^2*BL116)/99-BL118^2</f>
        <v>0</v>
      </c>
      <c r="BM119" s="8">
        <f>($F114^2*BM114+$F115^2*BM115+$F116^2*BM116)/99-BM118^2</f>
        <v>0</v>
      </c>
      <c r="BO119" s="7"/>
      <c r="BT119" s="6" t="s">
        <v>22</v>
      </c>
      <c r="BU119" s="9">
        <f>($F114^2*BU114+$F115^2*BU115+$F116^2*BU116)/99-BU118^2</f>
        <v>0</v>
      </c>
      <c r="BV119" s="8">
        <f>($F114^2*BV114+$F115^2*BV115+$F116^2*BV116)/99-BV118^2</f>
        <v>0</v>
      </c>
      <c r="BW119" s="8">
        <f>($F114^2*BW114+$F115^2*BW115+$F116^2*BW116)/99-BW118^2</f>
        <v>0.69528888888888885</v>
      </c>
      <c r="BX119" s="8">
        <f>($F114^2*BX114+$F115^2*BX115+$F116^2*BX116)/99-BX118^2</f>
        <v>0</v>
      </c>
      <c r="BY119" s="8">
        <f>($F114^2*BY114+$F115^2*BY115+$F116^2*BY116)/99-BY118^2</f>
        <v>0</v>
      </c>
      <c r="BZ119" s="10"/>
      <c r="CA119" s="6" t="s">
        <v>22</v>
      </c>
      <c r="CB119" s="9">
        <f>($F114^2*CB114+$F115^2*CB115+$F116^2*CB116)/99-CB118^2</f>
        <v>0</v>
      </c>
      <c r="CC119" s="8">
        <f>($F114^2*CC114+$F115^2*CC115+$F116^2*CC116)/99-CC118^2</f>
        <v>0</v>
      </c>
      <c r="CD119" s="8">
        <f>($F114^2*CD114+$F115^2*CD115+$F116^2*CD116)/99-CD118^2</f>
        <v>0</v>
      </c>
      <c r="CE119" s="8">
        <f>($F114^2*CE114+$F115^2*CE115+$F116^2*CE116)/99-CE118^2</f>
        <v>0</v>
      </c>
      <c r="CF119" s="8">
        <f>($F114^2*CF114+$F115^2*CF115+$F116^2*CF116)/99-CF118^2</f>
        <v>0</v>
      </c>
      <c r="CG119" s="4"/>
      <c r="CH119" s="6" t="s">
        <v>22</v>
      </c>
      <c r="CI119" s="9">
        <f>($F114^2*CI114+$F115^2*CI115+$F116^2*CI116)/99-CI118^2</f>
        <v>0</v>
      </c>
      <c r="CJ119" s="8">
        <f>($F114^2*CJ114+$F115^2*CJ115+$F116^2*CJ116)/99-CJ118^2</f>
        <v>0</v>
      </c>
      <c r="CK119" s="8">
        <f>($F114^2*CK114+$F115^2*CK115+$F116^2*CK116)/99-CK118^2</f>
        <v>0</v>
      </c>
      <c r="CL119" s="8">
        <f>($F114^2*CL114+$F115^2*CL115+$F116^2*CL116)/99-CL118^2</f>
        <v>0</v>
      </c>
      <c r="CM119" s="8">
        <f>($F114^2*CM114+$F115^2*CM115+$F116^2*CM116)/99-CM118^2</f>
        <v>0</v>
      </c>
      <c r="CO119" s="6" t="s">
        <v>22</v>
      </c>
      <c r="CP119" s="9">
        <f>($F114^2*CP114+$F115^2*CP115+$F116^2*CP116)/99-CP118^2</f>
        <v>0</v>
      </c>
      <c r="CQ119" s="8">
        <f>($F114^2*CQ114+$F115^2*CQ115+$F116^2*CQ116)/99-CQ118^2</f>
        <v>0</v>
      </c>
      <c r="CR119" s="8">
        <f>($F114^2*CR114+$F115^2*CR115+$F116^2*CR116)/99-CR118^2</f>
        <v>0</v>
      </c>
      <c r="CS119" s="8">
        <f>($F114^2*CS114+$F115^2*CS115+$F116^2*CS116)/99-CS118^2</f>
        <v>0</v>
      </c>
      <c r="CT119" s="8">
        <f>($F114^2*CT114+$F115^2*CT115+$F116^2*CT116)/99-CT118^2</f>
        <v>0</v>
      </c>
      <c r="CV119" s="7"/>
      <c r="DA119" s="6" t="s">
        <v>22</v>
      </c>
      <c r="DB119" s="9">
        <f>($F114^2*DB114+$F115^2*DB115+$F116^2*DB116)/99-DB118^2</f>
        <v>0</v>
      </c>
      <c r="DC119" s="8">
        <f>($F114^2*DC114+$F115^2*DC115+$F116^2*DC116)/99-DC118^2</f>
        <v>0</v>
      </c>
      <c r="DD119" s="8">
        <f>($F114^2*DD114+$F115^2*DD115+$F116^2*DD116)/99-DD118^2</f>
        <v>0.42724848484848488</v>
      </c>
      <c r="DE119" s="8">
        <f>($F114^2*DE114+$F115^2*DE115+$F116^2*DE116)/99-DE118^2</f>
        <v>0</v>
      </c>
      <c r="DF119" s="8">
        <f>($F114^2*DF114+$F115^2*DF115+$F116^2*DF116)/99-DF118^2</f>
        <v>0</v>
      </c>
      <c r="DG119" s="10"/>
      <c r="DH119" s="6" t="s">
        <v>22</v>
      </c>
      <c r="DI119" s="9">
        <f>($F114^2*DI114+$F115^2*DI115+$F116^2*DI116)/99-DI118^2</f>
        <v>0</v>
      </c>
      <c r="DJ119" s="8">
        <f>($F114^2*DJ114+$F115^2*DJ115+$F116^2*DJ116)/99-DJ118^2</f>
        <v>0</v>
      </c>
      <c r="DK119" s="8">
        <f>($F114^2*DK114+$F115^2*DK115+$F116^2*DK116)/99-DK118^2</f>
        <v>0</v>
      </c>
      <c r="DL119" s="8">
        <f>($F114^2*DL114+$F115^2*DL115+$F116^2*DL116)/99-DL118^2</f>
        <v>0</v>
      </c>
      <c r="DM119" s="8">
        <f>($F114^2*DM114+$F115^2*DM115+$F116^2*DM116)/99-DM118^2</f>
        <v>0</v>
      </c>
      <c r="DN119" s="4"/>
      <c r="DO119" s="6" t="s">
        <v>22</v>
      </c>
      <c r="DP119" s="9">
        <f>($F114^2*DP114+$F115^2*DP115+$F116^2*DP116)/99-DP118^2</f>
        <v>0</v>
      </c>
      <c r="DQ119" s="8">
        <f>($F114^2*DQ114+$F115^2*DQ115+$F116^2*DQ116)/99-DQ118^2</f>
        <v>0</v>
      </c>
      <c r="DR119" s="8">
        <f>($F114^2*DR114+$F115^2*DR115+$F116^2*DR116)/99-DR118^2</f>
        <v>0</v>
      </c>
      <c r="DS119" s="8">
        <f>($F114^2*DS114+$F115^2*DS115+$F116^2*DS116)/99-DS118^2</f>
        <v>0</v>
      </c>
      <c r="DT119" s="8">
        <f>($F114^2*DT114+$F115^2*DT115+$F116^2*DT116)/99-DT118^2</f>
        <v>0</v>
      </c>
      <c r="DV119" s="6" t="s">
        <v>22</v>
      </c>
      <c r="DW119" s="9">
        <f>($F114^2*DW114+$F115^2*DW115+$F116^2*DW116)/99-DW118^2</f>
        <v>0</v>
      </c>
      <c r="DX119" s="8">
        <f>($F114^2*DX114+$F115^2*DX115+$F116^2*DX116)/99-DX118^2</f>
        <v>0</v>
      </c>
      <c r="DY119" s="8">
        <f>($F114^2*DY114+$F115^2*DY115+$F116^2*DY116)/99-DY118^2</f>
        <v>0</v>
      </c>
      <c r="DZ119" s="8">
        <f>($F114^2*DZ114+$F115^2*DZ115+$F116^2*DZ116)/99-DZ118^2</f>
        <v>0</v>
      </c>
      <c r="EA119" s="8">
        <f>($F114^2*EA114+$F115^2*EA115+$F116^2*EA116)/99-EA118^2</f>
        <v>0</v>
      </c>
      <c r="EC119" s="7"/>
    </row>
    <row r="120" spans="3:133">
      <c r="F120" s="6" t="s">
        <v>21</v>
      </c>
      <c r="H120">
        <f>SQRT(50)*(I118-H118)/SQRT((H119+I119)/2)</f>
        <v>9.2692527354471679</v>
      </c>
      <c r="J120">
        <f>SQRT(50)*(I118-J118)/SQRT((J119+I119)/2)</f>
        <v>10.276080342484752</v>
      </c>
      <c r="K120">
        <f>SQRT(50)*(I118-K118)/SQRT((K119+I119)/2)</f>
        <v>11.489947548661068</v>
      </c>
      <c r="M120" s="6" t="s">
        <v>21</v>
      </c>
      <c r="O120">
        <f>SQRT(50)*(P118-O118)/SQRT((O119+P119)/2)</f>
        <v>-1.7495453687222162</v>
      </c>
      <c r="Q120" t="e">
        <f>SQRT(50)*(P118-Q118)/SQRT((Q119+P119)/2)</f>
        <v>#DIV/0!</v>
      </c>
      <c r="R120" t="e">
        <f>SQRT(50)*(P118-R118)/SQRT((R119+P119)/2)</f>
        <v>#DIV/0!</v>
      </c>
      <c r="T120" s="6" t="s">
        <v>21</v>
      </c>
      <c r="V120" t="e">
        <f>SQRT(50)*(W118-V118)/SQRT((V119+W119)/2)</f>
        <v>#DIV/0!</v>
      </c>
      <c r="X120" t="e">
        <f>SQRT(50)*(W118-X118)/SQRT((X119+W119)/2)</f>
        <v>#DIV/0!</v>
      </c>
      <c r="Y120" t="e">
        <f>SQRT(50)*(W118-Y118)/SQRT((Y119+W119)/2)</f>
        <v>#DIV/0!</v>
      </c>
      <c r="AA120" s="6" t="s">
        <v>21</v>
      </c>
      <c r="AC120" t="e">
        <f>SQRT(50)*(AD118-AC118)/SQRT((AC119+AD119)/2)</f>
        <v>#DIV/0!</v>
      </c>
      <c r="AE120" t="e">
        <f>SQRT(50)*(AD118-AE118)/SQRT((AE119+AD119)/2)</f>
        <v>#DIV/0!</v>
      </c>
      <c r="AF120" t="e">
        <f>SQRT(50)*(AD118-AF118)/SQRT((AF119+AD119)/2)</f>
        <v>#DIV/0!</v>
      </c>
      <c r="AH120" s="7"/>
      <c r="AM120" s="6" t="s">
        <v>21</v>
      </c>
      <c r="AO120">
        <f>SQRT(50)*(AP118-AO118)/SQRT((AO119+AP119)/2)</f>
        <v>7.8228913000428646</v>
      </c>
      <c r="AQ120">
        <f>SQRT(50)*(AP118-AQ118)/SQRT((AQ119+AP119)/2)</f>
        <v>7.5075022169967713</v>
      </c>
      <c r="AR120">
        <f>SQRT(50)*(AP118-AR118)/SQRT((AR119+AP119)/2)</f>
        <v>7.2069324722162849</v>
      </c>
      <c r="AT120" s="6" t="s">
        <v>21</v>
      </c>
      <c r="AV120" t="e">
        <f>SQRT(50)*(AW118-AV118)/SQRT((AV119+AW119)/2)</f>
        <v>#DIV/0!</v>
      </c>
      <c r="AX120" t="e">
        <f>SQRT(50)*(AW118-AX118)/SQRT((AX119+AW119)/2)</f>
        <v>#DIV/0!</v>
      </c>
      <c r="AY120" t="e">
        <f>SQRT(50)*(AW118-AY118)/SQRT((AY119+AW119)/2)</f>
        <v>#DIV/0!</v>
      </c>
      <c r="BA120" s="6" t="s">
        <v>21</v>
      </c>
      <c r="BC120" t="e">
        <f>SQRT(50)*(BD118-BC118)/SQRT((BC119+BD119)/2)</f>
        <v>#DIV/0!</v>
      </c>
      <c r="BE120" t="e">
        <f>SQRT(50)*(BD118-BE118)/SQRT((BE119+BD119)/2)</f>
        <v>#DIV/0!</v>
      </c>
      <c r="BF120" t="e">
        <f>SQRT(50)*(BD118-BF118)/SQRT((BF119+BD119)/2)</f>
        <v>#DIV/0!</v>
      </c>
      <c r="BH120" s="6" t="s">
        <v>21</v>
      </c>
      <c r="BJ120" t="e">
        <f>SQRT(50)*(BK118-BJ118)/SQRT((BJ119+BK119)/2)</f>
        <v>#DIV/0!</v>
      </c>
      <c r="BL120" t="e">
        <f>SQRT(50)*(BK118-BL118)/SQRT((BL119+BK119)/2)</f>
        <v>#DIV/0!</v>
      </c>
      <c r="BM120" t="e">
        <f>SQRT(50)*(BK118-BM118)/SQRT((BM119+BK119)/2)</f>
        <v>#DIV/0!</v>
      </c>
      <c r="BO120" s="7"/>
      <c r="BT120" s="6" t="s">
        <v>21</v>
      </c>
      <c r="BV120">
        <f>SQRT(50)*(BW118-BV118)/SQRT((BV119+BW119)/2)</f>
        <v>5.2767926847752582</v>
      </c>
      <c r="BX120">
        <f>SQRT(50)*(BW118-BX118)/SQRT((BX119+BW119)/2)</f>
        <v>5.2767926847752582</v>
      </c>
      <c r="BY120">
        <f>SQRT(50)*(BW118-BY118)/SQRT((BY119+BW119)/2)</f>
        <v>5.2767926847752582</v>
      </c>
      <c r="CA120" s="6" t="s">
        <v>21</v>
      </c>
      <c r="CC120" t="e">
        <f>SQRT(50)*(CD118-CC118)/SQRT((CC119+CD119)/2)</f>
        <v>#DIV/0!</v>
      </c>
      <c r="CE120" t="e">
        <f>SQRT(50)*(CD118-CE118)/SQRT((CE119+CD119)/2)</f>
        <v>#DIV/0!</v>
      </c>
      <c r="CF120" t="e">
        <f>SQRT(50)*(CD118-CF118)/SQRT((CF119+CD119)/2)</f>
        <v>#DIV/0!</v>
      </c>
      <c r="CH120" s="6" t="s">
        <v>21</v>
      </c>
      <c r="CJ120" t="e">
        <f>SQRT(50)*(CK118-CJ118)/SQRT((CJ119+CK119)/2)</f>
        <v>#DIV/0!</v>
      </c>
      <c r="CL120" t="e">
        <f>SQRT(50)*(CK118-CL118)/SQRT((CL119+CK119)/2)</f>
        <v>#DIV/0!</v>
      </c>
      <c r="CM120" t="e">
        <f>SQRT(50)*(CK118-CM118)/SQRT((CM119+CK119)/2)</f>
        <v>#DIV/0!</v>
      </c>
      <c r="CO120" s="6" t="s">
        <v>21</v>
      </c>
      <c r="CQ120" t="e">
        <f>SQRT(50)*(CR118-CQ118)/SQRT((CQ119+CR119)/2)</f>
        <v>#DIV/0!</v>
      </c>
      <c r="CS120" t="e">
        <f>SQRT(50)*(CR118-CS118)/SQRT((CS119+CR119)/2)</f>
        <v>#DIV/0!</v>
      </c>
      <c r="CT120" t="e">
        <f>SQRT(50)*(CR118-CT118)/SQRT((CT119+CR119)/2)</f>
        <v>#DIV/0!</v>
      </c>
      <c r="CV120" s="7"/>
      <c r="DA120" s="6" t="s">
        <v>21</v>
      </c>
      <c r="DC120">
        <f>SQRT(50)*(DD118-DC118)/SQRT((DC119+DD119)/2)</f>
        <v>3.6717320133979725</v>
      </c>
      <c r="DE120">
        <f>SQRT(50)*(DD118-DE118)/SQRT((DE119+DD119)/2)</f>
        <v>3.6717320133979725</v>
      </c>
      <c r="DF120">
        <f>SQRT(50)*(DD118-DF118)/SQRT((DF119+DD119)/2)</f>
        <v>3.6717320133979725</v>
      </c>
      <c r="DH120" s="6" t="s">
        <v>21</v>
      </c>
      <c r="DJ120" t="e">
        <f>SQRT(50)*(DK118-DJ118)/SQRT((DJ119+DK119)/2)</f>
        <v>#DIV/0!</v>
      </c>
      <c r="DL120" t="e">
        <f>SQRT(50)*(DK118-DL118)/SQRT((DL119+DK119)/2)</f>
        <v>#DIV/0!</v>
      </c>
      <c r="DM120" t="e">
        <f>SQRT(50)*(DK118-DM118)/SQRT((DM119+DK119)/2)</f>
        <v>#DIV/0!</v>
      </c>
      <c r="DO120" s="6" t="s">
        <v>21</v>
      </c>
      <c r="DQ120" t="e">
        <f>SQRT(50)*(DR118-DQ118)/SQRT((DQ119+DR119)/2)</f>
        <v>#DIV/0!</v>
      </c>
      <c r="DS120" t="e">
        <f>SQRT(50)*(DR118-DS118)/SQRT((DS119+DR119)/2)</f>
        <v>#DIV/0!</v>
      </c>
      <c r="DT120" t="e">
        <f>SQRT(50)*(DR118-DT118)/SQRT((DT119+DR119)/2)</f>
        <v>#DIV/0!</v>
      </c>
      <c r="DV120" s="6" t="s">
        <v>21</v>
      </c>
      <c r="DX120" t="e">
        <f>SQRT(50)*(DY118-DX118)/SQRT((DX119+DY119)/2)</f>
        <v>#DIV/0!</v>
      </c>
      <c r="DZ120" t="e">
        <f>SQRT(50)*(DY118-DZ118)/SQRT((DZ119+DY119)/2)</f>
        <v>#DIV/0!</v>
      </c>
      <c r="EA120" t="e">
        <f>SQRT(50)*(DY118-EA118)/SQRT((EA119+DY119)/2)</f>
        <v>#DIV/0!</v>
      </c>
      <c r="EC120" s="7"/>
    </row>
    <row r="121" spans="3:133">
      <c r="K121">
        <f>SQRT(50)*(K118-J118)/SQRT((J119+K119)/2)</f>
        <v>-0.9299303370894374</v>
      </c>
      <c r="AH121" s="7"/>
      <c r="BO121" s="7"/>
      <c r="CV121" s="7"/>
      <c r="EC121" s="7"/>
    </row>
    <row r="122" spans="3:133">
      <c r="C122" s="6" t="s">
        <v>33</v>
      </c>
      <c r="D122" s="6" t="s">
        <v>35</v>
      </c>
      <c r="F122" s="5"/>
      <c r="G122" s="19">
        <v>0.2</v>
      </c>
      <c r="H122" s="19"/>
      <c r="I122" s="19"/>
      <c r="J122" s="19"/>
      <c r="K122" s="19"/>
      <c r="L122" s="14"/>
      <c r="M122" s="5"/>
      <c r="N122" s="19">
        <v>0.5</v>
      </c>
      <c r="O122" s="19"/>
      <c r="P122" s="19"/>
      <c r="Q122" s="19"/>
      <c r="R122" s="19"/>
      <c r="S122" s="15"/>
      <c r="T122" s="5"/>
      <c r="U122" s="19">
        <v>1</v>
      </c>
      <c r="V122" s="19"/>
      <c r="W122" s="19"/>
      <c r="X122" s="19"/>
      <c r="Y122" s="19"/>
      <c r="AA122" s="5"/>
      <c r="AB122" s="19">
        <v>2</v>
      </c>
      <c r="AC122" s="19"/>
      <c r="AD122" s="19"/>
      <c r="AE122" s="19"/>
      <c r="AF122" s="19"/>
      <c r="AH122" s="7"/>
      <c r="AJ122" s="6" t="s">
        <v>33</v>
      </c>
      <c r="AK122" s="6" t="s">
        <v>35</v>
      </c>
      <c r="AM122" s="5"/>
      <c r="AN122" s="19">
        <v>0.2</v>
      </c>
      <c r="AO122" s="19"/>
      <c r="AP122" s="19"/>
      <c r="AQ122" s="19"/>
      <c r="AR122" s="19"/>
      <c r="AS122" s="14"/>
      <c r="AT122" s="5"/>
      <c r="AU122" s="19">
        <v>0.5</v>
      </c>
      <c r="AV122" s="19"/>
      <c r="AW122" s="19"/>
      <c r="AX122" s="19"/>
      <c r="AY122" s="19"/>
      <c r="AZ122" s="15"/>
      <c r="BA122" s="5"/>
      <c r="BB122" s="19">
        <v>1</v>
      </c>
      <c r="BC122" s="19"/>
      <c r="BD122" s="19"/>
      <c r="BE122" s="19"/>
      <c r="BF122" s="19"/>
      <c r="BH122" s="5"/>
      <c r="BI122" s="19">
        <v>2</v>
      </c>
      <c r="BJ122" s="19"/>
      <c r="BK122" s="19"/>
      <c r="BL122" s="19"/>
      <c r="BM122" s="19"/>
      <c r="BO122" s="7"/>
      <c r="BQ122" s="6" t="s">
        <v>33</v>
      </c>
      <c r="BR122" s="6" t="s">
        <v>35</v>
      </c>
      <c r="BT122" s="5"/>
      <c r="BU122" s="19">
        <v>0.2</v>
      </c>
      <c r="BV122" s="19"/>
      <c r="BW122" s="19"/>
      <c r="BX122" s="19"/>
      <c r="BY122" s="19"/>
      <c r="BZ122" s="14"/>
      <c r="CA122" s="5"/>
      <c r="CB122" s="19">
        <v>0.5</v>
      </c>
      <c r="CC122" s="19"/>
      <c r="CD122" s="19"/>
      <c r="CE122" s="19"/>
      <c r="CF122" s="19"/>
      <c r="CG122" s="15"/>
      <c r="CH122" s="5"/>
      <c r="CI122" s="19">
        <v>1</v>
      </c>
      <c r="CJ122" s="19"/>
      <c r="CK122" s="19"/>
      <c r="CL122" s="19"/>
      <c r="CM122" s="19"/>
      <c r="CO122" s="5"/>
      <c r="CP122" s="19">
        <v>2</v>
      </c>
      <c r="CQ122" s="19"/>
      <c r="CR122" s="19"/>
      <c r="CS122" s="19"/>
      <c r="CT122" s="19"/>
      <c r="CV122" s="7"/>
      <c r="CX122" s="6" t="s">
        <v>33</v>
      </c>
      <c r="CY122" s="6" t="s">
        <v>35</v>
      </c>
      <c r="DA122" s="5"/>
      <c r="DB122" s="19">
        <v>0.2</v>
      </c>
      <c r="DC122" s="19"/>
      <c r="DD122" s="19"/>
      <c r="DE122" s="19"/>
      <c r="DF122" s="19"/>
      <c r="DG122" s="14"/>
      <c r="DH122" s="5"/>
      <c r="DI122" s="19">
        <v>0.5</v>
      </c>
      <c r="DJ122" s="19"/>
      <c r="DK122" s="19"/>
      <c r="DL122" s="19"/>
      <c r="DM122" s="19"/>
      <c r="DN122" s="15"/>
      <c r="DO122" s="5"/>
      <c r="DP122" s="19">
        <v>1</v>
      </c>
      <c r="DQ122" s="19"/>
      <c r="DR122" s="19"/>
      <c r="DS122" s="19"/>
      <c r="DT122" s="19"/>
      <c r="DV122" s="5"/>
      <c r="DW122" s="19">
        <v>2</v>
      </c>
      <c r="DX122" s="19"/>
      <c r="DY122" s="19"/>
      <c r="DZ122" s="19"/>
      <c r="EA122" s="19"/>
      <c r="EC122" s="7"/>
    </row>
    <row r="123" spans="3:133">
      <c r="C123" s="6" t="s">
        <v>34</v>
      </c>
      <c r="D123" s="6"/>
      <c r="F123" s="6" t="s">
        <v>30</v>
      </c>
      <c r="G123" s="19" t="s">
        <v>134</v>
      </c>
      <c r="H123" s="19"/>
      <c r="I123" s="13" t="s">
        <v>28</v>
      </c>
      <c r="J123" s="13" t="s">
        <v>135</v>
      </c>
      <c r="K123" s="6" t="s">
        <v>26</v>
      </c>
      <c r="L123" s="14"/>
      <c r="M123" s="6" t="s">
        <v>30</v>
      </c>
      <c r="N123" s="19" t="s">
        <v>134</v>
      </c>
      <c r="O123" s="19"/>
      <c r="P123" s="13" t="s">
        <v>28</v>
      </c>
      <c r="Q123" s="13" t="s">
        <v>135</v>
      </c>
      <c r="R123" s="6" t="s">
        <v>26</v>
      </c>
      <c r="S123" s="13"/>
      <c r="T123" s="6" t="s">
        <v>30</v>
      </c>
      <c r="U123" s="19" t="s">
        <v>134</v>
      </c>
      <c r="V123" s="19"/>
      <c r="W123" s="13" t="s">
        <v>28</v>
      </c>
      <c r="X123" s="13" t="s">
        <v>135</v>
      </c>
      <c r="Y123" s="6" t="s">
        <v>26</v>
      </c>
      <c r="AA123" s="6" t="s">
        <v>30</v>
      </c>
      <c r="AB123" s="19" t="s">
        <v>134</v>
      </c>
      <c r="AC123" s="19"/>
      <c r="AD123" s="13" t="s">
        <v>28</v>
      </c>
      <c r="AE123" s="13" t="s">
        <v>135</v>
      </c>
      <c r="AF123" s="6" t="s">
        <v>26</v>
      </c>
      <c r="AH123" s="7"/>
      <c r="AJ123" s="6" t="s">
        <v>34</v>
      </c>
      <c r="AK123" s="6"/>
      <c r="AM123" s="6" t="s">
        <v>30</v>
      </c>
      <c r="AN123" s="19" t="s">
        <v>134</v>
      </c>
      <c r="AO123" s="19"/>
      <c r="AP123" s="13" t="s">
        <v>28</v>
      </c>
      <c r="AQ123" s="13" t="s">
        <v>135</v>
      </c>
      <c r="AR123" s="6" t="s">
        <v>26</v>
      </c>
      <c r="AS123" s="14"/>
      <c r="AT123" s="6" t="s">
        <v>30</v>
      </c>
      <c r="AU123" s="19" t="s">
        <v>134</v>
      </c>
      <c r="AV123" s="19"/>
      <c r="AW123" s="13" t="s">
        <v>28</v>
      </c>
      <c r="AX123" s="13" t="s">
        <v>135</v>
      </c>
      <c r="AY123" s="6" t="s">
        <v>26</v>
      </c>
      <c r="AZ123" s="13"/>
      <c r="BA123" s="6" t="s">
        <v>30</v>
      </c>
      <c r="BB123" s="19" t="s">
        <v>134</v>
      </c>
      <c r="BC123" s="19"/>
      <c r="BD123" s="13" t="s">
        <v>28</v>
      </c>
      <c r="BE123" s="13" t="s">
        <v>135</v>
      </c>
      <c r="BF123" s="6" t="s">
        <v>26</v>
      </c>
      <c r="BH123" s="6" t="s">
        <v>30</v>
      </c>
      <c r="BI123" s="19" t="s">
        <v>134</v>
      </c>
      <c r="BJ123" s="19"/>
      <c r="BK123" s="13" t="s">
        <v>28</v>
      </c>
      <c r="BL123" s="13" t="s">
        <v>135</v>
      </c>
      <c r="BM123" s="6" t="s">
        <v>26</v>
      </c>
      <c r="BO123" s="7"/>
      <c r="BQ123" s="6" t="s">
        <v>34</v>
      </c>
      <c r="BR123" s="6"/>
      <c r="BT123" s="6" t="s">
        <v>30</v>
      </c>
      <c r="BU123" s="19" t="s">
        <v>134</v>
      </c>
      <c r="BV123" s="19"/>
      <c r="BW123" s="13" t="s">
        <v>28</v>
      </c>
      <c r="BX123" s="13" t="s">
        <v>135</v>
      </c>
      <c r="BY123" s="6" t="s">
        <v>26</v>
      </c>
      <c r="BZ123" s="14"/>
      <c r="CA123" s="6" t="s">
        <v>30</v>
      </c>
      <c r="CB123" s="19" t="s">
        <v>134</v>
      </c>
      <c r="CC123" s="19"/>
      <c r="CD123" s="13" t="s">
        <v>28</v>
      </c>
      <c r="CE123" s="13" t="s">
        <v>135</v>
      </c>
      <c r="CF123" s="6" t="s">
        <v>26</v>
      </c>
      <c r="CG123" s="13"/>
      <c r="CH123" s="6" t="s">
        <v>30</v>
      </c>
      <c r="CI123" s="19" t="s">
        <v>134</v>
      </c>
      <c r="CJ123" s="19"/>
      <c r="CK123" s="13" t="s">
        <v>28</v>
      </c>
      <c r="CL123" s="13" t="s">
        <v>135</v>
      </c>
      <c r="CM123" s="6" t="s">
        <v>26</v>
      </c>
      <c r="CO123" s="6" t="s">
        <v>30</v>
      </c>
      <c r="CP123" s="19" t="s">
        <v>134</v>
      </c>
      <c r="CQ123" s="19"/>
      <c r="CR123" s="13" t="s">
        <v>28</v>
      </c>
      <c r="CS123" s="13" t="s">
        <v>135</v>
      </c>
      <c r="CT123" s="6" t="s">
        <v>26</v>
      </c>
      <c r="CV123" s="7"/>
      <c r="CX123" s="6" t="s">
        <v>34</v>
      </c>
      <c r="CY123" s="6"/>
      <c r="DA123" s="6" t="s">
        <v>30</v>
      </c>
      <c r="DB123" s="19" t="s">
        <v>134</v>
      </c>
      <c r="DC123" s="19"/>
      <c r="DD123" s="13" t="s">
        <v>28</v>
      </c>
      <c r="DE123" s="13" t="s">
        <v>135</v>
      </c>
      <c r="DF123" s="6" t="s">
        <v>26</v>
      </c>
      <c r="DG123" s="14"/>
      <c r="DH123" s="6" t="s">
        <v>30</v>
      </c>
      <c r="DI123" s="19" t="s">
        <v>134</v>
      </c>
      <c r="DJ123" s="19"/>
      <c r="DK123" s="13" t="s">
        <v>28</v>
      </c>
      <c r="DL123" s="13" t="s">
        <v>135</v>
      </c>
      <c r="DM123" s="6" t="s">
        <v>26</v>
      </c>
      <c r="DN123" s="13"/>
      <c r="DO123" s="6" t="s">
        <v>30</v>
      </c>
      <c r="DP123" s="19" t="s">
        <v>134</v>
      </c>
      <c r="DQ123" s="19"/>
      <c r="DR123" s="13" t="s">
        <v>28</v>
      </c>
      <c r="DS123" s="13" t="s">
        <v>135</v>
      </c>
      <c r="DT123" s="6" t="s">
        <v>26</v>
      </c>
      <c r="DV123" s="6" t="s">
        <v>30</v>
      </c>
      <c r="DW123" s="19" t="s">
        <v>134</v>
      </c>
      <c r="DX123" s="19"/>
      <c r="DY123" s="13" t="s">
        <v>28</v>
      </c>
      <c r="DZ123" s="13" t="s">
        <v>135</v>
      </c>
      <c r="EA123" s="6" t="s">
        <v>26</v>
      </c>
      <c r="EC123" s="7"/>
    </row>
    <row r="124" spans="3:133">
      <c r="C124" s="6" t="s">
        <v>2</v>
      </c>
      <c r="D124" s="5">
        <v>8.0000000000000004E-4</v>
      </c>
      <c r="F124" s="6">
        <v>0</v>
      </c>
      <c r="G124" s="9">
        <v>44</v>
      </c>
      <c r="H124" s="5">
        <v>62</v>
      </c>
      <c r="I124" s="5">
        <v>13</v>
      </c>
      <c r="J124" s="5">
        <v>68</v>
      </c>
      <c r="K124" s="5">
        <v>59</v>
      </c>
      <c r="L124" s="9"/>
      <c r="M124" s="6">
        <v>0</v>
      </c>
      <c r="N124" s="9">
        <v>90</v>
      </c>
      <c r="O124" s="5">
        <v>97</v>
      </c>
      <c r="P124" s="5">
        <v>62</v>
      </c>
      <c r="Q124" s="5">
        <v>100</v>
      </c>
      <c r="R124" s="5">
        <v>99</v>
      </c>
      <c r="S124" s="5"/>
      <c r="T124" s="6">
        <v>0</v>
      </c>
      <c r="U124" s="9">
        <v>100</v>
      </c>
      <c r="V124" s="5">
        <v>100</v>
      </c>
      <c r="W124" s="5">
        <v>100</v>
      </c>
      <c r="X124" s="5">
        <v>100</v>
      </c>
      <c r="Y124" s="5">
        <v>100</v>
      </c>
      <c r="AA124" s="6">
        <v>0</v>
      </c>
      <c r="AB124" s="9">
        <v>100</v>
      </c>
      <c r="AC124" s="5">
        <v>100</v>
      </c>
      <c r="AD124" s="5">
        <v>100</v>
      </c>
      <c r="AE124" s="5">
        <v>100</v>
      </c>
      <c r="AF124" s="5">
        <v>100</v>
      </c>
      <c r="AH124" s="7"/>
      <c r="AJ124" s="6" t="s">
        <v>2</v>
      </c>
      <c r="AK124" s="5">
        <v>2.3999999999999998E-3</v>
      </c>
      <c r="AM124" s="6">
        <v>0</v>
      </c>
      <c r="AN124" s="9">
        <v>84</v>
      </c>
      <c r="AO124" s="5">
        <v>91</v>
      </c>
      <c r="AP124" s="5">
        <v>35</v>
      </c>
      <c r="AQ124" s="5">
        <v>95</v>
      </c>
      <c r="AR124" s="5">
        <v>91</v>
      </c>
      <c r="AS124" s="9"/>
      <c r="AT124" s="6">
        <v>0</v>
      </c>
      <c r="AU124" s="9">
        <v>100</v>
      </c>
      <c r="AV124" s="5">
        <v>100</v>
      </c>
      <c r="AW124" s="5">
        <v>95</v>
      </c>
      <c r="AX124" s="5">
        <v>100</v>
      </c>
      <c r="AY124" s="5">
        <v>100</v>
      </c>
      <c r="AZ124" s="5"/>
      <c r="BA124" s="6">
        <v>0</v>
      </c>
      <c r="BB124" s="9">
        <v>100</v>
      </c>
      <c r="BC124" s="5">
        <v>100</v>
      </c>
      <c r="BD124" s="5">
        <v>100</v>
      </c>
      <c r="BE124" s="5">
        <v>100</v>
      </c>
      <c r="BF124" s="5">
        <v>100</v>
      </c>
      <c r="BH124" s="6">
        <v>0</v>
      </c>
      <c r="BI124" s="9">
        <v>100</v>
      </c>
      <c r="BJ124" s="5">
        <v>100</v>
      </c>
      <c r="BK124" s="5">
        <v>100</v>
      </c>
      <c r="BL124" s="5">
        <v>100</v>
      </c>
      <c r="BM124" s="5">
        <v>100</v>
      </c>
      <c r="BO124" s="7"/>
      <c r="BQ124" s="6" t="s">
        <v>2</v>
      </c>
      <c r="BR124" s="5">
        <v>7.1999999999999998E-3</v>
      </c>
      <c r="BT124" s="6">
        <v>0</v>
      </c>
      <c r="BU124" s="9">
        <v>98</v>
      </c>
      <c r="BV124" s="5">
        <v>98</v>
      </c>
      <c r="BW124" s="5">
        <v>58</v>
      </c>
      <c r="BX124" s="5">
        <v>96</v>
      </c>
      <c r="BY124" s="5">
        <v>98</v>
      </c>
      <c r="BZ124" s="9"/>
      <c r="CA124" s="6">
        <v>0</v>
      </c>
      <c r="CB124" s="9">
        <v>100</v>
      </c>
      <c r="CC124" s="5">
        <v>100</v>
      </c>
      <c r="CD124" s="5">
        <v>100</v>
      </c>
      <c r="CE124" s="5">
        <v>100</v>
      </c>
      <c r="CF124" s="5">
        <v>100</v>
      </c>
      <c r="CG124" s="5"/>
      <c r="CH124" s="6">
        <v>0</v>
      </c>
      <c r="CI124" s="9">
        <v>100</v>
      </c>
      <c r="CJ124" s="5">
        <v>100</v>
      </c>
      <c r="CK124" s="5">
        <v>100</v>
      </c>
      <c r="CL124" s="5">
        <v>100</v>
      </c>
      <c r="CM124" s="5">
        <v>100</v>
      </c>
      <c r="CO124" s="6">
        <v>0</v>
      </c>
      <c r="CP124" s="9">
        <v>100</v>
      </c>
      <c r="CQ124" s="5">
        <v>100</v>
      </c>
      <c r="CR124" s="5">
        <v>100</v>
      </c>
      <c r="CS124" s="5">
        <v>100</v>
      </c>
      <c r="CT124" s="5">
        <v>100</v>
      </c>
      <c r="CV124" s="7"/>
      <c r="CX124" s="6" t="s">
        <v>2</v>
      </c>
      <c r="CY124" s="5">
        <v>2.1600000000000001E-2</v>
      </c>
      <c r="DA124" s="6">
        <v>0</v>
      </c>
      <c r="DB124" s="9">
        <v>100</v>
      </c>
      <c r="DC124" s="5">
        <v>100</v>
      </c>
      <c r="DD124" s="5">
        <v>73</v>
      </c>
      <c r="DE124" s="5">
        <v>100</v>
      </c>
      <c r="DF124" s="5">
        <v>100</v>
      </c>
      <c r="DG124" s="9"/>
      <c r="DH124" s="6">
        <v>0</v>
      </c>
      <c r="DI124" s="9">
        <v>100</v>
      </c>
      <c r="DJ124" s="5">
        <v>100</v>
      </c>
      <c r="DK124" s="5">
        <v>100</v>
      </c>
      <c r="DL124" s="5">
        <v>100</v>
      </c>
      <c r="DM124" s="5">
        <v>100</v>
      </c>
      <c r="DN124" s="5"/>
      <c r="DO124" s="6">
        <v>0</v>
      </c>
      <c r="DP124" s="9">
        <v>100</v>
      </c>
      <c r="DQ124" s="5">
        <v>100</v>
      </c>
      <c r="DR124" s="5">
        <v>100</v>
      </c>
      <c r="DS124" s="5">
        <v>100</v>
      </c>
      <c r="DT124" s="5">
        <v>100</v>
      </c>
      <c r="DV124" s="6">
        <v>0</v>
      </c>
      <c r="DW124" s="9">
        <v>100</v>
      </c>
      <c r="DX124" s="5">
        <v>100</v>
      </c>
      <c r="DY124" s="5">
        <v>100</v>
      </c>
      <c r="DZ124" s="5">
        <v>100</v>
      </c>
      <c r="EA124" s="5">
        <v>100</v>
      </c>
      <c r="EC124" s="7"/>
    </row>
    <row r="125" spans="3:133">
      <c r="C125" s="6" t="s">
        <v>3</v>
      </c>
      <c r="D125" s="5">
        <v>500</v>
      </c>
      <c r="F125" s="6">
        <v>2</v>
      </c>
      <c r="G125" s="9">
        <v>34</v>
      </c>
      <c r="H125" s="5">
        <v>22</v>
      </c>
      <c r="I125" s="5">
        <v>59</v>
      </c>
      <c r="J125" s="5">
        <v>24</v>
      </c>
      <c r="K125" s="5">
        <v>35</v>
      </c>
      <c r="L125" s="9"/>
      <c r="M125" s="6">
        <v>2</v>
      </c>
      <c r="N125" s="9">
        <v>10</v>
      </c>
      <c r="O125" s="5">
        <v>3</v>
      </c>
      <c r="P125" s="5">
        <v>36</v>
      </c>
      <c r="Q125" s="5">
        <v>0</v>
      </c>
      <c r="R125" s="5">
        <v>1</v>
      </c>
      <c r="S125" s="5"/>
      <c r="T125" s="6">
        <v>2</v>
      </c>
      <c r="U125" s="9">
        <v>0</v>
      </c>
      <c r="V125" s="5">
        <v>0</v>
      </c>
      <c r="W125" s="5">
        <v>0</v>
      </c>
      <c r="X125" s="5">
        <v>0</v>
      </c>
      <c r="Y125" s="5">
        <v>0</v>
      </c>
      <c r="AA125" s="6">
        <v>2</v>
      </c>
      <c r="AB125" s="9">
        <v>0</v>
      </c>
      <c r="AC125" s="5">
        <v>0</v>
      </c>
      <c r="AD125" s="5">
        <v>0</v>
      </c>
      <c r="AE125" s="5">
        <v>0</v>
      </c>
      <c r="AF125" s="5">
        <v>0</v>
      </c>
      <c r="AH125" s="7"/>
      <c r="AJ125" s="6" t="s">
        <v>3</v>
      </c>
      <c r="AK125" s="5">
        <v>500</v>
      </c>
      <c r="AM125" s="6">
        <v>2</v>
      </c>
      <c r="AN125" s="9">
        <v>13</v>
      </c>
      <c r="AO125" s="5">
        <v>6</v>
      </c>
      <c r="AP125" s="5">
        <v>54</v>
      </c>
      <c r="AQ125" s="5">
        <v>3</v>
      </c>
      <c r="AR125" s="5">
        <v>8</v>
      </c>
      <c r="AS125" s="9"/>
      <c r="AT125" s="6">
        <v>2</v>
      </c>
      <c r="AU125" s="9">
        <v>0</v>
      </c>
      <c r="AV125" s="5">
        <v>0</v>
      </c>
      <c r="AW125" s="5">
        <v>5</v>
      </c>
      <c r="AX125" s="5">
        <v>0</v>
      </c>
      <c r="AY125" s="5">
        <v>0</v>
      </c>
      <c r="AZ125" s="5"/>
      <c r="BA125" s="6">
        <v>2</v>
      </c>
      <c r="BB125" s="9">
        <v>0</v>
      </c>
      <c r="BC125" s="5">
        <v>0</v>
      </c>
      <c r="BD125" s="5">
        <v>0</v>
      </c>
      <c r="BE125" s="5">
        <v>0</v>
      </c>
      <c r="BF125" s="5">
        <v>0</v>
      </c>
      <c r="BH125" s="6">
        <v>2</v>
      </c>
      <c r="BI125" s="9">
        <v>0</v>
      </c>
      <c r="BJ125" s="5">
        <v>0</v>
      </c>
      <c r="BK125" s="5">
        <v>0</v>
      </c>
      <c r="BL125" s="5">
        <v>0</v>
      </c>
      <c r="BM125" s="5">
        <v>0</v>
      </c>
      <c r="BO125" s="7"/>
      <c r="BQ125" s="6" t="s">
        <v>3</v>
      </c>
      <c r="BR125" s="5">
        <v>500</v>
      </c>
      <c r="BT125" s="6">
        <v>2</v>
      </c>
      <c r="BU125" s="9">
        <v>1</v>
      </c>
      <c r="BV125" s="5">
        <v>1</v>
      </c>
      <c r="BW125" s="5">
        <v>40</v>
      </c>
      <c r="BX125" s="5">
        <v>4</v>
      </c>
      <c r="BY125" s="5">
        <v>2</v>
      </c>
      <c r="BZ125" s="9"/>
      <c r="CA125" s="6">
        <v>2</v>
      </c>
      <c r="CB125" s="9">
        <v>0</v>
      </c>
      <c r="CC125" s="5">
        <v>0</v>
      </c>
      <c r="CD125" s="5">
        <v>0</v>
      </c>
      <c r="CE125" s="5">
        <v>0</v>
      </c>
      <c r="CF125" s="5">
        <v>0</v>
      </c>
      <c r="CG125" s="5"/>
      <c r="CH125" s="6">
        <v>2</v>
      </c>
      <c r="CI125" s="9">
        <v>0</v>
      </c>
      <c r="CJ125" s="5">
        <v>0</v>
      </c>
      <c r="CK125" s="5">
        <v>0</v>
      </c>
      <c r="CL125" s="5">
        <v>0</v>
      </c>
      <c r="CM125" s="5">
        <v>0</v>
      </c>
      <c r="CO125" s="6">
        <v>2</v>
      </c>
      <c r="CP125" s="9">
        <v>0</v>
      </c>
      <c r="CQ125" s="5">
        <v>0</v>
      </c>
      <c r="CR125" s="5">
        <v>0</v>
      </c>
      <c r="CS125" s="5">
        <v>0</v>
      </c>
      <c r="CT125" s="5">
        <v>0</v>
      </c>
      <c r="CV125" s="7"/>
      <c r="CX125" s="6" t="s">
        <v>3</v>
      </c>
      <c r="CY125" s="5">
        <v>500</v>
      </c>
      <c r="DA125" s="6">
        <v>2</v>
      </c>
      <c r="DB125" s="9">
        <v>0</v>
      </c>
      <c r="DC125" s="5">
        <v>0</v>
      </c>
      <c r="DD125" s="5">
        <v>27</v>
      </c>
      <c r="DE125" s="5">
        <v>0</v>
      </c>
      <c r="DF125" s="5">
        <v>0</v>
      </c>
      <c r="DG125" s="9"/>
      <c r="DH125" s="6">
        <v>2</v>
      </c>
      <c r="DI125" s="9">
        <v>0</v>
      </c>
      <c r="DJ125" s="5">
        <v>0</v>
      </c>
      <c r="DK125" s="5">
        <v>0</v>
      </c>
      <c r="DL125" s="5">
        <v>0</v>
      </c>
      <c r="DM125" s="5">
        <v>0</v>
      </c>
      <c r="DN125" s="5"/>
      <c r="DO125" s="6">
        <v>2</v>
      </c>
      <c r="DP125" s="9">
        <v>0</v>
      </c>
      <c r="DQ125" s="5">
        <v>0</v>
      </c>
      <c r="DR125" s="5">
        <v>0</v>
      </c>
      <c r="DS125" s="5">
        <v>0</v>
      </c>
      <c r="DT125" s="5">
        <v>0</v>
      </c>
      <c r="DV125" s="6">
        <v>2</v>
      </c>
      <c r="DW125" s="9">
        <v>0</v>
      </c>
      <c r="DX125" s="5">
        <v>0</v>
      </c>
      <c r="DY125" s="5">
        <v>0</v>
      </c>
      <c r="DZ125" s="5">
        <v>0</v>
      </c>
      <c r="EA125" s="5">
        <v>0</v>
      </c>
      <c r="EC125" s="7"/>
    </row>
    <row r="126" spans="3:133">
      <c r="C126" s="6" t="s">
        <v>25</v>
      </c>
      <c r="D126" s="5">
        <v>50</v>
      </c>
      <c r="F126" s="6">
        <v>4</v>
      </c>
      <c r="G126" s="9">
        <v>16</v>
      </c>
      <c r="H126" s="5">
        <v>16</v>
      </c>
      <c r="I126" s="5">
        <v>28</v>
      </c>
      <c r="J126" s="5">
        <v>8</v>
      </c>
      <c r="K126" s="5">
        <v>6</v>
      </c>
      <c r="L126" s="9"/>
      <c r="M126" s="6">
        <v>4</v>
      </c>
      <c r="N126" s="9"/>
      <c r="O126" s="5"/>
      <c r="P126" s="5">
        <v>2</v>
      </c>
      <c r="Q126" s="5"/>
      <c r="R126" s="5"/>
      <c r="S126" s="5"/>
      <c r="T126" s="6">
        <v>4</v>
      </c>
      <c r="U126" s="9"/>
      <c r="V126" s="5"/>
      <c r="W126" s="5"/>
      <c r="X126" s="5"/>
      <c r="Y126" s="5"/>
      <c r="AA126" s="6">
        <v>4</v>
      </c>
      <c r="AB126" s="9"/>
      <c r="AC126" s="5"/>
      <c r="AD126" s="5"/>
      <c r="AE126" s="5"/>
      <c r="AF126" s="5"/>
      <c r="AH126" s="7"/>
      <c r="AJ126" s="6" t="s">
        <v>25</v>
      </c>
      <c r="AK126" s="5">
        <v>50</v>
      </c>
      <c r="AM126" s="6">
        <v>4</v>
      </c>
      <c r="AN126" s="9">
        <v>2</v>
      </c>
      <c r="AO126" s="5">
        <v>3</v>
      </c>
      <c r="AP126" s="5">
        <v>11</v>
      </c>
      <c r="AQ126" s="5">
        <v>2</v>
      </c>
      <c r="AR126" s="5">
        <v>1</v>
      </c>
      <c r="AS126" s="9"/>
      <c r="AT126" s="6">
        <v>4</v>
      </c>
      <c r="AU126" s="9"/>
      <c r="AV126" s="5"/>
      <c r="AW126" s="5"/>
      <c r="AX126" s="5"/>
      <c r="AY126" s="5"/>
      <c r="AZ126" s="5"/>
      <c r="BA126" s="6">
        <v>4</v>
      </c>
      <c r="BB126" s="9"/>
      <c r="BC126" s="5"/>
      <c r="BD126" s="5"/>
      <c r="BE126" s="5"/>
      <c r="BF126" s="5"/>
      <c r="BH126" s="6">
        <v>4</v>
      </c>
      <c r="BI126" s="9"/>
      <c r="BJ126" s="5"/>
      <c r="BK126" s="5"/>
      <c r="BL126" s="5"/>
      <c r="BM126" s="5"/>
      <c r="BO126" s="7"/>
      <c r="BQ126" s="6" t="s">
        <v>25</v>
      </c>
      <c r="BR126" s="5">
        <v>50</v>
      </c>
      <c r="BT126" s="6">
        <v>4</v>
      </c>
      <c r="BU126" s="9">
        <v>1</v>
      </c>
      <c r="BV126" s="5">
        <v>1</v>
      </c>
      <c r="BW126" s="5">
        <v>2</v>
      </c>
      <c r="BX126" s="5"/>
      <c r="BY126" s="5"/>
      <c r="BZ126" s="9"/>
      <c r="CA126" s="6">
        <v>4</v>
      </c>
      <c r="CB126" s="9"/>
      <c r="CC126" s="5"/>
      <c r="CD126" s="5"/>
      <c r="CE126" s="5"/>
      <c r="CF126" s="5"/>
      <c r="CG126" s="5"/>
      <c r="CH126" s="6">
        <v>4</v>
      </c>
      <c r="CI126" s="9"/>
      <c r="CJ126" s="5"/>
      <c r="CK126" s="5"/>
      <c r="CL126" s="5"/>
      <c r="CM126" s="5"/>
      <c r="CO126" s="6">
        <v>4</v>
      </c>
      <c r="CP126" s="9"/>
      <c r="CQ126" s="5"/>
      <c r="CR126" s="5"/>
      <c r="CS126" s="5"/>
      <c r="CT126" s="5"/>
      <c r="CV126" s="7"/>
      <c r="CX126" s="6" t="s">
        <v>25</v>
      </c>
      <c r="CY126" s="5">
        <v>50</v>
      </c>
      <c r="DA126" s="6">
        <v>4</v>
      </c>
      <c r="DB126" s="9"/>
      <c r="DC126" s="5"/>
      <c r="DD126" s="5"/>
      <c r="DE126" s="5"/>
      <c r="DF126" s="5"/>
      <c r="DG126" s="9"/>
      <c r="DH126" s="6">
        <v>4</v>
      </c>
      <c r="DI126" s="9"/>
      <c r="DJ126" s="5"/>
      <c r="DK126" s="5"/>
      <c r="DL126" s="5"/>
      <c r="DM126" s="5"/>
      <c r="DN126" s="5"/>
      <c r="DO126" s="6">
        <v>4</v>
      </c>
      <c r="DP126" s="9"/>
      <c r="DQ126" s="5"/>
      <c r="DR126" s="5"/>
      <c r="DS126" s="5"/>
      <c r="DT126" s="5"/>
      <c r="DV126" s="6">
        <v>4</v>
      </c>
      <c r="DW126" s="9"/>
      <c r="DX126" s="5"/>
      <c r="DY126" s="5"/>
      <c r="DZ126" s="5"/>
      <c r="EA126" s="5"/>
      <c r="EC126" s="7"/>
    </row>
    <row r="127" spans="3:133">
      <c r="F127" s="6">
        <v>6</v>
      </c>
      <c r="G127" s="9">
        <v>6</v>
      </c>
      <c r="H127" s="5"/>
      <c r="I127" s="5"/>
      <c r="J127" s="5"/>
      <c r="K127" s="5"/>
      <c r="L127" s="9"/>
      <c r="M127" s="6">
        <v>6</v>
      </c>
      <c r="N127" s="9"/>
      <c r="O127" s="5"/>
      <c r="P127" s="5"/>
      <c r="Q127" s="5"/>
      <c r="R127" s="5"/>
      <c r="S127" s="5"/>
      <c r="T127" s="6">
        <v>6</v>
      </c>
      <c r="U127" s="9"/>
      <c r="V127" s="5"/>
      <c r="W127" s="5"/>
      <c r="X127" s="5"/>
      <c r="Y127" s="5"/>
      <c r="AA127" s="6">
        <v>6</v>
      </c>
      <c r="AB127" s="9"/>
      <c r="AC127" s="5"/>
      <c r="AD127" s="5"/>
      <c r="AE127" s="5"/>
      <c r="AF127" s="5"/>
      <c r="AH127" s="7"/>
      <c r="AM127" s="6">
        <v>6</v>
      </c>
      <c r="AN127" s="9">
        <v>1</v>
      </c>
      <c r="AO127" s="5"/>
      <c r="AP127" s="5"/>
      <c r="AQ127" s="5"/>
      <c r="AR127" s="5"/>
      <c r="AS127" s="9"/>
      <c r="AT127" s="6">
        <v>6</v>
      </c>
      <c r="AU127" s="9"/>
      <c r="AV127" s="5"/>
      <c r="AW127" s="5"/>
      <c r="AX127" s="5"/>
      <c r="AY127" s="5"/>
      <c r="AZ127" s="5"/>
      <c r="BA127" s="6">
        <v>6</v>
      </c>
      <c r="BB127" s="9"/>
      <c r="BC127" s="5"/>
      <c r="BD127" s="5"/>
      <c r="BE127" s="5"/>
      <c r="BF127" s="5"/>
      <c r="BH127" s="6">
        <v>6</v>
      </c>
      <c r="BI127" s="9"/>
      <c r="BJ127" s="5"/>
      <c r="BK127" s="5"/>
      <c r="BL127" s="5"/>
      <c r="BM127" s="5"/>
      <c r="BO127" s="7"/>
      <c r="BT127" s="6">
        <v>6</v>
      </c>
      <c r="BU127" s="9"/>
      <c r="BV127" s="5"/>
      <c r="BW127" s="5"/>
      <c r="BX127" s="5"/>
      <c r="BY127" s="5"/>
      <c r="BZ127" s="9"/>
      <c r="CA127" s="6">
        <v>6</v>
      </c>
      <c r="CB127" s="9"/>
      <c r="CC127" s="5"/>
      <c r="CD127" s="5"/>
      <c r="CE127" s="5"/>
      <c r="CF127" s="5"/>
      <c r="CG127" s="5"/>
      <c r="CH127" s="6">
        <v>6</v>
      </c>
      <c r="CI127" s="9"/>
      <c r="CJ127" s="5"/>
      <c r="CK127" s="5"/>
      <c r="CL127" s="5"/>
      <c r="CM127" s="5"/>
      <c r="CO127" s="6">
        <v>6</v>
      </c>
      <c r="CP127" s="9"/>
      <c r="CQ127" s="5"/>
      <c r="CR127" s="5"/>
      <c r="CS127" s="5"/>
      <c r="CT127" s="5"/>
      <c r="CV127" s="7"/>
      <c r="DA127" s="6">
        <v>6</v>
      </c>
      <c r="DB127" s="9"/>
      <c r="DC127" s="5"/>
      <c r="DD127" s="5"/>
      <c r="DE127" s="5"/>
      <c r="DF127" s="5"/>
      <c r="DG127" s="9"/>
      <c r="DH127" s="6">
        <v>6</v>
      </c>
      <c r="DI127" s="9"/>
      <c r="DJ127" s="5"/>
      <c r="DK127" s="5"/>
      <c r="DL127" s="5"/>
      <c r="DM127" s="5"/>
      <c r="DN127" s="5"/>
      <c r="DO127" s="6">
        <v>6</v>
      </c>
      <c r="DP127" s="9"/>
      <c r="DQ127" s="5"/>
      <c r="DR127" s="5"/>
      <c r="DS127" s="5"/>
      <c r="DT127" s="5"/>
      <c r="DV127" s="6">
        <v>6</v>
      </c>
      <c r="DW127" s="9"/>
      <c r="DX127" s="5"/>
      <c r="DY127" s="5"/>
      <c r="DZ127" s="5"/>
      <c r="EA127" s="5"/>
      <c r="EC127" s="7"/>
    </row>
    <row r="128" spans="3:133">
      <c r="F128" s="6" t="s">
        <v>24</v>
      </c>
      <c r="G128" s="12">
        <f>100-SUM(G124:G127)</f>
        <v>0</v>
      </c>
      <c r="H128" s="11">
        <f>100-SUM(H124:H127)</f>
        <v>0</v>
      </c>
      <c r="I128" s="11">
        <f>100-SUM(I124:I127)</f>
        <v>0</v>
      </c>
      <c r="J128" s="11">
        <f>100-SUM(J124:J127)</f>
        <v>0</v>
      </c>
      <c r="K128" s="11">
        <f>100-SUM(K124:K127)</f>
        <v>0</v>
      </c>
      <c r="L128" s="9"/>
      <c r="M128" s="6" t="s">
        <v>24</v>
      </c>
      <c r="N128" s="12">
        <f>100-SUM(N124:N127)</f>
        <v>0</v>
      </c>
      <c r="O128" s="11">
        <f>100-SUM(O124:O127)</f>
        <v>0</v>
      </c>
      <c r="P128" s="11">
        <f>100-SUM(P124:P127)</f>
        <v>0</v>
      </c>
      <c r="Q128" s="11">
        <f>100-SUM(Q124:Q127)</f>
        <v>0</v>
      </c>
      <c r="R128" s="11">
        <f>100-SUM(R124:R127)</f>
        <v>0</v>
      </c>
      <c r="S128" s="5"/>
      <c r="T128" s="6" t="s">
        <v>24</v>
      </c>
      <c r="U128" s="12">
        <f>100-SUM(U124:U127)</f>
        <v>0</v>
      </c>
      <c r="V128" s="11">
        <f>100-SUM(V124:V127)</f>
        <v>0</v>
      </c>
      <c r="W128" s="11">
        <f>100-SUM(W124:W127)</f>
        <v>0</v>
      </c>
      <c r="X128" s="11">
        <f>100-SUM(X124:X127)</f>
        <v>0</v>
      </c>
      <c r="Y128" s="11">
        <f>100-SUM(Y124:Y127)</f>
        <v>0</v>
      </c>
      <c r="AA128" s="6" t="s">
        <v>24</v>
      </c>
      <c r="AB128" s="12">
        <f>100-SUM(AB124:AB127)</f>
        <v>0</v>
      </c>
      <c r="AC128" s="11">
        <f>100-SUM(AC124:AC127)</f>
        <v>0</v>
      </c>
      <c r="AD128" s="11">
        <f>100-SUM(AD124:AD127)</f>
        <v>0</v>
      </c>
      <c r="AE128" s="11">
        <f>100-SUM(AE124:AE127)</f>
        <v>0</v>
      </c>
      <c r="AF128" s="11">
        <f>100-SUM(AF124:AF127)</f>
        <v>0</v>
      </c>
      <c r="AH128" s="7"/>
      <c r="AM128" s="6" t="s">
        <v>24</v>
      </c>
      <c r="AN128" s="12">
        <f>100-SUM(AN124:AN127)</f>
        <v>0</v>
      </c>
      <c r="AO128" s="11">
        <f>100-SUM(AO124:AO127)</f>
        <v>0</v>
      </c>
      <c r="AP128" s="11">
        <f>100-SUM(AP124:AP127)</f>
        <v>0</v>
      </c>
      <c r="AQ128" s="11">
        <f>100-SUM(AQ124:AQ127)</f>
        <v>0</v>
      </c>
      <c r="AR128" s="11">
        <f>100-SUM(AR124:AR127)</f>
        <v>0</v>
      </c>
      <c r="AS128" s="9"/>
      <c r="AT128" s="6" t="s">
        <v>24</v>
      </c>
      <c r="AU128" s="12">
        <f>100-SUM(AU124:AU127)</f>
        <v>0</v>
      </c>
      <c r="AV128" s="11">
        <f>100-SUM(AV124:AV127)</f>
        <v>0</v>
      </c>
      <c r="AW128" s="11">
        <f>100-SUM(AW124:AW127)</f>
        <v>0</v>
      </c>
      <c r="AX128" s="11">
        <f>100-SUM(AX124:AX127)</f>
        <v>0</v>
      </c>
      <c r="AY128" s="11">
        <f>100-SUM(AY124:AY127)</f>
        <v>0</v>
      </c>
      <c r="AZ128" s="5"/>
      <c r="BA128" s="6" t="s">
        <v>24</v>
      </c>
      <c r="BB128" s="12">
        <f>100-SUM(BB124:BB127)</f>
        <v>0</v>
      </c>
      <c r="BC128" s="11">
        <f>100-SUM(BC124:BC127)</f>
        <v>0</v>
      </c>
      <c r="BD128" s="11">
        <f>100-SUM(BD124:BD127)</f>
        <v>0</v>
      </c>
      <c r="BE128" s="11">
        <f>100-SUM(BE124:BE127)</f>
        <v>0</v>
      </c>
      <c r="BF128" s="11">
        <f>100-SUM(BF124:BF127)</f>
        <v>0</v>
      </c>
      <c r="BH128" s="6" t="s">
        <v>24</v>
      </c>
      <c r="BI128" s="12">
        <f>100-SUM(BI124:BI127)</f>
        <v>0</v>
      </c>
      <c r="BJ128" s="11">
        <f>100-SUM(BJ124:BJ127)</f>
        <v>0</v>
      </c>
      <c r="BK128" s="11">
        <f>100-SUM(BK124:BK127)</f>
        <v>0</v>
      </c>
      <c r="BL128" s="11">
        <f>100-SUM(BL124:BL127)</f>
        <v>0</v>
      </c>
      <c r="BM128" s="11">
        <f>100-SUM(BM124:BM127)</f>
        <v>0</v>
      </c>
      <c r="BO128" s="7"/>
      <c r="BT128" s="6" t="s">
        <v>24</v>
      </c>
      <c r="BU128" s="12">
        <f>100-SUM(BU124:BU127)</f>
        <v>0</v>
      </c>
      <c r="BV128" s="11">
        <f>100-SUM(BV124:BV127)</f>
        <v>0</v>
      </c>
      <c r="BW128" s="11">
        <f>100-SUM(BW124:BW127)</f>
        <v>0</v>
      </c>
      <c r="BX128" s="11">
        <f>100-SUM(BX124:BX127)</f>
        <v>0</v>
      </c>
      <c r="BY128" s="11">
        <f>100-SUM(BY124:BY127)</f>
        <v>0</v>
      </c>
      <c r="BZ128" s="9"/>
      <c r="CA128" s="6" t="s">
        <v>24</v>
      </c>
      <c r="CB128" s="12">
        <f>100-SUM(CB124:CB127)</f>
        <v>0</v>
      </c>
      <c r="CC128" s="11">
        <f>100-SUM(CC124:CC127)</f>
        <v>0</v>
      </c>
      <c r="CD128" s="11">
        <f>100-SUM(CD124:CD127)</f>
        <v>0</v>
      </c>
      <c r="CE128" s="11">
        <f>100-SUM(CE124:CE127)</f>
        <v>0</v>
      </c>
      <c r="CF128" s="11">
        <f>100-SUM(CF124:CF127)</f>
        <v>0</v>
      </c>
      <c r="CG128" s="5"/>
      <c r="CH128" s="6" t="s">
        <v>24</v>
      </c>
      <c r="CI128" s="12">
        <f>100-SUM(CI124:CI127)</f>
        <v>0</v>
      </c>
      <c r="CJ128" s="11">
        <f>100-SUM(CJ124:CJ127)</f>
        <v>0</v>
      </c>
      <c r="CK128" s="11">
        <f>100-SUM(CK124:CK127)</f>
        <v>0</v>
      </c>
      <c r="CL128" s="11">
        <f>100-SUM(CL124:CL127)</f>
        <v>0</v>
      </c>
      <c r="CM128" s="11">
        <f>100-SUM(CM124:CM127)</f>
        <v>0</v>
      </c>
      <c r="CO128" s="6" t="s">
        <v>24</v>
      </c>
      <c r="CP128" s="12">
        <f>100-SUM(CP124:CP127)</f>
        <v>0</v>
      </c>
      <c r="CQ128" s="11">
        <f>100-SUM(CQ124:CQ127)</f>
        <v>0</v>
      </c>
      <c r="CR128" s="11">
        <f>100-SUM(CR124:CR127)</f>
        <v>0</v>
      </c>
      <c r="CS128" s="11">
        <f>100-SUM(CS124:CS127)</f>
        <v>0</v>
      </c>
      <c r="CT128" s="11">
        <f>100-SUM(CT124:CT127)</f>
        <v>0</v>
      </c>
      <c r="CV128" s="7"/>
      <c r="DA128" s="6" t="s">
        <v>24</v>
      </c>
      <c r="DB128" s="12">
        <f>100-SUM(DB124:DB127)</f>
        <v>0</v>
      </c>
      <c r="DC128" s="11">
        <f>100-SUM(DC124:DC127)</f>
        <v>0</v>
      </c>
      <c r="DD128" s="11">
        <f>100-SUM(DD124:DD127)</f>
        <v>0</v>
      </c>
      <c r="DE128" s="11">
        <f>100-SUM(DE124:DE127)</f>
        <v>0</v>
      </c>
      <c r="DF128" s="11">
        <f>100-SUM(DF124:DF127)</f>
        <v>0</v>
      </c>
      <c r="DG128" s="9"/>
      <c r="DH128" s="6" t="s">
        <v>24</v>
      </c>
      <c r="DI128" s="12">
        <f>100-SUM(DI124:DI127)</f>
        <v>0</v>
      </c>
      <c r="DJ128" s="11">
        <f>100-SUM(DJ124:DJ127)</f>
        <v>0</v>
      </c>
      <c r="DK128" s="11">
        <f>100-SUM(DK124:DK127)</f>
        <v>0</v>
      </c>
      <c r="DL128" s="11">
        <f>100-SUM(DL124:DL127)</f>
        <v>0</v>
      </c>
      <c r="DM128" s="11">
        <f>100-SUM(DM124:DM127)</f>
        <v>0</v>
      </c>
      <c r="DN128" s="5"/>
      <c r="DO128" s="6" t="s">
        <v>24</v>
      </c>
      <c r="DP128" s="12">
        <f>100-SUM(DP124:DP127)</f>
        <v>0</v>
      </c>
      <c r="DQ128" s="11">
        <f>100-SUM(DQ124:DQ127)</f>
        <v>0</v>
      </c>
      <c r="DR128" s="11">
        <f>100-SUM(DR124:DR127)</f>
        <v>0</v>
      </c>
      <c r="DS128" s="11">
        <f>100-SUM(DS124:DS127)</f>
        <v>0</v>
      </c>
      <c r="DT128" s="11">
        <f>100-SUM(DT124:DT127)</f>
        <v>0</v>
      </c>
      <c r="DV128" s="6" t="s">
        <v>24</v>
      </c>
      <c r="DW128" s="12">
        <f>100-SUM(DW124:DW127)</f>
        <v>0</v>
      </c>
      <c r="DX128" s="11">
        <f>100-SUM(DX124:DX127)</f>
        <v>0</v>
      </c>
      <c r="DY128" s="11">
        <f>100-SUM(DY124:DY127)</f>
        <v>0</v>
      </c>
      <c r="DZ128" s="11">
        <f>100-SUM(DZ124:DZ127)</f>
        <v>0</v>
      </c>
      <c r="EA128" s="11">
        <f>100-SUM(EA124:EA127)</f>
        <v>0</v>
      </c>
      <c r="EC128" s="7"/>
    </row>
    <row r="129" spans="3:133">
      <c r="F129" s="6" t="s">
        <v>23</v>
      </c>
      <c r="G129" s="9">
        <f>SUMPRODUCT($F124:$F127,G124:G127)/100</f>
        <v>1.68</v>
      </c>
      <c r="H129" s="8">
        <f>SUMPRODUCT($F124:$F127,H124:H127)/100</f>
        <v>1.08</v>
      </c>
      <c r="I129" s="8">
        <f>SUMPRODUCT($F124:$F127,I124:I127)/100</f>
        <v>2.2999999999999998</v>
      </c>
      <c r="J129" s="8">
        <f>SUMPRODUCT($F124:$F127,J124:J127)/100</f>
        <v>0.8</v>
      </c>
      <c r="K129" s="8">
        <f>SUMPRODUCT($F124:$F127,K124:K127)/100</f>
        <v>0.94</v>
      </c>
      <c r="L129" s="9"/>
      <c r="M129" s="6" t="s">
        <v>23</v>
      </c>
      <c r="N129" s="9">
        <f>SUMPRODUCT($F124:$F127,N124:N127)/100</f>
        <v>0.2</v>
      </c>
      <c r="O129" s="8">
        <f>SUMPRODUCT($F124:$F127,O124:O127)/100</f>
        <v>0.06</v>
      </c>
      <c r="P129" s="8">
        <f>SUMPRODUCT($F124:$F127,P124:P127)/100</f>
        <v>0.8</v>
      </c>
      <c r="Q129" s="8">
        <f>SUMPRODUCT($F124:$F127,Q124:Q127)/100</f>
        <v>0</v>
      </c>
      <c r="R129" s="8">
        <f>SUMPRODUCT($F124:$F127,R124:R127)/100</f>
        <v>0.02</v>
      </c>
      <c r="S129" s="5"/>
      <c r="T129" s="6" t="s">
        <v>23</v>
      </c>
      <c r="U129" s="9">
        <f>SUMPRODUCT($F124:$F127,U124:U127)/100</f>
        <v>0</v>
      </c>
      <c r="V129" s="8">
        <f>SUMPRODUCT($F124:$F127,V124:V127)/100</f>
        <v>0</v>
      </c>
      <c r="W129" s="8">
        <f>SUMPRODUCT($F124:$F127,W124:W127)/100</f>
        <v>0</v>
      </c>
      <c r="X129" s="8">
        <f>SUMPRODUCT($F124:$F127,X124:X127)/100</f>
        <v>0</v>
      </c>
      <c r="Y129" s="8">
        <f>SUMPRODUCT($F124:$F127,Y124:Y127)/100</f>
        <v>0</v>
      </c>
      <c r="AA129" s="6" t="s">
        <v>23</v>
      </c>
      <c r="AB129" s="9">
        <f>SUMPRODUCT($F124:$F127,AB124:AB127)/100</f>
        <v>0</v>
      </c>
      <c r="AC129" s="8">
        <f>SUMPRODUCT($F124:$F127,AC124:AC127)/100</f>
        <v>0</v>
      </c>
      <c r="AD129" s="8">
        <f>SUMPRODUCT($F124:$F127,AD124:AD127)/100</f>
        <v>0</v>
      </c>
      <c r="AE129" s="8">
        <f>SUMPRODUCT($F124:$F127,AE124:AE127)/100</f>
        <v>0</v>
      </c>
      <c r="AF129" s="8">
        <f>SUMPRODUCT($F124:$F127,AF124:AF127)/100</f>
        <v>0</v>
      </c>
      <c r="AH129" s="7"/>
      <c r="AM129" s="6" t="s">
        <v>23</v>
      </c>
      <c r="AN129" s="9">
        <f>SUMPRODUCT($F124:$F127,AN124:AN127)/100</f>
        <v>0.4</v>
      </c>
      <c r="AO129" s="8">
        <f>SUMPRODUCT($F124:$F127,AO124:AO127)/100</f>
        <v>0.24</v>
      </c>
      <c r="AP129" s="8">
        <f>SUMPRODUCT($F124:$F127,AP124:AP127)/100</f>
        <v>1.52</v>
      </c>
      <c r="AQ129" s="8">
        <f>SUMPRODUCT($F124:$F127,AQ124:AQ127)/100</f>
        <v>0.14000000000000001</v>
      </c>
      <c r="AR129" s="8">
        <f>SUMPRODUCT($F124:$F127,AR124:AR127)/100</f>
        <v>0.2</v>
      </c>
      <c r="AS129" s="9"/>
      <c r="AT129" s="6" t="s">
        <v>23</v>
      </c>
      <c r="AU129" s="9">
        <f>SUMPRODUCT($F124:$F127,AU124:AU127)/100</f>
        <v>0</v>
      </c>
      <c r="AV129" s="8">
        <f>SUMPRODUCT($F124:$F127,AV124:AV127)/100</f>
        <v>0</v>
      </c>
      <c r="AW129" s="8">
        <f>SUMPRODUCT($F124:$F127,AW124:AW127)/100</f>
        <v>0.1</v>
      </c>
      <c r="AX129" s="8">
        <f>SUMPRODUCT($F124:$F127,AX124:AX127)/100</f>
        <v>0</v>
      </c>
      <c r="AY129" s="8">
        <f>SUMPRODUCT($F124:$F127,AY124:AY127)/100</f>
        <v>0</v>
      </c>
      <c r="AZ129" s="5"/>
      <c r="BA129" s="6" t="s">
        <v>23</v>
      </c>
      <c r="BB129" s="9">
        <f>SUMPRODUCT($F124:$F127,BB124:BB127)/100</f>
        <v>0</v>
      </c>
      <c r="BC129" s="8">
        <f>SUMPRODUCT($F124:$F127,BC124:BC127)/100</f>
        <v>0</v>
      </c>
      <c r="BD129" s="8">
        <f>SUMPRODUCT($F124:$F127,BD124:BD127)/100</f>
        <v>0</v>
      </c>
      <c r="BE129" s="8">
        <f>SUMPRODUCT($F124:$F127,BE124:BE127)/100</f>
        <v>0</v>
      </c>
      <c r="BF129" s="8">
        <f>SUMPRODUCT($F124:$F127,BF124:BF127)/100</f>
        <v>0</v>
      </c>
      <c r="BH129" s="6" t="s">
        <v>23</v>
      </c>
      <c r="BI129" s="9">
        <f>SUMPRODUCT($F124:$F127,BI124:BI127)/100</f>
        <v>0</v>
      </c>
      <c r="BJ129" s="8">
        <f>SUMPRODUCT($F124:$F127,BJ124:BJ127)/100</f>
        <v>0</v>
      </c>
      <c r="BK129" s="8">
        <f>SUMPRODUCT($F124:$F127,BK124:BK127)/100</f>
        <v>0</v>
      </c>
      <c r="BL129" s="8">
        <f>SUMPRODUCT($F124:$F127,BL124:BL127)/100</f>
        <v>0</v>
      </c>
      <c r="BM129" s="8">
        <f>SUMPRODUCT($F124:$F127,BM124:BM127)/100</f>
        <v>0</v>
      </c>
      <c r="BO129" s="7"/>
      <c r="BT129" s="6" t="s">
        <v>23</v>
      </c>
      <c r="BU129" s="9">
        <f>SUMPRODUCT($F124:$F127,BU124:BU127)/100</f>
        <v>0.06</v>
      </c>
      <c r="BV129" s="8">
        <f>SUMPRODUCT($F124:$F127,BV124:BV127)/100</f>
        <v>0.06</v>
      </c>
      <c r="BW129" s="8">
        <f>SUMPRODUCT($F124:$F127,BW124:BW127)/100</f>
        <v>0.88</v>
      </c>
      <c r="BX129" s="8">
        <f>SUMPRODUCT($F124:$F127,BX124:BX127)/100</f>
        <v>0.08</v>
      </c>
      <c r="BY129" s="8">
        <f>SUMPRODUCT($F124:$F127,BY124:BY127)/100</f>
        <v>0.04</v>
      </c>
      <c r="BZ129" s="9"/>
      <c r="CA129" s="6" t="s">
        <v>23</v>
      </c>
      <c r="CB129" s="9">
        <f>SUMPRODUCT($F124:$F127,CB124:CB127)/100</f>
        <v>0</v>
      </c>
      <c r="CC129" s="8">
        <f>SUMPRODUCT($F124:$F127,CC124:CC127)/100</f>
        <v>0</v>
      </c>
      <c r="CD129" s="8">
        <f>SUMPRODUCT($F124:$F127,CD124:CD127)/100</f>
        <v>0</v>
      </c>
      <c r="CE129" s="8">
        <f>SUMPRODUCT($F124:$F127,CE124:CE127)/100</f>
        <v>0</v>
      </c>
      <c r="CF129" s="8">
        <f>SUMPRODUCT($F124:$F127,CF124:CF127)/100</f>
        <v>0</v>
      </c>
      <c r="CG129" s="5"/>
      <c r="CH129" s="6" t="s">
        <v>23</v>
      </c>
      <c r="CI129" s="9">
        <f>SUMPRODUCT($F124:$F127,CI124:CI127)/100</f>
        <v>0</v>
      </c>
      <c r="CJ129" s="8">
        <f>SUMPRODUCT($F124:$F127,CJ124:CJ127)/100</f>
        <v>0</v>
      </c>
      <c r="CK129" s="8">
        <f>SUMPRODUCT($F124:$F127,CK124:CK127)/100</f>
        <v>0</v>
      </c>
      <c r="CL129" s="8">
        <f>SUMPRODUCT($F124:$F127,CL124:CL127)/100</f>
        <v>0</v>
      </c>
      <c r="CM129" s="8">
        <f>SUMPRODUCT($F124:$F127,CM124:CM127)/100</f>
        <v>0</v>
      </c>
      <c r="CO129" s="6" t="s">
        <v>23</v>
      </c>
      <c r="CP129" s="9">
        <f>SUMPRODUCT($F124:$F127,CP124:CP127)/100</f>
        <v>0</v>
      </c>
      <c r="CQ129" s="8">
        <f>SUMPRODUCT($F124:$F127,CQ124:CQ127)/100</f>
        <v>0</v>
      </c>
      <c r="CR129" s="8">
        <f>SUMPRODUCT($F124:$F127,CR124:CR127)/100</f>
        <v>0</v>
      </c>
      <c r="CS129" s="8">
        <f>SUMPRODUCT($F124:$F127,CS124:CS127)/100</f>
        <v>0</v>
      </c>
      <c r="CT129" s="8">
        <f>SUMPRODUCT($F124:$F127,CT124:CT127)/100</f>
        <v>0</v>
      </c>
      <c r="CV129" s="7"/>
      <c r="DA129" s="6" t="s">
        <v>23</v>
      </c>
      <c r="DB129" s="9">
        <f>SUMPRODUCT($F124:$F127,DB124:DB127)/100</f>
        <v>0</v>
      </c>
      <c r="DC129" s="8">
        <f>SUMPRODUCT($F124:$F127,DC124:DC127)/100</f>
        <v>0</v>
      </c>
      <c r="DD129" s="8">
        <f>SUMPRODUCT($F124:$F127,DD124:DD127)/100</f>
        <v>0.54</v>
      </c>
      <c r="DE129" s="8">
        <f>SUMPRODUCT($F124:$F127,DE124:DE127)/100</f>
        <v>0</v>
      </c>
      <c r="DF129" s="8">
        <f>SUMPRODUCT($F124:$F127,DF124:DF127)/100</f>
        <v>0</v>
      </c>
      <c r="DG129" s="9"/>
      <c r="DH129" s="6" t="s">
        <v>23</v>
      </c>
      <c r="DI129" s="9">
        <f>SUMPRODUCT($F124:$F127,DI124:DI127)/100</f>
        <v>0</v>
      </c>
      <c r="DJ129" s="8">
        <f>SUMPRODUCT($F124:$F127,DJ124:DJ127)/100</f>
        <v>0</v>
      </c>
      <c r="DK129" s="8">
        <f>SUMPRODUCT($F124:$F127,DK124:DK127)/100</f>
        <v>0</v>
      </c>
      <c r="DL129" s="8">
        <f>SUMPRODUCT($F124:$F127,DL124:DL127)/100</f>
        <v>0</v>
      </c>
      <c r="DM129" s="8">
        <f>SUMPRODUCT($F124:$F127,DM124:DM127)/100</f>
        <v>0</v>
      </c>
      <c r="DN129" s="5"/>
      <c r="DO129" s="6" t="s">
        <v>23</v>
      </c>
      <c r="DP129" s="9">
        <f>SUMPRODUCT($F124:$F127,DP124:DP127)/100</f>
        <v>0</v>
      </c>
      <c r="DQ129" s="8">
        <f>SUMPRODUCT($F124:$F127,DQ124:DQ127)/100</f>
        <v>0</v>
      </c>
      <c r="DR129" s="8">
        <f>SUMPRODUCT($F124:$F127,DR124:DR127)/100</f>
        <v>0</v>
      </c>
      <c r="DS129" s="8">
        <f>SUMPRODUCT($F124:$F127,DS124:DS127)/100</f>
        <v>0</v>
      </c>
      <c r="DT129" s="8">
        <f>SUMPRODUCT($F124:$F127,DT124:DT127)/100</f>
        <v>0</v>
      </c>
      <c r="DV129" s="6" t="s">
        <v>23</v>
      </c>
      <c r="DW129" s="9">
        <f>SUMPRODUCT($F124:$F127,DW124:DW127)/100</f>
        <v>0</v>
      </c>
      <c r="DX129" s="8">
        <f>SUMPRODUCT($F124:$F127,DX124:DX127)/100</f>
        <v>0</v>
      </c>
      <c r="DY129" s="8">
        <f>SUMPRODUCT($F124:$F127,DY124:DY127)/100</f>
        <v>0</v>
      </c>
      <c r="DZ129" s="8">
        <f>SUMPRODUCT($F124:$F127,DZ124:DZ127)/100</f>
        <v>0</v>
      </c>
      <c r="EA129" s="8">
        <f>SUMPRODUCT($F124:$F127,EA124:EA127)/100</f>
        <v>0</v>
      </c>
      <c r="EC129" s="7"/>
    </row>
    <row r="130" spans="3:133">
      <c r="F130" s="6" t="s">
        <v>22</v>
      </c>
      <c r="G130" s="9">
        <f>($F125^2*G125+$F126^2*G126+$F127^2*G127)/99-G129^2</f>
        <v>3.3190141414141414</v>
      </c>
      <c r="H130" s="8">
        <f>($F125^2*H125+$F126^2*H126+$F127^2*H127)/99-H129^2</f>
        <v>2.3083474747474746</v>
      </c>
      <c r="I130" s="8">
        <f>($F125^2*I125+$F126^2*I126+$F127^2*I127)/99-I129^2</f>
        <v>1.61909090909091</v>
      </c>
      <c r="J130" s="8">
        <f>($F125^2*J125+$F126^2*J126+$F127^2*J127)/99-J129^2</f>
        <v>1.6226262626262624</v>
      </c>
      <c r="K130" s="8">
        <f>($F125^2*K125+$F126^2*K126+$F127^2*K127)/99-K129^2</f>
        <v>1.5002383838383837</v>
      </c>
      <c r="L130" s="10"/>
      <c r="M130" s="6" t="s">
        <v>22</v>
      </c>
      <c r="N130" s="9">
        <f>($F125^2*N125+$F126^2*N126+$F127^2*N127)/99-N129^2</f>
        <v>0.36404040404040405</v>
      </c>
      <c r="O130" s="8">
        <f>($F125^2*O125+$F126^2*O126+$F127^2*O127)/99-O129^2</f>
        <v>0.11761212121212121</v>
      </c>
      <c r="P130" s="8">
        <f>($F125^2*P125+$F126^2*P126+$F127^2*P127)/99-P129^2</f>
        <v>1.1377777777777776</v>
      </c>
      <c r="Q130" s="8">
        <f>($F125^2*Q125+$F126^2*Q126+$F127^2*Q127)/99-Q129^2</f>
        <v>0</v>
      </c>
      <c r="R130" s="8">
        <f>($F125^2*R125+$F126^2*R126+$F127^2*R127)/99-R129^2</f>
        <v>4.000404040404041E-2</v>
      </c>
      <c r="S130" s="4"/>
      <c r="T130" s="6" t="s">
        <v>22</v>
      </c>
      <c r="U130" s="9">
        <f>($F125^2*U125+$F126^2*U126+$F127^2*U127)/99-U129^2</f>
        <v>0</v>
      </c>
      <c r="V130" s="8">
        <f>($F125^2*V125+$F126^2*V126+$F127^2*V127)/99-V129^2</f>
        <v>0</v>
      </c>
      <c r="W130" s="8">
        <f>($F125^2*W125+$F126^2*W126+$F127^2*W127)/99-W129^2</f>
        <v>0</v>
      </c>
      <c r="X130" s="8">
        <f>($F125^2*X125+$F126^2*X126+$F127^2*X127)/99-X129^2</f>
        <v>0</v>
      </c>
      <c r="Y130" s="8">
        <f>($F125^2*Y125+$F126^2*Y126+$F127^2*Y127)/99-Y129^2</f>
        <v>0</v>
      </c>
      <c r="AA130" s="6" t="s">
        <v>22</v>
      </c>
      <c r="AB130" s="9">
        <f>($F125^2*AB125+$F126^2*AB126+$F127^2*AB127)/99-AB129^2</f>
        <v>0</v>
      </c>
      <c r="AC130" s="8">
        <f>($F125^2*AC125+$F126^2*AC126+$F127^2*AC127)/99-AC129^2</f>
        <v>0</v>
      </c>
      <c r="AD130" s="8">
        <f>($F125^2*AD125+$F126^2*AD126+$F127^2*AD127)/99-AD129^2</f>
        <v>0</v>
      </c>
      <c r="AE130" s="8">
        <f>($F125^2*AE125+$F126^2*AE126+$F127^2*AE127)/99-AE129^2</f>
        <v>0</v>
      </c>
      <c r="AF130" s="8">
        <f>($F125^2*AF125+$F126^2*AF126+$F127^2*AF127)/99-AF129^2</f>
        <v>0</v>
      </c>
      <c r="AH130" s="7"/>
      <c r="AM130" s="6" t="s">
        <v>22</v>
      </c>
      <c r="AN130" s="9">
        <f>($F125^2*AN125+$F126^2*AN126+$F127^2*AN127)/99-AN129^2</f>
        <v>1.0521212121212122</v>
      </c>
      <c r="AO130" s="8">
        <f>($F125^2*AO125+$F126^2*AO126+$F127^2*AO127)/99-AO129^2</f>
        <v>0.66967272727272731</v>
      </c>
      <c r="AP130" s="8">
        <f>($F125^2*AP125+$F126^2*AP126+$F127^2*AP127)/99-AP129^2</f>
        <v>1.6491959595959598</v>
      </c>
      <c r="AQ130" s="8">
        <f>($F125^2*AQ125+$F126^2*AQ126+$F127^2*AQ127)/99-AQ129^2</f>
        <v>0.42484444444444441</v>
      </c>
      <c r="AR130" s="8">
        <f>($F125^2*AR125+$F126^2*AR126+$F127^2*AR127)/99-AR129^2</f>
        <v>0.44484848484848483</v>
      </c>
      <c r="AS130" s="10"/>
      <c r="AT130" s="6" t="s">
        <v>22</v>
      </c>
      <c r="AU130" s="9">
        <f>($F125^2*AU125+$F126^2*AU126+$F127^2*AU127)/99-AU129^2</f>
        <v>0</v>
      </c>
      <c r="AV130" s="8">
        <f>($F125^2*AV125+$F126^2*AV126+$F127^2*AV127)/99-AV129^2</f>
        <v>0</v>
      </c>
      <c r="AW130" s="8">
        <f>($F125^2*AW125+$F126^2*AW126+$F127^2*AW127)/99-AW129^2</f>
        <v>0.19202020202020201</v>
      </c>
      <c r="AX130" s="8">
        <f>($F125^2*AX125+$F126^2*AX126+$F127^2*AX127)/99-AX129^2</f>
        <v>0</v>
      </c>
      <c r="AY130" s="8">
        <f>($F125^2*AY125+$F126^2*AY126+$F127^2*AY127)/99-AY129^2</f>
        <v>0</v>
      </c>
      <c r="AZ130" s="4"/>
      <c r="BA130" s="6" t="s">
        <v>22</v>
      </c>
      <c r="BB130" s="9">
        <f>($F125^2*BB125+$F126^2*BB126+$F127^2*BB127)/99-BB129^2</f>
        <v>0</v>
      </c>
      <c r="BC130" s="8">
        <f>($F125^2*BC125+$F126^2*BC126+$F127^2*BC127)/99-BC129^2</f>
        <v>0</v>
      </c>
      <c r="BD130" s="8">
        <f>($F125^2*BD125+$F126^2*BD126+$F127^2*BD127)/99-BD129^2</f>
        <v>0</v>
      </c>
      <c r="BE130" s="8">
        <f>($F125^2*BE125+$F126^2*BE126+$F127^2*BE127)/99-BE129^2</f>
        <v>0</v>
      </c>
      <c r="BF130" s="8">
        <f>($F125^2*BF125+$F126^2*BF126+$F127^2*BF127)/99-BF129^2</f>
        <v>0</v>
      </c>
      <c r="BH130" s="6" t="s">
        <v>22</v>
      </c>
      <c r="BI130" s="9">
        <f>($F125^2*BI125+$F126^2*BI126+$F127^2*BI127)/99-BI129^2</f>
        <v>0</v>
      </c>
      <c r="BJ130" s="8">
        <f>($F125^2*BJ125+$F126^2*BJ126+$F127^2*BJ127)/99-BJ129^2</f>
        <v>0</v>
      </c>
      <c r="BK130" s="8">
        <f>($F125^2*BK125+$F126^2*BK126+$F127^2*BK127)/99-BK129^2</f>
        <v>0</v>
      </c>
      <c r="BL130" s="8">
        <f>($F125^2*BL125+$F126^2*BL126+$F127^2*BL127)/99-BL129^2</f>
        <v>0</v>
      </c>
      <c r="BM130" s="8">
        <f>($F125^2*BM125+$F126^2*BM126+$F127^2*BM127)/99-BM129^2</f>
        <v>0</v>
      </c>
      <c r="BO130" s="7"/>
      <c r="BT130" s="6" t="s">
        <v>22</v>
      </c>
      <c r="BU130" s="9">
        <f>($F125^2*BU125+$F126^2*BU126+$F127^2*BU127)/99-BU129^2</f>
        <v>0.19842020202020202</v>
      </c>
      <c r="BV130" s="8">
        <f>($F125^2*BV125+$F126^2*BV126+$F127^2*BV127)/99-BV129^2</f>
        <v>0.19842020202020202</v>
      </c>
      <c r="BW130" s="8">
        <f>($F125^2*BW125+$F126^2*BW126+$F127^2*BW127)/99-BW129^2</f>
        <v>1.1649939393939395</v>
      </c>
      <c r="BX130" s="8">
        <f>($F125^2*BX125+$F126^2*BX126+$F127^2*BX127)/99-BX129^2</f>
        <v>0.15521616161616164</v>
      </c>
      <c r="BY130" s="8">
        <f>($F125^2*BY125+$F126^2*BY126+$F127^2*BY127)/99-BY129^2</f>
        <v>7.9208080808080811E-2</v>
      </c>
      <c r="BZ130" s="10"/>
      <c r="CA130" s="6" t="s">
        <v>22</v>
      </c>
      <c r="CB130" s="9">
        <f>($F125^2*CB125+$F126^2*CB126+$F127^2*CB127)/99-CB129^2</f>
        <v>0</v>
      </c>
      <c r="CC130" s="8">
        <f>($F125^2*CC125+$F126^2*CC126+$F127^2*CC127)/99-CC129^2</f>
        <v>0</v>
      </c>
      <c r="CD130" s="8">
        <f>($F125^2*CD125+$F126^2*CD126+$F127^2*CD127)/99-CD129^2</f>
        <v>0</v>
      </c>
      <c r="CE130" s="8">
        <f>($F125^2*CE125+$F126^2*CE126+$F127^2*CE127)/99-CE129^2</f>
        <v>0</v>
      </c>
      <c r="CF130" s="8">
        <f>($F125^2*CF125+$F126^2*CF126+$F127^2*CF127)/99-CF129^2</f>
        <v>0</v>
      </c>
      <c r="CG130" s="4"/>
      <c r="CH130" s="6" t="s">
        <v>22</v>
      </c>
      <c r="CI130" s="9">
        <f>($F125^2*CI125+$F126^2*CI126+$F127^2*CI127)/99-CI129^2</f>
        <v>0</v>
      </c>
      <c r="CJ130" s="8">
        <f>($F125^2*CJ125+$F126^2*CJ126+$F127^2*CJ127)/99-CJ129^2</f>
        <v>0</v>
      </c>
      <c r="CK130" s="8">
        <f>($F125^2*CK125+$F126^2*CK126+$F127^2*CK127)/99-CK129^2</f>
        <v>0</v>
      </c>
      <c r="CL130" s="8">
        <f>($F125^2*CL125+$F126^2*CL126+$F127^2*CL127)/99-CL129^2</f>
        <v>0</v>
      </c>
      <c r="CM130" s="8">
        <f>($F125^2*CM125+$F126^2*CM126+$F127^2*CM127)/99-CM129^2</f>
        <v>0</v>
      </c>
      <c r="CO130" s="6" t="s">
        <v>22</v>
      </c>
      <c r="CP130" s="9">
        <f>($F125^2*CP125+$F126^2*CP126+$F127^2*CP127)/99-CP129^2</f>
        <v>0</v>
      </c>
      <c r="CQ130" s="8">
        <f>($F125^2*CQ125+$F126^2*CQ126+$F127^2*CQ127)/99-CQ129^2</f>
        <v>0</v>
      </c>
      <c r="CR130" s="8">
        <f>($F125^2*CR125+$F126^2*CR126+$F127^2*CR127)/99-CR129^2</f>
        <v>0</v>
      </c>
      <c r="CS130" s="8">
        <f>($F125^2*CS125+$F126^2*CS126+$F127^2*CS127)/99-CS129^2</f>
        <v>0</v>
      </c>
      <c r="CT130" s="8">
        <f>($F125^2*CT125+$F126^2*CT126+$F127^2*CT127)/99-CT129^2</f>
        <v>0</v>
      </c>
      <c r="CV130" s="7"/>
      <c r="DA130" s="6" t="s">
        <v>22</v>
      </c>
      <c r="DB130" s="9">
        <f>($F125^2*DB125+$F126^2*DB126+$F127^2*DB127)/99-DB129^2</f>
        <v>0</v>
      </c>
      <c r="DC130" s="8">
        <f>($F125^2*DC125+$F126^2*DC126+$F127^2*DC127)/99-DC129^2</f>
        <v>0</v>
      </c>
      <c r="DD130" s="8">
        <f>($F125^2*DD125+$F126^2*DD126+$F127^2*DD127)/99-DD129^2</f>
        <v>0.79930909090909075</v>
      </c>
      <c r="DE130" s="8">
        <f>($F125^2*DE125+$F126^2*DE126+$F127^2*DE127)/99-DE129^2</f>
        <v>0</v>
      </c>
      <c r="DF130" s="8">
        <f>($F125^2*DF125+$F126^2*DF126+$F127^2*DF127)/99-DF129^2</f>
        <v>0</v>
      </c>
      <c r="DG130" s="10"/>
      <c r="DH130" s="6" t="s">
        <v>22</v>
      </c>
      <c r="DI130" s="9">
        <f>($F125^2*DI125+$F126^2*DI126+$F127^2*DI127)/99-DI129^2</f>
        <v>0</v>
      </c>
      <c r="DJ130" s="8">
        <f>($F125^2*DJ125+$F126^2*DJ126+$F127^2*DJ127)/99-DJ129^2</f>
        <v>0</v>
      </c>
      <c r="DK130" s="8">
        <f>($F125^2*DK125+$F126^2*DK126+$F127^2*DK127)/99-DK129^2</f>
        <v>0</v>
      </c>
      <c r="DL130" s="8">
        <f>($F125^2*DL125+$F126^2*DL126+$F127^2*DL127)/99-DL129^2</f>
        <v>0</v>
      </c>
      <c r="DM130" s="8">
        <f>($F125^2*DM125+$F126^2*DM126+$F127^2*DM127)/99-DM129^2</f>
        <v>0</v>
      </c>
      <c r="DN130" s="4"/>
      <c r="DO130" s="6" t="s">
        <v>22</v>
      </c>
      <c r="DP130" s="9">
        <f>($F125^2*DP125+$F126^2*DP126+$F127^2*DP127)/99-DP129^2</f>
        <v>0</v>
      </c>
      <c r="DQ130" s="8">
        <f>($F125^2*DQ125+$F126^2*DQ126+$F127^2*DQ127)/99-DQ129^2</f>
        <v>0</v>
      </c>
      <c r="DR130" s="8">
        <f>($F125^2*DR125+$F126^2*DR126+$F127^2*DR127)/99-DR129^2</f>
        <v>0</v>
      </c>
      <c r="DS130" s="8">
        <f>($F125^2*DS125+$F126^2*DS126+$F127^2*DS127)/99-DS129^2</f>
        <v>0</v>
      </c>
      <c r="DT130" s="8">
        <f>($F125^2*DT125+$F126^2*DT126+$F127^2*DT127)/99-DT129^2</f>
        <v>0</v>
      </c>
      <c r="DV130" s="6" t="s">
        <v>22</v>
      </c>
      <c r="DW130" s="9">
        <f>($F125^2*DW125+$F126^2*DW126+$F127^2*DW127)/99-DW129^2</f>
        <v>0</v>
      </c>
      <c r="DX130" s="8">
        <f>($F125^2*DX125+$F126^2*DX126+$F127^2*DX127)/99-DX129^2</f>
        <v>0</v>
      </c>
      <c r="DY130" s="8">
        <f>($F125^2*DY125+$F126^2*DY126+$F127^2*DY127)/99-DY129^2</f>
        <v>0</v>
      </c>
      <c r="DZ130" s="8">
        <f>($F125^2*DZ125+$F126^2*DZ126+$F127^2*DZ127)/99-DZ129^2</f>
        <v>0</v>
      </c>
      <c r="EA130" s="8">
        <f>($F125^2*EA125+$F126^2*EA126+$F127^2*EA127)/99-EA129^2</f>
        <v>0</v>
      </c>
      <c r="EC130" s="7"/>
    </row>
    <row r="131" spans="3:133">
      <c r="F131" s="6" t="s">
        <v>21</v>
      </c>
      <c r="H131">
        <f>SQRT(50)*(I129-H129)/SQRT((H130+I130)/2)</f>
        <v>6.1560925527486967</v>
      </c>
      <c r="J131">
        <f>SQRT(50)*(I129-J129)/SQRT((J130+I130)/2)</f>
        <v>8.3311259137680302</v>
      </c>
      <c r="K131">
        <f>SQRT(50)*(I129-K129)/SQRT((K130+I130)/2)</f>
        <v>7.7003115454832018</v>
      </c>
      <c r="M131" s="6" t="s">
        <v>21</v>
      </c>
      <c r="O131">
        <f>SQRT(50)*(P129-O129)/SQRT((O130+P130)/2)</f>
        <v>6.6045374140599096</v>
      </c>
      <c r="Q131">
        <f>SQRT(50)*(P129-Q129)/SQRT((Q130+P130)/2)</f>
        <v>7.5000000000000018</v>
      </c>
      <c r="R131">
        <f>SQRT(50)*(P129-R129)/SQRT((R130+P130)/2)</f>
        <v>7.1872405389394345</v>
      </c>
      <c r="T131" s="6" t="s">
        <v>21</v>
      </c>
      <c r="V131" t="e">
        <f>SQRT(50)*(W129-V129)/SQRT((V130+W130)/2)</f>
        <v>#DIV/0!</v>
      </c>
      <c r="X131" t="e">
        <f>SQRT(50)*(W129-X129)/SQRT((X130+W130)/2)</f>
        <v>#DIV/0!</v>
      </c>
      <c r="Y131" t="e">
        <f>SQRT(50)*(W129-Y129)/SQRT((Y130+W130)/2)</f>
        <v>#DIV/0!</v>
      </c>
      <c r="AA131" s="6" t="s">
        <v>21</v>
      </c>
      <c r="AC131" t="e">
        <f>SQRT(50)*(AD129-AC129)/SQRT((AC130+AD130)/2)</f>
        <v>#DIV/0!</v>
      </c>
      <c r="AE131" t="e">
        <f>SQRT(50)*(AD129-AE129)/SQRT((AE130+AD130)/2)</f>
        <v>#DIV/0!</v>
      </c>
      <c r="AF131" t="e">
        <f>SQRT(50)*(AD129-AF129)/SQRT((AF130+AD130)/2)</f>
        <v>#DIV/0!</v>
      </c>
      <c r="AH131" s="7"/>
      <c r="AM131" s="6" t="s">
        <v>21</v>
      </c>
      <c r="AO131">
        <f>SQRT(50)*(AP129-AO129)/SQRT((AO130+AP130)/2)</f>
        <v>8.4056614001527148</v>
      </c>
      <c r="AQ131">
        <f>SQRT(50)*(AP129-AQ129)/SQRT((AQ130+AP130)/2)</f>
        <v>9.5823158114990008</v>
      </c>
      <c r="AR131">
        <f>SQRT(50)*(AP129-AR129)/SQRT((AR130+AP130)/2)</f>
        <v>9.1218091958420455</v>
      </c>
      <c r="AT131" s="6" t="s">
        <v>21</v>
      </c>
      <c r="AV131">
        <f>SQRT(50)*(AW129-AV129)/SQRT((AV130+AW130)/2)</f>
        <v>2.2820572683694493</v>
      </c>
      <c r="AX131">
        <f>SQRT(50)*(AW129-AX129)/SQRT((AX130+AW130)/2)</f>
        <v>2.2820572683694493</v>
      </c>
      <c r="AY131">
        <f>SQRT(50)*(AW129-AY129)/SQRT((AY130+AW130)/2)</f>
        <v>2.2820572683694493</v>
      </c>
      <c r="BA131" s="6" t="s">
        <v>21</v>
      </c>
      <c r="BC131" t="e">
        <f>SQRT(50)*(BD129-BC129)/SQRT((BC130+BD130)/2)</f>
        <v>#DIV/0!</v>
      </c>
      <c r="BE131" t="e">
        <f>SQRT(50)*(BD129-BE129)/SQRT((BE130+BD130)/2)</f>
        <v>#DIV/0!</v>
      </c>
      <c r="BF131" t="e">
        <f>SQRT(50)*(BD129-BF129)/SQRT((BF130+BD130)/2)</f>
        <v>#DIV/0!</v>
      </c>
      <c r="BH131" s="6" t="s">
        <v>21</v>
      </c>
      <c r="BJ131" t="e">
        <f>SQRT(50)*(BK129-BJ129)/SQRT((BJ130+BK130)/2)</f>
        <v>#DIV/0!</v>
      </c>
      <c r="BL131" t="e">
        <f>SQRT(50)*(BK129-BL129)/SQRT((BL130+BK130)/2)</f>
        <v>#DIV/0!</v>
      </c>
      <c r="BM131" t="e">
        <f>SQRT(50)*(BK129-BM129)/SQRT((BM130+BK130)/2)</f>
        <v>#DIV/0!</v>
      </c>
      <c r="BO131" s="7"/>
      <c r="BT131" s="6" t="s">
        <v>21</v>
      </c>
      <c r="BV131">
        <f>SQRT(50)*(BW129-BV129)/SQRT((BV130+BW130)/2)</f>
        <v>7.0226327141687328</v>
      </c>
      <c r="BX131">
        <f>SQRT(50)*(BW129-BX129)/SQRT((BX130+BW130)/2)</f>
        <v>6.9625521545021254</v>
      </c>
      <c r="BY131">
        <f>SQRT(50)*(BW129-BY129)/SQRT((BY130+BW130)/2)</f>
        <v>7.5306737817194431</v>
      </c>
      <c r="CA131" s="6" t="s">
        <v>21</v>
      </c>
      <c r="CC131" t="e">
        <f>SQRT(50)*(CD129-CC129)/SQRT((CC130+CD130)/2)</f>
        <v>#DIV/0!</v>
      </c>
      <c r="CE131" t="e">
        <f>SQRT(50)*(CD129-CE129)/SQRT((CE130+CD130)/2)</f>
        <v>#DIV/0!</v>
      </c>
      <c r="CF131" t="e">
        <f>SQRT(50)*(CD129-CF129)/SQRT((CF130+CD130)/2)</f>
        <v>#DIV/0!</v>
      </c>
      <c r="CH131" s="6" t="s">
        <v>21</v>
      </c>
      <c r="CJ131" t="e">
        <f>SQRT(50)*(CK129-CJ129)/SQRT((CJ130+CK130)/2)</f>
        <v>#DIV/0!</v>
      </c>
      <c r="CL131" t="e">
        <f>SQRT(50)*(CK129-CL129)/SQRT((CL130+CK130)/2)</f>
        <v>#DIV/0!</v>
      </c>
      <c r="CM131" t="e">
        <f>SQRT(50)*(CK129-CM129)/SQRT((CM130+CK130)/2)</f>
        <v>#DIV/0!</v>
      </c>
      <c r="CO131" s="6" t="s">
        <v>21</v>
      </c>
      <c r="CQ131" t="e">
        <f>SQRT(50)*(CR129-CQ129)/SQRT((CQ130+CR130)/2)</f>
        <v>#DIV/0!</v>
      </c>
      <c r="CS131" t="e">
        <f>SQRT(50)*(CR129-CS129)/SQRT((CS130+CR130)/2)</f>
        <v>#DIV/0!</v>
      </c>
      <c r="CT131" t="e">
        <f>SQRT(50)*(CR129-CT129)/SQRT((CT130+CR130)/2)</f>
        <v>#DIV/0!</v>
      </c>
      <c r="CV131" s="7"/>
      <c r="DA131" s="6" t="s">
        <v>21</v>
      </c>
      <c r="DC131">
        <f>SQRT(50)*(DD129-DC129)/SQRT((DC130+DD130)/2)</f>
        <v>6.039992281107204</v>
      </c>
      <c r="DE131">
        <f>SQRT(50)*(DD129-DE129)/SQRT((DE130+DD130)/2)</f>
        <v>6.039992281107204</v>
      </c>
      <c r="DF131">
        <f>SQRT(50)*(DD129-DF129)/SQRT((DF130+DD130)/2)</f>
        <v>6.039992281107204</v>
      </c>
      <c r="DH131" s="6" t="s">
        <v>21</v>
      </c>
      <c r="DJ131" t="e">
        <f>SQRT(50)*(DK129-DJ129)/SQRT((DJ130+DK130)/2)</f>
        <v>#DIV/0!</v>
      </c>
      <c r="DL131" t="e">
        <f>SQRT(50)*(DK129-DL129)/SQRT((DL130+DK130)/2)</f>
        <v>#DIV/0!</v>
      </c>
      <c r="DM131" t="e">
        <f>SQRT(50)*(DK129-DM129)/SQRT((DM130+DK130)/2)</f>
        <v>#DIV/0!</v>
      </c>
      <c r="DO131" s="6" t="s">
        <v>21</v>
      </c>
      <c r="DQ131" t="e">
        <f>SQRT(50)*(DR129-DQ129)/SQRT((DQ130+DR130)/2)</f>
        <v>#DIV/0!</v>
      </c>
      <c r="DS131" t="e">
        <f>SQRT(50)*(DR129-DS129)/SQRT((DS130+DR130)/2)</f>
        <v>#DIV/0!</v>
      </c>
      <c r="DT131" t="e">
        <f>SQRT(50)*(DR129-DT129)/SQRT((DT130+DR130)/2)</f>
        <v>#DIV/0!</v>
      </c>
      <c r="DV131" s="6" t="s">
        <v>21</v>
      </c>
      <c r="DX131" t="e">
        <f>SQRT(50)*(DY129-DX129)/SQRT((DX130+DY130)/2)</f>
        <v>#DIV/0!</v>
      </c>
      <c r="DZ131" t="e">
        <f>SQRT(50)*(DY129-DZ129)/SQRT((DZ130+DY130)/2)</f>
        <v>#DIV/0!</v>
      </c>
      <c r="EA131" t="e">
        <f>SQRT(50)*(DY129-EA129)/SQRT((EA130+DY130)/2)</f>
        <v>#DIV/0!</v>
      </c>
      <c r="EC131" s="7"/>
    </row>
    <row r="132" spans="3:133">
      <c r="AH132" s="7"/>
      <c r="BO132" s="7"/>
      <c r="CV132" s="7"/>
      <c r="EC132" s="7"/>
    </row>
    <row r="133" spans="3:133">
      <c r="C133" s="6" t="s">
        <v>33</v>
      </c>
      <c r="D133" s="6" t="s">
        <v>35</v>
      </c>
      <c r="F133" s="5"/>
      <c r="G133" s="19">
        <v>0.2</v>
      </c>
      <c r="H133" s="19"/>
      <c r="I133" s="19"/>
      <c r="J133" s="19"/>
      <c r="K133" s="19"/>
      <c r="L133" s="14"/>
      <c r="M133" s="5"/>
      <c r="N133" s="19">
        <v>0.5</v>
      </c>
      <c r="O133" s="19"/>
      <c r="P133" s="19"/>
      <c r="Q133" s="19"/>
      <c r="R133" s="19"/>
      <c r="S133" s="15"/>
      <c r="T133" s="5"/>
      <c r="U133" s="19">
        <v>1</v>
      </c>
      <c r="V133" s="19"/>
      <c r="W133" s="19"/>
      <c r="X133" s="19"/>
      <c r="Y133" s="19"/>
      <c r="AA133" s="5"/>
      <c r="AB133" s="19">
        <v>2</v>
      </c>
      <c r="AC133" s="19"/>
      <c r="AD133" s="19"/>
      <c r="AE133" s="19"/>
      <c r="AF133" s="19"/>
      <c r="AH133" s="7"/>
      <c r="AJ133" s="6" t="s">
        <v>33</v>
      </c>
      <c r="AK133" s="6" t="s">
        <v>35</v>
      </c>
      <c r="AM133" s="5"/>
      <c r="AN133" s="19">
        <v>0.2</v>
      </c>
      <c r="AO133" s="19"/>
      <c r="AP133" s="19"/>
      <c r="AQ133" s="19"/>
      <c r="AR133" s="19"/>
      <c r="AS133" s="14"/>
      <c r="AT133" s="5"/>
      <c r="AU133" s="19">
        <v>0.5</v>
      </c>
      <c r="AV133" s="19"/>
      <c r="AW133" s="19"/>
      <c r="AX133" s="19"/>
      <c r="AY133" s="19"/>
      <c r="AZ133" s="15"/>
      <c r="BA133" s="5"/>
      <c r="BB133" s="19">
        <v>1</v>
      </c>
      <c r="BC133" s="19"/>
      <c r="BD133" s="19"/>
      <c r="BE133" s="19"/>
      <c r="BF133" s="19"/>
      <c r="BH133" s="5"/>
      <c r="BI133" s="19">
        <v>2</v>
      </c>
      <c r="BJ133" s="19"/>
      <c r="BK133" s="19"/>
      <c r="BL133" s="19"/>
      <c r="BM133" s="19"/>
      <c r="BO133" s="7"/>
      <c r="BQ133" s="6" t="s">
        <v>33</v>
      </c>
      <c r="BR133" s="6" t="s">
        <v>35</v>
      </c>
      <c r="BT133" s="5"/>
      <c r="BU133" s="19">
        <v>0.2</v>
      </c>
      <c r="BV133" s="19"/>
      <c r="BW133" s="19"/>
      <c r="BX133" s="19"/>
      <c r="BY133" s="19"/>
      <c r="BZ133" s="14"/>
      <c r="CA133" s="5"/>
      <c r="CB133" s="19">
        <v>0.5</v>
      </c>
      <c r="CC133" s="19"/>
      <c r="CD133" s="19"/>
      <c r="CE133" s="19"/>
      <c r="CF133" s="19"/>
      <c r="CG133" s="15"/>
      <c r="CH133" s="5"/>
      <c r="CI133" s="19">
        <v>1</v>
      </c>
      <c r="CJ133" s="19"/>
      <c r="CK133" s="19"/>
      <c r="CL133" s="19"/>
      <c r="CM133" s="19"/>
      <c r="CO133" s="5"/>
      <c r="CP133" s="19">
        <v>2</v>
      </c>
      <c r="CQ133" s="19"/>
      <c r="CR133" s="19"/>
      <c r="CS133" s="19"/>
      <c r="CT133" s="19"/>
      <c r="CV133" s="7"/>
      <c r="CX133" s="6" t="s">
        <v>33</v>
      </c>
      <c r="CY133" s="6" t="s">
        <v>35</v>
      </c>
      <c r="DA133" s="5"/>
      <c r="DB133" s="19">
        <v>0.2</v>
      </c>
      <c r="DC133" s="19"/>
      <c r="DD133" s="19"/>
      <c r="DE133" s="19"/>
      <c r="DF133" s="19"/>
      <c r="DG133" s="14"/>
      <c r="DH133" s="5"/>
      <c r="DI133" s="19">
        <v>0.5</v>
      </c>
      <c r="DJ133" s="19"/>
      <c r="DK133" s="19"/>
      <c r="DL133" s="19"/>
      <c r="DM133" s="19"/>
      <c r="DN133" s="15"/>
      <c r="DO133" s="5"/>
      <c r="DP133" s="19">
        <v>1</v>
      </c>
      <c r="DQ133" s="19"/>
      <c r="DR133" s="19"/>
      <c r="DS133" s="19"/>
      <c r="DT133" s="19"/>
      <c r="DV133" s="5"/>
      <c r="DW133" s="19">
        <v>2</v>
      </c>
      <c r="DX133" s="19"/>
      <c r="DY133" s="19"/>
      <c r="DZ133" s="19"/>
      <c r="EA133" s="19"/>
      <c r="EC133" s="7"/>
    </row>
    <row r="134" spans="3:133">
      <c r="C134" s="6" t="s">
        <v>34</v>
      </c>
      <c r="D134" s="6"/>
      <c r="F134" s="6" t="s">
        <v>30</v>
      </c>
      <c r="G134" s="19" t="s">
        <v>134</v>
      </c>
      <c r="H134" s="19"/>
      <c r="I134" s="13" t="s">
        <v>28</v>
      </c>
      <c r="J134" s="13" t="s">
        <v>135</v>
      </c>
      <c r="K134" s="6" t="s">
        <v>26</v>
      </c>
      <c r="L134" s="14"/>
      <c r="M134" s="6" t="s">
        <v>30</v>
      </c>
      <c r="N134" s="19" t="s">
        <v>134</v>
      </c>
      <c r="O134" s="19"/>
      <c r="P134" s="13" t="s">
        <v>28</v>
      </c>
      <c r="Q134" s="13" t="s">
        <v>135</v>
      </c>
      <c r="R134" s="6" t="s">
        <v>26</v>
      </c>
      <c r="S134" s="13"/>
      <c r="T134" s="6" t="s">
        <v>30</v>
      </c>
      <c r="U134" s="19" t="s">
        <v>134</v>
      </c>
      <c r="V134" s="19"/>
      <c r="W134" s="13" t="s">
        <v>28</v>
      </c>
      <c r="X134" s="13" t="s">
        <v>135</v>
      </c>
      <c r="Y134" s="6" t="s">
        <v>26</v>
      </c>
      <c r="AA134" s="6" t="s">
        <v>30</v>
      </c>
      <c r="AB134" s="19" t="s">
        <v>134</v>
      </c>
      <c r="AC134" s="19"/>
      <c r="AD134" s="13" t="s">
        <v>28</v>
      </c>
      <c r="AE134" s="13" t="s">
        <v>135</v>
      </c>
      <c r="AF134" s="6" t="s">
        <v>26</v>
      </c>
      <c r="AH134" s="7"/>
      <c r="AJ134" s="6" t="s">
        <v>34</v>
      </c>
      <c r="AK134" s="6"/>
      <c r="AM134" s="6" t="s">
        <v>30</v>
      </c>
      <c r="AN134" s="19" t="s">
        <v>134</v>
      </c>
      <c r="AO134" s="19"/>
      <c r="AP134" s="13" t="s">
        <v>28</v>
      </c>
      <c r="AQ134" s="13" t="s">
        <v>135</v>
      </c>
      <c r="AR134" s="6" t="s">
        <v>26</v>
      </c>
      <c r="AS134" s="14"/>
      <c r="AT134" s="6" t="s">
        <v>30</v>
      </c>
      <c r="AU134" s="19" t="s">
        <v>134</v>
      </c>
      <c r="AV134" s="19"/>
      <c r="AW134" s="13" t="s">
        <v>28</v>
      </c>
      <c r="AX134" s="13" t="s">
        <v>135</v>
      </c>
      <c r="AY134" s="6" t="s">
        <v>26</v>
      </c>
      <c r="AZ134" s="13"/>
      <c r="BA134" s="6" t="s">
        <v>30</v>
      </c>
      <c r="BB134" s="19" t="s">
        <v>134</v>
      </c>
      <c r="BC134" s="19"/>
      <c r="BD134" s="13" t="s">
        <v>28</v>
      </c>
      <c r="BE134" s="13" t="s">
        <v>135</v>
      </c>
      <c r="BF134" s="6" t="s">
        <v>26</v>
      </c>
      <c r="BH134" s="6" t="s">
        <v>30</v>
      </c>
      <c r="BI134" s="19" t="s">
        <v>134</v>
      </c>
      <c r="BJ134" s="19"/>
      <c r="BK134" s="13" t="s">
        <v>28</v>
      </c>
      <c r="BL134" s="13" t="s">
        <v>135</v>
      </c>
      <c r="BM134" s="6" t="s">
        <v>26</v>
      </c>
      <c r="BO134" s="7"/>
      <c r="BQ134" s="6" t="s">
        <v>34</v>
      </c>
      <c r="BR134" s="6"/>
      <c r="BT134" s="6" t="s">
        <v>30</v>
      </c>
      <c r="BU134" s="19" t="s">
        <v>134</v>
      </c>
      <c r="BV134" s="19"/>
      <c r="BW134" s="13" t="s">
        <v>28</v>
      </c>
      <c r="BX134" s="13" t="s">
        <v>135</v>
      </c>
      <c r="BY134" s="6" t="s">
        <v>26</v>
      </c>
      <c r="BZ134" s="14"/>
      <c r="CA134" s="6" t="s">
        <v>30</v>
      </c>
      <c r="CB134" s="19" t="s">
        <v>134</v>
      </c>
      <c r="CC134" s="19"/>
      <c r="CD134" s="13" t="s">
        <v>28</v>
      </c>
      <c r="CE134" s="13" t="s">
        <v>135</v>
      </c>
      <c r="CF134" s="6" t="s">
        <v>26</v>
      </c>
      <c r="CG134" s="13"/>
      <c r="CH134" s="6" t="s">
        <v>30</v>
      </c>
      <c r="CI134" s="19" t="s">
        <v>134</v>
      </c>
      <c r="CJ134" s="19"/>
      <c r="CK134" s="13" t="s">
        <v>28</v>
      </c>
      <c r="CL134" s="13" t="s">
        <v>135</v>
      </c>
      <c r="CM134" s="6" t="s">
        <v>26</v>
      </c>
      <c r="CO134" s="6" t="s">
        <v>30</v>
      </c>
      <c r="CP134" s="19" t="s">
        <v>134</v>
      </c>
      <c r="CQ134" s="19"/>
      <c r="CR134" s="13" t="s">
        <v>28</v>
      </c>
      <c r="CS134" s="13" t="s">
        <v>135</v>
      </c>
      <c r="CT134" s="6" t="s">
        <v>26</v>
      </c>
      <c r="CV134" s="7"/>
      <c r="CX134" s="6" t="s">
        <v>34</v>
      </c>
      <c r="CY134" s="6"/>
      <c r="DA134" s="6" t="s">
        <v>30</v>
      </c>
      <c r="DB134" s="19" t="s">
        <v>134</v>
      </c>
      <c r="DC134" s="19"/>
      <c r="DD134" s="13" t="s">
        <v>28</v>
      </c>
      <c r="DE134" s="13" t="s">
        <v>135</v>
      </c>
      <c r="DF134" s="6" t="s">
        <v>26</v>
      </c>
      <c r="DG134" s="14"/>
      <c r="DH134" s="6" t="s">
        <v>30</v>
      </c>
      <c r="DI134" s="19" t="s">
        <v>134</v>
      </c>
      <c r="DJ134" s="19"/>
      <c r="DK134" s="13" t="s">
        <v>28</v>
      </c>
      <c r="DL134" s="13" t="s">
        <v>135</v>
      </c>
      <c r="DM134" s="6" t="s">
        <v>26</v>
      </c>
      <c r="DN134" s="13"/>
      <c r="DO134" s="6" t="s">
        <v>30</v>
      </c>
      <c r="DP134" s="19" t="s">
        <v>134</v>
      </c>
      <c r="DQ134" s="19"/>
      <c r="DR134" s="13" t="s">
        <v>28</v>
      </c>
      <c r="DS134" s="13" t="s">
        <v>135</v>
      </c>
      <c r="DT134" s="6" t="s">
        <v>26</v>
      </c>
      <c r="DV134" s="6" t="s">
        <v>30</v>
      </c>
      <c r="DW134" s="19" t="s">
        <v>134</v>
      </c>
      <c r="DX134" s="19"/>
      <c r="DY134" s="13" t="s">
        <v>28</v>
      </c>
      <c r="DZ134" s="13" t="s">
        <v>135</v>
      </c>
      <c r="EA134" s="6" t="s">
        <v>26</v>
      </c>
      <c r="EC134" s="7"/>
    </row>
    <row r="135" spans="3:133">
      <c r="C135" s="6" t="s">
        <v>2</v>
      </c>
      <c r="D135" s="5">
        <v>8.0000000000000004E-4</v>
      </c>
      <c r="F135" s="6">
        <v>0</v>
      </c>
      <c r="G135" s="9">
        <v>19</v>
      </c>
      <c r="H135" s="5">
        <v>33</v>
      </c>
      <c r="I135" s="5">
        <v>18</v>
      </c>
      <c r="J135" s="5">
        <v>32</v>
      </c>
      <c r="K135" s="5">
        <v>38</v>
      </c>
      <c r="L135" s="9"/>
      <c r="M135" s="6">
        <v>0</v>
      </c>
      <c r="N135" s="9">
        <v>66</v>
      </c>
      <c r="O135" s="5">
        <v>78</v>
      </c>
      <c r="P135" s="5">
        <v>49</v>
      </c>
      <c r="Q135" s="5">
        <v>83</v>
      </c>
      <c r="R135" s="5">
        <v>73</v>
      </c>
      <c r="S135" s="5"/>
      <c r="T135" s="6">
        <v>0</v>
      </c>
      <c r="U135" s="9">
        <v>92</v>
      </c>
      <c r="V135" s="5">
        <v>98</v>
      </c>
      <c r="W135" s="5">
        <v>81</v>
      </c>
      <c r="X135" s="5">
        <v>100</v>
      </c>
      <c r="Y135" s="5">
        <v>90</v>
      </c>
      <c r="AA135" s="6">
        <v>0</v>
      </c>
      <c r="AB135" s="9">
        <v>100</v>
      </c>
      <c r="AC135" s="5">
        <v>100</v>
      </c>
      <c r="AD135" s="5">
        <v>99</v>
      </c>
      <c r="AE135" s="5">
        <v>100</v>
      </c>
      <c r="AF135" s="5">
        <v>100</v>
      </c>
      <c r="AH135" s="7"/>
      <c r="AJ135" s="6" t="s">
        <v>2</v>
      </c>
      <c r="AK135" s="5">
        <v>2.3999999999999998E-3</v>
      </c>
      <c r="AM135" s="6">
        <v>0</v>
      </c>
      <c r="AN135" s="9">
        <v>30</v>
      </c>
      <c r="AO135" s="5">
        <v>48</v>
      </c>
      <c r="AP135" s="5">
        <v>22</v>
      </c>
      <c r="AQ135" s="5">
        <v>54</v>
      </c>
      <c r="AR135" s="5">
        <v>44</v>
      </c>
      <c r="AS135" s="9"/>
      <c r="AT135" s="6">
        <v>0</v>
      </c>
      <c r="AU135" s="9">
        <v>86</v>
      </c>
      <c r="AV135" s="5">
        <v>95</v>
      </c>
      <c r="AW135" s="5">
        <v>61</v>
      </c>
      <c r="AX135" s="5">
        <v>96</v>
      </c>
      <c r="AY135" s="5">
        <v>93</v>
      </c>
      <c r="AZ135" s="5"/>
      <c r="BA135" s="6">
        <v>0</v>
      </c>
      <c r="BB135" s="9">
        <v>100</v>
      </c>
      <c r="BC135" s="5">
        <v>100</v>
      </c>
      <c r="BD135" s="5">
        <v>99</v>
      </c>
      <c r="BE135" s="5">
        <v>100</v>
      </c>
      <c r="BF135" s="5">
        <v>100</v>
      </c>
      <c r="BH135" s="6">
        <v>0</v>
      </c>
      <c r="BI135" s="9">
        <v>100</v>
      </c>
      <c r="BJ135" s="5">
        <v>100</v>
      </c>
      <c r="BK135" s="5">
        <v>100</v>
      </c>
      <c r="BL135" s="5">
        <v>100</v>
      </c>
      <c r="BM135" s="5">
        <v>100</v>
      </c>
      <c r="BO135" s="7"/>
      <c r="BQ135" s="6" t="s">
        <v>2</v>
      </c>
      <c r="BR135" s="5">
        <v>7.1999999999999998E-3</v>
      </c>
      <c r="BT135" s="6">
        <v>0</v>
      </c>
      <c r="BU135" s="9">
        <v>44</v>
      </c>
      <c r="BV135" s="5">
        <v>65</v>
      </c>
      <c r="BW135" s="5">
        <v>16</v>
      </c>
      <c r="BX135" s="5">
        <v>48</v>
      </c>
      <c r="BY135" s="5">
        <v>59</v>
      </c>
      <c r="BZ135" s="9"/>
      <c r="CA135" s="6">
        <v>0</v>
      </c>
      <c r="CB135" s="9">
        <v>96</v>
      </c>
      <c r="CC135" s="5">
        <v>97</v>
      </c>
      <c r="CD135" s="5">
        <v>72</v>
      </c>
      <c r="CE135" s="5">
        <v>96</v>
      </c>
      <c r="CF135" s="5">
        <v>96</v>
      </c>
      <c r="CG135" s="5"/>
      <c r="CH135" s="6">
        <v>0</v>
      </c>
      <c r="CI135" s="9">
        <v>100</v>
      </c>
      <c r="CJ135" s="5">
        <v>100</v>
      </c>
      <c r="CK135" s="5">
        <v>100</v>
      </c>
      <c r="CL135" s="5">
        <v>100</v>
      </c>
      <c r="CM135" s="5">
        <v>100</v>
      </c>
      <c r="CO135" s="6">
        <v>0</v>
      </c>
      <c r="CP135" s="9">
        <v>100</v>
      </c>
      <c r="CQ135" s="5">
        <v>100</v>
      </c>
      <c r="CR135" s="5">
        <v>100</v>
      </c>
      <c r="CS135" s="5">
        <v>100</v>
      </c>
      <c r="CT135" s="5">
        <v>100</v>
      </c>
      <c r="CV135" s="7"/>
      <c r="CX135" s="6" t="s">
        <v>2</v>
      </c>
      <c r="CY135" s="5">
        <v>2.1600000000000001E-2</v>
      </c>
      <c r="DA135" s="6">
        <v>0</v>
      </c>
      <c r="DB135" s="9">
        <v>59</v>
      </c>
      <c r="DC135" s="5">
        <v>70</v>
      </c>
      <c r="DD135" s="5">
        <v>18</v>
      </c>
      <c r="DE135" s="5">
        <v>57</v>
      </c>
      <c r="DF135" s="5">
        <v>70</v>
      </c>
      <c r="DG135" s="9"/>
      <c r="DH135" s="6">
        <v>0</v>
      </c>
      <c r="DI135" s="9">
        <v>100</v>
      </c>
      <c r="DJ135" s="5">
        <v>100</v>
      </c>
      <c r="DK135" s="5">
        <v>78</v>
      </c>
      <c r="DL135" s="5">
        <v>98</v>
      </c>
      <c r="DM135" s="5">
        <v>100</v>
      </c>
      <c r="DN135" s="5"/>
      <c r="DO135" s="6">
        <v>0</v>
      </c>
      <c r="DP135" s="9">
        <v>100</v>
      </c>
      <c r="DQ135" s="5">
        <v>100</v>
      </c>
      <c r="DR135" s="5">
        <v>100</v>
      </c>
      <c r="DS135" s="5">
        <v>100</v>
      </c>
      <c r="DT135" s="5">
        <v>100</v>
      </c>
      <c r="DV135" s="6">
        <v>0</v>
      </c>
      <c r="DW135" s="9">
        <v>100</v>
      </c>
      <c r="DX135" s="5">
        <v>100</v>
      </c>
      <c r="DY135" s="5">
        <v>100</v>
      </c>
      <c r="DZ135" s="5">
        <v>100</v>
      </c>
      <c r="EA135" s="5">
        <v>100</v>
      </c>
      <c r="EC135" s="7"/>
    </row>
    <row r="136" spans="3:133">
      <c r="C136" s="6" t="s">
        <v>3</v>
      </c>
      <c r="D136" s="5">
        <v>50</v>
      </c>
      <c r="F136" s="6">
        <v>2</v>
      </c>
      <c r="G136" s="9">
        <v>27</v>
      </c>
      <c r="H136" s="5">
        <v>33</v>
      </c>
      <c r="I136" s="5">
        <v>29</v>
      </c>
      <c r="J136" s="5">
        <v>40</v>
      </c>
      <c r="K136" s="5">
        <v>34</v>
      </c>
      <c r="L136" s="9"/>
      <c r="M136" s="6">
        <v>2</v>
      </c>
      <c r="N136" s="9">
        <v>27</v>
      </c>
      <c r="O136" s="5">
        <v>18</v>
      </c>
      <c r="P136" s="5">
        <v>31</v>
      </c>
      <c r="Q136" s="5">
        <v>17</v>
      </c>
      <c r="R136" s="5">
        <v>24</v>
      </c>
      <c r="S136" s="5"/>
      <c r="T136" s="6">
        <v>2</v>
      </c>
      <c r="U136" s="9">
        <v>8</v>
      </c>
      <c r="V136" s="5">
        <v>2</v>
      </c>
      <c r="W136" s="5">
        <v>15</v>
      </c>
      <c r="X136" s="5">
        <v>0</v>
      </c>
      <c r="Y136" s="5">
        <v>10</v>
      </c>
      <c r="AA136" s="6">
        <v>2</v>
      </c>
      <c r="AB136" s="9">
        <v>0</v>
      </c>
      <c r="AC136" s="5">
        <v>0</v>
      </c>
      <c r="AD136" s="5">
        <v>1</v>
      </c>
      <c r="AE136" s="5">
        <v>0</v>
      </c>
      <c r="AF136" s="5">
        <v>0</v>
      </c>
      <c r="AH136" s="7"/>
      <c r="AJ136" s="6" t="s">
        <v>3</v>
      </c>
      <c r="AK136" s="5">
        <v>50</v>
      </c>
      <c r="AM136" s="6">
        <v>2</v>
      </c>
      <c r="AN136" s="9">
        <v>34</v>
      </c>
      <c r="AO136" s="5">
        <v>32</v>
      </c>
      <c r="AP136" s="5">
        <v>44</v>
      </c>
      <c r="AQ136" s="5">
        <v>28</v>
      </c>
      <c r="AR136" s="5">
        <v>40</v>
      </c>
      <c r="AS136" s="9"/>
      <c r="AT136" s="6">
        <v>2</v>
      </c>
      <c r="AU136" s="9">
        <v>14</v>
      </c>
      <c r="AV136" s="5">
        <v>5</v>
      </c>
      <c r="AW136" s="5">
        <v>37</v>
      </c>
      <c r="AX136" s="5">
        <v>4</v>
      </c>
      <c r="AY136" s="5">
        <v>6</v>
      </c>
      <c r="AZ136" s="5"/>
      <c r="BA136" s="6">
        <v>2</v>
      </c>
      <c r="BB136" s="9">
        <v>0</v>
      </c>
      <c r="BC136" s="5">
        <v>0</v>
      </c>
      <c r="BD136" s="5">
        <v>1</v>
      </c>
      <c r="BE136" s="5">
        <v>0</v>
      </c>
      <c r="BF136" s="5">
        <v>0</v>
      </c>
      <c r="BH136" s="6">
        <v>2</v>
      </c>
      <c r="BI136" s="9">
        <v>0</v>
      </c>
      <c r="BJ136" s="5">
        <v>0</v>
      </c>
      <c r="BK136" s="5">
        <v>0</v>
      </c>
      <c r="BL136" s="5">
        <v>0</v>
      </c>
      <c r="BM136" s="5">
        <v>0</v>
      </c>
      <c r="BO136" s="7"/>
      <c r="BQ136" s="6" t="s">
        <v>3</v>
      </c>
      <c r="BR136" s="5">
        <v>50</v>
      </c>
      <c r="BT136" s="6">
        <v>2</v>
      </c>
      <c r="BU136" s="9">
        <v>33</v>
      </c>
      <c r="BV136" s="5">
        <v>17</v>
      </c>
      <c r="BW136" s="5">
        <v>58</v>
      </c>
      <c r="BX136" s="5">
        <v>37</v>
      </c>
      <c r="BY136" s="5">
        <v>31</v>
      </c>
      <c r="BZ136" s="9"/>
      <c r="CA136" s="6">
        <v>2</v>
      </c>
      <c r="CB136" s="9">
        <v>2</v>
      </c>
      <c r="CC136" s="5">
        <v>1</v>
      </c>
      <c r="CD136" s="5">
        <v>28</v>
      </c>
      <c r="CE136" s="5">
        <v>4</v>
      </c>
      <c r="CF136" s="5">
        <v>4</v>
      </c>
      <c r="CG136" s="5"/>
      <c r="CH136" s="6">
        <v>2</v>
      </c>
      <c r="CI136" s="9">
        <v>0</v>
      </c>
      <c r="CJ136" s="5">
        <v>0</v>
      </c>
      <c r="CK136" s="5">
        <v>0</v>
      </c>
      <c r="CL136" s="5">
        <v>0</v>
      </c>
      <c r="CM136" s="5">
        <v>0</v>
      </c>
      <c r="CO136" s="6">
        <v>2</v>
      </c>
      <c r="CP136" s="9">
        <v>0</v>
      </c>
      <c r="CQ136" s="5">
        <v>0</v>
      </c>
      <c r="CR136" s="5">
        <v>0</v>
      </c>
      <c r="CS136" s="5">
        <v>0</v>
      </c>
      <c r="CT136" s="5">
        <v>0</v>
      </c>
      <c r="CV136" s="7"/>
      <c r="CX136" s="6" t="s">
        <v>3</v>
      </c>
      <c r="CY136" s="5">
        <v>50</v>
      </c>
      <c r="DA136" s="6">
        <v>2</v>
      </c>
      <c r="DB136" s="9">
        <v>26</v>
      </c>
      <c r="DC136" s="5">
        <v>21</v>
      </c>
      <c r="DD136" s="5">
        <v>65</v>
      </c>
      <c r="DE136" s="5">
        <v>35</v>
      </c>
      <c r="DF136" s="5">
        <v>30</v>
      </c>
      <c r="DG136" s="9"/>
      <c r="DH136" s="6">
        <v>2</v>
      </c>
      <c r="DI136" s="9">
        <v>0</v>
      </c>
      <c r="DJ136" s="5">
        <v>0</v>
      </c>
      <c r="DK136" s="5">
        <v>22</v>
      </c>
      <c r="DL136" s="5">
        <v>2</v>
      </c>
      <c r="DM136" s="5">
        <v>0</v>
      </c>
      <c r="DN136" s="5"/>
      <c r="DO136" s="6">
        <v>2</v>
      </c>
      <c r="DP136" s="9">
        <v>0</v>
      </c>
      <c r="DQ136" s="5">
        <v>0</v>
      </c>
      <c r="DR136" s="5">
        <v>0</v>
      </c>
      <c r="DS136" s="5">
        <v>0</v>
      </c>
      <c r="DT136" s="5">
        <v>0</v>
      </c>
      <c r="DV136" s="6">
        <v>2</v>
      </c>
      <c r="DW136" s="9">
        <v>0</v>
      </c>
      <c r="DX136" s="5">
        <v>0</v>
      </c>
      <c r="DY136" s="5">
        <v>0</v>
      </c>
      <c r="DZ136" s="5">
        <v>0</v>
      </c>
      <c r="EA136" s="5">
        <v>0</v>
      </c>
      <c r="EC136" s="7"/>
    </row>
    <row r="137" spans="3:133">
      <c r="C137" s="6" t="s">
        <v>25</v>
      </c>
      <c r="D137" s="5">
        <v>200</v>
      </c>
      <c r="F137" s="6">
        <v>4</v>
      </c>
      <c r="G137" s="9">
        <v>35</v>
      </c>
      <c r="H137" s="5">
        <v>34</v>
      </c>
      <c r="I137" s="5">
        <v>51</v>
      </c>
      <c r="J137" s="5">
        <v>28</v>
      </c>
      <c r="K137" s="5">
        <v>28</v>
      </c>
      <c r="L137" s="9"/>
      <c r="M137" s="6">
        <v>4</v>
      </c>
      <c r="N137" s="9">
        <v>7</v>
      </c>
      <c r="O137" s="5">
        <v>4</v>
      </c>
      <c r="P137" s="5">
        <v>20</v>
      </c>
      <c r="Q137" s="5"/>
      <c r="R137" s="5">
        <v>3</v>
      </c>
      <c r="S137" s="5"/>
      <c r="T137" s="6">
        <v>4</v>
      </c>
      <c r="U137" s="9"/>
      <c r="V137" s="5"/>
      <c r="W137" s="5">
        <v>4</v>
      </c>
      <c r="X137" s="5"/>
      <c r="Y137" s="5"/>
      <c r="AA137" s="6">
        <v>4</v>
      </c>
      <c r="AB137" s="9"/>
      <c r="AC137" s="5"/>
      <c r="AD137" s="5"/>
      <c r="AE137" s="5"/>
      <c r="AF137" s="5"/>
      <c r="AH137" s="7"/>
      <c r="AJ137" s="6" t="s">
        <v>25</v>
      </c>
      <c r="AK137" s="5">
        <v>200</v>
      </c>
      <c r="AM137" s="6">
        <v>4</v>
      </c>
      <c r="AN137" s="9">
        <v>30</v>
      </c>
      <c r="AO137" s="5">
        <v>20</v>
      </c>
      <c r="AP137" s="5">
        <v>34</v>
      </c>
      <c r="AQ137" s="5">
        <v>18</v>
      </c>
      <c r="AR137" s="5">
        <v>16</v>
      </c>
      <c r="AS137" s="9"/>
      <c r="AT137" s="6">
        <v>4</v>
      </c>
      <c r="AU137" s="9"/>
      <c r="AV137" s="5"/>
      <c r="AW137" s="5">
        <v>2</v>
      </c>
      <c r="AX137" s="5"/>
      <c r="AY137" s="5">
        <v>1</v>
      </c>
      <c r="AZ137" s="5"/>
      <c r="BA137" s="6">
        <v>4</v>
      </c>
      <c r="BB137" s="9"/>
      <c r="BC137" s="5"/>
      <c r="BD137" s="5"/>
      <c r="BE137" s="5"/>
      <c r="BF137" s="5"/>
      <c r="BH137" s="6">
        <v>4</v>
      </c>
      <c r="BI137" s="9"/>
      <c r="BJ137" s="5"/>
      <c r="BK137" s="5"/>
      <c r="BL137" s="5"/>
      <c r="BM137" s="5"/>
      <c r="BO137" s="7"/>
      <c r="BQ137" s="6" t="s">
        <v>25</v>
      </c>
      <c r="BR137" s="5">
        <v>200</v>
      </c>
      <c r="BT137" s="6">
        <v>4</v>
      </c>
      <c r="BU137" s="9">
        <v>16</v>
      </c>
      <c r="BV137" s="5">
        <v>18</v>
      </c>
      <c r="BW137" s="5">
        <v>26</v>
      </c>
      <c r="BX137" s="5">
        <v>15</v>
      </c>
      <c r="BY137" s="5">
        <v>10</v>
      </c>
      <c r="BZ137" s="9"/>
      <c r="CA137" s="6">
        <v>4</v>
      </c>
      <c r="CB137" s="9">
        <v>1</v>
      </c>
      <c r="CC137" s="5">
        <v>2</v>
      </c>
      <c r="CD137" s="5"/>
      <c r="CE137" s="5"/>
      <c r="CF137" s="5"/>
      <c r="CG137" s="5"/>
      <c r="CH137" s="6">
        <v>4</v>
      </c>
      <c r="CI137" s="9"/>
      <c r="CJ137" s="5"/>
      <c r="CK137" s="5"/>
      <c r="CL137" s="5"/>
      <c r="CM137" s="5"/>
      <c r="CO137" s="6">
        <v>4</v>
      </c>
      <c r="CP137" s="9"/>
      <c r="CQ137" s="5"/>
      <c r="CR137" s="5"/>
      <c r="CS137" s="5"/>
      <c r="CT137" s="5"/>
      <c r="CV137" s="7"/>
      <c r="CX137" s="6" t="s">
        <v>25</v>
      </c>
      <c r="CY137" s="5">
        <v>200</v>
      </c>
      <c r="DA137" s="6">
        <v>4</v>
      </c>
      <c r="DB137" s="9">
        <v>15</v>
      </c>
      <c r="DC137" s="5">
        <v>9</v>
      </c>
      <c r="DD137" s="5">
        <v>17</v>
      </c>
      <c r="DE137" s="5">
        <v>8</v>
      </c>
      <c r="DF137" s="5"/>
      <c r="DG137" s="9"/>
      <c r="DH137" s="6">
        <v>4</v>
      </c>
      <c r="DI137" s="9"/>
      <c r="DJ137" s="5"/>
      <c r="DK137" s="5"/>
      <c r="DL137" s="5"/>
      <c r="DM137" s="5"/>
      <c r="DN137" s="5"/>
      <c r="DO137" s="6">
        <v>4</v>
      </c>
      <c r="DP137" s="9"/>
      <c r="DQ137" s="5"/>
      <c r="DR137" s="5"/>
      <c r="DS137" s="5"/>
      <c r="DT137" s="5"/>
      <c r="DV137" s="6">
        <v>4</v>
      </c>
      <c r="DW137" s="9"/>
      <c r="DX137" s="5"/>
      <c r="DY137" s="5"/>
      <c r="DZ137" s="5"/>
      <c r="EA137" s="5"/>
      <c r="EC137" s="7"/>
    </row>
    <row r="138" spans="3:133">
      <c r="F138" s="6">
        <v>6</v>
      </c>
      <c r="G138" s="9">
        <v>19</v>
      </c>
      <c r="H138" s="5"/>
      <c r="I138" s="5"/>
      <c r="J138" s="5"/>
      <c r="K138" s="5"/>
      <c r="L138" s="9"/>
      <c r="M138" s="6">
        <v>6</v>
      </c>
      <c r="N138" s="9"/>
      <c r="O138" s="5"/>
      <c r="P138" s="5"/>
      <c r="Q138" s="5"/>
      <c r="R138" s="5"/>
      <c r="S138" s="5"/>
      <c r="T138" s="6">
        <v>6</v>
      </c>
      <c r="U138" s="9"/>
      <c r="V138" s="5"/>
      <c r="W138" s="5"/>
      <c r="X138" s="5"/>
      <c r="Y138" s="5"/>
      <c r="AA138" s="6">
        <v>6</v>
      </c>
      <c r="AB138" s="9"/>
      <c r="AC138" s="5"/>
      <c r="AD138" s="5"/>
      <c r="AE138" s="5"/>
      <c r="AF138" s="5"/>
      <c r="AH138" s="7"/>
      <c r="AM138" s="6">
        <v>6</v>
      </c>
      <c r="AN138" s="9">
        <v>6</v>
      </c>
      <c r="AO138" s="5"/>
      <c r="AP138" s="5"/>
      <c r="AQ138" s="5"/>
      <c r="AR138" s="5"/>
      <c r="AS138" s="9"/>
      <c r="AT138" s="6">
        <v>6</v>
      </c>
      <c r="AU138" s="9"/>
      <c r="AV138" s="5"/>
      <c r="AW138" s="5"/>
      <c r="AX138" s="5"/>
      <c r="AY138" s="5"/>
      <c r="AZ138" s="5"/>
      <c r="BA138" s="6">
        <v>6</v>
      </c>
      <c r="BB138" s="9"/>
      <c r="BC138" s="5"/>
      <c r="BD138" s="5"/>
      <c r="BE138" s="5"/>
      <c r="BF138" s="5"/>
      <c r="BH138" s="6">
        <v>6</v>
      </c>
      <c r="BI138" s="9"/>
      <c r="BJ138" s="5"/>
      <c r="BK138" s="5"/>
      <c r="BL138" s="5"/>
      <c r="BM138" s="5"/>
      <c r="BO138" s="7"/>
      <c r="BT138" s="6">
        <v>6</v>
      </c>
      <c r="BU138" s="9">
        <v>7</v>
      </c>
      <c r="BV138" s="5"/>
      <c r="BW138" s="5"/>
      <c r="BX138" s="5"/>
      <c r="BY138" s="5"/>
      <c r="BZ138" s="9"/>
      <c r="CA138" s="6">
        <v>6</v>
      </c>
      <c r="CB138" s="9">
        <v>1</v>
      </c>
      <c r="CC138" s="5"/>
      <c r="CD138" s="5"/>
      <c r="CE138" s="5"/>
      <c r="CF138" s="5"/>
      <c r="CG138" s="5"/>
      <c r="CH138" s="6">
        <v>6</v>
      </c>
      <c r="CI138" s="9"/>
      <c r="CJ138" s="5"/>
      <c r="CK138" s="5"/>
      <c r="CL138" s="5"/>
      <c r="CM138" s="5"/>
      <c r="CO138" s="6">
        <v>6</v>
      </c>
      <c r="CP138" s="9"/>
      <c r="CQ138" s="5"/>
      <c r="CR138" s="5"/>
      <c r="CS138" s="5"/>
      <c r="CT138" s="5"/>
      <c r="CV138" s="7"/>
      <c r="DA138" s="6">
        <v>6</v>
      </c>
      <c r="DB138" s="9"/>
      <c r="DC138" s="5"/>
      <c r="DD138" s="5"/>
      <c r="DE138" s="5"/>
      <c r="DF138" s="5"/>
      <c r="DG138" s="9"/>
      <c r="DH138" s="6">
        <v>6</v>
      </c>
      <c r="DI138" s="9"/>
      <c r="DJ138" s="5"/>
      <c r="DK138" s="5"/>
      <c r="DL138" s="5"/>
      <c r="DM138" s="5"/>
      <c r="DN138" s="5"/>
      <c r="DO138" s="6">
        <v>6</v>
      </c>
      <c r="DP138" s="9"/>
      <c r="DQ138" s="5"/>
      <c r="DR138" s="5"/>
      <c r="DS138" s="5"/>
      <c r="DT138" s="5"/>
      <c r="DV138" s="6">
        <v>6</v>
      </c>
      <c r="DW138" s="9"/>
      <c r="DX138" s="5"/>
      <c r="DY138" s="5"/>
      <c r="DZ138" s="5"/>
      <c r="EA138" s="5"/>
      <c r="EC138" s="7"/>
    </row>
    <row r="139" spans="3:133">
      <c r="F139" s="6" t="s">
        <v>24</v>
      </c>
      <c r="G139" s="12">
        <f>100-SUM(G135:G138)</f>
        <v>0</v>
      </c>
      <c r="H139" s="11">
        <f>100-SUM(H135:H138)</f>
        <v>0</v>
      </c>
      <c r="I139" s="11">
        <f>100-SUM(I135:I138)</f>
        <v>2</v>
      </c>
      <c r="J139" s="11">
        <f>100-SUM(J135:J138)</f>
        <v>0</v>
      </c>
      <c r="K139" s="11">
        <f>100-SUM(K135:K138)</f>
        <v>0</v>
      </c>
      <c r="L139" s="9"/>
      <c r="M139" s="6" t="s">
        <v>24</v>
      </c>
      <c r="N139" s="12">
        <f>100-SUM(N135:N138)</f>
        <v>0</v>
      </c>
      <c r="O139" s="11">
        <f>100-SUM(O135:O138)</f>
        <v>0</v>
      </c>
      <c r="P139" s="11">
        <f>100-SUM(P135:P138)</f>
        <v>0</v>
      </c>
      <c r="Q139" s="11">
        <f>100-SUM(Q135:Q138)</f>
        <v>0</v>
      </c>
      <c r="R139" s="11">
        <f>100-SUM(R135:R138)</f>
        <v>0</v>
      </c>
      <c r="S139" s="5"/>
      <c r="T139" s="6" t="s">
        <v>24</v>
      </c>
      <c r="U139" s="12">
        <f>100-SUM(U135:U138)</f>
        <v>0</v>
      </c>
      <c r="V139" s="11">
        <f>100-SUM(V135:V138)</f>
        <v>0</v>
      </c>
      <c r="W139" s="11">
        <f>100-SUM(W135:W138)</f>
        <v>0</v>
      </c>
      <c r="X139" s="11">
        <f>100-SUM(X135:X138)</f>
        <v>0</v>
      </c>
      <c r="Y139" s="11">
        <f>100-SUM(Y135:Y138)</f>
        <v>0</v>
      </c>
      <c r="AA139" s="6" t="s">
        <v>24</v>
      </c>
      <c r="AB139" s="12">
        <f>100-SUM(AB135:AB138)</f>
        <v>0</v>
      </c>
      <c r="AC139" s="11">
        <f>100-SUM(AC135:AC138)</f>
        <v>0</v>
      </c>
      <c r="AD139" s="11">
        <f>100-SUM(AD135:AD138)</f>
        <v>0</v>
      </c>
      <c r="AE139" s="11">
        <f>100-SUM(AE135:AE138)</f>
        <v>0</v>
      </c>
      <c r="AF139" s="11">
        <f>100-SUM(AF135:AF138)</f>
        <v>0</v>
      </c>
      <c r="AH139" s="7"/>
      <c r="AM139" s="6" t="s">
        <v>24</v>
      </c>
      <c r="AN139" s="12">
        <f>100-SUM(AN135:AN138)</f>
        <v>0</v>
      </c>
      <c r="AO139" s="11">
        <f>100-SUM(AO135:AO138)</f>
        <v>0</v>
      </c>
      <c r="AP139" s="11">
        <f>100-SUM(AP135:AP138)</f>
        <v>0</v>
      </c>
      <c r="AQ139" s="11">
        <f>100-SUM(AQ135:AQ138)</f>
        <v>0</v>
      </c>
      <c r="AR139" s="11">
        <f>100-SUM(AR135:AR138)</f>
        <v>0</v>
      </c>
      <c r="AS139" s="9"/>
      <c r="AT139" s="6" t="s">
        <v>24</v>
      </c>
      <c r="AU139" s="12">
        <f>100-SUM(AU135:AU138)</f>
        <v>0</v>
      </c>
      <c r="AV139" s="11">
        <f>100-SUM(AV135:AV138)</f>
        <v>0</v>
      </c>
      <c r="AW139" s="11">
        <f>100-SUM(AW135:AW138)</f>
        <v>0</v>
      </c>
      <c r="AX139" s="11">
        <f>100-SUM(AX135:AX138)</f>
        <v>0</v>
      </c>
      <c r="AY139" s="11">
        <f>100-SUM(AY135:AY138)</f>
        <v>0</v>
      </c>
      <c r="AZ139" s="5"/>
      <c r="BA139" s="6" t="s">
        <v>24</v>
      </c>
      <c r="BB139" s="12">
        <f>100-SUM(BB135:BB138)</f>
        <v>0</v>
      </c>
      <c r="BC139" s="11">
        <f>100-SUM(BC135:BC138)</f>
        <v>0</v>
      </c>
      <c r="BD139" s="11">
        <f>100-SUM(BD135:BD138)</f>
        <v>0</v>
      </c>
      <c r="BE139" s="11">
        <f>100-SUM(BE135:BE138)</f>
        <v>0</v>
      </c>
      <c r="BF139" s="11">
        <f>100-SUM(BF135:BF138)</f>
        <v>0</v>
      </c>
      <c r="BH139" s="6" t="s">
        <v>24</v>
      </c>
      <c r="BI139" s="12">
        <f>100-SUM(BI135:BI138)</f>
        <v>0</v>
      </c>
      <c r="BJ139" s="11">
        <f>100-SUM(BJ135:BJ138)</f>
        <v>0</v>
      </c>
      <c r="BK139" s="11">
        <f>100-SUM(BK135:BK138)</f>
        <v>0</v>
      </c>
      <c r="BL139" s="11">
        <f>100-SUM(BL135:BL138)</f>
        <v>0</v>
      </c>
      <c r="BM139" s="11">
        <f>100-SUM(BM135:BM138)</f>
        <v>0</v>
      </c>
      <c r="BO139" s="7"/>
      <c r="BT139" s="6" t="s">
        <v>24</v>
      </c>
      <c r="BU139" s="12">
        <f>100-SUM(BU135:BU138)</f>
        <v>0</v>
      </c>
      <c r="BV139" s="11">
        <f>100-SUM(BV135:BV138)</f>
        <v>0</v>
      </c>
      <c r="BW139" s="11">
        <f>100-SUM(BW135:BW138)</f>
        <v>0</v>
      </c>
      <c r="BX139" s="11">
        <f>100-SUM(BX135:BX138)</f>
        <v>0</v>
      </c>
      <c r="BY139" s="11">
        <f>100-SUM(BY135:BY138)</f>
        <v>0</v>
      </c>
      <c r="BZ139" s="9"/>
      <c r="CA139" s="6" t="s">
        <v>24</v>
      </c>
      <c r="CB139" s="12">
        <f>100-SUM(CB135:CB138)</f>
        <v>0</v>
      </c>
      <c r="CC139" s="11">
        <f>100-SUM(CC135:CC138)</f>
        <v>0</v>
      </c>
      <c r="CD139" s="11">
        <f>100-SUM(CD135:CD138)</f>
        <v>0</v>
      </c>
      <c r="CE139" s="11">
        <f>100-SUM(CE135:CE138)</f>
        <v>0</v>
      </c>
      <c r="CF139" s="11">
        <f>100-SUM(CF135:CF138)</f>
        <v>0</v>
      </c>
      <c r="CG139" s="5"/>
      <c r="CH139" s="6" t="s">
        <v>24</v>
      </c>
      <c r="CI139" s="12">
        <f>100-SUM(CI135:CI138)</f>
        <v>0</v>
      </c>
      <c r="CJ139" s="11">
        <f>100-SUM(CJ135:CJ138)</f>
        <v>0</v>
      </c>
      <c r="CK139" s="11">
        <f>100-SUM(CK135:CK138)</f>
        <v>0</v>
      </c>
      <c r="CL139" s="11">
        <f>100-SUM(CL135:CL138)</f>
        <v>0</v>
      </c>
      <c r="CM139" s="11">
        <f>100-SUM(CM135:CM138)</f>
        <v>0</v>
      </c>
      <c r="CO139" s="6" t="s">
        <v>24</v>
      </c>
      <c r="CP139" s="12">
        <f>100-SUM(CP135:CP138)</f>
        <v>0</v>
      </c>
      <c r="CQ139" s="11">
        <f>100-SUM(CQ135:CQ138)</f>
        <v>0</v>
      </c>
      <c r="CR139" s="11">
        <f>100-SUM(CR135:CR138)</f>
        <v>0</v>
      </c>
      <c r="CS139" s="11">
        <f>100-SUM(CS135:CS138)</f>
        <v>0</v>
      </c>
      <c r="CT139" s="11">
        <f>100-SUM(CT135:CT138)</f>
        <v>0</v>
      </c>
      <c r="CV139" s="7"/>
      <c r="DA139" s="6" t="s">
        <v>24</v>
      </c>
      <c r="DB139" s="12">
        <f>100-SUM(DB135:DB138)</f>
        <v>0</v>
      </c>
      <c r="DC139" s="11">
        <f>100-SUM(DC135:DC138)</f>
        <v>0</v>
      </c>
      <c r="DD139" s="11">
        <f>100-SUM(DD135:DD138)</f>
        <v>0</v>
      </c>
      <c r="DE139" s="11">
        <f>100-SUM(DE135:DE138)</f>
        <v>0</v>
      </c>
      <c r="DF139" s="11">
        <f>100-SUM(DF135:DF138)</f>
        <v>0</v>
      </c>
      <c r="DG139" s="9"/>
      <c r="DH139" s="6" t="s">
        <v>24</v>
      </c>
      <c r="DI139" s="12">
        <f>100-SUM(DI135:DI138)</f>
        <v>0</v>
      </c>
      <c r="DJ139" s="11">
        <f>100-SUM(DJ135:DJ138)</f>
        <v>0</v>
      </c>
      <c r="DK139" s="11">
        <f>100-SUM(DK135:DK138)</f>
        <v>0</v>
      </c>
      <c r="DL139" s="11">
        <f>100-SUM(DL135:DL138)</f>
        <v>0</v>
      </c>
      <c r="DM139" s="11">
        <f>100-SUM(DM135:DM138)</f>
        <v>0</v>
      </c>
      <c r="DN139" s="5"/>
      <c r="DO139" s="6" t="s">
        <v>24</v>
      </c>
      <c r="DP139" s="12">
        <f>100-SUM(DP135:DP138)</f>
        <v>0</v>
      </c>
      <c r="DQ139" s="11">
        <f>100-SUM(DQ135:DQ138)</f>
        <v>0</v>
      </c>
      <c r="DR139" s="11">
        <f>100-SUM(DR135:DR138)</f>
        <v>0</v>
      </c>
      <c r="DS139" s="11">
        <f>100-SUM(DS135:DS138)</f>
        <v>0</v>
      </c>
      <c r="DT139" s="11">
        <f>100-SUM(DT135:DT138)</f>
        <v>0</v>
      </c>
      <c r="DV139" s="6" t="s">
        <v>24</v>
      </c>
      <c r="DW139" s="12">
        <f>100-SUM(DW135:DW138)</f>
        <v>0</v>
      </c>
      <c r="DX139" s="11">
        <f>100-SUM(DX135:DX138)</f>
        <v>0</v>
      </c>
      <c r="DY139" s="11">
        <f>100-SUM(DY135:DY138)</f>
        <v>0</v>
      </c>
      <c r="DZ139" s="11">
        <f>100-SUM(DZ135:DZ138)</f>
        <v>0</v>
      </c>
      <c r="EA139" s="11">
        <f>100-SUM(EA135:EA138)</f>
        <v>0</v>
      </c>
      <c r="EC139" s="7"/>
    </row>
    <row r="140" spans="3:133">
      <c r="F140" s="6" t="s">
        <v>23</v>
      </c>
      <c r="G140" s="9">
        <f>SUMPRODUCT($F135:$F138,G135:G138)/100</f>
        <v>3.08</v>
      </c>
      <c r="H140" s="8">
        <f>SUMPRODUCT($F135:$F138,H135:H138)/100</f>
        <v>2.02</v>
      </c>
      <c r="I140" s="8"/>
      <c r="J140" s="8">
        <f>SUMPRODUCT($F135:$F138,J135:J138)/100</f>
        <v>1.92</v>
      </c>
      <c r="K140" s="8">
        <f>SUMPRODUCT($F135:$F138,K135:K138)/100</f>
        <v>1.8</v>
      </c>
      <c r="L140" s="9"/>
      <c r="M140" s="6" t="s">
        <v>23</v>
      </c>
      <c r="N140" s="9">
        <f>SUMPRODUCT($F135:$F138,N135:N138)/100</f>
        <v>0.82</v>
      </c>
      <c r="O140" s="8">
        <f>SUMPRODUCT($F135:$F138,O135:O138)/100</f>
        <v>0.52</v>
      </c>
      <c r="P140" s="8">
        <f>SUMPRODUCT($F135:$F138,P135:P138)/100</f>
        <v>1.42</v>
      </c>
      <c r="Q140" s="8">
        <f>SUMPRODUCT($F135:$F138,Q135:Q138)/100</f>
        <v>0.34</v>
      </c>
      <c r="R140" s="8">
        <f>SUMPRODUCT($F135:$F138,R135:R138)/100</f>
        <v>0.6</v>
      </c>
      <c r="S140" s="5"/>
      <c r="T140" s="6" t="s">
        <v>23</v>
      </c>
      <c r="U140" s="9">
        <f>SUMPRODUCT($F135:$F138,U135:U138)/100</f>
        <v>0.16</v>
      </c>
      <c r="V140" s="8">
        <f>SUMPRODUCT($F135:$F138,V135:V138)/100</f>
        <v>0.04</v>
      </c>
      <c r="W140" s="8">
        <f>SUMPRODUCT($F135:$F138,W135:W138)/100</f>
        <v>0.46</v>
      </c>
      <c r="X140" s="8">
        <f>SUMPRODUCT($F135:$F138,X135:X138)/100</f>
        <v>0</v>
      </c>
      <c r="Y140" s="8">
        <f>SUMPRODUCT($F135:$F138,Y135:Y138)/100</f>
        <v>0.2</v>
      </c>
      <c r="AA140" s="6" t="s">
        <v>23</v>
      </c>
      <c r="AB140" s="9">
        <f>SUMPRODUCT($F135:$F138,AB135:AB138)/100</f>
        <v>0</v>
      </c>
      <c r="AC140" s="8">
        <f>SUMPRODUCT($F135:$F138,AC135:AC138)/100</f>
        <v>0</v>
      </c>
      <c r="AD140" s="8">
        <f>SUMPRODUCT($F135:$F138,AD135:AD138)/100</f>
        <v>0.02</v>
      </c>
      <c r="AE140" s="8">
        <f>SUMPRODUCT($F135:$F138,AE135:AE138)/100</f>
        <v>0</v>
      </c>
      <c r="AF140" s="8">
        <f>SUMPRODUCT($F135:$F138,AF135:AF138)/100</f>
        <v>0</v>
      </c>
      <c r="AH140" s="7"/>
      <c r="AM140" s="6" t="s">
        <v>23</v>
      </c>
      <c r="AN140" s="9">
        <f>SUMPRODUCT($F135:$F138,AN135:AN138)/100</f>
        <v>2.2400000000000002</v>
      </c>
      <c r="AO140" s="8">
        <f>SUMPRODUCT($F135:$F138,AO135:AO138)/100</f>
        <v>1.44</v>
      </c>
      <c r="AP140" s="8">
        <f>SUMPRODUCT($F135:$F138,AP135:AP138)/100</f>
        <v>2.2400000000000002</v>
      </c>
      <c r="AQ140" s="8">
        <f>SUMPRODUCT($F135:$F138,AQ135:AQ138)/100</f>
        <v>1.28</v>
      </c>
      <c r="AR140" s="8">
        <f>SUMPRODUCT($F135:$F138,AR135:AR138)/100</f>
        <v>1.44</v>
      </c>
      <c r="AS140" s="9"/>
      <c r="AT140" s="6" t="s">
        <v>23</v>
      </c>
      <c r="AU140" s="9">
        <f>SUMPRODUCT($F135:$F138,AU135:AU138)/100</f>
        <v>0.28000000000000003</v>
      </c>
      <c r="AV140" s="8">
        <f>SUMPRODUCT($F135:$F138,AV135:AV138)/100</f>
        <v>0.1</v>
      </c>
      <c r="AW140" s="8">
        <f>SUMPRODUCT($F135:$F138,AW135:AW138)/100</f>
        <v>0.82</v>
      </c>
      <c r="AX140" s="8">
        <f>SUMPRODUCT($F135:$F138,AX135:AX138)/100</f>
        <v>0.08</v>
      </c>
      <c r="AY140" s="8">
        <f>SUMPRODUCT($F135:$F138,AY135:AY138)/100</f>
        <v>0.16</v>
      </c>
      <c r="AZ140" s="5"/>
      <c r="BA140" s="6" t="s">
        <v>23</v>
      </c>
      <c r="BB140" s="9">
        <f>SUMPRODUCT($F135:$F138,BB135:BB138)/100</f>
        <v>0</v>
      </c>
      <c r="BC140" s="8">
        <f>SUMPRODUCT($F135:$F138,BC135:BC138)/100</f>
        <v>0</v>
      </c>
      <c r="BD140" s="8">
        <f>SUMPRODUCT($F135:$F138,BD135:BD138)/100</f>
        <v>0.02</v>
      </c>
      <c r="BE140" s="8">
        <f>SUMPRODUCT($F135:$F138,BE135:BE138)/100</f>
        <v>0</v>
      </c>
      <c r="BF140" s="8">
        <f>SUMPRODUCT($F135:$F138,BF135:BF138)/100</f>
        <v>0</v>
      </c>
      <c r="BH140" s="6" t="s">
        <v>23</v>
      </c>
      <c r="BI140" s="9">
        <f>SUMPRODUCT($F135:$F138,BI135:BI138)/100</f>
        <v>0</v>
      </c>
      <c r="BJ140" s="8">
        <f>SUMPRODUCT($F135:$F138,BJ135:BJ138)/100</f>
        <v>0</v>
      </c>
      <c r="BK140" s="8">
        <f>SUMPRODUCT($F135:$F138,BK135:BK138)/100</f>
        <v>0</v>
      </c>
      <c r="BL140" s="8">
        <f>SUMPRODUCT($F135:$F138,BL135:BL138)/100</f>
        <v>0</v>
      </c>
      <c r="BM140" s="8">
        <f>SUMPRODUCT($F135:$F138,BM135:BM138)/100</f>
        <v>0</v>
      </c>
      <c r="BO140" s="7"/>
      <c r="BT140" s="6" t="s">
        <v>23</v>
      </c>
      <c r="BU140" s="9">
        <f>SUMPRODUCT($F135:$F138,BU135:BU138)/100</f>
        <v>1.72</v>
      </c>
      <c r="BV140" s="8">
        <f>SUMPRODUCT($F135:$F138,BV135:BV138)/100</f>
        <v>1.06</v>
      </c>
      <c r="BW140" s="8">
        <f>SUMPRODUCT($F135:$F138,BW135:BW138)/100</f>
        <v>2.2000000000000002</v>
      </c>
      <c r="BX140" s="8">
        <f>SUMPRODUCT($F135:$F138,BX135:BX138)/100</f>
        <v>1.34</v>
      </c>
      <c r="BY140" s="8">
        <f>SUMPRODUCT($F135:$F138,BY135:BY138)/100</f>
        <v>1.02</v>
      </c>
      <c r="BZ140" s="9"/>
      <c r="CA140" s="6" t="s">
        <v>23</v>
      </c>
      <c r="CB140" s="9">
        <f>SUMPRODUCT($F135:$F138,CB135:CB138)/100</f>
        <v>0.14000000000000001</v>
      </c>
      <c r="CC140" s="8">
        <f>SUMPRODUCT($F135:$F138,CC135:CC138)/100</f>
        <v>0.1</v>
      </c>
      <c r="CD140" s="8">
        <f>SUMPRODUCT($F135:$F138,CD135:CD138)/100</f>
        <v>0.56000000000000005</v>
      </c>
      <c r="CE140" s="8">
        <f>SUMPRODUCT($F135:$F138,CE135:CE138)/100</f>
        <v>0.08</v>
      </c>
      <c r="CF140" s="8">
        <f>SUMPRODUCT($F135:$F138,CF135:CF138)/100</f>
        <v>0.08</v>
      </c>
      <c r="CG140" s="5"/>
      <c r="CH140" s="6" t="s">
        <v>23</v>
      </c>
      <c r="CI140" s="9">
        <f>SUMPRODUCT($F135:$F138,CI135:CI138)/100</f>
        <v>0</v>
      </c>
      <c r="CJ140" s="8">
        <f>SUMPRODUCT($F135:$F138,CJ135:CJ138)/100</f>
        <v>0</v>
      </c>
      <c r="CK140" s="8">
        <f>SUMPRODUCT($F135:$F138,CK135:CK138)/100</f>
        <v>0</v>
      </c>
      <c r="CL140" s="8">
        <f>SUMPRODUCT($F135:$F138,CL135:CL138)/100</f>
        <v>0</v>
      </c>
      <c r="CM140" s="8">
        <f>SUMPRODUCT($F135:$F138,CM135:CM138)/100</f>
        <v>0</v>
      </c>
      <c r="CO140" s="6" t="s">
        <v>23</v>
      </c>
      <c r="CP140" s="9">
        <f>SUMPRODUCT($F135:$F138,CP135:CP138)/100</f>
        <v>0</v>
      </c>
      <c r="CQ140" s="8">
        <f>SUMPRODUCT($F135:$F138,CQ135:CQ138)/100</f>
        <v>0</v>
      </c>
      <c r="CR140" s="8">
        <f>SUMPRODUCT($F135:$F138,CR135:CR138)/100</f>
        <v>0</v>
      </c>
      <c r="CS140" s="8">
        <f>SUMPRODUCT($F135:$F138,CS135:CS138)/100</f>
        <v>0</v>
      </c>
      <c r="CT140" s="8">
        <f>SUMPRODUCT($F135:$F138,CT135:CT138)/100</f>
        <v>0</v>
      </c>
      <c r="CV140" s="7"/>
      <c r="DA140" s="6" t="s">
        <v>23</v>
      </c>
      <c r="DB140" s="9">
        <f>SUMPRODUCT($F135:$F138,DB135:DB138)/100</f>
        <v>1.1200000000000001</v>
      </c>
      <c r="DC140" s="8">
        <f>SUMPRODUCT($F135:$F138,DC135:DC138)/100</f>
        <v>0.78</v>
      </c>
      <c r="DD140" s="8">
        <f>SUMPRODUCT($F135:$F138,DD135:DD138)/100</f>
        <v>1.98</v>
      </c>
      <c r="DE140" s="8">
        <f>SUMPRODUCT($F135:$F138,DE135:DE138)/100</f>
        <v>1.02</v>
      </c>
      <c r="DF140" s="8">
        <f>SUMPRODUCT($F135:$F138,DF135:DF138)/100</f>
        <v>0.6</v>
      </c>
      <c r="DG140" s="9"/>
      <c r="DH140" s="6" t="s">
        <v>23</v>
      </c>
      <c r="DI140" s="9">
        <f>SUMPRODUCT($F135:$F138,DI135:DI138)/100</f>
        <v>0</v>
      </c>
      <c r="DJ140" s="8">
        <f>SUMPRODUCT($F135:$F138,DJ135:DJ138)/100</f>
        <v>0</v>
      </c>
      <c r="DK140" s="8">
        <f>SUMPRODUCT($F135:$F138,DK135:DK138)/100</f>
        <v>0.44</v>
      </c>
      <c r="DL140" s="8">
        <f>SUMPRODUCT($F135:$F138,DL135:DL138)/100</f>
        <v>0.04</v>
      </c>
      <c r="DM140" s="8">
        <f>SUMPRODUCT($F135:$F138,DM135:DM138)/100</f>
        <v>0</v>
      </c>
      <c r="DN140" s="5"/>
      <c r="DO140" s="6" t="s">
        <v>23</v>
      </c>
      <c r="DP140" s="9">
        <f>SUMPRODUCT($F135:$F138,DP135:DP138)/100</f>
        <v>0</v>
      </c>
      <c r="DQ140" s="8">
        <f>SUMPRODUCT($F135:$F138,DQ135:DQ138)/100</f>
        <v>0</v>
      </c>
      <c r="DR140" s="8">
        <f>SUMPRODUCT($F135:$F138,DR135:DR138)/100</f>
        <v>0</v>
      </c>
      <c r="DS140" s="8">
        <f>SUMPRODUCT($F135:$F138,DS135:DS138)/100</f>
        <v>0</v>
      </c>
      <c r="DT140" s="8">
        <f>SUMPRODUCT($F135:$F138,DT135:DT138)/100</f>
        <v>0</v>
      </c>
      <c r="DV140" s="6" t="s">
        <v>23</v>
      </c>
      <c r="DW140" s="9">
        <f>SUMPRODUCT($F135:$F138,DW135:DW138)/100</f>
        <v>0</v>
      </c>
      <c r="DX140" s="8">
        <f>SUMPRODUCT($F135:$F138,DX135:DX138)/100</f>
        <v>0</v>
      </c>
      <c r="DY140" s="8">
        <f>SUMPRODUCT($F135:$F138,DY135:DY138)/100</f>
        <v>0</v>
      </c>
      <c r="DZ140" s="8">
        <f>SUMPRODUCT($F135:$F138,DZ135:DZ138)/100</f>
        <v>0</v>
      </c>
      <c r="EA140" s="8">
        <f>SUMPRODUCT($F135:$F138,EA135:EA138)/100</f>
        <v>0</v>
      </c>
      <c r="EC140" s="7"/>
    </row>
    <row r="141" spans="3:133">
      <c r="F141" s="6" t="s">
        <v>22</v>
      </c>
      <c r="G141" s="9">
        <f>($F136^2*G136+$F137^2*G137+$F138^2*G138)/99-G140^2</f>
        <v>4.170165656565656</v>
      </c>
      <c r="H141" s="8">
        <f>($F136^2*H136+$F137^2*H137+$F138^2*H138)/99-H140^2</f>
        <v>2.7478828282828278</v>
      </c>
      <c r="I141" s="8"/>
      <c r="J141" s="8">
        <f>($F136^2*J136+$F137^2*J137+$F138^2*J138)/99-J140^2</f>
        <v>2.4550141414141411</v>
      </c>
      <c r="K141" s="8">
        <f>($F136^2*K136+$F137^2*K137+$F138^2*K138)/99-K140^2</f>
        <v>2.6589898989898986</v>
      </c>
      <c r="L141" s="10"/>
      <c r="M141" s="6" t="s">
        <v>22</v>
      </c>
      <c r="N141" s="9">
        <f>($F136^2*N136+$F137^2*N137+$F138^2*N138)/99-N140^2</f>
        <v>1.5498222222222224</v>
      </c>
      <c r="O141" s="8">
        <f>($F136^2*O136+$F137^2*O137+$F138^2*O138)/99-O140^2</f>
        <v>1.1033373737373737</v>
      </c>
      <c r="P141" s="8">
        <f>($F136^2*P136+$F137^2*P137+$F138^2*P138)/99-P140^2</f>
        <v>2.4684484848484844</v>
      </c>
      <c r="Q141" s="8">
        <f>($F136^2*Q136+$F137^2*Q137+$F138^2*Q138)/99-Q140^2</f>
        <v>0.57126868686868681</v>
      </c>
      <c r="R141" s="8">
        <f>($F136^2*R136+$F137^2*R137+$F138^2*R138)/99-R140^2</f>
        <v>1.0945454545454547</v>
      </c>
      <c r="S141" s="4"/>
      <c r="T141" s="6" t="s">
        <v>22</v>
      </c>
      <c r="U141" s="9">
        <f>($F136^2*U136+$F137^2*U137+$F138^2*U138)/99-U140^2</f>
        <v>0.29763232323232325</v>
      </c>
      <c r="V141" s="8">
        <f>($F136^2*V136+$F137^2*V137+$F138^2*V138)/99-V140^2</f>
        <v>7.9208080808080811E-2</v>
      </c>
      <c r="W141" s="8">
        <f>($F136^2*W136+$F137^2*W137+$F138^2*W138)/99-W140^2</f>
        <v>1.0409252525252526</v>
      </c>
      <c r="X141" s="8">
        <f>($F136^2*X136+$F137^2*X137+$F138^2*X138)/99-X140^2</f>
        <v>0</v>
      </c>
      <c r="Y141" s="8">
        <f>($F136^2*Y136+$F137^2*Y137+$F138^2*Y138)/99-Y140^2</f>
        <v>0.36404040404040405</v>
      </c>
      <c r="AA141" s="6" t="s">
        <v>22</v>
      </c>
      <c r="AB141" s="9">
        <f>($F136^2*AB136+$F137^2*AB137+$F138^2*AB138)/99-AB140^2</f>
        <v>0</v>
      </c>
      <c r="AC141" s="8">
        <f>($F136^2*AC136+$F137^2*AC137+$F138^2*AC138)/99-AC140^2</f>
        <v>0</v>
      </c>
      <c r="AD141" s="8">
        <f>($F136^2*AD136+$F137^2*AD137+$F138^2*AD138)/99-AD140^2</f>
        <v>4.000404040404041E-2</v>
      </c>
      <c r="AE141" s="8">
        <f>($F136^2*AE136+$F137^2*AE137+$F138^2*AE138)/99-AE140^2</f>
        <v>0</v>
      </c>
      <c r="AF141" s="8">
        <f>($F136^2*AF136+$F137^2*AF137+$F138^2*AF138)/99-AF140^2</f>
        <v>0</v>
      </c>
      <c r="AH141" s="7"/>
      <c r="AM141" s="6" t="s">
        <v>22</v>
      </c>
      <c r="AN141" s="9">
        <f>($F136^2*AN136+$F137^2*AN137+$F138^2*AN138)/99-AN140^2</f>
        <v>3.3864404040404041</v>
      </c>
      <c r="AO141" s="8">
        <f>($F136^2*AO136+$F137^2*AO137+$F138^2*AO138)/99-AO140^2</f>
        <v>2.4516525252525252</v>
      </c>
      <c r="AP141" s="8">
        <f>($F136^2*AP136+$F137^2*AP137+$F138^2*AP138)/99-AP140^2</f>
        <v>2.2551272727272718</v>
      </c>
      <c r="AQ141" s="8">
        <f>($F136^2*AQ136+$F137^2*AQ137+$F138^2*AQ138)/99-AQ140^2</f>
        <v>2.4020040404040408</v>
      </c>
      <c r="AR141" s="8">
        <f>($F136^2*AR136+$F137^2*AR137+$F138^2*AR138)/99-AR140^2</f>
        <v>2.1284202020202025</v>
      </c>
      <c r="AS141" s="10"/>
      <c r="AT141" s="6" t="s">
        <v>22</v>
      </c>
      <c r="AU141" s="9">
        <f>($F136^2*AU136+$F137^2*AU137+$F138^2*AU138)/99-AU140^2</f>
        <v>0.48725656565656561</v>
      </c>
      <c r="AV141" s="8">
        <f>($F136^2*AV136+$F137^2*AV137+$F138^2*AV138)/99-AV140^2</f>
        <v>0.19202020202020201</v>
      </c>
      <c r="AW141" s="8">
        <f>($F136^2*AW136+$F137^2*AW137+$F138^2*AW138)/99-AW140^2</f>
        <v>1.1457818181818182</v>
      </c>
      <c r="AX141" s="8">
        <f>($F136^2*AX136+$F137^2*AX137+$F138^2*AX138)/99-AX140^2</f>
        <v>0.15521616161616164</v>
      </c>
      <c r="AY141" s="8">
        <f>($F136^2*AY136+$F137^2*AY137+$F138^2*AY138)/99-AY140^2</f>
        <v>0.37844040404040402</v>
      </c>
      <c r="AZ141" s="4"/>
      <c r="BA141" s="6" t="s">
        <v>22</v>
      </c>
      <c r="BB141" s="9">
        <f>($F136^2*BB136+$F137^2*BB137+$F138^2*BB138)/99-BB140^2</f>
        <v>0</v>
      </c>
      <c r="BC141" s="8">
        <f>($F136^2*BC136+$F137^2*BC137+$F138^2*BC138)/99-BC140^2</f>
        <v>0</v>
      </c>
      <c r="BD141" s="8">
        <f>($F136^2*BD136+$F137^2*BD137+$F138^2*BD138)/99-BD140^2</f>
        <v>4.000404040404041E-2</v>
      </c>
      <c r="BE141" s="8">
        <f>($F136^2*BE136+$F137^2*BE137+$F138^2*BE138)/99-BE140^2</f>
        <v>0</v>
      </c>
      <c r="BF141" s="8">
        <f>($F136^2*BF136+$F137^2*BF137+$F138^2*BF138)/99-BF140^2</f>
        <v>0</v>
      </c>
      <c r="BH141" s="6" t="s">
        <v>22</v>
      </c>
      <c r="BI141" s="9">
        <f>($F136^2*BI136+$F137^2*BI137+$F138^2*BI138)/99-BI140^2</f>
        <v>0</v>
      </c>
      <c r="BJ141" s="8">
        <f>($F136^2*BJ136+$F137^2*BJ137+$F138^2*BJ138)/99-BJ140^2</f>
        <v>0</v>
      </c>
      <c r="BK141" s="8">
        <f>($F136^2*BK136+$F137^2*BK137+$F138^2*BK138)/99-BK140^2</f>
        <v>0</v>
      </c>
      <c r="BL141" s="8">
        <f>($F136^2*BL136+$F137^2*BL137+$F138^2*BL138)/99-BL140^2</f>
        <v>0</v>
      </c>
      <c r="BM141" s="8">
        <f>($F136^2*BM136+$F137^2*BM137+$F138^2*BM138)/99-BM140^2</f>
        <v>0</v>
      </c>
      <c r="BO141" s="7"/>
      <c r="BT141" s="6" t="s">
        <v>22</v>
      </c>
      <c r="BU141" s="9">
        <f>($F136^2*BU136+$F137^2*BU137+$F138^2*BU138)/99-BU140^2</f>
        <v>3.5062464646464648</v>
      </c>
      <c r="BV141" s="8">
        <f>($F136^2*BV136+$F137^2*BV137+$F138^2*BV138)/99-BV140^2</f>
        <v>2.4723595959595959</v>
      </c>
      <c r="BW141" s="8">
        <f>($F136^2*BW136+$F137^2*BW137+$F138^2*BW138)/99-BW140^2</f>
        <v>1.7054545454545451</v>
      </c>
      <c r="BX141" s="8">
        <f>($F136^2*BX136+$F137^2*BX137+$F138^2*BX138)/99-BX140^2</f>
        <v>2.1235919191919188</v>
      </c>
      <c r="BY141" s="8">
        <f>($F136^2*BY136+$F137^2*BY137+$F138^2*BY138)/99-BY140^2</f>
        <v>1.8282868686868685</v>
      </c>
      <c r="BZ141" s="10"/>
      <c r="CA141" s="6" t="s">
        <v>22</v>
      </c>
      <c r="CB141" s="9">
        <f>($F136^2*CB136+$F137^2*CB137+$F138^2*CB138)/99-CB140^2</f>
        <v>0.58646060606060613</v>
      </c>
      <c r="CC141" s="8">
        <f>($F136^2*CC136+$F137^2*CC137+$F138^2*CC138)/99-CC140^2</f>
        <v>0.35363636363636364</v>
      </c>
      <c r="CD141" s="8">
        <f>($F136^2*CD136+$F137^2*CD137+$F138^2*CD138)/99-CD140^2</f>
        <v>0.81771313131313117</v>
      </c>
      <c r="CE141" s="8">
        <f>($F136^2*CE136+$F137^2*CE137+$F138^2*CE138)/99-CE140^2</f>
        <v>0.15521616161616164</v>
      </c>
      <c r="CF141" s="8">
        <f>($F136^2*CF136+$F137^2*CF137+$F138^2*CF138)/99-CF140^2</f>
        <v>0.15521616161616164</v>
      </c>
      <c r="CG141" s="4"/>
      <c r="CH141" s="6" t="s">
        <v>22</v>
      </c>
      <c r="CI141" s="9">
        <f>($F136^2*CI136+$F137^2*CI137+$F138^2*CI138)/99-CI140^2</f>
        <v>0</v>
      </c>
      <c r="CJ141" s="8">
        <f>($F136^2*CJ136+$F137^2*CJ137+$F138^2*CJ138)/99-CJ140^2</f>
        <v>0</v>
      </c>
      <c r="CK141" s="8">
        <f>($F136^2*CK136+$F137^2*CK137+$F138^2*CK138)/99-CK140^2</f>
        <v>0</v>
      </c>
      <c r="CL141" s="8">
        <f>($F136^2*CL136+$F137^2*CL137+$F138^2*CL138)/99-CL140^2</f>
        <v>0</v>
      </c>
      <c r="CM141" s="8">
        <f>($F136^2*CM136+$F137^2*CM137+$F138^2*CM138)/99-CM140^2</f>
        <v>0</v>
      </c>
      <c r="CO141" s="6" t="s">
        <v>22</v>
      </c>
      <c r="CP141" s="9">
        <f>($F136^2*CP136+$F137^2*CP137+$F138^2*CP138)/99-CP140^2</f>
        <v>0</v>
      </c>
      <c r="CQ141" s="8">
        <f>($F136^2*CQ136+$F137^2*CQ137+$F138^2*CQ138)/99-CQ140^2</f>
        <v>0</v>
      </c>
      <c r="CR141" s="8">
        <f>($F136^2*CR136+$F137^2*CR137+$F138^2*CR138)/99-CR140^2</f>
        <v>0</v>
      </c>
      <c r="CS141" s="8">
        <f>($F136^2*CS136+$F137^2*CS137+$F138^2*CS138)/99-CS140^2</f>
        <v>0</v>
      </c>
      <c r="CT141" s="8">
        <f>($F136^2*CT136+$F137^2*CT137+$F138^2*CT138)/99-CT140^2</f>
        <v>0</v>
      </c>
      <c r="CV141" s="7"/>
      <c r="DA141" s="6" t="s">
        <v>22</v>
      </c>
      <c r="DB141" s="9">
        <f>($F136^2*DB136+$F137^2*DB137+$F138^2*DB138)/99-DB140^2</f>
        <v>2.2203474747474745</v>
      </c>
      <c r="DC141" s="8">
        <f>($F136^2*DC136+$F137^2*DC137+$F138^2*DC138)/99-DC140^2</f>
        <v>1.6946303030303032</v>
      </c>
      <c r="DD141" s="8">
        <f>($F136^2*DD136+$F137^2*DD137+$F138^2*DD138)/99-DD140^2</f>
        <v>1.4533373737373738</v>
      </c>
      <c r="DE141" s="8">
        <f>($F136^2*DE136+$F137^2*DE137+$F138^2*DE138)/99-DE140^2</f>
        <v>1.6666707070707072</v>
      </c>
      <c r="DF141" s="8">
        <f>($F136^2*DF136+$F137^2*DF137+$F138^2*DF138)/99-DF140^2</f>
        <v>0.85212121212121217</v>
      </c>
      <c r="DG141" s="10"/>
      <c r="DH141" s="6" t="s">
        <v>22</v>
      </c>
      <c r="DI141" s="9">
        <f>($F136^2*DI136+$F137^2*DI137+$F138^2*DI138)/99-DI140^2</f>
        <v>0</v>
      </c>
      <c r="DJ141" s="8">
        <f>($F136^2*DJ136+$F137^2*DJ137+$F138^2*DJ138)/99-DJ140^2</f>
        <v>0</v>
      </c>
      <c r="DK141" s="8">
        <f>($F136^2*DK136+$F137^2*DK137+$F138^2*DK138)/99-DK140^2</f>
        <v>0.69528888888888885</v>
      </c>
      <c r="DL141" s="8">
        <f>($F136^2*DL136+$F137^2*DL137+$F138^2*DL138)/99-DL140^2</f>
        <v>7.9208080808080811E-2</v>
      </c>
      <c r="DM141" s="8">
        <f>($F136^2*DM136+$F137^2*DM137+$F138^2*DM138)/99-DM140^2</f>
        <v>0</v>
      </c>
      <c r="DN141" s="4"/>
      <c r="DO141" s="6" t="s">
        <v>22</v>
      </c>
      <c r="DP141" s="9">
        <f>($F136^2*DP136+$F137^2*DP137+$F138^2*DP138)/99-DP140^2</f>
        <v>0</v>
      </c>
      <c r="DQ141" s="8">
        <f>($F136^2*DQ136+$F137^2*DQ137+$F138^2*DQ138)/99-DQ140^2</f>
        <v>0</v>
      </c>
      <c r="DR141" s="8">
        <f>($F136^2*DR136+$F137^2*DR137+$F138^2*DR138)/99-DR140^2</f>
        <v>0</v>
      </c>
      <c r="DS141" s="8">
        <f>($F136^2*DS136+$F137^2*DS137+$F138^2*DS138)/99-DS140^2</f>
        <v>0</v>
      </c>
      <c r="DT141" s="8">
        <f>($F136^2*DT136+$F137^2*DT137+$F138^2*DT138)/99-DT140^2</f>
        <v>0</v>
      </c>
      <c r="DV141" s="6" t="s">
        <v>22</v>
      </c>
      <c r="DW141" s="9">
        <f>($F136^2*DW136+$F137^2*DW137+$F138^2*DW138)/99-DW140^2</f>
        <v>0</v>
      </c>
      <c r="DX141" s="8">
        <f>($F136^2*DX136+$F137^2*DX137+$F138^2*DX138)/99-DX140^2</f>
        <v>0</v>
      </c>
      <c r="DY141" s="8">
        <f>($F136^2*DY136+$F137^2*DY137+$F138^2*DY138)/99-DY140^2</f>
        <v>0</v>
      </c>
      <c r="DZ141" s="8">
        <f>($F136^2*DZ136+$F137^2*DZ137+$F138^2*DZ138)/99-DZ140^2</f>
        <v>0</v>
      </c>
      <c r="EA141" s="8">
        <f>($F136^2*EA136+$F137^2*EA137+$F138^2*EA138)/99-EA140^2</f>
        <v>0</v>
      </c>
      <c r="EC141" s="7"/>
    </row>
    <row r="142" spans="3:133">
      <c r="F142" s="6" t="s">
        <v>21</v>
      </c>
      <c r="H142">
        <f>SQRT(50)*(I140-H140)/SQRT((H141+I141)/2)</f>
        <v>-12.185750010539358</v>
      </c>
      <c r="J142">
        <f>SQRT(50)*(I140-J140)/SQRT((J141+I141)/2)</f>
        <v>-12.253897115728391</v>
      </c>
      <c r="K142">
        <f>SQRT(50)*(I140-K140)/SQRT((K141+I141)/2)</f>
        <v>-11.038604194183367</v>
      </c>
      <c r="M142" s="6" t="s">
        <v>21</v>
      </c>
      <c r="O142">
        <f>SQRT(50)*(P140-O140)/SQRT((O141+P141)/2)</f>
        <v>4.762114163960895</v>
      </c>
      <c r="Q142">
        <f>SQRT(50)*(P140-Q140)/SQRT((Q141+P141)/2)</f>
        <v>6.1945129763833222</v>
      </c>
      <c r="R142">
        <f>SQRT(50)*(P140-R140)/SQRT((R141+P141)/2)</f>
        <v>4.3441649831246325</v>
      </c>
      <c r="T142" s="6" t="s">
        <v>21</v>
      </c>
      <c r="V142">
        <f>SQRT(50)*(W140-V140)/SQRT((V141+W141)/2)</f>
        <v>3.9683907598909309</v>
      </c>
      <c r="X142">
        <f>SQRT(50)*(W140-X140)/SQRT((X141+W141)/2)</f>
        <v>4.5086659509068809</v>
      </c>
      <c r="Y142">
        <f>SQRT(50)*(W140-Y140)/SQRT((Y141+W141)/2)</f>
        <v>2.1935144201659336</v>
      </c>
      <c r="AA142" s="6" t="s">
        <v>21</v>
      </c>
      <c r="AC142">
        <f>SQRT(50)*(AD140-AC140)/SQRT((AC141+AD141)/2)</f>
        <v>0.99994949877531292</v>
      </c>
      <c r="AE142">
        <f>SQRT(50)*(AD140-AE140)/SQRT((AE141+AD141)/2)</f>
        <v>0.99994949877531292</v>
      </c>
      <c r="AF142">
        <f>SQRT(50)*(AD140-AF140)/SQRT((AF141+AD141)/2)</f>
        <v>0.99994949877531292</v>
      </c>
      <c r="AH142" s="7"/>
      <c r="AM142" s="6" t="s">
        <v>21</v>
      </c>
      <c r="AO142">
        <f>SQRT(50)*(AP140-AO140)/SQRT((AO141+AP141)/2)</f>
        <v>3.6874661867419243</v>
      </c>
      <c r="AQ142">
        <f>SQRT(50)*(AP140-AQ140)/SQRT((AQ141+AP141)/2)</f>
        <v>4.4484835739516839</v>
      </c>
      <c r="AR142">
        <f>SQRT(50)*(AP140-AR140)/SQRT((AR141+AP141)/2)</f>
        <v>3.821000810268397</v>
      </c>
      <c r="AT142" s="6" t="s">
        <v>21</v>
      </c>
      <c r="AV142">
        <f>SQRT(50)*(AW140-AV140)/SQRT((AV141+AW141)/2)</f>
        <v>6.2249601089232733</v>
      </c>
      <c r="AX142">
        <f>SQRT(50)*(AW140-AX140)/SQRT((AX141+AW141)/2)</f>
        <v>6.4877395771401192</v>
      </c>
      <c r="AY142">
        <f>SQRT(50)*(AW140-AY140)/SQRT((AY141+AW141)/2)</f>
        <v>5.3458872029700126</v>
      </c>
      <c r="BA142" s="6" t="s">
        <v>21</v>
      </c>
      <c r="BC142">
        <f>SQRT(50)*(BD140-BC140)/SQRT((BC141+BD141)/2)</f>
        <v>0.99994949877531292</v>
      </c>
      <c r="BE142">
        <f>SQRT(50)*(BD140-BE140)/SQRT((BE141+BD141)/2)</f>
        <v>0.99994949877531292</v>
      </c>
      <c r="BF142">
        <f>SQRT(50)*(BD140-BF140)/SQRT((BF141+BD141)/2)</f>
        <v>0.99994949877531292</v>
      </c>
      <c r="BH142" s="6" t="s">
        <v>21</v>
      </c>
      <c r="BJ142" t="e">
        <f>SQRT(50)*(BK140-BJ140)/SQRT((BJ141+BK141)/2)</f>
        <v>#DIV/0!</v>
      </c>
      <c r="BL142" t="e">
        <f>SQRT(50)*(BK140-BL140)/SQRT((BL141+BK141)/2)</f>
        <v>#DIV/0!</v>
      </c>
      <c r="BM142" t="e">
        <f>SQRT(50)*(BK140-BM140)/SQRT((BM141+BK141)/2)</f>
        <v>#DIV/0!</v>
      </c>
      <c r="BO142" s="7"/>
      <c r="BT142" s="6" t="s">
        <v>21</v>
      </c>
      <c r="BV142">
        <f>SQRT(50)*(BW140-BV140)/SQRT((BV141+BW141)/2)</f>
        <v>5.5773807517261123</v>
      </c>
      <c r="BX142">
        <f>SQRT(50)*(BW140-BX140)/SQRT((BX141+BW141)/2)</f>
        <v>4.3949418477076323</v>
      </c>
      <c r="BY142">
        <f>SQRT(50)*(BW140-BY140)/SQRT((BY141+BW141)/2)</f>
        <v>6.2771806042011091</v>
      </c>
      <c r="CA142" s="6" t="s">
        <v>21</v>
      </c>
      <c r="CC142">
        <f>SQRT(50)*(CD140-CC140)/SQRT((CC141+CD141)/2)</f>
        <v>4.2502510602116654</v>
      </c>
      <c r="CE142">
        <f>SQRT(50)*(CD140-CE140)/SQRT((CE141+CD141)/2)</f>
        <v>4.8663192582200763</v>
      </c>
      <c r="CF142">
        <f>SQRT(50)*(CD140-CF140)/SQRT((CF141+CD141)/2)</f>
        <v>4.8663192582200763</v>
      </c>
      <c r="CH142" s="6" t="s">
        <v>21</v>
      </c>
      <c r="CJ142" t="e">
        <f>SQRT(50)*(CK140-CJ140)/SQRT((CJ141+CK141)/2)</f>
        <v>#DIV/0!</v>
      </c>
      <c r="CL142" t="e">
        <f>SQRT(50)*(CK140-CL140)/SQRT((CL141+CK141)/2)</f>
        <v>#DIV/0!</v>
      </c>
      <c r="CM142" t="e">
        <f>SQRT(50)*(CK140-CM140)/SQRT((CM141+CK141)/2)</f>
        <v>#DIV/0!</v>
      </c>
      <c r="CO142" s="6" t="s">
        <v>21</v>
      </c>
      <c r="CQ142" t="e">
        <f>SQRT(50)*(CR140-CQ140)/SQRT((CQ141+CR141)/2)</f>
        <v>#DIV/0!</v>
      </c>
      <c r="CS142" t="e">
        <f>SQRT(50)*(CR140-CS140)/SQRT((CS141+CR141)/2)</f>
        <v>#DIV/0!</v>
      </c>
      <c r="CT142" t="e">
        <f>SQRT(50)*(CR140-CT140)/SQRT((CT141+CR141)/2)</f>
        <v>#DIV/0!</v>
      </c>
      <c r="CV142" s="7"/>
      <c r="DA142" s="6" t="s">
        <v>21</v>
      </c>
      <c r="DC142">
        <f>SQRT(50)*(DD140-DC140)/SQRT((DC141+DD141)/2)</f>
        <v>6.7634162069839476</v>
      </c>
      <c r="DE142">
        <f>SQRT(50)*(DD140-DE140)/SQRT((DE141+DD141)/2)</f>
        <v>5.4349227256666488</v>
      </c>
      <c r="DF142">
        <f>SQRT(50)*(DD140-DF140)/SQRT((DF141+DD141)/2)</f>
        <v>9.0886718600429734</v>
      </c>
      <c r="DH142" s="6" t="s">
        <v>21</v>
      </c>
      <c r="DJ142">
        <f>SQRT(50)*(DK140-DJ140)/SQRT((DJ141+DK141)/2)</f>
        <v>5.2767926847752582</v>
      </c>
      <c r="DL142">
        <f>SQRT(50)*(DK140-DL140)/SQRT((DL141+DK141)/2)</f>
        <v>4.5451699832390071</v>
      </c>
      <c r="DM142">
        <f>SQRT(50)*(DK140-DM140)/SQRT((DM141+DK141)/2)</f>
        <v>5.2767926847752582</v>
      </c>
      <c r="DO142" s="6" t="s">
        <v>21</v>
      </c>
      <c r="DQ142" t="e">
        <f>SQRT(50)*(DR140-DQ140)/SQRT((DQ141+DR141)/2)</f>
        <v>#DIV/0!</v>
      </c>
      <c r="DS142" t="e">
        <f>SQRT(50)*(DR140-DS140)/SQRT((DS141+DR141)/2)</f>
        <v>#DIV/0!</v>
      </c>
      <c r="DT142" t="e">
        <f>SQRT(50)*(DR140-DT140)/SQRT((DT141+DR141)/2)</f>
        <v>#DIV/0!</v>
      </c>
      <c r="DV142" s="6" t="s">
        <v>21</v>
      </c>
      <c r="DX142" t="e">
        <f>SQRT(50)*(DY140-DX140)/SQRT((DX141+DY141)/2)</f>
        <v>#DIV/0!</v>
      </c>
      <c r="DZ142" t="e">
        <f>SQRT(50)*(DY140-DZ140)/SQRT((DZ141+DY141)/2)</f>
        <v>#DIV/0!</v>
      </c>
      <c r="EA142" t="e">
        <f>SQRT(50)*(DY140-EA140)/SQRT((EA141+DY141)/2)</f>
        <v>#DIV/0!</v>
      </c>
      <c r="EC142" s="7"/>
    </row>
    <row r="143" spans="3:133">
      <c r="R143">
        <f>SQRT(50)*(R140-Q140)/SQRT((Q141+R141)/2)</f>
        <v>2.0144666210292339</v>
      </c>
      <c r="Y143">
        <f>SQRT(50)*(Y140-X140)/SQRT((X141+Y141)/2)</f>
        <v>3.31478375508151</v>
      </c>
      <c r="AH143" s="7"/>
      <c r="AR143">
        <f>SQRT(50)*(AR140-AQ140)/SQRT((AQ141+AR141)/2)</f>
        <v>0.75171037850403821</v>
      </c>
      <c r="AY143">
        <f>SQRT(50)*(AY140-AX140)/SQRT((AX141+AY141)/2)</f>
        <v>1.0951133127567687</v>
      </c>
      <c r="BO143" s="7"/>
      <c r="BY143">
        <f>SQRT(50)*(BY140-BX140)/SQRT((BX141+BY141)/2)</f>
        <v>-1.6097119591651523</v>
      </c>
      <c r="CV143" s="7"/>
      <c r="DF143">
        <f>SQRT(50)*(DF140-DE140)/SQRT((DE141+DF141)/2)</f>
        <v>-2.6463857219886551</v>
      </c>
      <c r="EC143" s="7"/>
    </row>
    <row r="144" spans="3:133">
      <c r="C144" s="6" t="s">
        <v>33</v>
      </c>
      <c r="D144" s="6" t="s">
        <v>35</v>
      </c>
      <c r="F144" s="5"/>
      <c r="G144" s="19">
        <v>0.2</v>
      </c>
      <c r="H144" s="19"/>
      <c r="I144" s="19"/>
      <c r="J144" s="19"/>
      <c r="K144" s="19"/>
      <c r="L144" s="14"/>
      <c r="M144" s="5"/>
      <c r="N144" s="19">
        <v>0.5</v>
      </c>
      <c r="O144" s="19"/>
      <c r="P144" s="19"/>
      <c r="Q144" s="19"/>
      <c r="R144" s="19"/>
      <c r="S144" s="15"/>
      <c r="T144" s="5"/>
      <c r="U144" s="19">
        <v>1</v>
      </c>
      <c r="V144" s="19"/>
      <c r="W144" s="19"/>
      <c r="X144" s="19"/>
      <c r="Y144" s="19"/>
      <c r="AA144" s="5"/>
      <c r="AB144" s="19">
        <v>2</v>
      </c>
      <c r="AC144" s="19"/>
      <c r="AD144" s="19"/>
      <c r="AE144" s="19"/>
      <c r="AF144" s="19"/>
      <c r="AH144" s="7"/>
      <c r="AJ144" s="6" t="s">
        <v>33</v>
      </c>
      <c r="AK144" s="6" t="s">
        <v>35</v>
      </c>
      <c r="AM144" s="5"/>
      <c r="AN144" s="19">
        <v>0.2</v>
      </c>
      <c r="AO144" s="19"/>
      <c r="AP144" s="19"/>
      <c r="AQ144" s="19"/>
      <c r="AR144" s="19"/>
      <c r="AS144" s="14"/>
      <c r="AT144" s="5"/>
      <c r="AU144" s="19">
        <v>0.5</v>
      </c>
      <c r="AV144" s="19"/>
      <c r="AW144" s="19"/>
      <c r="AX144" s="19"/>
      <c r="AY144" s="19"/>
      <c r="AZ144" s="15"/>
      <c r="BA144" s="5"/>
      <c r="BB144" s="19">
        <v>1</v>
      </c>
      <c r="BC144" s="19"/>
      <c r="BD144" s="19"/>
      <c r="BE144" s="19"/>
      <c r="BF144" s="19"/>
      <c r="BH144" s="5"/>
      <c r="BI144" s="19">
        <v>2</v>
      </c>
      <c r="BJ144" s="19"/>
      <c r="BK144" s="19"/>
      <c r="BL144" s="19"/>
      <c r="BM144" s="19"/>
      <c r="BO144" s="7"/>
      <c r="BQ144" s="6" t="s">
        <v>33</v>
      </c>
      <c r="BR144" s="6" t="s">
        <v>35</v>
      </c>
      <c r="BT144" s="5"/>
      <c r="BU144" s="19">
        <v>0.2</v>
      </c>
      <c r="BV144" s="19"/>
      <c r="BW144" s="19"/>
      <c r="BX144" s="19"/>
      <c r="BY144" s="19"/>
      <c r="BZ144" s="14"/>
      <c r="CA144" s="5"/>
      <c r="CB144" s="19">
        <v>0.5</v>
      </c>
      <c r="CC144" s="19"/>
      <c r="CD144" s="19"/>
      <c r="CE144" s="19"/>
      <c r="CF144" s="19"/>
      <c r="CG144" s="15"/>
      <c r="CH144" s="5"/>
      <c r="CI144" s="19">
        <v>1</v>
      </c>
      <c r="CJ144" s="19"/>
      <c r="CK144" s="19"/>
      <c r="CL144" s="19"/>
      <c r="CM144" s="19"/>
      <c r="CO144" s="5"/>
      <c r="CP144" s="19">
        <v>2</v>
      </c>
      <c r="CQ144" s="19"/>
      <c r="CR144" s="19"/>
      <c r="CS144" s="19"/>
      <c r="CT144" s="19"/>
      <c r="CV144" s="7"/>
      <c r="CX144" s="6" t="s">
        <v>33</v>
      </c>
      <c r="CY144" s="6" t="s">
        <v>35</v>
      </c>
      <c r="DA144" s="5"/>
      <c r="DB144" s="19">
        <v>0.2</v>
      </c>
      <c r="DC144" s="19"/>
      <c r="DD144" s="19"/>
      <c r="DE144" s="19"/>
      <c r="DF144" s="19"/>
      <c r="DG144" s="14"/>
      <c r="DH144" s="5"/>
      <c r="DI144" s="19">
        <v>0.5</v>
      </c>
      <c r="DJ144" s="19"/>
      <c r="DK144" s="19"/>
      <c r="DL144" s="19"/>
      <c r="DM144" s="19"/>
      <c r="DN144" s="15"/>
      <c r="DO144" s="5"/>
      <c r="DP144" s="19">
        <v>1</v>
      </c>
      <c r="DQ144" s="19"/>
      <c r="DR144" s="19"/>
      <c r="DS144" s="19"/>
      <c r="DT144" s="19"/>
      <c r="DV144" s="5"/>
      <c r="DW144" s="19">
        <v>2</v>
      </c>
      <c r="DX144" s="19"/>
      <c r="DY144" s="19"/>
      <c r="DZ144" s="19"/>
      <c r="EA144" s="19"/>
      <c r="EC144" s="7"/>
    </row>
    <row r="145" spans="3:133">
      <c r="C145" s="6" t="s">
        <v>34</v>
      </c>
      <c r="D145" s="6"/>
      <c r="F145" s="6" t="s">
        <v>30</v>
      </c>
      <c r="G145" s="19" t="s">
        <v>134</v>
      </c>
      <c r="H145" s="19"/>
      <c r="I145" s="13" t="s">
        <v>28</v>
      </c>
      <c r="J145" s="13" t="s">
        <v>135</v>
      </c>
      <c r="K145" s="6" t="s">
        <v>26</v>
      </c>
      <c r="L145" s="14"/>
      <c r="M145" s="6" t="s">
        <v>30</v>
      </c>
      <c r="N145" s="19" t="s">
        <v>134</v>
      </c>
      <c r="O145" s="19"/>
      <c r="P145" s="13" t="s">
        <v>28</v>
      </c>
      <c r="Q145" s="13" t="s">
        <v>135</v>
      </c>
      <c r="R145" s="6" t="s">
        <v>26</v>
      </c>
      <c r="S145" s="13"/>
      <c r="T145" s="6" t="s">
        <v>30</v>
      </c>
      <c r="U145" s="19" t="s">
        <v>134</v>
      </c>
      <c r="V145" s="19"/>
      <c r="W145" s="13" t="s">
        <v>28</v>
      </c>
      <c r="X145" s="13" t="s">
        <v>135</v>
      </c>
      <c r="Y145" s="6" t="s">
        <v>26</v>
      </c>
      <c r="AA145" s="6" t="s">
        <v>30</v>
      </c>
      <c r="AB145" s="19" t="s">
        <v>134</v>
      </c>
      <c r="AC145" s="19"/>
      <c r="AD145" s="13" t="s">
        <v>28</v>
      </c>
      <c r="AE145" s="13" t="s">
        <v>135</v>
      </c>
      <c r="AF145" s="6" t="s">
        <v>26</v>
      </c>
      <c r="AH145" s="7"/>
      <c r="AJ145" s="6" t="s">
        <v>34</v>
      </c>
      <c r="AK145" s="6"/>
      <c r="AM145" s="6" t="s">
        <v>30</v>
      </c>
      <c r="AN145" s="19" t="s">
        <v>134</v>
      </c>
      <c r="AO145" s="19"/>
      <c r="AP145" s="13" t="s">
        <v>28</v>
      </c>
      <c r="AQ145" s="13" t="s">
        <v>135</v>
      </c>
      <c r="AR145" s="6" t="s">
        <v>26</v>
      </c>
      <c r="AS145" s="14"/>
      <c r="AT145" s="6" t="s">
        <v>30</v>
      </c>
      <c r="AU145" s="19" t="s">
        <v>134</v>
      </c>
      <c r="AV145" s="19"/>
      <c r="AW145" s="13" t="s">
        <v>28</v>
      </c>
      <c r="AX145" s="13" t="s">
        <v>135</v>
      </c>
      <c r="AY145" s="6" t="s">
        <v>26</v>
      </c>
      <c r="AZ145" s="13"/>
      <c r="BA145" s="6" t="s">
        <v>30</v>
      </c>
      <c r="BB145" s="19" t="s">
        <v>134</v>
      </c>
      <c r="BC145" s="19"/>
      <c r="BD145" s="13" t="s">
        <v>28</v>
      </c>
      <c r="BE145" s="13" t="s">
        <v>135</v>
      </c>
      <c r="BF145" s="6" t="s">
        <v>26</v>
      </c>
      <c r="BH145" s="6" t="s">
        <v>30</v>
      </c>
      <c r="BI145" s="19" t="s">
        <v>134</v>
      </c>
      <c r="BJ145" s="19"/>
      <c r="BK145" s="13" t="s">
        <v>28</v>
      </c>
      <c r="BL145" s="13" t="s">
        <v>135</v>
      </c>
      <c r="BM145" s="6" t="s">
        <v>26</v>
      </c>
      <c r="BO145" s="7"/>
      <c r="BQ145" s="6" t="s">
        <v>34</v>
      </c>
      <c r="BR145" s="6"/>
      <c r="BT145" s="6" t="s">
        <v>30</v>
      </c>
      <c r="BU145" s="19" t="s">
        <v>134</v>
      </c>
      <c r="BV145" s="19"/>
      <c r="BW145" s="13" t="s">
        <v>28</v>
      </c>
      <c r="BX145" s="13" t="s">
        <v>135</v>
      </c>
      <c r="BY145" s="6" t="s">
        <v>26</v>
      </c>
      <c r="BZ145" s="14"/>
      <c r="CA145" s="6" t="s">
        <v>30</v>
      </c>
      <c r="CB145" s="19" t="s">
        <v>134</v>
      </c>
      <c r="CC145" s="19"/>
      <c r="CD145" s="13" t="s">
        <v>28</v>
      </c>
      <c r="CE145" s="13" t="s">
        <v>135</v>
      </c>
      <c r="CF145" s="6" t="s">
        <v>26</v>
      </c>
      <c r="CG145" s="13"/>
      <c r="CH145" s="6" t="s">
        <v>30</v>
      </c>
      <c r="CI145" s="19" t="s">
        <v>134</v>
      </c>
      <c r="CJ145" s="19"/>
      <c r="CK145" s="13" t="s">
        <v>28</v>
      </c>
      <c r="CL145" s="13" t="s">
        <v>135</v>
      </c>
      <c r="CM145" s="6" t="s">
        <v>26</v>
      </c>
      <c r="CO145" s="6" t="s">
        <v>30</v>
      </c>
      <c r="CP145" s="19" t="s">
        <v>134</v>
      </c>
      <c r="CQ145" s="19"/>
      <c r="CR145" s="13" t="s">
        <v>28</v>
      </c>
      <c r="CS145" s="13" t="s">
        <v>135</v>
      </c>
      <c r="CT145" s="6" t="s">
        <v>26</v>
      </c>
      <c r="CV145" s="7"/>
      <c r="CX145" s="6" t="s">
        <v>34</v>
      </c>
      <c r="CY145" s="6"/>
      <c r="DA145" s="6" t="s">
        <v>30</v>
      </c>
      <c r="DB145" s="19" t="s">
        <v>134</v>
      </c>
      <c r="DC145" s="19"/>
      <c r="DD145" s="13" t="s">
        <v>28</v>
      </c>
      <c r="DE145" s="13" t="s">
        <v>135</v>
      </c>
      <c r="DF145" s="6" t="s">
        <v>26</v>
      </c>
      <c r="DG145" s="14"/>
      <c r="DH145" s="6" t="s">
        <v>30</v>
      </c>
      <c r="DI145" s="19" t="s">
        <v>134</v>
      </c>
      <c r="DJ145" s="19"/>
      <c r="DK145" s="13" t="s">
        <v>28</v>
      </c>
      <c r="DL145" s="13" t="s">
        <v>135</v>
      </c>
      <c r="DM145" s="6" t="s">
        <v>26</v>
      </c>
      <c r="DN145" s="13"/>
      <c r="DO145" s="6" t="s">
        <v>30</v>
      </c>
      <c r="DP145" s="19" t="s">
        <v>134</v>
      </c>
      <c r="DQ145" s="19"/>
      <c r="DR145" s="13" t="s">
        <v>28</v>
      </c>
      <c r="DS145" s="13" t="s">
        <v>135</v>
      </c>
      <c r="DT145" s="6" t="s">
        <v>26</v>
      </c>
      <c r="DV145" s="6" t="s">
        <v>30</v>
      </c>
      <c r="DW145" s="19" t="s">
        <v>134</v>
      </c>
      <c r="DX145" s="19"/>
      <c r="DY145" s="13" t="s">
        <v>28</v>
      </c>
      <c r="DZ145" s="13" t="s">
        <v>135</v>
      </c>
      <c r="EA145" s="6" t="s">
        <v>26</v>
      </c>
      <c r="EC145" s="7"/>
    </row>
    <row r="146" spans="3:133">
      <c r="C146" s="6" t="s">
        <v>2</v>
      </c>
      <c r="D146" s="5">
        <v>8.0000000000000004E-4</v>
      </c>
      <c r="F146" s="6">
        <v>0</v>
      </c>
      <c r="G146" s="9">
        <v>29</v>
      </c>
      <c r="H146" s="5">
        <v>40</v>
      </c>
      <c r="I146" s="5">
        <v>14</v>
      </c>
      <c r="J146" s="5">
        <v>41</v>
      </c>
      <c r="K146" s="5">
        <v>34</v>
      </c>
      <c r="L146" s="9"/>
      <c r="M146" s="6">
        <v>0</v>
      </c>
      <c r="N146" s="9">
        <v>81</v>
      </c>
      <c r="O146" s="5">
        <v>89</v>
      </c>
      <c r="P146" s="5">
        <v>56</v>
      </c>
      <c r="Q146" s="5">
        <v>91</v>
      </c>
      <c r="R146" s="5">
        <v>81</v>
      </c>
      <c r="S146" s="5"/>
      <c r="T146" s="6">
        <v>0</v>
      </c>
      <c r="U146" s="9">
        <v>100</v>
      </c>
      <c r="V146" s="5">
        <v>100</v>
      </c>
      <c r="W146" s="5">
        <v>96</v>
      </c>
      <c r="X146" s="5">
        <v>100</v>
      </c>
      <c r="Y146" s="5">
        <v>100</v>
      </c>
      <c r="AA146" s="6">
        <v>0</v>
      </c>
      <c r="AB146" s="9">
        <v>100</v>
      </c>
      <c r="AC146" s="5">
        <v>100</v>
      </c>
      <c r="AD146" s="5">
        <v>100</v>
      </c>
      <c r="AE146" s="5">
        <v>100</v>
      </c>
      <c r="AF146" s="5">
        <v>100</v>
      </c>
      <c r="AH146" s="7"/>
      <c r="AJ146" s="6" t="s">
        <v>2</v>
      </c>
      <c r="AK146" s="5">
        <v>2.3999999999999998E-3</v>
      </c>
      <c r="AM146" s="6">
        <v>0</v>
      </c>
      <c r="AN146" s="9">
        <v>47</v>
      </c>
      <c r="AO146" s="5">
        <v>61</v>
      </c>
      <c r="AP146" s="5">
        <v>17</v>
      </c>
      <c r="AQ146" s="5">
        <v>52</v>
      </c>
      <c r="AR146" s="5">
        <v>61</v>
      </c>
      <c r="AS146" s="9"/>
      <c r="AT146" s="6">
        <v>0</v>
      </c>
      <c r="AU146" s="9">
        <v>96</v>
      </c>
      <c r="AV146" s="5">
        <v>98</v>
      </c>
      <c r="AW146" s="5">
        <v>74</v>
      </c>
      <c r="AX146" s="5">
        <v>98</v>
      </c>
      <c r="AY146" s="5">
        <v>94</v>
      </c>
      <c r="AZ146" s="5"/>
      <c r="BA146" s="6">
        <v>0</v>
      </c>
      <c r="BB146" s="9">
        <v>100</v>
      </c>
      <c r="BC146" s="5">
        <v>100</v>
      </c>
      <c r="BD146" s="5">
        <v>95</v>
      </c>
      <c r="BE146" s="5">
        <v>100</v>
      </c>
      <c r="BF146" s="5">
        <v>100</v>
      </c>
      <c r="BH146" s="6">
        <v>0</v>
      </c>
      <c r="BI146" s="9">
        <v>100</v>
      </c>
      <c r="BJ146" s="5">
        <v>100</v>
      </c>
      <c r="BK146" s="5">
        <v>100</v>
      </c>
      <c r="BL146" s="5">
        <v>100</v>
      </c>
      <c r="BM146" s="5">
        <v>100</v>
      </c>
      <c r="BO146" s="7"/>
      <c r="BQ146" s="6" t="s">
        <v>2</v>
      </c>
      <c r="BR146" s="5">
        <v>7.1999999999999998E-3</v>
      </c>
      <c r="BT146" s="6">
        <v>0</v>
      </c>
      <c r="BU146" s="9">
        <v>50</v>
      </c>
      <c r="BV146" s="5">
        <v>69</v>
      </c>
      <c r="BW146" s="5">
        <v>19</v>
      </c>
      <c r="BX146" s="5">
        <v>54</v>
      </c>
      <c r="BY146" s="5">
        <v>74</v>
      </c>
      <c r="BZ146" s="9"/>
      <c r="CA146" s="6">
        <v>0</v>
      </c>
      <c r="CB146" s="9">
        <v>98</v>
      </c>
      <c r="CC146" s="5">
        <v>99</v>
      </c>
      <c r="CD146" s="5">
        <v>73</v>
      </c>
      <c r="CE146" s="5">
        <v>96</v>
      </c>
      <c r="CF146" s="5">
        <v>100</v>
      </c>
      <c r="CG146" s="5"/>
      <c r="CH146" s="6">
        <v>0</v>
      </c>
      <c r="CI146" s="9">
        <v>100</v>
      </c>
      <c r="CJ146" s="5">
        <v>100</v>
      </c>
      <c r="CK146" s="5">
        <v>100</v>
      </c>
      <c r="CL146" s="5">
        <v>100</v>
      </c>
      <c r="CM146" s="5">
        <v>100</v>
      </c>
      <c r="CO146" s="6">
        <v>0</v>
      </c>
      <c r="CP146" s="9">
        <v>100</v>
      </c>
      <c r="CQ146" s="5">
        <v>100</v>
      </c>
      <c r="CR146" s="5">
        <v>100</v>
      </c>
      <c r="CS146" s="5">
        <v>100</v>
      </c>
      <c r="CT146" s="5">
        <v>100</v>
      </c>
      <c r="CV146" s="7"/>
      <c r="CX146" s="6" t="s">
        <v>2</v>
      </c>
      <c r="CY146" s="5">
        <v>2.1600000000000001E-2</v>
      </c>
      <c r="DA146" s="6">
        <v>0</v>
      </c>
      <c r="DB146" s="9">
        <v>56</v>
      </c>
      <c r="DC146" s="5">
        <v>71</v>
      </c>
      <c r="DD146" s="5">
        <v>25</v>
      </c>
      <c r="DE146" s="5">
        <v>57</v>
      </c>
      <c r="DF146" s="5">
        <v>83</v>
      </c>
      <c r="DG146" s="9"/>
      <c r="DH146" s="6">
        <v>0</v>
      </c>
      <c r="DI146" s="9">
        <v>100</v>
      </c>
      <c r="DJ146" s="5">
        <v>100</v>
      </c>
      <c r="DK146" s="5">
        <v>82</v>
      </c>
      <c r="DL146" s="5">
        <v>100</v>
      </c>
      <c r="DM146" s="5">
        <v>100</v>
      </c>
      <c r="DN146" s="5"/>
      <c r="DO146" s="6">
        <v>0</v>
      </c>
      <c r="DP146" s="9">
        <v>100</v>
      </c>
      <c r="DQ146" s="5">
        <v>100</v>
      </c>
      <c r="DR146" s="5">
        <v>100</v>
      </c>
      <c r="DS146" s="5">
        <v>100</v>
      </c>
      <c r="DT146" s="5">
        <v>100</v>
      </c>
      <c r="DV146" s="6">
        <v>0</v>
      </c>
      <c r="DW146" s="9">
        <v>100</v>
      </c>
      <c r="DX146" s="5">
        <v>100</v>
      </c>
      <c r="DY146" s="5">
        <v>100</v>
      </c>
      <c r="DZ146" s="5">
        <v>100</v>
      </c>
      <c r="EA146" s="5">
        <v>100</v>
      </c>
      <c r="EC146" s="7"/>
    </row>
    <row r="147" spans="3:133">
      <c r="C147" s="6" t="s">
        <v>3</v>
      </c>
      <c r="D147" s="5">
        <v>50</v>
      </c>
      <c r="F147" s="6">
        <v>2</v>
      </c>
      <c r="G147" s="9">
        <v>31</v>
      </c>
      <c r="H147" s="5">
        <v>38</v>
      </c>
      <c r="I147" s="5">
        <v>52</v>
      </c>
      <c r="J147" s="5">
        <v>38</v>
      </c>
      <c r="K147" s="5">
        <v>49</v>
      </c>
      <c r="L147" s="9"/>
      <c r="M147" s="6">
        <v>2</v>
      </c>
      <c r="N147" s="9">
        <v>16</v>
      </c>
      <c r="O147" s="5">
        <v>8</v>
      </c>
      <c r="P147" s="5">
        <v>37</v>
      </c>
      <c r="Q147" s="5">
        <v>9</v>
      </c>
      <c r="R147" s="5">
        <v>16</v>
      </c>
      <c r="S147" s="5"/>
      <c r="T147" s="6">
        <v>2</v>
      </c>
      <c r="U147" s="9">
        <v>0</v>
      </c>
      <c r="V147" s="5">
        <v>0</v>
      </c>
      <c r="W147" s="5">
        <v>4</v>
      </c>
      <c r="X147" s="5">
        <v>0</v>
      </c>
      <c r="Y147" s="5">
        <v>0</v>
      </c>
      <c r="AA147" s="6">
        <v>2</v>
      </c>
      <c r="AB147" s="9">
        <v>0</v>
      </c>
      <c r="AC147" s="5">
        <v>0</v>
      </c>
      <c r="AD147" s="5">
        <v>0</v>
      </c>
      <c r="AE147" s="5">
        <v>0</v>
      </c>
      <c r="AF147" s="5">
        <v>0</v>
      </c>
      <c r="AH147" s="7"/>
      <c r="AJ147" s="6" t="s">
        <v>3</v>
      </c>
      <c r="AK147" s="5">
        <v>50</v>
      </c>
      <c r="AM147" s="6">
        <v>2</v>
      </c>
      <c r="AN147" s="9">
        <v>28</v>
      </c>
      <c r="AO147" s="5">
        <v>22</v>
      </c>
      <c r="AP147" s="5">
        <v>53</v>
      </c>
      <c r="AQ147" s="5">
        <v>32</v>
      </c>
      <c r="AR147" s="5">
        <v>27</v>
      </c>
      <c r="AS147" s="9"/>
      <c r="AT147" s="6">
        <v>2</v>
      </c>
      <c r="AU147" s="9">
        <v>3</v>
      </c>
      <c r="AV147" s="5">
        <v>1</v>
      </c>
      <c r="AW147" s="5">
        <v>26</v>
      </c>
      <c r="AX147" s="5">
        <v>2</v>
      </c>
      <c r="AY147" s="5">
        <v>6</v>
      </c>
      <c r="AZ147" s="5"/>
      <c r="BA147" s="6">
        <v>2</v>
      </c>
      <c r="BB147" s="9">
        <v>0</v>
      </c>
      <c r="BC147" s="5">
        <v>0</v>
      </c>
      <c r="BD147" s="5">
        <v>5</v>
      </c>
      <c r="BE147" s="5">
        <v>0</v>
      </c>
      <c r="BF147" s="5">
        <v>0</v>
      </c>
      <c r="BH147" s="6">
        <v>2</v>
      </c>
      <c r="BI147" s="9">
        <v>0</v>
      </c>
      <c r="BJ147" s="5">
        <v>0</v>
      </c>
      <c r="BK147" s="5">
        <v>0</v>
      </c>
      <c r="BL147" s="5">
        <v>0</v>
      </c>
      <c r="BM147" s="5">
        <v>0</v>
      </c>
      <c r="BO147" s="7"/>
      <c r="BQ147" s="6" t="s">
        <v>3</v>
      </c>
      <c r="BR147" s="5">
        <v>50</v>
      </c>
      <c r="BT147" s="6">
        <v>2</v>
      </c>
      <c r="BU147" s="9">
        <v>36</v>
      </c>
      <c r="BV147" s="5">
        <v>21</v>
      </c>
      <c r="BW147" s="5">
        <v>62</v>
      </c>
      <c r="BX147" s="5">
        <v>40</v>
      </c>
      <c r="BY147" s="5">
        <v>26</v>
      </c>
      <c r="BZ147" s="9"/>
      <c r="CA147" s="6">
        <v>2</v>
      </c>
      <c r="CB147" s="9">
        <v>1</v>
      </c>
      <c r="CC147" s="5">
        <v>0</v>
      </c>
      <c r="CD147" s="5">
        <v>27</v>
      </c>
      <c r="CE147" s="5">
        <v>4</v>
      </c>
      <c r="CF147" s="5">
        <v>0</v>
      </c>
      <c r="CG147" s="5"/>
      <c r="CH147" s="6">
        <v>2</v>
      </c>
      <c r="CI147" s="9">
        <v>0</v>
      </c>
      <c r="CJ147" s="5">
        <v>0</v>
      </c>
      <c r="CK147" s="5">
        <v>0</v>
      </c>
      <c r="CL147" s="5">
        <v>0</v>
      </c>
      <c r="CM147" s="5">
        <v>0</v>
      </c>
      <c r="CO147" s="6">
        <v>2</v>
      </c>
      <c r="CP147" s="9">
        <v>0</v>
      </c>
      <c r="CQ147" s="5">
        <v>0</v>
      </c>
      <c r="CR147" s="5">
        <v>0</v>
      </c>
      <c r="CS147" s="5">
        <v>0</v>
      </c>
      <c r="CT147" s="5">
        <v>0</v>
      </c>
      <c r="CV147" s="7"/>
      <c r="CX147" s="6" t="s">
        <v>3</v>
      </c>
      <c r="CY147" s="5">
        <v>50</v>
      </c>
      <c r="DA147" s="6">
        <v>2</v>
      </c>
      <c r="DB147" s="9">
        <v>30</v>
      </c>
      <c r="DC147" s="5">
        <v>19</v>
      </c>
      <c r="DD147" s="5">
        <v>62</v>
      </c>
      <c r="DE147" s="5">
        <v>33</v>
      </c>
      <c r="DF147" s="5">
        <v>15</v>
      </c>
      <c r="DG147" s="9"/>
      <c r="DH147" s="6">
        <v>2</v>
      </c>
      <c r="DI147" s="9">
        <v>0</v>
      </c>
      <c r="DJ147" s="5">
        <v>0</v>
      </c>
      <c r="DK147" s="5">
        <v>18</v>
      </c>
      <c r="DL147" s="5">
        <v>0</v>
      </c>
      <c r="DM147" s="5">
        <v>0</v>
      </c>
      <c r="DN147" s="5"/>
      <c r="DO147" s="6">
        <v>2</v>
      </c>
      <c r="DP147" s="9">
        <v>0</v>
      </c>
      <c r="DQ147" s="5">
        <v>0</v>
      </c>
      <c r="DR147" s="5">
        <v>0</v>
      </c>
      <c r="DS147" s="5">
        <v>0</v>
      </c>
      <c r="DT147" s="5">
        <v>0</v>
      </c>
      <c r="DV147" s="6">
        <v>2</v>
      </c>
      <c r="DW147" s="9">
        <v>0</v>
      </c>
      <c r="DX147" s="5">
        <v>0</v>
      </c>
      <c r="DY147" s="5">
        <v>0</v>
      </c>
      <c r="DZ147" s="5">
        <v>0</v>
      </c>
      <c r="EA147" s="5">
        <v>0</v>
      </c>
      <c r="EC147" s="7"/>
    </row>
    <row r="148" spans="3:133">
      <c r="C148" s="6" t="s">
        <v>25</v>
      </c>
      <c r="D148" s="5">
        <v>500</v>
      </c>
      <c r="F148" s="6">
        <v>4</v>
      </c>
      <c r="G148" s="9">
        <v>30</v>
      </c>
      <c r="H148" s="5">
        <v>22</v>
      </c>
      <c r="I148" s="5">
        <v>34</v>
      </c>
      <c r="J148" s="5">
        <v>21</v>
      </c>
      <c r="K148" s="5">
        <v>17</v>
      </c>
      <c r="L148" s="9"/>
      <c r="M148" s="6">
        <v>4</v>
      </c>
      <c r="N148" s="9">
        <v>3</v>
      </c>
      <c r="O148" s="5">
        <v>3</v>
      </c>
      <c r="P148" s="5">
        <v>7</v>
      </c>
      <c r="Q148" s="5"/>
      <c r="R148" s="5">
        <v>1</v>
      </c>
      <c r="S148" s="5"/>
      <c r="T148" s="6">
        <v>4</v>
      </c>
      <c r="U148" s="9"/>
      <c r="V148" s="5"/>
      <c r="W148" s="5"/>
      <c r="X148" s="5"/>
      <c r="Y148" s="5"/>
      <c r="AA148" s="6">
        <v>4</v>
      </c>
      <c r="AB148" s="9"/>
      <c r="AC148" s="5"/>
      <c r="AD148" s="5"/>
      <c r="AE148" s="5"/>
      <c r="AF148" s="5"/>
      <c r="AH148" s="7"/>
      <c r="AJ148" s="6" t="s">
        <v>25</v>
      </c>
      <c r="AK148" s="5">
        <v>500</v>
      </c>
      <c r="AM148" s="6">
        <v>4</v>
      </c>
      <c r="AN148" s="9">
        <v>22</v>
      </c>
      <c r="AO148" s="5">
        <v>17</v>
      </c>
      <c r="AP148" s="5">
        <v>30</v>
      </c>
      <c r="AQ148" s="5">
        <v>16</v>
      </c>
      <c r="AR148" s="5">
        <v>12</v>
      </c>
      <c r="AS148" s="9"/>
      <c r="AT148" s="6">
        <v>4</v>
      </c>
      <c r="AU148" s="9">
        <v>1</v>
      </c>
      <c r="AV148" s="5">
        <v>1</v>
      </c>
      <c r="AW148" s="5"/>
      <c r="AX148" s="5"/>
      <c r="AY148" s="5"/>
      <c r="AZ148" s="5"/>
      <c r="BA148" s="6">
        <v>4</v>
      </c>
      <c r="BB148" s="9"/>
      <c r="BC148" s="5"/>
      <c r="BD148" s="5"/>
      <c r="BE148" s="5"/>
      <c r="BF148" s="5"/>
      <c r="BH148" s="6">
        <v>4</v>
      </c>
      <c r="BI148" s="9"/>
      <c r="BJ148" s="5"/>
      <c r="BK148" s="5"/>
      <c r="BL148" s="5"/>
      <c r="BM148" s="5"/>
      <c r="BO148" s="7"/>
      <c r="BQ148" s="6" t="s">
        <v>25</v>
      </c>
      <c r="BR148" s="5">
        <v>500</v>
      </c>
      <c r="BT148" s="6">
        <v>4</v>
      </c>
      <c r="BU148" s="9">
        <v>12</v>
      </c>
      <c r="BV148" s="5">
        <v>10</v>
      </c>
      <c r="BW148" s="5">
        <v>19</v>
      </c>
      <c r="BX148" s="5">
        <v>6</v>
      </c>
      <c r="BY148" s="5"/>
      <c r="BZ148" s="9"/>
      <c r="CA148" s="6">
        <v>4</v>
      </c>
      <c r="CB148" s="9">
        <v>1</v>
      </c>
      <c r="CC148" s="5">
        <v>1</v>
      </c>
      <c r="CD148" s="5"/>
      <c r="CE148" s="5"/>
      <c r="CF148" s="5"/>
      <c r="CG148" s="5"/>
      <c r="CH148" s="6">
        <v>4</v>
      </c>
      <c r="CI148" s="9"/>
      <c r="CJ148" s="5"/>
      <c r="CK148" s="5"/>
      <c r="CL148" s="5"/>
      <c r="CM148" s="5"/>
      <c r="CO148" s="6">
        <v>4</v>
      </c>
      <c r="CP148" s="9"/>
      <c r="CQ148" s="5"/>
      <c r="CR148" s="5"/>
      <c r="CS148" s="5"/>
      <c r="CT148" s="5"/>
      <c r="CV148" s="7"/>
      <c r="CX148" s="6" t="s">
        <v>25</v>
      </c>
      <c r="CY148" s="5">
        <v>500</v>
      </c>
      <c r="DA148" s="6">
        <v>4</v>
      </c>
      <c r="DB148" s="9">
        <v>14</v>
      </c>
      <c r="DC148" s="5">
        <v>10</v>
      </c>
      <c r="DD148" s="5">
        <v>13</v>
      </c>
      <c r="DE148" s="5">
        <v>10</v>
      </c>
      <c r="DF148" s="5">
        <v>2</v>
      </c>
      <c r="DG148" s="9"/>
      <c r="DH148" s="6">
        <v>4</v>
      </c>
      <c r="DI148" s="9"/>
      <c r="DJ148" s="5"/>
      <c r="DK148" s="5"/>
      <c r="DL148" s="5"/>
      <c r="DM148" s="5"/>
      <c r="DN148" s="5"/>
      <c r="DO148" s="6">
        <v>4</v>
      </c>
      <c r="DP148" s="9"/>
      <c r="DQ148" s="5"/>
      <c r="DR148" s="5"/>
      <c r="DS148" s="5"/>
      <c r="DT148" s="5"/>
      <c r="DV148" s="6">
        <v>4</v>
      </c>
      <c r="DW148" s="9"/>
      <c r="DX148" s="5"/>
      <c r="DY148" s="5"/>
      <c r="DZ148" s="5"/>
      <c r="EA148" s="5"/>
      <c r="EC148" s="7"/>
    </row>
    <row r="149" spans="3:133">
      <c r="F149" s="6">
        <v>6</v>
      </c>
      <c r="G149" s="9">
        <v>10</v>
      </c>
      <c r="H149" s="5"/>
      <c r="I149" s="5"/>
      <c r="J149" s="5"/>
      <c r="K149" s="5"/>
      <c r="L149" s="9"/>
      <c r="M149" s="6">
        <v>6</v>
      </c>
      <c r="N149" s="9"/>
      <c r="O149" s="5"/>
      <c r="P149" s="5"/>
      <c r="Q149" s="5"/>
      <c r="R149" s="5"/>
      <c r="S149" s="5"/>
      <c r="T149" s="6">
        <v>6</v>
      </c>
      <c r="U149" s="9"/>
      <c r="V149" s="5"/>
      <c r="W149" s="5"/>
      <c r="X149" s="5"/>
      <c r="Y149" s="5"/>
      <c r="AA149" s="6">
        <v>6</v>
      </c>
      <c r="AB149" s="9"/>
      <c r="AC149" s="5"/>
      <c r="AD149" s="5"/>
      <c r="AE149" s="5"/>
      <c r="AF149" s="5"/>
      <c r="AH149" s="7"/>
      <c r="AM149" s="6">
        <v>6</v>
      </c>
      <c r="AN149" s="9">
        <v>3</v>
      </c>
      <c r="AO149" s="5"/>
      <c r="AP149" s="5"/>
      <c r="AQ149" s="5"/>
      <c r="AR149" s="5"/>
      <c r="AS149" s="9"/>
      <c r="AT149" s="6">
        <v>6</v>
      </c>
      <c r="AU149" s="9"/>
      <c r="AV149" s="5"/>
      <c r="AW149" s="5"/>
      <c r="AX149" s="5"/>
      <c r="AY149" s="5"/>
      <c r="AZ149" s="5"/>
      <c r="BA149" s="6">
        <v>6</v>
      </c>
      <c r="BB149" s="9"/>
      <c r="BC149" s="5"/>
      <c r="BD149" s="5"/>
      <c r="BE149" s="5"/>
      <c r="BF149" s="5"/>
      <c r="BH149" s="6">
        <v>6</v>
      </c>
      <c r="BI149" s="9"/>
      <c r="BJ149" s="5"/>
      <c r="BK149" s="5"/>
      <c r="BL149" s="5"/>
      <c r="BM149" s="5"/>
      <c r="BO149" s="7"/>
      <c r="BT149" s="6">
        <v>6</v>
      </c>
      <c r="BU149" s="9">
        <v>2</v>
      </c>
      <c r="BV149" s="5"/>
      <c r="BW149" s="5"/>
      <c r="BX149" s="5"/>
      <c r="BY149" s="5"/>
      <c r="BZ149" s="9"/>
      <c r="CA149" s="6">
        <v>6</v>
      </c>
      <c r="CB149" s="9"/>
      <c r="CC149" s="5"/>
      <c r="CD149" s="5"/>
      <c r="CE149" s="5"/>
      <c r="CF149" s="5"/>
      <c r="CG149" s="5"/>
      <c r="CH149" s="6">
        <v>6</v>
      </c>
      <c r="CI149" s="9"/>
      <c r="CJ149" s="5"/>
      <c r="CK149" s="5"/>
      <c r="CL149" s="5"/>
      <c r="CM149" s="5"/>
      <c r="CO149" s="6">
        <v>6</v>
      </c>
      <c r="CP149" s="9"/>
      <c r="CQ149" s="5"/>
      <c r="CR149" s="5"/>
      <c r="CS149" s="5"/>
      <c r="CT149" s="5"/>
      <c r="CV149" s="7"/>
      <c r="DA149" s="6">
        <v>6</v>
      </c>
      <c r="DB149" s="9"/>
      <c r="DC149" s="5"/>
      <c r="DD149" s="5"/>
      <c r="DE149" s="5"/>
      <c r="DF149" s="5"/>
      <c r="DG149" s="9"/>
      <c r="DH149" s="6">
        <v>6</v>
      </c>
      <c r="DI149" s="9"/>
      <c r="DJ149" s="5"/>
      <c r="DK149" s="5"/>
      <c r="DL149" s="5"/>
      <c r="DM149" s="5"/>
      <c r="DN149" s="5"/>
      <c r="DO149" s="6">
        <v>6</v>
      </c>
      <c r="DP149" s="9"/>
      <c r="DQ149" s="5"/>
      <c r="DR149" s="5"/>
      <c r="DS149" s="5"/>
      <c r="DT149" s="5"/>
      <c r="DV149" s="6">
        <v>6</v>
      </c>
      <c r="DW149" s="9"/>
      <c r="DX149" s="5"/>
      <c r="DY149" s="5"/>
      <c r="DZ149" s="5"/>
      <c r="EA149" s="5"/>
      <c r="EC149" s="7"/>
    </row>
    <row r="150" spans="3:133">
      <c r="F150" s="6" t="s">
        <v>24</v>
      </c>
      <c r="G150" s="12">
        <f>100-SUM(G146:G149)</f>
        <v>0</v>
      </c>
      <c r="H150" s="11">
        <f>100-SUM(H146:H149)</f>
        <v>0</v>
      </c>
      <c r="I150" s="11">
        <f>100-SUM(I146:I149)</f>
        <v>0</v>
      </c>
      <c r="J150" s="11">
        <f>100-SUM(J146:J149)</f>
        <v>0</v>
      </c>
      <c r="K150" s="11">
        <f>100-SUM(K146:K149)</f>
        <v>0</v>
      </c>
      <c r="L150" s="9"/>
      <c r="M150" s="6" t="s">
        <v>24</v>
      </c>
      <c r="N150" s="12">
        <f>100-SUM(N146:N149)</f>
        <v>0</v>
      </c>
      <c r="O150" s="11">
        <f>100-SUM(O146:O149)</f>
        <v>0</v>
      </c>
      <c r="P150" s="11">
        <f>100-SUM(P146:P149)</f>
        <v>0</v>
      </c>
      <c r="Q150" s="11">
        <f>100-SUM(Q146:Q149)</f>
        <v>0</v>
      </c>
      <c r="R150" s="11">
        <f>100-SUM(R146:R149)</f>
        <v>2</v>
      </c>
      <c r="S150" s="5"/>
      <c r="T150" s="6" t="s">
        <v>24</v>
      </c>
      <c r="U150" s="12">
        <f>100-SUM(U146:U149)</f>
        <v>0</v>
      </c>
      <c r="V150" s="11">
        <f>100-SUM(V146:V149)</f>
        <v>0</v>
      </c>
      <c r="W150" s="11">
        <f>100-SUM(W146:W149)</f>
        <v>0</v>
      </c>
      <c r="X150" s="11">
        <f>100-SUM(X146:X149)</f>
        <v>0</v>
      </c>
      <c r="Y150" s="11">
        <f>100-SUM(Y146:Y149)</f>
        <v>0</v>
      </c>
      <c r="AA150" s="6" t="s">
        <v>24</v>
      </c>
      <c r="AB150" s="12">
        <f>100-SUM(AB146:AB149)</f>
        <v>0</v>
      </c>
      <c r="AC150" s="11">
        <f>100-SUM(AC146:AC149)</f>
        <v>0</v>
      </c>
      <c r="AD150" s="11">
        <f>100-SUM(AD146:AD149)</f>
        <v>0</v>
      </c>
      <c r="AE150" s="11">
        <f>100-SUM(AE146:AE149)</f>
        <v>0</v>
      </c>
      <c r="AF150" s="11">
        <f>100-SUM(AF146:AF149)</f>
        <v>0</v>
      </c>
      <c r="AH150" s="7"/>
      <c r="AM150" s="6" t="s">
        <v>24</v>
      </c>
      <c r="AN150" s="12">
        <f>100-SUM(AN146:AN149)</f>
        <v>0</v>
      </c>
      <c r="AO150" s="11">
        <f>100-SUM(AO146:AO149)</f>
        <v>0</v>
      </c>
      <c r="AP150" s="11">
        <f>100-SUM(AP146:AP149)</f>
        <v>0</v>
      </c>
      <c r="AQ150" s="11">
        <f>100-SUM(AQ146:AQ149)</f>
        <v>0</v>
      </c>
      <c r="AR150" s="11">
        <f>100-SUM(AR146:AR149)</f>
        <v>0</v>
      </c>
      <c r="AS150" s="9"/>
      <c r="AT150" s="6" t="s">
        <v>24</v>
      </c>
      <c r="AU150" s="12">
        <f>100-SUM(AU146:AU149)</f>
        <v>0</v>
      </c>
      <c r="AV150" s="11">
        <f>100-SUM(AV146:AV149)</f>
        <v>0</v>
      </c>
      <c r="AW150" s="11">
        <f>100-SUM(AW146:AW149)</f>
        <v>0</v>
      </c>
      <c r="AX150" s="11">
        <f>100-SUM(AX146:AX149)</f>
        <v>0</v>
      </c>
      <c r="AY150" s="11">
        <f>100-SUM(AY146:AY149)</f>
        <v>0</v>
      </c>
      <c r="AZ150" s="5"/>
      <c r="BA150" s="6" t="s">
        <v>24</v>
      </c>
      <c r="BB150" s="12">
        <f>100-SUM(BB146:BB149)</f>
        <v>0</v>
      </c>
      <c r="BC150" s="11">
        <f>100-SUM(BC146:BC149)</f>
        <v>0</v>
      </c>
      <c r="BD150" s="11">
        <f>100-SUM(BD146:BD149)</f>
        <v>0</v>
      </c>
      <c r="BE150" s="11">
        <f>100-SUM(BE146:BE149)</f>
        <v>0</v>
      </c>
      <c r="BF150" s="11">
        <f>100-SUM(BF146:BF149)</f>
        <v>0</v>
      </c>
      <c r="BH150" s="6" t="s">
        <v>24</v>
      </c>
      <c r="BI150" s="12">
        <f>100-SUM(BI146:BI149)</f>
        <v>0</v>
      </c>
      <c r="BJ150" s="11">
        <f>100-SUM(BJ146:BJ149)</f>
        <v>0</v>
      </c>
      <c r="BK150" s="11">
        <f>100-SUM(BK146:BK149)</f>
        <v>0</v>
      </c>
      <c r="BL150" s="11">
        <f>100-SUM(BL146:BL149)</f>
        <v>0</v>
      </c>
      <c r="BM150" s="11">
        <f>100-SUM(BM146:BM149)</f>
        <v>0</v>
      </c>
      <c r="BO150" s="7"/>
      <c r="BT150" s="6" t="s">
        <v>24</v>
      </c>
      <c r="BU150" s="12">
        <f>100-SUM(BU146:BU149)</f>
        <v>0</v>
      </c>
      <c r="BV150" s="11">
        <f>100-SUM(BV146:BV149)</f>
        <v>0</v>
      </c>
      <c r="BW150" s="11">
        <f>100-SUM(BW146:BW149)</f>
        <v>0</v>
      </c>
      <c r="BX150" s="11">
        <f>100-SUM(BX146:BX149)</f>
        <v>0</v>
      </c>
      <c r="BY150" s="11">
        <f>100-SUM(BY146:BY149)</f>
        <v>0</v>
      </c>
      <c r="BZ150" s="9"/>
      <c r="CA150" s="6" t="s">
        <v>24</v>
      </c>
      <c r="CB150" s="12">
        <f>100-SUM(CB146:CB149)</f>
        <v>0</v>
      </c>
      <c r="CC150" s="11">
        <f>100-SUM(CC146:CC149)</f>
        <v>0</v>
      </c>
      <c r="CD150" s="11">
        <f>100-SUM(CD146:CD149)</f>
        <v>0</v>
      </c>
      <c r="CE150" s="11">
        <f>100-SUM(CE146:CE149)</f>
        <v>0</v>
      </c>
      <c r="CF150" s="11">
        <f>100-SUM(CF146:CF149)</f>
        <v>0</v>
      </c>
      <c r="CG150" s="5"/>
      <c r="CH150" s="6" t="s">
        <v>24</v>
      </c>
      <c r="CI150" s="12">
        <f>100-SUM(CI146:CI149)</f>
        <v>0</v>
      </c>
      <c r="CJ150" s="11">
        <f>100-SUM(CJ146:CJ149)</f>
        <v>0</v>
      </c>
      <c r="CK150" s="11">
        <f>100-SUM(CK146:CK149)</f>
        <v>0</v>
      </c>
      <c r="CL150" s="11">
        <f>100-SUM(CL146:CL149)</f>
        <v>0</v>
      </c>
      <c r="CM150" s="11">
        <f>100-SUM(CM146:CM149)</f>
        <v>0</v>
      </c>
      <c r="CO150" s="6" t="s">
        <v>24</v>
      </c>
      <c r="CP150" s="12">
        <f>100-SUM(CP146:CP149)</f>
        <v>0</v>
      </c>
      <c r="CQ150" s="11">
        <f>100-SUM(CQ146:CQ149)</f>
        <v>0</v>
      </c>
      <c r="CR150" s="11">
        <f>100-SUM(CR146:CR149)</f>
        <v>0</v>
      </c>
      <c r="CS150" s="11">
        <f>100-SUM(CS146:CS149)</f>
        <v>0</v>
      </c>
      <c r="CT150" s="11">
        <f>100-SUM(CT146:CT149)</f>
        <v>0</v>
      </c>
      <c r="CV150" s="7"/>
      <c r="DA150" s="6" t="s">
        <v>24</v>
      </c>
      <c r="DB150" s="12">
        <f>100-SUM(DB146:DB149)</f>
        <v>0</v>
      </c>
      <c r="DC150" s="11">
        <f>100-SUM(DC146:DC149)</f>
        <v>0</v>
      </c>
      <c r="DD150" s="11">
        <f>100-SUM(DD146:DD149)</f>
        <v>0</v>
      </c>
      <c r="DE150" s="11">
        <f>100-SUM(DE146:DE149)</f>
        <v>0</v>
      </c>
      <c r="DF150" s="11">
        <f>100-SUM(DF146:DF149)</f>
        <v>0</v>
      </c>
      <c r="DG150" s="9"/>
      <c r="DH150" s="6" t="s">
        <v>24</v>
      </c>
      <c r="DI150" s="12">
        <f>100-SUM(DI146:DI149)</f>
        <v>0</v>
      </c>
      <c r="DJ150" s="11">
        <f>100-SUM(DJ146:DJ149)</f>
        <v>0</v>
      </c>
      <c r="DK150" s="11">
        <f>100-SUM(DK146:DK149)</f>
        <v>0</v>
      </c>
      <c r="DL150" s="11">
        <f>100-SUM(DL146:DL149)</f>
        <v>0</v>
      </c>
      <c r="DM150" s="11">
        <f>100-SUM(DM146:DM149)</f>
        <v>0</v>
      </c>
      <c r="DN150" s="5"/>
      <c r="DO150" s="6" t="s">
        <v>24</v>
      </c>
      <c r="DP150" s="12">
        <f>100-SUM(DP146:DP149)</f>
        <v>0</v>
      </c>
      <c r="DQ150" s="11">
        <f>100-SUM(DQ146:DQ149)</f>
        <v>0</v>
      </c>
      <c r="DR150" s="11">
        <f>100-SUM(DR146:DR149)</f>
        <v>0</v>
      </c>
      <c r="DS150" s="11">
        <f>100-SUM(DS146:DS149)</f>
        <v>0</v>
      </c>
      <c r="DT150" s="11">
        <f>100-SUM(DT146:DT149)</f>
        <v>0</v>
      </c>
      <c r="DV150" s="6" t="s">
        <v>24</v>
      </c>
      <c r="DW150" s="12">
        <f>100-SUM(DW146:DW149)</f>
        <v>0</v>
      </c>
      <c r="DX150" s="11">
        <f>100-SUM(DX146:DX149)</f>
        <v>0</v>
      </c>
      <c r="DY150" s="11">
        <f>100-SUM(DY146:DY149)</f>
        <v>0</v>
      </c>
      <c r="DZ150" s="11">
        <f>100-SUM(DZ146:DZ149)</f>
        <v>0</v>
      </c>
      <c r="EA150" s="11">
        <f>100-SUM(EA146:EA149)</f>
        <v>0</v>
      </c>
      <c r="EC150" s="7"/>
    </row>
    <row r="151" spans="3:133">
      <c r="F151" s="6" t="s">
        <v>23</v>
      </c>
      <c r="G151" s="9">
        <f>SUMPRODUCT($F146:$F149,G146:G149)/100</f>
        <v>2.42</v>
      </c>
      <c r="H151" s="8">
        <f>SUMPRODUCT($F146:$F149,H146:H149)/100</f>
        <v>1.64</v>
      </c>
      <c r="I151" s="8">
        <f>SUMPRODUCT($F146:$F149,I146:I149)/100</f>
        <v>2.4</v>
      </c>
      <c r="J151" s="8">
        <f>SUMPRODUCT($F146:$F149,J146:J149)/100</f>
        <v>1.6</v>
      </c>
      <c r="K151" s="8">
        <f>SUMPRODUCT($F146:$F149,K146:K149)/100</f>
        <v>1.66</v>
      </c>
      <c r="L151" s="9"/>
      <c r="M151" s="6" t="s">
        <v>23</v>
      </c>
      <c r="N151" s="9">
        <f>SUMPRODUCT($F146:$F149,N146:N149)/100</f>
        <v>0.44</v>
      </c>
      <c r="O151" s="8">
        <f>SUMPRODUCT($F146:$F149,O146:O149)/100</f>
        <v>0.28000000000000003</v>
      </c>
      <c r="P151" s="8">
        <f>SUMPRODUCT($F146:$F149,P146:P149)/100</f>
        <v>1.02</v>
      </c>
      <c r="Q151" s="8">
        <f>SUMPRODUCT($F146:$F149,Q146:Q149)/100</f>
        <v>0.18</v>
      </c>
      <c r="R151" s="8">
        <f>SUMPRODUCT($F146:$F149,R146:R149)/100</f>
        <v>0.36</v>
      </c>
      <c r="S151" s="5"/>
      <c r="T151" s="6" t="s">
        <v>23</v>
      </c>
      <c r="U151" s="9">
        <f>SUMPRODUCT($F146:$F149,U146:U149)/100</f>
        <v>0</v>
      </c>
      <c r="V151" s="8">
        <f>SUMPRODUCT($F146:$F149,V146:V149)/100</f>
        <v>0</v>
      </c>
      <c r="W151" s="8">
        <f>SUMPRODUCT($F146:$F149,W146:W149)/100</f>
        <v>0.08</v>
      </c>
      <c r="X151" s="8">
        <f>SUMPRODUCT($F146:$F149,X146:X149)/100</f>
        <v>0</v>
      </c>
      <c r="Y151" s="8">
        <f>SUMPRODUCT($F146:$F149,Y146:Y149)/100</f>
        <v>0</v>
      </c>
      <c r="AA151" s="6" t="s">
        <v>23</v>
      </c>
      <c r="AB151" s="9">
        <f>SUMPRODUCT($F146:$F149,AB146:AB149)/100</f>
        <v>0</v>
      </c>
      <c r="AC151" s="8">
        <f>SUMPRODUCT($F146:$F149,AC146:AC149)/100</f>
        <v>0</v>
      </c>
      <c r="AD151" s="8">
        <f>SUMPRODUCT($F146:$F149,AD146:AD149)/100</f>
        <v>0</v>
      </c>
      <c r="AE151" s="8">
        <f>SUMPRODUCT($F146:$F149,AE146:AE149)/100</f>
        <v>0</v>
      </c>
      <c r="AF151" s="8">
        <f>SUMPRODUCT($F146:$F149,AF146:AF149)/100</f>
        <v>0</v>
      </c>
      <c r="AH151" s="7"/>
      <c r="AM151" s="6" t="s">
        <v>23</v>
      </c>
      <c r="AN151" s="9">
        <f>SUMPRODUCT($F146:$F149,AN146:AN149)/100</f>
        <v>1.62</v>
      </c>
      <c r="AO151" s="8">
        <f>SUMPRODUCT($F146:$F149,AO146:AO149)/100</f>
        <v>1.1200000000000001</v>
      </c>
      <c r="AP151" s="8">
        <f>SUMPRODUCT($F146:$F149,AP146:AP149)/100</f>
        <v>2.2599999999999998</v>
      </c>
      <c r="AQ151" s="8">
        <f>SUMPRODUCT($F146:$F149,AQ146:AQ149)/100</f>
        <v>1.28</v>
      </c>
      <c r="AR151" s="8">
        <f>SUMPRODUCT($F146:$F149,AR146:AR149)/100</f>
        <v>1.02</v>
      </c>
      <c r="AS151" s="9"/>
      <c r="AT151" s="6" t="s">
        <v>23</v>
      </c>
      <c r="AU151" s="9">
        <f>SUMPRODUCT($F146:$F149,AU146:AU149)/100</f>
        <v>0.1</v>
      </c>
      <c r="AV151" s="8">
        <f>SUMPRODUCT($F146:$F149,AV146:AV149)/100</f>
        <v>0.06</v>
      </c>
      <c r="AW151" s="8">
        <f>SUMPRODUCT($F146:$F149,AW146:AW149)/100</f>
        <v>0.52</v>
      </c>
      <c r="AX151" s="8">
        <f>SUMPRODUCT($F146:$F149,AX146:AX149)/100</f>
        <v>0.04</v>
      </c>
      <c r="AY151" s="8">
        <f>SUMPRODUCT($F146:$F149,AY146:AY149)/100</f>
        <v>0.12</v>
      </c>
      <c r="AZ151" s="5"/>
      <c r="BA151" s="6" t="s">
        <v>23</v>
      </c>
      <c r="BB151" s="9">
        <f>SUMPRODUCT($F146:$F149,BB146:BB149)/100</f>
        <v>0</v>
      </c>
      <c r="BC151" s="8">
        <f>SUMPRODUCT($F146:$F149,BC146:BC149)/100</f>
        <v>0</v>
      </c>
      <c r="BD151" s="8">
        <f>SUMPRODUCT($F146:$F149,BD146:BD149)/100</f>
        <v>0.1</v>
      </c>
      <c r="BE151" s="8">
        <f>SUMPRODUCT($F146:$F149,BE146:BE149)/100</f>
        <v>0</v>
      </c>
      <c r="BF151" s="8">
        <f>SUMPRODUCT($F146:$F149,BF146:BF149)/100</f>
        <v>0</v>
      </c>
      <c r="BH151" s="6" t="s">
        <v>23</v>
      </c>
      <c r="BI151" s="9">
        <f>SUMPRODUCT($F146:$F149,BI146:BI149)/100</f>
        <v>0</v>
      </c>
      <c r="BJ151" s="8">
        <f>SUMPRODUCT($F146:$F149,BJ146:BJ149)/100</f>
        <v>0</v>
      </c>
      <c r="BK151" s="8">
        <f>SUMPRODUCT($F146:$F149,BK146:BK149)/100</f>
        <v>0</v>
      </c>
      <c r="BL151" s="8">
        <f>SUMPRODUCT($F146:$F149,BL146:BL149)/100</f>
        <v>0</v>
      </c>
      <c r="BM151" s="8">
        <f>SUMPRODUCT($F146:$F149,BM146:BM149)/100</f>
        <v>0</v>
      </c>
      <c r="BO151" s="7"/>
      <c r="BT151" s="6" t="s">
        <v>23</v>
      </c>
      <c r="BU151" s="9">
        <f>SUMPRODUCT($F146:$F149,BU146:BU149)/100</f>
        <v>1.32</v>
      </c>
      <c r="BV151" s="8">
        <f>SUMPRODUCT($F146:$F149,BV146:BV149)/100</f>
        <v>0.82</v>
      </c>
      <c r="BW151" s="8">
        <f>SUMPRODUCT($F146:$F149,BW146:BW149)/100</f>
        <v>2</v>
      </c>
      <c r="BX151" s="8">
        <f>SUMPRODUCT($F146:$F149,BX146:BX149)/100</f>
        <v>1.04</v>
      </c>
      <c r="BY151" s="8">
        <f>SUMPRODUCT($F146:$F149,BY146:BY149)/100</f>
        <v>0.52</v>
      </c>
      <c r="BZ151" s="9"/>
      <c r="CA151" s="6" t="s">
        <v>23</v>
      </c>
      <c r="CB151" s="9">
        <f>SUMPRODUCT($F146:$F149,CB146:CB149)/100</f>
        <v>0.06</v>
      </c>
      <c r="CC151" s="8">
        <f>SUMPRODUCT($F146:$F149,CC146:CC149)/100</f>
        <v>0.04</v>
      </c>
      <c r="CD151" s="8">
        <f>SUMPRODUCT($F146:$F149,CD146:CD149)/100</f>
        <v>0.54</v>
      </c>
      <c r="CE151" s="8">
        <f>SUMPRODUCT($F146:$F149,CE146:CE149)/100</f>
        <v>0.08</v>
      </c>
      <c r="CF151" s="8">
        <f>SUMPRODUCT($F146:$F149,CF146:CF149)/100</f>
        <v>0</v>
      </c>
      <c r="CG151" s="5"/>
      <c r="CH151" s="6" t="s">
        <v>23</v>
      </c>
      <c r="CI151" s="9">
        <f>SUMPRODUCT($F146:$F149,CI146:CI149)/100</f>
        <v>0</v>
      </c>
      <c r="CJ151" s="8">
        <f>SUMPRODUCT($F146:$F149,CJ146:CJ149)/100</f>
        <v>0</v>
      </c>
      <c r="CK151" s="8">
        <f>SUMPRODUCT($F146:$F149,CK146:CK149)/100</f>
        <v>0</v>
      </c>
      <c r="CL151" s="8">
        <f>SUMPRODUCT($F146:$F149,CL146:CL149)/100</f>
        <v>0</v>
      </c>
      <c r="CM151" s="8">
        <f>SUMPRODUCT($F146:$F149,CM146:CM149)/100</f>
        <v>0</v>
      </c>
      <c r="CO151" s="6" t="s">
        <v>23</v>
      </c>
      <c r="CP151" s="9">
        <f>SUMPRODUCT($F146:$F149,CP146:CP149)/100</f>
        <v>0</v>
      </c>
      <c r="CQ151" s="8">
        <f>SUMPRODUCT($F146:$F149,CQ146:CQ149)/100</f>
        <v>0</v>
      </c>
      <c r="CR151" s="8">
        <f>SUMPRODUCT($F146:$F149,CR146:CR149)/100</f>
        <v>0</v>
      </c>
      <c r="CS151" s="8">
        <f>SUMPRODUCT($F146:$F149,CS146:CS149)/100</f>
        <v>0</v>
      </c>
      <c r="CT151" s="8">
        <f>SUMPRODUCT($F146:$F149,CT146:CT149)/100</f>
        <v>0</v>
      </c>
      <c r="CV151" s="7"/>
      <c r="DA151" s="6" t="s">
        <v>23</v>
      </c>
      <c r="DB151" s="9">
        <f>SUMPRODUCT($F146:$F149,DB146:DB149)/100</f>
        <v>1.1599999999999999</v>
      </c>
      <c r="DC151" s="8">
        <f>SUMPRODUCT($F146:$F149,DC146:DC149)/100</f>
        <v>0.78</v>
      </c>
      <c r="DD151" s="8">
        <f>SUMPRODUCT($F146:$F149,DD146:DD149)/100</f>
        <v>1.76</v>
      </c>
      <c r="DE151" s="8">
        <f>SUMPRODUCT($F146:$F149,DE146:DE149)/100</f>
        <v>1.06</v>
      </c>
      <c r="DF151" s="8">
        <f>SUMPRODUCT($F146:$F149,DF146:DF149)/100</f>
        <v>0.38</v>
      </c>
      <c r="DG151" s="9"/>
      <c r="DH151" s="6" t="s">
        <v>23</v>
      </c>
      <c r="DI151" s="9">
        <f>SUMPRODUCT($F146:$F149,DI146:DI149)/100</f>
        <v>0</v>
      </c>
      <c r="DJ151" s="8">
        <f>SUMPRODUCT($F146:$F149,DJ146:DJ149)/100</f>
        <v>0</v>
      </c>
      <c r="DK151" s="8">
        <f>SUMPRODUCT($F146:$F149,DK146:DK149)/100</f>
        <v>0.36</v>
      </c>
      <c r="DL151" s="8">
        <f>SUMPRODUCT($F146:$F149,DL146:DL149)/100</f>
        <v>0</v>
      </c>
      <c r="DM151" s="8">
        <f>SUMPRODUCT($F146:$F149,DM146:DM149)/100</f>
        <v>0</v>
      </c>
      <c r="DN151" s="5"/>
      <c r="DO151" s="6" t="s">
        <v>23</v>
      </c>
      <c r="DP151" s="9">
        <f>SUMPRODUCT($F146:$F149,DP146:DP149)/100</f>
        <v>0</v>
      </c>
      <c r="DQ151" s="8">
        <f>SUMPRODUCT($F146:$F149,DQ146:DQ149)/100</f>
        <v>0</v>
      </c>
      <c r="DR151" s="8">
        <f>SUMPRODUCT($F146:$F149,DR146:DR149)/100</f>
        <v>0</v>
      </c>
      <c r="DS151" s="8">
        <f>SUMPRODUCT($F146:$F149,DS146:DS149)/100</f>
        <v>0</v>
      </c>
      <c r="DT151" s="8">
        <f>SUMPRODUCT($F146:$F149,DT146:DT149)/100</f>
        <v>0</v>
      </c>
      <c r="DV151" s="6" t="s">
        <v>23</v>
      </c>
      <c r="DW151" s="9">
        <f>SUMPRODUCT($F146:$F149,DW146:DW149)/100</f>
        <v>0</v>
      </c>
      <c r="DX151" s="8">
        <f>SUMPRODUCT($F146:$F149,DX146:DX149)/100</f>
        <v>0</v>
      </c>
      <c r="DY151" s="8">
        <f>SUMPRODUCT($F146:$F149,DY146:DY149)/100</f>
        <v>0</v>
      </c>
      <c r="DZ151" s="8">
        <f>SUMPRODUCT($F146:$F149,DZ146:DZ149)/100</f>
        <v>0</v>
      </c>
      <c r="EA151" s="8">
        <f>SUMPRODUCT($F146:$F149,EA146:EA149)/100</f>
        <v>0</v>
      </c>
      <c r="EC151" s="7"/>
    </row>
    <row r="152" spans="3:133">
      <c r="F152" s="6" t="s">
        <v>22</v>
      </c>
      <c r="G152" s="9">
        <f>($F147^2*G147+$F148^2*G148+$F149^2*G149)/99-G151^2</f>
        <v>3.8809737373737372</v>
      </c>
      <c r="H152" s="8">
        <f>($F147^2*H147+$F148^2*H148+$F149^2*H149)/99-H151^2</f>
        <v>2.4013090909090913</v>
      </c>
      <c r="I152" s="8">
        <f>($F147^2*I147+$F148^2*I148+$F149^2*I149)/99-I151^2</f>
        <v>1.8359595959595962</v>
      </c>
      <c r="J152" s="8">
        <f>($F147^2*J147+$F148^2*J148+$F149^2*J149)/99-J151^2</f>
        <v>2.3692929292929286</v>
      </c>
      <c r="K152" s="8">
        <f>($F147^2*K147+$F148^2*K148+$F149^2*K149)/99-K151^2</f>
        <v>1.9716727272727277</v>
      </c>
      <c r="L152" s="10"/>
      <c r="M152" s="6" t="s">
        <v>22</v>
      </c>
      <c r="N152" s="9">
        <f>($F147^2*N147+$F148^2*N148+$F149^2*N149)/99-N151^2</f>
        <v>0.93771313131313128</v>
      </c>
      <c r="O152" s="8">
        <f>($F147^2*O147+$F148^2*O148+$F149^2*O149)/99-O151^2</f>
        <v>0.72968080808080804</v>
      </c>
      <c r="P152" s="8">
        <f>($F147^2*P147+$F148^2*P148+$F149^2*P149)/99-P151^2</f>
        <v>1.5858626262626263</v>
      </c>
      <c r="Q152" s="8">
        <f>($F147^2*Q147+$F148^2*Q148+$F149^2*Q149)/99-Q151^2</f>
        <v>0.33123636363636366</v>
      </c>
      <c r="R152" s="8">
        <f>($F147^2*R147+$F148^2*R148+$F149^2*R149)/99-R151^2</f>
        <v>0.67848080808080802</v>
      </c>
      <c r="S152" s="4"/>
      <c r="T152" s="6" t="s">
        <v>22</v>
      </c>
      <c r="U152" s="9">
        <f>($F147^2*U147+$F148^2*U148+$F149^2*U149)/99-U151^2</f>
        <v>0</v>
      </c>
      <c r="V152" s="8">
        <f>($F147^2*V147+$F148^2*V148+$F149^2*V149)/99-V151^2</f>
        <v>0</v>
      </c>
      <c r="W152" s="8">
        <f>($F147^2*W147+$F148^2*W148+$F149^2*W149)/99-W151^2</f>
        <v>0.15521616161616164</v>
      </c>
      <c r="X152" s="8">
        <f>($F147^2*X147+$F148^2*X148+$F149^2*X149)/99-X151^2</f>
        <v>0</v>
      </c>
      <c r="Y152" s="8">
        <f>($F147^2*Y147+$F148^2*Y148+$F149^2*Y149)/99-Y151^2</f>
        <v>0</v>
      </c>
      <c r="AA152" s="6" t="s">
        <v>22</v>
      </c>
      <c r="AB152" s="9">
        <f>($F147^2*AB147+$F148^2*AB148+$F149^2*AB149)/99-AB151^2</f>
        <v>0</v>
      </c>
      <c r="AC152" s="8">
        <f>($F147^2*AC147+$F148^2*AC148+$F149^2*AC149)/99-AC151^2</f>
        <v>0</v>
      </c>
      <c r="AD152" s="8">
        <f>($F147^2*AD147+$F148^2*AD148+$F149^2*AD149)/99-AD151^2</f>
        <v>0</v>
      </c>
      <c r="AE152" s="8">
        <f>($F147^2*AE147+$F148^2*AE148+$F149^2*AE149)/99-AE151^2</f>
        <v>0</v>
      </c>
      <c r="AF152" s="8">
        <f>($F147^2*AF147+$F148^2*AF148+$F149^2*AF149)/99-AF151^2</f>
        <v>0</v>
      </c>
      <c r="AH152" s="7"/>
      <c r="AM152" s="6" t="s">
        <v>22</v>
      </c>
      <c r="AN152" s="9">
        <f>($F147^2*AN147+$F148^2*AN148+$F149^2*AN149)/99-AN151^2</f>
        <v>3.1533777777777772</v>
      </c>
      <c r="AO152" s="8">
        <f>($F147^2*AO147+$F148^2*AO148+$F149^2*AO149)/99-AO151^2</f>
        <v>2.3819636363636363</v>
      </c>
      <c r="AP152" s="8">
        <f>($F147^2*AP147+$F148^2*AP148+$F149^2*AP149)/99-AP151^2</f>
        <v>1.8822989898989908</v>
      </c>
      <c r="AQ152" s="8">
        <f>($F147^2*AQ147+$F148^2*AQ148+$F149^2*AQ149)/99-AQ151^2</f>
        <v>2.240387878787879</v>
      </c>
      <c r="AR152" s="8">
        <f>($F147^2*AR147+$F148^2*AR148+$F149^2*AR149)/99-AR151^2</f>
        <v>1.9899030303030303</v>
      </c>
      <c r="AS152" s="10"/>
      <c r="AT152" s="6" t="s">
        <v>22</v>
      </c>
      <c r="AU152" s="9">
        <f>($F147^2*AU147+$F148^2*AU148+$F149^2*AU149)/99-AU151^2</f>
        <v>0.27282828282828281</v>
      </c>
      <c r="AV152" s="8">
        <f>($F147^2*AV147+$F148^2*AV148+$F149^2*AV149)/99-AV151^2</f>
        <v>0.19842020202020202</v>
      </c>
      <c r="AW152" s="8">
        <f>($F147^2*AW147+$F148^2*AW148+$F149^2*AW149)/99-AW151^2</f>
        <v>0.78010505050505063</v>
      </c>
      <c r="AX152" s="8">
        <f>($F147^2*AX147+$F148^2*AX148+$F149^2*AX149)/99-AX151^2</f>
        <v>7.9208080808080811E-2</v>
      </c>
      <c r="AY152" s="8">
        <f>($F147^2*AY147+$F148^2*AY148+$F149^2*AY149)/99-AY151^2</f>
        <v>0.22802424242424243</v>
      </c>
      <c r="AZ152" s="4"/>
      <c r="BA152" s="6" t="s">
        <v>22</v>
      </c>
      <c r="BB152" s="9">
        <f>($F147^2*BB147+$F148^2*BB148+$F149^2*BB149)/99-BB151^2</f>
        <v>0</v>
      </c>
      <c r="BC152" s="8">
        <f>($F147^2*BC147+$F148^2*BC148+$F149^2*BC149)/99-BC151^2</f>
        <v>0</v>
      </c>
      <c r="BD152" s="8">
        <f>($F147^2*BD147+$F148^2*BD148+$F149^2*BD149)/99-BD151^2</f>
        <v>0.19202020202020201</v>
      </c>
      <c r="BE152" s="8">
        <f>($F147^2*BE147+$F148^2*BE148+$F149^2*BE149)/99-BE151^2</f>
        <v>0</v>
      </c>
      <c r="BF152" s="8">
        <f>($F147^2*BF147+$F148^2*BF148+$F149^2*BF149)/99-BF151^2</f>
        <v>0</v>
      </c>
      <c r="BH152" s="6" t="s">
        <v>22</v>
      </c>
      <c r="BI152" s="9">
        <f>($F147^2*BI147+$F148^2*BI148+$F149^2*BI149)/99-BI151^2</f>
        <v>0</v>
      </c>
      <c r="BJ152" s="8">
        <f>($F147^2*BJ147+$F148^2*BJ148+$F149^2*BJ149)/99-BJ151^2</f>
        <v>0</v>
      </c>
      <c r="BK152" s="8">
        <f>($F147^2*BK147+$F148^2*BK148+$F149^2*BK149)/99-BK151^2</f>
        <v>0</v>
      </c>
      <c r="BL152" s="8">
        <f>($F147^2*BL147+$F148^2*BL148+$F149^2*BL149)/99-BL151^2</f>
        <v>0</v>
      </c>
      <c r="BM152" s="8">
        <f>($F147^2*BM147+$F148^2*BM148+$F149^2*BM149)/99-BM151^2</f>
        <v>0</v>
      </c>
      <c r="BO152" s="7"/>
      <c r="BT152" s="6" t="s">
        <v>22</v>
      </c>
      <c r="BU152" s="9">
        <f>($F147^2*BU147+$F148^2*BU148+$F149^2*BU149)/99-BU151^2</f>
        <v>2.3788121212121212</v>
      </c>
      <c r="BV152" s="8">
        <f>($F147^2*BV147+$F148^2*BV148+$F149^2*BV149)/99-BV151^2</f>
        <v>1.7922464646464646</v>
      </c>
      <c r="BW152" s="8">
        <f>($F147^2*BW147+$F148^2*BW148+$F149^2*BW149)/99-BW151^2</f>
        <v>1.5757575757575761</v>
      </c>
      <c r="BX152" s="8">
        <f>($F147^2*BX147+$F148^2*BX148+$F149^2*BX149)/99-BX151^2</f>
        <v>1.504258585858586</v>
      </c>
      <c r="BY152" s="8">
        <f>($F147^2*BY147+$F148^2*BY148+$F149^2*BY149)/99-BY151^2</f>
        <v>0.78010505050505063</v>
      </c>
      <c r="BZ152" s="10"/>
      <c r="CA152" s="6" t="s">
        <v>22</v>
      </c>
      <c r="CB152" s="9">
        <f>($F147^2*CB147+$F148^2*CB148+$F149^2*CB149)/99-CB151^2</f>
        <v>0.19842020202020202</v>
      </c>
      <c r="CC152" s="8">
        <f>($F147^2*CC147+$F148^2*CC148+$F149^2*CC149)/99-CC151^2</f>
        <v>0.16001616161616164</v>
      </c>
      <c r="CD152" s="8">
        <f>($F147^2*CD147+$F148^2*CD148+$F149^2*CD149)/99-CD151^2</f>
        <v>0.79930909090909075</v>
      </c>
      <c r="CE152" s="8">
        <f>($F147^2*CE147+$F148^2*CE148+$F149^2*CE149)/99-CE151^2</f>
        <v>0.15521616161616164</v>
      </c>
      <c r="CF152" s="8">
        <f>($F147^2*CF147+$F148^2*CF148+$F149^2*CF149)/99-CF151^2</f>
        <v>0</v>
      </c>
      <c r="CG152" s="4"/>
      <c r="CH152" s="6" t="s">
        <v>22</v>
      </c>
      <c r="CI152" s="9">
        <f>($F147^2*CI147+$F148^2*CI148+$F149^2*CI149)/99-CI151^2</f>
        <v>0</v>
      </c>
      <c r="CJ152" s="8">
        <f>($F147^2*CJ147+$F148^2*CJ148+$F149^2*CJ149)/99-CJ151^2</f>
        <v>0</v>
      </c>
      <c r="CK152" s="8">
        <f>($F147^2*CK147+$F148^2*CK148+$F149^2*CK149)/99-CK151^2</f>
        <v>0</v>
      </c>
      <c r="CL152" s="8">
        <f>($F147^2*CL147+$F148^2*CL148+$F149^2*CL149)/99-CL151^2</f>
        <v>0</v>
      </c>
      <c r="CM152" s="8">
        <f>($F147^2*CM147+$F148^2*CM148+$F149^2*CM149)/99-CM151^2</f>
        <v>0</v>
      </c>
      <c r="CO152" s="6" t="s">
        <v>22</v>
      </c>
      <c r="CP152" s="9">
        <f>($F147^2*CP147+$F148^2*CP148+$F149^2*CP149)/99-CP151^2</f>
        <v>0</v>
      </c>
      <c r="CQ152" s="8">
        <f>($F147^2*CQ147+$F148^2*CQ148+$F149^2*CQ149)/99-CQ151^2</f>
        <v>0</v>
      </c>
      <c r="CR152" s="8">
        <f>($F147^2*CR147+$F148^2*CR148+$F149^2*CR149)/99-CR151^2</f>
        <v>0</v>
      </c>
      <c r="CS152" s="8">
        <f>($F147^2*CS147+$F148^2*CS148+$F149^2*CS149)/99-CS151^2</f>
        <v>0</v>
      </c>
      <c r="CT152" s="8">
        <f>($F147^2*CT147+$F148^2*CT148+$F149^2*CT149)/99-CT151^2</f>
        <v>0</v>
      </c>
      <c r="CV152" s="7"/>
      <c r="DA152" s="6" t="s">
        <v>22</v>
      </c>
      <c r="DB152" s="9">
        <f>($F147^2*DB147+$F148^2*DB148+$F149^2*DB149)/99-DB151^2</f>
        <v>2.1291474747474748</v>
      </c>
      <c r="DC152" s="8">
        <f>($F147^2*DC147+$F148^2*DC148+$F149^2*DC149)/99-DC151^2</f>
        <v>1.7754383838383836</v>
      </c>
      <c r="DD152" s="8">
        <f>($F147^2*DD147+$F148^2*DD148+$F149^2*DD149)/99-DD151^2</f>
        <v>1.5084606060606065</v>
      </c>
      <c r="DE152" s="8">
        <f>($F147^2*DE147+$F148^2*DE148+$F149^2*DE149)/99-DE151^2</f>
        <v>1.8258949494949492</v>
      </c>
      <c r="DF152" s="8">
        <f>($F147^2*DF147+$F148^2*DF148+$F149^2*DF149)/99-DF151^2</f>
        <v>0.78489292929292931</v>
      </c>
      <c r="DG152" s="10"/>
      <c r="DH152" s="6" t="s">
        <v>22</v>
      </c>
      <c r="DI152" s="9">
        <f>($F147^2*DI147+$F148^2*DI148+$F149^2*DI149)/99-DI151^2</f>
        <v>0</v>
      </c>
      <c r="DJ152" s="8">
        <f>($F147^2*DJ147+$F148^2*DJ148+$F149^2*DJ149)/99-DJ151^2</f>
        <v>0</v>
      </c>
      <c r="DK152" s="8">
        <f>($F147^2*DK147+$F148^2*DK148+$F149^2*DK149)/99-DK151^2</f>
        <v>0.59767272727272736</v>
      </c>
      <c r="DL152" s="8">
        <f>($F147^2*DL147+$F148^2*DL148+$F149^2*DL149)/99-DL151^2</f>
        <v>0</v>
      </c>
      <c r="DM152" s="8">
        <f>($F147^2*DM147+$F148^2*DM148+$F149^2*DM149)/99-DM151^2</f>
        <v>0</v>
      </c>
      <c r="DN152" s="4"/>
      <c r="DO152" s="6" t="s">
        <v>22</v>
      </c>
      <c r="DP152" s="9">
        <f>($F147^2*DP147+$F148^2*DP148+$F149^2*DP149)/99-DP151^2</f>
        <v>0</v>
      </c>
      <c r="DQ152" s="8">
        <f>($F147^2*DQ147+$F148^2*DQ148+$F149^2*DQ149)/99-DQ151^2</f>
        <v>0</v>
      </c>
      <c r="DR152" s="8">
        <f>($F147^2*DR147+$F148^2*DR148+$F149^2*DR149)/99-DR151^2</f>
        <v>0</v>
      </c>
      <c r="DS152" s="8">
        <f>($F147^2*DS147+$F148^2*DS148+$F149^2*DS149)/99-DS151^2</f>
        <v>0</v>
      </c>
      <c r="DT152" s="8">
        <f>($F147^2*DT147+$F148^2*DT148+$F149^2*DT149)/99-DT151^2</f>
        <v>0</v>
      </c>
      <c r="DV152" s="6" t="s">
        <v>22</v>
      </c>
      <c r="DW152" s="9">
        <f>($F147^2*DW147+$F148^2*DW148+$F149^2*DW149)/99-DW151^2</f>
        <v>0</v>
      </c>
      <c r="DX152" s="8">
        <f>($F147^2*DX147+$F148^2*DX148+$F149^2*DX149)/99-DX151^2</f>
        <v>0</v>
      </c>
      <c r="DY152" s="8">
        <f>($F147^2*DY147+$F148^2*DY148+$F149^2*DY149)/99-DY151^2</f>
        <v>0</v>
      </c>
      <c r="DZ152" s="8">
        <f>($F147^2*DZ147+$F148^2*DZ148+$F149^2*DZ149)/99-DZ151^2</f>
        <v>0</v>
      </c>
      <c r="EA152" s="8">
        <f>($F147^2*EA147+$F148^2*EA148+$F149^2*EA149)/99-EA151^2</f>
        <v>0</v>
      </c>
      <c r="EC152" s="7"/>
    </row>
    <row r="153" spans="3:133">
      <c r="F153" s="6" t="s">
        <v>21</v>
      </c>
      <c r="H153">
        <f>SQRT(50)*(I151-H151)/SQRT((H152+I152)/2)</f>
        <v>3.692075644790159</v>
      </c>
      <c r="J153">
        <f>SQRT(50)*(I151-J151)/SQRT((J152+I152)/2)</f>
        <v>3.9011616551740262</v>
      </c>
      <c r="K153">
        <f>SQRT(50)*(I151-K151)/SQRT((K152+I152)/2)</f>
        <v>3.792313370821621</v>
      </c>
      <c r="M153" s="6" t="s">
        <v>21</v>
      </c>
      <c r="O153">
        <f>SQRT(50)*(P151-O151)/SQRT((O152+P152)/2)</f>
        <v>4.8630110213460709</v>
      </c>
      <c r="Q153">
        <f>SQRT(50)*(P151-Q151)/SQRT((Q152+P152)/2)</f>
        <v>6.0667628247494605</v>
      </c>
      <c r="R153">
        <f>SQRT(50)*(P151-R151)/SQRT((R152+P152)/2)</f>
        <v>4.3860420084805547</v>
      </c>
      <c r="T153" s="6" t="s">
        <v>21</v>
      </c>
      <c r="V153">
        <f>SQRT(50)*(W151-V151)/SQRT((V152+W152)/2)</f>
        <v>2.0305866063400404</v>
      </c>
      <c r="X153">
        <f>SQRT(50)*(W151-X151)/SQRT((X152+W152)/2)</f>
        <v>2.0305866063400404</v>
      </c>
      <c r="Y153">
        <f>SQRT(50)*(W151-Y151)/SQRT((Y152+W152)/2)</f>
        <v>2.0305866063400404</v>
      </c>
      <c r="AA153" s="6" t="s">
        <v>21</v>
      </c>
      <c r="AC153" t="e">
        <f>SQRT(50)*(AD151-AC151)/SQRT((AC152+AD152)/2)</f>
        <v>#DIV/0!</v>
      </c>
      <c r="AE153" t="e">
        <f>SQRT(50)*(AD151-AE151)/SQRT((AE152+AD152)/2)</f>
        <v>#DIV/0!</v>
      </c>
      <c r="AF153" t="e">
        <f>SQRT(50)*(AD151-AF151)/SQRT((AF152+AD152)/2)</f>
        <v>#DIV/0!</v>
      </c>
      <c r="AH153" s="7"/>
      <c r="AM153" s="6" t="s">
        <v>21</v>
      </c>
      <c r="AO153">
        <f>SQRT(50)*(AP151-AO151)/SQRT((AO152+AP152)/2)</f>
        <v>5.5205567579735799</v>
      </c>
      <c r="AQ153">
        <f>SQRT(50)*(AP151-AQ151)/SQRT((AQ152+AP152)/2)</f>
        <v>4.8265398992567095</v>
      </c>
      <c r="AR153">
        <f>SQRT(50)*(AP151-AR151)/SQRT((AR152+AP152)/2)</f>
        <v>6.3014817317855645</v>
      </c>
      <c r="AT153" s="6" t="s">
        <v>21</v>
      </c>
      <c r="AV153">
        <f>SQRT(50)*(AW151-AV151)/SQRT((AV152+AW152)/2)</f>
        <v>4.6502019373459564</v>
      </c>
      <c r="AX153">
        <f>SQRT(50)*(AW151-AX151)/SQRT((AX152+AW152)/2)</f>
        <v>5.1780413375412229</v>
      </c>
      <c r="AY153">
        <f>SQRT(50)*(AW151-AY151)/SQRT((AY152+AW152)/2)</f>
        <v>3.9838398754542284</v>
      </c>
      <c r="BA153" s="6" t="s">
        <v>21</v>
      </c>
      <c r="BC153">
        <f>SQRT(50)*(BD151-BC151)/SQRT((BC152+BD152)/2)</f>
        <v>2.2820572683694493</v>
      </c>
      <c r="BE153">
        <f>SQRT(50)*(BD151-BE151)/SQRT((BE152+BD152)/2)</f>
        <v>2.2820572683694493</v>
      </c>
      <c r="BF153">
        <f>SQRT(50)*(BD151-BF151)/SQRT((BF152+BD152)/2)</f>
        <v>2.2820572683694493</v>
      </c>
      <c r="BH153" s="6" t="s">
        <v>21</v>
      </c>
      <c r="BJ153" t="e">
        <f>SQRT(50)*(BK151-BJ151)/SQRT((BJ152+BK152)/2)</f>
        <v>#DIV/0!</v>
      </c>
      <c r="BL153" t="e">
        <f>SQRT(50)*(BK151-BL151)/SQRT((BL152+BK152)/2)</f>
        <v>#DIV/0!</v>
      </c>
      <c r="BM153" t="e">
        <f>SQRT(50)*(BK151-BM151)/SQRT((BM152+BK152)/2)</f>
        <v>#DIV/0!</v>
      </c>
      <c r="BO153" s="7"/>
      <c r="BT153" s="6" t="s">
        <v>21</v>
      </c>
      <c r="BV153">
        <f>SQRT(50)*(BW151-BV151)/SQRT((BV152+BW152)/2)</f>
        <v>6.4297739586732723</v>
      </c>
      <c r="BX153">
        <f>SQRT(50)*(BW151-BX151)/SQRT((BX152+BW152)/2)</f>
        <v>5.4700933185313536</v>
      </c>
      <c r="BY153">
        <f>SQRT(50)*(BW151-BY151)/SQRT((BY152+BW152)/2)</f>
        <v>9.6424353148952999</v>
      </c>
      <c r="CA153" s="6" t="s">
        <v>21</v>
      </c>
      <c r="CC153">
        <f>SQRT(50)*(CD151-CC151)/SQRT((CC152+CD152)/2)</f>
        <v>5.1048979654226638</v>
      </c>
      <c r="CE153">
        <f>SQRT(50)*(CD151-CE151)/SQRT((CE152+CD152)/2)</f>
        <v>4.708299928159545</v>
      </c>
      <c r="CF153">
        <f>SQRT(50)*(CD151-CF151)/SQRT((CF152+CD152)/2)</f>
        <v>6.039992281107204</v>
      </c>
      <c r="CH153" s="6" t="s">
        <v>21</v>
      </c>
      <c r="CJ153" t="e">
        <f>SQRT(50)*(CK151-CJ151)/SQRT((CJ152+CK152)/2)</f>
        <v>#DIV/0!</v>
      </c>
      <c r="CL153" t="e">
        <f>SQRT(50)*(CK151-CL151)/SQRT((CL152+CK152)/2)</f>
        <v>#DIV/0!</v>
      </c>
      <c r="CM153" t="e">
        <f>SQRT(50)*(CK151-CM151)/SQRT((CM152+CK152)/2)</f>
        <v>#DIV/0!</v>
      </c>
      <c r="CO153" s="6" t="s">
        <v>21</v>
      </c>
      <c r="CQ153" t="e">
        <f>SQRT(50)*(CR151-CQ151)/SQRT((CQ152+CR152)/2)</f>
        <v>#DIV/0!</v>
      </c>
      <c r="CS153" t="e">
        <f>SQRT(50)*(CR151-CS151)/SQRT((CS152+CR152)/2)</f>
        <v>#DIV/0!</v>
      </c>
      <c r="CT153" t="e">
        <f>SQRT(50)*(CR151-CT151)/SQRT((CT152+CR152)/2)</f>
        <v>#DIV/0!</v>
      </c>
      <c r="CV153" s="7"/>
      <c r="DA153" s="6" t="s">
        <v>21</v>
      </c>
      <c r="DC153">
        <f>SQRT(50)*(DD151-DC151)/SQRT((DC152+DD152)/2)</f>
        <v>5.4079314837970394</v>
      </c>
      <c r="DE153">
        <f>SQRT(50)*(DD151-DE151)/SQRT((DE152+DD152)/2)</f>
        <v>3.8334701488376703</v>
      </c>
      <c r="DF153">
        <f>SQRT(50)*(DD151-DF151)/SQRT((DF152+DD152)/2)</f>
        <v>9.1126267439009858</v>
      </c>
      <c r="DH153" s="6" t="s">
        <v>21</v>
      </c>
      <c r="DJ153">
        <f>SQRT(50)*(DK151-DJ151)/SQRT((DJ152+DK152)/2)</f>
        <v>4.656619810064802</v>
      </c>
      <c r="DL153">
        <f>SQRT(50)*(DK151-DL151)/SQRT((DL152+DK152)/2)</f>
        <v>4.656619810064802</v>
      </c>
      <c r="DM153">
        <f>SQRT(50)*(DK151-DM151)/SQRT((DM152+DK152)/2)</f>
        <v>4.656619810064802</v>
      </c>
      <c r="DO153" s="6" t="s">
        <v>21</v>
      </c>
      <c r="DQ153" t="e">
        <f>SQRT(50)*(DR151-DQ151)/SQRT((DQ152+DR152)/2)</f>
        <v>#DIV/0!</v>
      </c>
      <c r="DS153" t="e">
        <f>SQRT(50)*(DR151-DS151)/SQRT((DS152+DR152)/2)</f>
        <v>#DIV/0!</v>
      </c>
      <c r="DT153" t="e">
        <f>SQRT(50)*(DR151-DT151)/SQRT((DT152+DR152)/2)</f>
        <v>#DIV/0!</v>
      </c>
      <c r="DV153" s="6" t="s">
        <v>21</v>
      </c>
      <c r="DX153" t="e">
        <f>SQRT(50)*(DY151-DX151)/SQRT((DX152+DY152)/2)</f>
        <v>#DIV/0!</v>
      </c>
      <c r="DZ153" t="e">
        <f>SQRT(50)*(DY151-DZ151)/SQRT((DZ152+DY152)/2)</f>
        <v>#DIV/0!</v>
      </c>
      <c r="EA153" t="e">
        <f>SQRT(50)*(DY151-EA151)/SQRT((EA152+DY152)/2)</f>
        <v>#DIV/0!</v>
      </c>
      <c r="EC153" s="7"/>
    </row>
    <row r="154" spans="3:133">
      <c r="R154">
        <f>SQRT(50)*(R151-Q151)/SQRT((Q152+R152)/2)</f>
        <v>1.7913177695075528</v>
      </c>
      <c r="AH154" s="7"/>
      <c r="AR154">
        <f>SQRT(50)*(AR151-AQ151)/SQRT((AQ152+AR152)/2)</f>
        <v>-1.2641197918449958</v>
      </c>
      <c r="AY154">
        <f>SQRT(50)*(AY151-AX151)/SQRT((AX152+AY152)/2)</f>
        <v>1.4432997437979169</v>
      </c>
      <c r="BO154" s="7"/>
      <c r="BY154">
        <f>SQRT(50)*(BY151-BX151)/SQRT((BX152+BY152)/2)</f>
        <v>-3.440493363997513</v>
      </c>
      <c r="CF154">
        <f>SQRT(50)*(CF151-CE151)/SQRT((CE152+CF152)/2)</f>
        <v>-2.0305866063400404</v>
      </c>
      <c r="CV154" s="7"/>
      <c r="DF154">
        <f>SQRT(50)*(DF151-DE151)/SQRT((DE152+DF152)/2)</f>
        <v>-4.2084591776985514</v>
      </c>
      <c r="EC154" s="7"/>
    </row>
    <row r="155" spans="3:133">
      <c r="C155" s="6" t="s">
        <v>33</v>
      </c>
      <c r="D155" s="6" t="s">
        <v>35</v>
      </c>
      <c r="F155" s="5"/>
      <c r="G155" s="19">
        <v>0.2</v>
      </c>
      <c r="H155" s="19"/>
      <c r="I155" s="19"/>
      <c r="J155" s="19"/>
      <c r="K155" s="19"/>
      <c r="L155" s="14"/>
      <c r="M155" s="5"/>
      <c r="N155" s="19">
        <v>0.5</v>
      </c>
      <c r="O155" s="19"/>
      <c r="P155" s="19"/>
      <c r="Q155" s="19"/>
      <c r="R155" s="19"/>
      <c r="S155" s="15"/>
      <c r="T155" s="5"/>
      <c r="U155" s="19">
        <v>1</v>
      </c>
      <c r="V155" s="19"/>
      <c r="W155" s="19"/>
      <c r="X155" s="19"/>
      <c r="Y155" s="19"/>
      <c r="AA155" s="5"/>
      <c r="AB155" s="19">
        <v>2</v>
      </c>
      <c r="AC155" s="19"/>
      <c r="AD155" s="19"/>
      <c r="AE155" s="19"/>
      <c r="AF155" s="19"/>
      <c r="AH155" s="7"/>
      <c r="AJ155" s="6" t="s">
        <v>33</v>
      </c>
      <c r="AK155" s="6" t="s">
        <v>35</v>
      </c>
      <c r="AM155" s="5"/>
      <c r="AN155" s="19">
        <v>0.2</v>
      </c>
      <c r="AO155" s="19"/>
      <c r="AP155" s="19"/>
      <c r="AQ155" s="19"/>
      <c r="AR155" s="19"/>
      <c r="AS155" s="14"/>
      <c r="AT155" s="5"/>
      <c r="AU155" s="19">
        <v>0.5</v>
      </c>
      <c r="AV155" s="19"/>
      <c r="AW155" s="19"/>
      <c r="AX155" s="19"/>
      <c r="AY155" s="19"/>
      <c r="AZ155" s="15"/>
      <c r="BA155" s="5"/>
      <c r="BB155" s="19">
        <v>1</v>
      </c>
      <c r="BC155" s="19"/>
      <c r="BD155" s="19"/>
      <c r="BE155" s="19"/>
      <c r="BF155" s="19"/>
      <c r="BH155" s="5"/>
      <c r="BI155" s="19">
        <v>2</v>
      </c>
      <c r="BJ155" s="19"/>
      <c r="BK155" s="19"/>
      <c r="BL155" s="19"/>
      <c r="BM155" s="19"/>
      <c r="BO155" s="7"/>
      <c r="BQ155" s="6" t="s">
        <v>33</v>
      </c>
      <c r="BR155" s="6" t="s">
        <v>35</v>
      </c>
      <c r="BT155" s="5"/>
      <c r="BU155" s="19">
        <v>0.2</v>
      </c>
      <c r="BV155" s="19"/>
      <c r="BW155" s="19"/>
      <c r="BX155" s="19"/>
      <c r="BY155" s="19"/>
      <c r="BZ155" s="14"/>
      <c r="CA155" s="5"/>
      <c r="CB155" s="19">
        <v>0.5</v>
      </c>
      <c r="CC155" s="19"/>
      <c r="CD155" s="19"/>
      <c r="CE155" s="19"/>
      <c r="CF155" s="19"/>
      <c r="CG155" s="15"/>
      <c r="CH155" s="5"/>
      <c r="CI155" s="19">
        <v>1</v>
      </c>
      <c r="CJ155" s="19"/>
      <c r="CK155" s="19"/>
      <c r="CL155" s="19"/>
      <c r="CM155" s="19"/>
      <c r="CO155" s="5"/>
      <c r="CP155" s="19">
        <v>2</v>
      </c>
      <c r="CQ155" s="19"/>
      <c r="CR155" s="19"/>
      <c r="CS155" s="19"/>
      <c r="CT155" s="19"/>
      <c r="CV155" s="7"/>
      <c r="CX155" s="6" t="s">
        <v>33</v>
      </c>
      <c r="CY155" s="6" t="s">
        <v>35</v>
      </c>
      <c r="DA155" s="5"/>
      <c r="DB155" s="19">
        <v>0.2</v>
      </c>
      <c r="DC155" s="19"/>
      <c r="DD155" s="19"/>
      <c r="DE155" s="19"/>
      <c r="DF155" s="19"/>
      <c r="DG155" s="14"/>
      <c r="DH155" s="5"/>
      <c r="DI155" s="19">
        <v>0.5</v>
      </c>
      <c r="DJ155" s="19"/>
      <c r="DK155" s="19"/>
      <c r="DL155" s="19"/>
      <c r="DM155" s="19"/>
      <c r="DN155" s="15"/>
      <c r="DO155" s="5"/>
      <c r="DP155" s="19">
        <v>1</v>
      </c>
      <c r="DQ155" s="19"/>
      <c r="DR155" s="19"/>
      <c r="DS155" s="19"/>
      <c r="DT155" s="19"/>
      <c r="DV155" s="5"/>
      <c r="DW155" s="19">
        <v>2</v>
      </c>
      <c r="DX155" s="19"/>
      <c r="DY155" s="19"/>
      <c r="DZ155" s="19"/>
      <c r="EA155" s="19"/>
      <c r="EC155" s="7"/>
    </row>
    <row r="156" spans="3:133">
      <c r="C156" s="6" t="s">
        <v>34</v>
      </c>
      <c r="D156" s="6"/>
      <c r="F156" s="6" t="s">
        <v>30</v>
      </c>
      <c r="G156" s="19" t="s">
        <v>134</v>
      </c>
      <c r="H156" s="19"/>
      <c r="I156" s="13" t="s">
        <v>28</v>
      </c>
      <c r="J156" s="13" t="s">
        <v>135</v>
      </c>
      <c r="K156" s="6" t="s">
        <v>26</v>
      </c>
      <c r="L156" s="14"/>
      <c r="M156" s="6" t="s">
        <v>30</v>
      </c>
      <c r="N156" s="19" t="s">
        <v>134</v>
      </c>
      <c r="O156" s="19"/>
      <c r="P156" s="13" t="s">
        <v>28</v>
      </c>
      <c r="Q156" s="13" t="s">
        <v>135</v>
      </c>
      <c r="R156" s="6" t="s">
        <v>26</v>
      </c>
      <c r="S156" s="13"/>
      <c r="T156" s="6" t="s">
        <v>30</v>
      </c>
      <c r="U156" s="19" t="s">
        <v>134</v>
      </c>
      <c r="V156" s="19"/>
      <c r="W156" s="13" t="s">
        <v>28</v>
      </c>
      <c r="X156" s="13" t="s">
        <v>135</v>
      </c>
      <c r="Y156" s="6" t="s">
        <v>26</v>
      </c>
      <c r="AA156" s="6" t="s">
        <v>30</v>
      </c>
      <c r="AB156" s="19" t="s">
        <v>134</v>
      </c>
      <c r="AC156" s="19"/>
      <c r="AD156" s="13" t="s">
        <v>28</v>
      </c>
      <c r="AE156" s="13" t="s">
        <v>135</v>
      </c>
      <c r="AF156" s="6" t="s">
        <v>26</v>
      </c>
      <c r="AH156" s="7"/>
      <c r="AJ156" s="6" t="s">
        <v>34</v>
      </c>
      <c r="AK156" s="6"/>
      <c r="AM156" s="6" t="s">
        <v>30</v>
      </c>
      <c r="AN156" s="19" t="s">
        <v>134</v>
      </c>
      <c r="AO156" s="19"/>
      <c r="AP156" s="13" t="s">
        <v>28</v>
      </c>
      <c r="AQ156" s="13" t="s">
        <v>135</v>
      </c>
      <c r="AR156" s="6" t="s">
        <v>26</v>
      </c>
      <c r="AS156" s="14"/>
      <c r="AT156" s="6" t="s">
        <v>30</v>
      </c>
      <c r="AU156" s="19" t="s">
        <v>134</v>
      </c>
      <c r="AV156" s="19"/>
      <c r="AW156" s="13" t="s">
        <v>28</v>
      </c>
      <c r="AX156" s="13" t="s">
        <v>135</v>
      </c>
      <c r="AY156" s="6" t="s">
        <v>26</v>
      </c>
      <c r="AZ156" s="13"/>
      <c r="BA156" s="6" t="s">
        <v>30</v>
      </c>
      <c r="BB156" s="19" t="s">
        <v>134</v>
      </c>
      <c r="BC156" s="19"/>
      <c r="BD156" s="13" t="s">
        <v>28</v>
      </c>
      <c r="BE156" s="13" t="s">
        <v>135</v>
      </c>
      <c r="BF156" s="6" t="s">
        <v>26</v>
      </c>
      <c r="BH156" s="6" t="s">
        <v>30</v>
      </c>
      <c r="BI156" s="19" t="s">
        <v>134</v>
      </c>
      <c r="BJ156" s="19"/>
      <c r="BK156" s="13" t="s">
        <v>28</v>
      </c>
      <c r="BL156" s="13" t="s">
        <v>135</v>
      </c>
      <c r="BM156" s="6" t="s">
        <v>26</v>
      </c>
      <c r="BO156" s="7"/>
      <c r="BQ156" s="6" t="s">
        <v>34</v>
      </c>
      <c r="BR156" s="6"/>
      <c r="BT156" s="6" t="s">
        <v>30</v>
      </c>
      <c r="BU156" s="19" t="s">
        <v>134</v>
      </c>
      <c r="BV156" s="19"/>
      <c r="BW156" s="13" t="s">
        <v>28</v>
      </c>
      <c r="BX156" s="13" t="s">
        <v>135</v>
      </c>
      <c r="BY156" s="6" t="s">
        <v>26</v>
      </c>
      <c r="BZ156" s="14"/>
      <c r="CA156" s="6" t="s">
        <v>30</v>
      </c>
      <c r="CB156" s="19" t="s">
        <v>134</v>
      </c>
      <c r="CC156" s="19"/>
      <c r="CD156" s="13" t="s">
        <v>28</v>
      </c>
      <c r="CE156" s="13" t="s">
        <v>135</v>
      </c>
      <c r="CF156" s="6" t="s">
        <v>26</v>
      </c>
      <c r="CG156" s="13"/>
      <c r="CH156" s="6" t="s">
        <v>30</v>
      </c>
      <c r="CI156" s="19" t="s">
        <v>134</v>
      </c>
      <c r="CJ156" s="19"/>
      <c r="CK156" s="13" t="s">
        <v>28</v>
      </c>
      <c r="CL156" s="13" t="s">
        <v>135</v>
      </c>
      <c r="CM156" s="6" t="s">
        <v>26</v>
      </c>
      <c r="CO156" s="6" t="s">
        <v>30</v>
      </c>
      <c r="CP156" s="19" t="s">
        <v>134</v>
      </c>
      <c r="CQ156" s="19"/>
      <c r="CR156" s="13" t="s">
        <v>28</v>
      </c>
      <c r="CS156" s="13" t="s">
        <v>135</v>
      </c>
      <c r="CT156" s="6" t="s">
        <v>26</v>
      </c>
      <c r="CV156" s="7"/>
      <c r="CX156" s="6" t="s">
        <v>34</v>
      </c>
      <c r="CY156" s="6"/>
      <c r="DA156" s="6" t="s">
        <v>30</v>
      </c>
      <c r="DB156" s="19" t="s">
        <v>134</v>
      </c>
      <c r="DC156" s="19"/>
      <c r="DD156" s="13" t="s">
        <v>28</v>
      </c>
      <c r="DE156" s="13" t="s">
        <v>135</v>
      </c>
      <c r="DF156" s="6" t="s">
        <v>26</v>
      </c>
      <c r="DG156" s="14"/>
      <c r="DH156" s="6" t="s">
        <v>30</v>
      </c>
      <c r="DI156" s="19" t="s">
        <v>134</v>
      </c>
      <c r="DJ156" s="19"/>
      <c r="DK156" s="13" t="s">
        <v>28</v>
      </c>
      <c r="DL156" s="13" t="s">
        <v>135</v>
      </c>
      <c r="DM156" s="6" t="s">
        <v>26</v>
      </c>
      <c r="DN156" s="13"/>
      <c r="DO156" s="6" t="s">
        <v>30</v>
      </c>
      <c r="DP156" s="19" t="s">
        <v>134</v>
      </c>
      <c r="DQ156" s="19"/>
      <c r="DR156" s="13" t="s">
        <v>28</v>
      </c>
      <c r="DS156" s="13" t="s">
        <v>135</v>
      </c>
      <c r="DT156" s="6" t="s">
        <v>26</v>
      </c>
      <c r="DV156" s="6" t="s">
        <v>30</v>
      </c>
      <c r="DW156" s="19" t="s">
        <v>134</v>
      </c>
      <c r="DX156" s="19"/>
      <c r="DY156" s="13" t="s">
        <v>28</v>
      </c>
      <c r="DZ156" s="13" t="s">
        <v>135</v>
      </c>
      <c r="EA156" s="6" t="s">
        <v>26</v>
      </c>
      <c r="EC156" s="7"/>
    </row>
    <row r="157" spans="3:133">
      <c r="C157" s="6" t="s">
        <v>2</v>
      </c>
      <c r="D157" s="5">
        <v>8.0000000000000004E-4</v>
      </c>
      <c r="F157" s="6">
        <v>0</v>
      </c>
      <c r="G157" s="9">
        <v>4</v>
      </c>
      <c r="H157" s="5">
        <v>17</v>
      </c>
      <c r="I157" s="5"/>
      <c r="J157" s="5">
        <v>23</v>
      </c>
      <c r="K157" s="5">
        <v>19</v>
      </c>
      <c r="L157" s="9"/>
      <c r="M157" s="6">
        <v>0</v>
      </c>
      <c r="N157" s="9">
        <v>25</v>
      </c>
      <c r="O157" s="5">
        <v>40</v>
      </c>
      <c r="P157" s="5"/>
      <c r="Q157" s="5">
        <v>40</v>
      </c>
      <c r="R157" s="5">
        <v>39</v>
      </c>
      <c r="S157" s="5"/>
      <c r="T157" s="6">
        <v>0</v>
      </c>
      <c r="U157" s="9">
        <v>50</v>
      </c>
      <c r="V157" s="5">
        <v>65</v>
      </c>
      <c r="W157" s="5">
        <v>1</v>
      </c>
      <c r="X157" s="5">
        <v>80</v>
      </c>
      <c r="Y157" s="5">
        <v>63</v>
      </c>
      <c r="AA157" s="6">
        <v>0</v>
      </c>
      <c r="AB157" s="9">
        <v>88</v>
      </c>
      <c r="AC157" s="5">
        <v>93</v>
      </c>
      <c r="AD157" s="5">
        <v>23</v>
      </c>
      <c r="AE157" s="5">
        <v>98</v>
      </c>
      <c r="AF157" s="5">
        <v>81</v>
      </c>
      <c r="AH157" s="7"/>
      <c r="AJ157" s="6" t="s">
        <v>2</v>
      </c>
      <c r="AK157" s="5">
        <v>2.3999999999999998E-3</v>
      </c>
      <c r="AM157" s="6">
        <v>0</v>
      </c>
      <c r="AN157" s="9">
        <v>14</v>
      </c>
      <c r="AO157" s="5">
        <v>33</v>
      </c>
      <c r="AP157" s="5">
        <v>6</v>
      </c>
      <c r="AQ157" s="5">
        <v>33</v>
      </c>
      <c r="AR157" s="5">
        <v>25</v>
      </c>
      <c r="AS157" s="9"/>
      <c r="AT157" s="6">
        <v>0</v>
      </c>
      <c r="AU157" s="9">
        <v>44</v>
      </c>
      <c r="AV157" s="5">
        <v>59</v>
      </c>
      <c r="AW157" s="5">
        <v>32</v>
      </c>
      <c r="AX157" s="5">
        <v>65</v>
      </c>
      <c r="AY157" s="5">
        <v>55</v>
      </c>
      <c r="AZ157" s="5"/>
      <c r="BA157" s="6">
        <v>0</v>
      </c>
      <c r="BB157" s="9">
        <v>86</v>
      </c>
      <c r="BC157" s="5">
        <v>96</v>
      </c>
      <c r="BD157" s="5">
        <v>83</v>
      </c>
      <c r="BE157" s="5">
        <v>95</v>
      </c>
      <c r="BF157" s="5">
        <v>85</v>
      </c>
      <c r="BH157" s="6">
        <v>0</v>
      </c>
      <c r="BI157" s="9">
        <v>99</v>
      </c>
      <c r="BJ157" s="5">
        <v>100</v>
      </c>
      <c r="BK157" s="5">
        <v>97</v>
      </c>
      <c r="BL157" s="5">
        <v>100</v>
      </c>
      <c r="BM157" s="5">
        <v>98</v>
      </c>
      <c r="BO157" s="7"/>
      <c r="BQ157" s="6" t="s">
        <v>2</v>
      </c>
      <c r="BR157" s="5">
        <v>7.1999999999999998E-3</v>
      </c>
      <c r="BT157" s="6">
        <v>0</v>
      </c>
      <c r="BU157" s="9">
        <v>32</v>
      </c>
      <c r="BV157" s="5">
        <v>49</v>
      </c>
      <c r="BW157" s="5">
        <v>16</v>
      </c>
      <c r="BX157" s="5">
        <v>40</v>
      </c>
      <c r="BY157" s="5">
        <v>50</v>
      </c>
      <c r="BZ157" s="9"/>
      <c r="CA157" s="6">
        <v>0</v>
      </c>
      <c r="CB157" s="9">
        <v>78</v>
      </c>
      <c r="CC157" s="5">
        <v>89</v>
      </c>
      <c r="CD157" s="5">
        <v>52</v>
      </c>
      <c r="CE157" s="5">
        <v>92</v>
      </c>
      <c r="CF157" s="5">
        <v>83</v>
      </c>
      <c r="CG157" s="5"/>
      <c r="CH157" s="6">
        <v>0</v>
      </c>
      <c r="CI157" s="9">
        <v>98</v>
      </c>
      <c r="CJ157" s="5">
        <v>100</v>
      </c>
      <c r="CK157" s="5">
        <v>92</v>
      </c>
      <c r="CL157" s="5">
        <v>99</v>
      </c>
      <c r="CM157" s="5">
        <v>97</v>
      </c>
      <c r="CO157" s="6">
        <v>0</v>
      </c>
      <c r="CP157" s="9">
        <v>100</v>
      </c>
      <c r="CQ157" s="5">
        <v>100</v>
      </c>
      <c r="CR157" s="5">
        <v>99</v>
      </c>
      <c r="CS157" s="5">
        <v>100</v>
      </c>
      <c r="CT157" s="5">
        <v>100</v>
      </c>
      <c r="CV157" s="7"/>
      <c r="CX157" s="6" t="s">
        <v>2</v>
      </c>
      <c r="CY157" s="5">
        <v>2.1600000000000001E-2</v>
      </c>
      <c r="DA157" s="6">
        <v>0</v>
      </c>
      <c r="DB157" s="9">
        <v>50</v>
      </c>
      <c r="DC157" s="5">
        <v>66</v>
      </c>
      <c r="DD157" s="5">
        <v>23</v>
      </c>
      <c r="DE157" s="5">
        <v>49</v>
      </c>
      <c r="DF157" s="5">
        <v>55</v>
      </c>
      <c r="DG157" s="9"/>
      <c r="DH157" s="6">
        <v>0</v>
      </c>
      <c r="DI157" s="9">
        <v>97</v>
      </c>
      <c r="DJ157" s="5">
        <v>99</v>
      </c>
      <c r="DK157" s="5">
        <v>68</v>
      </c>
      <c r="DL157" s="5">
        <v>98</v>
      </c>
      <c r="DM157" s="5">
        <v>96</v>
      </c>
      <c r="DN157" s="5"/>
      <c r="DO157" s="6">
        <v>0</v>
      </c>
      <c r="DP157" s="9">
        <v>100</v>
      </c>
      <c r="DQ157" s="5">
        <v>100</v>
      </c>
      <c r="DR157" s="5">
        <v>99</v>
      </c>
      <c r="DS157" s="5">
        <v>100</v>
      </c>
      <c r="DT157" s="5">
        <v>100</v>
      </c>
      <c r="DV157" s="6">
        <v>0</v>
      </c>
      <c r="DW157" s="9">
        <v>100</v>
      </c>
      <c r="DX157" s="5">
        <v>100</v>
      </c>
      <c r="DY157" s="5">
        <v>100</v>
      </c>
      <c r="DZ157" s="5">
        <v>100</v>
      </c>
      <c r="EA157" s="5">
        <v>100</v>
      </c>
      <c r="EC157" s="7"/>
    </row>
    <row r="158" spans="3:133">
      <c r="C158" s="6" t="s">
        <v>3</v>
      </c>
      <c r="D158" s="5">
        <v>50</v>
      </c>
      <c r="F158" s="6">
        <v>2</v>
      </c>
      <c r="G158" s="9">
        <v>25</v>
      </c>
      <c r="H158" s="5">
        <v>39</v>
      </c>
      <c r="I158" s="5"/>
      <c r="J158" s="5">
        <v>38</v>
      </c>
      <c r="K158" s="5">
        <v>45</v>
      </c>
      <c r="L158" s="9"/>
      <c r="M158" s="6">
        <v>2</v>
      </c>
      <c r="N158" s="9">
        <v>32</v>
      </c>
      <c r="O158" s="5">
        <v>34</v>
      </c>
      <c r="P158" s="5"/>
      <c r="Q158" s="5">
        <v>45</v>
      </c>
      <c r="R158" s="5">
        <v>42</v>
      </c>
      <c r="S158" s="5"/>
      <c r="T158" s="6">
        <v>2</v>
      </c>
      <c r="U158" s="9">
        <v>37</v>
      </c>
      <c r="V158" s="5">
        <v>32</v>
      </c>
      <c r="W158" s="5"/>
      <c r="X158" s="5">
        <v>16</v>
      </c>
      <c r="Y158" s="5">
        <v>29</v>
      </c>
      <c r="AA158" s="6">
        <v>2</v>
      </c>
      <c r="AB158" s="9">
        <v>12</v>
      </c>
      <c r="AC158" s="5">
        <v>7</v>
      </c>
      <c r="AD158" s="5">
        <v>1</v>
      </c>
      <c r="AE158" s="5">
        <v>2</v>
      </c>
      <c r="AF158" s="5">
        <v>19</v>
      </c>
      <c r="AH158" s="7"/>
      <c r="AJ158" s="6" t="s">
        <v>3</v>
      </c>
      <c r="AK158" s="5">
        <v>50</v>
      </c>
      <c r="AM158" s="6">
        <v>2</v>
      </c>
      <c r="AN158" s="9">
        <v>33</v>
      </c>
      <c r="AO158" s="5">
        <v>38</v>
      </c>
      <c r="AP158" s="5">
        <v>8</v>
      </c>
      <c r="AQ158" s="5">
        <v>41</v>
      </c>
      <c r="AR158" s="5">
        <v>41</v>
      </c>
      <c r="AS158" s="9"/>
      <c r="AT158" s="6">
        <v>2</v>
      </c>
      <c r="AU158" s="9">
        <v>38</v>
      </c>
      <c r="AV158" s="5">
        <v>28</v>
      </c>
      <c r="AW158" s="5">
        <v>26</v>
      </c>
      <c r="AX158" s="5">
        <v>28</v>
      </c>
      <c r="AY158" s="5">
        <v>35</v>
      </c>
      <c r="AZ158" s="5"/>
      <c r="BA158" s="6">
        <v>2</v>
      </c>
      <c r="BB158" s="9">
        <v>12</v>
      </c>
      <c r="BC158" s="5">
        <v>2</v>
      </c>
      <c r="BD158" s="5">
        <v>11</v>
      </c>
      <c r="BE158" s="5">
        <v>5</v>
      </c>
      <c r="BF158" s="5">
        <v>14</v>
      </c>
      <c r="BH158" s="6">
        <v>2</v>
      </c>
      <c r="BI158" s="9">
        <v>1</v>
      </c>
      <c r="BJ158" s="5">
        <v>0</v>
      </c>
      <c r="BK158" s="5">
        <v>3</v>
      </c>
      <c r="BL158" s="5">
        <v>0</v>
      </c>
      <c r="BM158" s="5">
        <v>2</v>
      </c>
      <c r="BO158" s="7"/>
      <c r="BQ158" s="6" t="s">
        <v>3</v>
      </c>
      <c r="BR158" s="5">
        <v>50</v>
      </c>
      <c r="BT158" s="6">
        <v>2</v>
      </c>
      <c r="BU158" s="9">
        <v>32</v>
      </c>
      <c r="BV158" s="5">
        <v>34</v>
      </c>
      <c r="BW158" s="5">
        <v>53</v>
      </c>
      <c r="BX158" s="5">
        <v>42</v>
      </c>
      <c r="BY158" s="5">
        <v>32</v>
      </c>
      <c r="BZ158" s="9"/>
      <c r="CA158" s="6">
        <v>2</v>
      </c>
      <c r="CB158" s="9">
        <v>19</v>
      </c>
      <c r="CC158" s="5">
        <v>9</v>
      </c>
      <c r="CD158" s="5">
        <v>45</v>
      </c>
      <c r="CE158" s="5">
        <v>8</v>
      </c>
      <c r="CF158" s="5">
        <v>14</v>
      </c>
      <c r="CG158" s="5"/>
      <c r="CH158" s="6">
        <v>2</v>
      </c>
      <c r="CI158" s="9">
        <v>2</v>
      </c>
      <c r="CJ158" s="5">
        <v>0</v>
      </c>
      <c r="CK158" s="5">
        <v>8</v>
      </c>
      <c r="CL158" s="5">
        <v>1</v>
      </c>
      <c r="CM158" s="5">
        <v>3</v>
      </c>
      <c r="CO158" s="6">
        <v>2</v>
      </c>
      <c r="CP158" s="9">
        <v>0</v>
      </c>
      <c r="CQ158" s="5">
        <v>0</v>
      </c>
      <c r="CR158" s="5">
        <v>1</v>
      </c>
      <c r="CS158" s="5">
        <v>0</v>
      </c>
      <c r="CT158" s="5">
        <v>0</v>
      </c>
      <c r="CV158" s="7"/>
      <c r="CX158" s="6" t="s">
        <v>3</v>
      </c>
      <c r="CY158" s="5">
        <v>50</v>
      </c>
      <c r="DA158" s="6">
        <v>2</v>
      </c>
      <c r="DB158" s="9">
        <v>24</v>
      </c>
      <c r="DC158" s="5">
        <v>20</v>
      </c>
      <c r="DD158" s="5">
        <v>60</v>
      </c>
      <c r="DE158" s="5">
        <v>39</v>
      </c>
      <c r="DF158" s="5">
        <v>34</v>
      </c>
      <c r="DG158" s="9"/>
      <c r="DH158" s="6">
        <v>2</v>
      </c>
      <c r="DI158" s="9">
        <v>3</v>
      </c>
      <c r="DJ158" s="5">
        <v>1</v>
      </c>
      <c r="DK158" s="5">
        <v>29</v>
      </c>
      <c r="DL158" s="5">
        <v>2</v>
      </c>
      <c r="DM158" s="5">
        <v>4</v>
      </c>
      <c r="DN158" s="5"/>
      <c r="DO158" s="6">
        <v>2</v>
      </c>
      <c r="DP158" s="9">
        <v>0</v>
      </c>
      <c r="DQ158" s="5">
        <v>0</v>
      </c>
      <c r="DR158" s="5">
        <v>1</v>
      </c>
      <c r="DS158" s="5">
        <v>0</v>
      </c>
      <c r="DT158" s="5">
        <v>0</v>
      </c>
      <c r="DV158" s="6">
        <v>2</v>
      </c>
      <c r="DW158" s="9">
        <v>0</v>
      </c>
      <c r="DX158" s="5">
        <v>0</v>
      </c>
      <c r="DY158" s="5">
        <v>0</v>
      </c>
      <c r="DZ158" s="5">
        <v>0</v>
      </c>
      <c r="EA158" s="5">
        <v>0</v>
      </c>
      <c r="EC158" s="7"/>
    </row>
    <row r="159" spans="3:133">
      <c r="C159" s="6" t="s">
        <v>25</v>
      </c>
      <c r="D159" s="5">
        <v>50</v>
      </c>
      <c r="F159" s="6">
        <v>4</v>
      </c>
      <c r="G159" s="9">
        <v>36</v>
      </c>
      <c r="H159" s="5">
        <v>44</v>
      </c>
      <c r="I159" s="5"/>
      <c r="J159" s="5">
        <v>39</v>
      </c>
      <c r="K159" s="5">
        <v>36</v>
      </c>
      <c r="L159" s="9"/>
      <c r="M159" s="6">
        <v>4</v>
      </c>
      <c r="N159" s="9">
        <v>32</v>
      </c>
      <c r="O159" s="5">
        <v>26</v>
      </c>
      <c r="P159" s="5">
        <v>2</v>
      </c>
      <c r="Q159" s="5">
        <v>15</v>
      </c>
      <c r="R159" s="5">
        <v>19</v>
      </c>
      <c r="S159" s="5"/>
      <c r="T159" s="6">
        <v>4</v>
      </c>
      <c r="U159" s="9">
        <v>13</v>
      </c>
      <c r="V159" s="5">
        <v>3</v>
      </c>
      <c r="W159" s="5">
        <v>17</v>
      </c>
      <c r="X159" s="5">
        <v>4</v>
      </c>
      <c r="Y159" s="5">
        <v>8</v>
      </c>
      <c r="AA159" s="6">
        <v>4</v>
      </c>
      <c r="AB159" s="9"/>
      <c r="AC159" s="5"/>
      <c r="AD159" s="5">
        <v>4</v>
      </c>
      <c r="AE159" s="5"/>
      <c r="AF159" s="5"/>
      <c r="AH159" s="7"/>
      <c r="AJ159" s="6" t="s">
        <v>25</v>
      </c>
      <c r="AK159" s="5">
        <v>50</v>
      </c>
      <c r="AM159" s="6">
        <v>4</v>
      </c>
      <c r="AN159" s="9">
        <v>26</v>
      </c>
      <c r="AO159" s="5">
        <v>29</v>
      </c>
      <c r="AP159" s="5">
        <v>49</v>
      </c>
      <c r="AQ159" s="5">
        <v>26</v>
      </c>
      <c r="AR159" s="5">
        <v>34</v>
      </c>
      <c r="AS159" s="9"/>
      <c r="AT159" s="6">
        <v>4</v>
      </c>
      <c r="AU159" s="9">
        <v>15</v>
      </c>
      <c r="AV159" s="5">
        <v>13</v>
      </c>
      <c r="AW159" s="5">
        <v>28</v>
      </c>
      <c r="AX159" s="5">
        <v>7</v>
      </c>
      <c r="AY159" s="5">
        <v>10</v>
      </c>
      <c r="AZ159" s="5"/>
      <c r="BA159" s="6">
        <v>4</v>
      </c>
      <c r="BB159" s="9">
        <v>2</v>
      </c>
      <c r="BC159" s="5">
        <v>2</v>
      </c>
      <c r="BD159" s="5">
        <v>6</v>
      </c>
      <c r="BE159" s="5"/>
      <c r="BF159" s="5">
        <v>1</v>
      </c>
      <c r="BH159" s="6">
        <v>4</v>
      </c>
      <c r="BI159" s="9"/>
      <c r="BJ159" s="5"/>
      <c r="BK159" s="5"/>
      <c r="BL159" s="5"/>
      <c r="BM159" s="5"/>
      <c r="BO159" s="7"/>
      <c r="BQ159" s="6" t="s">
        <v>25</v>
      </c>
      <c r="BR159" s="5">
        <v>50</v>
      </c>
      <c r="BT159" s="6">
        <v>4</v>
      </c>
      <c r="BU159" s="9">
        <v>29</v>
      </c>
      <c r="BV159" s="5">
        <v>17</v>
      </c>
      <c r="BW159" s="5">
        <v>31</v>
      </c>
      <c r="BX159" s="5">
        <v>18</v>
      </c>
      <c r="BY159" s="5">
        <v>18</v>
      </c>
      <c r="BZ159" s="9"/>
      <c r="CA159" s="6">
        <v>4</v>
      </c>
      <c r="CB159" s="9">
        <v>3</v>
      </c>
      <c r="CC159" s="5">
        <v>2</v>
      </c>
      <c r="CD159" s="5">
        <v>3</v>
      </c>
      <c r="CE159" s="5"/>
      <c r="CF159" s="5">
        <v>3</v>
      </c>
      <c r="CG159" s="5"/>
      <c r="CH159" s="6">
        <v>4</v>
      </c>
      <c r="CI159" s="9"/>
      <c r="CJ159" s="5"/>
      <c r="CK159" s="5"/>
      <c r="CL159" s="5"/>
      <c r="CM159" s="5"/>
      <c r="CO159" s="6">
        <v>4</v>
      </c>
      <c r="CP159" s="9"/>
      <c r="CQ159" s="5"/>
      <c r="CR159" s="5"/>
      <c r="CS159" s="5"/>
      <c r="CT159" s="5"/>
      <c r="CV159" s="7"/>
      <c r="CX159" s="6" t="s">
        <v>25</v>
      </c>
      <c r="CY159" s="5">
        <v>50</v>
      </c>
      <c r="DA159" s="6">
        <v>4</v>
      </c>
      <c r="DB159" s="9">
        <v>25</v>
      </c>
      <c r="DC159" s="5">
        <v>14</v>
      </c>
      <c r="DD159" s="5">
        <v>17</v>
      </c>
      <c r="DE159" s="5">
        <v>12</v>
      </c>
      <c r="DF159" s="5">
        <v>11</v>
      </c>
      <c r="DG159" s="9"/>
      <c r="DH159" s="6">
        <v>4</v>
      </c>
      <c r="DI159" s="9"/>
      <c r="DJ159" s="5"/>
      <c r="DK159" s="5">
        <v>3</v>
      </c>
      <c r="DL159" s="5"/>
      <c r="DM159" s="5"/>
      <c r="DN159" s="5"/>
      <c r="DO159" s="6">
        <v>4</v>
      </c>
      <c r="DP159" s="9"/>
      <c r="DQ159" s="5"/>
      <c r="DR159" s="5"/>
      <c r="DS159" s="5"/>
      <c r="DT159" s="5"/>
      <c r="DV159" s="6">
        <v>4</v>
      </c>
      <c r="DW159" s="9"/>
      <c r="DX159" s="5"/>
      <c r="DY159" s="5"/>
      <c r="DZ159" s="5"/>
      <c r="EA159" s="5"/>
      <c r="EC159" s="7"/>
    </row>
    <row r="160" spans="3:133">
      <c r="F160" s="6">
        <v>6</v>
      </c>
      <c r="G160" s="9">
        <v>35</v>
      </c>
      <c r="H160" s="5"/>
      <c r="I160" s="5"/>
      <c r="J160" s="5"/>
      <c r="K160" s="5"/>
      <c r="L160" s="9"/>
      <c r="M160" s="6">
        <v>6</v>
      </c>
      <c r="N160" s="9">
        <v>11</v>
      </c>
      <c r="O160" s="5"/>
      <c r="P160" s="5"/>
      <c r="Q160" s="5"/>
      <c r="R160" s="5"/>
      <c r="S160" s="5"/>
      <c r="T160" s="6">
        <v>6</v>
      </c>
      <c r="U160" s="9"/>
      <c r="V160" s="5"/>
      <c r="W160" s="5"/>
      <c r="X160" s="5"/>
      <c r="Y160" s="5"/>
      <c r="AA160" s="6">
        <v>6</v>
      </c>
      <c r="AB160" s="9"/>
      <c r="AC160" s="5"/>
      <c r="AD160" s="5"/>
      <c r="AE160" s="5"/>
      <c r="AF160" s="5"/>
      <c r="AH160" s="7"/>
      <c r="AM160" s="6">
        <v>6</v>
      </c>
      <c r="AN160" s="9">
        <v>27</v>
      </c>
      <c r="AO160" s="5"/>
      <c r="AP160" s="5"/>
      <c r="AQ160" s="5"/>
      <c r="AR160" s="5"/>
      <c r="AS160" s="9"/>
      <c r="AT160" s="6">
        <v>6</v>
      </c>
      <c r="AU160" s="9">
        <v>3</v>
      </c>
      <c r="AV160" s="5"/>
      <c r="AW160" s="5"/>
      <c r="AX160" s="5"/>
      <c r="AY160" s="5"/>
      <c r="AZ160" s="5"/>
      <c r="BA160" s="6">
        <v>6</v>
      </c>
      <c r="BB160" s="9"/>
      <c r="BC160" s="5"/>
      <c r="BD160" s="5"/>
      <c r="BE160" s="5"/>
      <c r="BF160" s="5"/>
      <c r="BH160" s="6">
        <v>6</v>
      </c>
      <c r="BI160" s="9"/>
      <c r="BJ160" s="5"/>
      <c r="BK160" s="5"/>
      <c r="BL160" s="5"/>
      <c r="BM160" s="5"/>
      <c r="BO160" s="7"/>
      <c r="BT160" s="6">
        <v>6</v>
      </c>
      <c r="BU160" s="9">
        <v>7</v>
      </c>
      <c r="BV160" s="5"/>
      <c r="BW160" s="5"/>
      <c r="BX160" s="5"/>
      <c r="BY160" s="5"/>
      <c r="BZ160" s="9"/>
      <c r="CA160" s="6">
        <v>6</v>
      </c>
      <c r="CB160" s="9"/>
      <c r="CC160" s="5"/>
      <c r="CD160" s="5"/>
      <c r="CE160" s="5"/>
      <c r="CF160" s="5"/>
      <c r="CG160" s="5"/>
      <c r="CH160" s="6">
        <v>6</v>
      </c>
      <c r="CI160" s="9"/>
      <c r="CJ160" s="5"/>
      <c r="CK160" s="5"/>
      <c r="CL160" s="5"/>
      <c r="CM160" s="5"/>
      <c r="CO160" s="6">
        <v>6</v>
      </c>
      <c r="CP160" s="9"/>
      <c r="CQ160" s="5"/>
      <c r="CR160" s="5"/>
      <c r="CS160" s="5"/>
      <c r="CT160" s="5"/>
      <c r="CV160" s="7"/>
      <c r="DA160" s="6">
        <v>6</v>
      </c>
      <c r="DB160" s="9">
        <v>1</v>
      </c>
      <c r="DC160" s="5"/>
      <c r="DD160" s="5"/>
      <c r="DE160" s="5"/>
      <c r="DF160" s="5"/>
      <c r="DG160" s="9"/>
      <c r="DH160" s="6">
        <v>6</v>
      </c>
      <c r="DI160" s="9"/>
      <c r="DJ160" s="5"/>
      <c r="DK160" s="5"/>
      <c r="DL160" s="5"/>
      <c r="DM160" s="5"/>
      <c r="DN160" s="5"/>
      <c r="DO160" s="6">
        <v>6</v>
      </c>
      <c r="DP160" s="9"/>
      <c r="DQ160" s="5"/>
      <c r="DR160" s="5"/>
      <c r="DS160" s="5"/>
      <c r="DT160" s="5"/>
      <c r="DV160" s="6">
        <v>6</v>
      </c>
      <c r="DW160" s="9"/>
      <c r="DX160" s="5"/>
      <c r="DY160" s="5"/>
      <c r="DZ160" s="5"/>
      <c r="EA160" s="5"/>
      <c r="EC160" s="7"/>
    </row>
    <row r="161" spans="3:133">
      <c r="F161" s="6" t="s">
        <v>24</v>
      </c>
      <c r="G161" s="12">
        <f>100-SUM(G157:G160)</f>
        <v>0</v>
      </c>
      <c r="H161" s="11">
        <f>100-SUM(H157:H160)</f>
        <v>0</v>
      </c>
      <c r="I161" s="11">
        <f>100-SUM(I157:I160)</f>
        <v>100</v>
      </c>
      <c r="J161" s="11">
        <f>100-SUM(J157:J160)</f>
        <v>0</v>
      </c>
      <c r="K161" s="11">
        <f>100-SUM(K157:K160)</f>
        <v>0</v>
      </c>
      <c r="L161" s="9"/>
      <c r="M161" s="6" t="s">
        <v>24</v>
      </c>
      <c r="N161" s="12">
        <f>100-SUM(N157:N160)</f>
        <v>0</v>
      </c>
      <c r="O161" s="11">
        <f>100-SUM(O157:O160)</f>
        <v>0</v>
      </c>
      <c r="P161" s="11">
        <f>100-SUM(P157:P160)</f>
        <v>98</v>
      </c>
      <c r="Q161" s="11">
        <f>100-SUM(Q157:Q160)</f>
        <v>0</v>
      </c>
      <c r="R161" s="11">
        <f>100-SUM(R157:R160)</f>
        <v>0</v>
      </c>
      <c r="S161" s="5"/>
      <c r="T161" s="6" t="s">
        <v>24</v>
      </c>
      <c r="U161" s="12">
        <f>100-SUM(U157:U160)</f>
        <v>0</v>
      </c>
      <c r="V161" s="11">
        <f>100-SUM(V157:V160)</f>
        <v>0</v>
      </c>
      <c r="W161" s="11">
        <f>100-SUM(W157:W160)</f>
        <v>82</v>
      </c>
      <c r="X161" s="11">
        <f>100-SUM(X157:X160)</f>
        <v>0</v>
      </c>
      <c r="Y161" s="11">
        <f>100-SUM(Y157:Y160)</f>
        <v>0</v>
      </c>
      <c r="AA161" s="6" t="s">
        <v>24</v>
      </c>
      <c r="AB161" s="12">
        <f>100-SUM(AB157:AB160)</f>
        <v>0</v>
      </c>
      <c r="AC161" s="11">
        <f>100-SUM(AC157:AC160)</f>
        <v>0</v>
      </c>
      <c r="AD161" s="11">
        <f>100-SUM(AD157:AD160)</f>
        <v>72</v>
      </c>
      <c r="AE161" s="11">
        <f>100-SUM(AE157:AE160)</f>
        <v>0</v>
      </c>
      <c r="AF161" s="11">
        <f>100-SUM(AF157:AF160)</f>
        <v>0</v>
      </c>
      <c r="AH161" s="7"/>
      <c r="AM161" s="6" t="s">
        <v>24</v>
      </c>
      <c r="AN161" s="12">
        <f>100-SUM(AN157:AN160)</f>
        <v>0</v>
      </c>
      <c r="AO161" s="11">
        <f>100-SUM(AO157:AO160)</f>
        <v>0</v>
      </c>
      <c r="AP161" s="11">
        <f>100-SUM(AP157:AP160)</f>
        <v>37</v>
      </c>
      <c r="AQ161" s="11">
        <f>100-SUM(AQ157:AQ160)</f>
        <v>0</v>
      </c>
      <c r="AR161" s="11">
        <f>100-SUM(AR157:AR160)</f>
        <v>0</v>
      </c>
      <c r="AS161" s="9"/>
      <c r="AT161" s="6" t="s">
        <v>24</v>
      </c>
      <c r="AU161" s="12">
        <f>100-SUM(AU157:AU160)</f>
        <v>0</v>
      </c>
      <c r="AV161" s="11">
        <f>100-SUM(AV157:AV160)</f>
        <v>0</v>
      </c>
      <c r="AW161" s="11">
        <f>100-SUM(AW157:AW160)</f>
        <v>14</v>
      </c>
      <c r="AX161" s="11">
        <f>100-SUM(AX157:AX160)</f>
        <v>0</v>
      </c>
      <c r="AY161" s="11">
        <f>100-SUM(AY157:AY160)</f>
        <v>0</v>
      </c>
      <c r="AZ161" s="5"/>
      <c r="BA161" s="6" t="s">
        <v>24</v>
      </c>
      <c r="BB161" s="12">
        <f>100-SUM(BB157:BB160)</f>
        <v>0</v>
      </c>
      <c r="BC161" s="11">
        <f>100-SUM(BC157:BC160)</f>
        <v>0</v>
      </c>
      <c r="BD161" s="11">
        <f>100-SUM(BD157:BD160)</f>
        <v>0</v>
      </c>
      <c r="BE161" s="11">
        <f>100-SUM(BE157:BE160)</f>
        <v>0</v>
      </c>
      <c r="BF161" s="11">
        <f>100-SUM(BF157:BF160)</f>
        <v>0</v>
      </c>
      <c r="BH161" s="6" t="s">
        <v>24</v>
      </c>
      <c r="BI161" s="12">
        <f>100-SUM(BI157:BI160)</f>
        <v>0</v>
      </c>
      <c r="BJ161" s="11">
        <f>100-SUM(BJ157:BJ160)</f>
        <v>0</v>
      </c>
      <c r="BK161" s="11">
        <f>100-SUM(BK157:BK160)</f>
        <v>0</v>
      </c>
      <c r="BL161" s="11">
        <f>100-SUM(BL157:BL160)</f>
        <v>0</v>
      </c>
      <c r="BM161" s="11">
        <f>100-SUM(BM157:BM160)</f>
        <v>0</v>
      </c>
      <c r="BO161" s="7"/>
      <c r="BT161" s="6" t="s">
        <v>24</v>
      </c>
      <c r="BU161" s="12">
        <f>100-SUM(BU157:BU160)</f>
        <v>0</v>
      </c>
      <c r="BV161" s="11">
        <f>100-SUM(BV157:BV160)</f>
        <v>0</v>
      </c>
      <c r="BW161" s="11">
        <f>100-SUM(BW157:BW160)</f>
        <v>0</v>
      </c>
      <c r="BX161" s="11">
        <f>100-SUM(BX157:BX160)</f>
        <v>0</v>
      </c>
      <c r="BY161" s="11">
        <f>100-SUM(BY157:BY160)</f>
        <v>0</v>
      </c>
      <c r="BZ161" s="9"/>
      <c r="CA161" s="6" t="s">
        <v>24</v>
      </c>
      <c r="CB161" s="12">
        <f>100-SUM(CB157:CB160)</f>
        <v>0</v>
      </c>
      <c r="CC161" s="11">
        <f>100-SUM(CC157:CC160)</f>
        <v>0</v>
      </c>
      <c r="CD161" s="11">
        <f>100-SUM(CD157:CD160)</f>
        <v>0</v>
      </c>
      <c r="CE161" s="11">
        <f>100-SUM(CE157:CE160)</f>
        <v>0</v>
      </c>
      <c r="CF161" s="11">
        <f>100-SUM(CF157:CF160)</f>
        <v>0</v>
      </c>
      <c r="CG161" s="5"/>
      <c r="CH161" s="6" t="s">
        <v>24</v>
      </c>
      <c r="CI161" s="12">
        <f>100-SUM(CI157:CI160)</f>
        <v>0</v>
      </c>
      <c r="CJ161" s="11">
        <f>100-SUM(CJ157:CJ160)</f>
        <v>0</v>
      </c>
      <c r="CK161" s="11">
        <f>100-SUM(CK157:CK160)</f>
        <v>0</v>
      </c>
      <c r="CL161" s="11">
        <f>100-SUM(CL157:CL160)</f>
        <v>0</v>
      </c>
      <c r="CM161" s="11">
        <f>100-SUM(CM157:CM160)</f>
        <v>0</v>
      </c>
      <c r="CO161" s="6" t="s">
        <v>24</v>
      </c>
      <c r="CP161" s="12">
        <f>100-SUM(CP157:CP160)</f>
        <v>0</v>
      </c>
      <c r="CQ161" s="11">
        <f>100-SUM(CQ157:CQ160)</f>
        <v>0</v>
      </c>
      <c r="CR161" s="11">
        <f>100-SUM(CR157:CR160)</f>
        <v>0</v>
      </c>
      <c r="CS161" s="11">
        <f>100-SUM(CS157:CS160)</f>
        <v>0</v>
      </c>
      <c r="CT161" s="11">
        <f>100-SUM(CT157:CT160)</f>
        <v>0</v>
      </c>
      <c r="CV161" s="7"/>
      <c r="DA161" s="6" t="s">
        <v>24</v>
      </c>
      <c r="DB161" s="12">
        <f>100-SUM(DB157:DB160)</f>
        <v>0</v>
      </c>
      <c r="DC161" s="11">
        <f>100-SUM(DC157:DC160)</f>
        <v>0</v>
      </c>
      <c r="DD161" s="11">
        <f>100-SUM(DD157:DD160)</f>
        <v>0</v>
      </c>
      <c r="DE161" s="11">
        <f>100-SUM(DE157:DE160)</f>
        <v>0</v>
      </c>
      <c r="DF161" s="11">
        <f>100-SUM(DF157:DF160)</f>
        <v>0</v>
      </c>
      <c r="DG161" s="9"/>
      <c r="DH161" s="6" t="s">
        <v>24</v>
      </c>
      <c r="DI161" s="12">
        <f>100-SUM(DI157:DI160)</f>
        <v>0</v>
      </c>
      <c r="DJ161" s="11">
        <f>100-SUM(DJ157:DJ160)</f>
        <v>0</v>
      </c>
      <c r="DK161" s="11">
        <f>100-SUM(DK157:DK160)</f>
        <v>0</v>
      </c>
      <c r="DL161" s="11">
        <f>100-SUM(DL157:DL160)</f>
        <v>0</v>
      </c>
      <c r="DM161" s="11">
        <f>100-SUM(DM157:DM160)</f>
        <v>0</v>
      </c>
      <c r="DN161" s="5"/>
      <c r="DO161" s="6" t="s">
        <v>24</v>
      </c>
      <c r="DP161" s="12">
        <f>100-SUM(DP157:DP160)</f>
        <v>0</v>
      </c>
      <c r="DQ161" s="11">
        <f>100-SUM(DQ157:DQ160)</f>
        <v>0</v>
      </c>
      <c r="DR161" s="11">
        <f>100-SUM(DR157:DR160)</f>
        <v>0</v>
      </c>
      <c r="DS161" s="11">
        <f>100-SUM(DS157:DS160)</f>
        <v>0</v>
      </c>
      <c r="DT161" s="11">
        <f>100-SUM(DT157:DT160)</f>
        <v>0</v>
      </c>
      <c r="DV161" s="6" t="s">
        <v>24</v>
      </c>
      <c r="DW161" s="12">
        <f>100-SUM(DW157:DW160)</f>
        <v>0</v>
      </c>
      <c r="DX161" s="11">
        <f>100-SUM(DX157:DX160)</f>
        <v>0</v>
      </c>
      <c r="DY161" s="11">
        <f>100-SUM(DY157:DY160)</f>
        <v>0</v>
      </c>
      <c r="DZ161" s="11">
        <f>100-SUM(DZ157:DZ160)</f>
        <v>0</v>
      </c>
      <c r="EA161" s="11">
        <f>100-SUM(EA157:EA160)</f>
        <v>0</v>
      </c>
      <c r="EC161" s="7"/>
    </row>
    <row r="162" spans="3:133">
      <c r="F162" s="6" t="s">
        <v>23</v>
      </c>
      <c r="G162" s="9">
        <f>SUMPRODUCT($F157:$F160,G157:G160)/100</f>
        <v>4.04</v>
      </c>
      <c r="H162" s="8">
        <f>SUMPRODUCT($F157:$F160,H157:H160)/100</f>
        <v>2.54</v>
      </c>
      <c r="I162" s="8"/>
      <c r="J162" s="8">
        <f>SUMPRODUCT($F157:$F160,J157:J160)/100</f>
        <v>2.3199999999999998</v>
      </c>
      <c r="K162" s="8">
        <f>SUMPRODUCT($F157:$F160,K157:K160)/100</f>
        <v>2.34</v>
      </c>
      <c r="L162" s="9"/>
      <c r="M162" s="6" t="s">
        <v>23</v>
      </c>
      <c r="N162" s="9">
        <f>SUMPRODUCT($F157:$F160,N157:N160)/100</f>
        <v>2.58</v>
      </c>
      <c r="O162" s="8">
        <f>SUMPRODUCT($F157:$F160,O157:O160)/100</f>
        <v>1.72</v>
      </c>
      <c r="P162" s="8"/>
      <c r="Q162" s="8">
        <f>SUMPRODUCT($F157:$F160,Q157:Q160)/100</f>
        <v>1.5</v>
      </c>
      <c r="R162" s="8">
        <f>SUMPRODUCT($F157:$F160,R157:R160)/100</f>
        <v>1.6</v>
      </c>
      <c r="S162" s="5"/>
      <c r="T162" s="6" t="s">
        <v>23</v>
      </c>
      <c r="U162" s="9">
        <f>SUMPRODUCT($F157:$F160,U157:U160)/100</f>
        <v>1.26</v>
      </c>
      <c r="V162" s="8">
        <f>SUMPRODUCT($F157:$F160,V157:V160)/100</f>
        <v>0.76</v>
      </c>
      <c r="W162" s="8"/>
      <c r="X162" s="8">
        <f>SUMPRODUCT($F157:$F160,X157:X160)/100</f>
        <v>0.48</v>
      </c>
      <c r="Y162" s="8">
        <f>SUMPRODUCT($F157:$F160,Y157:Y160)/100</f>
        <v>0.9</v>
      </c>
      <c r="AA162" s="6" t="s">
        <v>23</v>
      </c>
      <c r="AB162" s="9">
        <f>SUMPRODUCT($F157:$F160,AB157:AB160)/100</f>
        <v>0.24</v>
      </c>
      <c r="AC162" s="8">
        <f>SUMPRODUCT($F157:$F160,AC157:AC160)/100</f>
        <v>0.14000000000000001</v>
      </c>
      <c r="AD162" s="8"/>
      <c r="AE162" s="8">
        <f>SUMPRODUCT($F157:$F160,AE157:AE160)/100</f>
        <v>0.04</v>
      </c>
      <c r="AF162" s="8">
        <f>SUMPRODUCT($F157:$F160,AF157:AF160)/100</f>
        <v>0.38</v>
      </c>
      <c r="AH162" s="7"/>
      <c r="AM162" s="6" t="s">
        <v>23</v>
      </c>
      <c r="AN162" s="9">
        <f>SUMPRODUCT($F157:$F160,AN157:AN160)/100</f>
        <v>3.32</v>
      </c>
      <c r="AO162" s="8">
        <f>SUMPRODUCT($F157:$F160,AO157:AO160)/100</f>
        <v>1.92</v>
      </c>
      <c r="AP162" s="8"/>
      <c r="AQ162" s="8">
        <f>SUMPRODUCT($F157:$F160,AQ157:AQ160)/100</f>
        <v>1.86</v>
      </c>
      <c r="AR162" s="8">
        <f>SUMPRODUCT($F157:$F160,AR157:AR160)/100</f>
        <v>2.1800000000000002</v>
      </c>
      <c r="AS162" s="9"/>
      <c r="AT162" s="6" t="s">
        <v>23</v>
      </c>
      <c r="AU162" s="9">
        <f>SUMPRODUCT($F157:$F160,AU157:AU160)/100</f>
        <v>1.54</v>
      </c>
      <c r="AV162" s="8">
        <f>SUMPRODUCT($F157:$F160,AV157:AV160)/100</f>
        <v>1.08</v>
      </c>
      <c r="AW162" s="8">
        <f>SUMPRODUCT($F157:$F160,AW157:AW160)/100</f>
        <v>1.64</v>
      </c>
      <c r="AX162" s="8">
        <f>SUMPRODUCT($F157:$F160,AX157:AX160)/100</f>
        <v>0.84</v>
      </c>
      <c r="AY162" s="8">
        <f>SUMPRODUCT($F157:$F160,AY157:AY160)/100</f>
        <v>1.1000000000000001</v>
      </c>
      <c r="AZ162" s="5"/>
      <c r="BA162" s="6" t="s">
        <v>23</v>
      </c>
      <c r="BB162" s="9">
        <f>SUMPRODUCT($F157:$F160,BB157:BB160)/100</f>
        <v>0.32</v>
      </c>
      <c r="BC162" s="8">
        <f>SUMPRODUCT($F157:$F160,BC157:BC160)/100</f>
        <v>0.12</v>
      </c>
      <c r="BD162" s="8">
        <f>SUMPRODUCT($F157:$F160,BD157:BD160)/100</f>
        <v>0.46</v>
      </c>
      <c r="BE162" s="8">
        <f>SUMPRODUCT($F157:$F160,BE157:BE160)/100</f>
        <v>0.1</v>
      </c>
      <c r="BF162" s="8">
        <f>SUMPRODUCT($F157:$F160,BF157:BF160)/100</f>
        <v>0.32</v>
      </c>
      <c r="BH162" s="6" t="s">
        <v>23</v>
      </c>
      <c r="BI162" s="9">
        <f>SUMPRODUCT($F157:$F160,BI157:BI160)/100</f>
        <v>0.02</v>
      </c>
      <c r="BJ162" s="8">
        <f>SUMPRODUCT($F157:$F160,BJ157:BJ160)/100</f>
        <v>0</v>
      </c>
      <c r="BK162" s="8">
        <f>SUMPRODUCT($F157:$F160,BK157:BK160)/100</f>
        <v>0.06</v>
      </c>
      <c r="BL162" s="8">
        <f>SUMPRODUCT($F157:$F160,BL157:BL160)/100</f>
        <v>0</v>
      </c>
      <c r="BM162" s="8">
        <f>SUMPRODUCT($F157:$F160,BM157:BM160)/100</f>
        <v>0.04</v>
      </c>
      <c r="BO162" s="7"/>
      <c r="BT162" s="6" t="s">
        <v>23</v>
      </c>
      <c r="BU162" s="9">
        <f>SUMPRODUCT($F157:$F160,BU157:BU160)/100</f>
        <v>2.2200000000000002</v>
      </c>
      <c r="BV162" s="8">
        <f>SUMPRODUCT($F157:$F160,BV157:BV160)/100</f>
        <v>1.36</v>
      </c>
      <c r="BW162" s="8">
        <f>SUMPRODUCT($F157:$F160,BW157:BW160)/100</f>
        <v>2.2999999999999998</v>
      </c>
      <c r="BX162" s="8">
        <f>SUMPRODUCT($F157:$F160,BX157:BX160)/100</f>
        <v>1.56</v>
      </c>
      <c r="BY162" s="8">
        <f>SUMPRODUCT($F157:$F160,BY157:BY160)/100</f>
        <v>1.36</v>
      </c>
      <c r="BZ162" s="9"/>
      <c r="CA162" s="6" t="s">
        <v>23</v>
      </c>
      <c r="CB162" s="9">
        <f>SUMPRODUCT($F157:$F160,CB157:CB160)/100</f>
        <v>0.5</v>
      </c>
      <c r="CC162" s="8">
        <f>SUMPRODUCT($F157:$F160,CC157:CC160)/100</f>
        <v>0.26</v>
      </c>
      <c r="CD162" s="8">
        <f>SUMPRODUCT($F157:$F160,CD157:CD160)/100</f>
        <v>1.02</v>
      </c>
      <c r="CE162" s="8">
        <f>SUMPRODUCT($F157:$F160,CE157:CE160)/100</f>
        <v>0.16</v>
      </c>
      <c r="CF162" s="8">
        <f>SUMPRODUCT($F157:$F160,CF157:CF160)/100</f>
        <v>0.4</v>
      </c>
      <c r="CG162" s="5"/>
      <c r="CH162" s="6" t="s">
        <v>23</v>
      </c>
      <c r="CI162" s="9">
        <f>SUMPRODUCT($F157:$F160,CI157:CI160)/100</f>
        <v>0.04</v>
      </c>
      <c r="CJ162" s="8">
        <f>SUMPRODUCT($F157:$F160,CJ157:CJ160)/100</f>
        <v>0</v>
      </c>
      <c r="CK162" s="8">
        <f>SUMPRODUCT($F157:$F160,CK157:CK160)/100</f>
        <v>0.16</v>
      </c>
      <c r="CL162" s="8">
        <f>SUMPRODUCT($F157:$F160,CL157:CL160)/100</f>
        <v>0.02</v>
      </c>
      <c r="CM162" s="8">
        <f>SUMPRODUCT($F157:$F160,CM157:CM160)/100</f>
        <v>0.06</v>
      </c>
      <c r="CO162" s="6" t="s">
        <v>23</v>
      </c>
      <c r="CP162" s="9">
        <f>SUMPRODUCT($F157:$F160,CP157:CP160)/100</f>
        <v>0</v>
      </c>
      <c r="CQ162" s="8">
        <f>SUMPRODUCT($F157:$F160,CQ157:CQ160)/100</f>
        <v>0</v>
      </c>
      <c r="CR162" s="8">
        <f>SUMPRODUCT($F157:$F160,CR157:CR160)/100</f>
        <v>0.02</v>
      </c>
      <c r="CS162" s="8">
        <f>SUMPRODUCT($F157:$F160,CS157:CS160)/100</f>
        <v>0</v>
      </c>
      <c r="CT162" s="8">
        <f>SUMPRODUCT($F157:$F160,CT157:CT160)/100</f>
        <v>0</v>
      </c>
      <c r="CV162" s="7"/>
      <c r="DA162" s="6" t="s">
        <v>23</v>
      </c>
      <c r="DB162" s="9">
        <f>SUMPRODUCT($F157:$F160,DB157:DB160)/100</f>
        <v>1.54</v>
      </c>
      <c r="DC162" s="8">
        <f>SUMPRODUCT($F157:$F160,DC157:DC160)/100</f>
        <v>0.96</v>
      </c>
      <c r="DD162" s="8">
        <f>SUMPRODUCT($F157:$F160,DD157:DD160)/100</f>
        <v>1.88</v>
      </c>
      <c r="DE162" s="8">
        <f>SUMPRODUCT($F157:$F160,DE157:DE160)/100</f>
        <v>1.26</v>
      </c>
      <c r="DF162" s="8">
        <f>SUMPRODUCT($F157:$F160,DF157:DF160)/100</f>
        <v>1.1200000000000001</v>
      </c>
      <c r="DG162" s="9"/>
      <c r="DH162" s="6" t="s">
        <v>23</v>
      </c>
      <c r="DI162" s="9">
        <f>SUMPRODUCT($F157:$F160,DI157:DI160)/100</f>
        <v>0.06</v>
      </c>
      <c r="DJ162" s="8">
        <f>SUMPRODUCT($F157:$F160,DJ157:DJ160)/100</f>
        <v>0.02</v>
      </c>
      <c r="DK162" s="8">
        <f>SUMPRODUCT($F157:$F160,DK157:DK160)/100</f>
        <v>0.7</v>
      </c>
      <c r="DL162" s="8">
        <f>SUMPRODUCT($F157:$F160,DL157:DL160)/100</f>
        <v>0.04</v>
      </c>
      <c r="DM162" s="8">
        <f>SUMPRODUCT($F157:$F160,DM157:DM160)/100</f>
        <v>0.08</v>
      </c>
      <c r="DN162" s="5"/>
      <c r="DO162" s="6" t="s">
        <v>23</v>
      </c>
      <c r="DP162" s="9">
        <f>SUMPRODUCT($F157:$F160,DP157:DP160)/100</f>
        <v>0</v>
      </c>
      <c r="DQ162" s="8">
        <f>SUMPRODUCT($F157:$F160,DQ157:DQ160)/100</f>
        <v>0</v>
      </c>
      <c r="DR162" s="8">
        <f>SUMPRODUCT($F157:$F160,DR157:DR160)/100</f>
        <v>0.02</v>
      </c>
      <c r="DS162" s="8">
        <f>SUMPRODUCT($F157:$F160,DS157:DS160)/100</f>
        <v>0</v>
      </c>
      <c r="DT162" s="8">
        <f>SUMPRODUCT($F157:$F160,DT157:DT160)/100</f>
        <v>0</v>
      </c>
      <c r="DV162" s="6" t="s">
        <v>23</v>
      </c>
      <c r="DW162" s="9">
        <f>SUMPRODUCT($F157:$F160,DW157:DW160)/100</f>
        <v>0</v>
      </c>
      <c r="DX162" s="8">
        <f>SUMPRODUCT($F157:$F160,DX157:DX160)/100</f>
        <v>0</v>
      </c>
      <c r="DY162" s="8">
        <f>SUMPRODUCT($F157:$F160,DY157:DY160)/100</f>
        <v>0</v>
      </c>
      <c r="DZ162" s="8">
        <f>SUMPRODUCT($F157:$F160,DZ157:DZ160)/100</f>
        <v>0</v>
      </c>
      <c r="EA162" s="8">
        <f>SUMPRODUCT($F157:$F160,EA157:EA160)/100</f>
        <v>0</v>
      </c>
      <c r="EC162" s="7"/>
    </row>
    <row r="163" spans="3:133">
      <c r="F163" s="6" t="s">
        <v>22</v>
      </c>
      <c r="G163" s="9">
        <f>($F158^2*G158+$F159^2*G159+$F160^2*G160)/99-G162^2</f>
        <v>3.233955555555557</v>
      </c>
      <c r="H163" s="8">
        <f>($F158^2*H158+$F159^2*H159+$F160^2*H160)/99-H162^2</f>
        <v>2.2352686868686868</v>
      </c>
      <c r="I163" s="8"/>
      <c r="J163" s="8">
        <f>($F158^2*J158+$F159^2*J159+$F160^2*J160)/99-J162^2</f>
        <v>2.4559838383838386</v>
      </c>
      <c r="K163" s="8">
        <f>($F158^2*K158+$F159^2*K159+$F160^2*K160)/99-K162^2</f>
        <v>2.1607636363636376</v>
      </c>
      <c r="L163" s="10"/>
      <c r="M163" s="6" t="s">
        <v>22</v>
      </c>
      <c r="N163" s="9">
        <f>($F158^2*N158+$F159^2*N159+$F160^2*N160)/99-N162^2</f>
        <v>3.8082464646464649</v>
      </c>
      <c r="O163" s="8">
        <f>($F158^2*O158+$F159^2*O159+$F160^2*O160)/99-O162^2</f>
        <v>2.6173575757575764</v>
      </c>
      <c r="P163" s="8"/>
      <c r="Q163" s="8">
        <f>($F158^2*Q158+$F159^2*Q159+$F160^2*Q160)/99-Q162^2</f>
        <v>1.9924242424242422</v>
      </c>
      <c r="R163" s="8">
        <f>($F158^2*R158+$F159^2*R159+$F160^2*R160)/99-R162^2</f>
        <v>2.2076767676767668</v>
      </c>
      <c r="S163" s="4"/>
      <c r="T163" s="6" t="s">
        <v>22</v>
      </c>
      <c r="U163" s="9">
        <f>($F158^2*U158+$F159^2*U159+$F160^2*U160)/99-U162^2</f>
        <v>2.0083595959595959</v>
      </c>
      <c r="V163" s="8">
        <f>($F158^2*V158+$F159^2*V159+$F160^2*V160)/99-V162^2</f>
        <v>1.2001777777777778</v>
      </c>
      <c r="W163" s="8"/>
      <c r="X163" s="8">
        <f>($F158^2*X158+$F159^2*X159+$F160^2*X160)/99-X162^2</f>
        <v>1.0625292929292931</v>
      </c>
      <c r="Y163" s="8">
        <f>($F158^2*Y158+$F159^2*Y159+$F160^2*Y160)/99-Y162^2</f>
        <v>1.6546464646464645</v>
      </c>
      <c r="AA163" s="6" t="s">
        <v>22</v>
      </c>
      <c r="AB163" s="9">
        <f>($F158^2*AB158+$F159^2*AB159+$F160^2*AB160)/99-AB162^2</f>
        <v>0.42724848484848488</v>
      </c>
      <c r="AC163" s="8">
        <f>($F158^2*AC158+$F159^2*AC159+$F160^2*AC160)/99-AC162^2</f>
        <v>0.26322828282828281</v>
      </c>
      <c r="AD163" s="8"/>
      <c r="AE163" s="8">
        <f>($F158^2*AE158+$F159^2*AE159+$F160^2*AE160)/99-AE162^2</f>
        <v>7.9208080808080811E-2</v>
      </c>
      <c r="AF163" s="8">
        <f>($F158^2*AF158+$F159^2*AF159+$F160^2*AF160)/99-AF162^2</f>
        <v>0.62327676767676765</v>
      </c>
      <c r="AH163" s="7"/>
      <c r="AM163" s="6" t="s">
        <v>22</v>
      </c>
      <c r="AN163" s="9">
        <f>($F158^2*AN158+$F159^2*AN159+$F160^2*AN160)/99-AN162^2</f>
        <v>4.3311353535353536</v>
      </c>
      <c r="AO163" s="8">
        <f>($F158^2*AO158+$F159^2*AO159+$F160^2*AO160)/99-AO162^2</f>
        <v>2.5358222222222224</v>
      </c>
      <c r="AP163" s="8"/>
      <c r="AQ163" s="8">
        <f>($F158^2*AQ158+$F159^2*AQ159+$F160^2*AQ160)/99-AQ162^2</f>
        <v>2.3989858585858586</v>
      </c>
      <c r="AR163" s="8">
        <f>($F158^2*AR158+$F159^2*AR159+$F160^2*AR160)/99-AR162^2</f>
        <v>2.3991151515151508</v>
      </c>
      <c r="AS163" s="10"/>
      <c r="AT163" s="6" t="s">
        <v>22</v>
      </c>
      <c r="AU163" s="9">
        <f>($F158^2*AU158+$F159^2*AU159+$F160^2*AU160)/99-AU162^2</f>
        <v>2.6789050505050502</v>
      </c>
      <c r="AV163" s="8">
        <f>($F158^2*AV158+$F159^2*AV159+$F160^2*AV160)/99-AV162^2</f>
        <v>2.0659232323232324</v>
      </c>
      <c r="AW163" s="8">
        <f>($F158^2*AW158+$F159^2*AW159+$F160^2*AW160)/99-AW162^2</f>
        <v>2.8861575757575766</v>
      </c>
      <c r="AX163" s="8">
        <f>($F158^2*AX158+$F159^2*AX159+$F160^2*AX160)/99-AX162^2</f>
        <v>1.5570262626262625</v>
      </c>
      <c r="AY163" s="8">
        <f>($F158^2*AY158+$F159^2*AY159+$F160^2*AY160)/99-AY162^2</f>
        <v>1.8203030303030301</v>
      </c>
      <c r="AZ163" s="4"/>
      <c r="BA163" s="6" t="s">
        <v>22</v>
      </c>
      <c r="BB163" s="9">
        <f>($F158^2*BB158+$F159^2*BB159+$F160^2*BB160)/99-BB162^2</f>
        <v>0.70568080808080802</v>
      </c>
      <c r="BC163" s="8">
        <f>($F158^2*BC158+$F159^2*BC159+$F160^2*BC160)/99-BC162^2</f>
        <v>0.38964040404040401</v>
      </c>
      <c r="BD163" s="8">
        <f>($F158^2*BD158+$F159^2*BD159+$F160^2*BD160)/99-BD162^2</f>
        <v>1.2025414141414141</v>
      </c>
      <c r="BE163" s="8">
        <f>($F158^2*BE158+$F159^2*BE159+$F160^2*BE160)/99-BE162^2</f>
        <v>0.19202020202020201</v>
      </c>
      <c r="BF163" s="8">
        <f>($F158^2*BF158+$F159^2*BF159+$F160^2*BF160)/99-BF162^2</f>
        <v>0.62487272727272725</v>
      </c>
      <c r="BH163" s="6" t="s">
        <v>22</v>
      </c>
      <c r="BI163" s="9">
        <f>($F158^2*BI158+$F159^2*BI159+$F160^2*BI160)/99-BI162^2</f>
        <v>4.000404040404041E-2</v>
      </c>
      <c r="BJ163" s="8">
        <f>($F158^2*BJ158+$F159^2*BJ159+$F160^2*BJ160)/99-BJ162^2</f>
        <v>0</v>
      </c>
      <c r="BK163" s="8">
        <f>($F158^2*BK158+$F159^2*BK159+$F160^2*BK160)/99-BK162^2</f>
        <v>0.11761212121212121</v>
      </c>
      <c r="BL163" s="8">
        <f>($F158^2*BL158+$F159^2*BL159+$F160^2*BL160)/99-BL162^2</f>
        <v>0</v>
      </c>
      <c r="BM163" s="8">
        <f>($F158^2*BM158+$F159^2*BM159+$F160^2*BM160)/99-BM162^2</f>
        <v>7.9208080808080811E-2</v>
      </c>
      <c r="BO163" s="7"/>
      <c r="BT163" s="6" t="s">
        <v>22</v>
      </c>
      <c r="BU163" s="9">
        <f>($F158^2*BU158+$F159^2*BU159+$F160^2*BU160)/99-BU162^2</f>
        <v>3.5968525252525252</v>
      </c>
      <c r="BV163" s="8">
        <f>($F158^2*BV158+$F159^2*BV159+$F160^2*BV160)/99-BV162^2</f>
        <v>2.2716121212121205</v>
      </c>
      <c r="BW163" s="8">
        <f>($F158^2*BW158+$F159^2*BW159+$F160^2*BW160)/99-BW162^2</f>
        <v>1.8615151515151522</v>
      </c>
      <c r="BX163" s="8">
        <f>($F158^2*BX158+$F159^2*BX159+$F160^2*BX160)/99-BX162^2</f>
        <v>2.1724606060606062</v>
      </c>
      <c r="BY163" s="8">
        <f>($F158^2*BY158+$F159^2*BY159+$F160^2*BY160)/99-BY162^2</f>
        <v>2.3524202020202019</v>
      </c>
      <c r="BZ163" s="10"/>
      <c r="CA163" s="6" t="s">
        <v>22</v>
      </c>
      <c r="CB163" s="9">
        <f>($F158^2*CB158+$F159^2*CB159+$F160^2*CB160)/99-CB162^2</f>
        <v>1.0025252525252526</v>
      </c>
      <c r="CC163" s="8">
        <f>($F158^2*CC158+$F159^2*CC159+$F160^2*CC160)/99-CC162^2</f>
        <v>0.61926868686868686</v>
      </c>
      <c r="CD163" s="8">
        <f>($F158^2*CD158+$F159^2*CD159+$F160^2*CD160)/99-CD162^2</f>
        <v>1.2626303030303032</v>
      </c>
      <c r="CE163" s="8">
        <f>($F158^2*CE158+$F159^2*CE159+$F160^2*CE160)/99-CE162^2</f>
        <v>0.29763232323232325</v>
      </c>
      <c r="CF163" s="8">
        <f>($F158^2*CF158+$F159^2*CF159+$F160^2*CF160)/99-CF162^2</f>
        <v>0.89050505050505058</v>
      </c>
      <c r="CG163" s="4"/>
      <c r="CH163" s="6" t="s">
        <v>22</v>
      </c>
      <c r="CI163" s="9">
        <f>($F158^2*CI158+$F159^2*CI159+$F160^2*CI160)/99-CI162^2</f>
        <v>7.9208080808080811E-2</v>
      </c>
      <c r="CJ163" s="8">
        <f>($F158^2*CJ158+$F159^2*CJ159+$F160^2*CJ160)/99-CJ162^2</f>
        <v>0</v>
      </c>
      <c r="CK163" s="8">
        <f>($F158^2*CK158+$F159^2*CK159+$F160^2*CK160)/99-CK162^2</f>
        <v>0.29763232323232325</v>
      </c>
      <c r="CL163" s="8">
        <f>($F158^2*CL158+$F159^2*CL159+$F160^2*CL160)/99-CL162^2</f>
        <v>4.000404040404041E-2</v>
      </c>
      <c r="CM163" s="8">
        <f>($F158^2*CM158+$F159^2*CM159+$F160^2*CM160)/99-CM162^2</f>
        <v>0.11761212121212121</v>
      </c>
      <c r="CO163" s="6" t="s">
        <v>22</v>
      </c>
      <c r="CP163" s="9">
        <f>($F158^2*CP158+$F159^2*CP159+$F160^2*CP160)/99-CP162^2</f>
        <v>0</v>
      </c>
      <c r="CQ163" s="8">
        <f>($F158^2*CQ158+$F159^2*CQ159+$F160^2*CQ160)/99-CQ162^2</f>
        <v>0</v>
      </c>
      <c r="CR163" s="8">
        <f>($F158^2*CR158+$F159^2*CR159+$F160^2*CR160)/99-CR162^2</f>
        <v>4.000404040404041E-2</v>
      </c>
      <c r="CS163" s="8">
        <f>($F158^2*CS158+$F159^2*CS159+$F160^2*CS160)/99-CS162^2</f>
        <v>0</v>
      </c>
      <c r="CT163" s="8">
        <f>($F158^2*CT158+$F159^2*CT159+$F160^2*CT160)/99-CT162^2</f>
        <v>0</v>
      </c>
      <c r="CV163" s="7"/>
      <c r="DA163" s="6" t="s">
        <v>22</v>
      </c>
      <c r="DB163" s="9">
        <f>($F158^2*DB158+$F159^2*DB159+$F160^2*DB160)/99-DB162^2</f>
        <v>3.0021373737373738</v>
      </c>
      <c r="DC163" s="8">
        <f>($F158^2*DC158+$F159^2*DC159+$F160^2*DC160)/99-DC162^2</f>
        <v>2.1491070707070703</v>
      </c>
      <c r="DD163" s="8">
        <f>($F158^2*DD158+$F159^2*DD159+$F160^2*DD160)/99-DD162^2</f>
        <v>1.6373171717171724</v>
      </c>
      <c r="DE163" s="8">
        <f>($F158^2*DE158+$F159^2*DE159+$F160^2*DE160)/99-DE162^2</f>
        <v>1.927551515151515</v>
      </c>
      <c r="DF163" s="8">
        <f>($F158^2*DF158+$F159^2*DF159+$F160^2*DF160)/99-DF162^2</f>
        <v>1.8971151515151512</v>
      </c>
      <c r="DG163" s="10"/>
      <c r="DH163" s="6" t="s">
        <v>22</v>
      </c>
      <c r="DI163" s="9">
        <f>($F158^2*DI158+$F159^2*DI159+$F160^2*DI160)/99-DI162^2</f>
        <v>0.11761212121212121</v>
      </c>
      <c r="DJ163" s="8">
        <f>($F158^2*DJ158+$F159^2*DJ159+$F160^2*DJ160)/99-DJ162^2</f>
        <v>4.000404040404041E-2</v>
      </c>
      <c r="DK163" s="8">
        <f>($F158^2*DK158+$F159^2*DK159+$F160^2*DK160)/99-DK162^2</f>
        <v>1.1665656565656566</v>
      </c>
      <c r="DL163" s="8">
        <f>($F158^2*DL158+$F159^2*DL159+$F160^2*DL160)/99-DL162^2</f>
        <v>7.9208080808080811E-2</v>
      </c>
      <c r="DM163" s="8">
        <f>($F158^2*DM158+$F159^2*DM159+$F160^2*DM160)/99-DM162^2</f>
        <v>0.15521616161616164</v>
      </c>
      <c r="DN163" s="4"/>
      <c r="DO163" s="6" t="s">
        <v>22</v>
      </c>
      <c r="DP163" s="9">
        <f>($F158^2*DP158+$F159^2*DP159+$F160^2*DP160)/99-DP162^2</f>
        <v>0</v>
      </c>
      <c r="DQ163" s="8">
        <f>($F158^2*DQ158+$F159^2*DQ159+$F160^2*DQ160)/99-DQ162^2</f>
        <v>0</v>
      </c>
      <c r="DR163" s="8">
        <f>($F158^2*DR158+$F159^2*DR159+$F160^2*DR160)/99-DR162^2</f>
        <v>4.000404040404041E-2</v>
      </c>
      <c r="DS163" s="8">
        <f>($F158^2*DS158+$F159^2*DS159+$F160^2*DS160)/99-DS162^2</f>
        <v>0</v>
      </c>
      <c r="DT163" s="8">
        <f>($F158^2*DT158+$F159^2*DT159+$F160^2*DT160)/99-DT162^2</f>
        <v>0</v>
      </c>
      <c r="DV163" s="6" t="s">
        <v>22</v>
      </c>
      <c r="DW163" s="9">
        <f>($F158^2*DW158+$F159^2*DW159+$F160^2*DW160)/99-DW162^2</f>
        <v>0</v>
      </c>
      <c r="DX163" s="8">
        <f>($F158^2*DX158+$F159^2*DX159+$F160^2*DX160)/99-DX162^2</f>
        <v>0</v>
      </c>
      <c r="DY163" s="8">
        <f>($F158^2*DY158+$F159^2*DY159+$F160^2*DY160)/99-DY162^2</f>
        <v>0</v>
      </c>
      <c r="DZ163" s="8">
        <f>($F158^2*DZ158+$F159^2*DZ159+$F160^2*DZ160)/99-DZ162^2</f>
        <v>0</v>
      </c>
      <c r="EA163" s="8">
        <f>($F158^2*EA158+$F159^2*EA159+$F160^2*EA160)/99-EA162^2</f>
        <v>0</v>
      </c>
      <c r="EC163" s="7"/>
    </row>
    <row r="164" spans="3:133">
      <c r="F164" s="6" t="s">
        <v>21</v>
      </c>
      <c r="H164">
        <f>SQRT(50)*(I162-H162)/SQRT((H163+I163)/2)</f>
        <v>-16.98904041493503</v>
      </c>
      <c r="J164">
        <f>SQRT(50)*(I162-J162)/SQRT((J163+I163)/2)</f>
        <v>-14.803868974047758</v>
      </c>
      <c r="K164">
        <f>SQRT(50)*(I162-K162)/SQRT((K163+I163)/2)</f>
        <v>-15.918869635151486</v>
      </c>
      <c r="M164" s="6" t="s">
        <v>21</v>
      </c>
      <c r="O164">
        <f>SQRT(50)*(P162-O162)/SQRT((O163+P163)/2)</f>
        <v>-10.631558115900457</v>
      </c>
      <c r="Q164">
        <f>SQRT(50)*(P162-Q162)/SQRT((Q163+P163)/2)</f>
        <v>-10.626747228291093</v>
      </c>
      <c r="R164">
        <f>SQRT(50)*(P162-R162)/SQRT((R163+P163)/2)</f>
        <v>-10.768426272784087</v>
      </c>
      <c r="T164" s="6" t="s">
        <v>21</v>
      </c>
      <c r="V164">
        <f>SQRT(50)*(W162-V162)/SQRT((V163+W163)/2)</f>
        <v>-6.9373052063033551</v>
      </c>
      <c r="X164">
        <f>SQRT(50)*(W162-X162)/SQRT((X163+W163)/2)</f>
        <v>-4.6566198100648011</v>
      </c>
      <c r="Y164">
        <f>SQRT(50)*(W162-Y162)/SQRT((Y163+W163)/2)</f>
        <v>-6.9966460085547491</v>
      </c>
      <c r="AA164" s="6" t="s">
        <v>21</v>
      </c>
      <c r="AC164">
        <f>SQRT(50)*(AD162-AC162)/SQRT((AC163+AD163)/2)</f>
        <v>-2.728737506758145</v>
      </c>
      <c r="AE164">
        <f>SQRT(50)*(AD162-AE162)/SQRT((AE163+AD163)/2)</f>
        <v>-1.4212656047340917</v>
      </c>
      <c r="AF164">
        <f>SQRT(50)*(AD162-AF162)/SQRT((AF163+AD163)/2)</f>
        <v>-4.8133021739202295</v>
      </c>
      <c r="AH164" s="7"/>
      <c r="AM164" s="6" t="s">
        <v>21</v>
      </c>
      <c r="AO164">
        <f>SQRT(50)*(AP162-AO162)/SQRT((AO163+AP163)/2)</f>
        <v>-12.057071240964893</v>
      </c>
      <c r="AQ164">
        <f>SQRT(50)*(AP162-AQ162)/SQRT((AQ163+AP163)/2)</f>
        <v>-12.008785851135045</v>
      </c>
      <c r="AR164">
        <f>SQRT(50)*(AP162-AR162)/SQRT((AR163+AP163)/2)</f>
        <v>-14.074434259954543</v>
      </c>
      <c r="AT164" s="6" t="s">
        <v>21</v>
      </c>
      <c r="AV164">
        <f>SQRT(50)*(AW162-AV162)/SQRT((AV163+AW163)/2)</f>
        <v>2.516483954209134</v>
      </c>
      <c r="AX164">
        <f>SQRT(50)*(AW162-AX162)/SQRT((AX163+AW163)/2)</f>
        <v>3.7952714688726932</v>
      </c>
      <c r="AY164">
        <f>SQRT(50)*(AW162-AY162)/SQRT((AY163+AW163)/2)</f>
        <v>2.4891240778919759</v>
      </c>
      <c r="BA164" s="6" t="s">
        <v>21</v>
      </c>
      <c r="BC164">
        <f>SQRT(50)*(BD162-BC162)/SQRT((BC163+BD163)/2)</f>
        <v>2.6945272929439366</v>
      </c>
      <c r="BE164">
        <f>SQRT(50)*(BD162-BE162)/SQRT((BE163+BD163)/2)</f>
        <v>3.0484820839494695</v>
      </c>
      <c r="BF164">
        <f>SQRT(50)*(BD162-BF162)/SQRT((BF163+BD163)/2)</f>
        <v>1.0356417382944818</v>
      </c>
      <c r="BH164" s="6" t="s">
        <v>21</v>
      </c>
      <c r="BJ164">
        <f>SQRT(50)*(BK162-BJ162)/SQRT((BJ163+BK163)/2)</f>
        <v>1.7495453687222162</v>
      </c>
      <c r="BL164">
        <f>SQRT(50)*(BK162-BL162)/SQRT((BL163+BK163)/2)</f>
        <v>1.7495453687222162</v>
      </c>
      <c r="BM164">
        <f>SQRT(50)*(BK162-BM162)/SQRT((BM163+BK163)/2)</f>
        <v>0.45081167944513528</v>
      </c>
      <c r="BO164" s="7"/>
      <c r="BT164" s="6" t="s">
        <v>21</v>
      </c>
      <c r="BV164">
        <f>SQRT(50)*(BW162-BV162)/SQRT((BV163+BW163)/2)</f>
        <v>4.6236873969182515</v>
      </c>
      <c r="BX164">
        <f>SQRT(50)*(BW162-BX162)/SQRT((BX163+BW163)/2)</f>
        <v>3.6843856127546499</v>
      </c>
      <c r="BY164">
        <f>SQRT(50)*(BW162-BY162)/SQRT((BY163+BW163)/2)</f>
        <v>4.5791399748814632</v>
      </c>
      <c r="CA164" s="6" t="s">
        <v>21</v>
      </c>
      <c r="CC164">
        <f>SQRT(50)*(CD162-CC162)/SQRT((CC163+CD163)/2)</f>
        <v>5.5400723667862879</v>
      </c>
      <c r="CE164">
        <f>SQRT(50)*(CD162-CE162)/SQRT((CE163+CD163)/2)</f>
        <v>6.8849310983533503</v>
      </c>
      <c r="CF164">
        <f>SQRT(50)*(CD162-CF162)/SQRT((CF163+CD163)/2)</f>
        <v>4.2252851520561014</v>
      </c>
      <c r="CH164" s="6" t="s">
        <v>21</v>
      </c>
      <c r="CJ164">
        <f>SQRT(50)*(CK162-CJ162)/SQRT((CJ163+CK163)/2)</f>
        <v>2.9327830355522271</v>
      </c>
      <c r="CL164">
        <f>SQRT(50)*(CK162-CL162)/SQRT((CL163+CK163)/2)</f>
        <v>2.4093696121269157</v>
      </c>
      <c r="CM164">
        <f>SQRT(50)*(CK162-CM162)/SQRT((CM163+CK163)/2)</f>
        <v>1.5518440829533364</v>
      </c>
      <c r="CO164" s="6" t="s">
        <v>21</v>
      </c>
      <c r="CQ164">
        <f>SQRT(50)*(CR162-CQ162)/SQRT((CQ163+CR163)/2)</f>
        <v>0.99994949877531292</v>
      </c>
      <c r="CS164">
        <f>SQRT(50)*(CR162-CS162)/SQRT((CS163+CR163)/2)</f>
        <v>0.99994949877531292</v>
      </c>
      <c r="CT164">
        <f>SQRT(50)*(CR162-CT162)/SQRT((CT163+CR163)/2)</f>
        <v>0.99994949877531292</v>
      </c>
      <c r="CV164" s="7"/>
      <c r="DA164" s="6" t="s">
        <v>21</v>
      </c>
      <c r="DC164">
        <f>SQRT(50)*(DD162-DC162)/SQRT((DC163+DD163)/2)</f>
        <v>4.7279534431722299</v>
      </c>
      <c r="DE164">
        <f>SQRT(50)*(DD162-DE162)/SQRT((DE163+DD163)/2)</f>
        <v>3.2837487535821959</v>
      </c>
      <c r="DF164">
        <f>SQRT(50)*(DD162-DF162)/SQRT((DF163+DD163)/2)</f>
        <v>4.0425347063872579</v>
      </c>
      <c r="DH164" s="6" t="s">
        <v>21</v>
      </c>
      <c r="DJ164">
        <f>SQRT(50)*(DK162-DJ162)/SQRT((DJ163+DK163)/2)</f>
        <v>6.1905994644720144</v>
      </c>
      <c r="DL164">
        <f>SQRT(50)*(DK162-DL162)/SQRT((DL163+DK163)/2)</f>
        <v>5.9132242598172944</v>
      </c>
      <c r="DM164">
        <f>SQRT(50)*(DK162-DM162)/SQRT((DM163+DK163)/2)</f>
        <v>5.3927688145407782</v>
      </c>
      <c r="DO164" s="6" t="s">
        <v>21</v>
      </c>
      <c r="DQ164">
        <f>SQRT(50)*(DR162-DQ162)/SQRT((DQ163+DR163)/2)</f>
        <v>0.99994949877531292</v>
      </c>
      <c r="DS164">
        <f>SQRT(50)*(DR162-DS162)/SQRT((DS163+DR163)/2)</f>
        <v>0.99994949877531292</v>
      </c>
      <c r="DT164">
        <f>SQRT(50)*(DR162-DT162)/SQRT((DT163+DR163)/2)</f>
        <v>0.99994949877531292</v>
      </c>
      <c r="DV164" s="6" t="s">
        <v>21</v>
      </c>
      <c r="DX164" t="e">
        <f>SQRT(50)*(DY162-DX162)/SQRT((DX163+DY163)/2)</f>
        <v>#DIV/0!</v>
      </c>
      <c r="DZ164" t="e">
        <f>SQRT(50)*(DY162-DZ162)/SQRT((DZ163+DY163)/2)</f>
        <v>#DIV/0!</v>
      </c>
      <c r="EA164" t="e">
        <f>SQRT(50)*(DY162-EA162)/SQRT((EA163+DY163)/2)</f>
        <v>#DIV/0!</v>
      </c>
      <c r="EC164" s="7"/>
    </row>
    <row r="165" spans="3:133">
      <c r="R165">
        <f>SQRT(50)*(R162-Q162)/SQRT((Q163+R163)/2)</f>
        <v>0.48794416897504578</v>
      </c>
      <c r="Y165">
        <f>SQRT(50)*(Y162-X162)/SQRT((X163+Y163)/2)</f>
        <v>2.547947204335649</v>
      </c>
      <c r="AF165">
        <f>SQRT(50)*(AF162-AE162)/SQRT((AE163+AF163)/2)</f>
        <v>4.0565836530688744</v>
      </c>
      <c r="AH165" s="7"/>
      <c r="AR165">
        <f>SQRT(50)*(AR162-AQ162)/SQRT((AQ163+AR163)/2)</f>
        <v>1.460882494549133</v>
      </c>
      <c r="AY165">
        <f>SQRT(50)*(AY162-AX162)/SQRT((AX163+AY163)/2)</f>
        <v>1.4147726141339361</v>
      </c>
      <c r="BF165">
        <f>SQRT(50)*(BF162-BE162)/SQRT((BE163+BF163)/2)</f>
        <v>2.4341095054522852</v>
      </c>
      <c r="BM165">
        <f>SQRT(50)*(BM162-BL162)/SQRT((BL163+BM163)/2)</f>
        <v>1.4212656047340917</v>
      </c>
      <c r="BO165" s="7"/>
      <c r="CF165">
        <f>SQRT(50)*(CF162-CE162)/SQRT((CE163+CF163)/2)</f>
        <v>2.2018002319432335</v>
      </c>
      <c r="CV165" s="7"/>
      <c r="DF165">
        <f>SQRT(50)*(DF162-DE162)/SQRT((DE163+DF163)/2)</f>
        <v>-0.71586518265316723</v>
      </c>
      <c r="EC165" s="7"/>
    </row>
    <row r="166" spans="3:133">
      <c r="C166" s="6" t="s">
        <v>33</v>
      </c>
      <c r="D166" s="6" t="s">
        <v>35</v>
      </c>
      <c r="F166" s="5"/>
      <c r="G166" s="19">
        <v>0.2</v>
      </c>
      <c r="H166" s="19"/>
      <c r="I166" s="19"/>
      <c r="J166" s="19"/>
      <c r="K166" s="19"/>
      <c r="L166" s="14"/>
      <c r="M166" s="5"/>
      <c r="N166" s="19">
        <v>0.5</v>
      </c>
      <c r="O166" s="19"/>
      <c r="P166" s="19"/>
      <c r="Q166" s="19"/>
      <c r="R166" s="19"/>
      <c r="S166" s="15"/>
      <c r="T166" s="5"/>
      <c r="U166" s="19">
        <v>1</v>
      </c>
      <c r="V166" s="19"/>
      <c r="W166" s="19"/>
      <c r="X166" s="19"/>
      <c r="Y166" s="19"/>
      <c r="AA166" s="5"/>
      <c r="AB166" s="19">
        <v>2</v>
      </c>
      <c r="AC166" s="19"/>
      <c r="AD166" s="19"/>
      <c r="AE166" s="19"/>
      <c r="AF166" s="19"/>
      <c r="AH166" s="7"/>
      <c r="AJ166" s="6" t="s">
        <v>33</v>
      </c>
      <c r="AK166" s="6" t="s">
        <v>35</v>
      </c>
      <c r="AM166" s="5"/>
      <c r="AN166" s="19">
        <v>0.2</v>
      </c>
      <c r="AO166" s="19"/>
      <c r="AP166" s="19"/>
      <c r="AQ166" s="19"/>
      <c r="AR166" s="19"/>
      <c r="AS166" s="14"/>
      <c r="AT166" s="5"/>
      <c r="AU166" s="19">
        <v>0.5</v>
      </c>
      <c r="AV166" s="19"/>
      <c r="AW166" s="19"/>
      <c r="AX166" s="19"/>
      <c r="AY166" s="19"/>
      <c r="AZ166" s="15"/>
      <c r="BA166" s="5"/>
      <c r="BB166" s="19">
        <v>1</v>
      </c>
      <c r="BC166" s="19"/>
      <c r="BD166" s="19"/>
      <c r="BE166" s="19"/>
      <c r="BF166" s="19"/>
      <c r="BH166" s="5"/>
      <c r="BI166" s="19">
        <v>2</v>
      </c>
      <c r="BJ166" s="19"/>
      <c r="BK166" s="19"/>
      <c r="BL166" s="19"/>
      <c r="BM166" s="19"/>
      <c r="BO166" s="7"/>
      <c r="BQ166" s="6" t="s">
        <v>33</v>
      </c>
      <c r="BR166" s="6" t="s">
        <v>35</v>
      </c>
      <c r="BT166" s="5"/>
      <c r="BU166" s="19">
        <v>0.2</v>
      </c>
      <c r="BV166" s="19"/>
      <c r="BW166" s="19"/>
      <c r="BX166" s="19"/>
      <c r="BY166" s="19"/>
      <c r="BZ166" s="14"/>
      <c r="CA166" s="5"/>
      <c r="CB166" s="19">
        <v>0.5</v>
      </c>
      <c r="CC166" s="19"/>
      <c r="CD166" s="19"/>
      <c r="CE166" s="19"/>
      <c r="CF166" s="19"/>
      <c r="CG166" s="15"/>
      <c r="CH166" s="5"/>
      <c r="CI166" s="19">
        <v>1</v>
      </c>
      <c r="CJ166" s="19"/>
      <c r="CK166" s="19"/>
      <c r="CL166" s="19"/>
      <c r="CM166" s="19"/>
      <c r="CO166" s="5"/>
      <c r="CP166" s="19">
        <v>2</v>
      </c>
      <c r="CQ166" s="19"/>
      <c r="CR166" s="19"/>
      <c r="CS166" s="19"/>
      <c r="CT166" s="19"/>
      <c r="CV166" s="7"/>
      <c r="CX166" s="6" t="s">
        <v>33</v>
      </c>
      <c r="CY166" s="6" t="s">
        <v>35</v>
      </c>
      <c r="DA166" s="5"/>
      <c r="DB166" s="19">
        <v>0.2</v>
      </c>
      <c r="DC166" s="19"/>
      <c r="DD166" s="19"/>
      <c r="DE166" s="19"/>
      <c r="DF166" s="19"/>
      <c r="DG166" s="14"/>
      <c r="DH166" s="5"/>
      <c r="DI166" s="19">
        <v>0.5</v>
      </c>
      <c r="DJ166" s="19"/>
      <c r="DK166" s="19"/>
      <c r="DL166" s="19"/>
      <c r="DM166" s="19"/>
      <c r="DN166" s="15"/>
      <c r="DO166" s="5"/>
      <c r="DP166" s="19">
        <v>1</v>
      </c>
      <c r="DQ166" s="19"/>
      <c r="DR166" s="19"/>
      <c r="DS166" s="19"/>
      <c r="DT166" s="19"/>
      <c r="DV166" s="5"/>
      <c r="DW166" s="19">
        <v>2</v>
      </c>
      <c r="DX166" s="19"/>
      <c r="DY166" s="19"/>
      <c r="DZ166" s="19"/>
      <c r="EA166" s="19"/>
      <c r="EC166" s="7"/>
    </row>
    <row r="167" spans="3:133">
      <c r="C167" s="6" t="s">
        <v>34</v>
      </c>
      <c r="D167" s="6"/>
      <c r="F167" s="6" t="s">
        <v>30</v>
      </c>
      <c r="G167" s="19" t="s">
        <v>134</v>
      </c>
      <c r="H167" s="19"/>
      <c r="I167" s="13" t="s">
        <v>28</v>
      </c>
      <c r="J167" s="13" t="s">
        <v>135</v>
      </c>
      <c r="K167" s="6" t="s">
        <v>26</v>
      </c>
      <c r="L167" s="14"/>
      <c r="M167" s="6" t="s">
        <v>30</v>
      </c>
      <c r="N167" s="19" t="s">
        <v>134</v>
      </c>
      <c r="O167" s="19"/>
      <c r="P167" s="13" t="s">
        <v>28</v>
      </c>
      <c r="Q167" s="13" t="s">
        <v>135</v>
      </c>
      <c r="R167" s="6" t="s">
        <v>26</v>
      </c>
      <c r="S167" s="13"/>
      <c r="T167" s="6" t="s">
        <v>30</v>
      </c>
      <c r="U167" s="19" t="s">
        <v>134</v>
      </c>
      <c r="V167" s="19"/>
      <c r="W167" s="13" t="s">
        <v>28</v>
      </c>
      <c r="X167" s="13" t="s">
        <v>135</v>
      </c>
      <c r="Y167" s="6" t="s">
        <v>26</v>
      </c>
      <c r="AA167" s="6" t="s">
        <v>30</v>
      </c>
      <c r="AB167" s="19" t="s">
        <v>134</v>
      </c>
      <c r="AC167" s="19"/>
      <c r="AD167" s="13" t="s">
        <v>28</v>
      </c>
      <c r="AE167" s="13" t="s">
        <v>135</v>
      </c>
      <c r="AF167" s="6" t="s">
        <v>26</v>
      </c>
      <c r="AH167" s="7"/>
      <c r="AJ167" s="6" t="s">
        <v>34</v>
      </c>
      <c r="AK167" s="6"/>
      <c r="AM167" s="6" t="s">
        <v>30</v>
      </c>
      <c r="AN167" s="19" t="s">
        <v>134</v>
      </c>
      <c r="AO167" s="19"/>
      <c r="AP167" s="13" t="s">
        <v>28</v>
      </c>
      <c r="AQ167" s="13" t="s">
        <v>135</v>
      </c>
      <c r="AR167" s="6" t="s">
        <v>26</v>
      </c>
      <c r="AS167" s="14"/>
      <c r="AT167" s="6" t="s">
        <v>30</v>
      </c>
      <c r="AU167" s="19" t="s">
        <v>134</v>
      </c>
      <c r="AV167" s="19"/>
      <c r="AW167" s="13" t="s">
        <v>28</v>
      </c>
      <c r="AX167" s="13" t="s">
        <v>135</v>
      </c>
      <c r="AY167" s="6" t="s">
        <v>26</v>
      </c>
      <c r="AZ167" s="13"/>
      <c r="BA167" s="6" t="s">
        <v>30</v>
      </c>
      <c r="BB167" s="19" t="s">
        <v>134</v>
      </c>
      <c r="BC167" s="19"/>
      <c r="BD167" s="13" t="s">
        <v>28</v>
      </c>
      <c r="BE167" s="13" t="s">
        <v>135</v>
      </c>
      <c r="BF167" s="6" t="s">
        <v>26</v>
      </c>
      <c r="BH167" s="6" t="s">
        <v>30</v>
      </c>
      <c r="BI167" s="19" t="s">
        <v>134</v>
      </c>
      <c r="BJ167" s="19"/>
      <c r="BK167" s="13" t="s">
        <v>28</v>
      </c>
      <c r="BL167" s="13" t="s">
        <v>135</v>
      </c>
      <c r="BM167" s="6" t="s">
        <v>26</v>
      </c>
      <c r="BO167" s="7"/>
      <c r="BQ167" s="6" t="s">
        <v>34</v>
      </c>
      <c r="BR167" s="6"/>
      <c r="BT167" s="6" t="s">
        <v>30</v>
      </c>
      <c r="BU167" s="19" t="s">
        <v>134</v>
      </c>
      <c r="BV167" s="19"/>
      <c r="BW167" s="13" t="s">
        <v>28</v>
      </c>
      <c r="BX167" s="13" t="s">
        <v>135</v>
      </c>
      <c r="BY167" s="6" t="s">
        <v>26</v>
      </c>
      <c r="BZ167" s="14"/>
      <c r="CA167" s="6" t="s">
        <v>30</v>
      </c>
      <c r="CB167" s="19" t="s">
        <v>134</v>
      </c>
      <c r="CC167" s="19"/>
      <c r="CD167" s="13" t="s">
        <v>28</v>
      </c>
      <c r="CE167" s="13" t="s">
        <v>135</v>
      </c>
      <c r="CF167" s="6" t="s">
        <v>26</v>
      </c>
      <c r="CG167" s="13"/>
      <c r="CH167" s="6" t="s">
        <v>30</v>
      </c>
      <c r="CI167" s="19" t="s">
        <v>134</v>
      </c>
      <c r="CJ167" s="19"/>
      <c r="CK167" s="13" t="s">
        <v>28</v>
      </c>
      <c r="CL167" s="13" t="s">
        <v>135</v>
      </c>
      <c r="CM167" s="6" t="s">
        <v>26</v>
      </c>
      <c r="CO167" s="6" t="s">
        <v>30</v>
      </c>
      <c r="CP167" s="19" t="s">
        <v>134</v>
      </c>
      <c r="CQ167" s="19"/>
      <c r="CR167" s="13" t="s">
        <v>28</v>
      </c>
      <c r="CS167" s="13" t="s">
        <v>135</v>
      </c>
      <c r="CT167" s="6" t="s">
        <v>26</v>
      </c>
      <c r="CV167" s="7"/>
      <c r="CX167" s="6" t="s">
        <v>34</v>
      </c>
      <c r="CY167" s="6"/>
      <c r="DA167" s="6" t="s">
        <v>30</v>
      </c>
      <c r="DB167" s="19" t="s">
        <v>134</v>
      </c>
      <c r="DC167" s="19"/>
      <c r="DD167" s="13" t="s">
        <v>28</v>
      </c>
      <c r="DE167" s="13" t="s">
        <v>135</v>
      </c>
      <c r="DF167" s="6" t="s">
        <v>26</v>
      </c>
      <c r="DG167" s="14"/>
      <c r="DH167" s="6" t="s">
        <v>30</v>
      </c>
      <c r="DI167" s="19" t="s">
        <v>134</v>
      </c>
      <c r="DJ167" s="19"/>
      <c r="DK167" s="13" t="s">
        <v>28</v>
      </c>
      <c r="DL167" s="13" t="s">
        <v>135</v>
      </c>
      <c r="DM167" s="6" t="s">
        <v>26</v>
      </c>
      <c r="DN167" s="13"/>
      <c r="DO167" s="6" t="s">
        <v>30</v>
      </c>
      <c r="DP167" s="19" t="s">
        <v>134</v>
      </c>
      <c r="DQ167" s="19"/>
      <c r="DR167" s="13" t="s">
        <v>28</v>
      </c>
      <c r="DS167" s="13" t="s">
        <v>135</v>
      </c>
      <c r="DT167" s="6" t="s">
        <v>26</v>
      </c>
      <c r="DV167" s="6" t="s">
        <v>30</v>
      </c>
      <c r="DW167" s="19" t="s">
        <v>134</v>
      </c>
      <c r="DX167" s="19"/>
      <c r="DY167" s="13" t="s">
        <v>28</v>
      </c>
      <c r="DZ167" s="13" t="s">
        <v>135</v>
      </c>
      <c r="EA167" s="6" t="s">
        <v>26</v>
      </c>
      <c r="EC167" s="7"/>
    </row>
    <row r="168" spans="3:133">
      <c r="C168" s="6" t="s">
        <v>2</v>
      </c>
      <c r="D168" s="5">
        <v>8.0000000000000004E-4</v>
      </c>
      <c r="F168" s="6">
        <v>0</v>
      </c>
      <c r="G168" s="9">
        <v>10</v>
      </c>
      <c r="H168" s="5">
        <v>23</v>
      </c>
      <c r="I168" s="5"/>
      <c r="J168" s="5">
        <v>22</v>
      </c>
      <c r="K168" s="5">
        <v>17</v>
      </c>
      <c r="L168" s="9"/>
      <c r="M168" s="6">
        <v>0</v>
      </c>
      <c r="N168" s="9">
        <v>25</v>
      </c>
      <c r="O168" s="5">
        <v>43</v>
      </c>
      <c r="P168" s="5">
        <v>4</v>
      </c>
      <c r="Q168" s="5">
        <v>54</v>
      </c>
      <c r="R168" s="5">
        <v>33</v>
      </c>
      <c r="S168" s="5"/>
      <c r="T168" s="6">
        <v>0</v>
      </c>
      <c r="U168" s="9">
        <v>56</v>
      </c>
      <c r="V168" s="5">
        <v>74</v>
      </c>
      <c r="W168" s="5">
        <v>39</v>
      </c>
      <c r="X168" s="5">
        <v>87</v>
      </c>
      <c r="Y168" s="5">
        <v>71</v>
      </c>
      <c r="AA168" s="6">
        <v>0</v>
      </c>
      <c r="AB168" s="9">
        <v>93</v>
      </c>
      <c r="AC168" s="5">
        <v>99</v>
      </c>
      <c r="AD168" s="5">
        <v>94</v>
      </c>
      <c r="AE168" s="5">
        <v>100</v>
      </c>
      <c r="AF168" s="5">
        <v>93</v>
      </c>
      <c r="AH168" s="7"/>
      <c r="AJ168" s="6" t="s">
        <v>2</v>
      </c>
      <c r="AK168" s="5">
        <v>2.3999999999999998E-3</v>
      </c>
      <c r="AM168" s="6">
        <v>0</v>
      </c>
      <c r="AN168" s="9">
        <v>9</v>
      </c>
      <c r="AO168" s="5">
        <v>23</v>
      </c>
      <c r="AP168" s="5">
        <v>14</v>
      </c>
      <c r="AQ168" s="5">
        <v>29</v>
      </c>
      <c r="AR168" s="5">
        <v>29</v>
      </c>
      <c r="AS168" s="9"/>
      <c r="AT168" s="6">
        <v>0</v>
      </c>
      <c r="AU168" s="9">
        <v>48</v>
      </c>
      <c r="AV168" s="5">
        <v>60</v>
      </c>
      <c r="AW168" s="5">
        <v>35</v>
      </c>
      <c r="AX168" s="5">
        <v>58</v>
      </c>
      <c r="AY168" s="5">
        <v>58</v>
      </c>
      <c r="AZ168" s="5"/>
      <c r="BA168" s="6">
        <v>0</v>
      </c>
      <c r="BB168" s="9">
        <v>86</v>
      </c>
      <c r="BC168" s="5">
        <v>93</v>
      </c>
      <c r="BD168" s="5">
        <v>74</v>
      </c>
      <c r="BE168" s="5">
        <v>94</v>
      </c>
      <c r="BF168" s="5">
        <v>92</v>
      </c>
      <c r="BH168" s="6">
        <v>0</v>
      </c>
      <c r="BI168" s="9">
        <v>100</v>
      </c>
      <c r="BJ168" s="5">
        <v>100</v>
      </c>
      <c r="BK168" s="5">
        <v>98</v>
      </c>
      <c r="BL168" s="5">
        <v>100</v>
      </c>
      <c r="BM168" s="5">
        <v>100</v>
      </c>
      <c r="BO168" s="7"/>
      <c r="BQ168" s="6" t="s">
        <v>2</v>
      </c>
      <c r="BR168" s="5">
        <v>7.1999999999999998E-3</v>
      </c>
      <c r="BT168" s="6">
        <v>0</v>
      </c>
      <c r="BU168" s="9">
        <v>6</v>
      </c>
      <c r="BV168" s="5">
        <v>20</v>
      </c>
      <c r="BW168" s="5">
        <v>10</v>
      </c>
      <c r="BX168" s="5">
        <v>20</v>
      </c>
      <c r="BY168" s="5">
        <v>30</v>
      </c>
      <c r="BZ168" s="9"/>
      <c r="CA168" s="6">
        <v>0</v>
      </c>
      <c r="CB168" s="9">
        <v>65</v>
      </c>
      <c r="CC168" s="5">
        <v>75</v>
      </c>
      <c r="CD168" s="5">
        <v>47</v>
      </c>
      <c r="CE168" s="5">
        <v>68</v>
      </c>
      <c r="CF168" s="5">
        <v>77</v>
      </c>
      <c r="CG168" s="5"/>
      <c r="CH168" s="6">
        <v>0</v>
      </c>
      <c r="CI168" s="9">
        <v>90</v>
      </c>
      <c r="CJ168" s="5">
        <v>96</v>
      </c>
      <c r="CK168" s="5">
        <v>89</v>
      </c>
      <c r="CL168" s="5">
        <v>97</v>
      </c>
      <c r="CM168" s="5">
        <v>96</v>
      </c>
      <c r="CO168" s="6">
        <v>0</v>
      </c>
      <c r="CP168" s="9">
        <v>100</v>
      </c>
      <c r="CQ168" s="5">
        <v>100</v>
      </c>
      <c r="CR168" s="5">
        <v>100</v>
      </c>
      <c r="CS168" s="5">
        <v>100</v>
      </c>
      <c r="CT168" s="5">
        <v>100</v>
      </c>
      <c r="CV168" s="7"/>
      <c r="CX168" s="6" t="s">
        <v>2</v>
      </c>
      <c r="CY168" s="5">
        <v>2.1600000000000001E-2</v>
      </c>
      <c r="DA168" s="6">
        <v>0</v>
      </c>
      <c r="DB168" s="9">
        <v>20</v>
      </c>
      <c r="DC168" s="5">
        <v>39</v>
      </c>
      <c r="DD168" s="5">
        <v>15</v>
      </c>
      <c r="DE168" s="5">
        <v>28</v>
      </c>
      <c r="DF168" s="5">
        <v>33</v>
      </c>
      <c r="DG168" s="9"/>
      <c r="DH168" s="6">
        <v>0</v>
      </c>
      <c r="DI168" s="9">
        <v>62</v>
      </c>
      <c r="DJ168" s="5">
        <v>71</v>
      </c>
      <c r="DK168" s="5">
        <v>33</v>
      </c>
      <c r="DL168" s="5">
        <v>60</v>
      </c>
      <c r="DM168" s="5">
        <v>79</v>
      </c>
      <c r="DN168" s="5"/>
      <c r="DO168" s="6">
        <v>0</v>
      </c>
      <c r="DP168" s="9">
        <v>94</v>
      </c>
      <c r="DQ168" s="5">
        <v>97</v>
      </c>
      <c r="DR168" s="5">
        <v>81</v>
      </c>
      <c r="DS168" s="5">
        <v>97</v>
      </c>
      <c r="DT168" s="5">
        <v>96</v>
      </c>
      <c r="DV168" s="6">
        <v>0</v>
      </c>
      <c r="DW168" s="9">
        <v>100</v>
      </c>
      <c r="DX168" s="5">
        <v>100</v>
      </c>
      <c r="DY168" s="5">
        <v>100</v>
      </c>
      <c r="DZ168" s="5">
        <v>100</v>
      </c>
      <c r="EA168" s="5">
        <v>100</v>
      </c>
      <c r="EC168" s="7"/>
    </row>
    <row r="169" spans="3:133">
      <c r="C169" s="6" t="s">
        <v>3</v>
      </c>
      <c r="D169" s="5">
        <v>10</v>
      </c>
      <c r="F169" s="6">
        <v>2</v>
      </c>
      <c r="G169" s="9">
        <v>19</v>
      </c>
      <c r="H169" s="5">
        <v>31</v>
      </c>
      <c r="I169" s="5"/>
      <c r="J169" s="5">
        <v>36</v>
      </c>
      <c r="K169" s="5">
        <v>37</v>
      </c>
      <c r="L169" s="9"/>
      <c r="M169" s="6">
        <v>2</v>
      </c>
      <c r="N169" s="9">
        <v>40</v>
      </c>
      <c r="O169" s="5">
        <v>40</v>
      </c>
      <c r="P169" s="5">
        <v>4</v>
      </c>
      <c r="Q169" s="5">
        <v>31</v>
      </c>
      <c r="R169" s="5">
        <v>47</v>
      </c>
      <c r="S169" s="5"/>
      <c r="T169" s="6">
        <v>2</v>
      </c>
      <c r="U169" s="9">
        <v>34</v>
      </c>
      <c r="V169" s="5">
        <v>21</v>
      </c>
      <c r="W169" s="5">
        <v>7</v>
      </c>
      <c r="X169" s="5">
        <v>11</v>
      </c>
      <c r="Y169" s="5">
        <v>26</v>
      </c>
      <c r="AA169" s="6">
        <v>2</v>
      </c>
      <c r="AB169" s="9">
        <v>7</v>
      </c>
      <c r="AC169" s="5">
        <v>1</v>
      </c>
      <c r="AD169" s="5">
        <v>1</v>
      </c>
      <c r="AE169" s="5">
        <v>0</v>
      </c>
      <c r="AF169" s="5">
        <v>7</v>
      </c>
      <c r="AH169" s="7"/>
      <c r="AJ169" s="6" t="s">
        <v>3</v>
      </c>
      <c r="AK169" s="5">
        <v>10</v>
      </c>
      <c r="AM169" s="6">
        <v>2</v>
      </c>
      <c r="AN169" s="9">
        <v>26</v>
      </c>
      <c r="AO169" s="5">
        <v>37</v>
      </c>
      <c r="AP169" s="5">
        <v>42</v>
      </c>
      <c r="AQ169" s="5">
        <v>35</v>
      </c>
      <c r="AR169" s="5">
        <v>34</v>
      </c>
      <c r="AS169" s="9"/>
      <c r="AT169" s="6">
        <v>2</v>
      </c>
      <c r="AU169" s="9">
        <v>32</v>
      </c>
      <c r="AV169" s="5">
        <v>25</v>
      </c>
      <c r="AW169" s="5">
        <v>49</v>
      </c>
      <c r="AX169" s="5">
        <v>32</v>
      </c>
      <c r="AY169" s="5">
        <v>34</v>
      </c>
      <c r="AZ169" s="5"/>
      <c r="BA169" s="6">
        <v>2</v>
      </c>
      <c r="BB169" s="9">
        <v>13</v>
      </c>
      <c r="BC169" s="5">
        <v>7</v>
      </c>
      <c r="BD169" s="5">
        <v>23</v>
      </c>
      <c r="BE169" s="5">
        <v>6</v>
      </c>
      <c r="BF169" s="5">
        <v>8</v>
      </c>
      <c r="BH169" s="6">
        <v>2</v>
      </c>
      <c r="BI169" s="9">
        <v>0</v>
      </c>
      <c r="BJ169" s="5">
        <v>0</v>
      </c>
      <c r="BK169" s="5">
        <v>2</v>
      </c>
      <c r="BL169" s="5">
        <v>0</v>
      </c>
      <c r="BM169" s="5">
        <v>0</v>
      </c>
      <c r="BO169" s="7"/>
      <c r="BQ169" s="6" t="s">
        <v>3</v>
      </c>
      <c r="BR169" s="5">
        <v>10</v>
      </c>
      <c r="BT169" s="6">
        <v>2</v>
      </c>
      <c r="BU169" s="9">
        <v>19</v>
      </c>
      <c r="BV169" s="5">
        <v>36</v>
      </c>
      <c r="BW169" s="5">
        <v>53</v>
      </c>
      <c r="BX169" s="5">
        <v>49</v>
      </c>
      <c r="BY169" s="5">
        <v>41</v>
      </c>
      <c r="BZ169" s="9"/>
      <c r="CA169" s="6">
        <v>2</v>
      </c>
      <c r="CB169" s="9">
        <v>25</v>
      </c>
      <c r="CC169" s="5">
        <v>18</v>
      </c>
      <c r="CD169" s="5">
        <v>41</v>
      </c>
      <c r="CE169" s="5">
        <v>24</v>
      </c>
      <c r="CF169" s="5">
        <v>19</v>
      </c>
      <c r="CG169" s="5"/>
      <c r="CH169" s="6">
        <v>2</v>
      </c>
      <c r="CI169" s="9">
        <v>8</v>
      </c>
      <c r="CJ169" s="5">
        <v>2</v>
      </c>
      <c r="CK169" s="5">
        <v>10</v>
      </c>
      <c r="CL169" s="5">
        <v>2</v>
      </c>
      <c r="CM169" s="5">
        <v>4</v>
      </c>
      <c r="CO169" s="6">
        <v>2</v>
      </c>
      <c r="CP169" s="9">
        <v>0</v>
      </c>
      <c r="CQ169" s="5">
        <v>0</v>
      </c>
      <c r="CR169" s="5">
        <v>0</v>
      </c>
      <c r="CS169" s="5">
        <v>0</v>
      </c>
      <c r="CT169" s="5">
        <v>0</v>
      </c>
      <c r="CV169" s="7"/>
      <c r="CX169" s="6" t="s">
        <v>3</v>
      </c>
      <c r="CY169" s="5">
        <v>10</v>
      </c>
      <c r="DA169" s="6">
        <v>2</v>
      </c>
      <c r="DB169" s="9">
        <v>24</v>
      </c>
      <c r="DC169" s="5">
        <v>29</v>
      </c>
      <c r="DD169" s="5">
        <v>52</v>
      </c>
      <c r="DE169" s="5">
        <v>43</v>
      </c>
      <c r="DF169" s="5">
        <v>48</v>
      </c>
      <c r="DG169" s="9"/>
      <c r="DH169" s="6">
        <v>2</v>
      </c>
      <c r="DI169" s="9">
        <v>26</v>
      </c>
      <c r="DJ169" s="5">
        <v>19</v>
      </c>
      <c r="DK169" s="5">
        <v>55</v>
      </c>
      <c r="DL169" s="5">
        <v>32</v>
      </c>
      <c r="DM169" s="5">
        <v>20</v>
      </c>
      <c r="DN169" s="5"/>
      <c r="DO169" s="6">
        <v>2</v>
      </c>
      <c r="DP169" s="9">
        <v>6</v>
      </c>
      <c r="DQ169" s="5">
        <v>3</v>
      </c>
      <c r="DR169" s="5">
        <v>18</v>
      </c>
      <c r="DS169" s="5">
        <v>3</v>
      </c>
      <c r="DT169" s="5">
        <v>4</v>
      </c>
      <c r="DV169" s="6">
        <v>2</v>
      </c>
      <c r="DW169" s="9">
        <v>0</v>
      </c>
      <c r="DX169" s="5">
        <v>0</v>
      </c>
      <c r="DY169" s="5">
        <v>0</v>
      </c>
      <c r="DZ169" s="5">
        <v>0</v>
      </c>
      <c r="EA169" s="5">
        <v>0</v>
      </c>
      <c r="EC169" s="7"/>
    </row>
    <row r="170" spans="3:133">
      <c r="C170" s="6" t="s">
        <v>25</v>
      </c>
      <c r="D170" s="5">
        <v>500</v>
      </c>
      <c r="F170" s="6">
        <v>4</v>
      </c>
      <c r="G170" s="9">
        <v>33</v>
      </c>
      <c r="H170" s="5">
        <v>46</v>
      </c>
      <c r="I170" s="5">
        <v>24</v>
      </c>
      <c r="J170" s="5">
        <v>42</v>
      </c>
      <c r="K170" s="5">
        <v>46</v>
      </c>
      <c r="L170" s="9"/>
      <c r="M170" s="6">
        <v>4</v>
      </c>
      <c r="N170" s="9">
        <v>30</v>
      </c>
      <c r="O170" s="5">
        <v>17</v>
      </c>
      <c r="P170" s="5">
        <v>36</v>
      </c>
      <c r="Q170" s="5">
        <v>15</v>
      </c>
      <c r="R170" s="5">
        <v>20</v>
      </c>
      <c r="S170" s="5"/>
      <c r="T170" s="6">
        <v>4</v>
      </c>
      <c r="U170" s="9">
        <v>10</v>
      </c>
      <c r="V170" s="5">
        <v>5</v>
      </c>
      <c r="W170" s="5">
        <v>42</v>
      </c>
      <c r="X170" s="5">
        <v>2</v>
      </c>
      <c r="Y170" s="5">
        <v>3</v>
      </c>
      <c r="AA170" s="6">
        <v>4</v>
      </c>
      <c r="AB170" s="9"/>
      <c r="AC170" s="5"/>
      <c r="AD170" s="5">
        <v>5</v>
      </c>
      <c r="AE170" s="5"/>
      <c r="AF170" s="5"/>
      <c r="AH170" s="7"/>
      <c r="AJ170" s="6" t="s">
        <v>25</v>
      </c>
      <c r="AK170" s="5">
        <v>500</v>
      </c>
      <c r="AM170" s="6">
        <v>4</v>
      </c>
      <c r="AN170" s="9">
        <v>38</v>
      </c>
      <c r="AO170" s="5">
        <v>40</v>
      </c>
      <c r="AP170" s="5">
        <v>42</v>
      </c>
      <c r="AQ170" s="5">
        <v>36</v>
      </c>
      <c r="AR170" s="5">
        <v>37</v>
      </c>
      <c r="AS170" s="9"/>
      <c r="AT170" s="6">
        <v>4</v>
      </c>
      <c r="AU170" s="9">
        <v>16</v>
      </c>
      <c r="AV170" s="5">
        <v>15</v>
      </c>
      <c r="AW170" s="5">
        <v>16</v>
      </c>
      <c r="AX170" s="5">
        <v>10</v>
      </c>
      <c r="AY170" s="5">
        <v>8</v>
      </c>
      <c r="AZ170" s="5"/>
      <c r="BA170" s="6">
        <v>4</v>
      </c>
      <c r="BB170" s="9">
        <v>1</v>
      </c>
      <c r="BC170" s="5"/>
      <c r="BD170" s="5">
        <v>3</v>
      </c>
      <c r="BE170" s="5"/>
      <c r="BF170" s="5"/>
      <c r="BH170" s="6">
        <v>4</v>
      </c>
      <c r="BI170" s="9"/>
      <c r="BJ170" s="5"/>
      <c r="BK170" s="5"/>
      <c r="BL170" s="5"/>
      <c r="BM170" s="5"/>
      <c r="BO170" s="7"/>
      <c r="BQ170" s="6" t="s">
        <v>25</v>
      </c>
      <c r="BR170" s="5">
        <v>500</v>
      </c>
      <c r="BT170" s="6">
        <v>4</v>
      </c>
      <c r="BU170" s="9">
        <v>46</v>
      </c>
      <c r="BV170" s="5">
        <v>44</v>
      </c>
      <c r="BW170" s="5">
        <v>37</v>
      </c>
      <c r="BX170" s="5">
        <v>31</v>
      </c>
      <c r="BY170" s="5">
        <v>29</v>
      </c>
      <c r="BZ170" s="9"/>
      <c r="CA170" s="6">
        <v>4</v>
      </c>
      <c r="CB170" s="9">
        <v>8</v>
      </c>
      <c r="CC170" s="5">
        <v>7</v>
      </c>
      <c r="CD170" s="5">
        <v>12</v>
      </c>
      <c r="CE170" s="5">
        <v>8</v>
      </c>
      <c r="CF170" s="5">
        <v>4</v>
      </c>
      <c r="CG170" s="5"/>
      <c r="CH170" s="6">
        <v>4</v>
      </c>
      <c r="CI170" s="9">
        <v>2</v>
      </c>
      <c r="CJ170" s="5">
        <v>2</v>
      </c>
      <c r="CK170" s="5">
        <v>1</v>
      </c>
      <c r="CL170" s="5">
        <v>1</v>
      </c>
      <c r="CM170" s="5"/>
      <c r="CO170" s="6">
        <v>4</v>
      </c>
      <c r="CP170" s="9"/>
      <c r="CQ170" s="5"/>
      <c r="CR170" s="5"/>
      <c r="CS170" s="5"/>
      <c r="CT170" s="5"/>
      <c r="CV170" s="7"/>
      <c r="CX170" s="6" t="s">
        <v>25</v>
      </c>
      <c r="CY170" s="5">
        <v>500</v>
      </c>
      <c r="DA170" s="6">
        <v>4</v>
      </c>
      <c r="DB170" s="9">
        <v>36</v>
      </c>
      <c r="DC170" s="5">
        <v>32</v>
      </c>
      <c r="DD170" s="5">
        <v>33</v>
      </c>
      <c r="DE170" s="5">
        <v>29</v>
      </c>
      <c r="DF170" s="5">
        <v>19</v>
      </c>
      <c r="DG170" s="9"/>
      <c r="DH170" s="6">
        <v>4</v>
      </c>
      <c r="DI170" s="9">
        <v>12</v>
      </c>
      <c r="DJ170" s="5">
        <v>10</v>
      </c>
      <c r="DK170" s="5">
        <v>12</v>
      </c>
      <c r="DL170" s="5">
        <v>8</v>
      </c>
      <c r="DM170" s="5">
        <v>1</v>
      </c>
      <c r="DN170" s="5"/>
      <c r="DO170" s="6">
        <v>4</v>
      </c>
      <c r="DP170" s="9"/>
      <c r="DQ170" s="5"/>
      <c r="DR170" s="5">
        <v>1</v>
      </c>
      <c r="DS170" s="5"/>
      <c r="DT170" s="5"/>
      <c r="DV170" s="6">
        <v>4</v>
      </c>
      <c r="DW170" s="9"/>
      <c r="DX170" s="5"/>
      <c r="DY170" s="5"/>
      <c r="DZ170" s="5"/>
      <c r="EA170" s="5"/>
      <c r="EC170" s="7"/>
    </row>
    <row r="171" spans="3:133">
      <c r="F171" s="6">
        <v>6</v>
      </c>
      <c r="G171" s="9">
        <v>38</v>
      </c>
      <c r="H171" s="5"/>
      <c r="I171" s="5"/>
      <c r="J171" s="5"/>
      <c r="K171" s="5"/>
      <c r="L171" s="9"/>
      <c r="M171" s="6">
        <v>6</v>
      </c>
      <c r="N171" s="9">
        <v>5</v>
      </c>
      <c r="O171" s="5"/>
      <c r="P171" s="5"/>
      <c r="Q171" s="5"/>
      <c r="R171" s="5"/>
      <c r="S171" s="5"/>
      <c r="T171" s="6">
        <v>6</v>
      </c>
      <c r="U171" s="9"/>
      <c r="V171" s="5"/>
      <c r="W171" s="5"/>
      <c r="X171" s="5"/>
      <c r="Y171" s="5"/>
      <c r="AA171" s="6">
        <v>6</v>
      </c>
      <c r="AB171" s="9"/>
      <c r="AC171" s="5"/>
      <c r="AD171" s="5"/>
      <c r="AE171" s="5"/>
      <c r="AF171" s="5"/>
      <c r="AH171" s="7"/>
      <c r="AM171" s="6">
        <v>6</v>
      </c>
      <c r="AN171" s="9">
        <v>27</v>
      </c>
      <c r="AO171" s="5"/>
      <c r="AP171" s="5"/>
      <c r="AQ171" s="5"/>
      <c r="AR171" s="5"/>
      <c r="AS171" s="9"/>
      <c r="AT171" s="6">
        <v>6</v>
      </c>
      <c r="AU171" s="9">
        <v>4</v>
      </c>
      <c r="AV171" s="5"/>
      <c r="AW171" s="5"/>
      <c r="AX171" s="5"/>
      <c r="AY171" s="5"/>
      <c r="AZ171" s="5"/>
      <c r="BA171" s="6">
        <v>6</v>
      </c>
      <c r="BB171" s="9"/>
      <c r="BC171" s="5"/>
      <c r="BD171" s="5"/>
      <c r="BE171" s="5"/>
      <c r="BF171" s="5"/>
      <c r="BH171" s="6">
        <v>6</v>
      </c>
      <c r="BI171" s="9"/>
      <c r="BJ171" s="5"/>
      <c r="BK171" s="5"/>
      <c r="BL171" s="5"/>
      <c r="BM171" s="5"/>
      <c r="BO171" s="7"/>
      <c r="BT171" s="6">
        <v>6</v>
      </c>
      <c r="BU171" s="9">
        <v>29</v>
      </c>
      <c r="BV171" s="5"/>
      <c r="BW171" s="5"/>
      <c r="BX171" s="5"/>
      <c r="BY171" s="5"/>
      <c r="BZ171" s="9"/>
      <c r="CA171" s="6">
        <v>6</v>
      </c>
      <c r="CB171" s="9">
        <v>2</v>
      </c>
      <c r="CC171" s="5"/>
      <c r="CD171" s="5"/>
      <c r="CE171" s="5"/>
      <c r="CF171" s="5"/>
      <c r="CG171" s="5"/>
      <c r="CH171" s="6">
        <v>6</v>
      </c>
      <c r="CI171" s="9"/>
      <c r="CJ171" s="5"/>
      <c r="CK171" s="5"/>
      <c r="CL171" s="5"/>
      <c r="CM171" s="5"/>
      <c r="CO171" s="6">
        <v>6</v>
      </c>
      <c r="CP171" s="9"/>
      <c r="CQ171" s="5"/>
      <c r="CR171" s="5"/>
      <c r="CS171" s="5"/>
      <c r="CT171" s="5"/>
      <c r="CV171" s="7"/>
      <c r="DA171" s="6">
        <v>6</v>
      </c>
      <c r="DB171" s="9">
        <v>20</v>
      </c>
      <c r="DC171" s="5"/>
      <c r="DD171" s="5"/>
      <c r="DE171" s="5"/>
      <c r="DF171" s="5"/>
      <c r="DG171" s="9"/>
      <c r="DH171" s="6">
        <v>6</v>
      </c>
      <c r="DI171" s="9"/>
      <c r="DJ171" s="5"/>
      <c r="DK171" s="5"/>
      <c r="DL171" s="5"/>
      <c r="DM171" s="5"/>
      <c r="DN171" s="5"/>
      <c r="DO171" s="6">
        <v>6</v>
      </c>
      <c r="DP171" s="9"/>
      <c r="DQ171" s="5"/>
      <c r="DR171" s="5"/>
      <c r="DS171" s="5"/>
      <c r="DT171" s="5"/>
      <c r="DV171" s="6">
        <v>6</v>
      </c>
      <c r="DW171" s="9"/>
      <c r="DX171" s="5"/>
      <c r="DY171" s="5"/>
      <c r="DZ171" s="5"/>
      <c r="EA171" s="5"/>
      <c r="EC171" s="7"/>
    </row>
    <row r="172" spans="3:133">
      <c r="F172" s="6" t="s">
        <v>24</v>
      </c>
      <c r="G172" s="12">
        <f>100-SUM(G168:G171)</f>
        <v>0</v>
      </c>
      <c r="H172" s="11">
        <f>100-SUM(H168:H171)</f>
        <v>0</v>
      </c>
      <c r="I172" s="11">
        <f>100-SUM(I168:I171)</f>
        <v>76</v>
      </c>
      <c r="J172" s="11">
        <f>100-SUM(J168:J171)</f>
        <v>0</v>
      </c>
      <c r="K172" s="11">
        <f>100-SUM(K168:K171)</f>
        <v>0</v>
      </c>
      <c r="L172" s="9"/>
      <c r="M172" s="6" t="s">
        <v>24</v>
      </c>
      <c r="N172" s="12">
        <f>100-SUM(N168:N171)</f>
        <v>0</v>
      </c>
      <c r="O172" s="11">
        <f>100-SUM(O168:O171)</f>
        <v>0</v>
      </c>
      <c r="P172" s="11">
        <f>100-SUM(P168:P171)</f>
        <v>56</v>
      </c>
      <c r="Q172" s="11">
        <f>100-SUM(Q168:Q171)</f>
        <v>0</v>
      </c>
      <c r="R172" s="11">
        <f>100-SUM(R168:R171)</f>
        <v>0</v>
      </c>
      <c r="S172" s="5"/>
      <c r="T172" s="6" t="s">
        <v>24</v>
      </c>
      <c r="U172" s="12">
        <f>100-SUM(U168:U171)</f>
        <v>0</v>
      </c>
      <c r="V172" s="11">
        <f>100-SUM(V168:V171)</f>
        <v>0</v>
      </c>
      <c r="W172" s="11">
        <f>100-SUM(W168:W171)</f>
        <v>12</v>
      </c>
      <c r="X172" s="11">
        <f>100-SUM(X168:X171)</f>
        <v>0</v>
      </c>
      <c r="Y172" s="11">
        <f>100-SUM(Y168:Y171)</f>
        <v>0</v>
      </c>
      <c r="AA172" s="6" t="s">
        <v>24</v>
      </c>
      <c r="AB172" s="12">
        <f>100-SUM(AB168:AB171)</f>
        <v>0</v>
      </c>
      <c r="AC172" s="11">
        <f>100-SUM(AC168:AC171)</f>
        <v>0</v>
      </c>
      <c r="AD172" s="11">
        <f>100-SUM(AD168:AD171)</f>
        <v>0</v>
      </c>
      <c r="AE172" s="11">
        <f>100-SUM(AE168:AE171)</f>
        <v>0</v>
      </c>
      <c r="AF172" s="11">
        <f>100-SUM(AF168:AF171)</f>
        <v>0</v>
      </c>
      <c r="AH172" s="7"/>
      <c r="AM172" s="6" t="s">
        <v>24</v>
      </c>
      <c r="AN172" s="12">
        <f>100-SUM(AN168:AN171)</f>
        <v>0</v>
      </c>
      <c r="AO172" s="11">
        <f>100-SUM(AO168:AO171)</f>
        <v>0</v>
      </c>
      <c r="AP172" s="11">
        <f>100-SUM(AP168:AP171)</f>
        <v>2</v>
      </c>
      <c r="AQ172" s="11">
        <f>100-SUM(AQ168:AQ171)</f>
        <v>0</v>
      </c>
      <c r="AR172" s="11">
        <f>100-SUM(AR168:AR171)</f>
        <v>0</v>
      </c>
      <c r="AS172" s="9"/>
      <c r="AT172" s="6" t="s">
        <v>24</v>
      </c>
      <c r="AU172" s="12">
        <f>100-SUM(AU168:AU171)</f>
        <v>0</v>
      </c>
      <c r="AV172" s="11">
        <f>100-SUM(AV168:AV171)</f>
        <v>0</v>
      </c>
      <c r="AW172" s="11">
        <f>100-SUM(AW168:AW171)</f>
        <v>0</v>
      </c>
      <c r="AX172" s="11">
        <f>100-SUM(AX168:AX171)</f>
        <v>0</v>
      </c>
      <c r="AY172" s="11">
        <f>100-SUM(AY168:AY171)</f>
        <v>0</v>
      </c>
      <c r="AZ172" s="5"/>
      <c r="BA172" s="6" t="s">
        <v>24</v>
      </c>
      <c r="BB172" s="12">
        <f>100-SUM(BB168:BB171)</f>
        <v>0</v>
      </c>
      <c r="BC172" s="11">
        <f>100-SUM(BC168:BC171)</f>
        <v>0</v>
      </c>
      <c r="BD172" s="11">
        <f>100-SUM(BD168:BD171)</f>
        <v>0</v>
      </c>
      <c r="BE172" s="11">
        <f>100-SUM(BE168:BE171)</f>
        <v>0</v>
      </c>
      <c r="BF172" s="11">
        <f>100-SUM(BF168:BF171)</f>
        <v>0</v>
      </c>
      <c r="BH172" s="6" t="s">
        <v>24</v>
      </c>
      <c r="BI172" s="12">
        <f>100-SUM(BI168:BI171)</f>
        <v>0</v>
      </c>
      <c r="BJ172" s="11">
        <f>100-SUM(BJ168:BJ171)</f>
        <v>0</v>
      </c>
      <c r="BK172" s="11">
        <f>100-SUM(BK168:BK171)</f>
        <v>0</v>
      </c>
      <c r="BL172" s="11">
        <f>100-SUM(BL168:BL171)</f>
        <v>0</v>
      </c>
      <c r="BM172" s="11">
        <f>100-SUM(BM168:BM171)</f>
        <v>0</v>
      </c>
      <c r="BO172" s="7"/>
      <c r="BT172" s="6" t="s">
        <v>24</v>
      </c>
      <c r="BU172" s="12">
        <f>100-SUM(BU168:BU171)</f>
        <v>0</v>
      </c>
      <c r="BV172" s="11">
        <f>100-SUM(BV168:BV171)</f>
        <v>0</v>
      </c>
      <c r="BW172" s="11">
        <f>100-SUM(BW168:BW171)</f>
        <v>0</v>
      </c>
      <c r="BX172" s="11">
        <f>100-SUM(BX168:BX171)</f>
        <v>0</v>
      </c>
      <c r="BY172" s="11">
        <f>100-SUM(BY168:BY171)</f>
        <v>0</v>
      </c>
      <c r="BZ172" s="9"/>
      <c r="CA172" s="6" t="s">
        <v>24</v>
      </c>
      <c r="CB172" s="12">
        <f>100-SUM(CB168:CB171)</f>
        <v>0</v>
      </c>
      <c r="CC172" s="11">
        <f>100-SUM(CC168:CC171)</f>
        <v>0</v>
      </c>
      <c r="CD172" s="11">
        <f>100-SUM(CD168:CD171)</f>
        <v>0</v>
      </c>
      <c r="CE172" s="11">
        <f>100-SUM(CE168:CE171)</f>
        <v>0</v>
      </c>
      <c r="CF172" s="11">
        <f>100-SUM(CF168:CF171)</f>
        <v>0</v>
      </c>
      <c r="CG172" s="5"/>
      <c r="CH172" s="6" t="s">
        <v>24</v>
      </c>
      <c r="CI172" s="12">
        <f>100-SUM(CI168:CI171)</f>
        <v>0</v>
      </c>
      <c r="CJ172" s="11">
        <f>100-SUM(CJ168:CJ171)</f>
        <v>0</v>
      </c>
      <c r="CK172" s="11">
        <f>100-SUM(CK168:CK171)</f>
        <v>0</v>
      </c>
      <c r="CL172" s="11">
        <f>100-SUM(CL168:CL171)</f>
        <v>0</v>
      </c>
      <c r="CM172" s="11">
        <f>100-SUM(CM168:CM171)</f>
        <v>0</v>
      </c>
      <c r="CO172" s="6" t="s">
        <v>24</v>
      </c>
      <c r="CP172" s="12">
        <f>100-SUM(CP168:CP171)</f>
        <v>0</v>
      </c>
      <c r="CQ172" s="11">
        <f>100-SUM(CQ168:CQ171)</f>
        <v>0</v>
      </c>
      <c r="CR172" s="11">
        <f>100-SUM(CR168:CR171)</f>
        <v>0</v>
      </c>
      <c r="CS172" s="11">
        <f>100-SUM(CS168:CS171)</f>
        <v>0</v>
      </c>
      <c r="CT172" s="11">
        <f>100-SUM(CT168:CT171)</f>
        <v>0</v>
      </c>
      <c r="CV172" s="7"/>
      <c r="DA172" s="6" t="s">
        <v>24</v>
      </c>
      <c r="DB172" s="12">
        <f>100-SUM(DB168:DB171)</f>
        <v>0</v>
      </c>
      <c r="DC172" s="11">
        <f>100-SUM(DC168:DC171)</f>
        <v>0</v>
      </c>
      <c r="DD172" s="11">
        <f>100-SUM(DD168:DD171)</f>
        <v>0</v>
      </c>
      <c r="DE172" s="11">
        <f>100-SUM(DE168:DE171)</f>
        <v>0</v>
      </c>
      <c r="DF172" s="11">
        <f>100-SUM(DF168:DF171)</f>
        <v>0</v>
      </c>
      <c r="DG172" s="9"/>
      <c r="DH172" s="6" t="s">
        <v>24</v>
      </c>
      <c r="DI172" s="12">
        <f>100-SUM(DI168:DI171)</f>
        <v>0</v>
      </c>
      <c r="DJ172" s="11">
        <f>100-SUM(DJ168:DJ171)</f>
        <v>0</v>
      </c>
      <c r="DK172" s="11">
        <f>100-SUM(DK168:DK171)</f>
        <v>0</v>
      </c>
      <c r="DL172" s="11">
        <f>100-SUM(DL168:DL171)</f>
        <v>0</v>
      </c>
      <c r="DM172" s="11">
        <f>100-SUM(DM168:DM171)</f>
        <v>0</v>
      </c>
      <c r="DN172" s="5"/>
      <c r="DO172" s="6" t="s">
        <v>24</v>
      </c>
      <c r="DP172" s="12">
        <f>100-SUM(DP168:DP171)</f>
        <v>0</v>
      </c>
      <c r="DQ172" s="11">
        <f>100-SUM(DQ168:DQ171)</f>
        <v>0</v>
      </c>
      <c r="DR172" s="11">
        <f>100-SUM(DR168:DR171)</f>
        <v>0</v>
      </c>
      <c r="DS172" s="11">
        <f>100-SUM(DS168:DS171)</f>
        <v>0</v>
      </c>
      <c r="DT172" s="11">
        <f>100-SUM(DT168:DT171)</f>
        <v>0</v>
      </c>
      <c r="DV172" s="6" t="s">
        <v>24</v>
      </c>
      <c r="DW172" s="12">
        <f>100-SUM(DW168:DW171)</f>
        <v>0</v>
      </c>
      <c r="DX172" s="11">
        <f>100-SUM(DX168:DX171)</f>
        <v>0</v>
      </c>
      <c r="DY172" s="11">
        <f>100-SUM(DY168:DY171)</f>
        <v>0</v>
      </c>
      <c r="DZ172" s="11">
        <f>100-SUM(DZ168:DZ171)</f>
        <v>0</v>
      </c>
      <c r="EA172" s="11">
        <f>100-SUM(EA168:EA171)</f>
        <v>0</v>
      </c>
      <c r="EC172" s="7"/>
    </row>
    <row r="173" spans="3:133">
      <c r="F173" s="6" t="s">
        <v>23</v>
      </c>
      <c r="G173" s="9">
        <f>SUMPRODUCT($F168:$F171,G168:G171)/100</f>
        <v>3.98</v>
      </c>
      <c r="H173" s="8">
        <f>SUMPRODUCT($F168:$F171,H168:H171)/100</f>
        <v>2.46</v>
      </c>
      <c r="I173" s="8"/>
      <c r="J173" s="8">
        <f>SUMPRODUCT($F168:$F171,J168:J171)/100</f>
        <v>2.4</v>
      </c>
      <c r="K173" s="8">
        <f>SUMPRODUCT($F168:$F171,K168:K171)/100</f>
        <v>2.58</v>
      </c>
      <c r="L173" s="9"/>
      <c r="M173" s="6" t="s">
        <v>23</v>
      </c>
      <c r="N173" s="9">
        <f>SUMPRODUCT($F168:$F171,N168:N171)/100</f>
        <v>2.2999999999999998</v>
      </c>
      <c r="O173" s="8">
        <f>SUMPRODUCT($F168:$F171,O168:O171)/100</f>
        <v>1.48</v>
      </c>
      <c r="P173" s="8"/>
      <c r="Q173" s="8">
        <f>SUMPRODUCT($F168:$F171,Q168:Q171)/100</f>
        <v>1.22</v>
      </c>
      <c r="R173" s="8">
        <f>SUMPRODUCT($F168:$F171,R168:R171)/100</f>
        <v>1.74</v>
      </c>
      <c r="S173" s="5"/>
      <c r="T173" s="6" t="s">
        <v>23</v>
      </c>
      <c r="U173" s="9">
        <f>SUMPRODUCT($F168:$F171,U168:U171)/100</f>
        <v>1.08</v>
      </c>
      <c r="V173" s="8">
        <f>SUMPRODUCT($F168:$F171,V168:V171)/100</f>
        <v>0.62</v>
      </c>
      <c r="W173" s="8"/>
      <c r="X173" s="8">
        <f>SUMPRODUCT($F168:$F171,X168:X171)/100</f>
        <v>0.3</v>
      </c>
      <c r="Y173" s="8">
        <f>SUMPRODUCT($F168:$F171,Y168:Y171)/100</f>
        <v>0.64</v>
      </c>
      <c r="AA173" s="6" t="s">
        <v>23</v>
      </c>
      <c r="AB173" s="9">
        <f>SUMPRODUCT($F168:$F171,AB168:AB171)/100</f>
        <v>0.14000000000000001</v>
      </c>
      <c r="AC173" s="8">
        <f>SUMPRODUCT($F168:$F171,AC168:AC171)/100</f>
        <v>0.02</v>
      </c>
      <c r="AD173" s="8">
        <f>SUMPRODUCT($F168:$F171,AD168:AD171)/100</f>
        <v>0.22</v>
      </c>
      <c r="AE173" s="8">
        <f>SUMPRODUCT($F168:$F171,AE168:AE171)/100</f>
        <v>0</v>
      </c>
      <c r="AF173" s="8">
        <f>SUMPRODUCT($F168:$F171,AF168:AF171)/100</f>
        <v>0.14000000000000001</v>
      </c>
      <c r="AH173" s="7"/>
      <c r="AM173" s="6" t="s">
        <v>23</v>
      </c>
      <c r="AN173" s="9">
        <f>SUMPRODUCT($F168:$F171,AN168:AN171)/100</f>
        <v>3.66</v>
      </c>
      <c r="AO173" s="8">
        <f>SUMPRODUCT($F168:$F171,AO168:AO171)/100</f>
        <v>2.34</v>
      </c>
      <c r="AP173" s="8"/>
      <c r="AQ173" s="8">
        <f>SUMPRODUCT($F168:$F171,AQ168:AQ171)/100</f>
        <v>2.14</v>
      </c>
      <c r="AR173" s="8">
        <f>SUMPRODUCT($F168:$F171,AR168:AR171)/100</f>
        <v>2.16</v>
      </c>
      <c r="AS173" s="9"/>
      <c r="AT173" s="6" t="s">
        <v>23</v>
      </c>
      <c r="AU173" s="9">
        <f>SUMPRODUCT($F168:$F171,AU168:AU171)/100</f>
        <v>1.52</v>
      </c>
      <c r="AV173" s="8">
        <f>SUMPRODUCT($F168:$F171,AV168:AV171)/100</f>
        <v>1.1000000000000001</v>
      </c>
      <c r="AW173" s="8">
        <f>SUMPRODUCT($F168:$F171,AW168:AW171)/100</f>
        <v>1.62</v>
      </c>
      <c r="AX173" s="8">
        <f>SUMPRODUCT($F168:$F171,AX168:AX171)/100</f>
        <v>1.04</v>
      </c>
      <c r="AY173" s="8">
        <f>SUMPRODUCT($F168:$F171,AY168:AY171)/100</f>
        <v>1</v>
      </c>
      <c r="AZ173" s="5"/>
      <c r="BA173" s="6" t="s">
        <v>23</v>
      </c>
      <c r="BB173" s="9">
        <f>SUMPRODUCT($F168:$F171,BB168:BB171)/100</f>
        <v>0.3</v>
      </c>
      <c r="BC173" s="8">
        <f>SUMPRODUCT($F168:$F171,BC168:BC171)/100</f>
        <v>0.14000000000000001</v>
      </c>
      <c r="BD173" s="8">
        <f>SUMPRODUCT($F168:$F171,BD168:BD171)/100</f>
        <v>0.57999999999999996</v>
      </c>
      <c r="BE173" s="8">
        <f>SUMPRODUCT($F168:$F171,BE168:BE171)/100</f>
        <v>0.12</v>
      </c>
      <c r="BF173" s="8">
        <f>SUMPRODUCT($F168:$F171,BF168:BF171)/100</f>
        <v>0.16</v>
      </c>
      <c r="BH173" s="6" t="s">
        <v>23</v>
      </c>
      <c r="BI173" s="9">
        <f>SUMPRODUCT($F168:$F171,BI168:BI171)/100</f>
        <v>0</v>
      </c>
      <c r="BJ173" s="8">
        <f>SUMPRODUCT($F168:$F171,BJ168:BJ171)/100</f>
        <v>0</v>
      </c>
      <c r="BK173" s="8">
        <f>SUMPRODUCT($F168:$F171,BK168:BK171)/100</f>
        <v>0.04</v>
      </c>
      <c r="BL173" s="8">
        <f>SUMPRODUCT($F168:$F171,BL168:BL171)/100</f>
        <v>0</v>
      </c>
      <c r="BM173" s="8">
        <f>SUMPRODUCT($F168:$F171,BM168:BM171)/100</f>
        <v>0</v>
      </c>
      <c r="BO173" s="7"/>
      <c r="BT173" s="6" t="s">
        <v>23</v>
      </c>
      <c r="BU173" s="9">
        <f>SUMPRODUCT($F168:$F171,BU168:BU171)/100</f>
        <v>3.96</v>
      </c>
      <c r="BV173" s="8">
        <f>SUMPRODUCT($F168:$F171,BV168:BV171)/100</f>
        <v>2.48</v>
      </c>
      <c r="BW173" s="8">
        <f>SUMPRODUCT($F168:$F171,BW168:BW171)/100</f>
        <v>2.54</v>
      </c>
      <c r="BX173" s="8">
        <f>SUMPRODUCT($F168:$F171,BX168:BX171)/100</f>
        <v>2.2200000000000002</v>
      </c>
      <c r="BY173" s="8">
        <f>SUMPRODUCT($F168:$F171,BY168:BY171)/100</f>
        <v>1.98</v>
      </c>
      <c r="BZ173" s="9"/>
      <c r="CA173" s="6" t="s">
        <v>23</v>
      </c>
      <c r="CB173" s="9">
        <f>SUMPRODUCT($F168:$F171,CB168:CB171)/100</f>
        <v>0.94</v>
      </c>
      <c r="CC173" s="8">
        <f>SUMPRODUCT($F168:$F171,CC168:CC171)/100</f>
        <v>0.64</v>
      </c>
      <c r="CD173" s="8">
        <f>SUMPRODUCT($F168:$F171,CD168:CD171)/100</f>
        <v>1.3</v>
      </c>
      <c r="CE173" s="8">
        <f>SUMPRODUCT($F168:$F171,CE168:CE171)/100</f>
        <v>0.8</v>
      </c>
      <c r="CF173" s="8">
        <f>SUMPRODUCT($F168:$F171,CF168:CF171)/100</f>
        <v>0.54</v>
      </c>
      <c r="CG173" s="5"/>
      <c r="CH173" s="6" t="s">
        <v>23</v>
      </c>
      <c r="CI173" s="9">
        <f>SUMPRODUCT($F168:$F171,CI168:CI171)/100</f>
        <v>0.24</v>
      </c>
      <c r="CJ173" s="8">
        <f>SUMPRODUCT($F168:$F171,CJ168:CJ171)/100</f>
        <v>0.12</v>
      </c>
      <c r="CK173" s="8">
        <f>SUMPRODUCT($F168:$F171,CK168:CK171)/100</f>
        <v>0.24</v>
      </c>
      <c r="CL173" s="8">
        <f>SUMPRODUCT($F168:$F171,CL168:CL171)/100</f>
        <v>0.08</v>
      </c>
      <c r="CM173" s="8">
        <f>SUMPRODUCT($F168:$F171,CM168:CM171)/100</f>
        <v>0.08</v>
      </c>
      <c r="CO173" s="6" t="s">
        <v>23</v>
      </c>
      <c r="CP173" s="9">
        <f>SUMPRODUCT($F168:$F171,CP168:CP171)/100</f>
        <v>0</v>
      </c>
      <c r="CQ173" s="8">
        <f>SUMPRODUCT($F168:$F171,CQ168:CQ171)/100</f>
        <v>0</v>
      </c>
      <c r="CR173" s="8">
        <f>SUMPRODUCT($F168:$F171,CR168:CR171)/100</f>
        <v>0</v>
      </c>
      <c r="CS173" s="8">
        <f>SUMPRODUCT($F168:$F171,CS168:CS171)/100</f>
        <v>0</v>
      </c>
      <c r="CT173" s="8">
        <f>SUMPRODUCT($F168:$F171,CT168:CT171)/100</f>
        <v>0</v>
      </c>
      <c r="CV173" s="7"/>
      <c r="DA173" s="6" t="s">
        <v>23</v>
      </c>
      <c r="DB173" s="9">
        <f>SUMPRODUCT($F168:$F171,DB168:DB171)/100</f>
        <v>3.12</v>
      </c>
      <c r="DC173" s="8">
        <f>SUMPRODUCT($F168:$F171,DC168:DC171)/100</f>
        <v>1.86</v>
      </c>
      <c r="DD173" s="8">
        <f>SUMPRODUCT($F168:$F171,DD168:DD171)/100</f>
        <v>2.36</v>
      </c>
      <c r="DE173" s="8">
        <f>SUMPRODUCT($F168:$F171,DE168:DE171)/100</f>
        <v>2.02</v>
      </c>
      <c r="DF173" s="8">
        <f>SUMPRODUCT($F168:$F171,DF168:DF171)/100</f>
        <v>1.72</v>
      </c>
      <c r="DG173" s="9"/>
      <c r="DH173" s="6" t="s">
        <v>23</v>
      </c>
      <c r="DI173" s="9">
        <f>SUMPRODUCT($F168:$F171,DI168:DI171)/100</f>
        <v>1</v>
      </c>
      <c r="DJ173" s="8">
        <f>SUMPRODUCT($F168:$F171,DJ168:DJ171)/100</f>
        <v>0.78</v>
      </c>
      <c r="DK173" s="8">
        <f>SUMPRODUCT($F168:$F171,DK168:DK171)/100</f>
        <v>1.58</v>
      </c>
      <c r="DL173" s="8">
        <f>SUMPRODUCT($F168:$F171,DL168:DL171)/100</f>
        <v>0.96</v>
      </c>
      <c r="DM173" s="8">
        <f>SUMPRODUCT($F168:$F171,DM168:DM171)/100</f>
        <v>0.44</v>
      </c>
      <c r="DN173" s="5"/>
      <c r="DO173" s="6" t="s">
        <v>23</v>
      </c>
      <c r="DP173" s="9">
        <f>SUMPRODUCT($F168:$F171,DP168:DP171)/100</f>
        <v>0.12</v>
      </c>
      <c r="DQ173" s="8">
        <f>SUMPRODUCT($F168:$F171,DQ168:DQ171)/100</f>
        <v>0.06</v>
      </c>
      <c r="DR173" s="8">
        <f>SUMPRODUCT($F168:$F171,DR168:DR171)/100</f>
        <v>0.4</v>
      </c>
      <c r="DS173" s="8">
        <f>SUMPRODUCT($F168:$F171,DS168:DS171)/100</f>
        <v>0.06</v>
      </c>
      <c r="DT173" s="8">
        <f>SUMPRODUCT($F168:$F171,DT168:DT171)/100</f>
        <v>0.08</v>
      </c>
      <c r="DV173" s="6" t="s">
        <v>23</v>
      </c>
      <c r="DW173" s="9">
        <f>SUMPRODUCT($F168:$F171,DW168:DW171)/100</f>
        <v>0</v>
      </c>
      <c r="DX173" s="8">
        <f>SUMPRODUCT($F168:$F171,DX168:DX171)/100</f>
        <v>0</v>
      </c>
      <c r="DY173" s="8">
        <f>SUMPRODUCT($F168:$F171,DY168:DY171)/100</f>
        <v>0</v>
      </c>
      <c r="DZ173" s="8">
        <f>SUMPRODUCT($F168:$F171,DZ168:DZ171)/100</f>
        <v>0</v>
      </c>
      <c r="EA173" s="8">
        <f>SUMPRODUCT($F168:$F171,EA168:EA171)/100</f>
        <v>0</v>
      </c>
      <c r="EC173" s="7"/>
    </row>
    <row r="174" spans="3:133">
      <c r="F174" s="6" t="s">
        <v>22</v>
      </c>
      <c r="G174" s="9">
        <f>($F169^2*G169+$F170^2*G170+$F171^2*G171)/99-G173^2</f>
        <v>4.0787919191919197</v>
      </c>
      <c r="H174" s="8">
        <f>($F169^2*H169+$F170^2*H170+$F171^2*H171)/99-H173^2</f>
        <v>2.6352686868686872</v>
      </c>
      <c r="I174" s="8"/>
      <c r="J174" s="8">
        <f>($F169^2*J169+$F170^2*J170+$F171^2*J171)/99-J173^2</f>
        <v>2.4824242424242424</v>
      </c>
      <c r="K174" s="8">
        <f>($F169^2*K169+$F170^2*K170+$F171^2*K171)/99-K173^2</f>
        <v>2.2728929292929285</v>
      </c>
      <c r="L174" s="10"/>
      <c r="M174" s="6" t="s">
        <v>22</v>
      </c>
      <c r="N174" s="9">
        <f>($F169^2*N169+$F170^2*N170+$F171^2*N171)/99-N173^2</f>
        <v>2.9928282828282828</v>
      </c>
      <c r="O174" s="8">
        <f>($F169^2*O169+$F170^2*O170+$F171^2*O171)/99-O173^2</f>
        <v>2.1732363636363634</v>
      </c>
      <c r="P174" s="8"/>
      <c r="Q174" s="8">
        <f>($F169^2*Q169+$F170^2*Q170+$F171^2*Q171)/99-Q173^2</f>
        <v>2.188367676767677</v>
      </c>
      <c r="R174" s="8">
        <f>($F169^2*R169+$F170^2*R170+$F171^2*R171)/99-R173^2</f>
        <v>2.1037131313131314</v>
      </c>
      <c r="S174" s="4"/>
      <c r="T174" s="6" t="s">
        <v>22</v>
      </c>
      <c r="U174" s="9">
        <f>($F169^2*U169+$F170^2*U170+$F171^2*U171)/99-U173^2</f>
        <v>1.82349898989899</v>
      </c>
      <c r="V174" s="8">
        <f>($F169^2*V169+$F170^2*V170+$F171^2*V171)/99-V173^2</f>
        <v>1.2721656565656565</v>
      </c>
      <c r="W174" s="8"/>
      <c r="X174" s="8">
        <f>($F169^2*X169+$F170^2*X170+$F171^2*X171)/99-X173^2</f>
        <v>0.67767676767676766</v>
      </c>
      <c r="Y174" s="8">
        <f>($F169^2*Y169+$F170^2*Y170+$F171^2*Y171)/99-Y173^2</f>
        <v>1.1257535353535353</v>
      </c>
      <c r="AA174" s="6" t="s">
        <v>22</v>
      </c>
      <c r="AB174" s="9">
        <f>($F169^2*AB169+$F170^2*AB170+$F171^2*AB171)/99-AB173^2</f>
        <v>0.26322828282828281</v>
      </c>
      <c r="AC174" s="8">
        <f>($F169^2*AC169+$F170^2*AC170+$F171^2*AC171)/99-AC173^2</f>
        <v>4.000404040404041E-2</v>
      </c>
      <c r="AD174" s="8">
        <f>($F169^2*AD169+$F170^2*AD170+$F171^2*AD171)/99-AD173^2</f>
        <v>0.80008484848484851</v>
      </c>
      <c r="AE174" s="8">
        <f>($F169^2*AE169+$F170^2*AE170+$F171^2*AE171)/99-AE173^2</f>
        <v>0</v>
      </c>
      <c r="AF174" s="8">
        <f>($F169^2*AF169+$F170^2*AF170+$F171^2*AF171)/99-AF173^2</f>
        <v>0.26322828282828281</v>
      </c>
      <c r="AH174" s="7"/>
      <c r="AM174" s="6" t="s">
        <v>22</v>
      </c>
      <c r="AN174" s="9">
        <f>($F169^2*AN169+$F170^2*AN170+$F171^2*AN171)/99-AN173^2</f>
        <v>3.6145010101010087</v>
      </c>
      <c r="AO174" s="8">
        <f>($F169^2*AO169+$F170^2*AO170+$F171^2*AO171)/99-AO173^2</f>
        <v>2.4839959595959602</v>
      </c>
      <c r="AP174" s="8"/>
      <c r="AQ174" s="8">
        <f>($F169^2*AQ169+$F170^2*AQ170+$F171^2*AQ171)/99-AQ173^2</f>
        <v>2.6527232323232326</v>
      </c>
      <c r="AR174" s="8">
        <f>($F169^2*AR169+$F170^2*AR170+$F171^2*AR171)/99-AR173^2</f>
        <v>2.6879353535353534</v>
      </c>
      <c r="AS174" s="10"/>
      <c r="AT174" s="6" t="s">
        <v>22</v>
      </c>
      <c r="AU174" s="9">
        <f>($F169^2*AU169+$F170^2*AU170+$F171^2*AU171)/99-AU173^2</f>
        <v>3.022933333333333</v>
      </c>
      <c r="AV174" s="8">
        <f>($F169^2*AV169+$F170^2*AV170+$F171^2*AV171)/99-AV173^2</f>
        <v>2.2243434343434343</v>
      </c>
      <c r="AW174" s="8">
        <f>($F169^2*AW169+$F170^2*AW170+$F171^2*AW171)/99-AW173^2</f>
        <v>1.9412565656565652</v>
      </c>
      <c r="AX174" s="8">
        <f>($F169^2*AX169+$F170^2*AX170+$F171^2*AX171)/99-AX173^2</f>
        <v>1.8274909090909091</v>
      </c>
      <c r="AY174" s="8">
        <f>($F169^2*AY169+$F170^2*AY170+$F171^2*AY171)/99-AY173^2</f>
        <v>1.6666666666666665</v>
      </c>
      <c r="AZ174" s="4"/>
      <c r="BA174" s="6" t="s">
        <v>22</v>
      </c>
      <c r="BB174" s="9">
        <f>($F169^2*BB169+$F170^2*BB170+$F171^2*BB171)/99-BB173^2</f>
        <v>0.59686868686868688</v>
      </c>
      <c r="BC174" s="8">
        <f>($F169^2*BC169+$F170^2*BC170+$F171^2*BC171)/99-BC173^2</f>
        <v>0.26322828282828281</v>
      </c>
      <c r="BD174" s="8">
        <f>($F169^2*BD169+$F170^2*BD170+$F171^2*BD171)/99-BD173^2</f>
        <v>1.0777414141414141</v>
      </c>
      <c r="BE174" s="8">
        <f>($F169^2*BE169+$F170^2*BE170+$F171^2*BE171)/99-BE173^2</f>
        <v>0.22802424242424243</v>
      </c>
      <c r="BF174" s="8">
        <f>($F169^2*BF169+$F170^2*BF170+$F171^2*BF171)/99-BF173^2</f>
        <v>0.29763232323232325</v>
      </c>
      <c r="BH174" s="6" t="s">
        <v>22</v>
      </c>
      <c r="BI174" s="9">
        <f>($F169^2*BI169+$F170^2*BI170+$F171^2*BI171)/99-BI173^2</f>
        <v>0</v>
      </c>
      <c r="BJ174" s="8">
        <f>($F169^2*BJ169+$F170^2*BJ170+$F171^2*BJ171)/99-BJ173^2</f>
        <v>0</v>
      </c>
      <c r="BK174" s="8">
        <f>($F169^2*BK169+$F170^2*BK170+$F171^2*BK171)/99-BK173^2</f>
        <v>7.9208080808080811E-2</v>
      </c>
      <c r="BL174" s="8">
        <f>($F169^2*BL169+$F170^2*BL170+$F171^2*BL171)/99-BL173^2</f>
        <v>0</v>
      </c>
      <c r="BM174" s="8">
        <f>($F169^2*BM169+$F170^2*BM170+$F171^2*BM171)/99-BM173^2</f>
        <v>0</v>
      </c>
      <c r="BO174" s="7"/>
      <c r="BT174" s="6" t="s">
        <v>22</v>
      </c>
      <c r="BU174" s="9">
        <f>($F169^2*BU169+$F170^2*BU170+$F171^2*BU171)/99-BU173^2</f>
        <v>3.0658747474747479</v>
      </c>
      <c r="BV174" s="8">
        <f>($F169^2*BV169+$F170^2*BV170+$F171^2*BV171)/99-BV173^2</f>
        <v>2.4152565656565654</v>
      </c>
      <c r="BW174" s="8">
        <f>($F169^2*BW169+$F170^2*BW170+$F171^2*BW171)/99-BW173^2</f>
        <v>1.6696121212121211</v>
      </c>
      <c r="BX174" s="8">
        <f>($F169^2*BX169+$F170^2*BX170+$F171^2*BX171)/99-BX173^2</f>
        <v>2.0614989898989888</v>
      </c>
      <c r="BY174" s="8">
        <f>($F169^2*BY169+$F170^2*BY170+$F171^2*BY171)/99-BY173^2</f>
        <v>2.4230343434343435</v>
      </c>
      <c r="BZ174" s="10"/>
      <c r="CA174" s="6" t="s">
        <v>22</v>
      </c>
      <c r="CB174" s="9">
        <f>($F169^2*CB169+$F170^2*CB170+$F171^2*CB171)/99-CB173^2</f>
        <v>2.1467030303030303</v>
      </c>
      <c r="CC174" s="8">
        <f>($F169^2*CC169+$F170^2*CC170+$F171^2*CC171)/99-CC173^2</f>
        <v>1.4489858585858586</v>
      </c>
      <c r="CD174" s="8">
        <f>($F169^2*CD169+$F170^2*CD170+$F171^2*CD171)/99-CD173^2</f>
        <v>1.9059595959595959</v>
      </c>
      <c r="CE174" s="8">
        <f>($F169^2*CE169+$F170^2*CE170+$F171^2*CE171)/99-CE173^2</f>
        <v>1.6226262626262624</v>
      </c>
      <c r="CF174" s="8">
        <f>($F169^2*CF169+$F170^2*CF170+$F171^2*CF171)/99-CF173^2</f>
        <v>1.1225414141414141</v>
      </c>
      <c r="CG174" s="4"/>
      <c r="CH174" s="6" t="s">
        <v>22</v>
      </c>
      <c r="CI174" s="9">
        <f>($F169^2*CI169+$F170^2*CI170+$F171^2*CI171)/99-CI173^2</f>
        <v>0.58886464646464654</v>
      </c>
      <c r="CJ174" s="8">
        <f>($F169^2*CJ169+$F170^2*CJ170+$F171^2*CJ171)/99-CJ173^2</f>
        <v>0.38964040404040401</v>
      </c>
      <c r="CK174" s="8">
        <f>($F169^2*CK169+$F170^2*CK170+$F171^2*CK171)/99-CK173^2</f>
        <v>0.50805656565656565</v>
      </c>
      <c r="CL174" s="8">
        <f>($F169^2*CL169+$F170^2*CL170+$F171^2*CL171)/99-CL173^2</f>
        <v>0.23602424242424244</v>
      </c>
      <c r="CM174" s="8">
        <f>($F169^2*CM169+$F170^2*CM170+$F171^2*CM171)/99-CM173^2</f>
        <v>0.15521616161616164</v>
      </c>
      <c r="CO174" s="6" t="s">
        <v>22</v>
      </c>
      <c r="CP174" s="9">
        <f>($F169^2*CP169+$F170^2*CP170+$F171^2*CP171)/99-CP173^2</f>
        <v>0</v>
      </c>
      <c r="CQ174" s="8">
        <f>($F169^2*CQ169+$F170^2*CQ170+$F171^2*CQ171)/99-CQ173^2</f>
        <v>0</v>
      </c>
      <c r="CR174" s="8">
        <f>($F169^2*CR169+$F170^2*CR170+$F171^2*CR171)/99-CR173^2</f>
        <v>0</v>
      </c>
      <c r="CS174" s="8">
        <f>($F169^2*CS169+$F170^2*CS170+$F171^2*CS171)/99-CS173^2</f>
        <v>0</v>
      </c>
      <c r="CT174" s="8">
        <f>($F169^2*CT169+$F170^2*CT170+$F171^2*CT171)/99-CT173^2</f>
        <v>0</v>
      </c>
      <c r="CV174" s="7"/>
      <c r="DA174" s="6" t="s">
        <v>22</v>
      </c>
      <c r="DB174" s="9">
        <f>($F169^2*DB169+$F170^2*DB170+$F171^2*DB171)/99-DB173^2</f>
        <v>4.3262060606060597</v>
      </c>
      <c r="DC174" s="8">
        <f>($F169^2*DC169+$F170^2*DC170+$F171^2*DC171)/99-DC173^2</f>
        <v>2.883834343434343</v>
      </c>
      <c r="DD174" s="8">
        <f>($F169^2*DD169+$F170^2*DD170+$F171^2*DD171)/99-DD173^2</f>
        <v>1.8647434343434348</v>
      </c>
      <c r="DE174" s="8">
        <f>($F169^2*DE169+$F170^2*DE170+$F171^2*DE171)/99-DE173^2</f>
        <v>2.3438424242424238</v>
      </c>
      <c r="DF174" s="8">
        <f>($F169^2*DF169+$F170^2*DF170+$F171^2*DF171)/99-DF173^2</f>
        <v>2.0517010101010107</v>
      </c>
      <c r="DG174" s="10"/>
      <c r="DH174" s="6" t="s">
        <v>22</v>
      </c>
      <c r="DI174" s="9">
        <f>($F169^2*DI169+$F170^2*DI170+$F171^2*DI171)/99-DI173^2</f>
        <v>1.9898989898989901</v>
      </c>
      <c r="DJ174" s="8">
        <f>($F169^2*DJ169+$F170^2*DJ170+$F171^2*DJ171)/99-DJ173^2</f>
        <v>1.7754383838383836</v>
      </c>
      <c r="DK174" s="8">
        <f>($F169^2*DK169+$F170^2*DK170+$F171^2*DK171)/99-DK173^2</f>
        <v>1.6652161616161614</v>
      </c>
      <c r="DL174" s="8">
        <f>($F169^2*DL169+$F170^2*DL170+$F171^2*DL171)/99-DL173^2</f>
        <v>1.6642585858585861</v>
      </c>
      <c r="DM174" s="8">
        <f>($F169^2*DM169+$F170^2*DM170+$F171^2*DM171)/99-DM173^2</f>
        <v>0.77609696969696973</v>
      </c>
      <c r="DN174" s="4"/>
      <c r="DO174" s="6" t="s">
        <v>22</v>
      </c>
      <c r="DP174" s="9">
        <f>($F169^2*DP169+$F170^2*DP170+$F171^2*DP171)/99-DP173^2</f>
        <v>0.22802424242424243</v>
      </c>
      <c r="DQ174" s="8">
        <f>($F169^2*DQ169+$F170^2*DQ170+$F171^2*DQ171)/99-DQ173^2</f>
        <v>0.11761212121212121</v>
      </c>
      <c r="DR174" s="8">
        <f>($F169^2*DR169+$F170^2*DR170+$F171^2*DR171)/99-DR173^2</f>
        <v>0.72888888888888881</v>
      </c>
      <c r="DS174" s="8">
        <f>($F169^2*DS169+$F170^2*DS170+$F171^2*DS171)/99-DS173^2</f>
        <v>0.11761212121212121</v>
      </c>
      <c r="DT174" s="8">
        <f>($F169^2*DT169+$F170^2*DT170+$F171^2*DT171)/99-DT173^2</f>
        <v>0.15521616161616164</v>
      </c>
      <c r="DV174" s="6" t="s">
        <v>22</v>
      </c>
      <c r="DW174" s="9">
        <f>($F169^2*DW169+$F170^2*DW170+$F171^2*DW171)/99-DW173^2</f>
        <v>0</v>
      </c>
      <c r="DX174" s="8">
        <f>($F169^2*DX169+$F170^2*DX170+$F171^2*DX171)/99-DX173^2</f>
        <v>0</v>
      </c>
      <c r="DY174" s="8">
        <f>($F169^2*DY169+$F170^2*DY170+$F171^2*DY171)/99-DY173^2</f>
        <v>0</v>
      </c>
      <c r="DZ174" s="8">
        <f>($F169^2*DZ169+$F170^2*DZ170+$F171^2*DZ171)/99-DZ173^2</f>
        <v>0</v>
      </c>
      <c r="EA174" s="8">
        <f>($F169^2*EA169+$F170^2*EA170+$F171^2*EA171)/99-EA173^2</f>
        <v>0</v>
      </c>
      <c r="EC174" s="7"/>
    </row>
    <row r="175" spans="3:133">
      <c r="F175" s="6" t="s">
        <v>21</v>
      </c>
      <c r="H175">
        <f>SQRT(50)*(I173-H173)/SQRT((H174+I174)/2)</f>
        <v>-15.153838562360008</v>
      </c>
      <c r="J175">
        <f>SQRT(50)*(I173-J173)/SQRT((J174+I174)/2)</f>
        <v>-15.232572008692426</v>
      </c>
      <c r="K175">
        <f>SQRT(50)*(I173-K173)/SQRT((K174+I174)/2)</f>
        <v>-17.113160249980282</v>
      </c>
      <c r="M175" s="6" t="s">
        <v>21</v>
      </c>
      <c r="O175">
        <f>SQRT(50)*(P173-O173)/SQRT((O174+P174)/2)</f>
        <v>-10.039410994055201</v>
      </c>
      <c r="P175" s="8"/>
      <c r="Q175">
        <f>SQRT(50)*(P173-Q173)/SQRT((Q174+P174)/2)</f>
        <v>-8.2470700789138807</v>
      </c>
      <c r="R175">
        <f>SQRT(50)*(P173-R173)/SQRT((R174+P174)/2)</f>
        <v>-11.996539529357355</v>
      </c>
      <c r="T175" s="6" t="s">
        <v>21</v>
      </c>
      <c r="V175">
        <f>SQRT(50)*(W173-V173)/SQRT((V174+W174)/2)</f>
        <v>-5.4969255622123079</v>
      </c>
      <c r="X175">
        <f>SQRT(50)*(W173-X173)/SQRT((X174+W174)/2)</f>
        <v>-3.6442650506961947</v>
      </c>
      <c r="Y175">
        <f>SQRT(50)*(W173-Y173)/SQRT((Y174+W174)/2)</f>
        <v>-6.0319580737720742</v>
      </c>
      <c r="AA175" s="6" t="s">
        <v>21</v>
      </c>
      <c r="AC175">
        <f>SQRT(50)*(AD173-AC173)/SQRT((AC174+AD174)/2)</f>
        <v>2.1820634523213616</v>
      </c>
      <c r="AE175">
        <f>SQRT(50)*(AD173-AE173)/SQRT((AE174+AD174)/2)</f>
        <v>2.4595443483258586</v>
      </c>
      <c r="AF175">
        <f>SQRT(50)*(AD173-AF173)/SQRT((AF174+AD174)/2)</f>
        <v>0.7758171904215605</v>
      </c>
      <c r="AH175" s="7"/>
      <c r="AM175" s="6" t="s">
        <v>21</v>
      </c>
      <c r="AO175">
        <f>SQRT(50)*(AP173-AO173)/SQRT((AO174+AP174)/2)</f>
        <v>-14.847058333631358</v>
      </c>
      <c r="AQ175">
        <f>SQRT(50)*(AP173-AQ173)/SQRT((AQ174+AP174)/2)</f>
        <v>-13.139166101360379</v>
      </c>
      <c r="AR175">
        <f>SQRT(50)*(AP173-AR173)/SQRT((AR174+AP174)/2)</f>
        <v>-13.174809412999375</v>
      </c>
      <c r="AT175" s="6" t="s">
        <v>21</v>
      </c>
      <c r="AV175">
        <f>SQRT(50)*(AW173-AV173)/SQRT((AV174+AW174)/2)</f>
        <v>2.5477954711890303</v>
      </c>
      <c r="AX175">
        <f>SQRT(50)*(AW173-AX173)/SQRT((AX174+AW174)/2)</f>
        <v>2.9876483168445311</v>
      </c>
      <c r="AY175">
        <f>SQRT(50)*(AW173-AY173)/SQRT((AY174+AW174)/2)</f>
        <v>3.2640969177533568</v>
      </c>
      <c r="BA175" s="6" t="s">
        <v>21</v>
      </c>
      <c r="BC175">
        <f>SQRT(50)*(BD173-BC173)/SQRT((BC174+BD174)/2)</f>
        <v>3.7996465056302733</v>
      </c>
      <c r="BE175">
        <f>SQRT(50)*(BD173-BE173)/SQRT((BE174+BD174)/2)</f>
        <v>4.0255498656560693</v>
      </c>
      <c r="BF175">
        <f>SQRT(50)*(BD173-BF173)/SQRT((BF174+BD174)/2)</f>
        <v>3.5812853550490993</v>
      </c>
      <c r="BH175" s="6" t="s">
        <v>21</v>
      </c>
      <c r="BJ175">
        <f>SQRT(50)*(BK173-BJ173)/SQRT((BJ174+BK174)/2)</f>
        <v>1.4212656047340917</v>
      </c>
      <c r="BL175">
        <f>SQRT(50)*(BK173-BL173)/SQRT((BL174+BK174)/2)</f>
        <v>1.4212656047340917</v>
      </c>
      <c r="BM175">
        <f>SQRT(50)*(BK173-BM173)/SQRT((BM174+BK174)/2)</f>
        <v>1.4212656047340917</v>
      </c>
      <c r="BO175" s="7"/>
      <c r="BT175" s="6" t="s">
        <v>21</v>
      </c>
      <c r="BV175">
        <f>SQRT(50)*(BW173-BV173)/SQRT((BV174+BW174)/2)</f>
        <v>0.2968671890627162</v>
      </c>
      <c r="BX175">
        <f>SQRT(50)*(BW173-BX173)/SQRT((BX174+BW174)/2)</f>
        <v>1.6566504665482309</v>
      </c>
      <c r="BY175">
        <f>SQRT(50)*(BW173-BY173)/SQRT((BY174+BW174)/2)</f>
        <v>2.7681263645716827</v>
      </c>
      <c r="CA175" s="6" t="s">
        <v>21</v>
      </c>
      <c r="CC175">
        <f>SQRT(50)*(CD173-CC173)/SQRT((CC174+CD174)/2)</f>
        <v>3.6033064881800105</v>
      </c>
      <c r="CE175">
        <f>SQRT(50)*(CD173-CE173)/SQRT((CE174+CD174)/2)</f>
        <v>2.6617646907645045</v>
      </c>
      <c r="CF175">
        <f>SQRT(50)*(CD173-CF173)/SQRT((CF174+CD174)/2)</f>
        <v>4.3671663085863539</v>
      </c>
      <c r="CH175" s="6" t="s">
        <v>21</v>
      </c>
      <c r="CJ175">
        <f>SQRT(50)*(CK173-CJ173)/SQRT((CJ174+CK174)/2)</f>
        <v>1.2665325814633364</v>
      </c>
      <c r="CL175">
        <f>SQRT(50)*(CK173-CL173)/SQRT((CL174+CK174)/2)</f>
        <v>1.8548548550895225</v>
      </c>
      <c r="CM175">
        <f>SQRT(50)*(CK173-CM173)/SQRT((CM174+CK174)/2)</f>
        <v>1.9645989725150057</v>
      </c>
      <c r="CO175" s="6" t="s">
        <v>21</v>
      </c>
      <c r="CQ175" t="e">
        <f>SQRT(50)*(CR173-CQ173)/SQRT((CQ174+CR174)/2)</f>
        <v>#DIV/0!</v>
      </c>
      <c r="CS175" t="e">
        <f>SQRT(50)*(CR173-CS173)/SQRT((CS174+CR174)/2)</f>
        <v>#DIV/0!</v>
      </c>
      <c r="CT175" t="e">
        <f>SQRT(50)*(CR173-CT173)/SQRT((CT174+CR174)/2)</f>
        <v>#DIV/0!</v>
      </c>
      <c r="CV175" s="7"/>
      <c r="DA175" s="6" t="s">
        <v>21</v>
      </c>
      <c r="DC175">
        <f>SQRT(50)*(DD173-DC173)/SQRT((DC174+DD174)/2)</f>
        <v>2.2945008686456738</v>
      </c>
      <c r="DE175">
        <f>SQRT(50)*(DD173-DE173)/SQRT((DE174+DD174)/2)</f>
        <v>1.6573369816168417</v>
      </c>
      <c r="DF175">
        <f>SQRT(50)*(DD173-DF173)/SQRT((DF174+DD174)/2)</f>
        <v>3.2339551216044984</v>
      </c>
      <c r="DH175" s="6" t="s">
        <v>21</v>
      </c>
      <c r="DJ175">
        <f>SQRT(50)*(DK173-DJ173)/SQRT((DJ174+DK174)/2)</f>
        <v>4.3129006294122911</v>
      </c>
      <c r="DL175">
        <f>SQRT(50)*(DK173-DL173)/SQRT((DL174+DK174)/2)</f>
        <v>3.3978470586847997</v>
      </c>
      <c r="DM175">
        <f>SQRT(50)*(DK173-DM173)/SQRT((DM174+DK174)/2)</f>
        <v>7.2961391438591603</v>
      </c>
      <c r="DO175" s="6" t="s">
        <v>21</v>
      </c>
      <c r="DQ175">
        <f>SQRT(50)*(DR173-DQ173)/SQRT((DQ174+DR174)/2)</f>
        <v>3.6954316725009386</v>
      </c>
      <c r="DS175">
        <f>SQRT(50)*(DR173-DS173)/SQRT((DS174+DR174)/2)</f>
        <v>3.6954316725009386</v>
      </c>
      <c r="DT175">
        <f>SQRT(50)*(DR173-DT173)/SQRT((DT174+DR174)/2)</f>
        <v>3.4032828292391586</v>
      </c>
      <c r="DV175" s="6" t="s">
        <v>21</v>
      </c>
      <c r="DX175" t="e">
        <f>SQRT(50)*(DY173-DX173)/SQRT((DX174+DY174)/2)</f>
        <v>#DIV/0!</v>
      </c>
      <c r="DZ175" t="e">
        <f>SQRT(50)*(DY173-DZ173)/SQRT((DZ174+DY174)/2)</f>
        <v>#DIV/0!</v>
      </c>
      <c r="EA175" t="e">
        <f>SQRT(50)*(DY173-EA173)/SQRT((EA174+DY174)/2)</f>
        <v>#DIV/0!</v>
      </c>
      <c r="EC175" s="7"/>
    </row>
    <row r="176" spans="3:133">
      <c r="K176">
        <f>SQRT(50)*(K173-J173)/SQRT((J174+K174)/2)</f>
        <v>0.82543477342265881</v>
      </c>
      <c r="R176">
        <f>SQRT(50)*(R173-Q173)/SQRT((Q174+R174)/2)</f>
        <v>2.5099750164517061</v>
      </c>
      <c r="Y176">
        <f>SQRT(50)*(Y173-X173)/SQRT((X174+Y174)/2)</f>
        <v>2.5317990677701987</v>
      </c>
      <c r="AF176">
        <f>SQRT(50)*(AF173-AE173)/SQRT((AE174+AF174)/2)</f>
        <v>2.728737506758145</v>
      </c>
      <c r="AH176" s="7"/>
      <c r="BO176" s="7"/>
      <c r="BY176">
        <f>SQRT(50)*(BY173-BX173)/SQRT((BX174+BY174)/2)</f>
        <v>-1.1333201579800991</v>
      </c>
      <c r="CF176">
        <f>SQRT(50)*(CF173-CE173)/SQRT((CE174+CF174)/2)</f>
        <v>-1.5692383374520966</v>
      </c>
      <c r="CM176">
        <f>SQRT(50)*(CM173-CL173)/SQRT((CL174+CM174)/2)</f>
        <v>0</v>
      </c>
      <c r="CV176" s="7"/>
      <c r="DF176">
        <f>SQRT(50)*(DF173-DE173)/SQRT((DE174+DF174)/2)</f>
        <v>-1.4309187246416852</v>
      </c>
      <c r="DM176">
        <f>SQRT(50)*(DM173-DL173)/SQRT((DL174+DM174)/2)</f>
        <v>-3.3287163576650012</v>
      </c>
      <c r="EC176" s="7"/>
    </row>
    <row r="177" spans="3:135">
      <c r="C177" s="6" t="s">
        <v>33</v>
      </c>
      <c r="D177" s="6" t="s">
        <v>35</v>
      </c>
      <c r="F177" s="5"/>
      <c r="G177" s="19">
        <v>0.2</v>
      </c>
      <c r="H177" s="19"/>
      <c r="I177" s="19"/>
      <c r="J177" s="19"/>
      <c r="K177" s="19"/>
      <c r="L177" s="14"/>
      <c r="M177" s="5"/>
      <c r="N177" s="19">
        <v>0.5</v>
      </c>
      <c r="O177" s="19"/>
      <c r="P177" s="19"/>
      <c r="Q177" s="19"/>
      <c r="R177" s="19"/>
      <c r="S177" s="15"/>
      <c r="T177" s="5"/>
      <c r="U177" s="19">
        <v>1</v>
      </c>
      <c r="V177" s="19"/>
      <c r="W177" s="19"/>
      <c r="X177" s="19"/>
      <c r="Y177" s="19"/>
      <c r="AA177" s="5"/>
      <c r="AB177" s="19">
        <v>2</v>
      </c>
      <c r="AC177" s="19"/>
      <c r="AD177" s="19"/>
      <c r="AE177" s="19"/>
      <c r="AF177" s="19"/>
      <c r="AH177" s="7"/>
      <c r="AJ177" s="6" t="s">
        <v>33</v>
      </c>
      <c r="AK177" s="6" t="s">
        <v>35</v>
      </c>
      <c r="AM177" s="5"/>
      <c r="AN177" s="19">
        <v>0.2</v>
      </c>
      <c r="AO177" s="19"/>
      <c r="AP177" s="19"/>
      <c r="AQ177" s="19"/>
      <c r="AR177" s="19"/>
      <c r="AS177" s="14"/>
      <c r="AT177" s="5"/>
      <c r="AU177" s="19">
        <v>0.5</v>
      </c>
      <c r="AV177" s="19"/>
      <c r="AW177" s="19"/>
      <c r="AX177" s="19"/>
      <c r="AY177" s="19"/>
      <c r="AZ177" s="15"/>
      <c r="BA177" s="5"/>
      <c r="BB177" s="19">
        <v>1</v>
      </c>
      <c r="BC177" s="19"/>
      <c r="BD177" s="19"/>
      <c r="BE177" s="19"/>
      <c r="BF177" s="19"/>
      <c r="BH177" s="5"/>
      <c r="BI177" s="19">
        <v>2</v>
      </c>
      <c r="BJ177" s="19"/>
      <c r="BK177" s="19"/>
      <c r="BL177" s="19"/>
      <c r="BM177" s="19"/>
      <c r="BO177" s="7"/>
      <c r="BQ177" s="6" t="s">
        <v>33</v>
      </c>
      <c r="BR177" s="6" t="s">
        <v>35</v>
      </c>
      <c r="BT177" s="5"/>
      <c r="BU177" s="19">
        <v>0.2</v>
      </c>
      <c r="BV177" s="19"/>
      <c r="BW177" s="19"/>
      <c r="BX177" s="19"/>
      <c r="BY177" s="19"/>
      <c r="BZ177" s="14"/>
      <c r="CA177" s="5"/>
      <c r="CB177" s="19">
        <v>0.5</v>
      </c>
      <c r="CC177" s="19"/>
      <c r="CD177" s="19"/>
      <c r="CE177" s="19"/>
      <c r="CF177" s="19"/>
      <c r="CG177" s="15"/>
      <c r="CH177" s="5"/>
      <c r="CI177" s="19">
        <v>1</v>
      </c>
      <c r="CJ177" s="19"/>
      <c r="CK177" s="19"/>
      <c r="CL177" s="19"/>
      <c r="CM177" s="19"/>
      <c r="CO177" s="5"/>
      <c r="CP177" s="19">
        <v>2</v>
      </c>
      <c r="CQ177" s="19"/>
      <c r="CR177" s="19"/>
      <c r="CS177" s="19"/>
      <c r="CT177" s="19"/>
      <c r="CV177" s="7"/>
      <c r="CX177" s="6" t="s">
        <v>33</v>
      </c>
      <c r="CY177" s="6" t="s">
        <v>35</v>
      </c>
      <c r="DA177" s="5"/>
      <c r="DB177" s="19">
        <v>0.2</v>
      </c>
      <c r="DC177" s="19"/>
      <c r="DD177" s="19"/>
      <c r="DE177" s="19"/>
      <c r="DF177" s="19"/>
      <c r="DG177" s="14"/>
      <c r="DH177" s="5"/>
      <c r="DI177" s="19">
        <v>0.5</v>
      </c>
      <c r="DJ177" s="19"/>
      <c r="DK177" s="19"/>
      <c r="DL177" s="19"/>
      <c r="DM177" s="19"/>
      <c r="DN177" s="15"/>
      <c r="DO177" s="5"/>
      <c r="DP177" s="19">
        <v>1</v>
      </c>
      <c r="DQ177" s="19"/>
      <c r="DR177" s="19"/>
      <c r="DS177" s="19"/>
      <c r="DT177" s="19"/>
      <c r="DV177" s="5"/>
      <c r="DW177" s="19">
        <v>2</v>
      </c>
      <c r="DX177" s="19"/>
      <c r="DY177" s="19"/>
      <c r="DZ177" s="19"/>
      <c r="EA177" s="19"/>
      <c r="EC177" s="7"/>
    </row>
    <row r="178" spans="3:135">
      <c r="C178" s="6" t="s">
        <v>34</v>
      </c>
      <c r="D178" s="6"/>
      <c r="F178" s="6" t="s">
        <v>30</v>
      </c>
      <c r="G178" s="19" t="s">
        <v>134</v>
      </c>
      <c r="H178" s="19"/>
      <c r="I178" s="13" t="s">
        <v>28</v>
      </c>
      <c r="J178" s="13" t="s">
        <v>135</v>
      </c>
      <c r="K178" s="6" t="s">
        <v>26</v>
      </c>
      <c r="L178" s="14"/>
      <c r="M178" s="6" t="s">
        <v>30</v>
      </c>
      <c r="N178" s="19" t="s">
        <v>134</v>
      </c>
      <c r="O178" s="19"/>
      <c r="P178" s="13" t="s">
        <v>28</v>
      </c>
      <c r="Q178" s="13" t="s">
        <v>135</v>
      </c>
      <c r="R178" s="6" t="s">
        <v>26</v>
      </c>
      <c r="S178" s="13"/>
      <c r="T178" s="6" t="s">
        <v>30</v>
      </c>
      <c r="U178" s="19" t="s">
        <v>134</v>
      </c>
      <c r="V178" s="19"/>
      <c r="W178" s="13" t="s">
        <v>28</v>
      </c>
      <c r="X178" s="13" t="s">
        <v>135</v>
      </c>
      <c r="Y178" s="6" t="s">
        <v>26</v>
      </c>
      <c r="AA178" s="6" t="s">
        <v>30</v>
      </c>
      <c r="AB178" s="19" t="s">
        <v>134</v>
      </c>
      <c r="AC178" s="19"/>
      <c r="AD178" s="13" t="s">
        <v>28</v>
      </c>
      <c r="AE178" s="13" t="s">
        <v>135</v>
      </c>
      <c r="AF178" s="6" t="s">
        <v>26</v>
      </c>
      <c r="AH178" s="7"/>
      <c r="AJ178" s="6" t="s">
        <v>34</v>
      </c>
      <c r="AK178" s="6"/>
      <c r="AM178" s="6" t="s">
        <v>30</v>
      </c>
      <c r="AN178" s="19" t="s">
        <v>134</v>
      </c>
      <c r="AO178" s="19"/>
      <c r="AP178" s="13" t="s">
        <v>28</v>
      </c>
      <c r="AQ178" s="13" t="s">
        <v>135</v>
      </c>
      <c r="AR178" s="6" t="s">
        <v>26</v>
      </c>
      <c r="AS178" s="14"/>
      <c r="AT178" s="6" t="s">
        <v>30</v>
      </c>
      <c r="AU178" s="19" t="s">
        <v>134</v>
      </c>
      <c r="AV178" s="19"/>
      <c r="AW178" s="13" t="s">
        <v>28</v>
      </c>
      <c r="AX178" s="13" t="s">
        <v>135</v>
      </c>
      <c r="AY178" s="6" t="s">
        <v>26</v>
      </c>
      <c r="AZ178" s="13"/>
      <c r="BA178" s="6" t="s">
        <v>30</v>
      </c>
      <c r="BB178" s="19" t="s">
        <v>134</v>
      </c>
      <c r="BC178" s="19"/>
      <c r="BD178" s="13" t="s">
        <v>28</v>
      </c>
      <c r="BE178" s="13" t="s">
        <v>135</v>
      </c>
      <c r="BF178" s="6" t="s">
        <v>26</v>
      </c>
      <c r="BH178" s="6" t="s">
        <v>30</v>
      </c>
      <c r="BI178" s="19" t="s">
        <v>134</v>
      </c>
      <c r="BJ178" s="19"/>
      <c r="BK178" s="13" t="s">
        <v>28</v>
      </c>
      <c r="BL178" s="13" t="s">
        <v>135</v>
      </c>
      <c r="BM178" s="6" t="s">
        <v>26</v>
      </c>
      <c r="BO178" s="7"/>
      <c r="BQ178" s="6" t="s">
        <v>34</v>
      </c>
      <c r="BR178" s="6"/>
      <c r="BT178" s="6" t="s">
        <v>30</v>
      </c>
      <c r="BU178" s="19" t="s">
        <v>134</v>
      </c>
      <c r="BV178" s="19"/>
      <c r="BW178" s="13" t="s">
        <v>28</v>
      </c>
      <c r="BX178" s="13" t="s">
        <v>135</v>
      </c>
      <c r="BY178" s="6" t="s">
        <v>26</v>
      </c>
      <c r="BZ178" s="14"/>
      <c r="CA178" s="6" t="s">
        <v>30</v>
      </c>
      <c r="CB178" s="19" t="s">
        <v>134</v>
      </c>
      <c r="CC178" s="19"/>
      <c r="CD178" s="13" t="s">
        <v>28</v>
      </c>
      <c r="CE178" s="13" t="s">
        <v>135</v>
      </c>
      <c r="CF178" s="6" t="s">
        <v>26</v>
      </c>
      <c r="CG178" s="13"/>
      <c r="CH178" s="6" t="s">
        <v>30</v>
      </c>
      <c r="CI178" s="19" t="s">
        <v>134</v>
      </c>
      <c r="CJ178" s="19"/>
      <c r="CK178" s="13" t="s">
        <v>28</v>
      </c>
      <c r="CL178" s="13" t="s">
        <v>135</v>
      </c>
      <c r="CM178" s="6" t="s">
        <v>26</v>
      </c>
      <c r="CO178" s="6" t="s">
        <v>30</v>
      </c>
      <c r="CP178" s="19" t="s">
        <v>134</v>
      </c>
      <c r="CQ178" s="19"/>
      <c r="CR178" s="13" t="s">
        <v>28</v>
      </c>
      <c r="CS178" s="13" t="s">
        <v>135</v>
      </c>
      <c r="CT178" s="6" t="s">
        <v>26</v>
      </c>
      <c r="CV178" s="7"/>
      <c r="CX178" s="6" t="s">
        <v>34</v>
      </c>
      <c r="CY178" s="6"/>
      <c r="DA178" s="6" t="s">
        <v>30</v>
      </c>
      <c r="DB178" s="19" t="s">
        <v>134</v>
      </c>
      <c r="DC178" s="19"/>
      <c r="DD178" s="13" t="s">
        <v>28</v>
      </c>
      <c r="DE178" s="13" t="s">
        <v>135</v>
      </c>
      <c r="DF178" s="6" t="s">
        <v>26</v>
      </c>
      <c r="DG178" s="14"/>
      <c r="DH178" s="6" t="s">
        <v>30</v>
      </c>
      <c r="DI178" s="19" t="s">
        <v>134</v>
      </c>
      <c r="DJ178" s="19"/>
      <c r="DK178" s="13" t="s">
        <v>28</v>
      </c>
      <c r="DL178" s="13" t="s">
        <v>135</v>
      </c>
      <c r="DM178" s="6" t="s">
        <v>26</v>
      </c>
      <c r="DN178" s="13"/>
      <c r="DO178" s="6" t="s">
        <v>30</v>
      </c>
      <c r="DP178" s="19" t="s">
        <v>134</v>
      </c>
      <c r="DQ178" s="19"/>
      <c r="DR178" s="13" t="s">
        <v>28</v>
      </c>
      <c r="DS178" s="13" t="s">
        <v>135</v>
      </c>
      <c r="DT178" s="6" t="s">
        <v>26</v>
      </c>
      <c r="DV178" s="6" t="s">
        <v>30</v>
      </c>
      <c r="DW178" s="19" t="s">
        <v>134</v>
      </c>
      <c r="DX178" s="19"/>
      <c r="DY178" s="13" t="s">
        <v>28</v>
      </c>
      <c r="DZ178" s="13" t="s">
        <v>135</v>
      </c>
      <c r="EA178" s="6" t="s">
        <v>26</v>
      </c>
      <c r="EC178" s="7"/>
    </row>
    <row r="179" spans="3:135">
      <c r="C179" s="6" t="s">
        <v>2</v>
      </c>
      <c r="D179" s="5">
        <v>8.0000000000000004E-4</v>
      </c>
      <c r="F179" s="6">
        <v>0</v>
      </c>
      <c r="G179" s="9">
        <v>4</v>
      </c>
      <c r="H179" s="5">
        <v>12</v>
      </c>
      <c r="I179" s="5"/>
      <c r="J179" s="5">
        <v>22</v>
      </c>
      <c r="K179" s="5">
        <v>16</v>
      </c>
      <c r="L179" s="9"/>
      <c r="M179" s="6">
        <v>0</v>
      </c>
      <c r="N179" s="9">
        <v>13</v>
      </c>
      <c r="O179" s="5">
        <v>29</v>
      </c>
      <c r="P179" s="5"/>
      <c r="Q179" s="5">
        <v>33</v>
      </c>
      <c r="R179" s="5">
        <v>21</v>
      </c>
      <c r="S179" s="5"/>
      <c r="T179" s="6">
        <v>0</v>
      </c>
      <c r="U179" s="9">
        <v>42</v>
      </c>
      <c r="V179" s="5">
        <v>65</v>
      </c>
      <c r="W179" s="5">
        <v>1</v>
      </c>
      <c r="X179" s="5">
        <v>74</v>
      </c>
      <c r="Y179" s="5">
        <v>42</v>
      </c>
      <c r="AA179" s="6">
        <v>0</v>
      </c>
      <c r="AB179" s="9">
        <v>60</v>
      </c>
      <c r="AC179" s="5">
        <v>81</v>
      </c>
      <c r="AD179" s="5">
        <v>12</v>
      </c>
      <c r="AE179" s="5">
        <v>96</v>
      </c>
      <c r="AF179" s="5">
        <v>72</v>
      </c>
      <c r="AH179" s="7"/>
      <c r="AJ179" s="6" t="s">
        <v>2</v>
      </c>
      <c r="AK179" s="5">
        <v>2.3999999999999998E-3</v>
      </c>
      <c r="AM179" s="6">
        <v>0</v>
      </c>
      <c r="AN179" s="9">
        <v>6</v>
      </c>
      <c r="AO179" s="5">
        <v>22</v>
      </c>
      <c r="AP179" s="5">
        <v>4</v>
      </c>
      <c r="AQ179" s="5">
        <v>15</v>
      </c>
      <c r="AR179" s="5">
        <v>22</v>
      </c>
      <c r="AS179" s="9"/>
      <c r="AT179" s="6">
        <v>0</v>
      </c>
      <c r="AU179" s="9">
        <v>31</v>
      </c>
      <c r="AV179" s="5">
        <v>50</v>
      </c>
      <c r="AW179" s="5">
        <v>10</v>
      </c>
      <c r="AX179" s="5">
        <v>58</v>
      </c>
      <c r="AY179" s="5">
        <v>44</v>
      </c>
      <c r="AZ179" s="5"/>
      <c r="BA179" s="6">
        <v>0</v>
      </c>
      <c r="BB179" s="9">
        <v>62</v>
      </c>
      <c r="BC179" s="5">
        <v>76</v>
      </c>
      <c r="BD179" s="5">
        <v>56</v>
      </c>
      <c r="BE179" s="5">
        <v>92</v>
      </c>
      <c r="BF179" s="5">
        <v>69</v>
      </c>
      <c r="BH179" s="6">
        <v>0</v>
      </c>
      <c r="BI179" s="9">
        <v>98</v>
      </c>
      <c r="BJ179" s="5">
        <v>100</v>
      </c>
      <c r="BK179" s="5">
        <v>94</v>
      </c>
      <c r="BL179" s="5">
        <v>100</v>
      </c>
      <c r="BM179" s="5">
        <v>96</v>
      </c>
      <c r="BO179" s="7"/>
      <c r="BQ179" s="6" t="s">
        <v>2</v>
      </c>
      <c r="BR179" s="5">
        <v>7.1999999999999998E-3</v>
      </c>
      <c r="BT179" s="6">
        <v>0</v>
      </c>
      <c r="BU179" s="9">
        <v>11</v>
      </c>
      <c r="BV179" s="5">
        <v>23</v>
      </c>
      <c r="BW179" s="5">
        <v>7</v>
      </c>
      <c r="BX179" s="5">
        <v>31</v>
      </c>
      <c r="BY179" s="5">
        <v>35</v>
      </c>
      <c r="BZ179" s="9"/>
      <c r="CA179" s="6">
        <v>0</v>
      </c>
      <c r="CB179" s="9">
        <v>48</v>
      </c>
      <c r="CC179" s="5">
        <v>69</v>
      </c>
      <c r="CD179" s="5">
        <v>46</v>
      </c>
      <c r="CE179" s="5">
        <v>63</v>
      </c>
      <c r="CF179" s="5">
        <v>57</v>
      </c>
      <c r="CG179" s="5"/>
      <c r="CH179" s="6">
        <v>0</v>
      </c>
      <c r="CI179" s="9">
        <v>86</v>
      </c>
      <c r="CJ179" s="5">
        <v>94</v>
      </c>
      <c r="CK179" s="5">
        <v>78</v>
      </c>
      <c r="CL179" s="5">
        <v>96</v>
      </c>
      <c r="CM179" s="5">
        <v>94</v>
      </c>
      <c r="CO179" s="6">
        <v>0</v>
      </c>
      <c r="CP179" s="9">
        <v>99</v>
      </c>
      <c r="CQ179" s="5">
        <v>100</v>
      </c>
      <c r="CR179" s="5">
        <v>97</v>
      </c>
      <c r="CS179" s="5">
        <v>100</v>
      </c>
      <c r="CT179" s="5">
        <v>100</v>
      </c>
      <c r="CV179" s="7"/>
      <c r="CX179" s="6" t="s">
        <v>2</v>
      </c>
      <c r="CY179" s="5">
        <v>2.1600000000000001E-2</v>
      </c>
      <c r="DA179" s="6">
        <v>0</v>
      </c>
      <c r="DB179" s="9">
        <v>14</v>
      </c>
      <c r="DC179" s="5">
        <v>27</v>
      </c>
      <c r="DD179" s="5">
        <v>15</v>
      </c>
      <c r="DE179" s="5">
        <v>34</v>
      </c>
      <c r="DF179" s="5">
        <v>44</v>
      </c>
      <c r="DG179" s="9"/>
      <c r="DH179" s="6">
        <v>0</v>
      </c>
      <c r="DI179" s="9">
        <v>56</v>
      </c>
      <c r="DJ179" s="5">
        <v>71</v>
      </c>
      <c r="DK179" s="5">
        <v>37</v>
      </c>
      <c r="DL179" s="5">
        <v>69</v>
      </c>
      <c r="DM179" s="5">
        <v>68</v>
      </c>
      <c r="DN179" s="5"/>
      <c r="DO179" s="6">
        <v>0</v>
      </c>
      <c r="DP179" s="9">
        <v>97</v>
      </c>
      <c r="DQ179" s="5">
        <v>99</v>
      </c>
      <c r="DR179" s="5">
        <v>78</v>
      </c>
      <c r="DS179" s="5">
        <v>94</v>
      </c>
      <c r="DT179" s="5">
        <v>95</v>
      </c>
      <c r="DV179" s="6">
        <v>0</v>
      </c>
      <c r="DW179" s="9">
        <v>100</v>
      </c>
      <c r="DX179" s="5">
        <v>100</v>
      </c>
      <c r="DY179" s="5">
        <v>97</v>
      </c>
      <c r="DZ179" s="5">
        <v>100</v>
      </c>
      <c r="EA179" s="5">
        <v>100</v>
      </c>
      <c r="EC179" s="7"/>
    </row>
    <row r="180" spans="3:135">
      <c r="C180" s="6" t="s">
        <v>3</v>
      </c>
      <c r="D180" s="5">
        <v>10</v>
      </c>
      <c r="F180" s="6">
        <v>2</v>
      </c>
      <c r="G180" s="9">
        <v>15</v>
      </c>
      <c r="H180" s="5">
        <v>41</v>
      </c>
      <c r="I180" s="5"/>
      <c r="J180" s="5">
        <v>24</v>
      </c>
      <c r="K180" s="5">
        <v>32</v>
      </c>
      <c r="L180" s="9"/>
      <c r="M180" s="6">
        <v>2</v>
      </c>
      <c r="N180" s="9">
        <v>30</v>
      </c>
      <c r="O180" s="5">
        <v>32</v>
      </c>
      <c r="P180" s="5"/>
      <c r="Q180" s="5">
        <v>40</v>
      </c>
      <c r="R180" s="5">
        <v>50</v>
      </c>
      <c r="S180" s="5"/>
      <c r="T180" s="6">
        <v>2</v>
      </c>
      <c r="U180" s="9">
        <v>44</v>
      </c>
      <c r="V180" s="5">
        <v>29</v>
      </c>
      <c r="W180" s="5">
        <v>0</v>
      </c>
      <c r="X180" s="5">
        <v>21</v>
      </c>
      <c r="Y180" s="5">
        <v>43</v>
      </c>
      <c r="AA180" s="6">
        <v>2</v>
      </c>
      <c r="AB180" s="9">
        <v>36</v>
      </c>
      <c r="AC180" s="5">
        <v>17</v>
      </c>
      <c r="AD180" s="5">
        <v>0</v>
      </c>
      <c r="AE180" s="5">
        <v>4</v>
      </c>
      <c r="AF180" s="5">
        <v>26</v>
      </c>
      <c r="AH180" s="7"/>
      <c r="AJ180" s="6" t="s">
        <v>3</v>
      </c>
      <c r="AK180" s="5">
        <v>10</v>
      </c>
      <c r="AM180" s="6">
        <v>2</v>
      </c>
      <c r="AN180" s="9">
        <v>21</v>
      </c>
      <c r="AO180" s="5">
        <v>33</v>
      </c>
      <c r="AP180" s="5">
        <v>2</v>
      </c>
      <c r="AQ180" s="5">
        <v>46</v>
      </c>
      <c r="AR180" s="5">
        <v>30</v>
      </c>
      <c r="AS180" s="9"/>
      <c r="AT180" s="6">
        <v>2</v>
      </c>
      <c r="AU180" s="9">
        <v>37</v>
      </c>
      <c r="AV180" s="5">
        <v>36</v>
      </c>
      <c r="AW180" s="5">
        <v>15</v>
      </c>
      <c r="AX180" s="5">
        <v>31</v>
      </c>
      <c r="AY180" s="5">
        <v>39</v>
      </c>
      <c r="AZ180" s="5"/>
      <c r="BA180" s="6">
        <v>2</v>
      </c>
      <c r="BB180" s="9">
        <v>32</v>
      </c>
      <c r="BC180" s="5">
        <v>21</v>
      </c>
      <c r="BD180" s="5">
        <v>11</v>
      </c>
      <c r="BE180" s="5">
        <v>8</v>
      </c>
      <c r="BF180" s="5">
        <v>26</v>
      </c>
      <c r="BH180" s="6">
        <v>2</v>
      </c>
      <c r="BI180" s="9">
        <v>2</v>
      </c>
      <c r="BJ180" s="5">
        <v>0</v>
      </c>
      <c r="BK180" s="5">
        <v>3</v>
      </c>
      <c r="BL180" s="5">
        <v>0</v>
      </c>
      <c r="BM180" s="5">
        <v>4</v>
      </c>
      <c r="BO180" s="7"/>
      <c r="BQ180" s="6" t="s">
        <v>3</v>
      </c>
      <c r="BR180" s="5">
        <v>10</v>
      </c>
      <c r="BT180" s="6">
        <v>2</v>
      </c>
      <c r="BU180" s="9">
        <v>27</v>
      </c>
      <c r="BV180" s="5">
        <v>37</v>
      </c>
      <c r="BW180" s="5">
        <v>41</v>
      </c>
      <c r="BX180" s="5">
        <v>33</v>
      </c>
      <c r="BY180" s="5">
        <v>32</v>
      </c>
      <c r="BZ180" s="9"/>
      <c r="CA180" s="6">
        <v>2</v>
      </c>
      <c r="CB180" s="9">
        <v>36</v>
      </c>
      <c r="CC180" s="5">
        <v>19</v>
      </c>
      <c r="CD180" s="5">
        <v>41</v>
      </c>
      <c r="CE180" s="5">
        <v>28</v>
      </c>
      <c r="CF180" s="5">
        <v>34</v>
      </c>
      <c r="CG180" s="5"/>
      <c r="CH180" s="6">
        <v>2</v>
      </c>
      <c r="CI180" s="9">
        <v>13</v>
      </c>
      <c r="CJ180" s="5">
        <v>5</v>
      </c>
      <c r="CK180" s="5">
        <v>20</v>
      </c>
      <c r="CL180" s="5">
        <v>3</v>
      </c>
      <c r="CM180" s="5">
        <v>6</v>
      </c>
      <c r="CO180" s="6">
        <v>2</v>
      </c>
      <c r="CP180" s="9">
        <v>1</v>
      </c>
      <c r="CQ180" s="5">
        <v>0</v>
      </c>
      <c r="CR180" s="5">
        <v>3</v>
      </c>
      <c r="CS180" s="5">
        <v>0</v>
      </c>
      <c r="CT180" s="5">
        <v>0</v>
      </c>
      <c r="CV180" s="7"/>
      <c r="CX180" s="6" t="s">
        <v>3</v>
      </c>
      <c r="CY180" s="5">
        <v>10</v>
      </c>
      <c r="DA180" s="6">
        <v>2</v>
      </c>
      <c r="DB180" s="9">
        <v>26</v>
      </c>
      <c r="DC180" s="5">
        <v>35</v>
      </c>
      <c r="DD180" s="5">
        <v>48</v>
      </c>
      <c r="DE180" s="5">
        <v>36</v>
      </c>
      <c r="DF180" s="5">
        <v>32</v>
      </c>
      <c r="DG180" s="9"/>
      <c r="DH180" s="6">
        <v>2</v>
      </c>
      <c r="DI180" s="9">
        <v>36</v>
      </c>
      <c r="DJ180" s="5">
        <v>23</v>
      </c>
      <c r="DK180" s="5">
        <v>54</v>
      </c>
      <c r="DL180" s="5">
        <v>25</v>
      </c>
      <c r="DM180" s="5">
        <v>29</v>
      </c>
      <c r="DN180" s="5"/>
      <c r="DO180" s="6">
        <v>2</v>
      </c>
      <c r="DP180" s="9">
        <v>3</v>
      </c>
      <c r="DQ180" s="5">
        <v>1</v>
      </c>
      <c r="DR180" s="5">
        <v>22</v>
      </c>
      <c r="DS180" s="5">
        <v>6</v>
      </c>
      <c r="DT180" s="5">
        <v>5</v>
      </c>
      <c r="DV180" s="6">
        <v>2</v>
      </c>
      <c r="DW180" s="9">
        <v>0</v>
      </c>
      <c r="DX180" s="5">
        <v>0</v>
      </c>
      <c r="DY180" s="5">
        <v>3</v>
      </c>
      <c r="DZ180" s="5">
        <v>0</v>
      </c>
      <c r="EA180" s="5">
        <v>0</v>
      </c>
      <c r="EC180" s="7"/>
    </row>
    <row r="181" spans="3:135">
      <c r="C181" s="6" t="s">
        <v>25</v>
      </c>
      <c r="D181" s="5">
        <v>200</v>
      </c>
      <c r="F181" s="6">
        <v>4</v>
      </c>
      <c r="G181" s="9">
        <v>36</v>
      </c>
      <c r="H181" s="5">
        <v>45</v>
      </c>
      <c r="I181" s="5"/>
      <c r="J181" s="5">
        <v>54</v>
      </c>
      <c r="K181" s="5">
        <v>52</v>
      </c>
      <c r="L181" s="9"/>
      <c r="M181" s="6">
        <v>4</v>
      </c>
      <c r="N181" s="9">
        <v>35</v>
      </c>
      <c r="O181" s="5">
        <v>39</v>
      </c>
      <c r="P181" s="5"/>
      <c r="Q181" s="5">
        <v>27</v>
      </c>
      <c r="R181" s="5">
        <v>29</v>
      </c>
      <c r="S181" s="5"/>
      <c r="T181" s="6">
        <v>4</v>
      </c>
      <c r="U181" s="9">
        <v>12</v>
      </c>
      <c r="V181" s="5">
        <v>6</v>
      </c>
      <c r="W181" s="5">
        <v>7</v>
      </c>
      <c r="X181" s="5">
        <v>4</v>
      </c>
      <c r="Y181" s="5">
        <v>15</v>
      </c>
      <c r="AA181" s="6">
        <v>4</v>
      </c>
      <c r="AB181" s="9">
        <v>4</v>
      </c>
      <c r="AC181" s="5">
        <v>2</v>
      </c>
      <c r="AD181" s="5">
        <v>33</v>
      </c>
      <c r="AE181" s="5"/>
      <c r="AF181" s="5">
        <v>2</v>
      </c>
      <c r="AH181" s="7"/>
      <c r="AJ181" s="6" t="s">
        <v>25</v>
      </c>
      <c r="AK181" s="5">
        <v>200</v>
      </c>
      <c r="AM181" s="6">
        <v>4</v>
      </c>
      <c r="AN181" s="9">
        <v>43</v>
      </c>
      <c r="AO181" s="5">
        <v>45</v>
      </c>
      <c r="AP181" s="5">
        <v>29</v>
      </c>
      <c r="AQ181" s="5">
        <v>39</v>
      </c>
      <c r="AR181" s="5">
        <v>48</v>
      </c>
      <c r="AS181" s="9"/>
      <c r="AT181" s="6">
        <v>4</v>
      </c>
      <c r="AU181" s="9">
        <v>26</v>
      </c>
      <c r="AV181" s="5">
        <v>14</v>
      </c>
      <c r="AW181" s="5">
        <v>40</v>
      </c>
      <c r="AX181" s="5">
        <v>11</v>
      </c>
      <c r="AY181" s="5">
        <v>17</v>
      </c>
      <c r="AZ181" s="5"/>
      <c r="BA181" s="6">
        <v>4</v>
      </c>
      <c r="BB181" s="9">
        <v>6</v>
      </c>
      <c r="BC181" s="5">
        <v>3</v>
      </c>
      <c r="BD181" s="5">
        <v>27</v>
      </c>
      <c r="BE181" s="5"/>
      <c r="BF181" s="5">
        <v>5</v>
      </c>
      <c r="BH181" s="6">
        <v>4</v>
      </c>
      <c r="BI181" s="9"/>
      <c r="BJ181" s="5"/>
      <c r="BK181" s="5">
        <v>3</v>
      </c>
      <c r="BL181" s="5"/>
      <c r="BM181" s="5"/>
      <c r="BO181" s="7"/>
      <c r="BQ181" s="6" t="s">
        <v>25</v>
      </c>
      <c r="BR181" s="5">
        <v>200</v>
      </c>
      <c r="BT181" s="6">
        <v>4</v>
      </c>
      <c r="BU181" s="9">
        <v>40</v>
      </c>
      <c r="BV181" s="5">
        <v>40</v>
      </c>
      <c r="BW181" s="5">
        <v>50</v>
      </c>
      <c r="BX181" s="5">
        <v>36</v>
      </c>
      <c r="BY181" s="5">
        <v>33</v>
      </c>
      <c r="BZ181" s="9"/>
      <c r="CA181" s="6">
        <v>4</v>
      </c>
      <c r="CB181" s="9">
        <v>12</v>
      </c>
      <c r="CC181" s="5">
        <v>12</v>
      </c>
      <c r="CD181" s="5">
        <v>13</v>
      </c>
      <c r="CE181" s="5">
        <v>9</v>
      </c>
      <c r="CF181" s="5">
        <v>9</v>
      </c>
      <c r="CG181" s="5"/>
      <c r="CH181" s="6">
        <v>4</v>
      </c>
      <c r="CI181" s="9">
        <v>1</v>
      </c>
      <c r="CJ181" s="5">
        <v>1</v>
      </c>
      <c r="CK181" s="5">
        <v>2</v>
      </c>
      <c r="CL181" s="5">
        <v>1</v>
      </c>
      <c r="CM181" s="5"/>
      <c r="CO181" s="6">
        <v>4</v>
      </c>
      <c r="CP181" s="9"/>
      <c r="CQ181" s="5"/>
      <c r="CR181" s="5"/>
      <c r="CS181" s="5"/>
      <c r="CT181" s="5"/>
      <c r="CV181" s="7"/>
      <c r="CX181" s="6" t="s">
        <v>25</v>
      </c>
      <c r="CY181" s="5">
        <v>200</v>
      </c>
      <c r="DA181" s="6">
        <v>4</v>
      </c>
      <c r="DB181" s="9">
        <v>36</v>
      </c>
      <c r="DC181" s="5">
        <v>38</v>
      </c>
      <c r="DD181" s="5">
        <v>37</v>
      </c>
      <c r="DE181" s="5">
        <v>30</v>
      </c>
      <c r="DF181" s="5">
        <v>24</v>
      </c>
      <c r="DG181" s="9"/>
      <c r="DH181" s="6">
        <v>4</v>
      </c>
      <c r="DI181" s="9">
        <v>7</v>
      </c>
      <c r="DJ181" s="5">
        <v>6</v>
      </c>
      <c r="DK181" s="5">
        <v>9</v>
      </c>
      <c r="DL181" s="5">
        <v>6</v>
      </c>
      <c r="DM181" s="5">
        <v>3</v>
      </c>
      <c r="DN181" s="5"/>
      <c r="DO181" s="6">
        <v>4</v>
      </c>
      <c r="DP181" s="9"/>
      <c r="DQ181" s="5"/>
      <c r="DR181" s="5"/>
      <c r="DS181" s="5"/>
      <c r="DT181" s="5"/>
      <c r="DV181" s="6">
        <v>4</v>
      </c>
      <c r="DW181" s="9"/>
      <c r="DX181" s="5"/>
      <c r="DY181" s="5"/>
      <c r="DZ181" s="5"/>
      <c r="EA181" s="5"/>
      <c r="EC181" s="7"/>
    </row>
    <row r="182" spans="3:135">
      <c r="F182" s="6">
        <v>6</v>
      </c>
      <c r="G182" s="9">
        <v>43</v>
      </c>
      <c r="H182" s="5"/>
      <c r="I182" s="5"/>
      <c r="J182" s="5"/>
      <c r="K182" s="5"/>
      <c r="L182" s="9"/>
      <c r="M182" s="6">
        <v>6</v>
      </c>
      <c r="N182" s="9">
        <v>22</v>
      </c>
      <c r="O182" s="5"/>
      <c r="P182" s="5"/>
      <c r="Q182" s="5"/>
      <c r="R182" s="5"/>
      <c r="S182" s="5"/>
      <c r="T182" s="6">
        <v>6</v>
      </c>
      <c r="U182" s="9">
        <v>2</v>
      </c>
      <c r="V182" s="5"/>
      <c r="W182" s="5"/>
      <c r="X182" s="5"/>
      <c r="Y182" s="5"/>
      <c r="AA182" s="6">
        <v>6</v>
      </c>
      <c r="AB182" s="9"/>
      <c r="AC182" s="5"/>
      <c r="AD182" s="5"/>
      <c r="AE182" s="5"/>
      <c r="AF182" s="5"/>
      <c r="AH182" s="7"/>
      <c r="AM182" s="6">
        <v>6</v>
      </c>
      <c r="AN182" s="9">
        <v>30</v>
      </c>
      <c r="AO182" s="5"/>
      <c r="AP182" s="5"/>
      <c r="AQ182" s="5"/>
      <c r="AR182" s="5"/>
      <c r="AS182" s="9"/>
      <c r="AT182" s="6">
        <v>6</v>
      </c>
      <c r="AU182" s="9">
        <v>6</v>
      </c>
      <c r="AV182" s="5"/>
      <c r="AW182" s="5"/>
      <c r="AX182" s="5"/>
      <c r="AY182" s="5"/>
      <c r="AZ182" s="5"/>
      <c r="BA182" s="6">
        <v>6</v>
      </c>
      <c r="BB182" s="9"/>
      <c r="BC182" s="5"/>
      <c r="BD182" s="5"/>
      <c r="BE182" s="5"/>
      <c r="BF182" s="5"/>
      <c r="BH182" s="6">
        <v>6</v>
      </c>
      <c r="BI182" s="9"/>
      <c r="BJ182" s="5"/>
      <c r="BK182" s="5"/>
      <c r="BL182" s="5"/>
      <c r="BM182" s="5"/>
      <c r="BO182" s="7"/>
      <c r="BT182" s="6">
        <v>6</v>
      </c>
      <c r="BU182" s="9">
        <v>22</v>
      </c>
      <c r="BV182" s="5"/>
      <c r="BW182" s="5"/>
      <c r="BX182" s="5"/>
      <c r="BY182" s="5"/>
      <c r="BZ182" s="9"/>
      <c r="CA182" s="6">
        <v>6</v>
      </c>
      <c r="CB182" s="9">
        <v>4</v>
      </c>
      <c r="CC182" s="5"/>
      <c r="CD182" s="5"/>
      <c r="CE182" s="5"/>
      <c r="CF182" s="5"/>
      <c r="CG182" s="5"/>
      <c r="CH182" s="6">
        <v>6</v>
      </c>
      <c r="CI182" s="9"/>
      <c r="CJ182" s="5"/>
      <c r="CK182" s="5"/>
      <c r="CL182" s="5"/>
      <c r="CM182" s="5"/>
      <c r="CO182" s="6">
        <v>6</v>
      </c>
      <c r="CP182" s="9"/>
      <c r="CQ182" s="5"/>
      <c r="CR182" s="5"/>
      <c r="CS182" s="5"/>
      <c r="CT182" s="5"/>
      <c r="CV182" s="7"/>
      <c r="DA182" s="6">
        <v>6</v>
      </c>
      <c r="DB182" s="9">
        <v>24</v>
      </c>
      <c r="DC182" s="5"/>
      <c r="DD182" s="5"/>
      <c r="DE182" s="5"/>
      <c r="DF182" s="5"/>
      <c r="DG182" s="9"/>
      <c r="DH182" s="6">
        <v>6</v>
      </c>
      <c r="DI182" s="9">
        <v>1</v>
      </c>
      <c r="DJ182" s="5"/>
      <c r="DK182" s="5"/>
      <c r="DL182" s="5"/>
      <c r="DM182" s="5"/>
      <c r="DN182" s="5"/>
      <c r="DO182" s="6">
        <v>6</v>
      </c>
      <c r="DP182" s="9"/>
      <c r="DQ182" s="5"/>
      <c r="DR182" s="5"/>
      <c r="DS182" s="5"/>
      <c r="DT182" s="5"/>
      <c r="DV182" s="6">
        <v>6</v>
      </c>
      <c r="DW182" s="9"/>
      <c r="DX182" s="5"/>
      <c r="DY182" s="5"/>
      <c r="DZ182" s="5"/>
      <c r="EA182" s="5"/>
      <c r="EC182" s="7"/>
    </row>
    <row r="183" spans="3:135">
      <c r="F183" s="6" t="s">
        <v>24</v>
      </c>
      <c r="G183" s="12">
        <f>100-SUM(G179:G182)</f>
        <v>2</v>
      </c>
      <c r="H183" s="11">
        <f>100-SUM(H179:H182)</f>
        <v>2</v>
      </c>
      <c r="I183" s="11">
        <f>100-SUM(I179:I182)</f>
        <v>100</v>
      </c>
      <c r="J183" s="11">
        <f>100-SUM(J179:J182)</f>
        <v>0</v>
      </c>
      <c r="K183" s="11">
        <f>100-SUM(K179:K182)</f>
        <v>0</v>
      </c>
      <c r="L183" s="9"/>
      <c r="M183" s="6" t="s">
        <v>24</v>
      </c>
      <c r="N183" s="12">
        <f>100-SUM(N179:N182)</f>
        <v>0</v>
      </c>
      <c r="O183" s="11">
        <f>100-SUM(O179:O182)</f>
        <v>0</v>
      </c>
      <c r="P183" s="11">
        <f>100-SUM(P179:P182)</f>
        <v>100</v>
      </c>
      <c r="Q183" s="11">
        <f>100-SUM(Q179:Q182)</f>
        <v>0</v>
      </c>
      <c r="R183" s="11">
        <f>100-SUM(R179:R182)</f>
        <v>0</v>
      </c>
      <c r="S183" s="5"/>
      <c r="T183" s="6" t="s">
        <v>24</v>
      </c>
      <c r="U183" s="12">
        <f>100-SUM(U179:U182)</f>
        <v>0</v>
      </c>
      <c r="V183" s="11">
        <f>100-SUM(V179:V182)</f>
        <v>0</v>
      </c>
      <c r="W183" s="11">
        <f>100-SUM(W179:W182)</f>
        <v>92</v>
      </c>
      <c r="X183" s="11">
        <f>100-SUM(X179:X182)</f>
        <v>1</v>
      </c>
      <c r="Y183" s="11">
        <f>100-SUM(Y179:Y182)</f>
        <v>0</v>
      </c>
      <c r="AA183" s="6" t="s">
        <v>24</v>
      </c>
      <c r="AB183" s="12">
        <f>100-SUM(AB179:AB182)</f>
        <v>0</v>
      </c>
      <c r="AC183" s="11">
        <f>100-SUM(AC179:AC182)</f>
        <v>0</v>
      </c>
      <c r="AD183" s="11">
        <f>100-SUM(AD179:AD182)</f>
        <v>55</v>
      </c>
      <c r="AE183" s="11">
        <f>100-SUM(AE179:AE182)</f>
        <v>0</v>
      </c>
      <c r="AF183" s="11">
        <f>100-SUM(AF179:AF182)</f>
        <v>0</v>
      </c>
      <c r="AH183" s="7"/>
      <c r="AM183" s="6" t="s">
        <v>24</v>
      </c>
      <c r="AN183" s="12">
        <f>100-SUM(AN179:AN182)</f>
        <v>0</v>
      </c>
      <c r="AO183" s="11">
        <f>100-SUM(AO179:AO182)</f>
        <v>0</v>
      </c>
      <c r="AP183" s="11">
        <f>100-SUM(AP179:AP182)</f>
        <v>65</v>
      </c>
      <c r="AQ183" s="11">
        <f>100-SUM(AQ179:AQ182)</f>
        <v>0</v>
      </c>
      <c r="AR183" s="11">
        <f>100-SUM(AR179:AR182)</f>
        <v>0</v>
      </c>
      <c r="AS183" s="9"/>
      <c r="AT183" s="6" t="s">
        <v>24</v>
      </c>
      <c r="AU183" s="12">
        <f>100-SUM(AU179:AU182)</f>
        <v>0</v>
      </c>
      <c r="AV183" s="11">
        <f>100-SUM(AV179:AV182)</f>
        <v>0</v>
      </c>
      <c r="AW183" s="11">
        <f>100-SUM(AW179:AW182)</f>
        <v>35</v>
      </c>
      <c r="AX183" s="11">
        <f>100-SUM(AX179:AX182)</f>
        <v>0</v>
      </c>
      <c r="AY183" s="11">
        <f>100-SUM(AY179:AY182)</f>
        <v>0</v>
      </c>
      <c r="AZ183" s="5"/>
      <c r="BA183" s="6" t="s">
        <v>24</v>
      </c>
      <c r="BB183" s="12">
        <f>100-SUM(BB179:BB182)</f>
        <v>0</v>
      </c>
      <c r="BC183" s="11">
        <f>100-SUM(BC179:BC182)</f>
        <v>0</v>
      </c>
      <c r="BD183" s="11">
        <f>100-SUM(BD179:BD182)</f>
        <v>6</v>
      </c>
      <c r="BE183" s="11">
        <f>100-SUM(BE179:BE182)</f>
        <v>0</v>
      </c>
      <c r="BF183" s="11">
        <f>100-SUM(BF179:BF182)</f>
        <v>0</v>
      </c>
      <c r="BH183" s="6" t="s">
        <v>24</v>
      </c>
      <c r="BI183" s="12">
        <f>100-SUM(BI179:BI182)</f>
        <v>0</v>
      </c>
      <c r="BJ183" s="11">
        <f>100-SUM(BJ179:BJ182)</f>
        <v>0</v>
      </c>
      <c r="BK183" s="11">
        <f>100-SUM(BK179:BK182)</f>
        <v>0</v>
      </c>
      <c r="BL183" s="11">
        <f>100-SUM(BL179:BL182)</f>
        <v>0</v>
      </c>
      <c r="BM183" s="11">
        <f>100-SUM(BM179:BM182)</f>
        <v>0</v>
      </c>
      <c r="BO183" s="7"/>
      <c r="BT183" s="6" t="s">
        <v>24</v>
      </c>
      <c r="BU183" s="12">
        <f>100-SUM(BU179:BU182)</f>
        <v>0</v>
      </c>
      <c r="BV183" s="11">
        <f>100-SUM(BV179:BV182)</f>
        <v>0</v>
      </c>
      <c r="BW183" s="11">
        <f>100-SUM(BW179:BW182)</f>
        <v>2</v>
      </c>
      <c r="BX183" s="11">
        <f>100-SUM(BX179:BX182)</f>
        <v>0</v>
      </c>
      <c r="BY183" s="11">
        <f>100-SUM(BY179:BY182)</f>
        <v>0</v>
      </c>
      <c r="BZ183" s="9"/>
      <c r="CA183" s="6" t="s">
        <v>24</v>
      </c>
      <c r="CB183" s="12">
        <f>100-SUM(CB179:CB182)</f>
        <v>0</v>
      </c>
      <c r="CC183" s="11">
        <f>100-SUM(CC179:CC182)</f>
        <v>0</v>
      </c>
      <c r="CD183" s="11">
        <f>100-SUM(CD179:CD182)</f>
        <v>0</v>
      </c>
      <c r="CE183" s="11">
        <f>100-SUM(CE179:CE182)</f>
        <v>0</v>
      </c>
      <c r="CF183" s="11">
        <f>100-SUM(CF179:CF182)</f>
        <v>0</v>
      </c>
      <c r="CG183" s="5"/>
      <c r="CH183" s="6" t="s">
        <v>24</v>
      </c>
      <c r="CI183" s="12">
        <f>100-SUM(CI179:CI182)</f>
        <v>0</v>
      </c>
      <c r="CJ183" s="11">
        <f>100-SUM(CJ179:CJ182)</f>
        <v>0</v>
      </c>
      <c r="CK183" s="11">
        <f>100-SUM(CK179:CK182)</f>
        <v>0</v>
      </c>
      <c r="CL183" s="11">
        <f>100-SUM(CL179:CL182)</f>
        <v>0</v>
      </c>
      <c r="CM183" s="11">
        <f>100-SUM(CM179:CM182)</f>
        <v>0</v>
      </c>
      <c r="CO183" s="6" t="s">
        <v>24</v>
      </c>
      <c r="CP183" s="12">
        <f>100-SUM(CP179:CP182)</f>
        <v>0</v>
      </c>
      <c r="CQ183" s="11">
        <f>100-SUM(CQ179:CQ182)</f>
        <v>0</v>
      </c>
      <c r="CR183" s="11">
        <f>100-SUM(CR179:CR182)</f>
        <v>0</v>
      </c>
      <c r="CS183" s="11">
        <f>100-SUM(CS179:CS182)</f>
        <v>0</v>
      </c>
      <c r="CT183" s="11">
        <f>100-SUM(CT179:CT182)</f>
        <v>0</v>
      </c>
      <c r="CV183" s="7"/>
      <c r="DA183" s="6" t="s">
        <v>24</v>
      </c>
      <c r="DB183" s="12">
        <f>100-SUM(DB179:DB182)</f>
        <v>0</v>
      </c>
      <c r="DC183" s="11">
        <f>100-SUM(DC179:DC182)</f>
        <v>0</v>
      </c>
      <c r="DD183" s="11">
        <f>100-SUM(DD179:DD182)</f>
        <v>0</v>
      </c>
      <c r="DE183" s="11">
        <f>100-SUM(DE179:DE182)</f>
        <v>0</v>
      </c>
      <c r="DF183" s="11">
        <f>100-SUM(DF179:DF182)</f>
        <v>0</v>
      </c>
      <c r="DG183" s="9"/>
      <c r="DH183" s="6" t="s">
        <v>24</v>
      </c>
      <c r="DI183" s="12">
        <f>100-SUM(DI179:DI182)</f>
        <v>0</v>
      </c>
      <c r="DJ183" s="11">
        <f>100-SUM(DJ179:DJ182)</f>
        <v>0</v>
      </c>
      <c r="DK183" s="11">
        <f>100-SUM(DK179:DK182)</f>
        <v>0</v>
      </c>
      <c r="DL183" s="11">
        <f>100-SUM(DL179:DL182)</f>
        <v>0</v>
      </c>
      <c r="DM183" s="11">
        <f>100-SUM(DM179:DM182)</f>
        <v>0</v>
      </c>
      <c r="DN183" s="5"/>
      <c r="DO183" s="6" t="s">
        <v>24</v>
      </c>
      <c r="DP183" s="12">
        <f>100-SUM(DP179:DP182)</f>
        <v>0</v>
      </c>
      <c r="DQ183" s="11">
        <f>100-SUM(DQ179:DQ182)</f>
        <v>0</v>
      </c>
      <c r="DR183" s="11">
        <f>100-SUM(DR179:DR182)</f>
        <v>0</v>
      </c>
      <c r="DS183" s="11">
        <f>100-SUM(DS179:DS182)</f>
        <v>0</v>
      </c>
      <c r="DT183" s="11">
        <f>100-SUM(DT179:DT182)</f>
        <v>0</v>
      </c>
      <c r="DV183" s="6" t="s">
        <v>24</v>
      </c>
      <c r="DW183" s="12">
        <f>100-SUM(DW179:DW182)</f>
        <v>0</v>
      </c>
      <c r="DX183" s="11">
        <f>100-SUM(DX179:DX182)</f>
        <v>0</v>
      </c>
      <c r="DY183" s="11">
        <f>100-SUM(DY179:DY182)</f>
        <v>0</v>
      </c>
      <c r="DZ183" s="11">
        <f>100-SUM(DZ179:DZ182)</f>
        <v>0</v>
      </c>
      <c r="EA183" s="11">
        <f>100-SUM(EA179:EA182)</f>
        <v>0</v>
      </c>
      <c r="EC183" s="7"/>
    </row>
    <row r="184" spans="3:135">
      <c r="F184" s="6" t="s">
        <v>23</v>
      </c>
      <c r="G184" s="9">
        <f>SUMPRODUCT($F179:$F182,G179:G182)/100</f>
        <v>4.32</v>
      </c>
      <c r="H184" s="8">
        <f>SUMPRODUCT($F179:$F182,H179:H182)/100</f>
        <v>2.62</v>
      </c>
      <c r="I184" s="8"/>
      <c r="J184" s="8">
        <f>SUMPRODUCT($F179:$F182,J179:J182)/100</f>
        <v>2.64</v>
      </c>
      <c r="K184" s="8">
        <f>SUMPRODUCT($F179:$F182,K179:K182)/100</f>
        <v>2.72</v>
      </c>
      <c r="L184" s="9"/>
      <c r="M184" s="6" t="s">
        <v>23</v>
      </c>
      <c r="N184" s="9">
        <f>SUMPRODUCT($F179:$F182,N179:N182)/100</f>
        <v>3.32</v>
      </c>
      <c r="O184" s="8">
        <f>SUMPRODUCT($F179:$F182,O179:O182)/100</f>
        <v>2.2000000000000002</v>
      </c>
      <c r="P184" s="8"/>
      <c r="Q184" s="8">
        <f>SUMPRODUCT($F179:$F182,Q179:Q182)/100</f>
        <v>1.88</v>
      </c>
      <c r="R184" s="8">
        <f>SUMPRODUCT($F179:$F182,R179:R182)/100</f>
        <v>2.16</v>
      </c>
      <c r="S184" s="5"/>
      <c r="T184" s="6" t="s">
        <v>23</v>
      </c>
      <c r="U184" s="9">
        <f>SUMPRODUCT($F179:$F182,U179:U182)/100</f>
        <v>1.48</v>
      </c>
      <c r="V184" s="8">
        <f>SUMPRODUCT($F179:$F182,V179:V182)/100</f>
        <v>0.82</v>
      </c>
      <c r="W184" s="8"/>
      <c r="X184" s="8">
        <f>SUMPRODUCT($F179:$F182,X179:X182)/100</f>
        <v>0.57999999999999996</v>
      </c>
      <c r="Y184" s="8">
        <f>SUMPRODUCT($F179:$F182,Y179:Y182)/100</f>
        <v>1.46</v>
      </c>
      <c r="AA184" s="6" t="s">
        <v>23</v>
      </c>
      <c r="AB184" s="9">
        <f>SUMPRODUCT($F179:$F182,AB179:AB182)/100</f>
        <v>0.88</v>
      </c>
      <c r="AC184" s="8">
        <f>SUMPRODUCT($F179:$F182,AC179:AC182)/100</f>
        <v>0.42</v>
      </c>
      <c r="AD184" s="8"/>
      <c r="AE184" s="8">
        <f>SUMPRODUCT($F179:$F182,AE179:AE182)/100</f>
        <v>0.08</v>
      </c>
      <c r="AF184" s="8">
        <f>SUMPRODUCT($F179:$F182,AF179:AF182)/100</f>
        <v>0.6</v>
      </c>
      <c r="AH184" s="7"/>
      <c r="AM184" s="6" t="s">
        <v>23</v>
      </c>
      <c r="AN184" s="9">
        <f>SUMPRODUCT($F179:$F182,AN179:AN182)/100</f>
        <v>3.94</v>
      </c>
      <c r="AO184" s="8">
        <f>SUMPRODUCT($F179:$F182,AO179:AO182)/100</f>
        <v>2.46</v>
      </c>
      <c r="AP184" s="8"/>
      <c r="AQ184" s="8">
        <f>SUMPRODUCT($F179:$F182,AQ179:AQ182)/100</f>
        <v>2.48</v>
      </c>
      <c r="AR184" s="8">
        <f>SUMPRODUCT($F179:$F182,AR179:AR182)/100</f>
        <v>2.52</v>
      </c>
      <c r="AS184" s="9"/>
      <c r="AT184" s="6" t="s">
        <v>23</v>
      </c>
      <c r="AU184" s="9">
        <f>SUMPRODUCT($F179:$F182,AU179:AU182)/100</f>
        <v>2.14</v>
      </c>
      <c r="AV184" s="8">
        <f>SUMPRODUCT($F179:$F182,AV179:AV182)/100</f>
        <v>1.28</v>
      </c>
      <c r="AW184" s="8"/>
      <c r="AX184" s="8">
        <f>SUMPRODUCT($F179:$F182,AX179:AX182)/100</f>
        <v>1.06</v>
      </c>
      <c r="AY184" s="8">
        <f>SUMPRODUCT($F179:$F182,AY179:AY182)/100</f>
        <v>1.46</v>
      </c>
      <c r="AZ184" s="5"/>
      <c r="BA184" s="6" t="s">
        <v>23</v>
      </c>
      <c r="BB184" s="9">
        <f>SUMPRODUCT($F179:$F182,BB179:BB182)/100</f>
        <v>0.88</v>
      </c>
      <c r="BC184" s="8">
        <f>SUMPRODUCT($F179:$F182,BC179:BC182)/100</f>
        <v>0.54</v>
      </c>
      <c r="BD184" s="8"/>
      <c r="BE184" s="8">
        <f>SUMPRODUCT($F179:$F182,BE179:BE182)/100</f>
        <v>0.16</v>
      </c>
      <c r="BF184" s="8">
        <f>SUMPRODUCT($F179:$F182,BF179:BF182)/100</f>
        <v>0.72</v>
      </c>
      <c r="BH184" s="6" t="s">
        <v>23</v>
      </c>
      <c r="BI184" s="9">
        <f>SUMPRODUCT($F179:$F182,BI179:BI182)/100</f>
        <v>0.04</v>
      </c>
      <c r="BJ184" s="8">
        <f>SUMPRODUCT($F179:$F182,BJ179:BJ182)/100</f>
        <v>0</v>
      </c>
      <c r="BK184" s="8">
        <f>SUMPRODUCT($F179:$F182,BK179:BK182)/100</f>
        <v>0.18</v>
      </c>
      <c r="BL184" s="8">
        <f>SUMPRODUCT($F179:$F182,BL179:BL182)/100</f>
        <v>0</v>
      </c>
      <c r="BM184" s="8">
        <f>SUMPRODUCT($F179:$F182,BM179:BM182)/100</f>
        <v>0.08</v>
      </c>
      <c r="BO184" s="7"/>
      <c r="BT184" s="6" t="s">
        <v>23</v>
      </c>
      <c r="BU184" s="9">
        <f>SUMPRODUCT($F179:$F182,BU179:BU182)/100</f>
        <v>3.46</v>
      </c>
      <c r="BV184" s="8">
        <f>SUMPRODUCT($F179:$F182,BV179:BV182)/100</f>
        <v>2.34</v>
      </c>
      <c r="BW184" s="8"/>
      <c r="BX184" s="8">
        <f>SUMPRODUCT($F179:$F182,BX179:BX182)/100</f>
        <v>2.1</v>
      </c>
      <c r="BY184" s="8">
        <f>SUMPRODUCT($F179:$F182,BY179:BY182)/100</f>
        <v>1.96</v>
      </c>
      <c r="BZ184" s="9"/>
      <c r="CA184" s="6" t="s">
        <v>23</v>
      </c>
      <c r="CB184" s="9">
        <f>SUMPRODUCT($F179:$F182,CB179:CB182)/100</f>
        <v>1.44</v>
      </c>
      <c r="CC184" s="8">
        <f>SUMPRODUCT($F179:$F182,CC179:CC182)/100</f>
        <v>0.86</v>
      </c>
      <c r="CD184" s="8">
        <f>SUMPRODUCT($F179:$F182,CD179:CD182)/100</f>
        <v>1.34</v>
      </c>
      <c r="CE184" s="8">
        <f>SUMPRODUCT($F179:$F182,CE179:CE182)/100</f>
        <v>0.92</v>
      </c>
      <c r="CF184" s="8">
        <f>SUMPRODUCT($F179:$F182,CF179:CF182)/100</f>
        <v>1.04</v>
      </c>
      <c r="CG184" s="5"/>
      <c r="CH184" s="6" t="s">
        <v>23</v>
      </c>
      <c r="CI184" s="9">
        <f>SUMPRODUCT($F179:$F182,CI179:CI182)/100</f>
        <v>0.3</v>
      </c>
      <c r="CJ184" s="8">
        <f>SUMPRODUCT($F179:$F182,CJ179:CJ182)/100</f>
        <v>0.14000000000000001</v>
      </c>
      <c r="CK184" s="8">
        <f>SUMPRODUCT($F179:$F182,CK179:CK182)/100</f>
        <v>0.48</v>
      </c>
      <c r="CL184" s="8">
        <f>SUMPRODUCT($F179:$F182,CL179:CL182)/100</f>
        <v>0.1</v>
      </c>
      <c r="CM184" s="8">
        <f>SUMPRODUCT($F179:$F182,CM179:CM182)/100</f>
        <v>0.12</v>
      </c>
      <c r="CO184" s="6" t="s">
        <v>23</v>
      </c>
      <c r="CP184" s="9">
        <f>SUMPRODUCT($F179:$F182,CP179:CP182)/100</f>
        <v>0.02</v>
      </c>
      <c r="CQ184" s="8">
        <f>SUMPRODUCT($F179:$F182,CQ179:CQ182)/100</f>
        <v>0</v>
      </c>
      <c r="CR184" s="8">
        <f>SUMPRODUCT($F179:$F182,CR179:CR182)/100</f>
        <v>0.06</v>
      </c>
      <c r="CS184" s="8">
        <f>SUMPRODUCT($F179:$F182,CS179:CS182)/100</f>
        <v>0</v>
      </c>
      <c r="CT184" s="8">
        <f>SUMPRODUCT($F179:$F182,CT179:CT182)/100</f>
        <v>0</v>
      </c>
      <c r="CV184" s="7"/>
      <c r="DA184" s="6" t="s">
        <v>23</v>
      </c>
      <c r="DB184" s="9">
        <f>SUMPRODUCT($F179:$F182,DB179:DB182)/100</f>
        <v>3.4</v>
      </c>
      <c r="DC184" s="8">
        <f>SUMPRODUCT($F179:$F182,DC179:DC182)/100</f>
        <v>2.2200000000000002</v>
      </c>
      <c r="DD184" s="8">
        <f>SUMPRODUCT($F179:$F182,DD179:DD182)/100</f>
        <v>2.44</v>
      </c>
      <c r="DE184" s="8">
        <f>SUMPRODUCT($F179:$F182,DE179:DE182)/100</f>
        <v>1.92</v>
      </c>
      <c r="DF184" s="8">
        <f>SUMPRODUCT($F179:$F182,DF179:DF182)/100</f>
        <v>1.6</v>
      </c>
      <c r="DG184" s="9"/>
      <c r="DH184" s="6" t="s">
        <v>23</v>
      </c>
      <c r="DI184" s="9">
        <f>SUMPRODUCT($F179:$F182,DI179:DI182)/100</f>
        <v>1.06</v>
      </c>
      <c r="DJ184" s="8">
        <f>SUMPRODUCT($F179:$F182,DJ179:DJ182)/100</f>
        <v>0.7</v>
      </c>
      <c r="DK184" s="8">
        <f>SUMPRODUCT($F179:$F182,DK179:DK182)/100</f>
        <v>1.44</v>
      </c>
      <c r="DL184" s="8">
        <f>SUMPRODUCT($F179:$F182,DL179:DL182)/100</f>
        <v>0.74</v>
      </c>
      <c r="DM184" s="8">
        <f>SUMPRODUCT($F179:$F182,DM179:DM182)/100</f>
        <v>0.7</v>
      </c>
      <c r="DN184" s="5"/>
      <c r="DO184" s="6" t="s">
        <v>23</v>
      </c>
      <c r="DP184" s="9">
        <f>SUMPRODUCT($F179:$F182,DP179:DP182)/100</f>
        <v>0.06</v>
      </c>
      <c r="DQ184" s="8">
        <f>SUMPRODUCT($F179:$F182,DQ179:DQ182)/100</f>
        <v>0.02</v>
      </c>
      <c r="DR184" s="8">
        <f>SUMPRODUCT($F179:$F182,DR179:DR182)/100</f>
        <v>0.44</v>
      </c>
      <c r="DS184" s="8">
        <f>SUMPRODUCT($F179:$F182,DS179:DS182)/100</f>
        <v>0.12</v>
      </c>
      <c r="DT184" s="8">
        <f>SUMPRODUCT($F179:$F182,DT179:DT182)/100</f>
        <v>0.1</v>
      </c>
      <c r="DV184" s="6" t="s">
        <v>23</v>
      </c>
      <c r="DW184" s="9">
        <f>SUMPRODUCT($F179:$F182,DW179:DW182)/100</f>
        <v>0</v>
      </c>
      <c r="DX184" s="8">
        <f>SUMPRODUCT($F179:$F182,DX179:DX182)/100</f>
        <v>0</v>
      </c>
      <c r="DY184" s="8">
        <f>SUMPRODUCT($F179:$F182,DY179:DY182)/100</f>
        <v>0.06</v>
      </c>
      <c r="DZ184" s="8">
        <f>SUMPRODUCT($F179:$F182,DZ179:DZ182)/100</f>
        <v>0</v>
      </c>
      <c r="EA184" s="8">
        <f>SUMPRODUCT($F179:$F182,EA179:EA182)/100</f>
        <v>0</v>
      </c>
      <c r="EC184" s="7"/>
    </row>
    <row r="185" spans="3:135">
      <c r="F185" s="6" t="s">
        <v>22</v>
      </c>
      <c r="G185" s="9">
        <f>($F180^2*G180+$F181^2*G181+$F182^2*G182)/99-G184^2</f>
        <v>3.3982060606060607</v>
      </c>
      <c r="H185" s="8">
        <f>($F180^2*H180+$F181^2*H181+$F182^2*H182)/99-H184^2</f>
        <v>2.0648929292929283</v>
      </c>
      <c r="I185" s="8"/>
      <c r="J185" s="8">
        <f>($F180^2*J180+$F181^2*J181+$F182^2*J182)/99-J184^2</f>
        <v>2.7273696969696966</v>
      </c>
      <c r="K185" s="8">
        <f>($F180^2*K180+$F181^2*K181+$F182^2*K182)/99-K184^2</f>
        <v>2.2985696969696958</v>
      </c>
      <c r="L185" s="10"/>
      <c r="M185" s="6" t="s">
        <v>22</v>
      </c>
      <c r="N185" s="9">
        <f>($F180^2*N180+$F181^2*N181+$F182^2*N182)/99-N184^2</f>
        <v>3.8462868686868692</v>
      </c>
      <c r="O185" s="8">
        <f>($F180^2*O180+$F181^2*O181+$F182^2*O182)/99-O184^2</f>
        <v>2.7559595959595953</v>
      </c>
      <c r="P185" s="8"/>
      <c r="Q185" s="8">
        <f>($F180^2*Q180+$F181^2*Q181+$F182^2*Q182)/99-Q184^2</f>
        <v>2.4453979797979803</v>
      </c>
      <c r="R185" s="8">
        <f>($F180^2*R180+$F181^2*R181+$F182^2*R182)/99-R184^2</f>
        <v>2.0414707070707063</v>
      </c>
      <c r="S185" s="4"/>
      <c r="T185" s="6" t="s">
        <v>22</v>
      </c>
      <c r="U185" s="9">
        <f>($F180^2*U180+$F181^2*U181+$F182^2*U182)/99-U184^2</f>
        <v>2.2540444444444447</v>
      </c>
      <c r="V185" s="8">
        <f>($F180^2*V180+$F181^2*V181+$F182^2*V182)/99-V184^2</f>
        <v>1.4690141414141415</v>
      </c>
      <c r="W185" s="8"/>
      <c r="X185" s="8">
        <f>($F180^2*X180+$F181^2*X181+$F182^2*X182)/99-X184^2</f>
        <v>1.158549494949495</v>
      </c>
      <c r="Y185" s="8">
        <f>($F180^2*Y180+$F181^2*Y181+$F182^2*Y182)/99-Y184^2</f>
        <v>2.0300161616161621</v>
      </c>
      <c r="AA185" s="6" t="s">
        <v>22</v>
      </c>
      <c r="AB185" s="9">
        <f>($F180^2*AB180+$F181^2*AB181+$F182^2*AB182)/99-AB184^2</f>
        <v>1.3266101010101012</v>
      </c>
      <c r="AC185" s="8">
        <f>($F180^2*AC180+$F181^2*AC181+$F182^2*AC182)/99-AC184^2</f>
        <v>0.83370101010101016</v>
      </c>
      <c r="AD185" s="8"/>
      <c r="AE185" s="8">
        <f>($F180^2*AE180+$F181^2*AE181+$F182^2*AE182)/99-AE184^2</f>
        <v>0.15521616161616164</v>
      </c>
      <c r="AF185" s="8">
        <f>($F180^2*AF180+$F181^2*AF181+$F182^2*AF182)/99-AF184^2</f>
        <v>1.0137373737373738</v>
      </c>
      <c r="AH185" s="7"/>
      <c r="AM185" s="6" t="s">
        <v>22</v>
      </c>
      <c r="AN185" s="9">
        <f>($F180^2*AN180+$F181^2*AN181+$F182^2*AN182)/99-AN184^2</f>
        <v>3.1834707070707058</v>
      </c>
      <c r="AO185" s="8">
        <f>($F180^2*AO180+$F181^2*AO181+$F182^2*AO182)/99-AO184^2</f>
        <v>2.5544606060606059</v>
      </c>
      <c r="AP185" s="8"/>
      <c r="AQ185" s="8">
        <f>($F180^2*AQ180+$F181^2*AQ181+$F182^2*AQ182)/99-AQ184^2</f>
        <v>2.0112161616161606</v>
      </c>
      <c r="AR185" s="8">
        <f>($F180^2*AR180+$F181^2*AR181+$F182^2*AR182)/99-AR184^2</f>
        <v>2.6192969696969683</v>
      </c>
      <c r="AS185" s="10"/>
      <c r="AT185" s="6" t="s">
        <v>22</v>
      </c>
      <c r="AU185" s="9">
        <f>($F180^2*AU180+$F181^2*AU181+$F182^2*AU182)/99-AU184^2</f>
        <v>3.2991878787878788</v>
      </c>
      <c r="AV185" s="8">
        <f>($F180^2*AV180+$F181^2*AV181+$F182^2*AV182)/99-AV184^2</f>
        <v>2.0787717171717173</v>
      </c>
      <c r="AW185" s="8"/>
      <c r="AX185" s="8">
        <f>($F180^2*AX180+$F181^2*AX181+$F182^2*AX182)/99-AX184^2</f>
        <v>1.9067030303030301</v>
      </c>
      <c r="AY185" s="8">
        <f>($F180^2*AY180+$F181^2*AY181+$F182^2*AY182)/99-AY184^2</f>
        <v>2.1916323232323238</v>
      </c>
      <c r="AZ185" s="4"/>
      <c r="BA185" s="6" t="s">
        <v>22</v>
      </c>
      <c r="BB185" s="9">
        <f>($F180^2*BB180+$F181^2*BB181+$F182^2*BB182)/99-BB184^2</f>
        <v>1.4882262626262626</v>
      </c>
      <c r="BC185" s="8">
        <f>($F180^2*BC180+$F181^2*BC181+$F182^2*BC182)/99-BC184^2</f>
        <v>1.0417333333333332</v>
      </c>
      <c r="BD185" s="8"/>
      <c r="BE185" s="8">
        <f>($F180^2*BE180+$F181^2*BE181+$F182^2*BE182)/99-BE184^2</f>
        <v>0.29763232323232325</v>
      </c>
      <c r="BF185" s="8">
        <f>($F180^2*BF180+$F181^2*BF181+$F182^2*BF182)/99-BF184^2</f>
        <v>1.3401858585858586</v>
      </c>
      <c r="BH185" s="6" t="s">
        <v>22</v>
      </c>
      <c r="BI185" s="9">
        <f>($F180^2*BI180+$F181^2*BI181+$F182^2*BI182)/99-BI184^2</f>
        <v>7.9208080808080811E-2</v>
      </c>
      <c r="BJ185" s="8">
        <f>($F180^2*BJ180+$F181^2*BJ181+$F182^2*BJ182)/99-BJ184^2</f>
        <v>0</v>
      </c>
      <c r="BK185" s="8">
        <f>($F180^2*BK180+$F181^2*BK181+$F182^2*BK182)/99-BK184^2</f>
        <v>0.57366060606060609</v>
      </c>
      <c r="BL185" s="8">
        <f>($F180^2*BL180+$F181^2*BL181+$F182^2*BL182)/99-BL184^2</f>
        <v>0</v>
      </c>
      <c r="BM185" s="8">
        <f>($F180^2*BM180+$F181^2*BM181+$F182^2*BM182)/99-BM184^2</f>
        <v>0.15521616161616164</v>
      </c>
      <c r="BO185" s="7"/>
      <c r="BT185" s="6" t="s">
        <v>22</v>
      </c>
      <c r="BU185" s="9">
        <f>($F180^2*BU180+$F181^2*BU181+$F182^2*BU182)/99-BU184^2</f>
        <v>3.5839555555555549</v>
      </c>
      <c r="BV185" s="8">
        <f>($F180^2*BV180+$F181^2*BV181+$F182^2*BV182)/99-BV184^2</f>
        <v>2.4839959595959602</v>
      </c>
      <c r="BW185" s="8"/>
      <c r="BX185" s="8">
        <f>($F180^2*BX180+$F181^2*BX181+$F182^2*BX182)/99-BX184^2</f>
        <v>2.7415151515151512</v>
      </c>
      <c r="BY185" s="8">
        <f>($F180^2*BY180+$F181^2*BY181+$F182^2*BY182)/99-BY184^2</f>
        <v>2.7846626262626266</v>
      </c>
      <c r="BZ185" s="10"/>
      <c r="CA185" s="6" t="s">
        <v>22</v>
      </c>
      <c r="CB185" s="9">
        <f>($F180^2*CB180+$F181^2*CB181+$F182^2*CB182)/99-CB184^2</f>
        <v>2.7748848484848487</v>
      </c>
      <c r="CC185" s="8">
        <f>($F180^2*CC180+$F181^2*CC181+$F182^2*CC182)/99-CC184^2</f>
        <v>1.9674707070707074</v>
      </c>
      <c r="CD185" s="8">
        <f>($F180^2*CD180+$F181^2*CD181+$F182^2*CD182)/99-CD184^2</f>
        <v>1.9619757575757575</v>
      </c>
      <c r="CE185" s="8">
        <f>($F180^2*CE180+$F181^2*CE181+$F182^2*CE182)/99-CE184^2</f>
        <v>1.739458585858586</v>
      </c>
      <c r="CF185" s="8">
        <f>($F180^2*CF180+$F181^2*CF181+$F182^2*CF182)/99-CF184^2</f>
        <v>1.7466828282828282</v>
      </c>
      <c r="CG185" s="4"/>
      <c r="CH185" s="6" t="s">
        <v>22</v>
      </c>
      <c r="CI185" s="9">
        <f>($F180^2*CI180+$F181^2*CI181+$F182^2*CI182)/99-CI184^2</f>
        <v>0.59686868686868688</v>
      </c>
      <c r="CJ185" s="8">
        <f>($F180^2*CJ180+$F181^2*CJ181+$F182^2*CJ182)/99-CJ184^2</f>
        <v>0.34403636363636364</v>
      </c>
      <c r="CK185" s="8">
        <f>($F180^2*CK180+$F181^2*CK181+$F182^2*CK182)/99-CK184^2</f>
        <v>0.90091313131313133</v>
      </c>
      <c r="CL185" s="8">
        <f>($F180^2*CL180+$F181^2*CL181+$F182^2*CL182)/99-CL184^2</f>
        <v>0.27282828282828281</v>
      </c>
      <c r="CM185" s="8">
        <f>($F180^2*CM180+$F181^2*CM181+$F182^2*CM182)/99-CM184^2</f>
        <v>0.22802424242424243</v>
      </c>
      <c r="CO185" s="6" t="s">
        <v>22</v>
      </c>
      <c r="CP185" s="9">
        <f>($F180^2*CP180+$F181^2*CP181+$F182^2*CP182)/99-CP184^2</f>
        <v>4.000404040404041E-2</v>
      </c>
      <c r="CQ185" s="8">
        <f>($F180^2*CQ180+$F181^2*CQ181+$F182^2*CQ182)/99-CQ184^2</f>
        <v>0</v>
      </c>
      <c r="CR185" s="8">
        <f>($F180^2*CR180+$F181^2*CR181+$F182^2*CR182)/99-CR184^2</f>
        <v>0.11761212121212121</v>
      </c>
      <c r="CS185" s="8">
        <f>($F180^2*CS180+$F181^2*CS181+$F182^2*CS182)/99-CS184^2</f>
        <v>0</v>
      </c>
      <c r="CT185" s="8">
        <f>($F180^2*CT180+$F181^2*CT181+$F182^2*CT182)/99-CT184^2</f>
        <v>0</v>
      </c>
      <c r="CV185" s="7"/>
      <c r="DA185" s="6" t="s">
        <v>22</v>
      </c>
      <c r="DB185" s="9">
        <f>($F180^2*DB180+$F181^2*DB181+$F182^2*DB182)/99-DB184^2</f>
        <v>4.0359595959595964</v>
      </c>
      <c r="DC185" s="8">
        <f>($F180^2*DC180+$F181^2*DC181+$F182^2*DC182)/99-DC184^2</f>
        <v>2.6271555555555546</v>
      </c>
      <c r="DD185" s="8">
        <f>($F180^2*DD180+$F181^2*DD181+$F182^2*DD182)/99-DD184^2</f>
        <v>1.9655919191919198</v>
      </c>
      <c r="DE185" s="8">
        <f>($F180^2*DE180+$F181^2*DE181+$F182^2*DE182)/99-DE184^2</f>
        <v>2.6166303030303029</v>
      </c>
      <c r="DF185" s="8">
        <f>($F180^2*DF180+$F181^2*DF181+$F182^2*DF182)/99-DF184^2</f>
        <v>2.6117171717171717</v>
      </c>
      <c r="DG185" s="10"/>
      <c r="DH185" s="6" t="s">
        <v>22</v>
      </c>
      <c r="DI185" s="9">
        <f>($F180^2*DI180+$F181^2*DI181+$F182^2*DI182)/99-DI184^2</f>
        <v>1.8258949494949492</v>
      </c>
      <c r="DJ185" s="8">
        <f>($F180^2*DJ180+$F181^2*DJ181+$F182^2*DJ182)/99-DJ184^2</f>
        <v>1.408989898989899</v>
      </c>
      <c r="DK185" s="8">
        <f>($F180^2*DK180+$F181^2*DK181+$F182^2*DK182)/99-DK184^2</f>
        <v>1.5627636363636364</v>
      </c>
      <c r="DL185" s="8">
        <f>($F180^2*DL180+$F181^2*DL181+$F182^2*DL182)/99-DL184^2</f>
        <v>1.43219797979798</v>
      </c>
      <c r="DM185" s="8">
        <f>($F180^2*DM180+$F181^2*DM181+$F182^2*DM182)/99-DM184^2</f>
        <v>1.1665656565656566</v>
      </c>
      <c r="DN185" s="4"/>
      <c r="DO185" s="6" t="s">
        <v>22</v>
      </c>
      <c r="DP185" s="9">
        <f>($F180^2*DP180+$F181^2*DP181+$F182^2*DP182)/99-DP184^2</f>
        <v>0.11761212121212121</v>
      </c>
      <c r="DQ185" s="8">
        <f>($F180^2*DQ180+$F181^2*DQ181+$F182^2*DQ182)/99-DQ184^2</f>
        <v>4.000404040404041E-2</v>
      </c>
      <c r="DR185" s="8">
        <f>($F180^2*DR180+$F181^2*DR181+$F182^2*DR182)/99-DR184^2</f>
        <v>0.69528888888888885</v>
      </c>
      <c r="DS185" s="8">
        <f>($F180^2*DS180+$F181^2*DS181+$F182^2*DS182)/99-DS184^2</f>
        <v>0.22802424242424243</v>
      </c>
      <c r="DT185" s="8">
        <f>($F180^2*DT180+$F181^2*DT181+$F182^2*DT182)/99-DT184^2</f>
        <v>0.19202020202020201</v>
      </c>
      <c r="DV185" s="6" t="s">
        <v>22</v>
      </c>
      <c r="DW185" s="9">
        <f>($F180^2*DW180+$F181^2*DW181+$F182^2*DW182)/99-DW184^2</f>
        <v>0</v>
      </c>
      <c r="DX185" s="8">
        <f>($F180^2*DX180+$F181^2*DX181+$F182^2*DX182)/99-DX184^2</f>
        <v>0</v>
      </c>
      <c r="DY185" s="8">
        <f>($F180^2*DY180+$F181^2*DY181+$F182^2*DY182)/99-DY184^2</f>
        <v>0.11761212121212121</v>
      </c>
      <c r="DZ185" s="8">
        <f>($F180^2*DZ180+$F181^2*DZ181+$F182^2*DZ182)/99-DZ184^2</f>
        <v>0</v>
      </c>
      <c r="EA185" s="8">
        <f>($F180^2*EA180+$F181^2*EA181+$F182^2*EA182)/99-EA184^2</f>
        <v>0</v>
      </c>
      <c r="EC185" s="7"/>
    </row>
    <row r="186" spans="3:135">
      <c r="F186" s="6" t="s">
        <v>21</v>
      </c>
      <c r="H186">
        <f>SQRT(50)*(I184-H184)/SQRT((H185+I185)/2)</f>
        <v>-18.23276450931272</v>
      </c>
      <c r="J186">
        <f>SQRT(50)*(I184-J184)/SQRT((J185+I185)/2)</f>
        <v>-15.985709681766508</v>
      </c>
      <c r="K186">
        <f>SQRT(50)*(I184-K184)/SQRT((K185+I185)/2)</f>
        <v>-17.940728152124077</v>
      </c>
      <c r="M186" s="6" t="s">
        <v>21</v>
      </c>
      <c r="O186">
        <f>SQRT(50)*(P184-O184)/SQRT((O185+P185)/2)</f>
        <v>-13.252147397444714</v>
      </c>
      <c r="Q186">
        <f>SQRT(50)*(P184-Q184)/SQRT((Q185+P185)/2)</f>
        <v>-12.022175810013263</v>
      </c>
      <c r="R186">
        <f>SQRT(50)*(P184-R184)/SQRT((R185+P185)/2)</f>
        <v>-15.117576495527812</v>
      </c>
      <c r="T186" s="6" t="s">
        <v>21</v>
      </c>
      <c r="V186">
        <f>SQRT(50)*(W184-V184)/SQRT((V185+W185)/2)</f>
        <v>-6.7655150444373833</v>
      </c>
      <c r="X186">
        <f>SQRT(50)*(W184-X184)/SQRT((X185+W185)/2)</f>
        <v>-5.3885348683203853</v>
      </c>
      <c r="Y186">
        <f>SQRT(50)*(W184-Y184)/SQRT((Y185+W185)/2)</f>
        <v>-10.247150341931542</v>
      </c>
      <c r="AA186" s="6" t="s">
        <v>21</v>
      </c>
      <c r="AC186">
        <f>SQRT(50)*(AD184-AC184)/SQRT((AC185+AD185)/2)</f>
        <v>-4.5998548390939433</v>
      </c>
      <c r="AE186">
        <f>SQRT(50)*(AD184-AE184)/SQRT((AE185+AD185)/2)</f>
        <v>-2.0305866063400404</v>
      </c>
      <c r="AF186">
        <f>SQRT(50)*(AD184-AF184)/SQRT((AF185+AD185)/2)</f>
        <v>-5.9592076853844276</v>
      </c>
      <c r="AH186" s="7"/>
      <c r="AM186" s="6" t="s">
        <v>21</v>
      </c>
      <c r="AO186">
        <f>SQRT(50)*(AP184-AO184)/SQRT((AO185+AP185)/2)</f>
        <v>-15.391661454756074</v>
      </c>
      <c r="AQ186">
        <f>SQRT(50)*(AP184-AQ184)/SQRT((AQ185+AP185)/2)</f>
        <v>-17.487281685048053</v>
      </c>
      <c r="AR186">
        <f>SQRT(50)*(AP184-AR184)/SQRT((AR185+AP185)/2)</f>
        <v>-15.570701193254941</v>
      </c>
      <c r="AT186" s="6" t="s">
        <v>21</v>
      </c>
      <c r="AV186">
        <f>SQRT(50)*(AW184-AV184)/SQRT((AV185+AW185)/2)</f>
        <v>-8.8778247958668182</v>
      </c>
      <c r="AX186">
        <f>SQRT(50)*(AW184-AX184)/SQRT((AX185+AW185)/2)</f>
        <v>-7.6765191360929599</v>
      </c>
      <c r="AY186">
        <f>SQRT(50)*(AW184-AY184)/SQRT((AY185+AW185)/2)</f>
        <v>-9.8620910393027543</v>
      </c>
      <c r="BA186" s="6" t="s">
        <v>21</v>
      </c>
      <c r="BC186">
        <f>SQRT(50)*(BD184-BC184)/SQRT((BC185+BD185)/2)</f>
        <v>-5.2907285438070302</v>
      </c>
      <c r="BE186">
        <f>SQRT(50)*(BD184-BE184)/SQRT((BE185+BD185)/2)</f>
        <v>-2.9327830355522271</v>
      </c>
      <c r="BF186">
        <f>SQRT(50)*(BD184-BF184)/SQRT((BF185+BD185)/2)</f>
        <v>-6.2194213609097933</v>
      </c>
      <c r="BH186" s="6" t="s">
        <v>21</v>
      </c>
      <c r="BJ186">
        <f>SQRT(50)*(BK184-BJ184)/SQRT((BJ185+BK185)/2)</f>
        <v>2.3765392504046381</v>
      </c>
      <c r="BL186">
        <f>SQRT(50)*(BK184-BL184)/SQRT((BL185+BK185)/2)</f>
        <v>2.3765392504046381</v>
      </c>
      <c r="BM186">
        <f>SQRT(50)*(BK184-BM184)/SQRT((BM185+BK185)/2)</f>
        <v>1.1713129535034299</v>
      </c>
      <c r="BO186" s="7"/>
      <c r="BT186" s="6" t="s">
        <v>21</v>
      </c>
      <c r="BV186">
        <f>SQRT(50)*(BW184-BV184)/SQRT((BV185+BW185)/2)</f>
        <v>-14.847058333631358</v>
      </c>
      <c r="BX186">
        <f>SQRT(50)*(BW184-BX184)/SQRT((BX185+BW185)/2)</f>
        <v>-12.683057737618757</v>
      </c>
      <c r="BY186">
        <f>SQRT(50)*(BW184-BY184)/SQRT((BY185+BW185)/2)</f>
        <v>-11.745453188349369</v>
      </c>
      <c r="CA186" s="6" t="s">
        <v>21</v>
      </c>
      <c r="CC186">
        <f>SQRT(50)*(CD184-CC184)/SQRT((CC185+CD185)/2)</f>
        <v>2.4214502421184663</v>
      </c>
      <c r="CE186">
        <f>SQRT(50)*(CD184-CE184)/SQRT((CE185+CD185)/2)</f>
        <v>2.1830529280508268</v>
      </c>
      <c r="CF186">
        <f>SQRT(50)*(CD184-CF184)/SQRT((CF185+CD185)/2)</f>
        <v>1.5578040458024018</v>
      </c>
      <c r="CH186" s="6" t="s">
        <v>21</v>
      </c>
      <c r="CJ186">
        <f>SQRT(50)*(CK184-CJ184)/SQRT((CJ185+CK185)/2)</f>
        <v>3.0472146693955295</v>
      </c>
      <c r="CL186">
        <f>SQRT(50)*(CK184-CL184)/SQRT((CL185+CK185)/2)</f>
        <v>3.5074975988673986</v>
      </c>
      <c r="CM186">
        <f>SQRT(50)*(CK184-CM184)/SQRT((CM185+CK185)/2)</f>
        <v>3.3881885885719107</v>
      </c>
      <c r="CO186" s="6" t="s">
        <v>21</v>
      </c>
      <c r="CQ186">
        <f>SQRT(50)*(CR184-CQ184)/SQRT((CQ185+CR185)/2)</f>
        <v>1.7495453687222162</v>
      </c>
      <c r="CS186">
        <f>SQRT(50)*(CR184-CS184)/SQRT((CS185+CR185)/2)</f>
        <v>1.7495453687222162</v>
      </c>
      <c r="CT186">
        <f>SQRT(50)*(CR184-CT184)/SQRT((CT185+CR185)/2)</f>
        <v>1.7495453687222162</v>
      </c>
      <c r="CV186" s="7"/>
      <c r="DA186" s="6" t="s">
        <v>21</v>
      </c>
      <c r="DC186">
        <f>SQRT(50)*(DD184-DC184)/SQRT((DC185+DD185)/2)</f>
        <v>1.0265648678176531</v>
      </c>
      <c r="DE186">
        <f>SQRT(50)*(DD184-DE184)/SQRT((DE185+DD185)/2)</f>
        <v>2.4292111734707689</v>
      </c>
      <c r="DF186">
        <f>SQRT(50)*(DD184-DF184)/SQRT((DF185+DD185)/2)</f>
        <v>3.9262157970798595</v>
      </c>
      <c r="DH186" s="6" t="s">
        <v>21</v>
      </c>
      <c r="DJ186">
        <f>SQRT(50)*(DK184-DJ184)/SQRT((DJ185+DK185)/2)</f>
        <v>4.2926484765148478</v>
      </c>
      <c r="DL186">
        <f>SQRT(50)*(DK184-DL184)/SQRT((DL185+DK185)/2)</f>
        <v>4.0448498960249797</v>
      </c>
      <c r="DM186">
        <f>SQRT(50)*(DK184-DM184)/SQRT((DM185+DK185)/2)</f>
        <v>4.4792340052038577</v>
      </c>
      <c r="DO186" s="6" t="s">
        <v>21</v>
      </c>
      <c r="DQ186">
        <f>SQRT(50)*(DR184-DQ184)/SQRT((DQ185+DR185)/2)</f>
        <v>4.8980035496543186</v>
      </c>
      <c r="DS186">
        <f>SQRT(50)*(DR184-DS184)/SQRT((DS185+DR185)/2)</f>
        <v>3.3302395351470335</v>
      </c>
      <c r="DT186">
        <f>SQRT(50)*(DR184-DT184)/SQRT((DT185+DR185)/2)</f>
        <v>3.6094535021009109</v>
      </c>
      <c r="DV186" s="6" t="s">
        <v>21</v>
      </c>
      <c r="DX186">
        <f>SQRT(50)*(DY184-DX184)/SQRT((DX185+DY185)/2)</f>
        <v>1.7495453687222162</v>
      </c>
      <c r="DZ186">
        <f>SQRT(50)*(DY184-DZ184)/SQRT((DZ185+DY185)/2)</f>
        <v>1.7495453687222162</v>
      </c>
      <c r="EA186">
        <f>SQRT(50)*(DY184-EA184)/SQRT((EA185+DY185)/2)</f>
        <v>1.7495453687222162</v>
      </c>
      <c r="EC186" s="7"/>
    </row>
    <row r="187" spans="3:135">
      <c r="K187">
        <f>SQRT(50)*(K184-J184)/SQRT((J185+K185)/2)</f>
        <v>0.35684643579302117</v>
      </c>
      <c r="R187">
        <f>SQRT(50)*(R184-Q184)/SQRT((Q185+R185)/2)</f>
        <v>1.3218627109365837</v>
      </c>
      <c r="Y187">
        <f>SQRT(50)*(Y184-X184)/SQRT((X185+Y185)/2)</f>
        <v>4.9281621640929592</v>
      </c>
      <c r="AF187">
        <f>SQRT(50)*(AF184-AE184)/SQRT((AE185+AF185)/2)</f>
        <v>4.8095530481128863</v>
      </c>
      <c r="AR187">
        <f>SQRT(50)*(AR184-AQ184)/SQRT((AQ185+AR185)/2)</f>
        <v>0.18588546461102501</v>
      </c>
      <c r="AY187">
        <f>SQRT(50)*(AY184-AX184)/SQRT((AX185+AY185)/2)</f>
        <v>1.9758603448673964</v>
      </c>
      <c r="BF187">
        <f>SQRT(50)*(BF184-BE184)/SQRT((BE185+BF185)/2)</f>
        <v>4.3757770180329443</v>
      </c>
      <c r="BM187">
        <f>SQRT(50)*(BM184-BL184)/SQRT((BL185+BM185)/2)</f>
        <v>2.0305866063400404</v>
      </c>
      <c r="DF187">
        <f>SQRT(50)*(DF184-DE184)/SQRT((DE185+DF185)/2)</f>
        <v>-1.3994834173727317</v>
      </c>
    </row>
    <row r="188" spans="3:135"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</row>
    <row r="189" spans="3:135"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</row>
    <row r="191" spans="3:135">
      <c r="C191" s="6" t="s">
        <v>33</v>
      </c>
      <c r="D191" s="6" t="s">
        <v>32</v>
      </c>
      <c r="F191" s="5"/>
      <c r="G191" s="19">
        <v>0.2</v>
      </c>
      <c r="H191" s="19"/>
      <c r="I191" s="19"/>
      <c r="J191" s="19"/>
      <c r="K191" s="19"/>
      <c r="L191" s="14"/>
      <c r="M191" s="5"/>
      <c r="N191" s="19">
        <v>0.5</v>
      </c>
      <c r="O191" s="19"/>
      <c r="P191" s="19"/>
      <c r="Q191" s="19"/>
      <c r="R191" s="19"/>
      <c r="S191" s="15"/>
      <c r="T191" s="5"/>
      <c r="U191" s="19">
        <v>1</v>
      </c>
      <c r="V191" s="19"/>
      <c r="W191" s="19"/>
      <c r="X191" s="19"/>
      <c r="Y191" s="19"/>
      <c r="AA191" s="5"/>
      <c r="AB191" s="19">
        <v>2</v>
      </c>
      <c r="AC191" s="19"/>
      <c r="AD191" s="19"/>
      <c r="AE191" s="19"/>
      <c r="AF191" s="19"/>
      <c r="AJ191" s="6" t="s">
        <v>33</v>
      </c>
      <c r="AK191" s="6" t="s">
        <v>32</v>
      </c>
      <c r="AM191" s="5"/>
      <c r="AN191" s="19">
        <v>0.2</v>
      </c>
      <c r="AO191" s="19"/>
      <c r="AP191" s="19"/>
      <c r="AQ191" s="19"/>
      <c r="AR191" s="19"/>
      <c r="AS191" s="14"/>
      <c r="AT191" s="5"/>
      <c r="AU191" s="19">
        <v>0.5</v>
      </c>
      <c r="AV191" s="19"/>
      <c r="AW191" s="19"/>
      <c r="AX191" s="19"/>
      <c r="AY191" s="19"/>
      <c r="AZ191" s="15"/>
      <c r="BA191" s="5"/>
      <c r="BB191" s="19">
        <v>1</v>
      </c>
      <c r="BC191" s="19"/>
      <c r="BD191" s="19"/>
      <c r="BE191" s="19"/>
      <c r="BF191" s="19"/>
      <c r="BH191" s="5"/>
      <c r="BI191" s="19">
        <v>2</v>
      </c>
      <c r="BJ191" s="19"/>
      <c r="BK191" s="19"/>
      <c r="BL191" s="19"/>
      <c r="BM191" s="19"/>
      <c r="BQ191" s="6" t="s">
        <v>33</v>
      </c>
      <c r="BR191" s="6" t="s">
        <v>32</v>
      </c>
      <c r="BT191" s="5"/>
      <c r="BU191" s="19">
        <v>0.2</v>
      </c>
      <c r="BV191" s="19"/>
      <c r="BW191" s="19"/>
      <c r="BX191" s="19"/>
      <c r="BY191" s="19"/>
      <c r="BZ191" s="14"/>
      <c r="CA191" s="5"/>
      <c r="CB191" s="19">
        <v>0.5</v>
      </c>
      <c r="CC191" s="19"/>
      <c r="CD191" s="19"/>
      <c r="CE191" s="19"/>
      <c r="CF191" s="19"/>
      <c r="CG191" s="15"/>
      <c r="CH191" s="5"/>
      <c r="CI191" s="19">
        <v>1</v>
      </c>
      <c r="CJ191" s="19"/>
      <c r="CK191" s="19"/>
      <c r="CL191" s="19"/>
      <c r="CM191" s="19"/>
      <c r="CO191" s="5"/>
      <c r="CP191" s="19">
        <v>2</v>
      </c>
      <c r="CQ191" s="19"/>
      <c r="CR191" s="19"/>
      <c r="CS191" s="19"/>
      <c r="CT191" s="19"/>
      <c r="CX191" s="6" t="s">
        <v>33</v>
      </c>
      <c r="CY191" s="6" t="s">
        <v>32</v>
      </c>
      <c r="DA191" s="5"/>
      <c r="DB191" s="19">
        <v>0.2</v>
      </c>
      <c r="DC191" s="19"/>
      <c r="DD191" s="19"/>
      <c r="DE191" s="19"/>
      <c r="DF191" s="19"/>
      <c r="DG191" s="14"/>
      <c r="DH191" s="5"/>
      <c r="DI191" s="19">
        <v>0.5</v>
      </c>
      <c r="DJ191" s="19"/>
      <c r="DK191" s="19"/>
      <c r="DL191" s="19"/>
      <c r="DM191" s="19"/>
      <c r="DN191" s="15"/>
      <c r="DO191" s="5"/>
      <c r="DP191" s="19">
        <v>1</v>
      </c>
      <c r="DQ191" s="19"/>
      <c r="DR191" s="19"/>
      <c r="DS191" s="19"/>
      <c r="DT191" s="19"/>
      <c r="DV191" s="5"/>
      <c r="DW191" s="19">
        <v>2</v>
      </c>
      <c r="DX191" s="19"/>
      <c r="DY191" s="19"/>
      <c r="DZ191" s="19"/>
      <c r="EA191" s="19"/>
    </row>
    <row r="192" spans="3:135">
      <c r="C192" s="6" t="s">
        <v>31</v>
      </c>
      <c r="D192" s="6"/>
      <c r="F192" s="6" t="s">
        <v>30</v>
      </c>
      <c r="G192" s="19" t="s">
        <v>134</v>
      </c>
      <c r="H192" s="19"/>
      <c r="I192" s="13" t="s">
        <v>28</v>
      </c>
      <c r="J192" s="13" t="s">
        <v>135</v>
      </c>
      <c r="K192" s="6" t="s">
        <v>26</v>
      </c>
      <c r="L192" s="14"/>
      <c r="M192" s="6" t="s">
        <v>30</v>
      </c>
      <c r="N192" s="19" t="s">
        <v>134</v>
      </c>
      <c r="O192" s="19"/>
      <c r="P192" s="13" t="s">
        <v>28</v>
      </c>
      <c r="Q192" s="13" t="s">
        <v>135</v>
      </c>
      <c r="R192" s="6" t="s">
        <v>26</v>
      </c>
      <c r="S192" s="13"/>
      <c r="T192" s="6" t="s">
        <v>30</v>
      </c>
      <c r="U192" s="19" t="s">
        <v>134</v>
      </c>
      <c r="V192" s="19"/>
      <c r="W192" s="13" t="s">
        <v>28</v>
      </c>
      <c r="X192" s="13" t="s">
        <v>135</v>
      </c>
      <c r="Y192" s="6" t="s">
        <v>26</v>
      </c>
      <c r="AA192" s="6" t="s">
        <v>30</v>
      </c>
      <c r="AB192" s="19" t="s">
        <v>134</v>
      </c>
      <c r="AC192" s="19"/>
      <c r="AD192" s="13" t="s">
        <v>28</v>
      </c>
      <c r="AE192" s="13" t="s">
        <v>135</v>
      </c>
      <c r="AF192" s="6" t="s">
        <v>26</v>
      </c>
      <c r="AH192" s="7"/>
      <c r="AJ192" s="6" t="s">
        <v>31</v>
      </c>
      <c r="AK192" s="6"/>
      <c r="AM192" s="6" t="s">
        <v>30</v>
      </c>
      <c r="AN192" s="19" t="s">
        <v>134</v>
      </c>
      <c r="AO192" s="19"/>
      <c r="AP192" s="13" t="s">
        <v>28</v>
      </c>
      <c r="AQ192" s="13" t="s">
        <v>135</v>
      </c>
      <c r="AR192" s="6" t="s">
        <v>26</v>
      </c>
      <c r="AS192" s="14"/>
      <c r="AT192" s="6" t="s">
        <v>30</v>
      </c>
      <c r="AU192" s="19" t="s">
        <v>134</v>
      </c>
      <c r="AV192" s="19"/>
      <c r="AW192" s="13" t="s">
        <v>28</v>
      </c>
      <c r="AX192" s="13" t="s">
        <v>135</v>
      </c>
      <c r="AY192" s="6" t="s">
        <v>26</v>
      </c>
      <c r="AZ192" s="13"/>
      <c r="BA192" s="6" t="s">
        <v>30</v>
      </c>
      <c r="BB192" s="19" t="s">
        <v>134</v>
      </c>
      <c r="BC192" s="19"/>
      <c r="BD192" s="13" t="s">
        <v>28</v>
      </c>
      <c r="BE192" s="13" t="s">
        <v>135</v>
      </c>
      <c r="BF192" s="6" t="s">
        <v>26</v>
      </c>
      <c r="BH192" s="6" t="s">
        <v>30</v>
      </c>
      <c r="BI192" s="19" t="s">
        <v>134</v>
      </c>
      <c r="BJ192" s="19"/>
      <c r="BK192" s="13" t="s">
        <v>28</v>
      </c>
      <c r="BL192" s="13" t="s">
        <v>135</v>
      </c>
      <c r="BM192" s="6" t="s">
        <v>26</v>
      </c>
      <c r="BO192" s="7"/>
      <c r="BQ192" s="6" t="s">
        <v>31</v>
      </c>
      <c r="BR192" s="6"/>
      <c r="BT192" s="6" t="s">
        <v>30</v>
      </c>
      <c r="BU192" s="19" t="s">
        <v>134</v>
      </c>
      <c r="BV192" s="19"/>
      <c r="BW192" s="13" t="s">
        <v>28</v>
      </c>
      <c r="BX192" s="13" t="s">
        <v>135</v>
      </c>
      <c r="BY192" s="6" t="s">
        <v>26</v>
      </c>
      <c r="BZ192" s="14"/>
      <c r="CA192" s="6" t="s">
        <v>30</v>
      </c>
      <c r="CB192" s="19" t="s">
        <v>134</v>
      </c>
      <c r="CC192" s="19"/>
      <c r="CD192" s="13" t="s">
        <v>28</v>
      </c>
      <c r="CE192" s="13" t="s">
        <v>135</v>
      </c>
      <c r="CF192" s="6" t="s">
        <v>26</v>
      </c>
      <c r="CG192" s="13"/>
      <c r="CH192" s="6" t="s">
        <v>30</v>
      </c>
      <c r="CI192" s="19" t="s">
        <v>134</v>
      </c>
      <c r="CJ192" s="19"/>
      <c r="CK192" s="13" t="s">
        <v>28</v>
      </c>
      <c r="CL192" s="13" t="s">
        <v>135</v>
      </c>
      <c r="CM192" s="6" t="s">
        <v>26</v>
      </c>
      <c r="CO192" s="6" t="s">
        <v>30</v>
      </c>
      <c r="CP192" s="19" t="s">
        <v>134</v>
      </c>
      <c r="CQ192" s="19"/>
      <c r="CR192" s="13" t="s">
        <v>28</v>
      </c>
      <c r="CS192" s="13" t="s">
        <v>135</v>
      </c>
      <c r="CT192" s="6" t="s">
        <v>26</v>
      </c>
      <c r="CV192" s="7"/>
      <c r="CX192" s="6" t="s">
        <v>31</v>
      </c>
      <c r="CY192" s="6"/>
      <c r="DA192" s="6" t="s">
        <v>30</v>
      </c>
      <c r="DB192" s="19" t="s">
        <v>134</v>
      </c>
      <c r="DC192" s="19"/>
      <c r="DD192" s="13" t="s">
        <v>28</v>
      </c>
      <c r="DE192" s="13" t="s">
        <v>135</v>
      </c>
      <c r="DF192" s="6" t="s">
        <v>26</v>
      </c>
      <c r="DG192" s="14"/>
      <c r="DH192" s="6" t="s">
        <v>30</v>
      </c>
      <c r="DI192" s="19" t="s">
        <v>134</v>
      </c>
      <c r="DJ192" s="19"/>
      <c r="DK192" s="13" t="s">
        <v>28</v>
      </c>
      <c r="DL192" s="13" t="s">
        <v>135</v>
      </c>
      <c r="DM192" s="6" t="s">
        <v>26</v>
      </c>
      <c r="DN192" s="13"/>
      <c r="DO192" s="6" t="s">
        <v>30</v>
      </c>
      <c r="DP192" s="19" t="s">
        <v>134</v>
      </c>
      <c r="DQ192" s="19"/>
      <c r="DR192" s="13" t="s">
        <v>28</v>
      </c>
      <c r="DS192" s="13" t="s">
        <v>135</v>
      </c>
      <c r="DT192" s="6" t="s">
        <v>26</v>
      </c>
      <c r="DV192" s="6" t="s">
        <v>30</v>
      </c>
      <c r="DW192" s="19" t="s">
        <v>134</v>
      </c>
      <c r="DX192" s="19"/>
      <c r="DY192" s="13" t="s">
        <v>28</v>
      </c>
      <c r="DZ192" s="13" t="s">
        <v>135</v>
      </c>
      <c r="EA192" s="6" t="s">
        <v>26</v>
      </c>
      <c r="EC192" s="7"/>
      <c r="EE192" t="s">
        <v>43</v>
      </c>
    </row>
    <row r="193" spans="3:135">
      <c r="C193" s="6" t="s">
        <v>2</v>
      </c>
      <c r="D193" s="5">
        <v>8.0000000000000004E-4</v>
      </c>
      <c r="F193" s="6">
        <v>0</v>
      </c>
      <c r="G193" s="9">
        <v>99</v>
      </c>
      <c r="H193" s="5">
        <v>99</v>
      </c>
      <c r="I193" s="5">
        <v>76</v>
      </c>
      <c r="J193" s="5">
        <v>100</v>
      </c>
      <c r="K193" s="5">
        <v>100</v>
      </c>
      <c r="L193" s="9"/>
      <c r="M193" s="6">
        <v>0</v>
      </c>
      <c r="N193" s="9">
        <v>100</v>
      </c>
      <c r="O193" s="5">
        <v>100</v>
      </c>
      <c r="P193" s="5">
        <v>100</v>
      </c>
      <c r="Q193" s="5">
        <v>100</v>
      </c>
      <c r="R193" s="5">
        <v>100</v>
      </c>
      <c r="S193" s="5"/>
      <c r="T193" s="6">
        <v>0</v>
      </c>
      <c r="U193" s="9">
        <v>100</v>
      </c>
      <c r="V193" s="5">
        <v>100</v>
      </c>
      <c r="W193" s="5">
        <v>100</v>
      </c>
      <c r="X193" s="5">
        <v>100</v>
      </c>
      <c r="Y193" s="5">
        <v>100</v>
      </c>
      <c r="AA193" s="6">
        <v>0</v>
      </c>
      <c r="AB193" s="9">
        <v>100</v>
      </c>
      <c r="AC193" s="5">
        <v>100</v>
      </c>
      <c r="AD193" s="5">
        <v>100</v>
      </c>
      <c r="AE193" s="5">
        <v>100</v>
      </c>
      <c r="AF193" s="5">
        <v>100</v>
      </c>
      <c r="AH193" s="7"/>
      <c r="AJ193" s="6" t="s">
        <v>2</v>
      </c>
      <c r="AK193" s="5">
        <v>2.3999999999999998E-3</v>
      </c>
      <c r="AM193" s="6">
        <v>0</v>
      </c>
      <c r="AN193" s="9">
        <v>100</v>
      </c>
      <c r="AO193" s="5">
        <v>100</v>
      </c>
      <c r="AP193" s="5">
        <v>87</v>
      </c>
      <c r="AQ193" s="5">
        <v>99</v>
      </c>
      <c r="AR193" s="5">
        <v>100</v>
      </c>
      <c r="AS193" s="9"/>
      <c r="AT193" s="6">
        <v>0</v>
      </c>
      <c r="AU193" s="9">
        <v>100</v>
      </c>
      <c r="AV193" s="5">
        <v>100</v>
      </c>
      <c r="AW193" s="5">
        <v>100</v>
      </c>
      <c r="AX193" s="5">
        <v>100</v>
      </c>
      <c r="AY193" s="5">
        <v>100</v>
      </c>
      <c r="AZ193" s="5"/>
      <c r="BA193" s="6">
        <v>0</v>
      </c>
      <c r="BB193" s="9">
        <v>100</v>
      </c>
      <c r="BC193" s="5">
        <v>100</v>
      </c>
      <c r="BD193" s="5">
        <v>100</v>
      </c>
      <c r="BE193" s="5">
        <v>100</v>
      </c>
      <c r="BF193" s="5">
        <v>100</v>
      </c>
      <c r="BH193" s="6">
        <v>0</v>
      </c>
      <c r="BI193" s="9">
        <v>100</v>
      </c>
      <c r="BJ193" s="5">
        <v>100</v>
      </c>
      <c r="BK193" s="5">
        <v>100</v>
      </c>
      <c r="BL193" s="5">
        <v>100</v>
      </c>
      <c r="BM193" s="5">
        <v>100</v>
      </c>
      <c r="BO193" s="7"/>
      <c r="BQ193" s="6" t="s">
        <v>2</v>
      </c>
      <c r="BR193" s="5">
        <v>7.1999999999999998E-3</v>
      </c>
      <c r="BT193" s="6">
        <v>0</v>
      </c>
      <c r="BU193" s="9">
        <v>99</v>
      </c>
      <c r="BV193" s="5">
        <v>99</v>
      </c>
      <c r="BW193" s="5">
        <v>88</v>
      </c>
      <c r="BX193" s="5">
        <v>100</v>
      </c>
      <c r="BY193" s="5">
        <v>100</v>
      </c>
      <c r="BZ193" s="9"/>
      <c r="CA193" s="6">
        <v>0</v>
      </c>
      <c r="CB193" s="9">
        <v>100</v>
      </c>
      <c r="CC193" s="5">
        <v>100</v>
      </c>
      <c r="CD193" s="5">
        <v>100</v>
      </c>
      <c r="CE193" s="5">
        <v>100</v>
      </c>
      <c r="CF193" s="5">
        <v>100</v>
      </c>
      <c r="CG193" s="5"/>
      <c r="CH193" s="6">
        <v>0</v>
      </c>
      <c r="CI193" s="9">
        <v>100</v>
      </c>
      <c r="CJ193" s="5">
        <v>100</v>
      </c>
      <c r="CK193" s="5">
        <v>100</v>
      </c>
      <c r="CL193" s="5">
        <v>100</v>
      </c>
      <c r="CM193" s="5">
        <v>100</v>
      </c>
      <c r="CO193" s="6">
        <v>0</v>
      </c>
      <c r="CP193" s="9">
        <v>100</v>
      </c>
      <c r="CQ193" s="5">
        <v>100</v>
      </c>
      <c r="CR193" s="5">
        <v>100</v>
      </c>
      <c r="CS193" s="5">
        <v>100</v>
      </c>
      <c r="CT193" s="5">
        <v>100</v>
      </c>
      <c r="CV193" s="7"/>
      <c r="CX193" s="6" t="s">
        <v>2</v>
      </c>
      <c r="CY193" s="5">
        <v>2.1600000000000001E-2</v>
      </c>
      <c r="DA193" s="6">
        <v>0</v>
      </c>
      <c r="DB193" s="9">
        <v>100</v>
      </c>
      <c r="DC193" s="5">
        <v>100</v>
      </c>
      <c r="DD193" s="5">
        <v>92</v>
      </c>
      <c r="DE193" s="5">
        <v>100</v>
      </c>
      <c r="DF193" s="5">
        <v>100</v>
      </c>
      <c r="DG193" s="9"/>
      <c r="DH193" s="6">
        <v>0</v>
      </c>
      <c r="DI193" s="9">
        <v>100</v>
      </c>
      <c r="DJ193" s="5">
        <v>100</v>
      </c>
      <c r="DK193" s="5">
        <v>100</v>
      </c>
      <c r="DL193" s="5">
        <v>100</v>
      </c>
      <c r="DM193" s="5">
        <v>100</v>
      </c>
      <c r="DN193" s="5"/>
      <c r="DO193" s="6">
        <v>0</v>
      </c>
      <c r="DP193" s="9">
        <v>100</v>
      </c>
      <c r="DQ193" s="5">
        <v>100</v>
      </c>
      <c r="DR193" s="5">
        <v>100</v>
      </c>
      <c r="DS193" s="5">
        <v>100</v>
      </c>
      <c r="DT193" s="5">
        <v>100</v>
      </c>
      <c r="DV193" s="6">
        <v>0</v>
      </c>
      <c r="DW193" s="9">
        <v>100</v>
      </c>
      <c r="DX193" s="5">
        <v>100</v>
      </c>
      <c r="DY193" s="5">
        <v>100</v>
      </c>
      <c r="DZ193" s="5">
        <v>100</v>
      </c>
      <c r="EA193" s="5">
        <v>100</v>
      </c>
      <c r="EC193" s="7"/>
      <c r="EE193" t="s">
        <v>42</v>
      </c>
    </row>
    <row r="194" spans="3:135">
      <c r="C194" s="6" t="s">
        <v>3</v>
      </c>
      <c r="D194" s="5">
        <v>500</v>
      </c>
      <c r="F194" s="6">
        <v>2</v>
      </c>
      <c r="G194" s="9">
        <v>1</v>
      </c>
      <c r="H194" s="5">
        <v>1</v>
      </c>
      <c r="I194" s="5">
        <v>24</v>
      </c>
      <c r="J194" s="5">
        <v>0</v>
      </c>
      <c r="K194" s="5">
        <v>0</v>
      </c>
      <c r="L194" s="9"/>
      <c r="M194" s="6">
        <v>2</v>
      </c>
      <c r="N194" s="9">
        <v>0</v>
      </c>
      <c r="O194" s="5">
        <v>0</v>
      </c>
      <c r="P194" s="5">
        <v>0</v>
      </c>
      <c r="Q194" s="5">
        <v>0</v>
      </c>
      <c r="R194" s="5">
        <v>0</v>
      </c>
      <c r="S194" s="5"/>
      <c r="T194" s="6">
        <v>2</v>
      </c>
      <c r="U194" s="9">
        <v>0</v>
      </c>
      <c r="V194" s="5">
        <v>0</v>
      </c>
      <c r="W194" s="5">
        <v>0</v>
      </c>
      <c r="X194" s="5">
        <v>0</v>
      </c>
      <c r="Y194" s="5">
        <v>0</v>
      </c>
      <c r="AA194" s="6">
        <v>2</v>
      </c>
      <c r="AB194" s="9">
        <v>0</v>
      </c>
      <c r="AC194" s="5">
        <v>0</v>
      </c>
      <c r="AD194" s="5">
        <v>0</v>
      </c>
      <c r="AE194" s="5">
        <v>0</v>
      </c>
      <c r="AF194" s="5">
        <v>0</v>
      </c>
      <c r="AH194" s="7"/>
      <c r="AJ194" s="6" t="s">
        <v>3</v>
      </c>
      <c r="AK194" s="5">
        <v>500</v>
      </c>
      <c r="AM194" s="6">
        <v>2</v>
      </c>
      <c r="AN194" s="9">
        <v>0</v>
      </c>
      <c r="AO194" s="5">
        <v>0</v>
      </c>
      <c r="AP194" s="5">
        <v>13</v>
      </c>
      <c r="AQ194" s="5">
        <v>1</v>
      </c>
      <c r="AR194" s="5">
        <v>0</v>
      </c>
      <c r="AS194" s="9"/>
      <c r="AT194" s="6">
        <v>2</v>
      </c>
      <c r="AU194" s="9">
        <v>0</v>
      </c>
      <c r="AV194" s="5">
        <v>0</v>
      </c>
      <c r="AW194" s="5">
        <v>0</v>
      </c>
      <c r="AX194" s="5">
        <v>0</v>
      </c>
      <c r="AY194" s="5">
        <v>0</v>
      </c>
      <c r="AZ194" s="5"/>
      <c r="BA194" s="6">
        <v>2</v>
      </c>
      <c r="BB194" s="9">
        <v>0</v>
      </c>
      <c r="BC194" s="5">
        <v>0</v>
      </c>
      <c r="BD194" s="5">
        <v>0</v>
      </c>
      <c r="BE194" s="5">
        <v>0</v>
      </c>
      <c r="BF194" s="5">
        <v>0</v>
      </c>
      <c r="BH194" s="6">
        <v>2</v>
      </c>
      <c r="BI194" s="9">
        <v>0</v>
      </c>
      <c r="BJ194" s="5">
        <v>0</v>
      </c>
      <c r="BK194" s="5">
        <v>0</v>
      </c>
      <c r="BL194" s="5">
        <v>0</v>
      </c>
      <c r="BM194" s="5">
        <v>0</v>
      </c>
      <c r="BO194" s="7"/>
      <c r="BQ194" s="6" t="s">
        <v>3</v>
      </c>
      <c r="BR194" s="5">
        <v>500</v>
      </c>
      <c r="BT194" s="6">
        <v>2</v>
      </c>
      <c r="BU194" s="9">
        <v>1</v>
      </c>
      <c r="BV194" s="5">
        <v>1</v>
      </c>
      <c r="BW194" s="5">
        <v>12</v>
      </c>
      <c r="BX194" s="5">
        <v>0</v>
      </c>
      <c r="BY194" s="5">
        <v>0</v>
      </c>
      <c r="BZ194" s="9"/>
      <c r="CA194" s="6">
        <v>2</v>
      </c>
      <c r="CB194" s="9">
        <v>0</v>
      </c>
      <c r="CC194" s="5">
        <v>0</v>
      </c>
      <c r="CD194" s="5">
        <v>0</v>
      </c>
      <c r="CE194" s="5">
        <v>0</v>
      </c>
      <c r="CF194" s="5">
        <v>0</v>
      </c>
      <c r="CG194" s="5"/>
      <c r="CH194" s="6">
        <v>2</v>
      </c>
      <c r="CI194" s="9">
        <v>0</v>
      </c>
      <c r="CJ194" s="5">
        <v>0</v>
      </c>
      <c r="CK194" s="5">
        <v>0</v>
      </c>
      <c r="CL194" s="5">
        <v>0</v>
      </c>
      <c r="CM194" s="5">
        <v>0</v>
      </c>
      <c r="CO194" s="6">
        <v>2</v>
      </c>
      <c r="CP194" s="9">
        <v>0</v>
      </c>
      <c r="CQ194" s="5">
        <v>0</v>
      </c>
      <c r="CR194" s="5">
        <v>0</v>
      </c>
      <c r="CS194" s="5">
        <v>0</v>
      </c>
      <c r="CT194" s="5">
        <v>0</v>
      </c>
      <c r="CV194" s="7"/>
      <c r="CX194" s="6" t="s">
        <v>3</v>
      </c>
      <c r="CY194" s="5">
        <v>500</v>
      </c>
      <c r="DA194" s="6">
        <v>2</v>
      </c>
      <c r="DB194" s="9">
        <v>0</v>
      </c>
      <c r="DC194" s="5">
        <v>0</v>
      </c>
      <c r="DD194" s="5">
        <v>8</v>
      </c>
      <c r="DE194" s="5">
        <v>0</v>
      </c>
      <c r="DF194" s="5">
        <v>0</v>
      </c>
      <c r="DG194" s="9"/>
      <c r="DH194" s="6">
        <v>2</v>
      </c>
      <c r="DI194" s="9">
        <v>0</v>
      </c>
      <c r="DJ194" s="5">
        <v>0</v>
      </c>
      <c r="DK194" s="5">
        <v>0</v>
      </c>
      <c r="DL194" s="5">
        <v>0</v>
      </c>
      <c r="DM194" s="5">
        <v>0</v>
      </c>
      <c r="DN194" s="5"/>
      <c r="DO194" s="6">
        <v>2</v>
      </c>
      <c r="DP194" s="9">
        <v>0</v>
      </c>
      <c r="DQ194" s="5">
        <v>0</v>
      </c>
      <c r="DR194" s="5">
        <v>0</v>
      </c>
      <c r="DS194" s="5">
        <v>0</v>
      </c>
      <c r="DT194" s="5">
        <v>0</v>
      </c>
      <c r="DV194" s="6">
        <v>2</v>
      </c>
      <c r="DW194" s="9">
        <v>0</v>
      </c>
      <c r="DX194" s="5">
        <v>0</v>
      </c>
      <c r="DY194" s="5">
        <v>0</v>
      </c>
      <c r="DZ194" s="5">
        <v>0</v>
      </c>
      <c r="EA194" s="5">
        <v>0</v>
      </c>
      <c r="EC194" s="7"/>
      <c r="EE194" t="s">
        <v>41</v>
      </c>
    </row>
    <row r="195" spans="3:135">
      <c r="C195" s="6" t="s">
        <v>25</v>
      </c>
      <c r="D195" s="5">
        <v>500</v>
      </c>
      <c r="F195" s="6">
        <v>4</v>
      </c>
      <c r="G195" s="9"/>
      <c r="H195" s="5"/>
      <c r="I195" s="5"/>
      <c r="J195" s="5"/>
      <c r="K195" s="5"/>
      <c r="L195" s="9"/>
      <c r="M195" s="6">
        <v>4</v>
      </c>
      <c r="N195" s="9"/>
      <c r="O195" s="5"/>
      <c r="P195" s="5"/>
      <c r="Q195" s="5"/>
      <c r="R195" s="5"/>
      <c r="S195" s="5"/>
      <c r="T195" s="6">
        <v>4</v>
      </c>
      <c r="U195" s="9"/>
      <c r="V195" s="5"/>
      <c r="W195" s="5"/>
      <c r="X195" s="5"/>
      <c r="Y195" s="5"/>
      <c r="AA195" s="6">
        <v>4</v>
      </c>
      <c r="AB195" s="9"/>
      <c r="AC195" s="5"/>
      <c r="AD195" s="5"/>
      <c r="AE195" s="5"/>
      <c r="AF195" s="5"/>
      <c r="AH195" s="7"/>
      <c r="AJ195" s="6" t="s">
        <v>25</v>
      </c>
      <c r="AK195" s="5">
        <v>500</v>
      </c>
      <c r="AM195" s="6">
        <v>4</v>
      </c>
      <c r="AN195" s="9"/>
      <c r="AO195" s="5"/>
      <c r="AP195" s="5"/>
      <c r="AQ195" s="5"/>
      <c r="AR195" s="5"/>
      <c r="AS195" s="9"/>
      <c r="AT195" s="6">
        <v>4</v>
      </c>
      <c r="AU195" s="9"/>
      <c r="AV195" s="5"/>
      <c r="AW195" s="5"/>
      <c r="AX195" s="5"/>
      <c r="AY195" s="5"/>
      <c r="AZ195" s="5"/>
      <c r="BA195" s="6">
        <v>4</v>
      </c>
      <c r="BB195" s="9"/>
      <c r="BC195" s="5"/>
      <c r="BD195" s="5"/>
      <c r="BE195" s="5"/>
      <c r="BF195" s="5"/>
      <c r="BH195" s="6">
        <v>4</v>
      </c>
      <c r="BI195" s="9"/>
      <c r="BJ195" s="5"/>
      <c r="BK195" s="5"/>
      <c r="BL195" s="5"/>
      <c r="BM195" s="5"/>
      <c r="BO195" s="7"/>
      <c r="BQ195" s="6" t="s">
        <v>25</v>
      </c>
      <c r="BR195" s="5">
        <v>500</v>
      </c>
      <c r="BT195" s="6">
        <v>4</v>
      </c>
      <c r="BU195" s="9"/>
      <c r="BV195" s="5"/>
      <c r="BW195" s="5"/>
      <c r="BX195" s="5"/>
      <c r="BY195" s="5"/>
      <c r="BZ195" s="9"/>
      <c r="CA195" s="6">
        <v>4</v>
      </c>
      <c r="CB195" s="9"/>
      <c r="CC195" s="5"/>
      <c r="CD195" s="5"/>
      <c r="CE195" s="5"/>
      <c r="CF195" s="5"/>
      <c r="CG195" s="5"/>
      <c r="CH195" s="6">
        <v>4</v>
      </c>
      <c r="CI195" s="9"/>
      <c r="CJ195" s="5"/>
      <c r="CK195" s="5"/>
      <c r="CL195" s="5"/>
      <c r="CM195" s="5"/>
      <c r="CO195" s="6">
        <v>4</v>
      </c>
      <c r="CP195" s="9"/>
      <c r="CQ195" s="5"/>
      <c r="CR195" s="5"/>
      <c r="CS195" s="5"/>
      <c r="CT195" s="5"/>
      <c r="CV195" s="7"/>
      <c r="CX195" s="6" t="s">
        <v>25</v>
      </c>
      <c r="CY195" s="5">
        <v>500</v>
      </c>
      <c r="DA195" s="6">
        <v>4</v>
      </c>
      <c r="DB195" s="9"/>
      <c r="DC195" s="5"/>
      <c r="DD195" s="5"/>
      <c r="DE195" s="5"/>
      <c r="DF195" s="5"/>
      <c r="DG195" s="9"/>
      <c r="DH195" s="6">
        <v>4</v>
      </c>
      <c r="DI195" s="9"/>
      <c r="DJ195" s="5"/>
      <c r="DK195" s="5"/>
      <c r="DL195" s="5"/>
      <c r="DM195" s="5"/>
      <c r="DN195" s="5"/>
      <c r="DO195" s="6">
        <v>4</v>
      </c>
      <c r="DP195" s="9"/>
      <c r="DQ195" s="5"/>
      <c r="DR195" s="5"/>
      <c r="DS195" s="5"/>
      <c r="DT195" s="5"/>
      <c r="DV195" s="6">
        <v>4</v>
      </c>
      <c r="DW195" s="9"/>
      <c r="DX195" s="5"/>
      <c r="DY195" s="5"/>
      <c r="DZ195" s="5"/>
      <c r="EA195" s="5"/>
      <c r="EC195" s="7"/>
      <c r="EE195" t="s">
        <v>40</v>
      </c>
    </row>
    <row r="196" spans="3:135">
      <c r="F196" s="6">
        <v>6</v>
      </c>
      <c r="G196" s="9"/>
      <c r="H196" s="5"/>
      <c r="I196" s="5"/>
      <c r="J196" s="5"/>
      <c r="K196" s="5"/>
      <c r="L196" s="9"/>
      <c r="M196" s="6">
        <v>6</v>
      </c>
      <c r="N196" s="9"/>
      <c r="O196" s="5"/>
      <c r="P196" s="5"/>
      <c r="Q196" s="5"/>
      <c r="R196" s="5"/>
      <c r="S196" s="5"/>
      <c r="T196" s="6">
        <v>6</v>
      </c>
      <c r="U196" s="9"/>
      <c r="V196" s="5"/>
      <c r="W196" s="5"/>
      <c r="X196" s="5"/>
      <c r="Y196" s="5"/>
      <c r="AA196" s="6">
        <v>6</v>
      </c>
      <c r="AB196" s="9"/>
      <c r="AC196" s="5"/>
      <c r="AD196" s="5"/>
      <c r="AE196" s="5"/>
      <c r="AF196" s="5"/>
      <c r="AH196" s="7"/>
      <c r="AM196" s="6">
        <v>6</v>
      </c>
      <c r="AN196" s="9"/>
      <c r="AO196" s="5"/>
      <c r="AP196" s="5"/>
      <c r="AQ196" s="5"/>
      <c r="AR196" s="5"/>
      <c r="AS196" s="9"/>
      <c r="AT196" s="6">
        <v>6</v>
      </c>
      <c r="AU196" s="9"/>
      <c r="AV196" s="5"/>
      <c r="AW196" s="5"/>
      <c r="AX196" s="5"/>
      <c r="AY196" s="5"/>
      <c r="AZ196" s="5"/>
      <c r="BA196" s="6">
        <v>6</v>
      </c>
      <c r="BB196" s="9"/>
      <c r="BC196" s="5"/>
      <c r="BD196" s="5"/>
      <c r="BE196" s="5"/>
      <c r="BF196" s="5"/>
      <c r="BH196" s="6">
        <v>6</v>
      </c>
      <c r="BI196" s="9"/>
      <c r="BJ196" s="5"/>
      <c r="BK196" s="5"/>
      <c r="BL196" s="5"/>
      <c r="BM196" s="5"/>
      <c r="BO196" s="7"/>
      <c r="BT196" s="6">
        <v>6</v>
      </c>
      <c r="BU196" s="9"/>
      <c r="BV196" s="5"/>
      <c r="BW196" s="5"/>
      <c r="BX196" s="5"/>
      <c r="BY196" s="5"/>
      <c r="BZ196" s="9"/>
      <c r="CA196" s="6">
        <v>6</v>
      </c>
      <c r="CB196" s="9"/>
      <c r="CC196" s="5"/>
      <c r="CD196" s="5"/>
      <c r="CE196" s="5"/>
      <c r="CF196" s="5"/>
      <c r="CG196" s="5"/>
      <c r="CH196" s="6">
        <v>6</v>
      </c>
      <c r="CI196" s="9"/>
      <c r="CJ196" s="5"/>
      <c r="CK196" s="5"/>
      <c r="CL196" s="5"/>
      <c r="CM196" s="5"/>
      <c r="CO196" s="6">
        <v>6</v>
      </c>
      <c r="CP196" s="9"/>
      <c r="CQ196" s="5"/>
      <c r="CR196" s="5"/>
      <c r="CS196" s="5"/>
      <c r="CT196" s="5"/>
      <c r="CV196" s="7"/>
      <c r="DA196" s="6">
        <v>6</v>
      </c>
      <c r="DB196" s="9"/>
      <c r="DC196" s="5"/>
      <c r="DD196" s="5"/>
      <c r="DE196" s="5"/>
      <c r="DF196" s="5"/>
      <c r="DG196" s="9"/>
      <c r="DH196" s="6">
        <v>6</v>
      </c>
      <c r="DI196" s="9"/>
      <c r="DJ196" s="5"/>
      <c r="DK196" s="5"/>
      <c r="DL196" s="5"/>
      <c r="DM196" s="5"/>
      <c r="DN196" s="5"/>
      <c r="DO196" s="6">
        <v>6</v>
      </c>
      <c r="DP196" s="9"/>
      <c r="DQ196" s="5"/>
      <c r="DR196" s="5"/>
      <c r="DS196" s="5"/>
      <c r="DT196" s="5"/>
      <c r="DV196" s="6">
        <v>6</v>
      </c>
      <c r="DW196" s="9"/>
      <c r="DX196" s="5"/>
      <c r="DY196" s="5"/>
      <c r="DZ196" s="5"/>
      <c r="EA196" s="5"/>
      <c r="EC196" s="7"/>
    </row>
    <row r="197" spans="3:135">
      <c r="F197" s="6" t="s">
        <v>24</v>
      </c>
      <c r="G197" s="12">
        <f>100-SUM(G193:G196)</f>
        <v>0</v>
      </c>
      <c r="H197" s="11">
        <f>100-SUM(H193:H196)</f>
        <v>0</v>
      </c>
      <c r="I197" s="11">
        <f>100-SUM(I193:I196)</f>
        <v>0</v>
      </c>
      <c r="J197" s="11">
        <f>100-SUM(J193:J196)</f>
        <v>0</v>
      </c>
      <c r="K197" s="11">
        <f>100-SUM(K193:K196)</f>
        <v>0</v>
      </c>
      <c r="L197" s="9"/>
      <c r="M197" s="6" t="s">
        <v>24</v>
      </c>
      <c r="N197" s="12">
        <f>100-SUM(N193:N196)</f>
        <v>0</v>
      </c>
      <c r="O197" s="11">
        <f>100-SUM(O193:O196)</f>
        <v>0</v>
      </c>
      <c r="P197" s="11">
        <f>100-SUM(P193:P196)</f>
        <v>0</v>
      </c>
      <c r="Q197" s="11">
        <f>100-SUM(Q193:Q196)</f>
        <v>0</v>
      </c>
      <c r="R197" s="11">
        <f>100-SUM(R193:R196)</f>
        <v>0</v>
      </c>
      <c r="S197" s="5"/>
      <c r="T197" s="6" t="s">
        <v>24</v>
      </c>
      <c r="U197" s="12">
        <f>100-SUM(U193:U196)</f>
        <v>0</v>
      </c>
      <c r="V197" s="11">
        <f>100-SUM(V193:V196)</f>
        <v>0</v>
      </c>
      <c r="W197" s="11">
        <f>100-SUM(W193:W196)</f>
        <v>0</v>
      </c>
      <c r="X197" s="11">
        <f>100-SUM(X193:X196)</f>
        <v>0</v>
      </c>
      <c r="Y197" s="11">
        <f>100-SUM(Y193:Y196)</f>
        <v>0</v>
      </c>
      <c r="AA197" s="6" t="s">
        <v>24</v>
      </c>
      <c r="AB197" s="12">
        <f>100-SUM(AB193:AB196)</f>
        <v>0</v>
      </c>
      <c r="AC197" s="11">
        <f>100-SUM(AC193:AC196)</f>
        <v>0</v>
      </c>
      <c r="AD197" s="11">
        <f>100-SUM(AD193:AD196)</f>
        <v>0</v>
      </c>
      <c r="AE197" s="11">
        <f>100-SUM(AE193:AE196)</f>
        <v>0</v>
      </c>
      <c r="AF197" s="11">
        <f>100-SUM(AF193:AF196)</f>
        <v>0</v>
      </c>
      <c r="AH197" s="7"/>
      <c r="AM197" s="6" t="s">
        <v>24</v>
      </c>
      <c r="AN197" s="12">
        <f>100-SUM(AN193:AN196)</f>
        <v>0</v>
      </c>
      <c r="AO197" s="11">
        <f>100-SUM(AO193:AO196)</f>
        <v>0</v>
      </c>
      <c r="AP197" s="11">
        <f>100-SUM(AP193:AP196)</f>
        <v>0</v>
      </c>
      <c r="AQ197" s="11">
        <f>100-SUM(AQ193:AQ196)</f>
        <v>0</v>
      </c>
      <c r="AR197" s="11">
        <f>100-SUM(AR193:AR196)</f>
        <v>0</v>
      </c>
      <c r="AS197" s="9"/>
      <c r="AT197" s="6" t="s">
        <v>24</v>
      </c>
      <c r="AU197" s="12">
        <f>100-SUM(AU193:AU196)</f>
        <v>0</v>
      </c>
      <c r="AV197" s="11">
        <f>100-SUM(AV193:AV196)</f>
        <v>0</v>
      </c>
      <c r="AW197" s="11">
        <f>100-SUM(AW193:AW196)</f>
        <v>0</v>
      </c>
      <c r="AX197" s="11">
        <f>100-SUM(AX193:AX196)</f>
        <v>0</v>
      </c>
      <c r="AY197" s="11">
        <f>100-SUM(AY193:AY196)</f>
        <v>0</v>
      </c>
      <c r="AZ197" s="5"/>
      <c r="BA197" s="6" t="s">
        <v>24</v>
      </c>
      <c r="BB197" s="12">
        <f>100-SUM(BB193:BB196)</f>
        <v>0</v>
      </c>
      <c r="BC197" s="11">
        <f>100-SUM(BC193:BC196)</f>
        <v>0</v>
      </c>
      <c r="BD197" s="11">
        <f>100-SUM(BD193:BD196)</f>
        <v>0</v>
      </c>
      <c r="BE197" s="11">
        <f>100-SUM(BE193:BE196)</f>
        <v>0</v>
      </c>
      <c r="BF197" s="11">
        <f>100-SUM(BF193:BF196)</f>
        <v>0</v>
      </c>
      <c r="BH197" s="6" t="s">
        <v>24</v>
      </c>
      <c r="BI197" s="12">
        <f>100-SUM(BI193:BI196)</f>
        <v>0</v>
      </c>
      <c r="BJ197" s="11">
        <f>100-SUM(BJ193:BJ196)</f>
        <v>0</v>
      </c>
      <c r="BK197" s="11">
        <f>100-SUM(BK193:BK196)</f>
        <v>0</v>
      </c>
      <c r="BL197" s="11">
        <f>100-SUM(BL193:BL196)</f>
        <v>0</v>
      </c>
      <c r="BM197" s="11">
        <f>100-SUM(BM193:BM196)</f>
        <v>0</v>
      </c>
      <c r="BO197" s="7"/>
      <c r="BT197" s="6" t="s">
        <v>24</v>
      </c>
      <c r="BU197" s="12">
        <f>100-SUM(BU193:BU196)</f>
        <v>0</v>
      </c>
      <c r="BV197" s="11">
        <f>100-SUM(BV193:BV196)</f>
        <v>0</v>
      </c>
      <c r="BW197" s="11">
        <f>100-SUM(BW193:BW196)</f>
        <v>0</v>
      </c>
      <c r="BX197" s="11">
        <f>100-SUM(BX193:BX196)</f>
        <v>0</v>
      </c>
      <c r="BY197" s="11">
        <f>100-SUM(BY193:BY196)</f>
        <v>0</v>
      </c>
      <c r="BZ197" s="9"/>
      <c r="CA197" s="6" t="s">
        <v>24</v>
      </c>
      <c r="CB197" s="12">
        <f>100-SUM(CB193:CB196)</f>
        <v>0</v>
      </c>
      <c r="CC197" s="11">
        <f>100-SUM(CC193:CC196)</f>
        <v>0</v>
      </c>
      <c r="CD197" s="11">
        <f>100-SUM(CD193:CD196)</f>
        <v>0</v>
      </c>
      <c r="CE197" s="11">
        <f>100-SUM(CE193:CE196)</f>
        <v>0</v>
      </c>
      <c r="CF197" s="11">
        <f>100-SUM(CF193:CF196)</f>
        <v>0</v>
      </c>
      <c r="CG197" s="5"/>
      <c r="CH197" s="6" t="s">
        <v>24</v>
      </c>
      <c r="CI197" s="12">
        <f>100-SUM(CI193:CI196)</f>
        <v>0</v>
      </c>
      <c r="CJ197" s="11">
        <f>100-SUM(CJ193:CJ196)</f>
        <v>0</v>
      </c>
      <c r="CK197" s="11">
        <f>100-SUM(CK193:CK196)</f>
        <v>0</v>
      </c>
      <c r="CL197" s="11">
        <f>100-SUM(CL193:CL196)</f>
        <v>0</v>
      </c>
      <c r="CM197" s="11">
        <f>100-SUM(CM193:CM196)</f>
        <v>0</v>
      </c>
      <c r="CO197" s="6" t="s">
        <v>24</v>
      </c>
      <c r="CP197" s="12">
        <f>100-SUM(CP193:CP196)</f>
        <v>0</v>
      </c>
      <c r="CQ197" s="11">
        <f>100-SUM(CQ193:CQ196)</f>
        <v>0</v>
      </c>
      <c r="CR197" s="11">
        <f>100-SUM(CR193:CR196)</f>
        <v>0</v>
      </c>
      <c r="CS197" s="11">
        <f>100-SUM(CS193:CS196)</f>
        <v>0</v>
      </c>
      <c r="CT197" s="11">
        <f>100-SUM(CT193:CT196)</f>
        <v>0</v>
      </c>
      <c r="CV197" s="7"/>
      <c r="DA197" s="6" t="s">
        <v>24</v>
      </c>
      <c r="DB197" s="12">
        <f>100-SUM(DB193:DB196)</f>
        <v>0</v>
      </c>
      <c r="DC197" s="11">
        <f>100-SUM(DC193:DC196)</f>
        <v>0</v>
      </c>
      <c r="DD197" s="11">
        <f>100-SUM(DD193:DD196)</f>
        <v>0</v>
      </c>
      <c r="DE197" s="11">
        <f>100-SUM(DE193:DE196)</f>
        <v>0</v>
      </c>
      <c r="DF197" s="11">
        <f>100-SUM(DF193:DF196)</f>
        <v>0</v>
      </c>
      <c r="DG197" s="9"/>
      <c r="DH197" s="6" t="s">
        <v>24</v>
      </c>
      <c r="DI197" s="12">
        <f>100-SUM(DI193:DI196)</f>
        <v>0</v>
      </c>
      <c r="DJ197" s="11">
        <f>100-SUM(DJ193:DJ196)</f>
        <v>0</v>
      </c>
      <c r="DK197" s="11">
        <f>100-SUM(DK193:DK196)</f>
        <v>0</v>
      </c>
      <c r="DL197" s="11">
        <f>100-SUM(DL193:DL196)</f>
        <v>0</v>
      </c>
      <c r="DM197" s="11">
        <f>100-SUM(DM193:DM196)</f>
        <v>0</v>
      </c>
      <c r="DN197" s="5"/>
      <c r="DO197" s="6" t="s">
        <v>24</v>
      </c>
      <c r="DP197" s="12">
        <f>100-SUM(DP193:DP196)</f>
        <v>0</v>
      </c>
      <c r="DQ197" s="11">
        <f>100-SUM(DQ193:DQ196)</f>
        <v>0</v>
      </c>
      <c r="DR197" s="11">
        <f>100-SUM(DR193:DR196)</f>
        <v>0</v>
      </c>
      <c r="DS197" s="11">
        <f>100-SUM(DS193:DS196)</f>
        <v>0</v>
      </c>
      <c r="DT197" s="11">
        <f>100-SUM(DT193:DT196)</f>
        <v>0</v>
      </c>
      <c r="DV197" s="6" t="s">
        <v>24</v>
      </c>
      <c r="DW197" s="12">
        <f>100-SUM(DW193:DW196)</f>
        <v>0</v>
      </c>
      <c r="DX197" s="11">
        <f>100-SUM(DX193:DX196)</f>
        <v>0</v>
      </c>
      <c r="DY197" s="11">
        <f>100-SUM(DY193:DY196)</f>
        <v>0</v>
      </c>
      <c r="DZ197" s="11">
        <f>100-SUM(DZ193:DZ196)</f>
        <v>0</v>
      </c>
      <c r="EA197" s="11">
        <f>100-SUM(EA193:EA196)</f>
        <v>0</v>
      </c>
      <c r="EC197" s="7"/>
      <c r="EE197" t="s">
        <v>39</v>
      </c>
    </row>
    <row r="198" spans="3:135">
      <c r="F198" s="6" t="s">
        <v>23</v>
      </c>
      <c r="G198" s="9">
        <f>SUMPRODUCT($F193:$F196,G193:G196)/100</f>
        <v>0.02</v>
      </c>
      <c r="H198" s="8">
        <f>SUMPRODUCT($F193:$F196,H193:H196)/100</f>
        <v>0.02</v>
      </c>
      <c r="I198" s="8">
        <f>SUMPRODUCT($F193:$F196,I193:I196)/100</f>
        <v>0.48</v>
      </c>
      <c r="J198" s="8">
        <f>SUMPRODUCT($F193:$F196,J193:J196)/100</f>
        <v>0</v>
      </c>
      <c r="K198" s="8">
        <f>SUMPRODUCT($F193:$F196,K193:K196)/100</f>
        <v>0</v>
      </c>
      <c r="L198" s="9"/>
      <c r="M198" s="6" t="s">
        <v>23</v>
      </c>
      <c r="N198" s="9">
        <f>SUMPRODUCT($F193:$F196,N193:N196)/100</f>
        <v>0</v>
      </c>
      <c r="O198" s="8">
        <f>SUMPRODUCT($F193:$F196,O193:O196)/100</f>
        <v>0</v>
      </c>
      <c r="P198" s="8">
        <f>SUMPRODUCT($F193:$F196,P193:P196)/100</f>
        <v>0</v>
      </c>
      <c r="Q198" s="8">
        <f>SUMPRODUCT($F193:$F196,Q193:Q196)/100</f>
        <v>0</v>
      </c>
      <c r="R198" s="8">
        <f>SUMPRODUCT($F193:$F196,R193:R196)/100</f>
        <v>0</v>
      </c>
      <c r="S198" s="5"/>
      <c r="T198" s="6" t="s">
        <v>23</v>
      </c>
      <c r="U198" s="9">
        <f>SUMPRODUCT($F193:$F196,U193:U196)/100</f>
        <v>0</v>
      </c>
      <c r="V198" s="8">
        <f>SUMPRODUCT($F193:$F196,V193:V196)/100</f>
        <v>0</v>
      </c>
      <c r="W198" s="8">
        <f>SUMPRODUCT($F193:$F196,W193:W196)/100</f>
        <v>0</v>
      </c>
      <c r="X198" s="8">
        <f>SUMPRODUCT($F193:$F196,X193:X196)/100</f>
        <v>0</v>
      </c>
      <c r="Y198" s="8">
        <f>SUMPRODUCT($F193:$F196,Y193:Y196)/100</f>
        <v>0</v>
      </c>
      <c r="AA198" s="6" t="s">
        <v>23</v>
      </c>
      <c r="AB198" s="9">
        <f>SUMPRODUCT($F193:$F196,AB193:AB196)/100</f>
        <v>0</v>
      </c>
      <c r="AC198" s="8">
        <f>SUMPRODUCT($F193:$F196,AC193:AC196)/100</f>
        <v>0</v>
      </c>
      <c r="AD198" s="8">
        <f>SUMPRODUCT($F193:$F196,AD193:AD196)/100</f>
        <v>0</v>
      </c>
      <c r="AE198" s="8">
        <f>SUMPRODUCT($F193:$F196,AE193:AE196)/100</f>
        <v>0</v>
      </c>
      <c r="AF198" s="8">
        <f>SUMPRODUCT($F193:$F196,AF193:AF196)/100</f>
        <v>0</v>
      </c>
      <c r="AH198" s="7"/>
      <c r="AM198" s="6" t="s">
        <v>23</v>
      </c>
      <c r="AN198" s="9">
        <f>SUMPRODUCT($F193:$F196,AN193:AN196)/100</f>
        <v>0</v>
      </c>
      <c r="AO198" s="8">
        <f>SUMPRODUCT($F193:$F196,AO193:AO196)/100</f>
        <v>0</v>
      </c>
      <c r="AP198" s="8">
        <f>SUMPRODUCT($F193:$F196,AP193:AP196)/100</f>
        <v>0.26</v>
      </c>
      <c r="AQ198" s="8">
        <f>SUMPRODUCT($F193:$F196,AQ193:AQ196)/100</f>
        <v>0.02</v>
      </c>
      <c r="AR198" s="8">
        <f>SUMPRODUCT($F193:$F196,AR193:AR196)/100</f>
        <v>0</v>
      </c>
      <c r="AS198" s="9"/>
      <c r="AT198" s="6" t="s">
        <v>23</v>
      </c>
      <c r="AU198" s="9">
        <f>SUMPRODUCT($F193:$F196,AU193:AU196)/100</f>
        <v>0</v>
      </c>
      <c r="AV198" s="8">
        <f>SUMPRODUCT($F193:$F196,AV193:AV196)/100</f>
        <v>0</v>
      </c>
      <c r="AW198" s="8">
        <f>SUMPRODUCT($F193:$F196,AW193:AW196)/100</f>
        <v>0</v>
      </c>
      <c r="AX198" s="8">
        <f>SUMPRODUCT($F193:$F196,AX193:AX196)/100</f>
        <v>0</v>
      </c>
      <c r="AY198" s="8">
        <f>SUMPRODUCT($F193:$F196,AY193:AY196)/100</f>
        <v>0</v>
      </c>
      <c r="AZ198" s="5"/>
      <c r="BA198" s="6" t="s">
        <v>23</v>
      </c>
      <c r="BB198" s="9">
        <f>SUMPRODUCT($F193:$F196,BB193:BB196)/100</f>
        <v>0</v>
      </c>
      <c r="BC198" s="8">
        <f>SUMPRODUCT($F193:$F196,BC193:BC196)/100</f>
        <v>0</v>
      </c>
      <c r="BD198" s="8">
        <f>SUMPRODUCT($F193:$F196,BD193:BD196)/100</f>
        <v>0</v>
      </c>
      <c r="BE198" s="8">
        <f>SUMPRODUCT($F193:$F196,BE193:BE196)/100</f>
        <v>0</v>
      </c>
      <c r="BF198" s="8">
        <f>SUMPRODUCT($F193:$F196,BF193:BF196)/100</f>
        <v>0</v>
      </c>
      <c r="BH198" s="6" t="s">
        <v>23</v>
      </c>
      <c r="BI198" s="9">
        <f>SUMPRODUCT($F193:$F196,BI193:BI196)/100</f>
        <v>0</v>
      </c>
      <c r="BJ198" s="8">
        <f>SUMPRODUCT($F193:$F196,BJ193:BJ196)/100</f>
        <v>0</v>
      </c>
      <c r="BK198" s="8">
        <f>SUMPRODUCT($F193:$F196,BK193:BK196)/100</f>
        <v>0</v>
      </c>
      <c r="BL198" s="8">
        <f>SUMPRODUCT($F193:$F196,BL193:BL196)/100</f>
        <v>0</v>
      </c>
      <c r="BM198" s="8">
        <f>SUMPRODUCT($F193:$F196,BM193:BM196)/100</f>
        <v>0</v>
      </c>
      <c r="BO198" s="7"/>
      <c r="BT198" s="6" t="s">
        <v>23</v>
      </c>
      <c r="BU198" s="9">
        <f>SUMPRODUCT($F193:$F196,BU193:BU196)/100</f>
        <v>0.02</v>
      </c>
      <c r="BV198" s="8">
        <f>SUMPRODUCT($F193:$F196,BV193:BV196)/100</f>
        <v>0.02</v>
      </c>
      <c r="BW198" s="8">
        <f>SUMPRODUCT($F193:$F196,BW193:BW196)/100</f>
        <v>0.24</v>
      </c>
      <c r="BX198" s="8">
        <f>SUMPRODUCT($F193:$F196,BX193:BX196)/100</f>
        <v>0</v>
      </c>
      <c r="BY198" s="8">
        <f>SUMPRODUCT($F193:$F196,BY193:BY196)/100</f>
        <v>0</v>
      </c>
      <c r="BZ198" s="9"/>
      <c r="CA198" s="6" t="s">
        <v>23</v>
      </c>
      <c r="CB198" s="9">
        <f>SUMPRODUCT($F193:$F196,CB193:CB196)/100</f>
        <v>0</v>
      </c>
      <c r="CC198" s="8">
        <f>SUMPRODUCT($F193:$F196,CC193:CC196)/100</f>
        <v>0</v>
      </c>
      <c r="CD198" s="8">
        <f>SUMPRODUCT($F193:$F196,CD193:CD196)/100</f>
        <v>0</v>
      </c>
      <c r="CE198" s="8">
        <f>SUMPRODUCT($F193:$F196,CE193:CE196)/100</f>
        <v>0</v>
      </c>
      <c r="CF198" s="8">
        <f>SUMPRODUCT($F193:$F196,CF193:CF196)/100</f>
        <v>0</v>
      </c>
      <c r="CG198" s="5"/>
      <c r="CH198" s="6" t="s">
        <v>23</v>
      </c>
      <c r="CI198" s="9">
        <f>SUMPRODUCT($F193:$F196,CI193:CI196)/100</f>
        <v>0</v>
      </c>
      <c r="CJ198" s="8">
        <f>SUMPRODUCT($F193:$F196,CJ193:CJ196)/100</f>
        <v>0</v>
      </c>
      <c r="CK198" s="8">
        <f>SUMPRODUCT($F193:$F196,CK193:CK196)/100</f>
        <v>0</v>
      </c>
      <c r="CL198" s="8">
        <f>SUMPRODUCT($F193:$F196,CL193:CL196)/100</f>
        <v>0</v>
      </c>
      <c r="CM198" s="8">
        <f>SUMPRODUCT($F193:$F196,CM193:CM196)/100</f>
        <v>0</v>
      </c>
      <c r="CO198" s="6" t="s">
        <v>23</v>
      </c>
      <c r="CP198" s="9">
        <f>SUMPRODUCT($F193:$F196,CP193:CP196)/100</f>
        <v>0</v>
      </c>
      <c r="CQ198" s="8">
        <f>SUMPRODUCT($F193:$F196,CQ193:CQ196)/100</f>
        <v>0</v>
      </c>
      <c r="CR198" s="8">
        <f>SUMPRODUCT($F193:$F196,CR193:CR196)/100</f>
        <v>0</v>
      </c>
      <c r="CS198" s="8">
        <f>SUMPRODUCT($F193:$F196,CS193:CS196)/100</f>
        <v>0</v>
      </c>
      <c r="CT198" s="8">
        <f>SUMPRODUCT($F193:$F196,CT193:CT196)/100</f>
        <v>0</v>
      </c>
      <c r="CV198" s="7"/>
      <c r="DA198" s="6" t="s">
        <v>23</v>
      </c>
      <c r="DB198" s="9">
        <f>SUMPRODUCT($F193:$F196,DB193:DB196)/100</f>
        <v>0</v>
      </c>
      <c r="DC198" s="8">
        <f>SUMPRODUCT($F193:$F196,DC193:DC196)/100</f>
        <v>0</v>
      </c>
      <c r="DD198" s="8">
        <f>SUMPRODUCT($F193:$F196,DD193:DD196)/100</f>
        <v>0.16</v>
      </c>
      <c r="DE198" s="8">
        <f>SUMPRODUCT($F193:$F196,DE193:DE196)/100</f>
        <v>0</v>
      </c>
      <c r="DF198" s="8">
        <f>SUMPRODUCT($F193:$F196,DF193:DF196)/100</f>
        <v>0</v>
      </c>
      <c r="DG198" s="9"/>
      <c r="DH198" s="6" t="s">
        <v>23</v>
      </c>
      <c r="DI198" s="9">
        <f>SUMPRODUCT($F193:$F196,DI193:DI196)/100</f>
        <v>0</v>
      </c>
      <c r="DJ198" s="8">
        <f>SUMPRODUCT($F193:$F196,DJ193:DJ196)/100</f>
        <v>0</v>
      </c>
      <c r="DK198" s="8">
        <f>SUMPRODUCT($F193:$F196,DK193:DK196)/100</f>
        <v>0</v>
      </c>
      <c r="DL198" s="8">
        <f>SUMPRODUCT($F193:$F196,DL193:DL196)/100</f>
        <v>0</v>
      </c>
      <c r="DM198" s="8">
        <f>SUMPRODUCT($F193:$F196,DM193:DM196)/100</f>
        <v>0</v>
      </c>
      <c r="DN198" s="5"/>
      <c r="DO198" s="6" t="s">
        <v>23</v>
      </c>
      <c r="DP198" s="9">
        <f>SUMPRODUCT($F193:$F196,DP193:DP196)/100</f>
        <v>0</v>
      </c>
      <c r="DQ198" s="8">
        <f>SUMPRODUCT($F193:$F196,DQ193:DQ196)/100</f>
        <v>0</v>
      </c>
      <c r="DR198" s="8">
        <f>SUMPRODUCT($F193:$F196,DR193:DR196)/100</f>
        <v>0</v>
      </c>
      <c r="DS198" s="8">
        <f>SUMPRODUCT($F193:$F196,DS193:DS196)/100</f>
        <v>0</v>
      </c>
      <c r="DT198" s="8">
        <f>SUMPRODUCT($F193:$F196,DT193:DT196)/100</f>
        <v>0</v>
      </c>
      <c r="DV198" s="6" t="s">
        <v>23</v>
      </c>
      <c r="DW198" s="9">
        <f>SUMPRODUCT($F193:$F196,DW193:DW196)/100</f>
        <v>0</v>
      </c>
      <c r="DX198" s="8">
        <f>SUMPRODUCT($F193:$F196,DX193:DX196)/100</f>
        <v>0</v>
      </c>
      <c r="DY198" s="8">
        <f>SUMPRODUCT($F193:$F196,DY193:DY196)/100</f>
        <v>0</v>
      </c>
      <c r="DZ198" s="8">
        <f>SUMPRODUCT($F193:$F196,DZ193:DZ196)/100</f>
        <v>0</v>
      </c>
      <c r="EA198" s="8">
        <f>SUMPRODUCT($F193:$F196,EA193:EA196)/100</f>
        <v>0</v>
      </c>
      <c r="EC198" s="7"/>
      <c r="EE198" t="s">
        <v>38</v>
      </c>
    </row>
    <row r="199" spans="3:135">
      <c r="F199" s="6" t="s">
        <v>22</v>
      </c>
      <c r="G199" s="9">
        <f>($F194^2*G194+$F195^2*G195+$F196^2*G196)/99-G198^2</f>
        <v>4.000404040404041E-2</v>
      </c>
      <c r="H199" s="8">
        <f>($F194^2*H194+$F195^2*H195+$F196^2*H196)/99-H198^2</f>
        <v>4.000404040404041E-2</v>
      </c>
      <c r="I199" s="8">
        <f>($F194^2*I194+$F195^2*I195+$F196^2*I196)/99-I198^2</f>
        <v>0.73929696969696979</v>
      </c>
      <c r="J199" s="8">
        <f>($F194^2*J194+$F195^2*J195+$F196^2*J196)/99-J198^2</f>
        <v>0</v>
      </c>
      <c r="K199" s="8">
        <f>($F194^2*K194+$F195^2*K195+$F196^2*K196)/99-K198^2</f>
        <v>0</v>
      </c>
      <c r="L199" s="10"/>
      <c r="M199" s="6" t="s">
        <v>22</v>
      </c>
      <c r="N199" s="9">
        <f>($F194^2*N194+$F195^2*N195+$F196^2*N196)/99-N198^2</f>
        <v>0</v>
      </c>
      <c r="O199" s="8">
        <f>($F194^2*O194+$F195^2*O195+$F196^2*O196)/99-O198^2</f>
        <v>0</v>
      </c>
      <c r="P199" s="8">
        <f>($F194^2*P194+$F195^2*P195+$F196^2*P196)/99-P198^2</f>
        <v>0</v>
      </c>
      <c r="Q199" s="8">
        <f>($F194^2*Q194+$F195^2*Q195+$F196^2*Q196)/99-Q198^2</f>
        <v>0</v>
      </c>
      <c r="R199" s="8">
        <f>($F194^2*R194+$F195^2*R195+$F196^2*R196)/99-R198^2</f>
        <v>0</v>
      </c>
      <c r="S199" s="4"/>
      <c r="T199" s="6" t="s">
        <v>22</v>
      </c>
      <c r="U199" s="9">
        <f>($F194^2*U194+$F195^2*U195+$F196^2*U196)/99-U198^2</f>
        <v>0</v>
      </c>
      <c r="V199" s="8">
        <f>($F194^2*V194+$F195^2*V195+$F196^2*V196)/99-V198^2</f>
        <v>0</v>
      </c>
      <c r="W199" s="8">
        <f>($F194^2*W194+$F195^2*W195+$F196^2*W196)/99-W198^2</f>
        <v>0</v>
      </c>
      <c r="X199" s="8">
        <f>($F194^2*X194+$F195^2*X195+$F196^2*X196)/99-X198^2</f>
        <v>0</v>
      </c>
      <c r="Y199" s="8">
        <f>($F194^2*Y194+$F195^2*Y195+$F196^2*Y196)/99-Y198^2</f>
        <v>0</v>
      </c>
      <c r="AA199" s="6" t="s">
        <v>22</v>
      </c>
      <c r="AB199" s="9">
        <f>($F194^2*AB194+$F195^2*AB195+$F196^2*AB196)/99-AB198^2</f>
        <v>0</v>
      </c>
      <c r="AC199" s="8">
        <f>($F194^2*AC194+$F195^2*AC195+$F196^2*AC196)/99-AC198^2</f>
        <v>0</v>
      </c>
      <c r="AD199" s="8">
        <f>($F194^2*AD194+$F195^2*AD195+$F196^2*AD196)/99-AD198^2</f>
        <v>0</v>
      </c>
      <c r="AE199" s="8">
        <f>($F194^2*AE194+$F195^2*AE195+$F196^2*AE196)/99-AE198^2</f>
        <v>0</v>
      </c>
      <c r="AF199" s="8">
        <f>($F194^2*AF194+$F195^2*AF195+$F196^2*AF196)/99-AF198^2</f>
        <v>0</v>
      </c>
      <c r="AH199" s="7"/>
      <c r="AM199" s="6" t="s">
        <v>22</v>
      </c>
      <c r="AN199" s="9">
        <f>($F194^2*AN194+$F195^2*AN195+$F196^2*AN196)/99-AN198^2</f>
        <v>0</v>
      </c>
      <c r="AO199" s="8">
        <f>($F194^2*AO194+$F195^2*AO195+$F196^2*AO196)/99-AO198^2</f>
        <v>0</v>
      </c>
      <c r="AP199" s="8">
        <f>($F194^2*AP194+$F195^2*AP195+$F196^2*AP196)/99-AP198^2</f>
        <v>0.45765252525252531</v>
      </c>
      <c r="AQ199" s="8">
        <f>($F194^2*AQ194+$F195^2*AQ195+$F196^2*AQ196)/99-AQ198^2</f>
        <v>4.000404040404041E-2</v>
      </c>
      <c r="AR199" s="8">
        <f>($F194^2*AR194+$F195^2*AR195+$F196^2*AR196)/99-AR198^2</f>
        <v>0</v>
      </c>
      <c r="AS199" s="10"/>
      <c r="AT199" s="6" t="s">
        <v>22</v>
      </c>
      <c r="AU199" s="9">
        <f>($F194^2*AU194+$F195^2*AU195+$F196^2*AU196)/99-AU198^2</f>
        <v>0</v>
      </c>
      <c r="AV199" s="8">
        <f>($F194^2*AV194+$F195^2*AV195+$F196^2*AV196)/99-AV198^2</f>
        <v>0</v>
      </c>
      <c r="AW199" s="8">
        <f>($F194^2*AW194+$F195^2*AW195+$F196^2*AW196)/99-AW198^2</f>
        <v>0</v>
      </c>
      <c r="AX199" s="8">
        <f>($F194^2*AX194+$F195^2*AX195+$F196^2*AX196)/99-AX198^2</f>
        <v>0</v>
      </c>
      <c r="AY199" s="8">
        <f>($F194^2*AY194+$F195^2*AY195+$F196^2*AY196)/99-AY198^2</f>
        <v>0</v>
      </c>
      <c r="AZ199" s="4"/>
      <c r="BA199" s="6" t="s">
        <v>22</v>
      </c>
      <c r="BB199" s="9">
        <f>($F194^2*BB194+$F195^2*BB195+$F196^2*BB196)/99-BB198^2</f>
        <v>0</v>
      </c>
      <c r="BC199" s="8">
        <f>($F194^2*BC194+$F195^2*BC195+$F196^2*BC196)/99-BC198^2</f>
        <v>0</v>
      </c>
      <c r="BD199" s="8">
        <f>($F194^2*BD194+$F195^2*BD195+$F196^2*BD196)/99-BD198^2</f>
        <v>0</v>
      </c>
      <c r="BE199" s="8">
        <f>($F194^2*BE194+$F195^2*BE195+$F196^2*BE196)/99-BE198^2</f>
        <v>0</v>
      </c>
      <c r="BF199" s="8">
        <f>($F194^2*BF194+$F195^2*BF195+$F196^2*BF196)/99-BF198^2</f>
        <v>0</v>
      </c>
      <c r="BH199" s="6" t="s">
        <v>22</v>
      </c>
      <c r="BI199" s="9">
        <f>($F194^2*BI194+$F195^2*BI195+$F196^2*BI196)/99-BI198^2</f>
        <v>0</v>
      </c>
      <c r="BJ199" s="8">
        <f>($F194^2*BJ194+$F195^2*BJ195+$F196^2*BJ196)/99-BJ198^2</f>
        <v>0</v>
      </c>
      <c r="BK199" s="8">
        <f>($F194^2*BK194+$F195^2*BK195+$F196^2*BK196)/99-BK198^2</f>
        <v>0</v>
      </c>
      <c r="BL199" s="8">
        <f>($F194^2*BL194+$F195^2*BL195+$F196^2*BL196)/99-BL198^2</f>
        <v>0</v>
      </c>
      <c r="BM199" s="8">
        <f>($F194^2*BM194+$F195^2*BM195+$F196^2*BM196)/99-BM198^2</f>
        <v>0</v>
      </c>
      <c r="BO199" s="7"/>
      <c r="BT199" s="6" t="s">
        <v>22</v>
      </c>
      <c r="BU199" s="9">
        <f>($F194^2*BU194+$F195^2*BU195+$F196^2*BU196)/99-BU198^2</f>
        <v>4.000404040404041E-2</v>
      </c>
      <c r="BV199" s="8">
        <f>($F194^2*BV194+$F195^2*BV195+$F196^2*BV196)/99-BV198^2</f>
        <v>4.000404040404041E-2</v>
      </c>
      <c r="BW199" s="8">
        <f>($F194^2*BW194+$F195^2*BW195+$F196^2*BW196)/99-BW198^2</f>
        <v>0.42724848484848488</v>
      </c>
      <c r="BX199" s="8">
        <f>($F194^2*BX194+$F195^2*BX195+$F196^2*BX196)/99-BX198^2</f>
        <v>0</v>
      </c>
      <c r="BY199" s="8">
        <f>($F194^2*BY194+$F195^2*BY195+$F196^2*BY196)/99-BY198^2</f>
        <v>0</v>
      </c>
      <c r="BZ199" s="10"/>
      <c r="CA199" s="6" t="s">
        <v>22</v>
      </c>
      <c r="CB199" s="9">
        <f>($F194^2*CB194+$F195^2*CB195+$F196^2*CB196)/99-CB198^2</f>
        <v>0</v>
      </c>
      <c r="CC199" s="8">
        <f>($F194^2*CC194+$F195^2*CC195+$F196^2*CC196)/99-CC198^2</f>
        <v>0</v>
      </c>
      <c r="CD199" s="8">
        <f>($F194^2*CD194+$F195^2*CD195+$F196^2*CD196)/99-CD198^2</f>
        <v>0</v>
      </c>
      <c r="CE199" s="8">
        <f>($F194^2*CE194+$F195^2*CE195+$F196^2*CE196)/99-CE198^2</f>
        <v>0</v>
      </c>
      <c r="CF199" s="8">
        <f>($F194^2*CF194+$F195^2*CF195+$F196^2*CF196)/99-CF198^2</f>
        <v>0</v>
      </c>
      <c r="CG199" s="4"/>
      <c r="CH199" s="6" t="s">
        <v>22</v>
      </c>
      <c r="CI199" s="9">
        <f>($F194^2*CI194+$F195^2*CI195+$F196^2*CI196)/99-CI198^2</f>
        <v>0</v>
      </c>
      <c r="CJ199" s="8">
        <f>($F194^2*CJ194+$F195^2*CJ195+$F196^2*CJ196)/99-CJ198^2</f>
        <v>0</v>
      </c>
      <c r="CK199" s="8">
        <f>($F194^2*CK194+$F195^2*CK195+$F196^2*CK196)/99-CK198^2</f>
        <v>0</v>
      </c>
      <c r="CL199" s="8">
        <f>($F194^2*CL194+$F195^2*CL195+$F196^2*CL196)/99-CL198^2</f>
        <v>0</v>
      </c>
      <c r="CM199" s="8">
        <f>($F194^2*CM194+$F195^2*CM195+$F196^2*CM196)/99-CM198^2</f>
        <v>0</v>
      </c>
      <c r="CO199" s="6" t="s">
        <v>22</v>
      </c>
      <c r="CP199" s="9">
        <f>($F194^2*CP194+$F195^2*CP195+$F196^2*CP196)/99-CP198^2</f>
        <v>0</v>
      </c>
      <c r="CQ199" s="8">
        <f>($F194^2*CQ194+$F195^2*CQ195+$F196^2*CQ196)/99-CQ198^2</f>
        <v>0</v>
      </c>
      <c r="CR199" s="8">
        <f>($F194^2*CR194+$F195^2*CR195+$F196^2*CR196)/99-CR198^2</f>
        <v>0</v>
      </c>
      <c r="CS199" s="8">
        <f>($F194^2*CS194+$F195^2*CS195+$F196^2*CS196)/99-CS198^2</f>
        <v>0</v>
      </c>
      <c r="CT199" s="8">
        <f>($F194^2*CT194+$F195^2*CT195+$F196^2*CT196)/99-CT198^2</f>
        <v>0</v>
      </c>
      <c r="CV199" s="7"/>
      <c r="DA199" s="6" t="s">
        <v>22</v>
      </c>
      <c r="DB199" s="9">
        <f>($F194^2*DB194+$F195^2*DB195+$F196^2*DB196)/99-DB198^2</f>
        <v>0</v>
      </c>
      <c r="DC199" s="8">
        <f>($F194^2*DC194+$F195^2*DC195+$F196^2*DC196)/99-DC198^2</f>
        <v>0</v>
      </c>
      <c r="DD199" s="8">
        <f>($F194^2*DD194+$F195^2*DD195+$F196^2*DD196)/99-DD198^2</f>
        <v>0.29763232323232325</v>
      </c>
      <c r="DE199" s="8">
        <f>($F194^2*DE194+$F195^2*DE195+$F196^2*DE196)/99-DE198^2</f>
        <v>0</v>
      </c>
      <c r="DF199" s="8">
        <f>($F194^2*DF194+$F195^2*DF195+$F196^2*DF196)/99-DF198^2</f>
        <v>0</v>
      </c>
      <c r="DG199" s="10"/>
      <c r="DH199" s="6" t="s">
        <v>22</v>
      </c>
      <c r="DI199" s="9">
        <f>($F194^2*DI194+$F195^2*DI195+$F196^2*DI196)/99-DI198^2</f>
        <v>0</v>
      </c>
      <c r="DJ199" s="8">
        <f>($F194^2*DJ194+$F195^2*DJ195+$F196^2*DJ196)/99-DJ198^2</f>
        <v>0</v>
      </c>
      <c r="DK199" s="8">
        <f>($F194^2*DK194+$F195^2*DK195+$F196^2*DK196)/99-DK198^2</f>
        <v>0</v>
      </c>
      <c r="DL199" s="8">
        <f>($F194^2*DL194+$F195^2*DL195+$F196^2*DL196)/99-DL198^2</f>
        <v>0</v>
      </c>
      <c r="DM199" s="8">
        <f>($F194^2*DM194+$F195^2*DM195+$F196^2*DM196)/99-DM198^2</f>
        <v>0</v>
      </c>
      <c r="DN199" s="4"/>
      <c r="DO199" s="6" t="s">
        <v>22</v>
      </c>
      <c r="DP199" s="9">
        <f>($F194^2*DP194+$F195^2*DP195+$F196^2*DP196)/99-DP198^2</f>
        <v>0</v>
      </c>
      <c r="DQ199" s="8">
        <f>($F194^2*DQ194+$F195^2*DQ195+$F196^2*DQ196)/99-DQ198^2</f>
        <v>0</v>
      </c>
      <c r="DR199" s="8">
        <f>($F194^2*DR194+$F195^2*DR195+$F196^2*DR196)/99-DR198^2</f>
        <v>0</v>
      </c>
      <c r="DS199" s="8">
        <f>($F194^2*DS194+$F195^2*DS195+$F196^2*DS196)/99-DS198^2</f>
        <v>0</v>
      </c>
      <c r="DT199" s="8">
        <f>($F194^2*DT194+$F195^2*DT195+$F196^2*DT196)/99-DT198^2</f>
        <v>0</v>
      </c>
      <c r="DV199" s="6" t="s">
        <v>22</v>
      </c>
      <c r="DW199" s="9">
        <f>($F194^2*DW194+$F195^2*DW195+$F196^2*DW196)/99-DW198^2</f>
        <v>0</v>
      </c>
      <c r="DX199" s="8">
        <f>($F194^2*DX194+$F195^2*DX195+$F196^2*DX196)/99-DX198^2</f>
        <v>0</v>
      </c>
      <c r="DY199" s="8">
        <f>($F194^2*DY194+$F195^2*DY195+$F196^2*DY196)/99-DY198^2</f>
        <v>0</v>
      </c>
      <c r="DZ199" s="8">
        <f>($F194^2*DZ194+$F195^2*DZ195+$F196^2*DZ196)/99-DZ198^2</f>
        <v>0</v>
      </c>
      <c r="EA199" s="8">
        <f>($F194^2*EA194+$F195^2*EA195+$F196^2*EA196)/99-EA198^2</f>
        <v>0</v>
      </c>
      <c r="EC199" s="7"/>
    </row>
    <row r="200" spans="3:135">
      <c r="F200" s="6" t="s">
        <v>21</v>
      </c>
      <c r="H200">
        <f>SQRT(50)*(I198-H198)/SQRT((H199+I199)/2)</f>
        <v>5.2108096902119954</v>
      </c>
      <c r="J200">
        <f>SQRT(50)*(I198-J198)/SQRT((J199+I199)/2)</f>
        <v>5.5825391102171302</v>
      </c>
      <c r="K200">
        <f>SQRT(50)*(I198-K198)/SQRT((K199+I199)/2)</f>
        <v>5.5825391102171302</v>
      </c>
      <c r="M200" s="6" t="s">
        <v>21</v>
      </c>
      <c r="O200" t="e">
        <f>SQRT(50)*(P198-O198)/SQRT((O199+P199)/2)</f>
        <v>#DIV/0!</v>
      </c>
      <c r="Q200" t="e">
        <f>SQRT(50)*(P198-Q198)/SQRT((Q199+P199)/2)</f>
        <v>#DIV/0!</v>
      </c>
      <c r="R200" t="e">
        <f>SQRT(50)*(P198-R198)/SQRT((R199+P199)/2)</f>
        <v>#DIV/0!</v>
      </c>
      <c r="T200" s="6" t="s">
        <v>21</v>
      </c>
      <c r="V200" t="e">
        <f>SQRT(50)*(W198-V198)/SQRT((V199+W199)/2)</f>
        <v>#DIV/0!</v>
      </c>
      <c r="X200" t="e">
        <f>SQRT(50)*(W198-X198)/SQRT((X199+W199)/2)</f>
        <v>#DIV/0!</v>
      </c>
      <c r="Y200" t="e">
        <f>SQRT(50)*(W198-Y198)/SQRT((Y199+W199)/2)</f>
        <v>#DIV/0!</v>
      </c>
      <c r="AA200" s="6" t="s">
        <v>21</v>
      </c>
      <c r="AC200" t="e">
        <f>SQRT(50)*(AD198-AC198)/SQRT((AC199+AD199)/2)</f>
        <v>#DIV/0!</v>
      </c>
      <c r="AE200" t="e">
        <f>SQRT(50)*(AD198-AE198)/SQRT((AE199+AD199)/2)</f>
        <v>#DIV/0!</v>
      </c>
      <c r="AF200" t="e">
        <f>SQRT(50)*(AD198-AF198)/SQRT((AF199+AD199)/2)</f>
        <v>#DIV/0!</v>
      </c>
      <c r="AH200" s="7"/>
      <c r="AM200" s="6" t="s">
        <v>21</v>
      </c>
      <c r="AO200">
        <f>SQRT(50)*(AP198-AO198)/SQRT((AO199+AP199)/2)</f>
        <v>3.8433100046152671</v>
      </c>
      <c r="AQ200">
        <f>SQRT(50)*(AP198-AQ198)/SQRT((AQ199+AP199)/2)</f>
        <v>3.4020944983531263</v>
      </c>
      <c r="AR200">
        <f>SQRT(50)*(AP198-AR198)/SQRT((AR199+AP199)/2)</f>
        <v>3.8433100046152671</v>
      </c>
      <c r="AT200" s="6" t="s">
        <v>21</v>
      </c>
      <c r="AV200" t="e">
        <f>SQRT(50)*(AW198-AV198)/SQRT((AV199+AW199)/2)</f>
        <v>#DIV/0!</v>
      </c>
      <c r="AX200" t="e">
        <f>SQRT(50)*(AW198-AX198)/SQRT((AX199+AW199)/2)</f>
        <v>#DIV/0!</v>
      </c>
      <c r="AY200" t="e">
        <f>SQRT(50)*(AW198-AY198)/SQRT((AY199+AW199)/2)</f>
        <v>#DIV/0!</v>
      </c>
      <c r="BA200" s="6" t="s">
        <v>21</v>
      </c>
      <c r="BC200" t="e">
        <f>SQRT(50)*(BD198-BC198)/SQRT((BC199+BD199)/2)</f>
        <v>#DIV/0!</v>
      </c>
      <c r="BE200" t="e">
        <f>SQRT(50)*(BD198-BE198)/SQRT((BE199+BD199)/2)</f>
        <v>#DIV/0!</v>
      </c>
      <c r="BF200" t="e">
        <f>SQRT(50)*(BD198-BF198)/SQRT((BF199+BD199)/2)</f>
        <v>#DIV/0!</v>
      </c>
      <c r="BH200" s="6" t="s">
        <v>21</v>
      </c>
      <c r="BJ200" t="e">
        <f>SQRT(50)*(BK198-BJ198)/SQRT((BJ199+BK199)/2)</f>
        <v>#DIV/0!</v>
      </c>
      <c r="BL200" t="e">
        <f>SQRT(50)*(BK198-BL198)/SQRT((BL199+BK199)/2)</f>
        <v>#DIV/0!</v>
      </c>
      <c r="BM200" t="e">
        <f>SQRT(50)*(BK198-BM198)/SQRT((BM199+BK199)/2)</f>
        <v>#DIV/0!</v>
      </c>
      <c r="BO200" s="7"/>
      <c r="BT200" s="6" t="s">
        <v>21</v>
      </c>
      <c r="BV200">
        <f>SQRT(50)*(BW198-BV198)/SQRT((BV199+BW199)/2)</f>
        <v>3.2184506348143795</v>
      </c>
      <c r="BX200">
        <f>SQRT(50)*(BW198-BX198)/SQRT((BX199+BW199)/2)</f>
        <v>3.6717320133979725</v>
      </c>
      <c r="BY200">
        <f>SQRT(50)*(BW198-BY198)/SQRT((BY199+BW199)/2)</f>
        <v>3.6717320133979725</v>
      </c>
      <c r="CA200" s="6" t="s">
        <v>21</v>
      </c>
      <c r="CC200" t="e">
        <f>SQRT(50)*(CD198-CC198)/SQRT((CC199+CD199)/2)</f>
        <v>#DIV/0!</v>
      </c>
      <c r="CE200" t="e">
        <f>SQRT(50)*(CD198-CE198)/SQRT((CE199+CD199)/2)</f>
        <v>#DIV/0!</v>
      </c>
      <c r="CF200" t="e">
        <f>SQRT(50)*(CD198-CF198)/SQRT((CF199+CD199)/2)</f>
        <v>#DIV/0!</v>
      </c>
      <c r="CH200" s="6" t="s">
        <v>21</v>
      </c>
      <c r="CJ200" t="e">
        <f>SQRT(50)*(CK198-CJ198)/SQRT((CJ199+CK199)/2)</f>
        <v>#DIV/0!</v>
      </c>
      <c r="CL200" t="e">
        <f>SQRT(50)*(CK198-CL198)/SQRT((CL199+CK199)/2)</f>
        <v>#DIV/0!</v>
      </c>
      <c r="CM200" t="e">
        <f>SQRT(50)*(CK198-CM198)/SQRT((CM199+CK199)/2)</f>
        <v>#DIV/0!</v>
      </c>
      <c r="CO200" s="6" t="s">
        <v>21</v>
      </c>
      <c r="CQ200" t="e">
        <f>SQRT(50)*(CR198-CQ198)/SQRT((CQ199+CR199)/2)</f>
        <v>#DIV/0!</v>
      </c>
      <c r="CS200" t="e">
        <f>SQRT(50)*(CR198-CS198)/SQRT((CS199+CR199)/2)</f>
        <v>#DIV/0!</v>
      </c>
      <c r="CT200" t="e">
        <f>SQRT(50)*(CR198-CT198)/SQRT((CT199+CR199)/2)</f>
        <v>#DIV/0!</v>
      </c>
      <c r="CV200" s="7"/>
      <c r="DA200" s="6" t="s">
        <v>21</v>
      </c>
      <c r="DC200">
        <f>SQRT(50)*(DD198-DC198)/SQRT((DC199+DD199)/2)</f>
        <v>2.9327830355522271</v>
      </c>
      <c r="DE200">
        <f>SQRT(50)*(DD198-DE198)/SQRT((DE199+DD199)/2)</f>
        <v>2.9327830355522271</v>
      </c>
      <c r="DF200">
        <f>SQRT(50)*(DD198-DF198)/SQRT((DF199+DD199)/2)</f>
        <v>2.9327830355522271</v>
      </c>
      <c r="DH200" s="6" t="s">
        <v>21</v>
      </c>
      <c r="DJ200" t="e">
        <f>SQRT(50)*(DK198-DJ198)/SQRT((DJ199+DK199)/2)</f>
        <v>#DIV/0!</v>
      </c>
      <c r="DL200" t="e">
        <f>SQRT(50)*(DK198-DL198)/SQRT((DL199+DK199)/2)</f>
        <v>#DIV/0!</v>
      </c>
      <c r="DM200" t="e">
        <f>SQRT(50)*(DK198-DM198)/SQRT((DM199+DK199)/2)</f>
        <v>#DIV/0!</v>
      </c>
      <c r="DO200" s="6" t="s">
        <v>21</v>
      </c>
      <c r="DQ200" t="e">
        <f>SQRT(50)*(DR198-DQ198)/SQRT((DQ199+DR199)/2)</f>
        <v>#DIV/0!</v>
      </c>
      <c r="DS200" t="e">
        <f>SQRT(50)*(DR198-DS198)/SQRT((DS199+DR199)/2)</f>
        <v>#DIV/0!</v>
      </c>
      <c r="DT200" t="e">
        <f>SQRT(50)*(DR198-DT198)/SQRT((DT199+DR199)/2)</f>
        <v>#DIV/0!</v>
      </c>
      <c r="DV200" s="6" t="s">
        <v>21</v>
      </c>
      <c r="DX200" t="e">
        <f>SQRT(50)*(DY198-DX198)/SQRT((DX199+DY199)/2)</f>
        <v>#DIV/0!</v>
      </c>
      <c r="DZ200" t="e">
        <f>SQRT(50)*(DY198-DZ198)/SQRT((DZ199+DY199)/2)</f>
        <v>#DIV/0!</v>
      </c>
      <c r="EA200" t="e">
        <f>SQRT(50)*(DY198-EA198)/SQRT((EA199+DY199)/2)</f>
        <v>#DIV/0!</v>
      </c>
      <c r="EC200" s="7"/>
    </row>
    <row r="201" spans="3:135">
      <c r="AH201" s="7"/>
      <c r="BO201" s="7"/>
      <c r="CV201" s="7"/>
      <c r="EC201" s="7"/>
    </row>
    <row r="202" spans="3:135">
      <c r="C202" s="6" t="s">
        <v>33</v>
      </c>
      <c r="D202" s="6" t="s">
        <v>32</v>
      </c>
      <c r="F202" s="5"/>
      <c r="G202" s="19">
        <v>0.2</v>
      </c>
      <c r="H202" s="19"/>
      <c r="I202" s="19"/>
      <c r="J202" s="19"/>
      <c r="K202" s="19"/>
      <c r="L202" s="14"/>
      <c r="M202" s="5"/>
      <c r="N202" s="19">
        <v>0.5</v>
      </c>
      <c r="O202" s="19"/>
      <c r="P202" s="19"/>
      <c r="Q202" s="19"/>
      <c r="R202" s="19"/>
      <c r="S202" s="15"/>
      <c r="T202" s="5"/>
      <c r="U202" s="19">
        <v>1</v>
      </c>
      <c r="V202" s="19"/>
      <c r="W202" s="19"/>
      <c r="X202" s="19"/>
      <c r="Y202" s="19"/>
      <c r="AA202" s="5"/>
      <c r="AB202" s="19">
        <v>2</v>
      </c>
      <c r="AC202" s="19"/>
      <c r="AD202" s="19"/>
      <c r="AE202" s="19"/>
      <c r="AF202" s="19"/>
      <c r="AH202" s="7"/>
      <c r="AJ202" s="6" t="s">
        <v>33</v>
      </c>
      <c r="AK202" s="6" t="s">
        <v>32</v>
      </c>
      <c r="AM202" s="5"/>
      <c r="AN202" s="19">
        <v>0.2</v>
      </c>
      <c r="AO202" s="19"/>
      <c r="AP202" s="19"/>
      <c r="AQ202" s="19"/>
      <c r="AR202" s="19"/>
      <c r="AS202" s="14"/>
      <c r="AT202" s="5"/>
      <c r="AU202" s="19">
        <v>0.5</v>
      </c>
      <c r="AV202" s="19"/>
      <c r="AW202" s="19"/>
      <c r="AX202" s="19"/>
      <c r="AY202" s="19"/>
      <c r="AZ202" s="15"/>
      <c r="BA202" s="5"/>
      <c r="BB202" s="19">
        <v>1</v>
      </c>
      <c r="BC202" s="19"/>
      <c r="BD202" s="19"/>
      <c r="BE202" s="19"/>
      <c r="BF202" s="19"/>
      <c r="BH202" s="5"/>
      <c r="BI202" s="19">
        <v>2</v>
      </c>
      <c r="BJ202" s="19"/>
      <c r="BK202" s="19"/>
      <c r="BL202" s="19"/>
      <c r="BM202" s="19"/>
      <c r="BO202" s="7"/>
      <c r="BQ202" s="6" t="s">
        <v>33</v>
      </c>
      <c r="BR202" s="6" t="s">
        <v>32</v>
      </c>
      <c r="BT202" s="5"/>
      <c r="BU202" s="19">
        <v>0.2</v>
      </c>
      <c r="BV202" s="19"/>
      <c r="BW202" s="19"/>
      <c r="BX202" s="19"/>
      <c r="BY202" s="19"/>
      <c r="BZ202" s="14"/>
      <c r="CA202" s="5"/>
      <c r="CB202" s="19">
        <v>0.5</v>
      </c>
      <c r="CC202" s="19"/>
      <c r="CD202" s="19"/>
      <c r="CE202" s="19"/>
      <c r="CF202" s="19"/>
      <c r="CG202" s="15"/>
      <c r="CH202" s="5"/>
      <c r="CI202" s="19">
        <v>1</v>
      </c>
      <c r="CJ202" s="19"/>
      <c r="CK202" s="19"/>
      <c r="CL202" s="19"/>
      <c r="CM202" s="19"/>
      <c r="CO202" s="5"/>
      <c r="CP202" s="19">
        <v>2</v>
      </c>
      <c r="CQ202" s="19"/>
      <c r="CR202" s="19"/>
      <c r="CS202" s="19"/>
      <c r="CT202" s="19"/>
      <c r="CV202" s="7"/>
      <c r="CX202" s="6" t="s">
        <v>33</v>
      </c>
      <c r="CY202" s="6" t="s">
        <v>32</v>
      </c>
      <c r="DA202" s="5"/>
      <c r="DB202" s="19">
        <v>0.2</v>
      </c>
      <c r="DC202" s="19"/>
      <c r="DD202" s="19"/>
      <c r="DE202" s="19"/>
      <c r="DF202" s="19"/>
      <c r="DG202" s="14"/>
      <c r="DH202" s="5"/>
      <c r="DI202" s="19">
        <v>0.5</v>
      </c>
      <c r="DJ202" s="19"/>
      <c r="DK202" s="19"/>
      <c r="DL202" s="19"/>
      <c r="DM202" s="19"/>
      <c r="DN202" s="15"/>
      <c r="DO202" s="5"/>
      <c r="DP202" s="19">
        <v>1</v>
      </c>
      <c r="DQ202" s="19"/>
      <c r="DR202" s="19"/>
      <c r="DS202" s="19"/>
      <c r="DT202" s="19"/>
      <c r="DV202" s="5"/>
      <c r="DW202" s="19">
        <v>2</v>
      </c>
      <c r="DX202" s="19"/>
      <c r="DY202" s="19"/>
      <c r="DZ202" s="19"/>
      <c r="EA202" s="19"/>
      <c r="EC202" s="7"/>
    </row>
    <row r="203" spans="3:135">
      <c r="C203" s="6" t="s">
        <v>31</v>
      </c>
      <c r="D203" s="6"/>
      <c r="F203" s="6" t="s">
        <v>30</v>
      </c>
      <c r="G203" s="19" t="s">
        <v>134</v>
      </c>
      <c r="H203" s="19"/>
      <c r="I203" s="13" t="s">
        <v>28</v>
      </c>
      <c r="J203" s="13" t="s">
        <v>135</v>
      </c>
      <c r="K203" s="6" t="s">
        <v>26</v>
      </c>
      <c r="L203" s="14"/>
      <c r="M203" s="6" t="s">
        <v>30</v>
      </c>
      <c r="N203" s="19" t="s">
        <v>134</v>
      </c>
      <c r="O203" s="19"/>
      <c r="P203" s="13" t="s">
        <v>28</v>
      </c>
      <c r="Q203" s="13" t="s">
        <v>135</v>
      </c>
      <c r="R203" s="6" t="s">
        <v>26</v>
      </c>
      <c r="S203" s="13"/>
      <c r="T203" s="6" t="s">
        <v>30</v>
      </c>
      <c r="U203" s="19" t="s">
        <v>134</v>
      </c>
      <c r="V203" s="19"/>
      <c r="W203" s="13" t="s">
        <v>28</v>
      </c>
      <c r="X203" s="13" t="s">
        <v>135</v>
      </c>
      <c r="Y203" s="6" t="s">
        <v>26</v>
      </c>
      <c r="AA203" s="6" t="s">
        <v>30</v>
      </c>
      <c r="AB203" s="19" t="s">
        <v>134</v>
      </c>
      <c r="AC203" s="19"/>
      <c r="AD203" s="13" t="s">
        <v>28</v>
      </c>
      <c r="AE203" s="13" t="s">
        <v>135</v>
      </c>
      <c r="AF203" s="6" t="s">
        <v>26</v>
      </c>
      <c r="AH203" s="7"/>
      <c r="AJ203" s="6" t="s">
        <v>31</v>
      </c>
      <c r="AK203" s="6"/>
      <c r="AM203" s="6" t="s">
        <v>30</v>
      </c>
      <c r="AN203" s="19" t="s">
        <v>134</v>
      </c>
      <c r="AO203" s="19"/>
      <c r="AP203" s="13" t="s">
        <v>28</v>
      </c>
      <c r="AQ203" s="13" t="s">
        <v>135</v>
      </c>
      <c r="AR203" s="6" t="s">
        <v>26</v>
      </c>
      <c r="AS203" s="14"/>
      <c r="AT203" s="6" t="s">
        <v>30</v>
      </c>
      <c r="AU203" s="19" t="s">
        <v>134</v>
      </c>
      <c r="AV203" s="19"/>
      <c r="AW203" s="13" t="s">
        <v>28</v>
      </c>
      <c r="AX203" s="13" t="s">
        <v>135</v>
      </c>
      <c r="AY203" s="6" t="s">
        <v>26</v>
      </c>
      <c r="AZ203" s="13"/>
      <c r="BA203" s="6" t="s">
        <v>30</v>
      </c>
      <c r="BB203" s="19" t="s">
        <v>134</v>
      </c>
      <c r="BC203" s="19"/>
      <c r="BD203" s="13" t="s">
        <v>28</v>
      </c>
      <c r="BE203" s="13" t="s">
        <v>135</v>
      </c>
      <c r="BF203" s="6" t="s">
        <v>26</v>
      </c>
      <c r="BH203" s="6" t="s">
        <v>30</v>
      </c>
      <c r="BI203" s="19" t="s">
        <v>134</v>
      </c>
      <c r="BJ203" s="19"/>
      <c r="BK203" s="13" t="s">
        <v>28</v>
      </c>
      <c r="BL203" s="13" t="s">
        <v>135</v>
      </c>
      <c r="BM203" s="6" t="s">
        <v>26</v>
      </c>
      <c r="BO203" s="7"/>
      <c r="BQ203" s="6" t="s">
        <v>31</v>
      </c>
      <c r="BR203" s="6"/>
      <c r="BT203" s="6" t="s">
        <v>30</v>
      </c>
      <c r="BU203" s="19" t="s">
        <v>134</v>
      </c>
      <c r="BV203" s="19"/>
      <c r="BW203" s="13" t="s">
        <v>28</v>
      </c>
      <c r="BX203" s="13" t="s">
        <v>135</v>
      </c>
      <c r="BY203" s="6" t="s">
        <v>26</v>
      </c>
      <c r="BZ203" s="14"/>
      <c r="CA203" s="6" t="s">
        <v>30</v>
      </c>
      <c r="CB203" s="19" t="s">
        <v>134</v>
      </c>
      <c r="CC203" s="19"/>
      <c r="CD203" s="13" t="s">
        <v>28</v>
      </c>
      <c r="CE203" s="13" t="s">
        <v>135</v>
      </c>
      <c r="CF203" s="6" t="s">
        <v>26</v>
      </c>
      <c r="CG203" s="13"/>
      <c r="CH203" s="6" t="s">
        <v>30</v>
      </c>
      <c r="CI203" s="19" t="s">
        <v>134</v>
      </c>
      <c r="CJ203" s="19"/>
      <c r="CK203" s="13" t="s">
        <v>28</v>
      </c>
      <c r="CL203" s="13" t="s">
        <v>135</v>
      </c>
      <c r="CM203" s="6" t="s">
        <v>26</v>
      </c>
      <c r="CO203" s="6" t="s">
        <v>30</v>
      </c>
      <c r="CP203" s="19" t="s">
        <v>134</v>
      </c>
      <c r="CQ203" s="19"/>
      <c r="CR203" s="13" t="s">
        <v>28</v>
      </c>
      <c r="CS203" s="13" t="s">
        <v>135</v>
      </c>
      <c r="CT203" s="6" t="s">
        <v>26</v>
      </c>
      <c r="CV203" s="7"/>
      <c r="CX203" s="6" t="s">
        <v>31</v>
      </c>
      <c r="CY203" s="6"/>
      <c r="DA203" s="6" t="s">
        <v>30</v>
      </c>
      <c r="DB203" s="19" t="s">
        <v>134</v>
      </c>
      <c r="DC203" s="19"/>
      <c r="DD203" s="13" t="s">
        <v>28</v>
      </c>
      <c r="DE203" s="13" t="s">
        <v>135</v>
      </c>
      <c r="DF203" s="6" t="s">
        <v>26</v>
      </c>
      <c r="DG203" s="14"/>
      <c r="DH203" s="6" t="s">
        <v>30</v>
      </c>
      <c r="DI203" s="19" t="s">
        <v>134</v>
      </c>
      <c r="DJ203" s="19"/>
      <c r="DK203" s="13" t="s">
        <v>28</v>
      </c>
      <c r="DL203" s="13" t="s">
        <v>135</v>
      </c>
      <c r="DM203" s="6" t="s">
        <v>26</v>
      </c>
      <c r="DN203" s="13"/>
      <c r="DO203" s="6" t="s">
        <v>30</v>
      </c>
      <c r="DP203" s="19" t="s">
        <v>134</v>
      </c>
      <c r="DQ203" s="19"/>
      <c r="DR203" s="13" t="s">
        <v>28</v>
      </c>
      <c r="DS203" s="13" t="s">
        <v>135</v>
      </c>
      <c r="DT203" s="6" t="s">
        <v>26</v>
      </c>
      <c r="DV203" s="6" t="s">
        <v>30</v>
      </c>
      <c r="DW203" s="19" t="s">
        <v>134</v>
      </c>
      <c r="DX203" s="19"/>
      <c r="DY203" s="13" t="s">
        <v>28</v>
      </c>
      <c r="DZ203" s="13" t="s">
        <v>135</v>
      </c>
      <c r="EA203" s="6" t="s">
        <v>26</v>
      </c>
      <c r="EC203" s="7"/>
    </row>
    <row r="204" spans="3:135">
      <c r="C204" s="6" t="s">
        <v>2</v>
      </c>
      <c r="D204" s="5">
        <v>8.0000000000000004E-4</v>
      </c>
      <c r="F204" s="6">
        <v>0</v>
      </c>
      <c r="G204" s="9">
        <v>89</v>
      </c>
      <c r="H204" s="5">
        <v>92</v>
      </c>
      <c r="I204" s="5">
        <v>58</v>
      </c>
      <c r="J204" s="5">
        <v>94</v>
      </c>
      <c r="K204" s="5">
        <v>90</v>
      </c>
      <c r="L204" s="9"/>
      <c r="M204" s="6">
        <v>0</v>
      </c>
      <c r="N204" s="9">
        <v>100</v>
      </c>
      <c r="O204" s="5">
        <v>100</v>
      </c>
      <c r="P204" s="5">
        <v>99</v>
      </c>
      <c r="Q204" s="5">
        <v>100</v>
      </c>
      <c r="R204" s="5">
        <v>100</v>
      </c>
      <c r="S204" s="5"/>
      <c r="T204" s="6">
        <v>0</v>
      </c>
      <c r="U204" s="9">
        <v>100</v>
      </c>
      <c r="V204" s="5">
        <v>100</v>
      </c>
      <c r="W204" s="5">
        <v>100</v>
      </c>
      <c r="X204" s="5">
        <v>100</v>
      </c>
      <c r="Y204" s="5">
        <v>100</v>
      </c>
      <c r="AA204" s="6">
        <v>0</v>
      </c>
      <c r="AB204" s="9">
        <v>100</v>
      </c>
      <c r="AC204" s="5">
        <v>100</v>
      </c>
      <c r="AD204" s="5">
        <v>100</v>
      </c>
      <c r="AE204" s="5">
        <v>100</v>
      </c>
      <c r="AF204" s="5">
        <v>100</v>
      </c>
      <c r="AH204" s="7"/>
      <c r="AJ204" s="6" t="s">
        <v>2</v>
      </c>
      <c r="AK204" s="5">
        <v>2.3999999999999998E-3</v>
      </c>
      <c r="AM204" s="6">
        <v>0</v>
      </c>
      <c r="AN204" s="9">
        <v>99</v>
      </c>
      <c r="AO204" s="5">
        <v>100</v>
      </c>
      <c r="AP204" s="5">
        <v>78</v>
      </c>
      <c r="AQ204" s="5">
        <v>99</v>
      </c>
      <c r="AR204" s="5">
        <v>100</v>
      </c>
      <c r="AS204" s="9"/>
      <c r="AT204" s="6">
        <v>0</v>
      </c>
      <c r="AU204" s="9">
        <v>100</v>
      </c>
      <c r="AV204" s="5">
        <v>100</v>
      </c>
      <c r="AW204" s="5">
        <v>100</v>
      </c>
      <c r="AX204" s="5">
        <v>100</v>
      </c>
      <c r="AY204" s="5">
        <v>100</v>
      </c>
      <c r="AZ204" s="5"/>
      <c r="BA204" s="6">
        <v>0</v>
      </c>
      <c r="BB204" s="9">
        <v>100</v>
      </c>
      <c r="BC204" s="5">
        <v>100</v>
      </c>
      <c r="BD204" s="5">
        <v>100</v>
      </c>
      <c r="BE204" s="5">
        <v>100</v>
      </c>
      <c r="BF204" s="5">
        <v>100</v>
      </c>
      <c r="BH204" s="6">
        <v>0</v>
      </c>
      <c r="BI204" s="9">
        <v>100</v>
      </c>
      <c r="BJ204" s="5">
        <v>100</v>
      </c>
      <c r="BK204" s="5">
        <v>100</v>
      </c>
      <c r="BL204" s="5">
        <v>100</v>
      </c>
      <c r="BM204" s="5">
        <v>100</v>
      </c>
      <c r="BO204" s="7"/>
      <c r="BQ204" s="6" t="s">
        <v>2</v>
      </c>
      <c r="BR204" s="5">
        <v>7.1999999999999998E-3</v>
      </c>
      <c r="BT204" s="6">
        <v>0</v>
      </c>
      <c r="BU204" s="9">
        <v>100</v>
      </c>
      <c r="BV204" s="5">
        <v>100</v>
      </c>
      <c r="BW204" s="5">
        <v>84</v>
      </c>
      <c r="BX204" s="5">
        <v>100</v>
      </c>
      <c r="BY204" s="5">
        <v>100</v>
      </c>
      <c r="BZ204" s="9"/>
      <c r="CA204" s="6">
        <v>0</v>
      </c>
      <c r="CB204" s="9">
        <v>100</v>
      </c>
      <c r="CC204" s="5">
        <v>100</v>
      </c>
      <c r="CD204" s="5">
        <v>100</v>
      </c>
      <c r="CE204" s="5">
        <v>100</v>
      </c>
      <c r="CF204" s="5">
        <v>100</v>
      </c>
      <c r="CG204" s="5"/>
      <c r="CH204" s="6">
        <v>0</v>
      </c>
      <c r="CI204" s="9">
        <v>100</v>
      </c>
      <c r="CJ204" s="5">
        <v>100</v>
      </c>
      <c r="CK204" s="5">
        <v>100</v>
      </c>
      <c r="CL204" s="5">
        <v>100</v>
      </c>
      <c r="CM204" s="5">
        <v>100</v>
      </c>
      <c r="CO204" s="6">
        <v>0</v>
      </c>
      <c r="CP204" s="9">
        <v>100</v>
      </c>
      <c r="CQ204" s="5">
        <v>100</v>
      </c>
      <c r="CR204" s="5">
        <v>100</v>
      </c>
      <c r="CS204" s="5">
        <v>100</v>
      </c>
      <c r="CT204" s="5">
        <v>100</v>
      </c>
      <c r="CV204" s="7"/>
      <c r="CX204" s="6" t="s">
        <v>2</v>
      </c>
      <c r="CY204" s="5">
        <v>2.1600000000000001E-2</v>
      </c>
      <c r="DA204" s="6">
        <v>0</v>
      </c>
      <c r="DB204" s="9">
        <v>100</v>
      </c>
      <c r="DC204" s="5">
        <v>100</v>
      </c>
      <c r="DD204" s="5">
        <v>91</v>
      </c>
      <c r="DE204" s="5">
        <v>100</v>
      </c>
      <c r="DF204" s="5">
        <v>100</v>
      </c>
      <c r="DG204" s="9"/>
      <c r="DH204" s="6">
        <v>0</v>
      </c>
      <c r="DI204" s="9">
        <v>100</v>
      </c>
      <c r="DJ204" s="5">
        <v>100</v>
      </c>
      <c r="DK204" s="5">
        <v>100</v>
      </c>
      <c r="DL204" s="5">
        <v>100</v>
      </c>
      <c r="DM204" s="5">
        <v>100</v>
      </c>
      <c r="DN204" s="5"/>
      <c r="DO204" s="6">
        <v>0</v>
      </c>
      <c r="DP204" s="9">
        <v>100</v>
      </c>
      <c r="DQ204" s="5">
        <v>100</v>
      </c>
      <c r="DR204" s="5">
        <v>100</v>
      </c>
      <c r="DS204" s="5">
        <v>100</v>
      </c>
      <c r="DT204" s="5">
        <v>100</v>
      </c>
      <c r="DV204" s="6">
        <v>0</v>
      </c>
      <c r="DW204" s="9">
        <v>100</v>
      </c>
      <c r="DX204" s="5">
        <v>100</v>
      </c>
      <c r="DY204" s="5">
        <v>100</v>
      </c>
      <c r="DZ204" s="5">
        <v>100</v>
      </c>
      <c r="EA204" s="5">
        <v>100</v>
      </c>
      <c r="EC204" s="7"/>
    </row>
    <row r="205" spans="3:135">
      <c r="C205" s="6" t="s">
        <v>3</v>
      </c>
      <c r="D205" s="5">
        <v>500</v>
      </c>
      <c r="F205" s="6">
        <v>2</v>
      </c>
      <c r="G205" s="9">
        <v>11</v>
      </c>
      <c r="H205" s="5">
        <v>8</v>
      </c>
      <c r="I205" s="5">
        <v>42</v>
      </c>
      <c r="J205" s="5">
        <v>6</v>
      </c>
      <c r="K205" s="5">
        <v>10</v>
      </c>
      <c r="L205" s="9"/>
      <c r="M205" s="6">
        <v>2</v>
      </c>
      <c r="N205" s="9">
        <v>0</v>
      </c>
      <c r="O205" s="5">
        <v>0</v>
      </c>
      <c r="P205" s="5">
        <v>1</v>
      </c>
      <c r="Q205" s="5">
        <v>0</v>
      </c>
      <c r="R205" s="5">
        <v>0</v>
      </c>
      <c r="S205" s="5"/>
      <c r="T205" s="6">
        <v>2</v>
      </c>
      <c r="U205" s="9">
        <v>0</v>
      </c>
      <c r="V205" s="5">
        <v>0</v>
      </c>
      <c r="W205" s="5">
        <v>0</v>
      </c>
      <c r="X205" s="5">
        <v>0</v>
      </c>
      <c r="Y205" s="5">
        <v>0</v>
      </c>
      <c r="AA205" s="6">
        <v>2</v>
      </c>
      <c r="AB205" s="9">
        <v>0</v>
      </c>
      <c r="AC205" s="5">
        <v>0</v>
      </c>
      <c r="AD205" s="5">
        <v>0</v>
      </c>
      <c r="AE205" s="5">
        <v>0</v>
      </c>
      <c r="AF205" s="5">
        <v>0</v>
      </c>
      <c r="AH205" s="7"/>
      <c r="AJ205" s="6" t="s">
        <v>3</v>
      </c>
      <c r="AK205" s="5">
        <v>500</v>
      </c>
      <c r="AM205" s="6">
        <v>2</v>
      </c>
      <c r="AN205" s="9">
        <v>1</v>
      </c>
      <c r="AO205" s="5">
        <v>0</v>
      </c>
      <c r="AP205" s="5">
        <v>22</v>
      </c>
      <c r="AQ205" s="5">
        <v>1</v>
      </c>
      <c r="AR205" s="5">
        <v>0</v>
      </c>
      <c r="AS205" s="9"/>
      <c r="AT205" s="6">
        <v>2</v>
      </c>
      <c r="AU205" s="9">
        <v>0</v>
      </c>
      <c r="AV205" s="5">
        <v>0</v>
      </c>
      <c r="AW205" s="5">
        <v>0</v>
      </c>
      <c r="AX205" s="5">
        <v>0</v>
      </c>
      <c r="AY205" s="5">
        <v>0</v>
      </c>
      <c r="AZ205" s="5"/>
      <c r="BA205" s="6">
        <v>2</v>
      </c>
      <c r="BB205" s="9">
        <v>0</v>
      </c>
      <c r="BC205" s="5">
        <v>0</v>
      </c>
      <c r="BD205" s="5">
        <v>0</v>
      </c>
      <c r="BE205" s="5">
        <v>0</v>
      </c>
      <c r="BF205" s="5">
        <v>0</v>
      </c>
      <c r="BH205" s="6">
        <v>2</v>
      </c>
      <c r="BI205" s="9">
        <v>0</v>
      </c>
      <c r="BJ205" s="5">
        <v>0</v>
      </c>
      <c r="BK205" s="5">
        <v>0</v>
      </c>
      <c r="BL205" s="5">
        <v>0</v>
      </c>
      <c r="BM205" s="5">
        <v>0</v>
      </c>
      <c r="BO205" s="7"/>
      <c r="BQ205" s="6" t="s">
        <v>3</v>
      </c>
      <c r="BR205" s="5">
        <v>500</v>
      </c>
      <c r="BT205" s="6">
        <v>2</v>
      </c>
      <c r="BU205" s="9">
        <v>0</v>
      </c>
      <c r="BV205" s="5">
        <v>0</v>
      </c>
      <c r="BW205" s="5">
        <v>16</v>
      </c>
      <c r="BX205" s="5">
        <v>0</v>
      </c>
      <c r="BY205" s="5">
        <v>0</v>
      </c>
      <c r="BZ205" s="9"/>
      <c r="CA205" s="6">
        <v>2</v>
      </c>
      <c r="CB205" s="9">
        <v>0</v>
      </c>
      <c r="CC205" s="5">
        <v>0</v>
      </c>
      <c r="CD205" s="5">
        <v>0</v>
      </c>
      <c r="CE205" s="5">
        <v>0</v>
      </c>
      <c r="CF205" s="5">
        <v>0</v>
      </c>
      <c r="CG205" s="5"/>
      <c r="CH205" s="6">
        <v>2</v>
      </c>
      <c r="CI205" s="9">
        <v>0</v>
      </c>
      <c r="CJ205" s="5">
        <v>0</v>
      </c>
      <c r="CK205" s="5">
        <v>0</v>
      </c>
      <c r="CL205" s="5">
        <v>0</v>
      </c>
      <c r="CM205" s="5">
        <v>0</v>
      </c>
      <c r="CO205" s="6">
        <v>2</v>
      </c>
      <c r="CP205" s="9">
        <v>0</v>
      </c>
      <c r="CQ205" s="5">
        <v>0</v>
      </c>
      <c r="CR205" s="5">
        <v>0</v>
      </c>
      <c r="CS205" s="5">
        <v>0</v>
      </c>
      <c r="CT205" s="5">
        <v>0</v>
      </c>
      <c r="CV205" s="7"/>
      <c r="CX205" s="6" t="s">
        <v>3</v>
      </c>
      <c r="CY205" s="5">
        <v>500</v>
      </c>
      <c r="DA205" s="6">
        <v>2</v>
      </c>
      <c r="DB205" s="9">
        <v>0</v>
      </c>
      <c r="DC205" s="5">
        <v>0</v>
      </c>
      <c r="DD205" s="5">
        <v>9</v>
      </c>
      <c r="DE205" s="5">
        <v>0</v>
      </c>
      <c r="DF205" s="5">
        <v>0</v>
      </c>
      <c r="DG205" s="9"/>
      <c r="DH205" s="6">
        <v>2</v>
      </c>
      <c r="DI205" s="9">
        <v>0</v>
      </c>
      <c r="DJ205" s="5">
        <v>0</v>
      </c>
      <c r="DK205" s="5">
        <v>0</v>
      </c>
      <c r="DL205" s="5">
        <v>0</v>
      </c>
      <c r="DM205" s="5">
        <v>0</v>
      </c>
      <c r="DN205" s="5"/>
      <c r="DO205" s="6">
        <v>2</v>
      </c>
      <c r="DP205" s="9">
        <v>0</v>
      </c>
      <c r="DQ205" s="5">
        <v>0</v>
      </c>
      <c r="DR205" s="5">
        <v>0</v>
      </c>
      <c r="DS205" s="5">
        <v>0</v>
      </c>
      <c r="DT205" s="5">
        <v>0</v>
      </c>
      <c r="DV205" s="6">
        <v>2</v>
      </c>
      <c r="DW205" s="9">
        <v>0</v>
      </c>
      <c r="DX205" s="5">
        <v>0</v>
      </c>
      <c r="DY205" s="5">
        <v>0</v>
      </c>
      <c r="DZ205" s="5">
        <v>0</v>
      </c>
      <c r="EA205" s="5">
        <v>0</v>
      </c>
      <c r="EC205" s="7"/>
    </row>
    <row r="206" spans="3:135">
      <c r="C206" s="6" t="s">
        <v>25</v>
      </c>
      <c r="D206" s="5">
        <v>200</v>
      </c>
      <c r="F206" s="6">
        <v>4</v>
      </c>
      <c r="G206" s="9"/>
      <c r="H206" s="5"/>
      <c r="I206" s="5"/>
      <c r="J206" s="5"/>
      <c r="K206" s="5"/>
      <c r="L206" s="9"/>
      <c r="M206" s="6">
        <v>4</v>
      </c>
      <c r="N206" s="9"/>
      <c r="O206" s="5"/>
      <c r="P206" s="5"/>
      <c r="Q206" s="5"/>
      <c r="R206" s="5"/>
      <c r="S206" s="5"/>
      <c r="T206" s="6">
        <v>4</v>
      </c>
      <c r="U206" s="9"/>
      <c r="V206" s="5"/>
      <c r="W206" s="5"/>
      <c r="X206" s="5"/>
      <c r="Y206" s="5"/>
      <c r="AA206" s="6">
        <v>4</v>
      </c>
      <c r="AB206" s="9"/>
      <c r="AC206" s="5"/>
      <c r="AD206" s="5"/>
      <c r="AE206" s="5"/>
      <c r="AF206" s="5"/>
      <c r="AH206" s="7"/>
      <c r="AJ206" s="6" t="s">
        <v>25</v>
      </c>
      <c r="AK206" s="5">
        <v>200</v>
      </c>
      <c r="AM206" s="6">
        <v>4</v>
      </c>
      <c r="AN206" s="9"/>
      <c r="AO206" s="5"/>
      <c r="AP206" s="5"/>
      <c r="AQ206" s="5"/>
      <c r="AR206" s="5"/>
      <c r="AS206" s="9"/>
      <c r="AT206" s="6">
        <v>4</v>
      </c>
      <c r="AU206" s="9"/>
      <c r="AV206" s="5"/>
      <c r="AW206" s="5"/>
      <c r="AX206" s="5"/>
      <c r="AY206" s="5"/>
      <c r="AZ206" s="5"/>
      <c r="BA206" s="6">
        <v>4</v>
      </c>
      <c r="BB206" s="9"/>
      <c r="BC206" s="5"/>
      <c r="BD206" s="5"/>
      <c r="BE206" s="5"/>
      <c r="BF206" s="5"/>
      <c r="BH206" s="6">
        <v>4</v>
      </c>
      <c r="BI206" s="9"/>
      <c r="BJ206" s="5"/>
      <c r="BK206" s="5"/>
      <c r="BL206" s="5"/>
      <c r="BM206" s="5"/>
      <c r="BO206" s="7"/>
      <c r="BQ206" s="6" t="s">
        <v>25</v>
      </c>
      <c r="BR206" s="5">
        <v>200</v>
      </c>
      <c r="BT206" s="6">
        <v>4</v>
      </c>
      <c r="BU206" s="9"/>
      <c r="BV206" s="5"/>
      <c r="BW206" s="5"/>
      <c r="BX206" s="5"/>
      <c r="BY206" s="5"/>
      <c r="BZ206" s="9"/>
      <c r="CA206" s="6">
        <v>4</v>
      </c>
      <c r="CB206" s="9"/>
      <c r="CC206" s="5"/>
      <c r="CD206" s="5"/>
      <c r="CE206" s="5"/>
      <c r="CF206" s="5"/>
      <c r="CG206" s="5"/>
      <c r="CH206" s="6">
        <v>4</v>
      </c>
      <c r="CI206" s="9"/>
      <c r="CJ206" s="5"/>
      <c r="CK206" s="5"/>
      <c r="CL206" s="5"/>
      <c r="CM206" s="5"/>
      <c r="CO206" s="6">
        <v>4</v>
      </c>
      <c r="CP206" s="9"/>
      <c r="CQ206" s="5"/>
      <c r="CR206" s="5"/>
      <c r="CS206" s="5"/>
      <c r="CT206" s="5"/>
      <c r="CV206" s="7"/>
      <c r="CX206" s="6" t="s">
        <v>25</v>
      </c>
      <c r="CY206" s="5">
        <v>200</v>
      </c>
      <c r="DA206" s="6">
        <v>4</v>
      </c>
      <c r="DB206" s="9"/>
      <c r="DC206" s="5"/>
      <c r="DD206" s="5"/>
      <c r="DE206" s="5"/>
      <c r="DF206" s="5"/>
      <c r="DG206" s="9"/>
      <c r="DH206" s="6">
        <v>4</v>
      </c>
      <c r="DI206" s="9"/>
      <c r="DJ206" s="5"/>
      <c r="DK206" s="5"/>
      <c r="DL206" s="5"/>
      <c r="DM206" s="5"/>
      <c r="DN206" s="5"/>
      <c r="DO206" s="6">
        <v>4</v>
      </c>
      <c r="DP206" s="9"/>
      <c r="DQ206" s="5"/>
      <c r="DR206" s="5"/>
      <c r="DS206" s="5"/>
      <c r="DT206" s="5"/>
      <c r="DV206" s="6">
        <v>4</v>
      </c>
      <c r="DW206" s="9"/>
      <c r="DX206" s="5"/>
      <c r="DY206" s="5"/>
      <c r="DZ206" s="5"/>
      <c r="EA206" s="5"/>
      <c r="EC206" s="7"/>
    </row>
    <row r="207" spans="3:135">
      <c r="F207" s="6">
        <v>6</v>
      </c>
      <c r="G207" s="9"/>
      <c r="H207" s="5"/>
      <c r="I207" s="5"/>
      <c r="J207" s="5"/>
      <c r="K207" s="5"/>
      <c r="L207" s="9"/>
      <c r="M207" s="6">
        <v>6</v>
      </c>
      <c r="N207" s="9"/>
      <c r="O207" s="5"/>
      <c r="P207" s="5"/>
      <c r="Q207" s="5"/>
      <c r="R207" s="5"/>
      <c r="S207" s="5"/>
      <c r="T207" s="6">
        <v>6</v>
      </c>
      <c r="U207" s="9"/>
      <c r="V207" s="5"/>
      <c r="W207" s="5"/>
      <c r="X207" s="5"/>
      <c r="Y207" s="5"/>
      <c r="AA207" s="6">
        <v>6</v>
      </c>
      <c r="AB207" s="9"/>
      <c r="AC207" s="5"/>
      <c r="AD207" s="5"/>
      <c r="AE207" s="5"/>
      <c r="AF207" s="5"/>
      <c r="AH207" s="7"/>
      <c r="AM207" s="6">
        <v>6</v>
      </c>
      <c r="AN207" s="9"/>
      <c r="AO207" s="5"/>
      <c r="AP207" s="5"/>
      <c r="AQ207" s="5"/>
      <c r="AR207" s="5"/>
      <c r="AS207" s="9"/>
      <c r="AT207" s="6">
        <v>6</v>
      </c>
      <c r="AU207" s="9"/>
      <c r="AV207" s="5"/>
      <c r="AW207" s="5"/>
      <c r="AX207" s="5"/>
      <c r="AY207" s="5"/>
      <c r="AZ207" s="5"/>
      <c r="BA207" s="6">
        <v>6</v>
      </c>
      <c r="BB207" s="9"/>
      <c r="BC207" s="5"/>
      <c r="BD207" s="5"/>
      <c r="BE207" s="5"/>
      <c r="BF207" s="5"/>
      <c r="BH207" s="6">
        <v>6</v>
      </c>
      <c r="BI207" s="9"/>
      <c r="BJ207" s="5"/>
      <c r="BK207" s="5"/>
      <c r="BL207" s="5"/>
      <c r="BM207" s="5"/>
      <c r="BO207" s="7"/>
      <c r="BT207" s="6">
        <v>6</v>
      </c>
      <c r="BU207" s="9"/>
      <c r="BV207" s="5"/>
      <c r="BW207" s="5"/>
      <c r="BX207" s="5"/>
      <c r="BY207" s="5"/>
      <c r="BZ207" s="9"/>
      <c r="CA207" s="6">
        <v>6</v>
      </c>
      <c r="CB207" s="9"/>
      <c r="CC207" s="5"/>
      <c r="CD207" s="5"/>
      <c r="CE207" s="5"/>
      <c r="CF207" s="5"/>
      <c r="CG207" s="5"/>
      <c r="CH207" s="6">
        <v>6</v>
      </c>
      <c r="CI207" s="9"/>
      <c r="CJ207" s="5"/>
      <c r="CK207" s="5"/>
      <c r="CL207" s="5"/>
      <c r="CM207" s="5"/>
      <c r="CO207" s="6">
        <v>6</v>
      </c>
      <c r="CP207" s="9"/>
      <c r="CQ207" s="5"/>
      <c r="CR207" s="5"/>
      <c r="CS207" s="5"/>
      <c r="CT207" s="5"/>
      <c r="CV207" s="7"/>
      <c r="DA207" s="6">
        <v>6</v>
      </c>
      <c r="DB207" s="9"/>
      <c r="DC207" s="5"/>
      <c r="DD207" s="5"/>
      <c r="DE207" s="5"/>
      <c r="DF207" s="5"/>
      <c r="DG207" s="9"/>
      <c r="DH207" s="6">
        <v>6</v>
      </c>
      <c r="DI207" s="9"/>
      <c r="DJ207" s="5"/>
      <c r="DK207" s="5"/>
      <c r="DL207" s="5"/>
      <c r="DM207" s="5"/>
      <c r="DN207" s="5"/>
      <c r="DO207" s="6">
        <v>6</v>
      </c>
      <c r="DP207" s="9"/>
      <c r="DQ207" s="5"/>
      <c r="DR207" s="5"/>
      <c r="DS207" s="5"/>
      <c r="DT207" s="5"/>
      <c r="DV207" s="6">
        <v>6</v>
      </c>
      <c r="DW207" s="9"/>
      <c r="DX207" s="5"/>
      <c r="DY207" s="5"/>
      <c r="DZ207" s="5"/>
      <c r="EA207" s="5"/>
      <c r="EC207" s="7"/>
    </row>
    <row r="208" spans="3:135">
      <c r="F208" s="6" t="s">
        <v>24</v>
      </c>
      <c r="G208" s="12">
        <f>100-SUM(G204:G207)</f>
        <v>0</v>
      </c>
      <c r="H208" s="11">
        <f>100-SUM(H204:H207)</f>
        <v>0</v>
      </c>
      <c r="I208" s="11">
        <f>100-SUM(I204:I207)</f>
        <v>0</v>
      </c>
      <c r="J208" s="11">
        <f>100-SUM(J204:J207)</f>
        <v>0</v>
      </c>
      <c r="K208" s="11">
        <f>100-SUM(K204:K207)</f>
        <v>0</v>
      </c>
      <c r="L208" s="9"/>
      <c r="M208" s="6" t="s">
        <v>24</v>
      </c>
      <c r="N208" s="12">
        <f>100-SUM(N204:N207)</f>
        <v>0</v>
      </c>
      <c r="O208" s="11">
        <f>100-SUM(O204:O207)</f>
        <v>0</v>
      </c>
      <c r="P208" s="11">
        <f>100-SUM(P204:P207)</f>
        <v>0</v>
      </c>
      <c r="Q208" s="11">
        <f>100-SUM(Q204:Q207)</f>
        <v>0</v>
      </c>
      <c r="R208" s="11">
        <f>100-SUM(R204:R207)</f>
        <v>0</v>
      </c>
      <c r="S208" s="5"/>
      <c r="T208" s="6" t="s">
        <v>24</v>
      </c>
      <c r="U208" s="12">
        <f>100-SUM(U204:U207)</f>
        <v>0</v>
      </c>
      <c r="V208" s="11">
        <f>100-SUM(V204:V207)</f>
        <v>0</v>
      </c>
      <c r="W208" s="11">
        <f>100-SUM(W204:W207)</f>
        <v>0</v>
      </c>
      <c r="X208" s="11">
        <f>100-SUM(X204:X207)</f>
        <v>0</v>
      </c>
      <c r="Y208" s="11">
        <f>100-SUM(Y204:Y207)</f>
        <v>0</v>
      </c>
      <c r="AA208" s="6" t="s">
        <v>24</v>
      </c>
      <c r="AB208" s="12">
        <f>100-SUM(AB204:AB207)</f>
        <v>0</v>
      </c>
      <c r="AC208" s="11">
        <f>100-SUM(AC204:AC207)</f>
        <v>0</v>
      </c>
      <c r="AD208" s="11">
        <f>100-SUM(AD204:AD207)</f>
        <v>0</v>
      </c>
      <c r="AE208" s="11">
        <f>100-SUM(AE204:AE207)</f>
        <v>0</v>
      </c>
      <c r="AF208" s="11">
        <f>100-SUM(AF204:AF207)</f>
        <v>0</v>
      </c>
      <c r="AH208" s="7"/>
      <c r="AM208" s="6" t="s">
        <v>24</v>
      </c>
      <c r="AN208" s="12">
        <f>100-SUM(AN204:AN207)</f>
        <v>0</v>
      </c>
      <c r="AO208" s="11">
        <f>100-SUM(AO204:AO207)</f>
        <v>0</v>
      </c>
      <c r="AP208" s="11">
        <f>100-SUM(AP204:AP207)</f>
        <v>0</v>
      </c>
      <c r="AQ208" s="11">
        <f>100-SUM(AQ204:AQ207)</f>
        <v>0</v>
      </c>
      <c r="AR208" s="11">
        <f>100-SUM(AR204:AR207)</f>
        <v>0</v>
      </c>
      <c r="AS208" s="9"/>
      <c r="AT208" s="6" t="s">
        <v>24</v>
      </c>
      <c r="AU208" s="12">
        <f>100-SUM(AU204:AU207)</f>
        <v>0</v>
      </c>
      <c r="AV208" s="11">
        <f>100-SUM(AV204:AV207)</f>
        <v>0</v>
      </c>
      <c r="AW208" s="11">
        <f>100-SUM(AW204:AW207)</f>
        <v>0</v>
      </c>
      <c r="AX208" s="11">
        <f>100-SUM(AX204:AX207)</f>
        <v>0</v>
      </c>
      <c r="AY208" s="11">
        <f>100-SUM(AY204:AY207)</f>
        <v>0</v>
      </c>
      <c r="AZ208" s="5"/>
      <c r="BA208" s="6" t="s">
        <v>24</v>
      </c>
      <c r="BB208" s="12">
        <f>100-SUM(BB204:BB207)</f>
        <v>0</v>
      </c>
      <c r="BC208" s="11">
        <f>100-SUM(BC204:BC207)</f>
        <v>0</v>
      </c>
      <c r="BD208" s="11">
        <f>100-SUM(BD204:BD207)</f>
        <v>0</v>
      </c>
      <c r="BE208" s="11">
        <f>100-SUM(BE204:BE207)</f>
        <v>0</v>
      </c>
      <c r="BF208" s="11">
        <f>100-SUM(BF204:BF207)</f>
        <v>0</v>
      </c>
      <c r="BH208" s="6" t="s">
        <v>24</v>
      </c>
      <c r="BI208" s="12">
        <f>100-SUM(BI204:BI207)</f>
        <v>0</v>
      </c>
      <c r="BJ208" s="11">
        <f>100-SUM(BJ204:BJ207)</f>
        <v>0</v>
      </c>
      <c r="BK208" s="11">
        <f>100-SUM(BK204:BK207)</f>
        <v>0</v>
      </c>
      <c r="BL208" s="11">
        <f>100-SUM(BL204:BL207)</f>
        <v>0</v>
      </c>
      <c r="BM208" s="11">
        <f>100-SUM(BM204:BM207)</f>
        <v>0</v>
      </c>
      <c r="BO208" s="7"/>
      <c r="BT208" s="6" t="s">
        <v>24</v>
      </c>
      <c r="BU208" s="12">
        <f>100-SUM(BU204:BU207)</f>
        <v>0</v>
      </c>
      <c r="BV208" s="11">
        <f>100-SUM(BV204:BV207)</f>
        <v>0</v>
      </c>
      <c r="BW208" s="11">
        <f>100-SUM(BW204:BW207)</f>
        <v>0</v>
      </c>
      <c r="BX208" s="11">
        <f>100-SUM(BX204:BX207)</f>
        <v>0</v>
      </c>
      <c r="BY208" s="11">
        <f>100-SUM(BY204:BY207)</f>
        <v>0</v>
      </c>
      <c r="BZ208" s="9"/>
      <c r="CA208" s="6" t="s">
        <v>24</v>
      </c>
      <c r="CB208" s="12">
        <f>100-SUM(CB204:CB207)</f>
        <v>0</v>
      </c>
      <c r="CC208" s="11">
        <f>100-SUM(CC204:CC207)</f>
        <v>0</v>
      </c>
      <c r="CD208" s="11">
        <f>100-SUM(CD204:CD207)</f>
        <v>0</v>
      </c>
      <c r="CE208" s="11">
        <f>100-SUM(CE204:CE207)</f>
        <v>0</v>
      </c>
      <c r="CF208" s="11">
        <f>100-SUM(CF204:CF207)</f>
        <v>0</v>
      </c>
      <c r="CG208" s="5"/>
      <c r="CH208" s="6" t="s">
        <v>24</v>
      </c>
      <c r="CI208" s="12">
        <f>100-SUM(CI204:CI207)</f>
        <v>0</v>
      </c>
      <c r="CJ208" s="11">
        <f>100-SUM(CJ204:CJ207)</f>
        <v>0</v>
      </c>
      <c r="CK208" s="11">
        <f>100-SUM(CK204:CK207)</f>
        <v>0</v>
      </c>
      <c r="CL208" s="11">
        <f>100-SUM(CL204:CL207)</f>
        <v>0</v>
      </c>
      <c r="CM208" s="11">
        <f>100-SUM(CM204:CM207)</f>
        <v>0</v>
      </c>
      <c r="CO208" s="6" t="s">
        <v>24</v>
      </c>
      <c r="CP208" s="12">
        <f>100-SUM(CP204:CP207)</f>
        <v>0</v>
      </c>
      <c r="CQ208" s="11">
        <f>100-SUM(CQ204:CQ207)</f>
        <v>0</v>
      </c>
      <c r="CR208" s="11">
        <f>100-SUM(CR204:CR207)</f>
        <v>0</v>
      </c>
      <c r="CS208" s="11">
        <f>100-SUM(CS204:CS207)</f>
        <v>0</v>
      </c>
      <c r="CT208" s="11">
        <f>100-SUM(CT204:CT207)</f>
        <v>0</v>
      </c>
      <c r="CV208" s="7"/>
      <c r="DA208" s="6" t="s">
        <v>24</v>
      </c>
      <c r="DB208" s="12">
        <f>100-SUM(DB204:DB207)</f>
        <v>0</v>
      </c>
      <c r="DC208" s="11">
        <f>100-SUM(DC204:DC207)</f>
        <v>0</v>
      </c>
      <c r="DD208" s="11">
        <f>100-SUM(DD204:DD207)</f>
        <v>0</v>
      </c>
      <c r="DE208" s="11">
        <f>100-SUM(DE204:DE207)</f>
        <v>0</v>
      </c>
      <c r="DF208" s="11">
        <f>100-SUM(DF204:DF207)</f>
        <v>0</v>
      </c>
      <c r="DG208" s="9"/>
      <c r="DH208" s="6" t="s">
        <v>24</v>
      </c>
      <c r="DI208" s="12">
        <f>100-SUM(DI204:DI207)</f>
        <v>0</v>
      </c>
      <c r="DJ208" s="11">
        <f>100-SUM(DJ204:DJ207)</f>
        <v>0</v>
      </c>
      <c r="DK208" s="11">
        <f>100-SUM(DK204:DK207)</f>
        <v>0</v>
      </c>
      <c r="DL208" s="11">
        <f>100-SUM(DL204:DL207)</f>
        <v>0</v>
      </c>
      <c r="DM208" s="11">
        <f>100-SUM(DM204:DM207)</f>
        <v>0</v>
      </c>
      <c r="DN208" s="5"/>
      <c r="DO208" s="6" t="s">
        <v>24</v>
      </c>
      <c r="DP208" s="12">
        <f>100-SUM(DP204:DP207)</f>
        <v>0</v>
      </c>
      <c r="DQ208" s="11">
        <f>100-SUM(DQ204:DQ207)</f>
        <v>0</v>
      </c>
      <c r="DR208" s="11">
        <f>100-SUM(DR204:DR207)</f>
        <v>0</v>
      </c>
      <c r="DS208" s="11">
        <f>100-SUM(DS204:DS207)</f>
        <v>0</v>
      </c>
      <c r="DT208" s="11">
        <f>100-SUM(DT204:DT207)</f>
        <v>0</v>
      </c>
      <c r="DV208" s="6" t="s">
        <v>24</v>
      </c>
      <c r="DW208" s="12">
        <f>100-SUM(DW204:DW207)</f>
        <v>0</v>
      </c>
      <c r="DX208" s="11">
        <f>100-SUM(DX204:DX207)</f>
        <v>0</v>
      </c>
      <c r="DY208" s="11">
        <f>100-SUM(DY204:DY207)</f>
        <v>0</v>
      </c>
      <c r="DZ208" s="11">
        <f>100-SUM(DZ204:DZ207)</f>
        <v>0</v>
      </c>
      <c r="EA208" s="11">
        <f>100-SUM(EA204:EA207)</f>
        <v>0</v>
      </c>
      <c r="EC208" s="7"/>
    </row>
    <row r="209" spans="3:133">
      <c r="F209" s="6" t="s">
        <v>23</v>
      </c>
      <c r="G209" s="9">
        <f>SUMPRODUCT($F204:$F207,G204:G207)/100</f>
        <v>0.22</v>
      </c>
      <c r="H209" s="8">
        <f>SUMPRODUCT($F204:$F207,H204:H207)/100</f>
        <v>0.16</v>
      </c>
      <c r="I209" s="8">
        <f>SUMPRODUCT($F204:$F207,I204:I207)/100</f>
        <v>0.84</v>
      </c>
      <c r="J209" s="8">
        <f>SUMPRODUCT($F204:$F207,J204:J207)/100</f>
        <v>0.12</v>
      </c>
      <c r="K209" s="8">
        <f>SUMPRODUCT($F204:$F207,K204:K207)/100</f>
        <v>0.2</v>
      </c>
      <c r="L209" s="9"/>
      <c r="M209" s="6" t="s">
        <v>23</v>
      </c>
      <c r="N209" s="9">
        <f>SUMPRODUCT($F204:$F207,N204:N207)/100</f>
        <v>0</v>
      </c>
      <c r="O209" s="8">
        <f>SUMPRODUCT($F204:$F207,O204:O207)/100</f>
        <v>0</v>
      </c>
      <c r="P209" s="8">
        <f>SUMPRODUCT($F204:$F207,P204:P207)/100</f>
        <v>0.02</v>
      </c>
      <c r="Q209" s="8">
        <f>SUMPRODUCT($F204:$F207,Q204:Q207)/100</f>
        <v>0</v>
      </c>
      <c r="R209" s="8">
        <f>SUMPRODUCT($F204:$F207,R204:R207)/100</f>
        <v>0</v>
      </c>
      <c r="S209" s="5"/>
      <c r="T209" s="6" t="s">
        <v>23</v>
      </c>
      <c r="U209" s="9">
        <f>SUMPRODUCT($F204:$F207,U204:U207)/100</f>
        <v>0</v>
      </c>
      <c r="V209" s="8">
        <f>SUMPRODUCT($F204:$F207,V204:V207)/100</f>
        <v>0</v>
      </c>
      <c r="W209" s="8">
        <f>SUMPRODUCT($F204:$F207,W204:W207)/100</f>
        <v>0</v>
      </c>
      <c r="X209" s="8">
        <f>SUMPRODUCT($F204:$F207,X204:X207)/100</f>
        <v>0</v>
      </c>
      <c r="Y209" s="8">
        <f>SUMPRODUCT($F204:$F207,Y204:Y207)/100</f>
        <v>0</v>
      </c>
      <c r="AA209" s="6" t="s">
        <v>23</v>
      </c>
      <c r="AB209" s="9">
        <f>SUMPRODUCT($F204:$F207,AB204:AB207)/100</f>
        <v>0</v>
      </c>
      <c r="AC209" s="8">
        <f>SUMPRODUCT($F204:$F207,AC204:AC207)/100</f>
        <v>0</v>
      </c>
      <c r="AD209" s="8">
        <f>SUMPRODUCT($F204:$F207,AD204:AD207)/100</f>
        <v>0</v>
      </c>
      <c r="AE209" s="8">
        <f>SUMPRODUCT($F204:$F207,AE204:AE207)/100</f>
        <v>0</v>
      </c>
      <c r="AF209" s="8">
        <f>SUMPRODUCT($F204:$F207,AF204:AF207)/100</f>
        <v>0</v>
      </c>
      <c r="AH209" s="7"/>
      <c r="AM209" s="6" t="s">
        <v>23</v>
      </c>
      <c r="AN209" s="9">
        <f>SUMPRODUCT($F204:$F207,AN204:AN207)/100</f>
        <v>0.02</v>
      </c>
      <c r="AO209" s="8">
        <f>SUMPRODUCT($F204:$F207,AO204:AO207)/100</f>
        <v>0</v>
      </c>
      <c r="AP209" s="8">
        <f>SUMPRODUCT($F204:$F207,AP204:AP207)/100</f>
        <v>0.44</v>
      </c>
      <c r="AQ209" s="8">
        <f>SUMPRODUCT($F204:$F207,AQ204:AQ207)/100</f>
        <v>0.02</v>
      </c>
      <c r="AR209" s="8">
        <f>SUMPRODUCT($F204:$F207,AR204:AR207)/100</f>
        <v>0</v>
      </c>
      <c r="AS209" s="9"/>
      <c r="AT209" s="6" t="s">
        <v>23</v>
      </c>
      <c r="AU209" s="9">
        <f>SUMPRODUCT($F204:$F207,AU204:AU207)/100</f>
        <v>0</v>
      </c>
      <c r="AV209" s="8">
        <f>SUMPRODUCT($F204:$F207,AV204:AV207)/100</f>
        <v>0</v>
      </c>
      <c r="AW209" s="8">
        <f>SUMPRODUCT($F204:$F207,AW204:AW207)/100</f>
        <v>0</v>
      </c>
      <c r="AX209" s="8">
        <f>SUMPRODUCT($F204:$F207,AX204:AX207)/100</f>
        <v>0</v>
      </c>
      <c r="AY209" s="8">
        <f>SUMPRODUCT($F204:$F207,AY204:AY207)/100</f>
        <v>0</v>
      </c>
      <c r="AZ209" s="5"/>
      <c r="BA209" s="6" t="s">
        <v>23</v>
      </c>
      <c r="BB209" s="9">
        <f>SUMPRODUCT($F204:$F207,BB204:BB207)/100</f>
        <v>0</v>
      </c>
      <c r="BC209" s="8">
        <f>SUMPRODUCT($F204:$F207,BC204:BC207)/100</f>
        <v>0</v>
      </c>
      <c r="BD209" s="8">
        <f>SUMPRODUCT($F204:$F207,BD204:BD207)/100</f>
        <v>0</v>
      </c>
      <c r="BE209" s="8">
        <f>SUMPRODUCT($F204:$F207,BE204:BE207)/100</f>
        <v>0</v>
      </c>
      <c r="BF209" s="8">
        <f>SUMPRODUCT($F204:$F207,BF204:BF207)/100</f>
        <v>0</v>
      </c>
      <c r="BH209" s="6" t="s">
        <v>23</v>
      </c>
      <c r="BI209" s="9">
        <f>SUMPRODUCT($F204:$F207,BI204:BI207)/100</f>
        <v>0</v>
      </c>
      <c r="BJ209" s="8">
        <f>SUMPRODUCT($F204:$F207,BJ204:BJ207)/100</f>
        <v>0</v>
      </c>
      <c r="BK209" s="8">
        <f>SUMPRODUCT($F204:$F207,BK204:BK207)/100</f>
        <v>0</v>
      </c>
      <c r="BL209" s="8">
        <f>SUMPRODUCT($F204:$F207,BL204:BL207)/100</f>
        <v>0</v>
      </c>
      <c r="BM209" s="8">
        <f>SUMPRODUCT($F204:$F207,BM204:BM207)/100</f>
        <v>0</v>
      </c>
      <c r="BO209" s="7"/>
      <c r="BT209" s="6" t="s">
        <v>23</v>
      </c>
      <c r="BU209" s="9">
        <f>SUMPRODUCT($F204:$F207,BU204:BU207)/100</f>
        <v>0</v>
      </c>
      <c r="BV209" s="8">
        <f>SUMPRODUCT($F204:$F207,BV204:BV207)/100</f>
        <v>0</v>
      </c>
      <c r="BW209" s="8">
        <f>SUMPRODUCT($F204:$F207,BW204:BW207)/100</f>
        <v>0.32</v>
      </c>
      <c r="BX209" s="8">
        <f>SUMPRODUCT($F204:$F207,BX204:BX207)/100</f>
        <v>0</v>
      </c>
      <c r="BY209" s="8">
        <f>SUMPRODUCT($F204:$F207,BY204:BY207)/100</f>
        <v>0</v>
      </c>
      <c r="BZ209" s="9"/>
      <c r="CA209" s="6" t="s">
        <v>23</v>
      </c>
      <c r="CB209" s="9">
        <f>SUMPRODUCT($F204:$F207,CB204:CB207)/100</f>
        <v>0</v>
      </c>
      <c r="CC209" s="8">
        <f>SUMPRODUCT($F204:$F207,CC204:CC207)/100</f>
        <v>0</v>
      </c>
      <c r="CD209" s="8">
        <f>SUMPRODUCT($F204:$F207,CD204:CD207)/100</f>
        <v>0</v>
      </c>
      <c r="CE209" s="8">
        <f>SUMPRODUCT($F204:$F207,CE204:CE207)/100</f>
        <v>0</v>
      </c>
      <c r="CF209" s="8">
        <f>SUMPRODUCT($F204:$F207,CF204:CF207)/100</f>
        <v>0</v>
      </c>
      <c r="CG209" s="5"/>
      <c r="CH209" s="6" t="s">
        <v>23</v>
      </c>
      <c r="CI209" s="9">
        <f>SUMPRODUCT($F204:$F207,CI204:CI207)/100</f>
        <v>0</v>
      </c>
      <c r="CJ209" s="8">
        <f>SUMPRODUCT($F204:$F207,CJ204:CJ207)/100</f>
        <v>0</v>
      </c>
      <c r="CK209" s="8">
        <f>SUMPRODUCT($F204:$F207,CK204:CK207)/100</f>
        <v>0</v>
      </c>
      <c r="CL209" s="8">
        <f>SUMPRODUCT($F204:$F207,CL204:CL207)/100</f>
        <v>0</v>
      </c>
      <c r="CM209" s="8">
        <f>SUMPRODUCT($F204:$F207,CM204:CM207)/100</f>
        <v>0</v>
      </c>
      <c r="CO209" s="6" t="s">
        <v>23</v>
      </c>
      <c r="CP209" s="9">
        <f>SUMPRODUCT($F204:$F207,CP204:CP207)/100</f>
        <v>0</v>
      </c>
      <c r="CQ209" s="8">
        <f>SUMPRODUCT($F204:$F207,CQ204:CQ207)/100</f>
        <v>0</v>
      </c>
      <c r="CR209" s="8">
        <f>SUMPRODUCT($F204:$F207,CR204:CR207)/100</f>
        <v>0</v>
      </c>
      <c r="CS209" s="8">
        <f>SUMPRODUCT($F204:$F207,CS204:CS207)/100</f>
        <v>0</v>
      </c>
      <c r="CT209" s="8">
        <f>SUMPRODUCT($F204:$F207,CT204:CT207)/100</f>
        <v>0</v>
      </c>
      <c r="CV209" s="7"/>
      <c r="DA209" s="6" t="s">
        <v>23</v>
      </c>
      <c r="DB209" s="9">
        <f>SUMPRODUCT($F204:$F207,DB204:DB207)/100</f>
        <v>0</v>
      </c>
      <c r="DC209" s="8">
        <f>SUMPRODUCT($F204:$F207,DC204:DC207)/100</f>
        <v>0</v>
      </c>
      <c r="DD209" s="8">
        <f>SUMPRODUCT($F204:$F207,DD204:DD207)/100</f>
        <v>0.18</v>
      </c>
      <c r="DE209" s="8">
        <f>SUMPRODUCT($F204:$F207,DE204:DE207)/100</f>
        <v>0</v>
      </c>
      <c r="DF209" s="8">
        <f>SUMPRODUCT($F204:$F207,DF204:DF207)/100</f>
        <v>0</v>
      </c>
      <c r="DG209" s="9"/>
      <c r="DH209" s="6" t="s">
        <v>23</v>
      </c>
      <c r="DI209" s="9">
        <f>SUMPRODUCT($F204:$F207,DI204:DI207)/100</f>
        <v>0</v>
      </c>
      <c r="DJ209" s="8">
        <f>SUMPRODUCT($F204:$F207,DJ204:DJ207)/100</f>
        <v>0</v>
      </c>
      <c r="DK209" s="8">
        <f>SUMPRODUCT($F204:$F207,DK204:DK207)/100</f>
        <v>0</v>
      </c>
      <c r="DL209" s="8">
        <f>SUMPRODUCT($F204:$F207,DL204:DL207)/100</f>
        <v>0</v>
      </c>
      <c r="DM209" s="8">
        <f>SUMPRODUCT($F204:$F207,DM204:DM207)/100</f>
        <v>0</v>
      </c>
      <c r="DN209" s="5"/>
      <c r="DO209" s="6" t="s">
        <v>23</v>
      </c>
      <c r="DP209" s="9">
        <f>SUMPRODUCT($F204:$F207,DP204:DP207)/100</f>
        <v>0</v>
      </c>
      <c r="DQ209" s="8">
        <f>SUMPRODUCT($F204:$F207,DQ204:DQ207)/100</f>
        <v>0</v>
      </c>
      <c r="DR209" s="8">
        <f>SUMPRODUCT($F204:$F207,DR204:DR207)/100</f>
        <v>0</v>
      </c>
      <c r="DS209" s="8">
        <f>SUMPRODUCT($F204:$F207,DS204:DS207)/100</f>
        <v>0</v>
      </c>
      <c r="DT209" s="8">
        <f>SUMPRODUCT($F204:$F207,DT204:DT207)/100</f>
        <v>0</v>
      </c>
      <c r="DV209" s="6" t="s">
        <v>23</v>
      </c>
      <c r="DW209" s="9">
        <f>SUMPRODUCT($F204:$F207,DW204:DW207)/100</f>
        <v>0</v>
      </c>
      <c r="DX209" s="8">
        <f>SUMPRODUCT($F204:$F207,DX204:DX207)/100</f>
        <v>0</v>
      </c>
      <c r="DY209" s="8">
        <f>SUMPRODUCT($F204:$F207,DY204:DY207)/100</f>
        <v>0</v>
      </c>
      <c r="DZ209" s="8">
        <f>SUMPRODUCT($F204:$F207,DZ204:DZ207)/100</f>
        <v>0</v>
      </c>
      <c r="EA209" s="8">
        <f>SUMPRODUCT($F204:$F207,EA204:EA207)/100</f>
        <v>0</v>
      </c>
      <c r="EC209" s="7"/>
    </row>
    <row r="210" spans="3:133">
      <c r="F210" s="6" t="s">
        <v>22</v>
      </c>
      <c r="G210" s="9">
        <f>($F205^2*G205+$F206^2*G206+$F207^2*G207)/99-G209^2</f>
        <v>0.39604444444444442</v>
      </c>
      <c r="H210" s="8">
        <f>($F205^2*H205+$F206^2*H206+$F207^2*H207)/99-H209^2</f>
        <v>0.29763232323232325</v>
      </c>
      <c r="I210" s="8">
        <f>($F205^2*I205+$F206^2*I206+$F207^2*I207)/99-I209^2</f>
        <v>0.99136969696969712</v>
      </c>
      <c r="J210" s="8">
        <f>($F205^2*J205+$F206^2*J206+$F207^2*J207)/99-J209^2</f>
        <v>0.22802424242424243</v>
      </c>
      <c r="K210" s="8">
        <f>($F205^2*K205+$F206^2*K206+$F207^2*K207)/99-K209^2</f>
        <v>0.36404040404040405</v>
      </c>
      <c r="L210" s="10"/>
      <c r="M210" s="6" t="s">
        <v>22</v>
      </c>
      <c r="N210" s="9">
        <f>($F205^2*N205+$F206^2*N206+$F207^2*N207)/99-N209^2</f>
        <v>0</v>
      </c>
      <c r="O210" s="8">
        <f>($F205^2*O205+$F206^2*O206+$F207^2*O207)/99-O209^2</f>
        <v>0</v>
      </c>
      <c r="P210" s="8">
        <f>($F205^2*P205+$F206^2*P206+$F207^2*P207)/99-P209^2</f>
        <v>4.000404040404041E-2</v>
      </c>
      <c r="Q210" s="8">
        <f>($F205^2*Q205+$F206^2*Q206+$F207^2*Q207)/99-Q209^2</f>
        <v>0</v>
      </c>
      <c r="R210" s="8">
        <f>($F205^2*R205+$F206^2*R206+$F207^2*R207)/99-R209^2</f>
        <v>0</v>
      </c>
      <c r="S210" s="4"/>
      <c r="T210" s="6" t="s">
        <v>22</v>
      </c>
      <c r="U210" s="9">
        <f>($F205^2*U205+$F206^2*U206+$F207^2*U207)/99-U209^2</f>
        <v>0</v>
      </c>
      <c r="V210" s="8">
        <f>($F205^2*V205+$F206^2*V206+$F207^2*V207)/99-V209^2</f>
        <v>0</v>
      </c>
      <c r="W210" s="8">
        <f>($F205^2*W205+$F206^2*W206+$F207^2*W207)/99-W209^2</f>
        <v>0</v>
      </c>
      <c r="X210" s="8">
        <f>($F205^2*X205+$F206^2*X206+$F207^2*X207)/99-X209^2</f>
        <v>0</v>
      </c>
      <c r="Y210" s="8">
        <f>($F205^2*Y205+$F206^2*Y206+$F207^2*Y207)/99-Y209^2</f>
        <v>0</v>
      </c>
      <c r="AA210" s="6" t="s">
        <v>22</v>
      </c>
      <c r="AB210" s="9">
        <f>($F205^2*AB205+$F206^2*AB206+$F207^2*AB207)/99-AB209^2</f>
        <v>0</v>
      </c>
      <c r="AC210" s="8">
        <f>($F205^2*AC205+$F206^2*AC206+$F207^2*AC207)/99-AC209^2</f>
        <v>0</v>
      </c>
      <c r="AD210" s="8">
        <f>($F205^2*AD205+$F206^2*AD206+$F207^2*AD207)/99-AD209^2</f>
        <v>0</v>
      </c>
      <c r="AE210" s="8">
        <f>($F205^2*AE205+$F206^2*AE206+$F207^2*AE207)/99-AE209^2</f>
        <v>0</v>
      </c>
      <c r="AF210" s="8">
        <f>($F205^2*AF205+$F206^2*AF206+$F207^2*AF207)/99-AF209^2</f>
        <v>0</v>
      </c>
      <c r="AH210" s="7"/>
      <c r="AM210" s="6" t="s">
        <v>22</v>
      </c>
      <c r="AN210" s="9">
        <f>($F205^2*AN205+$F206^2*AN206+$F207^2*AN207)/99-AN209^2</f>
        <v>4.000404040404041E-2</v>
      </c>
      <c r="AO210" s="8">
        <f>($F205^2*AO205+$F206^2*AO206+$F207^2*AO207)/99-AO209^2</f>
        <v>0</v>
      </c>
      <c r="AP210" s="8">
        <f>($F205^2*AP205+$F206^2*AP206+$F207^2*AP207)/99-AP209^2</f>
        <v>0.69528888888888885</v>
      </c>
      <c r="AQ210" s="8">
        <f>($F205^2*AQ205+$F206^2*AQ206+$F207^2*AQ207)/99-AQ209^2</f>
        <v>4.000404040404041E-2</v>
      </c>
      <c r="AR210" s="8">
        <f>($F205^2*AR205+$F206^2*AR206+$F207^2*AR207)/99-AR209^2</f>
        <v>0</v>
      </c>
      <c r="AS210" s="10"/>
      <c r="AT210" s="6" t="s">
        <v>22</v>
      </c>
      <c r="AU210" s="9">
        <f>($F205^2*AU205+$F206^2*AU206+$F207^2*AU207)/99-AU209^2</f>
        <v>0</v>
      </c>
      <c r="AV210" s="8">
        <f>($F205^2*AV205+$F206^2*AV206+$F207^2*AV207)/99-AV209^2</f>
        <v>0</v>
      </c>
      <c r="AW210" s="8">
        <f>($F205^2*AW205+$F206^2*AW206+$F207^2*AW207)/99-AW209^2</f>
        <v>0</v>
      </c>
      <c r="AX210" s="8">
        <f>($F205^2*AX205+$F206^2*AX206+$F207^2*AX207)/99-AX209^2</f>
        <v>0</v>
      </c>
      <c r="AY210" s="8">
        <f>($F205^2*AY205+$F206^2*AY206+$F207^2*AY207)/99-AY209^2</f>
        <v>0</v>
      </c>
      <c r="AZ210" s="4"/>
      <c r="BA210" s="6" t="s">
        <v>22</v>
      </c>
      <c r="BB210" s="9">
        <f>($F205^2*BB205+$F206^2*BB206+$F207^2*BB207)/99-BB209^2</f>
        <v>0</v>
      </c>
      <c r="BC210" s="8">
        <f>($F205^2*BC205+$F206^2*BC206+$F207^2*BC207)/99-BC209^2</f>
        <v>0</v>
      </c>
      <c r="BD210" s="8">
        <f>($F205^2*BD205+$F206^2*BD206+$F207^2*BD207)/99-BD209^2</f>
        <v>0</v>
      </c>
      <c r="BE210" s="8">
        <f>($F205^2*BE205+$F206^2*BE206+$F207^2*BE207)/99-BE209^2</f>
        <v>0</v>
      </c>
      <c r="BF210" s="8">
        <f>($F205^2*BF205+$F206^2*BF206+$F207^2*BF207)/99-BF209^2</f>
        <v>0</v>
      </c>
      <c r="BH210" s="6" t="s">
        <v>22</v>
      </c>
      <c r="BI210" s="9">
        <f>($F205^2*BI205+$F206^2*BI206+$F207^2*BI207)/99-BI209^2</f>
        <v>0</v>
      </c>
      <c r="BJ210" s="8">
        <f>($F205^2*BJ205+$F206^2*BJ206+$F207^2*BJ207)/99-BJ209^2</f>
        <v>0</v>
      </c>
      <c r="BK210" s="8">
        <f>($F205^2*BK205+$F206^2*BK206+$F207^2*BK207)/99-BK209^2</f>
        <v>0</v>
      </c>
      <c r="BL210" s="8">
        <f>($F205^2*BL205+$F206^2*BL206+$F207^2*BL207)/99-BL209^2</f>
        <v>0</v>
      </c>
      <c r="BM210" s="8">
        <f>($F205^2*BM205+$F206^2*BM206+$F207^2*BM207)/99-BM209^2</f>
        <v>0</v>
      </c>
      <c r="BO210" s="7"/>
      <c r="BT210" s="6" t="s">
        <v>22</v>
      </c>
      <c r="BU210" s="9">
        <f>($F205^2*BU205+$F206^2*BU206+$F207^2*BU207)/99-BU209^2</f>
        <v>0</v>
      </c>
      <c r="BV210" s="8">
        <f>($F205^2*BV205+$F206^2*BV206+$F207^2*BV207)/99-BV209^2</f>
        <v>0</v>
      </c>
      <c r="BW210" s="8">
        <f>($F205^2*BW205+$F206^2*BW206+$F207^2*BW207)/99-BW209^2</f>
        <v>0.54406464646464647</v>
      </c>
      <c r="BX210" s="8">
        <f>($F205^2*BX205+$F206^2*BX206+$F207^2*BX207)/99-BX209^2</f>
        <v>0</v>
      </c>
      <c r="BY210" s="8">
        <f>($F205^2*BY205+$F206^2*BY206+$F207^2*BY207)/99-BY209^2</f>
        <v>0</v>
      </c>
      <c r="BZ210" s="10"/>
      <c r="CA210" s="6" t="s">
        <v>22</v>
      </c>
      <c r="CB210" s="9">
        <f>($F205^2*CB205+$F206^2*CB206+$F207^2*CB207)/99-CB209^2</f>
        <v>0</v>
      </c>
      <c r="CC210" s="8">
        <f>($F205^2*CC205+$F206^2*CC206+$F207^2*CC207)/99-CC209^2</f>
        <v>0</v>
      </c>
      <c r="CD210" s="8">
        <f>($F205^2*CD205+$F206^2*CD206+$F207^2*CD207)/99-CD209^2</f>
        <v>0</v>
      </c>
      <c r="CE210" s="8">
        <f>($F205^2*CE205+$F206^2*CE206+$F207^2*CE207)/99-CE209^2</f>
        <v>0</v>
      </c>
      <c r="CF210" s="8">
        <f>($F205^2*CF205+$F206^2*CF206+$F207^2*CF207)/99-CF209^2</f>
        <v>0</v>
      </c>
      <c r="CG210" s="4"/>
      <c r="CH210" s="6" t="s">
        <v>22</v>
      </c>
      <c r="CI210" s="9">
        <f>($F205^2*CI205+$F206^2*CI206+$F207^2*CI207)/99-CI209^2</f>
        <v>0</v>
      </c>
      <c r="CJ210" s="8">
        <f>($F205^2*CJ205+$F206^2*CJ206+$F207^2*CJ207)/99-CJ209^2</f>
        <v>0</v>
      </c>
      <c r="CK210" s="8">
        <f>($F205^2*CK205+$F206^2*CK206+$F207^2*CK207)/99-CK209^2</f>
        <v>0</v>
      </c>
      <c r="CL210" s="8">
        <f>($F205^2*CL205+$F206^2*CL206+$F207^2*CL207)/99-CL209^2</f>
        <v>0</v>
      </c>
      <c r="CM210" s="8">
        <f>($F205^2*CM205+$F206^2*CM206+$F207^2*CM207)/99-CM209^2</f>
        <v>0</v>
      </c>
      <c r="CO210" s="6" t="s">
        <v>22</v>
      </c>
      <c r="CP210" s="9">
        <f>($F205^2*CP205+$F206^2*CP206+$F207^2*CP207)/99-CP209^2</f>
        <v>0</v>
      </c>
      <c r="CQ210" s="8">
        <f>($F205^2*CQ205+$F206^2*CQ206+$F207^2*CQ207)/99-CQ209^2</f>
        <v>0</v>
      </c>
      <c r="CR210" s="8">
        <f>($F205^2*CR205+$F206^2*CR206+$F207^2*CR207)/99-CR209^2</f>
        <v>0</v>
      </c>
      <c r="CS210" s="8">
        <f>($F205^2*CS205+$F206^2*CS206+$F207^2*CS207)/99-CS209^2</f>
        <v>0</v>
      </c>
      <c r="CT210" s="8">
        <f>($F205^2*CT205+$F206^2*CT206+$F207^2*CT207)/99-CT209^2</f>
        <v>0</v>
      </c>
      <c r="CV210" s="7"/>
      <c r="DA210" s="6" t="s">
        <v>22</v>
      </c>
      <c r="DB210" s="9">
        <f>($F205^2*DB205+$F206^2*DB206+$F207^2*DB207)/99-DB209^2</f>
        <v>0</v>
      </c>
      <c r="DC210" s="8">
        <f>($F205^2*DC205+$F206^2*DC206+$F207^2*DC207)/99-DC209^2</f>
        <v>0</v>
      </c>
      <c r="DD210" s="8">
        <f>($F205^2*DD205+$F206^2*DD206+$F207^2*DD207)/99-DD209^2</f>
        <v>0.33123636363636366</v>
      </c>
      <c r="DE210" s="8">
        <f>($F205^2*DE205+$F206^2*DE206+$F207^2*DE207)/99-DE209^2</f>
        <v>0</v>
      </c>
      <c r="DF210" s="8">
        <f>($F205^2*DF205+$F206^2*DF206+$F207^2*DF207)/99-DF209^2</f>
        <v>0</v>
      </c>
      <c r="DG210" s="10"/>
      <c r="DH210" s="6" t="s">
        <v>22</v>
      </c>
      <c r="DI210" s="9">
        <f>($F205^2*DI205+$F206^2*DI206+$F207^2*DI207)/99-DI209^2</f>
        <v>0</v>
      </c>
      <c r="DJ210" s="8">
        <f>($F205^2*DJ205+$F206^2*DJ206+$F207^2*DJ207)/99-DJ209^2</f>
        <v>0</v>
      </c>
      <c r="DK210" s="8">
        <f>($F205^2*DK205+$F206^2*DK206+$F207^2*DK207)/99-DK209^2</f>
        <v>0</v>
      </c>
      <c r="DL210" s="8">
        <f>($F205^2*DL205+$F206^2*DL206+$F207^2*DL207)/99-DL209^2</f>
        <v>0</v>
      </c>
      <c r="DM210" s="8">
        <f>($F205^2*DM205+$F206^2*DM206+$F207^2*DM207)/99-DM209^2</f>
        <v>0</v>
      </c>
      <c r="DN210" s="4"/>
      <c r="DO210" s="6" t="s">
        <v>22</v>
      </c>
      <c r="DP210" s="9">
        <f>($F205^2*DP205+$F206^2*DP206+$F207^2*DP207)/99-DP209^2</f>
        <v>0</v>
      </c>
      <c r="DQ210" s="8">
        <f>($F205^2*DQ205+$F206^2*DQ206+$F207^2*DQ207)/99-DQ209^2</f>
        <v>0</v>
      </c>
      <c r="DR210" s="8">
        <f>($F205^2*DR205+$F206^2*DR206+$F207^2*DR207)/99-DR209^2</f>
        <v>0</v>
      </c>
      <c r="DS210" s="8">
        <f>($F205^2*DS205+$F206^2*DS206+$F207^2*DS207)/99-DS209^2</f>
        <v>0</v>
      </c>
      <c r="DT210" s="8">
        <f>($F205^2*DT205+$F206^2*DT206+$F207^2*DT207)/99-DT209^2</f>
        <v>0</v>
      </c>
      <c r="DV210" s="6" t="s">
        <v>22</v>
      </c>
      <c r="DW210" s="9">
        <f>($F205^2*DW205+$F206^2*DW206+$F207^2*DW207)/99-DW209^2</f>
        <v>0</v>
      </c>
      <c r="DX210" s="8">
        <f>($F205^2*DX205+$F206^2*DX206+$F207^2*DX207)/99-DX209^2</f>
        <v>0</v>
      </c>
      <c r="DY210" s="8">
        <f>($F205^2*DY205+$F206^2*DY206+$F207^2*DY207)/99-DY209^2</f>
        <v>0</v>
      </c>
      <c r="DZ210" s="8">
        <f>($F205^2*DZ205+$F206^2*DZ206+$F207^2*DZ207)/99-DZ209^2</f>
        <v>0</v>
      </c>
      <c r="EA210" s="8">
        <f>($F205^2*EA205+$F206^2*EA206+$F207^2*EA207)/99-EA209^2</f>
        <v>0</v>
      </c>
      <c r="EC210" s="7"/>
    </row>
    <row r="211" spans="3:133">
      <c r="F211" s="6" t="s">
        <v>21</v>
      </c>
      <c r="H211">
        <f>SQRT(50)*(I209-H209)/SQRT((H210+I210)/2)</f>
        <v>5.9893833878665506</v>
      </c>
      <c r="J211">
        <f>SQRT(50)*(I209-J209)/SQRT((J210+I210)/2)</f>
        <v>6.5201934377140027</v>
      </c>
      <c r="K211">
        <f>SQRT(50)*(I209-K209)/SQRT((K210+I210)/2)</f>
        <v>5.4972389511587902</v>
      </c>
      <c r="M211" s="6" t="s">
        <v>21</v>
      </c>
      <c r="O211">
        <f>SQRT(50)*(P209-O209)/SQRT((O210+P210)/2)</f>
        <v>0.99994949877531292</v>
      </c>
      <c r="Q211">
        <f>SQRT(50)*(P209-Q209)/SQRT((Q210+P210)/2)</f>
        <v>0.99994949877531292</v>
      </c>
      <c r="R211">
        <f>SQRT(50)*(P209-R209)/SQRT((R210+P210)/2)</f>
        <v>0.99994949877531292</v>
      </c>
      <c r="T211" s="6" t="s">
        <v>21</v>
      </c>
      <c r="V211" t="e">
        <f>SQRT(50)*(W209-V209)/SQRT((V210+W210)/2)</f>
        <v>#DIV/0!</v>
      </c>
      <c r="X211" t="e">
        <f>SQRT(50)*(W209-X209)/SQRT((X210+W210)/2)</f>
        <v>#DIV/0!</v>
      </c>
      <c r="Y211" t="e">
        <f>SQRT(50)*(W209-Y209)/SQRT((Y210+W210)/2)</f>
        <v>#DIV/0!</v>
      </c>
      <c r="AA211" s="6" t="s">
        <v>21</v>
      </c>
      <c r="AC211" t="e">
        <f>SQRT(50)*(AD209-AC209)/SQRT((AC210+AD210)/2)</f>
        <v>#DIV/0!</v>
      </c>
      <c r="AE211" t="e">
        <f>SQRT(50)*(AD209-AE209)/SQRT((AE210+AD210)/2)</f>
        <v>#DIV/0!</v>
      </c>
      <c r="AF211" t="e">
        <f>SQRT(50)*(AD209-AF209)/SQRT((AF210+AD210)/2)</f>
        <v>#DIV/0!</v>
      </c>
      <c r="AH211" s="7"/>
      <c r="AM211" s="6" t="s">
        <v>21</v>
      </c>
      <c r="AO211">
        <f>SQRT(50)*(AP209-AO209)/SQRT((AO210+AP210)/2)</f>
        <v>5.2767926847752582</v>
      </c>
      <c r="AQ211">
        <f>SQRT(50)*(AP209-AQ209)/SQRT((AQ210+AP210)/2)</f>
        <v>4.8980035496543186</v>
      </c>
      <c r="AR211">
        <f>SQRT(50)*(AP209-AR209)/SQRT((AR210+AP210)/2)</f>
        <v>5.2767926847752582</v>
      </c>
      <c r="AT211" s="6" t="s">
        <v>21</v>
      </c>
      <c r="AV211" t="e">
        <f>SQRT(50)*(AW209-AV209)/SQRT((AV210+AW210)/2)</f>
        <v>#DIV/0!</v>
      </c>
      <c r="AX211" t="e">
        <f>SQRT(50)*(AW209-AX209)/SQRT((AX210+AW210)/2)</f>
        <v>#DIV/0!</v>
      </c>
      <c r="AY211" t="e">
        <f>SQRT(50)*(AW209-AY209)/SQRT((AY210+AW210)/2)</f>
        <v>#DIV/0!</v>
      </c>
      <c r="BA211" s="6" t="s">
        <v>21</v>
      </c>
      <c r="BC211" t="e">
        <f>SQRT(50)*(BD209-BC209)/SQRT((BC210+BD210)/2)</f>
        <v>#DIV/0!</v>
      </c>
      <c r="BE211" t="e">
        <f>SQRT(50)*(BD209-BE209)/SQRT((BE210+BD210)/2)</f>
        <v>#DIV/0!</v>
      </c>
      <c r="BF211" t="e">
        <f>SQRT(50)*(BD209-BF209)/SQRT((BF210+BD210)/2)</f>
        <v>#DIV/0!</v>
      </c>
      <c r="BH211" s="6" t="s">
        <v>21</v>
      </c>
      <c r="BJ211" t="e">
        <f>SQRT(50)*(BK209-BJ209)/SQRT((BJ210+BK210)/2)</f>
        <v>#DIV/0!</v>
      </c>
      <c r="BL211" t="e">
        <f>SQRT(50)*(BK209-BL209)/SQRT((BL210+BK210)/2)</f>
        <v>#DIV/0!</v>
      </c>
      <c r="BM211" t="e">
        <f>SQRT(50)*(BK209-BM209)/SQRT((BM210+BK210)/2)</f>
        <v>#DIV/0!</v>
      </c>
      <c r="BO211" s="7"/>
      <c r="BT211" s="6" t="s">
        <v>21</v>
      </c>
      <c r="BV211">
        <f>SQRT(50)*(BW209-BV209)/SQRT((BV210+BW210)/2)</f>
        <v>4.3383513891414331</v>
      </c>
      <c r="BX211">
        <f>SQRT(50)*(BW209-BX209)/SQRT((BX210+BW210)/2)</f>
        <v>4.3383513891414331</v>
      </c>
      <c r="BY211">
        <f>SQRT(50)*(BW209-BY209)/SQRT((BY210+BW210)/2)</f>
        <v>4.3383513891414331</v>
      </c>
      <c r="CA211" s="6" t="s">
        <v>21</v>
      </c>
      <c r="CC211" t="e">
        <f>SQRT(50)*(CD209-CC209)/SQRT((CC210+CD210)/2)</f>
        <v>#DIV/0!</v>
      </c>
      <c r="CE211" t="e">
        <f>SQRT(50)*(CD209-CE209)/SQRT((CE210+CD210)/2)</f>
        <v>#DIV/0!</v>
      </c>
      <c r="CF211" t="e">
        <f>SQRT(50)*(CD209-CF209)/SQRT((CF210+CD210)/2)</f>
        <v>#DIV/0!</v>
      </c>
      <c r="CH211" s="6" t="s">
        <v>21</v>
      </c>
      <c r="CJ211" t="e">
        <f>SQRT(50)*(CK209-CJ209)/SQRT((CJ210+CK210)/2)</f>
        <v>#DIV/0!</v>
      </c>
      <c r="CL211" t="e">
        <f>SQRT(50)*(CK209-CL209)/SQRT((CL210+CK210)/2)</f>
        <v>#DIV/0!</v>
      </c>
      <c r="CM211" t="e">
        <f>SQRT(50)*(CK209-CM209)/SQRT((CM210+CK210)/2)</f>
        <v>#DIV/0!</v>
      </c>
      <c r="CO211" s="6" t="s">
        <v>21</v>
      </c>
      <c r="CQ211" t="e">
        <f>SQRT(50)*(CR209-CQ209)/SQRT((CQ210+CR210)/2)</f>
        <v>#DIV/0!</v>
      </c>
      <c r="CS211" t="e">
        <f>SQRT(50)*(CR209-CS209)/SQRT((CS210+CR210)/2)</f>
        <v>#DIV/0!</v>
      </c>
      <c r="CT211" t="e">
        <f>SQRT(50)*(CR209-CT209)/SQRT((CT210+CR210)/2)</f>
        <v>#DIV/0!</v>
      </c>
      <c r="CV211" s="7"/>
      <c r="DA211" s="6" t="s">
        <v>21</v>
      </c>
      <c r="DC211">
        <f>SQRT(50)*(DD209-DC209)/SQRT((DC210+DD210)/2)</f>
        <v>3.1275445234010251</v>
      </c>
      <c r="DE211">
        <f>SQRT(50)*(DD209-DE209)/SQRT((DE210+DD210)/2)</f>
        <v>3.1275445234010251</v>
      </c>
      <c r="DF211">
        <f>SQRT(50)*(DD209-DF209)/SQRT((DF210+DD210)/2)</f>
        <v>3.1275445234010251</v>
      </c>
      <c r="DH211" s="6" t="s">
        <v>21</v>
      </c>
      <c r="DJ211" t="e">
        <f>SQRT(50)*(DK209-DJ209)/SQRT((DJ210+DK210)/2)</f>
        <v>#DIV/0!</v>
      </c>
      <c r="DL211" t="e">
        <f>SQRT(50)*(DK209-DL209)/SQRT((DL210+DK210)/2)</f>
        <v>#DIV/0!</v>
      </c>
      <c r="DM211" t="e">
        <f>SQRT(50)*(DK209-DM209)/SQRT((DM210+DK210)/2)</f>
        <v>#DIV/0!</v>
      </c>
      <c r="DO211" s="6" t="s">
        <v>21</v>
      </c>
      <c r="DQ211" t="e">
        <f>SQRT(50)*(DR209-DQ209)/SQRT((DQ210+DR210)/2)</f>
        <v>#DIV/0!</v>
      </c>
      <c r="DS211" t="e">
        <f>SQRT(50)*(DR209-DS209)/SQRT((DS210+DR210)/2)</f>
        <v>#DIV/0!</v>
      </c>
      <c r="DT211" t="e">
        <f>SQRT(50)*(DR209-DT209)/SQRT((DT210+DR210)/2)</f>
        <v>#DIV/0!</v>
      </c>
      <c r="DV211" s="6" t="s">
        <v>21</v>
      </c>
      <c r="DX211" t="e">
        <f>SQRT(50)*(DY209-DX209)/SQRT((DX210+DY210)/2)</f>
        <v>#DIV/0!</v>
      </c>
      <c r="DZ211" t="e">
        <f>SQRT(50)*(DY209-DZ209)/SQRT((DZ210+DY210)/2)</f>
        <v>#DIV/0!</v>
      </c>
      <c r="EA211" t="e">
        <f>SQRT(50)*(DY209-EA209)/SQRT((EA210+DY210)/2)</f>
        <v>#DIV/0!</v>
      </c>
      <c r="EC211" s="7"/>
    </row>
    <row r="212" spans="3:133">
      <c r="AH212" s="7"/>
      <c r="BO212" s="7"/>
      <c r="CV212" s="7"/>
      <c r="EC212" s="7"/>
    </row>
    <row r="213" spans="3:133">
      <c r="C213" s="6" t="s">
        <v>33</v>
      </c>
      <c r="D213" s="6" t="s">
        <v>32</v>
      </c>
      <c r="F213" s="5"/>
      <c r="G213" s="19">
        <v>0.2</v>
      </c>
      <c r="H213" s="19"/>
      <c r="I213" s="19"/>
      <c r="J213" s="19"/>
      <c r="K213" s="19"/>
      <c r="L213" s="14"/>
      <c r="M213" s="5"/>
      <c r="N213" s="19">
        <v>0.5</v>
      </c>
      <c r="O213" s="19"/>
      <c r="P213" s="19"/>
      <c r="Q213" s="19"/>
      <c r="R213" s="19"/>
      <c r="S213" s="15"/>
      <c r="T213" s="5"/>
      <c r="U213" s="19">
        <v>1</v>
      </c>
      <c r="V213" s="19"/>
      <c r="W213" s="19"/>
      <c r="X213" s="19"/>
      <c r="Y213" s="19"/>
      <c r="AA213" s="5"/>
      <c r="AB213" s="19">
        <v>2</v>
      </c>
      <c r="AC213" s="19"/>
      <c r="AD213" s="19"/>
      <c r="AE213" s="19"/>
      <c r="AF213" s="19"/>
      <c r="AH213" s="7"/>
      <c r="AJ213" s="6" t="s">
        <v>33</v>
      </c>
      <c r="AK213" s="6" t="s">
        <v>32</v>
      </c>
      <c r="AM213" s="5"/>
      <c r="AN213" s="19">
        <v>0.2</v>
      </c>
      <c r="AO213" s="19"/>
      <c r="AP213" s="19"/>
      <c r="AQ213" s="19"/>
      <c r="AR213" s="19"/>
      <c r="AS213" s="14"/>
      <c r="AT213" s="5"/>
      <c r="AU213" s="19">
        <v>0.5</v>
      </c>
      <c r="AV213" s="19"/>
      <c r="AW213" s="19"/>
      <c r="AX213" s="19"/>
      <c r="AY213" s="19"/>
      <c r="AZ213" s="15"/>
      <c r="BA213" s="5"/>
      <c r="BB213" s="19">
        <v>1</v>
      </c>
      <c r="BC213" s="19"/>
      <c r="BD213" s="19"/>
      <c r="BE213" s="19"/>
      <c r="BF213" s="19"/>
      <c r="BH213" s="5"/>
      <c r="BI213" s="19">
        <v>2</v>
      </c>
      <c r="BJ213" s="19"/>
      <c r="BK213" s="19"/>
      <c r="BL213" s="19"/>
      <c r="BM213" s="19"/>
      <c r="BO213" s="7"/>
      <c r="BQ213" s="6" t="s">
        <v>33</v>
      </c>
      <c r="BR213" s="6" t="s">
        <v>32</v>
      </c>
      <c r="BT213" s="5"/>
      <c r="BU213" s="19">
        <v>0.2</v>
      </c>
      <c r="BV213" s="19"/>
      <c r="BW213" s="19"/>
      <c r="BX213" s="19"/>
      <c r="BY213" s="19"/>
      <c r="BZ213" s="14"/>
      <c r="CA213" s="5"/>
      <c r="CB213" s="19">
        <v>0.5</v>
      </c>
      <c r="CC213" s="19"/>
      <c r="CD213" s="19"/>
      <c r="CE213" s="19"/>
      <c r="CF213" s="19"/>
      <c r="CG213" s="15"/>
      <c r="CH213" s="5"/>
      <c r="CI213" s="19">
        <v>1</v>
      </c>
      <c r="CJ213" s="19"/>
      <c r="CK213" s="19"/>
      <c r="CL213" s="19"/>
      <c r="CM213" s="19"/>
      <c r="CO213" s="5"/>
      <c r="CP213" s="19">
        <v>2</v>
      </c>
      <c r="CQ213" s="19"/>
      <c r="CR213" s="19"/>
      <c r="CS213" s="19"/>
      <c r="CT213" s="19"/>
      <c r="CV213" s="7"/>
      <c r="CX213" s="6" t="s">
        <v>33</v>
      </c>
      <c r="CY213" s="6" t="s">
        <v>32</v>
      </c>
      <c r="DA213" s="5"/>
      <c r="DB213" s="19">
        <v>0.2</v>
      </c>
      <c r="DC213" s="19"/>
      <c r="DD213" s="19"/>
      <c r="DE213" s="19"/>
      <c r="DF213" s="19"/>
      <c r="DG213" s="14"/>
      <c r="DH213" s="5"/>
      <c r="DI213" s="19">
        <v>0.5</v>
      </c>
      <c r="DJ213" s="19"/>
      <c r="DK213" s="19"/>
      <c r="DL213" s="19"/>
      <c r="DM213" s="19"/>
      <c r="DN213" s="15"/>
      <c r="DO213" s="5"/>
      <c r="DP213" s="19">
        <v>1</v>
      </c>
      <c r="DQ213" s="19"/>
      <c r="DR213" s="19"/>
      <c r="DS213" s="19"/>
      <c r="DT213" s="19"/>
      <c r="DV213" s="5"/>
      <c r="DW213" s="19">
        <v>2</v>
      </c>
      <c r="DX213" s="19"/>
      <c r="DY213" s="19"/>
      <c r="DZ213" s="19"/>
      <c r="EA213" s="19"/>
      <c r="EC213" s="7"/>
    </row>
    <row r="214" spans="3:133">
      <c r="C214" s="6" t="s">
        <v>31</v>
      </c>
      <c r="D214" s="6"/>
      <c r="F214" s="6" t="s">
        <v>30</v>
      </c>
      <c r="G214" s="19" t="s">
        <v>134</v>
      </c>
      <c r="H214" s="19"/>
      <c r="I214" s="13" t="s">
        <v>28</v>
      </c>
      <c r="J214" s="13" t="s">
        <v>135</v>
      </c>
      <c r="K214" s="6" t="s">
        <v>26</v>
      </c>
      <c r="L214" s="14"/>
      <c r="M214" s="6" t="s">
        <v>30</v>
      </c>
      <c r="N214" s="19" t="s">
        <v>134</v>
      </c>
      <c r="O214" s="19"/>
      <c r="P214" s="13" t="s">
        <v>28</v>
      </c>
      <c r="Q214" s="13" t="s">
        <v>135</v>
      </c>
      <c r="R214" s="6" t="s">
        <v>26</v>
      </c>
      <c r="S214" s="13"/>
      <c r="T214" s="6" t="s">
        <v>30</v>
      </c>
      <c r="U214" s="19" t="s">
        <v>134</v>
      </c>
      <c r="V214" s="19"/>
      <c r="W214" s="13" t="s">
        <v>28</v>
      </c>
      <c r="X214" s="13" t="s">
        <v>135</v>
      </c>
      <c r="Y214" s="6" t="s">
        <v>26</v>
      </c>
      <c r="AA214" s="6" t="s">
        <v>30</v>
      </c>
      <c r="AB214" s="19" t="s">
        <v>134</v>
      </c>
      <c r="AC214" s="19"/>
      <c r="AD214" s="13" t="s">
        <v>28</v>
      </c>
      <c r="AE214" s="13" t="s">
        <v>135</v>
      </c>
      <c r="AF214" s="6" t="s">
        <v>26</v>
      </c>
      <c r="AH214" s="7"/>
      <c r="AJ214" s="6" t="s">
        <v>31</v>
      </c>
      <c r="AK214" s="6"/>
      <c r="AM214" s="6" t="s">
        <v>30</v>
      </c>
      <c r="AN214" s="19" t="s">
        <v>134</v>
      </c>
      <c r="AO214" s="19"/>
      <c r="AP214" s="13" t="s">
        <v>28</v>
      </c>
      <c r="AQ214" s="13" t="s">
        <v>135</v>
      </c>
      <c r="AR214" s="6" t="s">
        <v>26</v>
      </c>
      <c r="AS214" s="14"/>
      <c r="AT214" s="6" t="s">
        <v>30</v>
      </c>
      <c r="AU214" s="19" t="s">
        <v>134</v>
      </c>
      <c r="AV214" s="19"/>
      <c r="AW214" s="13" t="s">
        <v>28</v>
      </c>
      <c r="AX214" s="13" t="s">
        <v>135</v>
      </c>
      <c r="AY214" s="6" t="s">
        <v>26</v>
      </c>
      <c r="AZ214" s="13"/>
      <c r="BA214" s="6" t="s">
        <v>30</v>
      </c>
      <c r="BB214" s="19" t="s">
        <v>134</v>
      </c>
      <c r="BC214" s="19"/>
      <c r="BD214" s="13" t="s">
        <v>28</v>
      </c>
      <c r="BE214" s="13" t="s">
        <v>135</v>
      </c>
      <c r="BF214" s="6" t="s">
        <v>26</v>
      </c>
      <c r="BH214" s="6" t="s">
        <v>30</v>
      </c>
      <c r="BI214" s="19" t="s">
        <v>134</v>
      </c>
      <c r="BJ214" s="19"/>
      <c r="BK214" s="13" t="s">
        <v>28</v>
      </c>
      <c r="BL214" s="13" t="s">
        <v>135</v>
      </c>
      <c r="BM214" s="6" t="s">
        <v>26</v>
      </c>
      <c r="BO214" s="7"/>
      <c r="BQ214" s="6" t="s">
        <v>31</v>
      </c>
      <c r="BR214" s="6"/>
      <c r="BT214" s="6" t="s">
        <v>30</v>
      </c>
      <c r="BU214" s="19" t="s">
        <v>134</v>
      </c>
      <c r="BV214" s="19"/>
      <c r="BW214" s="13" t="s">
        <v>28</v>
      </c>
      <c r="BX214" s="13" t="s">
        <v>135</v>
      </c>
      <c r="BY214" s="6" t="s">
        <v>26</v>
      </c>
      <c r="BZ214" s="14"/>
      <c r="CA214" s="6" t="s">
        <v>30</v>
      </c>
      <c r="CB214" s="19" t="s">
        <v>134</v>
      </c>
      <c r="CC214" s="19"/>
      <c r="CD214" s="13" t="s">
        <v>28</v>
      </c>
      <c r="CE214" s="13" t="s">
        <v>135</v>
      </c>
      <c r="CF214" s="6" t="s">
        <v>26</v>
      </c>
      <c r="CG214" s="13"/>
      <c r="CH214" s="6" t="s">
        <v>30</v>
      </c>
      <c r="CI214" s="19" t="s">
        <v>134</v>
      </c>
      <c r="CJ214" s="19"/>
      <c r="CK214" s="13" t="s">
        <v>28</v>
      </c>
      <c r="CL214" s="13" t="s">
        <v>135</v>
      </c>
      <c r="CM214" s="6" t="s">
        <v>26</v>
      </c>
      <c r="CO214" s="6" t="s">
        <v>30</v>
      </c>
      <c r="CP214" s="19" t="s">
        <v>134</v>
      </c>
      <c r="CQ214" s="19"/>
      <c r="CR214" s="13" t="s">
        <v>28</v>
      </c>
      <c r="CS214" s="13" t="s">
        <v>135</v>
      </c>
      <c r="CT214" s="6" t="s">
        <v>26</v>
      </c>
      <c r="CV214" s="7"/>
      <c r="CX214" s="6" t="s">
        <v>31</v>
      </c>
      <c r="CY214" s="6"/>
      <c r="DA214" s="6" t="s">
        <v>30</v>
      </c>
      <c r="DB214" s="19" t="s">
        <v>134</v>
      </c>
      <c r="DC214" s="19"/>
      <c r="DD214" s="13" t="s">
        <v>28</v>
      </c>
      <c r="DE214" s="13" t="s">
        <v>135</v>
      </c>
      <c r="DF214" s="6" t="s">
        <v>26</v>
      </c>
      <c r="DG214" s="14"/>
      <c r="DH214" s="6" t="s">
        <v>30</v>
      </c>
      <c r="DI214" s="19" t="s">
        <v>134</v>
      </c>
      <c r="DJ214" s="19"/>
      <c r="DK214" s="13" t="s">
        <v>28</v>
      </c>
      <c r="DL214" s="13" t="s">
        <v>135</v>
      </c>
      <c r="DM214" s="6" t="s">
        <v>26</v>
      </c>
      <c r="DN214" s="13"/>
      <c r="DO214" s="6" t="s">
        <v>30</v>
      </c>
      <c r="DP214" s="19" t="s">
        <v>134</v>
      </c>
      <c r="DQ214" s="19"/>
      <c r="DR214" s="13" t="s">
        <v>28</v>
      </c>
      <c r="DS214" s="13" t="s">
        <v>135</v>
      </c>
      <c r="DT214" s="6" t="s">
        <v>26</v>
      </c>
      <c r="DV214" s="6" t="s">
        <v>30</v>
      </c>
      <c r="DW214" s="19" t="s">
        <v>134</v>
      </c>
      <c r="DX214" s="19"/>
      <c r="DY214" s="13" t="s">
        <v>28</v>
      </c>
      <c r="DZ214" s="13" t="s">
        <v>135</v>
      </c>
      <c r="EA214" s="6" t="s">
        <v>26</v>
      </c>
      <c r="EC214" s="7"/>
    </row>
    <row r="215" spans="3:133">
      <c r="C215" s="6" t="s">
        <v>2</v>
      </c>
      <c r="D215" s="5">
        <v>8.0000000000000004E-4</v>
      </c>
      <c r="F215" s="6">
        <v>0</v>
      </c>
      <c r="G215" s="9">
        <v>65</v>
      </c>
      <c r="H215" s="5">
        <v>80</v>
      </c>
      <c r="I215" s="5">
        <v>49</v>
      </c>
      <c r="J215" s="5">
        <v>85</v>
      </c>
      <c r="K215" s="5">
        <v>81</v>
      </c>
      <c r="L215" s="9"/>
      <c r="M215" s="6">
        <v>0</v>
      </c>
      <c r="N215" s="9">
        <v>97</v>
      </c>
      <c r="O215" s="5">
        <v>98</v>
      </c>
      <c r="P215" s="5">
        <v>78</v>
      </c>
      <c r="Q215" s="5">
        <v>98</v>
      </c>
      <c r="R215" s="5">
        <v>100</v>
      </c>
      <c r="S215" s="5"/>
      <c r="T215" s="6">
        <v>0</v>
      </c>
      <c r="U215" s="9">
        <v>100</v>
      </c>
      <c r="V215" s="5">
        <v>100</v>
      </c>
      <c r="W215" s="5">
        <v>97</v>
      </c>
      <c r="X215" s="5">
        <v>100</v>
      </c>
      <c r="Y215" s="5">
        <v>100</v>
      </c>
      <c r="AA215" s="6">
        <v>0</v>
      </c>
      <c r="AB215" s="9">
        <v>100</v>
      </c>
      <c r="AC215" s="5">
        <v>100</v>
      </c>
      <c r="AD215" s="5">
        <v>100</v>
      </c>
      <c r="AE215" s="5">
        <v>100</v>
      </c>
      <c r="AF215" s="5">
        <v>100</v>
      </c>
      <c r="AH215" s="7"/>
      <c r="AJ215" s="6" t="s">
        <v>2</v>
      </c>
      <c r="AK215" s="5">
        <v>2.3999999999999998E-3</v>
      </c>
      <c r="AM215" s="6">
        <v>0</v>
      </c>
      <c r="AN215" s="9">
        <v>91</v>
      </c>
      <c r="AO215" s="5">
        <v>93</v>
      </c>
      <c r="AP215" s="5">
        <v>52</v>
      </c>
      <c r="AQ215" s="5">
        <v>94</v>
      </c>
      <c r="AR215" s="5">
        <v>91</v>
      </c>
      <c r="AS215" s="9"/>
      <c r="AT215" s="6">
        <v>0</v>
      </c>
      <c r="AU215" s="9">
        <v>99</v>
      </c>
      <c r="AV215" s="5">
        <v>99</v>
      </c>
      <c r="AW215" s="5">
        <v>98</v>
      </c>
      <c r="AX215" s="5">
        <v>100</v>
      </c>
      <c r="AY215" s="5">
        <v>99</v>
      </c>
      <c r="AZ215" s="5"/>
      <c r="BA215" s="6">
        <v>0</v>
      </c>
      <c r="BB215" s="9">
        <v>100</v>
      </c>
      <c r="BC215" s="5">
        <v>100</v>
      </c>
      <c r="BD215" s="5">
        <v>100</v>
      </c>
      <c r="BE215" s="5">
        <v>100</v>
      </c>
      <c r="BF215" s="5">
        <v>100</v>
      </c>
      <c r="BH215" s="6">
        <v>0</v>
      </c>
      <c r="BI215" s="9">
        <v>100</v>
      </c>
      <c r="BJ215" s="5">
        <v>100</v>
      </c>
      <c r="BK215" s="5">
        <v>100</v>
      </c>
      <c r="BL215" s="5">
        <v>100</v>
      </c>
      <c r="BM215" s="5">
        <v>100</v>
      </c>
      <c r="BO215" s="7"/>
      <c r="BQ215" s="6" t="s">
        <v>2</v>
      </c>
      <c r="BR215" s="5">
        <v>7.1999999999999998E-3</v>
      </c>
      <c r="BT215" s="6">
        <v>0</v>
      </c>
      <c r="BU215" s="9">
        <v>100</v>
      </c>
      <c r="BV215" s="5">
        <v>100</v>
      </c>
      <c r="BW215" s="5">
        <v>73</v>
      </c>
      <c r="BX215" s="5">
        <v>99</v>
      </c>
      <c r="BY215" s="5">
        <v>99</v>
      </c>
      <c r="BZ215" s="9"/>
      <c r="CA215" s="6">
        <v>0</v>
      </c>
      <c r="CB215" s="9">
        <v>100</v>
      </c>
      <c r="CC215" s="5">
        <v>100</v>
      </c>
      <c r="CD215" s="5">
        <v>100</v>
      </c>
      <c r="CE215" s="5">
        <v>100</v>
      </c>
      <c r="CF215" s="5">
        <v>100</v>
      </c>
      <c r="CG215" s="5"/>
      <c r="CH215" s="6">
        <v>0</v>
      </c>
      <c r="CI215" s="9">
        <v>100</v>
      </c>
      <c r="CJ215" s="5">
        <v>100</v>
      </c>
      <c r="CK215" s="5">
        <v>100</v>
      </c>
      <c r="CL215" s="5">
        <v>100</v>
      </c>
      <c r="CM215" s="5">
        <v>100</v>
      </c>
      <c r="CO215" s="6">
        <v>0</v>
      </c>
      <c r="CP215" s="9">
        <v>100</v>
      </c>
      <c r="CQ215" s="5">
        <v>100</v>
      </c>
      <c r="CR215" s="5">
        <v>100</v>
      </c>
      <c r="CS215" s="5">
        <v>100</v>
      </c>
      <c r="CT215" s="5">
        <v>100</v>
      </c>
      <c r="CV215" s="7"/>
      <c r="CX215" s="6" t="s">
        <v>2</v>
      </c>
      <c r="CY215" s="5">
        <v>2.1600000000000001E-2</v>
      </c>
      <c r="DA215" s="6">
        <v>0</v>
      </c>
      <c r="DB215" s="9">
        <v>100</v>
      </c>
      <c r="DC215" s="5">
        <v>100</v>
      </c>
      <c r="DD215" s="5">
        <v>88</v>
      </c>
      <c r="DE215" s="5">
        <v>100</v>
      </c>
      <c r="DF215" s="5">
        <v>100</v>
      </c>
      <c r="DG215" s="9"/>
      <c r="DH215" s="6">
        <v>0</v>
      </c>
      <c r="DI215" s="9">
        <v>100</v>
      </c>
      <c r="DJ215" s="5">
        <v>100</v>
      </c>
      <c r="DK215" s="5">
        <v>100</v>
      </c>
      <c r="DL215" s="5">
        <v>100</v>
      </c>
      <c r="DM215" s="5">
        <v>100</v>
      </c>
      <c r="DN215" s="5"/>
      <c r="DO215" s="6">
        <v>0</v>
      </c>
      <c r="DP215" s="9">
        <v>100</v>
      </c>
      <c r="DQ215" s="5">
        <v>100</v>
      </c>
      <c r="DR215" s="5">
        <v>100</v>
      </c>
      <c r="DS215" s="5">
        <v>100</v>
      </c>
      <c r="DT215" s="5">
        <v>100</v>
      </c>
      <c r="DV215" s="6">
        <v>0</v>
      </c>
      <c r="DW215" s="9">
        <v>100</v>
      </c>
      <c r="DX215" s="5">
        <v>100</v>
      </c>
      <c r="DY215" s="5">
        <v>100</v>
      </c>
      <c r="DZ215" s="5">
        <v>100</v>
      </c>
      <c r="EA215" s="5">
        <v>100</v>
      </c>
      <c r="EC215" s="7"/>
    </row>
    <row r="216" spans="3:133">
      <c r="C216" s="6" t="s">
        <v>3</v>
      </c>
      <c r="D216" s="5">
        <v>500</v>
      </c>
      <c r="F216" s="6">
        <v>2</v>
      </c>
      <c r="G216" s="9">
        <v>28</v>
      </c>
      <c r="H216" s="5">
        <v>19</v>
      </c>
      <c r="I216" s="5">
        <v>47</v>
      </c>
      <c r="J216" s="5">
        <v>15</v>
      </c>
      <c r="K216" s="5">
        <v>19</v>
      </c>
      <c r="L216" s="9"/>
      <c r="M216" s="6">
        <v>2</v>
      </c>
      <c r="N216" s="9">
        <v>3</v>
      </c>
      <c r="O216" s="5">
        <v>2</v>
      </c>
      <c r="P216" s="5">
        <v>22</v>
      </c>
      <c r="Q216" s="5">
        <v>2</v>
      </c>
      <c r="R216" s="5">
        <v>0</v>
      </c>
      <c r="S216" s="5"/>
      <c r="T216" s="6">
        <v>2</v>
      </c>
      <c r="U216" s="9">
        <v>0</v>
      </c>
      <c r="V216" s="5">
        <v>0</v>
      </c>
      <c r="W216" s="5">
        <v>3</v>
      </c>
      <c r="X216" s="5">
        <v>0</v>
      </c>
      <c r="Y216" s="5">
        <v>0</v>
      </c>
      <c r="AA216" s="6">
        <v>2</v>
      </c>
      <c r="AB216" s="9">
        <v>0</v>
      </c>
      <c r="AC216" s="5">
        <v>0</v>
      </c>
      <c r="AD216" s="5">
        <v>0</v>
      </c>
      <c r="AE216" s="5">
        <v>0</v>
      </c>
      <c r="AF216" s="5">
        <v>0</v>
      </c>
      <c r="AH216" s="7"/>
      <c r="AJ216" s="6" t="s">
        <v>3</v>
      </c>
      <c r="AK216" s="5">
        <v>500</v>
      </c>
      <c r="AM216" s="6">
        <v>2</v>
      </c>
      <c r="AN216" s="9">
        <v>9</v>
      </c>
      <c r="AO216" s="5">
        <v>7</v>
      </c>
      <c r="AP216" s="5">
        <v>48</v>
      </c>
      <c r="AQ216" s="5">
        <v>6</v>
      </c>
      <c r="AR216" s="5">
        <v>9</v>
      </c>
      <c r="AS216" s="9"/>
      <c r="AT216" s="6">
        <v>2</v>
      </c>
      <c r="AU216" s="9">
        <v>1</v>
      </c>
      <c r="AV216" s="5">
        <v>1</v>
      </c>
      <c r="AW216" s="5">
        <v>2</v>
      </c>
      <c r="AX216" s="5">
        <v>0</v>
      </c>
      <c r="AY216" s="5">
        <v>1</v>
      </c>
      <c r="AZ216" s="5"/>
      <c r="BA216" s="6">
        <v>2</v>
      </c>
      <c r="BB216" s="9">
        <v>0</v>
      </c>
      <c r="BC216" s="5">
        <v>0</v>
      </c>
      <c r="BD216" s="5">
        <v>0</v>
      </c>
      <c r="BE216" s="5">
        <v>0</v>
      </c>
      <c r="BF216" s="5">
        <v>0</v>
      </c>
      <c r="BH216" s="6">
        <v>2</v>
      </c>
      <c r="BI216" s="9">
        <v>0</v>
      </c>
      <c r="BJ216" s="5">
        <v>0</v>
      </c>
      <c r="BK216" s="5">
        <v>0</v>
      </c>
      <c r="BL216" s="5">
        <v>0</v>
      </c>
      <c r="BM216" s="5">
        <v>0</v>
      </c>
      <c r="BO216" s="7"/>
      <c r="BQ216" s="6" t="s">
        <v>3</v>
      </c>
      <c r="BR216" s="5">
        <v>500</v>
      </c>
      <c r="BT216" s="6">
        <v>2</v>
      </c>
      <c r="BU216" s="9">
        <v>0</v>
      </c>
      <c r="BV216" s="5">
        <v>0</v>
      </c>
      <c r="BW216" s="5">
        <v>27</v>
      </c>
      <c r="BX216" s="5">
        <v>1</v>
      </c>
      <c r="BY216" s="5">
        <v>1</v>
      </c>
      <c r="BZ216" s="9"/>
      <c r="CA216" s="6">
        <v>2</v>
      </c>
      <c r="CB216" s="9">
        <v>0</v>
      </c>
      <c r="CC216" s="5">
        <v>0</v>
      </c>
      <c r="CD216" s="5">
        <v>0</v>
      </c>
      <c r="CE216" s="5">
        <v>0</v>
      </c>
      <c r="CF216" s="5">
        <v>0</v>
      </c>
      <c r="CG216" s="5"/>
      <c r="CH216" s="6">
        <v>2</v>
      </c>
      <c r="CI216" s="9">
        <v>0</v>
      </c>
      <c r="CJ216" s="5">
        <v>0</v>
      </c>
      <c r="CK216" s="5">
        <v>0</v>
      </c>
      <c r="CL216" s="5">
        <v>0</v>
      </c>
      <c r="CM216" s="5">
        <v>0</v>
      </c>
      <c r="CO216" s="6">
        <v>2</v>
      </c>
      <c r="CP216" s="9">
        <v>0</v>
      </c>
      <c r="CQ216" s="5">
        <v>0</v>
      </c>
      <c r="CR216" s="5">
        <v>0</v>
      </c>
      <c r="CS216" s="5">
        <v>0</v>
      </c>
      <c r="CT216" s="5">
        <v>0</v>
      </c>
      <c r="CV216" s="7"/>
      <c r="CX216" s="6" t="s">
        <v>3</v>
      </c>
      <c r="CY216" s="5">
        <v>500</v>
      </c>
      <c r="DA216" s="6">
        <v>2</v>
      </c>
      <c r="DB216" s="9">
        <v>0</v>
      </c>
      <c r="DC216" s="5">
        <v>0</v>
      </c>
      <c r="DD216" s="5">
        <v>12</v>
      </c>
      <c r="DE216" s="5">
        <v>0</v>
      </c>
      <c r="DF216" s="5">
        <v>0</v>
      </c>
      <c r="DG216" s="9"/>
      <c r="DH216" s="6">
        <v>2</v>
      </c>
      <c r="DI216" s="9">
        <v>0</v>
      </c>
      <c r="DJ216" s="5">
        <v>0</v>
      </c>
      <c r="DK216" s="5">
        <v>0</v>
      </c>
      <c r="DL216" s="5">
        <v>0</v>
      </c>
      <c r="DM216" s="5">
        <v>0</v>
      </c>
      <c r="DN216" s="5"/>
      <c r="DO216" s="6">
        <v>2</v>
      </c>
      <c r="DP216" s="9">
        <v>0</v>
      </c>
      <c r="DQ216" s="5">
        <v>0</v>
      </c>
      <c r="DR216" s="5">
        <v>0</v>
      </c>
      <c r="DS216" s="5">
        <v>0</v>
      </c>
      <c r="DT216" s="5">
        <v>0</v>
      </c>
      <c r="DV216" s="6">
        <v>2</v>
      </c>
      <c r="DW216" s="9">
        <v>0</v>
      </c>
      <c r="DX216" s="5">
        <v>0</v>
      </c>
      <c r="DY216" s="5">
        <v>0</v>
      </c>
      <c r="DZ216" s="5">
        <v>0</v>
      </c>
      <c r="EA216" s="5">
        <v>0</v>
      </c>
      <c r="EC216" s="7"/>
    </row>
    <row r="217" spans="3:133">
      <c r="C217" s="6" t="s">
        <v>25</v>
      </c>
      <c r="D217" s="5">
        <v>50</v>
      </c>
      <c r="F217" s="6">
        <v>4</v>
      </c>
      <c r="G217" s="9">
        <v>6</v>
      </c>
      <c r="H217" s="5">
        <v>1</v>
      </c>
      <c r="I217" s="5">
        <v>4</v>
      </c>
      <c r="J217" s="5"/>
      <c r="K217" s="5"/>
      <c r="L217" s="9"/>
      <c r="M217" s="6">
        <v>4</v>
      </c>
      <c r="N217" s="9"/>
      <c r="O217" s="5"/>
      <c r="P217" s="5"/>
      <c r="Q217" s="5"/>
      <c r="R217" s="5"/>
      <c r="S217" s="5"/>
      <c r="T217" s="6">
        <v>4</v>
      </c>
      <c r="U217" s="9"/>
      <c r="V217" s="5"/>
      <c r="W217" s="5"/>
      <c r="X217" s="5"/>
      <c r="Y217" s="5"/>
      <c r="AA217" s="6">
        <v>4</v>
      </c>
      <c r="AB217" s="9"/>
      <c r="AC217" s="5"/>
      <c r="AD217" s="5"/>
      <c r="AE217" s="5"/>
      <c r="AF217" s="5"/>
      <c r="AH217" s="7"/>
      <c r="AJ217" s="6" t="s">
        <v>25</v>
      </c>
      <c r="AK217" s="5">
        <v>50</v>
      </c>
      <c r="AM217" s="6">
        <v>4</v>
      </c>
      <c r="AN217" s="9"/>
      <c r="AO217" s="5"/>
      <c r="AP217" s="5"/>
      <c r="AQ217" s="5"/>
      <c r="AR217" s="5"/>
      <c r="AS217" s="9"/>
      <c r="AT217" s="6">
        <v>4</v>
      </c>
      <c r="AU217" s="9"/>
      <c r="AV217" s="5"/>
      <c r="AW217" s="5"/>
      <c r="AX217" s="5"/>
      <c r="AY217" s="5"/>
      <c r="AZ217" s="5"/>
      <c r="BA217" s="6">
        <v>4</v>
      </c>
      <c r="BB217" s="9"/>
      <c r="BC217" s="5"/>
      <c r="BD217" s="5"/>
      <c r="BE217" s="5"/>
      <c r="BF217" s="5"/>
      <c r="BH217" s="6">
        <v>4</v>
      </c>
      <c r="BI217" s="9"/>
      <c r="BJ217" s="5"/>
      <c r="BK217" s="5"/>
      <c r="BL217" s="5"/>
      <c r="BM217" s="5"/>
      <c r="BO217" s="7"/>
      <c r="BQ217" s="6" t="s">
        <v>25</v>
      </c>
      <c r="BR217" s="5">
        <v>50</v>
      </c>
      <c r="BT217" s="6">
        <v>4</v>
      </c>
      <c r="BU217" s="9"/>
      <c r="BV217" s="5"/>
      <c r="BW217" s="5"/>
      <c r="BX217" s="5"/>
      <c r="BY217" s="5"/>
      <c r="BZ217" s="9"/>
      <c r="CA217" s="6">
        <v>4</v>
      </c>
      <c r="CB217" s="9"/>
      <c r="CC217" s="5"/>
      <c r="CD217" s="5"/>
      <c r="CE217" s="5"/>
      <c r="CF217" s="5"/>
      <c r="CG217" s="5"/>
      <c r="CH217" s="6">
        <v>4</v>
      </c>
      <c r="CI217" s="9"/>
      <c r="CJ217" s="5"/>
      <c r="CK217" s="5"/>
      <c r="CL217" s="5"/>
      <c r="CM217" s="5"/>
      <c r="CO217" s="6">
        <v>4</v>
      </c>
      <c r="CP217" s="9"/>
      <c r="CQ217" s="5"/>
      <c r="CR217" s="5"/>
      <c r="CS217" s="5"/>
      <c r="CT217" s="5"/>
      <c r="CV217" s="7"/>
      <c r="CX217" s="6" t="s">
        <v>25</v>
      </c>
      <c r="CY217" s="5">
        <v>50</v>
      </c>
      <c r="DA217" s="6">
        <v>4</v>
      </c>
      <c r="DB217" s="9"/>
      <c r="DC217" s="5"/>
      <c r="DD217" s="5"/>
      <c r="DE217" s="5"/>
      <c r="DF217" s="5"/>
      <c r="DG217" s="9"/>
      <c r="DH217" s="6">
        <v>4</v>
      </c>
      <c r="DI217" s="9"/>
      <c r="DJ217" s="5"/>
      <c r="DK217" s="5"/>
      <c r="DL217" s="5"/>
      <c r="DM217" s="5"/>
      <c r="DN217" s="5"/>
      <c r="DO217" s="6">
        <v>4</v>
      </c>
      <c r="DP217" s="9"/>
      <c r="DQ217" s="5"/>
      <c r="DR217" s="5"/>
      <c r="DS217" s="5"/>
      <c r="DT217" s="5"/>
      <c r="DV217" s="6">
        <v>4</v>
      </c>
      <c r="DW217" s="9"/>
      <c r="DX217" s="5"/>
      <c r="DY217" s="5"/>
      <c r="DZ217" s="5"/>
      <c r="EA217" s="5"/>
      <c r="EC217" s="7"/>
    </row>
    <row r="218" spans="3:133">
      <c r="F218" s="6">
        <v>6</v>
      </c>
      <c r="G218" s="9">
        <v>1</v>
      </c>
      <c r="H218" s="5"/>
      <c r="I218" s="5"/>
      <c r="J218" s="5"/>
      <c r="K218" s="5"/>
      <c r="L218" s="9"/>
      <c r="M218" s="6">
        <v>6</v>
      </c>
      <c r="N218" s="9"/>
      <c r="O218" s="5"/>
      <c r="P218" s="5"/>
      <c r="Q218" s="5"/>
      <c r="R218" s="5"/>
      <c r="S218" s="5"/>
      <c r="T218" s="6">
        <v>6</v>
      </c>
      <c r="U218" s="9"/>
      <c r="V218" s="5"/>
      <c r="W218" s="5"/>
      <c r="X218" s="5"/>
      <c r="Y218" s="5"/>
      <c r="AA218" s="6">
        <v>6</v>
      </c>
      <c r="AB218" s="9"/>
      <c r="AC218" s="5"/>
      <c r="AD218" s="5"/>
      <c r="AE218" s="5"/>
      <c r="AF218" s="5"/>
      <c r="AH218" s="7"/>
      <c r="AM218" s="6">
        <v>6</v>
      </c>
      <c r="AN218" s="9"/>
      <c r="AO218" s="5"/>
      <c r="AP218" s="5"/>
      <c r="AQ218" s="5"/>
      <c r="AR218" s="5"/>
      <c r="AS218" s="9"/>
      <c r="AT218" s="6">
        <v>6</v>
      </c>
      <c r="AU218" s="9"/>
      <c r="AV218" s="5"/>
      <c r="AW218" s="5"/>
      <c r="AX218" s="5"/>
      <c r="AY218" s="5"/>
      <c r="AZ218" s="5"/>
      <c r="BA218" s="6">
        <v>6</v>
      </c>
      <c r="BB218" s="9"/>
      <c r="BC218" s="5"/>
      <c r="BD218" s="5"/>
      <c r="BE218" s="5"/>
      <c r="BF218" s="5"/>
      <c r="BH218" s="6">
        <v>6</v>
      </c>
      <c r="BI218" s="9"/>
      <c r="BJ218" s="5"/>
      <c r="BK218" s="5"/>
      <c r="BL218" s="5"/>
      <c r="BM218" s="5"/>
      <c r="BO218" s="7"/>
      <c r="BT218" s="6">
        <v>6</v>
      </c>
      <c r="BU218" s="9"/>
      <c r="BV218" s="5"/>
      <c r="BW218" s="5"/>
      <c r="BX218" s="5"/>
      <c r="BY218" s="5"/>
      <c r="BZ218" s="9"/>
      <c r="CA218" s="6">
        <v>6</v>
      </c>
      <c r="CB218" s="9"/>
      <c r="CC218" s="5"/>
      <c r="CD218" s="5"/>
      <c r="CE218" s="5"/>
      <c r="CF218" s="5"/>
      <c r="CG218" s="5"/>
      <c r="CH218" s="6">
        <v>6</v>
      </c>
      <c r="CI218" s="9"/>
      <c r="CJ218" s="5"/>
      <c r="CK218" s="5"/>
      <c r="CL218" s="5"/>
      <c r="CM218" s="5"/>
      <c r="CO218" s="6">
        <v>6</v>
      </c>
      <c r="CP218" s="9"/>
      <c r="CQ218" s="5"/>
      <c r="CR218" s="5"/>
      <c r="CS218" s="5"/>
      <c r="CT218" s="5"/>
      <c r="CV218" s="7"/>
      <c r="DA218" s="6">
        <v>6</v>
      </c>
      <c r="DB218" s="9"/>
      <c r="DC218" s="5"/>
      <c r="DD218" s="5"/>
      <c r="DE218" s="5"/>
      <c r="DF218" s="5"/>
      <c r="DG218" s="9"/>
      <c r="DH218" s="6">
        <v>6</v>
      </c>
      <c r="DI218" s="9"/>
      <c r="DJ218" s="5"/>
      <c r="DK218" s="5"/>
      <c r="DL218" s="5"/>
      <c r="DM218" s="5"/>
      <c r="DN218" s="5"/>
      <c r="DO218" s="6">
        <v>6</v>
      </c>
      <c r="DP218" s="9"/>
      <c r="DQ218" s="5"/>
      <c r="DR218" s="5"/>
      <c r="DS218" s="5"/>
      <c r="DT218" s="5"/>
      <c r="DV218" s="6">
        <v>6</v>
      </c>
      <c r="DW218" s="9"/>
      <c r="DX218" s="5"/>
      <c r="DY218" s="5"/>
      <c r="DZ218" s="5"/>
      <c r="EA218" s="5"/>
      <c r="EC218" s="7"/>
    </row>
    <row r="219" spans="3:133">
      <c r="F219" s="6" t="s">
        <v>24</v>
      </c>
      <c r="G219" s="12">
        <f>100-SUM(G215:G218)</f>
        <v>0</v>
      </c>
      <c r="H219" s="11">
        <f>100-SUM(H215:H218)</f>
        <v>0</v>
      </c>
      <c r="I219" s="11">
        <f>100-SUM(I215:I218)</f>
        <v>0</v>
      </c>
      <c r="J219" s="11">
        <f>100-SUM(J215:J218)</f>
        <v>0</v>
      </c>
      <c r="K219" s="11">
        <f>100-SUM(K215:K218)</f>
        <v>0</v>
      </c>
      <c r="L219" s="9"/>
      <c r="M219" s="6" t="s">
        <v>24</v>
      </c>
      <c r="N219" s="12">
        <f>100-SUM(N215:N218)</f>
        <v>0</v>
      </c>
      <c r="O219" s="11">
        <f>100-SUM(O215:O218)</f>
        <v>0</v>
      </c>
      <c r="P219" s="11">
        <f>100-SUM(P215:P218)</f>
        <v>0</v>
      </c>
      <c r="Q219" s="11">
        <f>100-SUM(Q215:Q218)</f>
        <v>0</v>
      </c>
      <c r="R219" s="11">
        <f>100-SUM(R215:R218)</f>
        <v>0</v>
      </c>
      <c r="S219" s="5"/>
      <c r="T219" s="6" t="s">
        <v>24</v>
      </c>
      <c r="U219" s="12">
        <f>100-SUM(U215:U218)</f>
        <v>0</v>
      </c>
      <c r="V219" s="11">
        <f>100-SUM(V215:V218)</f>
        <v>0</v>
      </c>
      <c r="W219" s="11">
        <f>100-SUM(W215:W218)</f>
        <v>0</v>
      </c>
      <c r="X219" s="11">
        <f>100-SUM(X215:X218)</f>
        <v>0</v>
      </c>
      <c r="Y219" s="11">
        <f>100-SUM(Y215:Y218)</f>
        <v>0</v>
      </c>
      <c r="AA219" s="6" t="s">
        <v>24</v>
      </c>
      <c r="AB219" s="12">
        <f>100-SUM(AB215:AB218)</f>
        <v>0</v>
      </c>
      <c r="AC219" s="11">
        <f>100-SUM(AC215:AC218)</f>
        <v>0</v>
      </c>
      <c r="AD219" s="11">
        <f>100-SUM(AD215:AD218)</f>
        <v>0</v>
      </c>
      <c r="AE219" s="11">
        <f>100-SUM(AE215:AE218)</f>
        <v>0</v>
      </c>
      <c r="AF219" s="11">
        <f>100-SUM(AF215:AF218)</f>
        <v>0</v>
      </c>
      <c r="AH219" s="7"/>
      <c r="AM219" s="6" t="s">
        <v>24</v>
      </c>
      <c r="AN219" s="12">
        <f>100-SUM(AN215:AN218)</f>
        <v>0</v>
      </c>
      <c r="AO219" s="11">
        <f>100-SUM(AO215:AO218)</f>
        <v>0</v>
      </c>
      <c r="AP219" s="11">
        <f>100-SUM(AP215:AP218)</f>
        <v>0</v>
      </c>
      <c r="AQ219" s="11">
        <f>100-SUM(AQ215:AQ218)</f>
        <v>0</v>
      </c>
      <c r="AR219" s="11">
        <f>100-SUM(AR215:AR218)</f>
        <v>0</v>
      </c>
      <c r="AS219" s="9"/>
      <c r="AT219" s="6" t="s">
        <v>24</v>
      </c>
      <c r="AU219" s="12">
        <f>100-SUM(AU215:AU218)</f>
        <v>0</v>
      </c>
      <c r="AV219" s="11">
        <f>100-SUM(AV215:AV218)</f>
        <v>0</v>
      </c>
      <c r="AW219" s="11">
        <f>100-SUM(AW215:AW218)</f>
        <v>0</v>
      </c>
      <c r="AX219" s="11">
        <f>100-SUM(AX215:AX218)</f>
        <v>0</v>
      </c>
      <c r="AY219" s="11">
        <f>100-SUM(AY215:AY218)</f>
        <v>0</v>
      </c>
      <c r="AZ219" s="5"/>
      <c r="BA219" s="6" t="s">
        <v>24</v>
      </c>
      <c r="BB219" s="12">
        <f>100-SUM(BB215:BB218)</f>
        <v>0</v>
      </c>
      <c r="BC219" s="11">
        <f>100-SUM(BC215:BC218)</f>
        <v>0</v>
      </c>
      <c r="BD219" s="11">
        <f>100-SUM(BD215:BD218)</f>
        <v>0</v>
      </c>
      <c r="BE219" s="11">
        <f>100-SUM(BE215:BE218)</f>
        <v>0</v>
      </c>
      <c r="BF219" s="11">
        <f>100-SUM(BF215:BF218)</f>
        <v>0</v>
      </c>
      <c r="BH219" s="6" t="s">
        <v>24</v>
      </c>
      <c r="BI219" s="12">
        <f>100-SUM(BI215:BI218)</f>
        <v>0</v>
      </c>
      <c r="BJ219" s="11">
        <f>100-SUM(BJ215:BJ218)</f>
        <v>0</v>
      </c>
      <c r="BK219" s="11">
        <f>100-SUM(BK215:BK218)</f>
        <v>0</v>
      </c>
      <c r="BL219" s="11">
        <f>100-SUM(BL215:BL218)</f>
        <v>0</v>
      </c>
      <c r="BM219" s="11">
        <f>100-SUM(BM215:BM218)</f>
        <v>0</v>
      </c>
      <c r="BO219" s="7"/>
      <c r="BT219" s="6" t="s">
        <v>24</v>
      </c>
      <c r="BU219" s="12">
        <f>100-SUM(BU215:BU218)</f>
        <v>0</v>
      </c>
      <c r="BV219" s="11">
        <f>100-SUM(BV215:BV218)</f>
        <v>0</v>
      </c>
      <c r="BW219" s="11">
        <f>100-SUM(BW215:BW218)</f>
        <v>0</v>
      </c>
      <c r="BX219" s="11">
        <f>100-SUM(BX215:BX218)</f>
        <v>0</v>
      </c>
      <c r="BY219" s="11">
        <f>100-SUM(BY215:BY218)</f>
        <v>0</v>
      </c>
      <c r="BZ219" s="9"/>
      <c r="CA219" s="6" t="s">
        <v>24</v>
      </c>
      <c r="CB219" s="12">
        <f>100-SUM(CB215:CB218)</f>
        <v>0</v>
      </c>
      <c r="CC219" s="11">
        <f>100-SUM(CC215:CC218)</f>
        <v>0</v>
      </c>
      <c r="CD219" s="11">
        <f>100-SUM(CD215:CD218)</f>
        <v>0</v>
      </c>
      <c r="CE219" s="11">
        <f>100-SUM(CE215:CE218)</f>
        <v>0</v>
      </c>
      <c r="CF219" s="11">
        <f>100-SUM(CF215:CF218)</f>
        <v>0</v>
      </c>
      <c r="CG219" s="5"/>
      <c r="CH219" s="6" t="s">
        <v>24</v>
      </c>
      <c r="CI219" s="12">
        <f>100-SUM(CI215:CI218)</f>
        <v>0</v>
      </c>
      <c r="CJ219" s="11">
        <f>100-SUM(CJ215:CJ218)</f>
        <v>0</v>
      </c>
      <c r="CK219" s="11">
        <f>100-SUM(CK215:CK218)</f>
        <v>0</v>
      </c>
      <c r="CL219" s="11">
        <f>100-SUM(CL215:CL218)</f>
        <v>0</v>
      </c>
      <c r="CM219" s="11">
        <f>100-SUM(CM215:CM218)</f>
        <v>0</v>
      </c>
      <c r="CO219" s="6" t="s">
        <v>24</v>
      </c>
      <c r="CP219" s="12">
        <f>100-SUM(CP215:CP218)</f>
        <v>0</v>
      </c>
      <c r="CQ219" s="11">
        <f>100-SUM(CQ215:CQ218)</f>
        <v>0</v>
      </c>
      <c r="CR219" s="11">
        <f>100-SUM(CR215:CR218)</f>
        <v>0</v>
      </c>
      <c r="CS219" s="11">
        <f>100-SUM(CS215:CS218)</f>
        <v>0</v>
      </c>
      <c r="CT219" s="11">
        <f>100-SUM(CT215:CT218)</f>
        <v>0</v>
      </c>
      <c r="CV219" s="7"/>
      <c r="DA219" s="6" t="s">
        <v>24</v>
      </c>
      <c r="DB219" s="12">
        <f>100-SUM(DB215:DB218)</f>
        <v>0</v>
      </c>
      <c r="DC219" s="11">
        <f>100-SUM(DC215:DC218)</f>
        <v>0</v>
      </c>
      <c r="DD219" s="11">
        <f>100-SUM(DD215:DD218)</f>
        <v>0</v>
      </c>
      <c r="DE219" s="11">
        <f>100-SUM(DE215:DE218)</f>
        <v>0</v>
      </c>
      <c r="DF219" s="11">
        <f>100-SUM(DF215:DF218)</f>
        <v>0</v>
      </c>
      <c r="DG219" s="9"/>
      <c r="DH219" s="6" t="s">
        <v>24</v>
      </c>
      <c r="DI219" s="12">
        <f>100-SUM(DI215:DI218)</f>
        <v>0</v>
      </c>
      <c r="DJ219" s="11">
        <f>100-SUM(DJ215:DJ218)</f>
        <v>0</v>
      </c>
      <c r="DK219" s="11">
        <f>100-SUM(DK215:DK218)</f>
        <v>0</v>
      </c>
      <c r="DL219" s="11">
        <f>100-SUM(DL215:DL218)</f>
        <v>0</v>
      </c>
      <c r="DM219" s="11">
        <f>100-SUM(DM215:DM218)</f>
        <v>0</v>
      </c>
      <c r="DN219" s="5"/>
      <c r="DO219" s="6" t="s">
        <v>24</v>
      </c>
      <c r="DP219" s="12">
        <f>100-SUM(DP215:DP218)</f>
        <v>0</v>
      </c>
      <c r="DQ219" s="11">
        <f>100-SUM(DQ215:DQ218)</f>
        <v>0</v>
      </c>
      <c r="DR219" s="11">
        <f>100-SUM(DR215:DR218)</f>
        <v>0</v>
      </c>
      <c r="DS219" s="11">
        <f>100-SUM(DS215:DS218)</f>
        <v>0</v>
      </c>
      <c r="DT219" s="11">
        <f>100-SUM(DT215:DT218)</f>
        <v>0</v>
      </c>
      <c r="DV219" s="6" t="s">
        <v>24</v>
      </c>
      <c r="DW219" s="12">
        <f>100-SUM(DW215:DW218)</f>
        <v>0</v>
      </c>
      <c r="DX219" s="11">
        <f>100-SUM(DX215:DX218)</f>
        <v>0</v>
      </c>
      <c r="DY219" s="11">
        <f>100-SUM(DY215:DY218)</f>
        <v>0</v>
      </c>
      <c r="DZ219" s="11">
        <f>100-SUM(DZ215:DZ218)</f>
        <v>0</v>
      </c>
      <c r="EA219" s="11">
        <f>100-SUM(EA215:EA218)</f>
        <v>0</v>
      </c>
      <c r="EC219" s="7"/>
    </row>
    <row r="220" spans="3:133">
      <c r="F220" s="6" t="s">
        <v>23</v>
      </c>
      <c r="G220" s="9">
        <f>SUMPRODUCT($F215:$F218,G215:G218)/100</f>
        <v>0.86</v>
      </c>
      <c r="H220" s="8">
        <f>SUMPRODUCT($F215:$F218,H215:H218)/100</f>
        <v>0.42</v>
      </c>
      <c r="I220" s="8">
        <f>SUMPRODUCT($F215:$F218,I215:I218)/100</f>
        <v>1.1000000000000001</v>
      </c>
      <c r="J220" s="8">
        <f>SUMPRODUCT($F215:$F218,J215:J218)/100</f>
        <v>0.3</v>
      </c>
      <c r="K220" s="8">
        <f>SUMPRODUCT($F215:$F218,K215:K218)/100</f>
        <v>0.38</v>
      </c>
      <c r="L220" s="9"/>
      <c r="M220" s="6" t="s">
        <v>23</v>
      </c>
      <c r="N220" s="9">
        <f>SUMPRODUCT($F215:$F218,N215:N218)/100</f>
        <v>0.06</v>
      </c>
      <c r="O220" s="8">
        <f>SUMPRODUCT($F215:$F218,O215:O218)/100</f>
        <v>0.04</v>
      </c>
      <c r="P220" s="8">
        <f>SUMPRODUCT($F215:$F218,P215:P218)/100</f>
        <v>0.44</v>
      </c>
      <c r="Q220" s="8">
        <f>SUMPRODUCT($F215:$F218,Q215:Q218)/100</f>
        <v>0.04</v>
      </c>
      <c r="R220" s="8">
        <f>SUMPRODUCT($F215:$F218,R215:R218)/100</f>
        <v>0</v>
      </c>
      <c r="S220" s="5"/>
      <c r="T220" s="6" t="s">
        <v>23</v>
      </c>
      <c r="U220" s="9">
        <f>SUMPRODUCT($F215:$F218,U215:U218)/100</f>
        <v>0</v>
      </c>
      <c r="V220" s="8">
        <f>SUMPRODUCT($F215:$F218,V215:V218)/100</f>
        <v>0</v>
      </c>
      <c r="W220" s="8">
        <f>SUMPRODUCT($F215:$F218,W215:W218)/100</f>
        <v>0.06</v>
      </c>
      <c r="X220" s="8">
        <f>SUMPRODUCT($F215:$F218,X215:X218)/100</f>
        <v>0</v>
      </c>
      <c r="Y220" s="8">
        <f>SUMPRODUCT($F215:$F218,Y215:Y218)/100</f>
        <v>0</v>
      </c>
      <c r="AA220" s="6" t="s">
        <v>23</v>
      </c>
      <c r="AB220" s="9">
        <f>SUMPRODUCT($F215:$F218,AB215:AB218)/100</f>
        <v>0</v>
      </c>
      <c r="AC220" s="8">
        <f>SUMPRODUCT($F215:$F218,AC215:AC218)/100</f>
        <v>0</v>
      </c>
      <c r="AD220" s="8">
        <f>SUMPRODUCT($F215:$F218,AD215:AD218)/100</f>
        <v>0</v>
      </c>
      <c r="AE220" s="8">
        <f>SUMPRODUCT($F215:$F218,AE215:AE218)/100</f>
        <v>0</v>
      </c>
      <c r="AF220" s="8">
        <f>SUMPRODUCT($F215:$F218,AF215:AF218)/100</f>
        <v>0</v>
      </c>
      <c r="AH220" s="7"/>
      <c r="AM220" s="6" t="s">
        <v>23</v>
      </c>
      <c r="AN220" s="9">
        <f>SUMPRODUCT($F215:$F218,AN215:AN218)/100</f>
        <v>0.18</v>
      </c>
      <c r="AO220" s="8">
        <f>SUMPRODUCT($F215:$F218,AO215:AO218)/100</f>
        <v>0.14000000000000001</v>
      </c>
      <c r="AP220" s="8">
        <f>SUMPRODUCT($F215:$F218,AP215:AP218)/100</f>
        <v>0.96</v>
      </c>
      <c r="AQ220" s="8">
        <f>SUMPRODUCT($F215:$F218,AQ215:AQ218)/100</f>
        <v>0.12</v>
      </c>
      <c r="AR220" s="8">
        <f>SUMPRODUCT($F215:$F218,AR215:AR218)/100</f>
        <v>0.18</v>
      </c>
      <c r="AS220" s="9"/>
      <c r="AT220" s="6" t="s">
        <v>23</v>
      </c>
      <c r="AU220" s="9">
        <f>SUMPRODUCT($F215:$F218,AU215:AU218)/100</f>
        <v>0.02</v>
      </c>
      <c r="AV220" s="8">
        <f>SUMPRODUCT($F215:$F218,AV215:AV218)/100</f>
        <v>0.02</v>
      </c>
      <c r="AW220" s="8">
        <f>SUMPRODUCT($F215:$F218,AW215:AW218)/100</f>
        <v>0.04</v>
      </c>
      <c r="AX220" s="8">
        <f>SUMPRODUCT($F215:$F218,AX215:AX218)/100</f>
        <v>0</v>
      </c>
      <c r="AY220" s="8">
        <f>SUMPRODUCT($F215:$F218,AY215:AY218)/100</f>
        <v>0.02</v>
      </c>
      <c r="AZ220" s="5"/>
      <c r="BA220" s="6" t="s">
        <v>23</v>
      </c>
      <c r="BB220" s="9">
        <f>SUMPRODUCT($F215:$F218,BB215:BB218)/100</f>
        <v>0</v>
      </c>
      <c r="BC220" s="8">
        <f>SUMPRODUCT($F215:$F218,BC215:BC218)/100</f>
        <v>0</v>
      </c>
      <c r="BD220" s="8">
        <f>SUMPRODUCT($F215:$F218,BD215:BD218)/100</f>
        <v>0</v>
      </c>
      <c r="BE220" s="8">
        <f>SUMPRODUCT($F215:$F218,BE215:BE218)/100</f>
        <v>0</v>
      </c>
      <c r="BF220" s="8">
        <f>SUMPRODUCT($F215:$F218,BF215:BF218)/100</f>
        <v>0</v>
      </c>
      <c r="BH220" s="6" t="s">
        <v>23</v>
      </c>
      <c r="BI220" s="9">
        <f>SUMPRODUCT($F215:$F218,BI215:BI218)/100</f>
        <v>0</v>
      </c>
      <c r="BJ220" s="8">
        <f>SUMPRODUCT($F215:$F218,BJ215:BJ218)/100</f>
        <v>0</v>
      </c>
      <c r="BK220" s="8">
        <f>SUMPRODUCT($F215:$F218,BK215:BK218)/100</f>
        <v>0</v>
      </c>
      <c r="BL220" s="8">
        <f>SUMPRODUCT($F215:$F218,BL215:BL218)/100</f>
        <v>0</v>
      </c>
      <c r="BM220" s="8">
        <f>SUMPRODUCT($F215:$F218,BM215:BM218)/100</f>
        <v>0</v>
      </c>
      <c r="BO220" s="7"/>
      <c r="BT220" s="6" t="s">
        <v>23</v>
      </c>
      <c r="BU220" s="9">
        <f>SUMPRODUCT($F215:$F218,BU215:BU218)/100</f>
        <v>0</v>
      </c>
      <c r="BV220" s="8">
        <f>SUMPRODUCT($F215:$F218,BV215:BV218)/100</f>
        <v>0</v>
      </c>
      <c r="BW220" s="8">
        <f>SUMPRODUCT($F215:$F218,BW215:BW218)/100</f>
        <v>0.54</v>
      </c>
      <c r="BX220" s="8">
        <f>SUMPRODUCT($F215:$F218,BX215:BX218)/100</f>
        <v>0.02</v>
      </c>
      <c r="BY220" s="8">
        <f>SUMPRODUCT($F215:$F218,BY215:BY218)/100</f>
        <v>0.02</v>
      </c>
      <c r="BZ220" s="9"/>
      <c r="CA220" s="6" t="s">
        <v>23</v>
      </c>
      <c r="CB220" s="9">
        <f>SUMPRODUCT($F215:$F218,CB215:CB218)/100</f>
        <v>0</v>
      </c>
      <c r="CC220" s="8">
        <f>SUMPRODUCT($F215:$F218,CC215:CC218)/100</f>
        <v>0</v>
      </c>
      <c r="CD220" s="8">
        <f>SUMPRODUCT($F215:$F218,CD215:CD218)/100</f>
        <v>0</v>
      </c>
      <c r="CE220" s="8">
        <f>SUMPRODUCT($F215:$F218,CE215:CE218)/100</f>
        <v>0</v>
      </c>
      <c r="CF220" s="8">
        <f>SUMPRODUCT($F215:$F218,CF215:CF218)/100</f>
        <v>0</v>
      </c>
      <c r="CG220" s="5"/>
      <c r="CH220" s="6" t="s">
        <v>23</v>
      </c>
      <c r="CI220" s="9">
        <f>SUMPRODUCT($F215:$F218,CI215:CI218)/100</f>
        <v>0</v>
      </c>
      <c r="CJ220" s="8">
        <f>SUMPRODUCT($F215:$F218,CJ215:CJ218)/100</f>
        <v>0</v>
      </c>
      <c r="CK220" s="8">
        <f>SUMPRODUCT($F215:$F218,CK215:CK218)/100</f>
        <v>0</v>
      </c>
      <c r="CL220" s="8">
        <f>SUMPRODUCT($F215:$F218,CL215:CL218)/100</f>
        <v>0</v>
      </c>
      <c r="CM220" s="8">
        <f>SUMPRODUCT($F215:$F218,CM215:CM218)/100</f>
        <v>0</v>
      </c>
      <c r="CO220" s="6" t="s">
        <v>23</v>
      </c>
      <c r="CP220" s="9">
        <f>SUMPRODUCT($F215:$F218,CP215:CP218)/100</f>
        <v>0</v>
      </c>
      <c r="CQ220" s="8">
        <f>SUMPRODUCT($F215:$F218,CQ215:CQ218)/100</f>
        <v>0</v>
      </c>
      <c r="CR220" s="8">
        <f>SUMPRODUCT($F215:$F218,CR215:CR218)/100</f>
        <v>0</v>
      </c>
      <c r="CS220" s="8">
        <f>SUMPRODUCT($F215:$F218,CS215:CS218)/100</f>
        <v>0</v>
      </c>
      <c r="CT220" s="8">
        <f>SUMPRODUCT($F215:$F218,CT215:CT218)/100</f>
        <v>0</v>
      </c>
      <c r="CV220" s="7"/>
      <c r="DA220" s="6" t="s">
        <v>23</v>
      </c>
      <c r="DB220" s="9">
        <f>SUMPRODUCT($F215:$F218,DB215:DB218)/100</f>
        <v>0</v>
      </c>
      <c r="DC220" s="8">
        <f>SUMPRODUCT($F215:$F218,DC215:DC218)/100</f>
        <v>0</v>
      </c>
      <c r="DD220" s="8">
        <f>SUMPRODUCT($F215:$F218,DD215:DD218)/100</f>
        <v>0.24</v>
      </c>
      <c r="DE220" s="8">
        <f>SUMPRODUCT($F215:$F218,DE215:DE218)/100</f>
        <v>0</v>
      </c>
      <c r="DF220" s="8">
        <f>SUMPRODUCT($F215:$F218,DF215:DF218)/100</f>
        <v>0</v>
      </c>
      <c r="DG220" s="9"/>
      <c r="DH220" s="6" t="s">
        <v>23</v>
      </c>
      <c r="DI220" s="9">
        <f>SUMPRODUCT($F215:$F218,DI215:DI218)/100</f>
        <v>0</v>
      </c>
      <c r="DJ220" s="8">
        <f>SUMPRODUCT($F215:$F218,DJ215:DJ218)/100</f>
        <v>0</v>
      </c>
      <c r="DK220" s="8">
        <f>SUMPRODUCT($F215:$F218,DK215:DK218)/100</f>
        <v>0</v>
      </c>
      <c r="DL220" s="8">
        <f>SUMPRODUCT($F215:$F218,DL215:DL218)/100</f>
        <v>0</v>
      </c>
      <c r="DM220" s="8">
        <f>SUMPRODUCT($F215:$F218,DM215:DM218)/100</f>
        <v>0</v>
      </c>
      <c r="DN220" s="5"/>
      <c r="DO220" s="6" t="s">
        <v>23</v>
      </c>
      <c r="DP220" s="9">
        <f>SUMPRODUCT($F215:$F218,DP215:DP218)/100</f>
        <v>0</v>
      </c>
      <c r="DQ220" s="8">
        <f>SUMPRODUCT($F215:$F218,DQ215:DQ218)/100</f>
        <v>0</v>
      </c>
      <c r="DR220" s="8">
        <f>SUMPRODUCT($F215:$F218,DR215:DR218)/100</f>
        <v>0</v>
      </c>
      <c r="DS220" s="8">
        <f>SUMPRODUCT($F215:$F218,DS215:DS218)/100</f>
        <v>0</v>
      </c>
      <c r="DT220" s="8">
        <f>SUMPRODUCT($F215:$F218,DT215:DT218)/100</f>
        <v>0</v>
      </c>
      <c r="DV220" s="6" t="s">
        <v>23</v>
      </c>
      <c r="DW220" s="9">
        <f>SUMPRODUCT($F215:$F218,DW215:DW218)/100</f>
        <v>0</v>
      </c>
      <c r="DX220" s="8">
        <f>SUMPRODUCT($F215:$F218,DX215:DX218)/100</f>
        <v>0</v>
      </c>
      <c r="DY220" s="8">
        <f>SUMPRODUCT($F215:$F218,DY215:DY218)/100</f>
        <v>0</v>
      </c>
      <c r="DZ220" s="8">
        <f>SUMPRODUCT($F215:$F218,DZ215:DZ218)/100</f>
        <v>0</v>
      </c>
      <c r="EA220" s="8">
        <f>SUMPRODUCT($F215:$F218,EA215:EA218)/100</f>
        <v>0</v>
      </c>
      <c r="EC220" s="7"/>
    </row>
    <row r="221" spans="3:133">
      <c r="F221" s="6" t="s">
        <v>22</v>
      </c>
      <c r="G221" s="9">
        <f>($F216^2*G216+$F217^2*G217+$F218^2*G218)/99-G220^2</f>
        <v>1.7250464646464647</v>
      </c>
      <c r="H221" s="8">
        <f>($F216^2*H216+$F217^2*H217+$F218^2*H218)/99-H220^2</f>
        <v>0.75289292929292928</v>
      </c>
      <c r="I221" s="8">
        <f>($F216^2*I216+$F217^2*I217+$F218^2*I218)/99-I220^2</f>
        <v>1.3354545454545452</v>
      </c>
      <c r="J221" s="8">
        <f>($F216^2*J216+$F217^2*J217+$F218^2*J218)/99-J220^2</f>
        <v>0.51606060606060611</v>
      </c>
      <c r="K221" s="8">
        <f>($F216^2*K216+$F217^2*K217+$F218^2*K218)/99-K220^2</f>
        <v>0.62327676767676765</v>
      </c>
      <c r="L221" s="10"/>
      <c r="M221" s="6" t="s">
        <v>22</v>
      </c>
      <c r="N221" s="9">
        <f>($F216^2*N216+$F217^2*N217+$F218^2*N218)/99-N220^2</f>
        <v>0.11761212121212121</v>
      </c>
      <c r="O221" s="8">
        <f>($F216^2*O216+$F217^2*O217+$F218^2*O218)/99-O220^2</f>
        <v>7.9208080808080811E-2</v>
      </c>
      <c r="P221" s="8">
        <f>($F216^2*P216+$F217^2*P217+$F218^2*P218)/99-P220^2</f>
        <v>0.69528888888888885</v>
      </c>
      <c r="Q221" s="8">
        <f>($F216^2*Q216+$F217^2*Q217+$F218^2*Q218)/99-Q220^2</f>
        <v>7.9208080808080811E-2</v>
      </c>
      <c r="R221" s="8">
        <f>($F216^2*R216+$F217^2*R217+$F218^2*R218)/99-R220^2</f>
        <v>0</v>
      </c>
      <c r="S221" s="4"/>
      <c r="T221" s="6" t="s">
        <v>22</v>
      </c>
      <c r="U221" s="9">
        <f>($F216^2*U216+$F217^2*U217+$F218^2*U218)/99-U220^2</f>
        <v>0</v>
      </c>
      <c r="V221" s="8">
        <f>($F216^2*V216+$F217^2*V217+$F218^2*V218)/99-V220^2</f>
        <v>0</v>
      </c>
      <c r="W221" s="8">
        <f>($F216^2*W216+$F217^2*W217+$F218^2*W218)/99-W220^2</f>
        <v>0.11761212121212121</v>
      </c>
      <c r="X221" s="8">
        <f>($F216^2*X216+$F217^2*X217+$F218^2*X218)/99-X220^2</f>
        <v>0</v>
      </c>
      <c r="Y221" s="8">
        <f>($F216^2*Y216+$F217^2*Y217+$F218^2*Y218)/99-Y220^2</f>
        <v>0</v>
      </c>
      <c r="AA221" s="6" t="s">
        <v>22</v>
      </c>
      <c r="AB221" s="9">
        <f>($F216^2*AB216+$F217^2*AB217+$F218^2*AB218)/99-AB220^2</f>
        <v>0</v>
      </c>
      <c r="AC221" s="8">
        <f>($F216^2*AC216+$F217^2*AC217+$F218^2*AC218)/99-AC220^2</f>
        <v>0</v>
      </c>
      <c r="AD221" s="8">
        <f>($F216^2*AD216+$F217^2*AD217+$F218^2*AD218)/99-AD220^2</f>
        <v>0</v>
      </c>
      <c r="AE221" s="8">
        <f>($F216^2*AE216+$F217^2*AE217+$F218^2*AE218)/99-AE220^2</f>
        <v>0</v>
      </c>
      <c r="AF221" s="8">
        <f>($F216^2*AF216+$F217^2*AF217+$F218^2*AF218)/99-AF220^2</f>
        <v>0</v>
      </c>
      <c r="AH221" s="7"/>
      <c r="AM221" s="6" t="s">
        <v>22</v>
      </c>
      <c r="AN221" s="9">
        <f>($F216^2*AN216+$F217^2*AN217+$F218^2*AN218)/99-AN220^2</f>
        <v>0.33123636363636366</v>
      </c>
      <c r="AO221" s="8">
        <f>($F216^2*AO216+$F217^2*AO217+$F218^2*AO218)/99-AO220^2</f>
        <v>0.26322828282828281</v>
      </c>
      <c r="AP221" s="8">
        <f>($F216^2*AP216+$F217^2*AP217+$F218^2*AP218)/99-AP220^2</f>
        <v>1.0177939393939395</v>
      </c>
      <c r="AQ221" s="8">
        <f>($F216^2*AQ216+$F217^2*AQ217+$F218^2*AQ218)/99-AQ220^2</f>
        <v>0.22802424242424243</v>
      </c>
      <c r="AR221" s="8">
        <f>($F216^2*AR216+$F217^2*AR217+$F218^2*AR218)/99-AR220^2</f>
        <v>0.33123636363636366</v>
      </c>
      <c r="AS221" s="10"/>
      <c r="AT221" s="6" t="s">
        <v>22</v>
      </c>
      <c r="AU221" s="9">
        <f>($F216^2*AU216+$F217^2*AU217+$F218^2*AU218)/99-AU220^2</f>
        <v>4.000404040404041E-2</v>
      </c>
      <c r="AV221" s="8">
        <f>($F216^2*AV216+$F217^2*AV217+$F218^2*AV218)/99-AV220^2</f>
        <v>4.000404040404041E-2</v>
      </c>
      <c r="AW221" s="8">
        <f>($F216^2*AW216+$F217^2*AW217+$F218^2*AW218)/99-AW220^2</f>
        <v>7.9208080808080811E-2</v>
      </c>
      <c r="AX221" s="8">
        <f>($F216^2*AX216+$F217^2*AX217+$F218^2*AX218)/99-AX220^2</f>
        <v>0</v>
      </c>
      <c r="AY221" s="8">
        <f>($F216^2*AY216+$F217^2*AY217+$F218^2*AY218)/99-AY220^2</f>
        <v>4.000404040404041E-2</v>
      </c>
      <c r="AZ221" s="4"/>
      <c r="BA221" s="6" t="s">
        <v>22</v>
      </c>
      <c r="BB221" s="9">
        <f>($F216^2*BB216+$F217^2*BB217+$F218^2*BB218)/99-BB220^2</f>
        <v>0</v>
      </c>
      <c r="BC221" s="8">
        <f>($F216^2*BC216+$F217^2*BC217+$F218^2*BC218)/99-BC220^2</f>
        <v>0</v>
      </c>
      <c r="BD221" s="8">
        <f>($F216^2*BD216+$F217^2*BD217+$F218^2*BD218)/99-BD220^2</f>
        <v>0</v>
      </c>
      <c r="BE221" s="8">
        <f>($F216^2*BE216+$F217^2*BE217+$F218^2*BE218)/99-BE220^2</f>
        <v>0</v>
      </c>
      <c r="BF221" s="8">
        <f>($F216^2*BF216+$F217^2*BF217+$F218^2*BF218)/99-BF220^2</f>
        <v>0</v>
      </c>
      <c r="BH221" s="6" t="s">
        <v>22</v>
      </c>
      <c r="BI221" s="9">
        <f>($F216^2*BI216+$F217^2*BI217+$F218^2*BI218)/99-BI220^2</f>
        <v>0</v>
      </c>
      <c r="BJ221" s="8">
        <f>($F216^2*BJ216+$F217^2*BJ217+$F218^2*BJ218)/99-BJ220^2</f>
        <v>0</v>
      </c>
      <c r="BK221" s="8">
        <f>($F216^2*BK216+$F217^2*BK217+$F218^2*BK218)/99-BK220^2</f>
        <v>0</v>
      </c>
      <c r="BL221" s="8">
        <f>($F216^2*BL216+$F217^2*BL217+$F218^2*BL218)/99-BL220^2</f>
        <v>0</v>
      </c>
      <c r="BM221" s="8">
        <f>($F216^2*BM216+$F217^2*BM217+$F218^2*BM218)/99-BM220^2</f>
        <v>0</v>
      </c>
      <c r="BO221" s="7"/>
      <c r="BT221" s="6" t="s">
        <v>22</v>
      </c>
      <c r="BU221" s="9">
        <f>($F216^2*BU216+$F217^2*BU217+$F218^2*BU218)/99-BU220^2</f>
        <v>0</v>
      </c>
      <c r="BV221" s="8">
        <f>($F216^2*BV216+$F217^2*BV217+$F218^2*BV218)/99-BV220^2</f>
        <v>0</v>
      </c>
      <c r="BW221" s="8">
        <f>($F216^2*BW216+$F217^2*BW217+$F218^2*BW218)/99-BW220^2</f>
        <v>0.79930909090909075</v>
      </c>
      <c r="BX221" s="8">
        <f>($F216^2*BX216+$F217^2*BX217+$F218^2*BX218)/99-BX220^2</f>
        <v>4.000404040404041E-2</v>
      </c>
      <c r="BY221" s="8">
        <f>($F216^2*BY216+$F217^2*BY217+$F218^2*BY218)/99-BY220^2</f>
        <v>4.000404040404041E-2</v>
      </c>
      <c r="BZ221" s="10"/>
      <c r="CA221" s="6" t="s">
        <v>22</v>
      </c>
      <c r="CB221" s="9">
        <f>($F216^2*CB216+$F217^2*CB217+$F218^2*CB218)/99-CB220^2</f>
        <v>0</v>
      </c>
      <c r="CC221" s="8">
        <f>($F216^2*CC216+$F217^2*CC217+$F218^2*CC218)/99-CC220^2</f>
        <v>0</v>
      </c>
      <c r="CD221" s="8">
        <f>($F216^2*CD216+$F217^2*CD217+$F218^2*CD218)/99-CD220^2</f>
        <v>0</v>
      </c>
      <c r="CE221" s="8">
        <f>($F216^2*CE216+$F217^2*CE217+$F218^2*CE218)/99-CE220^2</f>
        <v>0</v>
      </c>
      <c r="CF221" s="8">
        <f>($F216^2*CF216+$F217^2*CF217+$F218^2*CF218)/99-CF220^2</f>
        <v>0</v>
      </c>
      <c r="CG221" s="4"/>
      <c r="CH221" s="6" t="s">
        <v>22</v>
      </c>
      <c r="CI221" s="9">
        <f>($F216^2*CI216+$F217^2*CI217+$F218^2*CI218)/99-CI220^2</f>
        <v>0</v>
      </c>
      <c r="CJ221" s="8">
        <f>($F216^2*CJ216+$F217^2*CJ217+$F218^2*CJ218)/99-CJ220^2</f>
        <v>0</v>
      </c>
      <c r="CK221" s="8">
        <f>($F216^2*CK216+$F217^2*CK217+$F218^2*CK218)/99-CK220^2</f>
        <v>0</v>
      </c>
      <c r="CL221" s="8">
        <f>($F216^2*CL216+$F217^2*CL217+$F218^2*CL218)/99-CL220^2</f>
        <v>0</v>
      </c>
      <c r="CM221" s="8">
        <f>($F216^2*CM216+$F217^2*CM217+$F218^2*CM218)/99-CM220^2</f>
        <v>0</v>
      </c>
      <c r="CO221" s="6" t="s">
        <v>22</v>
      </c>
      <c r="CP221" s="9">
        <f>($F216^2*CP216+$F217^2*CP217+$F218^2*CP218)/99-CP220^2</f>
        <v>0</v>
      </c>
      <c r="CQ221" s="8">
        <f>($F216^2*CQ216+$F217^2*CQ217+$F218^2*CQ218)/99-CQ220^2</f>
        <v>0</v>
      </c>
      <c r="CR221" s="8">
        <f>($F216^2*CR216+$F217^2*CR217+$F218^2*CR218)/99-CR220^2</f>
        <v>0</v>
      </c>
      <c r="CS221" s="8">
        <f>($F216^2*CS216+$F217^2*CS217+$F218^2*CS218)/99-CS220^2</f>
        <v>0</v>
      </c>
      <c r="CT221" s="8">
        <f>($F216^2*CT216+$F217^2*CT217+$F218^2*CT218)/99-CT220^2</f>
        <v>0</v>
      </c>
      <c r="CV221" s="7"/>
      <c r="DA221" s="6" t="s">
        <v>22</v>
      </c>
      <c r="DB221" s="9">
        <f>($F216^2*DB216+$F217^2*DB217+$F218^2*DB218)/99-DB220^2</f>
        <v>0</v>
      </c>
      <c r="DC221" s="8">
        <f>($F216^2*DC216+$F217^2*DC217+$F218^2*DC218)/99-DC220^2</f>
        <v>0</v>
      </c>
      <c r="DD221" s="8">
        <f>($F216^2*DD216+$F217^2*DD217+$F218^2*DD218)/99-DD220^2</f>
        <v>0.42724848484848488</v>
      </c>
      <c r="DE221" s="8">
        <f>($F216^2*DE216+$F217^2*DE217+$F218^2*DE218)/99-DE220^2</f>
        <v>0</v>
      </c>
      <c r="DF221" s="8">
        <f>($F216^2*DF216+$F217^2*DF217+$F218^2*DF218)/99-DF220^2</f>
        <v>0</v>
      </c>
      <c r="DG221" s="10"/>
      <c r="DH221" s="6" t="s">
        <v>22</v>
      </c>
      <c r="DI221" s="9">
        <f>($F216^2*DI216+$F217^2*DI217+$F218^2*DI218)/99-DI220^2</f>
        <v>0</v>
      </c>
      <c r="DJ221" s="8">
        <f>($F216^2*DJ216+$F217^2*DJ217+$F218^2*DJ218)/99-DJ220^2</f>
        <v>0</v>
      </c>
      <c r="DK221" s="8">
        <f>($F216^2*DK216+$F217^2*DK217+$F218^2*DK218)/99-DK220^2</f>
        <v>0</v>
      </c>
      <c r="DL221" s="8">
        <f>($F216^2*DL216+$F217^2*DL217+$F218^2*DL218)/99-DL220^2</f>
        <v>0</v>
      </c>
      <c r="DM221" s="8">
        <f>($F216^2*DM216+$F217^2*DM217+$F218^2*DM218)/99-DM220^2</f>
        <v>0</v>
      </c>
      <c r="DN221" s="4"/>
      <c r="DO221" s="6" t="s">
        <v>22</v>
      </c>
      <c r="DP221" s="9">
        <f>($F216^2*DP216+$F217^2*DP217+$F218^2*DP218)/99-DP220^2</f>
        <v>0</v>
      </c>
      <c r="DQ221" s="8">
        <f>($F216^2*DQ216+$F217^2*DQ217+$F218^2*DQ218)/99-DQ220^2</f>
        <v>0</v>
      </c>
      <c r="DR221" s="8">
        <f>($F216^2*DR216+$F217^2*DR217+$F218^2*DR218)/99-DR220^2</f>
        <v>0</v>
      </c>
      <c r="DS221" s="8">
        <f>($F216^2*DS216+$F217^2*DS217+$F218^2*DS218)/99-DS220^2</f>
        <v>0</v>
      </c>
      <c r="DT221" s="8">
        <f>($F216^2*DT216+$F217^2*DT217+$F218^2*DT218)/99-DT220^2</f>
        <v>0</v>
      </c>
      <c r="DV221" s="6" t="s">
        <v>22</v>
      </c>
      <c r="DW221" s="9">
        <f>($F216^2*DW216+$F217^2*DW217+$F218^2*DW218)/99-DW220^2</f>
        <v>0</v>
      </c>
      <c r="DX221" s="8">
        <f>($F216^2*DX216+$F217^2*DX217+$F218^2*DX218)/99-DX220^2</f>
        <v>0</v>
      </c>
      <c r="DY221" s="8">
        <f>($F216^2*DY216+$F217^2*DY217+$F218^2*DY218)/99-DY220^2</f>
        <v>0</v>
      </c>
      <c r="DZ221" s="8">
        <f>($F216^2*DZ216+$F217^2*DZ217+$F218^2*DZ218)/99-DZ220^2</f>
        <v>0</v>
      </c>
      <c r="EA221" s="8">
        <f>($F216^2*EA216+$F217^2*EA217+$F218^2*EA218)/99-EA220^2</f>
        <v>0</v>
      </c>
      <c r="EC221" s="7"/>
    </row>
    <row r="222" spans="3:133">
      <c r="F222" s="6" t="s">
        <v>21</v>
      </c>
      <c r="H222">
        <f>SQRT(50)*(I220-H220)/SQRT((H221+I221)/2)</f>
        <v>4.7055190066041739</v>
      </c>
      <c r="J222">
        <f>SQRT(50)*(I220-J220)/SQRT((J221+I221)/2)</f>
        <v>5.8793098896937508</v>
      </c>
      <c r="K222">
        <f>SQRT(50)*(I220-K220)/SQRT((K221+I221)/2)</f>
        <v>5.1445224093235264</v>
      </c>
      <c r="M222" s="6" t="s">
        <v>21</v>
      </c>
      <c r="O222">
        <f>SQRT(50)*(P220-O220)/SQRT((O221+P221)/2)</f>
        <v>4.5451699832390071</v>
      </c>
      <c r="Q222">
        <f>SQRT(50)*(P220-Q220)/SQRT((Q221+P221)/2)</f>
        <v>4.5451699832390071</v>
      </c>
      <c r="R222">
        <f>SQRT(50)*(P220-R220)/SQRT((R221+P221)/2)</f>
        <v>5.2767926847752582</v>
      </c>
      <c r="T222" s="6" t="s">
        <v>21</v>
      </c>
      <c r="V222">
        <f>SQRT(50)*(W220-V220)/SQRT((V221+W221)/2)</f>
        <v>1.7495453687222162</v>
      </c>
      <c r="X222">
        <f>SQRT(50)*(W220-X220)/SQRT((X221+W221)/2)</f>
        <v>1.7495453687222162</v>
      </c>
      <c r="Y222">
        <f>SQRT(50)*(W220-Y220)/SQRT((Y221+W221)/2)</f>
        <v>1.7495453687222162</v>
      </c>
      <c r="AA222" s="6" t="s">
        <v>21</v>
      </c>
      <c r="AC222" t="e">
        <f>SQRT(50)*(AD220-AC220)/SQRT((AC221+AD221)/2)</f>
        <v>#DIV/0!</v>
      </c>
      <c r="AE222" t="e">
        <f>SQRT(50)*(AD220-AE220)/SQRT((AE221+AD221)/2)</f>
        <v>#DIV/0!</v>
      </c>
      <c r="AF222" t="e">
        <f>SQRT(50)*(AD220-AF220)/SQRT((AF221+AD221)/2)</f>
        <v>#DIV/0!</v>
      </c>
      <c r="AH222" s="7"/>
      <c r="AM222" s="6" t="s">
        <v>21</v>
      </c>
      <c r="AO222">
        <f>SQRT(50)*(AP220-AO220)/SQRT((AO221+AP221)/2)</f>
        <v>7.2449521348798331</v>
      </c>
      <c r="AQ222">
        <f>SQRT(50)*(AP220-AQ220)/SQRT((AQ221+AP221)/2)</f>
        <v>7.525787540754882</v>
      </c>
      <c r="AR222">
        <f>SQRT(50)*(AP220-AR220)/SQRT((AR221+AP221)/2)</f>
        <v>6.7155834485140389</v>
      </c>
      <c r="AT222" s="6" t="s">
        <v>21</v>
      </c>
      <c r="AV222">
        <f>SQRT(50)*(AW220-AV220)/SQRT((AV221+AW221)/2)</f>
        <v>0.57925499546505876</v>
      </c>
      <c r="AX222">
        <f>SQRT(50)*(AW220-AX220)/SQRT((AX221+AW221)/2)</f>
        <v>1.4212656047340917</v>
      </c>
      <c r="AY222">
        <f>SQRT(50)*(AW220-AY220)/SQRT((AY221+AW221)/2)</f>
        <v>0.57925499546505876</v>
      </c>
      <c r="BA222" s="6" t="s">
        <v>21</v>
      </c>
      <c r="BC222" t="e">
        <f>SQRT(50)*(BD220-BC220)/SQRT((BC221+BD221)/2)</f>
        <v>#DIV/0!</v>
      </c>
      <c r="BE222" t="e">
        <f>SQRT(50)*(BD220-BE220)/SQRT((BE221+BD221)/2)</f>
        <v>#DIV/0!</v>
      </c>
      <c r="BF222" t="e">
        <f>SQRT(50)*(BD220-BF220)/SQRT((BF221+BD221)/2)</f>
        <v>#DIV/0!</v>
      </c>
      <c r="BH222" s="6" t="s">
        <v>21</v>
      </c>
      <c r="BJ222" t="e">
        <f>SQRT(50)*(BK220-BJ220)/SQRT((BJ221+BK221)/2)</f>
        <v>#DIV/0!</v>
      </c>
      <c r="BL222" t="e">
        <f>SQRT(50)*(BK220-BL220)/SQRT((BL221+BK221)/2)</f>
        <v>#DIV/0!</v>
      </c>
      <c r="BM222" t="e">
        <f>SQRT(50)*(BK220-BM220)/SQRT((BM221+BK221)/2)</f>
        <v>#DIV/0!</v>
      </c>
      <c r="BO222" s="7"/>
      <c r="BT222" s="6" t="s">
        <v>21</v>
      </c>
      <c r="BV222">
        <f>SQRT(50)*(BW220-BV220)/SQRT((BV221+BW221)/2)</f>
        <v>6.039992281107204</v>
      </c>
      <c r="BX222">
        <f>SQRT(50)*(BW220-BX220)/SQRT((BX221+BW221)/2)</f>
        <v>5.6759862500239286</v>
      </c>
      <c r="BY222">
        <f>SQRT(50)*(BW220-BY220)/SQRT((BY221+BW221)/2)</f>
        <v>5.6759862500239286</v>
      </c>
      <c r="CA222" s="6" t="s">
        <v>21</v>
      </c>
      <c r="CC222" t="e">
        <f>SQRT(50)*(CD220-CC220)/SQRT((CC221+CD221)/2)</f>
        <v>#DIV/0!</v>
      </c>
      <c r="CE222" t="e">
        <f>SQRT(50)*(CD220-CE220)/SQRT((CE221+CD221)/2)</f>
        <v>#DIV/0!</v>
      </c>
      <c r="CF222" t="e">
        <f>SQRT(50)*(CD220-CF220)/SQRT((CF221+CD221)/2)</f>
        <v>#DIV/0!</v>
      </c>
      <c r="CH222" s="6" t="s">
        <v>21</v>
      </c>
      <c r="CJ222" t="e">
        <f>SQRT(50)*(CK220-CJ220)/SQRT((CJ221+CK221)/2)</f>
        <v>#DIV/0!</v>
      </c>
      <c r="CL222" t="e">
        <f>SQRT(50)*(CK220-CL220)/SQRT((CL221+CK221)/2)</f>
        <v>#DIV/0!</v>
      </c>
      <c r="CM222" t="e">
        <f>SQRT(50)*(CK220-CM220)/SQRT((CM221+CK221)/2)</f>
        <v>#DIV/0!</v>
      </c>
      <c r="CO222" s="6" t="s">
        <v>21</v>
      </c>
      <c r="CQ222" t="e">
        <f>SQRT(50)*(CR220-CQ220)/SQRT((CQ221+CR221)/2)</f>
        <v>#DIV/0!</v>
      </c>
      <c r="CS222" t="e">
        <f>SQRT(50)*(CR220-CS220)/SQRT((CS221+CR221)/2)</f>
        <v>#DIV/0!</v>
      </c>
      <c r="CT222" t="e">
        <f>SQRT(50)*(CR220-CT220)/SQRT((CT221+CR221)/2)</f>
        <v>#DIV/0!</v>
      </c>
      <c r="CV222" s="7"/>
      <c r="DA222" s="6" t="s">
        <v>21</v>
      </c>
      <c r="DC222">
        <f>SQRT(50)*(DD220-DC220)/SQRT((DC221+DD221)/2)</f>
        <v>3.6717320133979725</v>
      </c>
      <c r="DE222">
        <f>SQRT(50)*(DD220-DE220)/SQRT((DE221+DD221)/2)</f>
        <v>3.6717320133979725</v>
      </c>
      <c r="DF222">
        <f>SQRT(50)*(DD220-DF220)/SQRT((DF221+DD221)/2)</f>
        <v>3.6717320133979725</v>
      </c>
      <c r="DH222" s="6" t="s">
        <v>21</v>
      </c>
      <c r="DJ222" t="e">
        <f>SQRT(50)*(DK220-DJ220)/SQRT((DJ221+DK221)/2)</f>
        <v>#DIV/0!</v>
      </c>
      <c r="DL222" t="e">
        <f>SQRT(50)*(DK220-DL220)/SQRT((DL221+DK221)/2)</f>
        <v>#DIV/0!</v>
      </c>
      <c r="DM222" t="e">
        <f>SQRT(50)*(DK220-DM220)/SQRT((DM221+DK221)/2)</f>
        <v>#DIV/0!</v>
      </c>
      <c r="DO222" s="6" t="s">
        <v>21</v>
      </c>
      <c r="DQ222" t="e">
        <f>SQRT(50)*(DR220-DQ220)/SQRT((DQ221+DR221)/2)</f>
        <v>#DIV/0!</v>
      </c>
      <c r="DS222" t="e">
        <f>SQRT(50)*(DR220-DS220)/SQRT((DS221+DR221)/2)</f>
        <v>#DIV/0!</v>
      </c>
      <c r="DT222" t="e">
        <f>SQRT(50)*(DR220-DT220)/SQRT((DT221+DR221)/2)</f>
        <v>#DIV/0!</v>
      </c>
      <c r="DV222" s="6" t="s">
        <v>21</v>
      </c>
      <c r="DX222" t="e">
        <f>SQRT(50)*(DY220-DX220)/SQRT((DX221+DY221)/2)</f>
        <v>#DIV/0!</v>
      </c>
      <c r="DZ222" t="e">
        <f>SQRT(50)*(DY220-DZ220)/SQRT((DZ221+DY221)/2)</f>
        <v>#DIV/0!</v>
      </c>
      <c r="EA222" t="e">
        <f>SQRT(50)*(DY220-EA220)/SQRT((EA221+DY221)/2)</f>
        <v>#DIV/0!</v>
      </c>
      <c r="EC222" s="7"/>
    </row>
    <row r="223" spans="3:133">
      <c r="AH223" s="7"/>
      <c r="BO223" s="7"/>
      <c r="CV223" s="7"/>
      <c r="EC223" s="7"/>
    </row>
    <row r="224" spans="3:133">
      <c r="C224" s="6" t="s">
        <v>33</v>
      </c>
      <c r="D224" s="6" t="s">
        <v>32</v>
      </c>
      <c r="F224" s="5"/>
      <c r="G224" s="19">
        <v>0.2</v>
      </c>
      <c r="H224" s="19"/>
      <c r="I224" s="19"/>
      <c r="J224" s="19"/>
      <c r="K224" s="19"/>
      <c r="L224" s="14"/>
      <c r="M224" s="5"/>
      <c r="N224" s="19">
        <v>0.5</v>
      </c>
      <c r="O224" s="19"/>
      <c r="P224" s="19"/>
      <c r="Q224" s="19"/>
      <c r="R224" s="19"/>
      <c r="S224" s="15"/>
      <c r="T224" s="5"/>
      <c r="U224" s="19">
        <v>1</v>
      </c>
      <c r="V224" s="19"/>
      <c r="W224" s="19"/>
      <c r="X224" s="19"/>
      <c r="Y224" s="19"/>
      <c r="AA224" s="5"/>
      <c r="AB224" s="19">
        <v>2</v>
      </c>
      <c r="AC224" s="19"/>
      <c r="AD224" s="19"/>
      <c r="AE224" s="19"/>
      <c r="AF224" s="19"/>
      <c r="AH224" s="7"/>
      <c r="AJ224" s="6" t="s">
        <v>33</v>
      </c>
      <c r="AK224" s="6" t="s">
        <v>32</v>
      </c>
      <c r="AM224" s="5"/>
      <c r="AN224" s="19">
        <v>0.2</v>
      </c>
      <c r="AO224" s="19"/>
      <c r="AP224" s="19"/>
      <c r="AQ224" s="19"/>
      <c r="AR224" s="19"/>
      <c r="AS224" s="14"/>
      <c r="AT224" s="5"/>
      <c r="AU224" s="19">
        <v>0.5</v>
      </c>
      <c r="AV224" s="19"/>
      <c r="AW224" s="19"/>
      <c r="AX224" s="19"/>
      <c r="AY224" s="19"/>
      <c r="AZ224" s="15"/>
      <c r="BA224" s="5"/>
      <c r="BB224" s="19">
        <v>1</v>
      </c>
      <c r="BC224" s="19"/>
      <c r="BD224" s="19"/>
      <c r="BE224" s="19"/>
      <c r="BF224" s="19"/>
      <c r="BH224" s="5"/>
      <c r="BI224" s="19">
        <v>2</v>
      </c>
      <c r="BJ224" s="19"/>
      <c r="BK224" s="19"/>
      <c r="BL224" s="19"/>
      <c r="BM224" s="19"/>
      <c r="BO224" s="7"/>
      <c r="BQ224" s="6" t="s">
        <v>33</v>
      </c>
      <c r="BR224" s="6" t="s">
        <v>32</v>
      </c>
      <c r="BT224" s="5"/>
      <c r="BU224" s="19">
        <v>0.2</v>
      </c>
      <c r="BV224" s="19"/>
      <c r="BW224" s="19"/>
      <c r="BX224" s="19"/>
      <c r="BY224" s="19"/>
      <c r="BZ224" s="14"/>
      <c r="CA224" s="5"/>
      <c r="CB224" s="19">
        <v>0.5</v>
      </c>
      <c r="CC224" s="19"/>
      <c r="CD224" s="19"/>
      <c r="CE224" s="19"/>
      <c r="CF224" s="19"/>
      <c r="CG224" s="15"/>
      <c r="CH224" s="5"/>
      <c r="CI224" s="19">
        <v>1</v>
      </c>
      <c r="CJ224" s="19"/>
      <c r="CK224" s="19"/>
      <c r="CL224" s="19"/>
      <c r="CM224" s="19"/>
      <c r="CO224" s="5"/>
      <c r="CP224" s="19">
        <v>2</v>
      </c>
      <c r="CQ224" s="19"/>
      <c r="CR224" s="19"/>
      <c r="CS224" s="19"/>
      <c r="CT224" s="19"/>
      <c r="CV224" s="7"/>
      <c r="CX224" s="6" t="s">
        <v>33</v>
      </c>
      <c r="CY224" s="6" t="s">
        <v>32</v>
      </c>
      <c r="DA224" s="5"/>
      <c r="DB224" s="19">
        <v>0.2</v>
      </c>
      <c r="DC224" s="19"/>
      <c r="DD224" s="19"/>
      <c r="DE224" s="19"/>
      <c r="DF224" s="19"/>
      <c r="DG224" s="14"/>
      <c r="DH224" s="5"/>
      <c r="DI224" s="19">
        <v>0.5</v>
      </c>
      <c r="DJ224" s="19"/>
      <c r="DK224" s="19"/>
      <c r="DL224" s="19"/>
      <c r="DM224" s="19"/>
      <c r="DN224" s="15"/>
      <c r="DO224" s="5"/>
      <c r="DP224" s="19">
        <v>1</v>
      </c>
      <c r="DQ224" s="19"/>
      <c r="DR224" s="19"/>
      <c r="DS224" s="19"/>
      <c r="DT224" s="19"/>
      <c r="DV224" s="5"/>
      <c r="DW224" s="19">
        <v>2</v>
      </c>
      <c r="DX224" s="19"/>
      <c r="DY224" s="19"/>
      <c r="DZ224" s="19"/>
      <c r="EA224" s="19"/>
      <c r="EC224" s="7"/>
    </row>
    <row r="225" spans="3:133">
      <c r="C225" s="6" t="s">
        <v>31</v>
      </c>
      <c r="D225" s="6"/>
      <c r="F225" s="6" t="s">
        <v>30</v>
      </c>
      <c r="G225" s="19" t="s">
        <v>134</v>
      </c>
      <c r="H225" s="19"/>
      <c r="I225" s="13" t="s">
        <v>28</v>
      </c>
      <c r="J225" s="13" t="s">
        <v>135</v>
      </c>
      <c r="K225" s="6" t="s">
        <v>26</v>
      </c>
      <c r="L225" s="14"/>
      <c r="M225" s="6" t="s">
        <v>30</v>
      </c>
      <c r="N225" s="19" t="s">
        <v>134</v>
      </c>
      <c r="O225" s="19"/>
      <c r="P225" s="13" t="s">
        <v>28</v>
      </c>
      <c r="Q225" s="13" t="s">
        <v>135</v>
      </c>
      <c r="R225" s="6" t="s">
        <v>26</v>
      </c>
      <c r="S225" s="13"/>
      <c r="T225" s="6" t="s">
        <v>30</v>
      </c>
      <c r="U225" s="19" t="s">
        <v>134</v>
      </c>
      <c r="V225" s="19"/>
      <c r="W225" s="13" t="s">
        <v>28</v>
      </c>
      <c r="X225" s="13" t="s">
        <v>135</v>
      </c>
      <c r="Y225" s="6" t="s">
        <v>26</v>
      </c>
      <c r="AA225" s="6" t="s">
        <v>30</v>
      </c>
      <c r="AB225" s="19" t="s">
        <v>134</v>
      </c>
      <c r="AC225" s="19"/>
      <c r="AD225" s="13" t="s">
        <v>28</v>
      </c>
      <c r="AE225" s="13" t="s">
        <v>135</v>
      </c>
      <c r="AF225" s="6" t="s">
        <v>26</v>
      </c>
      <c r="AH225" s="7"/>
      <c r="AJ225" s="6" t="s">
        <v>31</v>
      </c>
      <c r="AK225" s="6"/>
      <c r="AM225" s="6" t="s">
        <v>30</v>
      </c>
      <c r="AN225" s="19" t="s">
        <v>134</v>
      </c>
      <c r="AO225" s="19"/>
      <c r="AP225" s="13" t="s">
        <v>28</v>
      </c>
      <c r="AQ225" s="13" t="s">
        <v>135</v>
      </c>
      <c r="AR225" s="6" t="s">
        <v>26</v>
      </c>
      <c r="AS225" s="14"/>
      <c r="AT225" s="6" t="s">
        <v>30</v>
      </c>
      <c r="AU225" s="19" t="s">
        <v>134</v>
      </c>
      <c r="AV225" s="19"/>
      <c r="AW225" s="13" t="s">
        <v>28</v>
      </c>
      <c r="AX225" s="13" t="s">
        <v>135</v>
      </c>
      <c r="AY225" s="6" t="s">
        <v>26</v>
      </c>
      <c r="AZ225" s="13"/>
      <c r="BA225" s="6" t="s">
        <v>30</v>
      </c>
      <c r="BB225" s="19" t="s">
        <v>134</v>
      </c>
      <c r="BC225" s="19"/>
      <c r="BD225" s="13" t="s">
        <v>28</v>
      </c>
      <c r="BE225" s="13" t="s">
        <v>135</v>
      </c>
      <c r="BF225" s="6" t="s">
        <v>26</v>
      </c>
      <c r="BH225" s="6" t="s">
        <v>30</v>
      </c>
      <c r="BI225" s="19" t="s">
        <v>134</v>
      </c>
      <c r="BJ225" s="19"/>
      <c r="BK225" s="13" t="s">
        <v>28</v>
      </c>
      <c r="BL225" s="13" t="s">
        <v>135</v>
      </c>
      <c r="BM225" s="6" t="s">
        <v>26</v>
      </c>
      <c r="BO225" s="7"/>
      <c r="BQ225" s="6" t="s">
        <v>31</v>
      </c>
      <c r="BR225" s="6"/>
      <c r="BT225" s="6" t="s">
        <v>30</v>
      </c>
      <c r="BU225" s="19" t="s">
        <v>134</v>
      </c>
      <c r="BV225" s="19"/>
      <c r="BW225" s="13" t="s">
        <v>28</v>
      </c>
      <c r="BX225" s="13" t="s">
        <v>135</v>
      </c>
      <c r="BY225" s="6" t="s">
        <v>26</v>
      </c>
      <c r="BZ225" s="14"/>
      <c r="CA225" s="6" t="s">
        <v>30</v>
      </c>
      <c r="CB225" s="19" t="s">
        <v>134</v>
      </c>
      <c r="CC225" s="19"/>
      <c r="CD225" s="13" t="s">
        <v>28</v>
      </c>
      <c r="CE225" s="13" t="s">
        <v>135</v>
      </c>
      <c r="CF225" s="6" t="s">
        <v>26</v>
      </c>
      <c r="CG225" s="13"/>
      <c r="CH225" s="6" t="s">
        <v>30</v>
      </c>
      <c r="CI225" s="19" t="s">
        <v>134</v>
      </c>
      <c r="CJ225" s="19"/>
      <c r="CK225" s="13" t="s">
        <v>28</v>
      </c>
      <c r="CL225" s="13" t="s">
        <v>135</v>
      </c>
      <c r="CM225" s="6" t="s">
        <v>26</v>
      </c>
      <c r="CO225" s="6" t="s">
        <v>30</v>
      </c>
      <c r="CP225" s="19" t="s">
        <v>134</v>
      </c>
      <c r="CQ225" s="19"/>
      <c r="CR225" s="13" t="s">
        <v>28</v>
      </c>
      <c r="CS225" s="13" t="s">
        <v>135</v>
      </c>
      <c r="CT225" s="6" t="s">
        <v>26</v>
      </c>
      <c r="CV225" s="7"/>
      <c r="CX225" s="6" t="s">
        <v>31</v>
      </c>
      <c r="CY225" s="6"/>
      <c r="DA225" s="6" t="s">
        <v>30</v>
      </c>
      <c r="DB225" s="19" t="s">
        <v>134</v>
      </c>
      <c r="DC225" s="19"/>
      <c r="DD225" s="13" t="s">
        <v>28</v>
      </c>
      <c r="DE225" s="13" t="s">
        <v>135</v>
      </c>
      <c r="DF225" s="6" t="s">
        <v>26</v>
      </c>
      <c r="DG225" s="14"/>
      <c r="DH225" s="6" t="s">
        <v>30</v>
      </c>
      <c r="DI225" s="19" t="s">
        <v>134</v>
      </c>
      <c r="DJ225" s="19"/>
      <c r="DK225" s="13" t="s">
        <v>28</v>
      </c>
      <c r="DL225" s="13" t="s">
        <v>135</v>
      </c>
      <c r="DM225" s="6" t="s">
        <v>26</v>
      </c>
      <c r="DN225" s="13"/>
      <c r="DO225" s="6" t="s">
        <v>30</v>
      </c>
      <c r="DP225" s="19" t="s">
        <v>134</v>
      </c>
      <c r="DQ225" s="19"/>
      <c r="DR225" s="13" t="s">
        <v>28</v>
      </c>
      <c r="DS225" s="13" t="s">
        <v>135</v>
      </c>
      <c r="DT225" s="6" t="s">
        <v>26</v>
      </c>
      <c r="DV225" s="6" t="s">
        <v>30</v>
      </c>
      <c r="DW225" s="19" t="s">
        <v>134</v>
      </c>
      <c r="DX225" s="19"/>
      <c r="DY225" s="13" t="s">
        <v>28</v>
      </c>
      <c r="DZ225" s="13" t="s">
        <v>135</v>
      </c>
      <c r="EA225" s="6" t="s">
        <v>26</v>
      </c>
      <c r="EC225" s="7"/>
    </row>
    <row r="226" spans="3:133">
      <c r="C226" s="6" t="s">
        <v>2</v>
      </c>
      <c r="D226" s="5">
        <v>8.0000000000000004E-4</v>
      </c>
      <c r="F226" s="6">
        <v>0</v>
      </c>
      <c r="G226" s="9">
        <v>22</v>
      </c>
      <c r="H226" s="5">
        <v>34</v>
      </c>
      <c r="I226" s="5">
        <v>13</v>
      </c>
      <c r="J226" s="5">
        <v>43</v>
      </c>
      <c r="K226" s="5">
        <v>44</v>
      </c>
      <c r="L226" s="9"/>
      <c r="M226" s="6">
        <v>0</v>
      </c>
      <c r="N226" s="9">
        <v>64</v>
      </c>
      <c r="O226" s="5">
        <v>79</v>
      </c>
      <c r="P226" s="5">
        <v>66</v>
      </c>
      <c r="Q226" s="5">
        <v>89</v>
      </c>
      <c r="R226" s="5">
        <v>81</v>
      </c>
      <c r="S226" s="5"/>
      <c r="T226" s="6">
        <v>0</v>
      </c>
      <c r="U226" s="9">
        <v>93</v>
      </c>
      <c r="V226" s="5">
        <v>96</v>
      </c>
      <c r="W226" s="5">
        <v>92</v>
      </c>
      <c r="X226" s="5">
        <v>98</v>
      </c>
      <c r="Y226" s="5">
        <v>90</v>
      </c>
      <c r="AA226" s="6">
        <v>0</v>
      </c>
      <c r="AB226" s="9">
        <v>100</v>
      </c>
      <c r="AC226" s="5">
        <v>100</v>
      </c>
      <c r="AD226" s="5">
        <v>100</v>
      </c>
      <c r="AE226" s="5">
        <v>100</v>
      </c>
      <c r="AF226" s="5">
        <v>100</v>
      </c>
      <c r="AH226" s="7"/>
      <c r="AJ226" s="6" t="s">
        <v>2</v>
      </c>
      <c r="AK226" s="5">
        <v>2.3999999999999998E-3</v>
      </c>
      <c r="AM226" s="6">
        <v>0</v>
      </c>
      <c r="AN226" s="9">
        <v>45</v>
      </c>
      <c r="AO226" s="5">
        <v>61</v>
      </c>
      <c r="AP226" s="5">
        <v>41</v>
      </c>
      <c r="AQ226" s="5">
        <v>73</v>
      </c>
      <c r="AR226" s="5">
        <v>62</v>
      </c>
      <c r="AS226" s="9"/>
      <c r="AT226" s="6">
        <v>0</v>
      </c>
      <c r="AU226" s="9">
        <v>90</v>
      </c>
      <c r="AV226" s="5">
        <v>94</v>
      </c>
      <c r="AW226" s="5">
        <v>73</v>
      </c>
      <c r="AX226" s="5">
        <v>96</v>
      </c>
      <c r="AY226" s="5">
        <v>96</v>
      </c>
      <c r="AZ226" s="5"/>
      <c r="BA226" s="6">
        <v>0</v>
      </c>
      <c r="BB226" s="9">
        <v>99</v>
      </c>
      <c r="BC226" s="5">
        <v>100</v>
      </c>
      <c r="BD226" s="5">
        <v>97</v>
      </c>
      <c r="BE226" s="5">
        <v>100</v>
      </c>
      <c r="BF226" s="5">
        <v>100</v>
      </c>
      <c r="BH226" s="6">
        <v>0</v>
      </c>
      <c r="BI226" s="9">
        <v>100</v>
      </c>
      <c r="BJ226" s="5">
        <v>100</v>
      </c>
      <c r="BK226" s="5">
        <v>100</v>
      </c>
      <c r="BL226" s="5">
        <v>100</v>
      </c>
      <c r="BM226" s="5">
        <v>100</v>
      </c>
      <c r="BO226" s="7"/>
      <c r="BQ226" s="6" t="s">
        <v>2</v>
      </c>
      <c r="BR226" s="5">
        <v>7.1999999999999998E-3</v>
      </c>
      <c r="BT226" s="6">
        <v>0</v>
      </c>
      <c r="BU226" s="9">
        <v>59</v>
      </c>
      <c r="BV226" s="5">
        <v>72</v>
      </c>
      <c r="BW226" s="5">
        <v>44</v>
      </c>
      <c r="BX226" s="5">
        <v>70</v>
      </c>
      <c r="BY226" s="5">
        <v>73</v>
      </c>
      <c r="BZ226" s="9"/>
      <c r="CA226" s="6">
        <v>0</v>
      </c>
      <c r="CB226" s="9">
        <v>99</v>
      </c>
      <c r="CC226" s="5">
        <v>100</v>
      </c>
      <c r="CD226" s="5">
        <v>92</v>
      </c>
      <c r="CE226" s="5">
        <v>100</v>
      </c>
      <c r="CF226" s="5">
        <v>98</v>
      </c>
      <c r="CG226" s="5"/>
      <c r="CH226" s="6">
        <v>0</v>
      </c>
      <c r="CI226" s="9">
        <v>100</v>
      </c>
      <c r="CJ226" s="5">
        <v>100</v>
      </c>
      <c r="CK226" s="5">
        <v>100</v>
      </c>
      <c r="CL226" s="5">
        <v>100</v>
      </c>
      <c r="CM226" s="5">
        <v>100</v>
      </c>
      <c r="CO226" s="6">
        <v>0</v>
      </c>
      <c r="CP226" s="9">
        <v>100</v>
      </c>
      <c r="CQ226" s="5">
        <v>100</v>
      </c>
      <c r="CR226" s="5">
        <v>100</v>
      </c>
      <c r="CS226" s="5">
        <v>100</v>
      </c>
      <c r="CT226" s="5">
        <v>100</v>
      </c>
      <c r="CV226" s="7"/>
      <c r="CX226" s="6" t="s">
        <v>2</v>
      </c>
      <c r="CY226" s="5">
        <v>2.1600000000000001E-2</v>
      </c>
      <c r="DA226" s="6">
        <v>0</v>
      </c>
      <c r="DB226" s="9">
        <v>72</v>
      </c>
      <c r="DC226" s="5">
        <v>84</v>
      </c>
      <c r="DD226" s="5">
        <v>53</v>
      </c>
      <c r="DE226" s="5">
        <v>78</v>
      </c>
      <c r="DF226" s="5">
        <v>89</v>
      </c>
      <c r="DG226" s="9"/>
      <c r="DH226" s="6">
        <v>0</v>
      </c>
      <c r="DI226" s="9">
        <v>98</v>
      </c>
      <c r="DJ226" s="5">
        <v>99</v>
      </c>
      <c r="DK226" s="5">
        <v>90</v>
      </c>
      <c r="DL226" s="5">
        <v>99</v>
      </c>
      <c r="DM226" s="5">
        <v>99</v>
      </c>
      <c r="DN226" s="5"/>
      <c r="DO226" s="6">
        <v>0</v>
      </c>
      <c r="DP226" s="9">
        <v>100</v>
      </c>
      <c r="DQ226" s="5">
        <v>100</v>
      </c>
      <c r="DR226" s="5">
        <v>100</v>
      </c>
      <c r="DS226" s="5">
        <v>100</v>
      </c>
      <c r="DT226" s="5">
        <v>100</v>
      </c>
      <c r="DV226" s="6">
        <v>0</v>
      </c>
      <c r="DW226" s="9">
        <v>100</v>
      </c>
      <c r="DX226" s="5">
        <v>100</v>
      </c>
      <c r="DY226" s="5">
        <v>100</v>
      </c>
      <c r="DZ226" s="5">
        <v>100</v>
      </c>
      <c r="EA226" s="5">
        <v>100</v>
      </c>
      <c r="EC226" s="7"/>
    </row>
    <row r="227" spans="3:133">
      <c r="C227" s="6" t="s">
        <v>3</v>
      </c>
      <c r="D227" s="5">
        <v>50</v>
      </c>
      <c r="F227" s="6">
        <v>2</v>
      </c>
      <c r="G227" s="9">
        <v>27</v>
      </c>
      <c r="H227" s="5">
        <v>60</v>
      </c>
      <c r="I227" s="5">
        <v>42</v>
      </c>
      <c r="J227" s="5">
        <v>51</v>
      </c>
      <c r="K227" s="5">
        <v>48</v>
      </c>
      <c r="L227" s="9"/>
      <c r="M227" s="6">
        <v>2</v>
      </c>
      <c r="N227" s="9">
        <v>30</v>
      </c>
      <c r="O227" s="5">
        <v>20</v>
      </c>
      <c r="P227" s="5">
        <v>28</v>
      </c>
      <c r="Q227" s="5">
        <v>11</v>
      </c>
      <c r="R227" s="5">
        <v>19</v>
      </c>
      <c r="S227" s="5"/>
      <c r="T227" s="6">
        <v>2</v>
      </c>
      <c r="U227" s="9">
        <v>6</v>
      </c>
      <c r="V227" s="5">
        <v>4</v>
      </c>
      <c r="W227" s="5">
        <v>7</v>
      </c>
      <c r="X227" s="5">
        <v>2</v>
      </c>
      <c r="Y227" s="5">
        <v>10</v>
      </c>
      <c r="AA227" s="6">
        <v>2</v>
      </c>
      <c r="AB227" s="9">
        <v>0</v>
      </c>
      <c r="AC227" s="5">
        <v>0</v>
      </c>
      <c r="AD227" s="5">
        <v>0</v>
      </c>
      <c r="AE227" s="5">
        <v>0</v>
      </c>
      <c r="AF227" s="5">
        <v>0</v>
      </c>
      <c r="AH227" s="7"/>
      <c r="AJ227" s="6" t="s">
        <v>3</v>
      </c>
      <c r="AK227" s="5">
        <v>50</v>
      </c>
      <c r="AM227" s="6">
        <v>2</v>
      </c>
      <c r="AN227" s="9">
        <v>37</v>
      </c>
      <c r="AO227" s="5">
        <v>36</v>
      </c>
      <c r="AP227" s="5">
        <v>54</v>
      </c>
      <c r="AQ227" s="5">
        <v>26</v>
      </c>
      <c r="AR227" s="5">
        <v>37</v>
      </c>
      <c r="AS227" s="9"/>
      <c r="AT227" s="6">
        <v>2</v>
      </c>
      <c r="AU227" s="9">
        <v>9</v>
      </c>
      <c r="AV227" s="5">
        <v>6</v>
      </c>
      <c r="AW227" s="5">
        <v>27</v>
      </c>
      <c r="AX227" s="5">
        <v>4</v>
      </c>
      <c r="AY227" s="5">
        <v>4</v>
      </c>
      <c r="AZ227" s="5"/>
      <c r="BA227" s="6">
        <v>2</v>
      </c>
      <c r="BB227" s="9">
        <v>1</v>
      </c>
      <c r="BC227" s="5">
        <v>0</v>
      </c>
      <c r="BD227" s="5">
        <v>3</v>
      </c>
      <c r="BE227" s="5">
        <v>0</v>
      </c>
      <c r="BF227" s="5">
        <v>0</v>
      </c>
      <c r="BH227" s="6">
        <v>2</v>
      </c>
      <c r="BI227" s="9">
        <v>0</v>
      </c>
      <c r="BJ227" s="5">
        <v>0</v>
      </c>
      <c r="BK227" s="5">
        <v>0</v>
      </c>
      <c r="BL227" s="5">
        <v>0</v>
      </c>
      <c r="BM227" s="5">
        <v>0</v>
      </c>
      <c r="BO227" s="7"/>
      <c r="BQ227" s="6" t="s">
        <v>3</v>
      </c>
      <c r="BR227" s="5">
        <v>50</v>
      </c>
      <c r="BT227" s="6">
        <v>2</v>
      </c>
      <c r="BU227" s="9">
        <v>33</v>
      </c>
      <c r="BV227" s="5">
        <v>25</v>
      </c>
      <c r="BW227" s="5">
        <v>54</v>
      </c>
      <c r="BX227" s="5">
        <v>29</v>
      </c>
      <c r="BY227" s="5">
        <v>27</v>
      </c>
      <c r="BZ227" s="9"/>
      <c r="CA227" s="6">
        <v>2</v>
      </c>
      <c r="CB227" s="9">
        <v>1</v>
      </c>
      <c r="CC227" s="5">
        <v>0</v>
      </c>
      <c r="CD227" s="5">
        <v>8</v>
      </c>
      <c r="CE227" s="5">
        <v>0</v>
      </c>
      <c r="CF227" s="5">
        <v>2</v>
      </c>
      <c r="CG227" s="5"/>
      <c r="CH227" s="6">
        <v>2</v>
      </c>
      <c r="CI227" s="9">
        <v>0</v>
      </c>
      <c r="CJ227" s="5">
        <v>0</v>
      </c>
      <c r="CK227" s="5">
        <v>0</v>
      </c>
      <c r="CL227" s="5">
        <v>0</v>
      </c>
      <c r="CM227" s="5">
        <v>0</v>
      </c>
      <c r="CO227" s="6">
        <v>2</v>
      </c>
      <c r="CP227" s="9">
        <v>0</v>
      </c>
      <c r="CQ227" s="5">
        <v>0</v>
      </c>
      <c r="CR227" s="5">
        <v>0</v>
      </c>
      <c r="CS227" s="5">
        <v>0</v>
      </c>
      <c r="CT227" s="5">
        <v>0</v>
      </c>
      <c r="CV227" s="7"/>
      <c r="CX227" s="6" t="s">
        <v>3</v>
      </c>
      <c r="CY227" s="5">
        <v>50</v>
      </c>
      <c r="DA227" s="6">
        <v>2</v>
      </c>
      <c r="DB227" s="9">
        <v>25</v>
      </c>
      <c r="DC227" s="5">
        <v>15</v>
      </c>
      <c r="DD227" s="5">
        <v>47</v>
      </c>
      <c r="DE227" s="5">
        <v>22</v>
      </c>
      <c r="DF227" s="5">
        <v>11</v>
      </c>
      <c r="DG227" s="9"/>
      <c r="DH227" s="6">
        <v>2</v>
      </c>
      <c r="DI227" s="9">
        <v>2</v>
      </c>
      <c r="DJ227" s="5">
        <v>1</v>
      </c>
      <c r="DK227" s="5">
        <v>10</v>
      </c>
      <c r="DL227" s="5">
        <v>1</v>
      </c>
      <c r="DM227" s="5">
        <v>1</v>
      </c>
      <c r="DN227" s="5"/>
      <c r="DO227" s="6">
        <v>2</v>
      </c>
      <c r="DP227" s="9">
        <v>0</v>
      </c>
      <c r="DQ227" s="5">
        <v>0</v>
      </c>
      <c r="DR227" s="5">
        <v>0</v>
      </c>
      <c r="DS227" s="5">
        <v>0</v>
      </c>
      <c r="DT227" s="5">
        <v>0</v>
      </c>
      <c r="DV227" s="6">
        <v>2</v>
      </c>
      <c r="DW227" s="9">
        <v>0</v>
      </c>
      <c r="DX227" s="5">
        <v>0</v>
      </c>
      <c r="DY227" s="5">
        <v>0</v>
      </c>
      <c r="DZ227" s="5">
        <v>0</v>
      </c>
      <c r="EA227" s="5">
        <v>0</v>
      </c>
      <c r="EC227" s="7"/>
    </row>
    <row r="228" spans="3:133">
      <c r="C228" s="6" t="s">
        <v>25</v>
      </c>
      <c r="D228" s="5">
        <v>200</v>
      </c>
      <c r="F228" s="6">
        <v>4</v>
      </c>
      <c r="G228" s="9">
        <v>44</v>
      </c>
      <c r="H228" s="5">
        <v>6</v>
      </c>
      <c r="I228" s="5">
        <v>35</v>
      </c>
      <c r="J228" s="5">
        <v>6</v>
      </c>
      <c r="K228" s="5">
        <v>8</v>
      </c>
      <c r="L228" s="9"/>
      <c r="M228" s="6">
        <v>4</v>
      </c>
      <c r="N228" s="9">
        <v>5</v>
      </c>
      <c r="O228" s="5">
        <v>1</v>
      </c>
      <c r="P228" s="5">
        <v>6</v>
      </c>
      <c r="Q228" s="5"/>
      <c r="R228" s="5"/>
      <c r="S228" s="5"/>
      <c r="T228" s="6">
        <v>4</v>
      </c>
      <c r="U228" s="9">
        <v>1</v>
      </c>
      <c r="V228" s="5"/>
      <c r="W228" s="5">
        <v>1</v>
      </c>
      <c r="X228" s="5"/>
      <c r="Y228" s="5"/>
      <c r="AA228" s="6">
        <v>4</v>
      </c>
      <c r="AB228" s="9"/>
      <c r="AC228" s="5"/>
      <c r="AD228" s="5"/>
      <c r="AE228" s="5"/>
      <c r="AF228" s="5"/>
      <c r="AH228" s="7"/>
      <c r="AJ228" s="6" t="s">
        <v>25</v>
      </c>
      <c r="AK228" s="5">
        <v>200</v>
      </c>
      <c r="AM228" s="6">
        <v>4</v>
      </c>
      <c r="AN228" s="9">
        <v>14</v>
      </c>
      <c r="AO228" s="5">
        <v>3</v>
      </c>
      <c r="AP228" s="5">
        <v>5</v>
      </c>
      <c r="AQ228" s="5">
        <v>1</v>
      </c>
      <c r="AR228" s="5">
        <v>1</v>
      </c>
      <c r="AS228" s="9"/>
      <c r="AT228" s="6">
        <v>4</v>
      </c>
      <c r="AU228" s="9">
        <v>1</v>
      </c>
      <c r="AV228" s="5"/>
      <c r="AW228" s="5"/>
      <c r="AX228" s="5"/>
      <c r="AY228" s="5"/>
      <c r="AZ228" s="5"/>
      <c r="BA228" s="6">
        <v>4</v>
      </c>
      <c r="BB228" s="9"/>
      <c r="BC228" s="5"/>
      <c r="BD228" s="5"/>
      <c r="BE228" s="5"/>
      <c r="BF228" s="5"/>
      <c r="BH228" s="6">
        <v>4</v>
      </c>
      <c r="BI228" s="9"/>
      <c r="BJ228" s="5"/>
      <c r="BK228" s="5"/>
      <c r="BL228" s="5"/>
      <c r="BM228" s="5"/>
      <c r="BO228" s="7"/>
      <c r="BQ228" s="6" t="s">
        <v>25</v>
      </c>
      <c r="BR228" s="5">
        <v>200</v>
      </c>
      <c r="BT228" s="6">
        <v>4</v>
      </c>
      <c r="BU228" s="9">
        <v>5</v>
      </c>
      <c r="BV228" s="5">
        <v>3</v>
      </c>
      <c r="BW228" s="5">
        <v>2</v>
      </c>
      <c r="BX228" s="5">
        <v>1</v>
      </c>
      <c r="BY228" s="5"/>
      <c r="BZ228" s="9"/>
      <c r="CA228" s="6">
        <v>4</v>
      </c>
      <c r="CB228" s="9"/>
      <c r="CC228" s="5"/>
      <c r="CD228" s="5"/>
      <c r="CE228" s="5"/>
      <c r="CF228" s="5"/>
      <c r="CG228" s="5"/>
      <c r="CH228" s="6">
        <v>4</v>
      </c>
      <c r="CI228" s="9"/>
      <c r="CJ228" s="5"/>
      <c r="CK228" s="5"/>
      <c r="CL228" s="5"/>
      <c r="CM228" s="5"/>
      <c r="CO228" s="6">
        <v>4</v>
      </c>
      <c r="CP228" s="9"/>
      <c r="CQ228" s="5"/>
      <c r="CR228" s="5"/>
      <c r="CS228" s="5"/>
      <c r="CT228" s="5"/>
      <c r="CV228" s="7"/>
      <c r="CX228" s="6" t="s">
        <v>25</v>
      </c>
      <c r="CY228" s="5">
        <v>200</v>
      </c>
      <c r="DA228" s="6">
        <v>4</v>
      </c>
      <c r="DB228" s="9">
        <v>2</v>
      </c>
      <c r="DC228" s="5">
        <v>1</v>
      </c>
      <c r="DD228" s="5"/>
      <c r="DE228" s="5"/>
      <c r="DF228" s="5"/>
      <c r="DG228" s="9"/>
      <c r="DH228" s="6">
        <v>4</v>
      </c>
      <c r="DI228" s="9"/>
      <c r="DJ228" s="5"/>
      <c r="DK228" s="5"/>
      <c r="DL228" s="5"/>
      <c r="DM228" s="5"/>
      <c r="DN228" s="5"/>
      <c r="DO228" s="6">
        <v>4</v>
      </c>
      <c r="DP228" s="9"/>
      <c r="DQ228" s="5"/>
      <c r="DR228" s="5"/>
      <c r="DS228" s="5"/>
      <c r="DT228" s="5"/>
      <c r="DV228" s="6">
        <v>4</v>
      </c>
      <c r="DW228" s="9"/>
      <c r="DX228" s="5"/>
      <c r="DY228" s="5"/>
      <c r="DZ228" s="5"/>
      <c r="EA228" s="5"/>
      <c r="EC228" s="7"/>
    </row>
    <row r="229" spans="3:133">
      <c r="F229" s="6">
        <v>6</v>
      </c>
      <c r="G229" s="9">
        <v>7</v>
      </c>
      <c r="H229" s="5"/>
      <c r="I229" s="5"/>
      <c r="J229" s="5"/>
      <c r="K229" s="5"/>
      <c r="L229" s="9"/>
      <c r="M229" s="6">
        <v>6</v>
      </c>
      <c r="N229" s="9">
        <v>1</v>
      </c>
      <c r="O229" s="5"/>
      <c r="P229" s="5"/>
      <c r="Q229" s="5"/>
      <c r="R229" s="5"/>
      <c r="S229" s="5"/>
      <c r="T229" s="6">
        <v>6</v>
      </c>
      <c r="U229" s="9"/>
      <c r="V229" s="5"/>
      <c r="W229" s="5"/>
      <c r="X229" s="5"/>
      <c r="Y229" s="5"/>
      <c r="AA229" s="6">
        <v>6</v>
      </c>
      <c r="AB229" s="9"/>
      <c r="AC229" s="5"/>
      <c r="AD229" s="5"/>
      <c r="AE229" s="5"/>
      <c r="AF229" s="5"/>
      <c r="AH229" s="7"/>
      <c r="AM229" s="6">
        <v>6</v>
      </c>
      <c r="AN229" s="9">
        <v>4</v>
      </c>
      <c r="AO229" s="5"/>
      <c r="AP229" s="5"/>
      <c r="AQ229" s="5"/>
      <c r="AR229" s="5"/>
      <c r="AS229" s="9"/>
      <c r="AT229" s="6">
        <v>6</v>
      </c>
      <c r="AU229" s="9"/>
      <c r="AV229" s="5"/>
      <c r="AW229" s="5"/>
      <c r="AX229" s="5"/>
      <c r="AY229" s="5"/>
      <c r="AZ229" s="5"/>
      <c r="BA229" s="6">
        <v>6</v>
      </c>
      <c r="BB229" s="9"/>
      <c r="BC229" s="5"/>
      <c r="BD229" s="5"/>
      <c r="BE229" s="5"/>
      <c r="BF229" s="5"/>
      <c r="BH229" s="6">
        <v>6</v>
      </c>
      <c r="BI229" s="9"/>
      <c r="BJ229" s="5"/>
      <c r="BK229" s="5"/>
      <c r="BL229" s="5"/>
      <c r="BM229" s="5"/>
      <c r="BO229" s="7"/>
      <c r="BT229" s="6">
        <v>6</v>
      </c>
      <c r="BU229" s="9">
        <v>3</v>
      </c>
      <c r="BV229" s="5"/>
      <c r="BW229" s="5"/>
      <c r="BX229" s="5"/>
      <c r="BY229" s="5"/>
      <c r="BZ229" s="9"/>
      <c r="CA229" s="6">
        <v>6</v>
      </c>
      <c r="CB229" s="9"/>
      <c r="CC229" s="5"/>
      <c r="CD229" s="5"/>
      <c r="CE229" s="5"/>
      <c r="CF229" s="5"/>
      <c r="CG229" s="5"/>
      <c r="CH229" s="6">
        <v>6</v>
      </c>
      <c r="CI229" s="9"/>
      <c r="CJ229" s="5"/>
      <c r="CK229" s="5"/>
      <c r="CL229" s="5"/>
      <c r="CM229" s="5"/>
      <c r="CO229" s="6">
        <v>6</v>
      </c>
      <c r="CP229" s="9"/>
      <c r="CQ229" s="5"/>
      <c r="CR229" s="5"/>
      <c r="CS229" s="5"/>
      <c r="CT229" s="5"/>
      <c r="CV229" s="7"/>
      <c r="DA229" s="6">
        <v>6</v>
      </c>
      <c r="DB229" s="9">
        <v>1</v>
      </c>
      <c r="DC229" s="5"/>
      <c r="DD229" s="5"/>
      <c r="DE229" s="5"/>
      <c r="DF229" s="5"/>
      <c r="DG229" s="9"/>
      <c r="DH229" s="6">
        <v>6</v>
      </c>
      <c r="DI229" s="9"/>
      <c r="DJ229" s="5"/>
      <c r="DK229" s="5"/>
      <c r="DL229" s="5"/>
      <c r="DM229" s="5"/>
      <c r="DN229" s="5"/>
      <c r="DO229" s="6">
        <v>6</v>
      </c>
      <c r="DP229" s="9"/>
      <c r="DQ229" s="5"/>
      <c r="DR229" s="5"/>
      <c r="DS229" s="5"/>
      <c r="DT229" s="5"/>
      <c r="DV229" s="6">
        <v>6</v>
      </c>
      <c r="DW229" s="9"/>
      <c r="DX229" s="5"/>
      <c r="DY229" s="5"/>
      <c r="DZ229" s="5"/>
      <c r="EA229" s="5"/>
      <c r="EC229" s="7"/>
    </row>
    <row r="230" spans="3:133">
      <c r="F230" s="6" t="s">
        <v>24</v>
      </c>
      <c r="G230" s="12">
        <f>100-SUM(G226:G229)</f>
        <v>0</v>
      </c>
      <c r="H230" s="11">
        <f>100-SUM(H226:H229)</f>
        <v>0</v>
      </c>
      <c r="I230" s="11">
        <f>100-SUM(I226:I229)</f>
        <v>10</v>
      </c>
      <c r="J230" s="11">
        <f>100-SUM(J226:J229)</f>
        <v>0</v>
      </c>
      <c r="K230" s="11">
        <f>100-SUM(K226:K229)</f>
        <v>0</v>
      </c>
      <c r="L230" s="9"/>
      <c r="M230" s="6" t="s">
        <v>24</v>
      </c>
      <c r="N230" s="12">
        <f>100-SUM(N226:N229)</f>
        <v>0</v>
      </c>
      <c r="O230" s="11">
        <f>100-SUM(O226:O229)</f>
        <v>0</v>
      </c>
      <c r="P230" s="11">
        <f>100-SUM(P226:P229)</f>
        <v>0</v>
      </c>
      <c r="Q230" s="11">
        <f>100-SUM(Q226:Q229)</f>
        <v>0</v>
      </c>
      <c r="R230" s="11">
        <f>100-SUM(R226:R229)</f>
        <v>0</v>
      </c>
      <c r="S230" s="5"/>
      <c r="T230" s="6" t="s">
        <v>24</v>
      </c>
      <c r="U230" s="12">
        <f>100-SUM(U226:U229)</f>
        <v>0</v>
      </c>
      <c r="V230" s="11">
        <f>100-SUM(V226:V229)</f>
        <v>0</v>
      </c>
      <c r="W230" s="11">
        <f>100-SUM(W226:W229)</f>
        <v>0</v>
      </c>
      <c r="X230" s="11">
        <f>100-SUM(X226:X229)</f>
        <v>0</v>
      </c>
      <c r="Y230" s="11">
        <f>100-SUM(Y226:Y229)</f>
        <v>0</v>
      </c>
      <c r="AA230" s="6" t="s">
        <v>24</v>
      </c>
      <c r="AB230" s="12">
        <f>100-SUM(AB226:AB229)</f>
        <v>0</v>
      </c>
      <c r="AC230" s="11">
        <f>100-SUM(AC226:AC229)</f>
        <v>0</v>
      </c>
      <c r="AD230" s="11">
        <f>100-SUM(AD226:AD229)</f>
        <v>0</v>
      </c>
      <c r="AE230" s="11">
        <f>100-SUM(AE226:AE229)</f>
        <v>0</v>
      </c>
      <c r="AF230" s="11">
        <f>100-SUM(AF226:AF229)</f>
        <v>0</v>
      </c>
      <c r="AH230" s="7"/>
      <c r="AM230" s="6" t="s">
        <v>24</v>
      </c>
      <c r="AN230" s="12">
        <f>100-SUM(AN226:AN229)</f>
        <v>0</v>
      </c>
      <c r="AO230" s="11">
        <f>100-SUM(AO226:AO229)</f>
        <v>0</v>
      </c>
      <c r="AP230" s="11">
        <f>100-SUM(AP226:AP229)</f>
        <v>0</v>
      </c>
      <c r="AQ230" s="11">
        <f>100-SUM(AQ226:AQ229)</f>
        <v>0</v>
      </c>
      <c r="AR230" s="11">
        <f>100-SUM(AR226:AR229)</f>
        <v>0</v>
      </c>
      <c r="AS230" s="9"/>
      <c r="AT230" s="6" t="s">
        <v>24</v>
      </c>
      <c r="AU230" s="12">
        <f>100-SUM(AU226:AU229)</f>
        <v>0</v>
      </c>
      <c r="AV230" s="11">
        <f>100-SUM(AV226:AV229)</f>
        <v>0</v>
      </c>
      <c r="AW230" s="11">
        <f>100-SUM(AW226:AW229)</f>
        <v>0</v>
      </c>
      <c r="AX230" s="11">
        <f>100-SUM(AX226:AX229)</f>
        <v>0</v>
      </c>
      <c r="AY230" s="11">
        <f>100-SUM(AY226:AY229)</f>
        <v>0</v>
      </c>
      <c r="AZ230" s="5"/>
      <c r="BA230" s="6" t="s">
        <v>24</v>
      </c>
      <c r="BB230" s="12">
        <f>100-SUM(BB226:BB229)</f>
        <v>0</v>
      </c>
      <c r="BC230" s="11">
        <f>100-SUM(BC226:BC229)</f>
        <v>0</v>
      </c>
      <c r="BD230" s="11">
        <f>100-SUM(BD226:BD229)</f>
        <v>0</v>
      </c>
      <c r="BE230" s="11">
        <f>100-SUM(BE226:BE229)</f>
        <v>0</v>
      </c>
      <c r="BF230" s="11">
        <f>100-SUM(BF226:BF229)</f>
        <v>0</v>
      </c>
      <c r="BH230" s="6" t="s">
        <v>24</v>
      </c>
      <c r="BI230" s="12">
        <f>100-SUM(BI226:BI229)</f>
        <v>0</v>
      </c>
      <c r="BJ230" s="11">
        <f>100-SUM(BJ226:BJ229)</f>
        <v>0</v>
      </c>
      <c r="BK230" s="11">
        <f>100-SUM(BK226:BK229)</f>
        <v>0</v>
      </c>
      <c r="BL230" s="11">
        <f>100-SUM(BL226:BL229)</f>
        <v>0</v>
      </c>
      <c r="BM230" s="11">
        <f>100-SUM(BM226:BM229)</f>
        <v>0</v>
      </c>
      <c r="BO230" s="7"/>
      <c r="BT230" s="6" t="s">
        <v>24</v>
      </c>
      <c r="BU230" s="12">
        <f>100-SUM(BU226:BU229)</f>
        <v>0</v>
      </c>
      <c r="BV230" s="11">
        <f>100-SUM(BV226:BV229)</f>
        <v>0</v>
      </c>
      <c r="BW230" s="11">
        <f>100-SUM(BW226:BW229)</f>
        <v>0</v>
      </c>
      <c r="BX230" s="11">
        <f>100-SUM(BX226:BX229)</f>
        <v>0</v>
      </c>
      <c r="BY230" s="11">
        <f>100-SUM(BY226:BY229)</f>
        <v>0</v>
      </c>
      <c r="BZ230" s="9"/>
      <c r="CA230" s="6" t="s">
        <v>24</v>
      </c>
      <c r="CB230" s="12">
        <f>100-SUM(CB226:CB229)</f>
        <v>0</v>
      </c>
      <c r="CC230" s="11">
        <f>100-SUM(CC226:CC229)</f>
        <v>0</v>
      </c>
      <c r="CD230" s="11">
        <f>100-SUM(CD226:CD229)</f>
        <v>0</v>
      </c>
      <c r="CE230" s="11">
        <f>100-SUM(CE226:CE229)</f>
        <v>0</v>
      </c>
      <c r="CF230" s="11">
        <f>100-SUM(CF226:CF229)</f>
        <v>0</v>
      </c>
      <c r="CG230" s="5"/>
      <c r="CH230" s="6" t="s">
        <v>24</v>
      </c>
      <c r="CI230" s="12">
        <f>100-SUM(CI226:CI229)</f>
        <v>0</v>
      </c>
      <c r="CJ230" s="11">
        <f>100-SUM(CJ226:CJ229)</f>
        <v>0</v>
      </c>
      <c r="CK230" s="11">
        <f>100-SUM(CK226:CK229)</f>
        <v>0</v>
      </c>
      <c r="CL230" s="11">
        <f>100-SUM(CL226:CL229)</f>
        <v>0</v>
      </c>
      <c r="CM230" s="11">
        <f>100-SUM(CM226:CM229)</f>
        <v>0</v>
      </c>
      <c r="CO230" s="6" t="s">
        <v>24</v>
      </c>
      <c r="CP230" s="12">
        <f>100-SUM(CP226:CP229)</f>
        <v>0</v>
      </c>
      <c r="CQ230" s="11">
        <f>100-SUM(CQ226:CQ229)</f>
        <v>0</v>
      </c>
      <c r="CR230" s="11">
        <f>100-SUM(CR226:CR229)</f>
        <v>0</v>
      </c>
      <c r="CS230" s="11">
        <f>100-SUM(CS226:CS229)</f>
        <v>0</v>
      </c>
      <c r="CT230" s="11">
        <f>100-SUM(CT226:CT229)</f>
        <v>0</v>
      </c>
      <c r="CV230" s="7"/>
      <c r="DA230" s="6" t="s">
        <v>24</v>
      </c>
      <c r="DB230" s="12">
        <f>100-SUM(DB226:DB229)</f>
        <v>0</v>
      </c>
      <c r="DC230" s="11">
        <f>100-SUM(DC226:DC229)</f>
        <v>0</v>
      </c>
      <c r="DD230" s="11">
        <f>100-SUM(DD226:DD229)</f>
        <v>0</v>
      </c>
      <c r="DE230" s="11">
        <f>100-SUM(DE226:DE229)</f>
        <v>0</v>
      </c>
      <c r="DF230" s="11">
        <f>100-SUM(DF226:DF229)</f>
        <v>0</v>
      </c>
      <c r="DG230" s="9"/>
      <c r="DH230" s="6" t="s">
        <v>24</v>
      </c>
      <c r="DI230" s="12">
        <f>100-SUM(DI226:DI229)</f>
        <v>0</v>
      </c>
      <c r="DJ230" s="11">
        <f>100-SUM(DJ226:DJ229)</f>
        <v>0</v>
      </c>
      <c r="DK230" s="11">
        <f>100-SUM(DK226:DK229)</f>
        <v>0</v>
      </c>
      <c r="DL230" s="11">
        <f>100-SUM(DL226:DL229)</f>
        <v>0</v>
      </c>
      <c r="DM230" s="11">
        <f>100-SUM(DM226:DM229)</f>
        <v>0</v>
      </c>
      <c r="DN230" s="5"/>
      <c r="DO230" s="6" t="s">
        <v>24</v>
      </c>
      <c r="DP230" s="12">
        <f>100-SUM(DP226:DP229)</f>
        <v>0</v>
      </c>
      <c r="DQ230" s="11">
        <f>100-SUM(DQ226:DQ229)</f>
        <v>0</v>
      </c>
      <c r="DR230" s="11">
        <f>100-SUM(DR226:DR229)</f>
        <v>0</v>
      </c>
      <c r="DS230" s="11">
        <f>100-SUM(DS226:DS229)</f>
        <v>0</v>
      </c>
      <c r="DT230" s="11">
        <f>100-SUM(DT226:DT229)</f>
        <v>0</v>
      </c>
      <c r="DV230" s="6" t="s">
        <v>24</v>
      </c>
      <c r="DW230" s="12">
        <f>100-SUM(DW226:DW229)</f>
        <v>0</v>
      </c>
      <c r="DX230" s="11">
        <f>100-SUM(DX226:DX229)</f>
        <v>0</v>
      </c>
      <c r="DY230" s="11">
        <f>100-SUM(DY226:DY229)</f>
        <v>0</v>
      </c>
      <c r="DZ230" s="11">
        <f>100-SUM(DZ226:DZ229)</f>
        <v>0</v>
      </c>
      <c r="EA230" s="11">
        <f>100-SUM(EA226:EA229)</f>
        <v>0</v>
      </c>
      <c r="EC230" s="7"/>
    </row>
    <row r="231" spans="3:133">
      <c r="F231" s="6" t="s">
        <v>23</v>
      </c>
      <c r="G231" s="9">
        <f>SUMPRODUCT($F226:$F229,G226:G229)/100</f>
        <v>2.72</v>
      </c>
      <c r="H231" s="8">
        <f>SUMPRODUCT($F226:$F229,H226:H229)/100</f>
        <v>1.44</v>
      </c>
      <c r="I231" s="8"/>
      <c r="J231" s="8">
        <f>SUMPRODUCT($F226:$F229,J226:J229)/100</f>
        <v>1.26</v>
      </c>
      <c r="K231" s="8">
        <f>SUMPRODUCT($F226:$F229,K226:K229)/100</f>
        <v>1.28</v>
      </c>
      <c r="L231" s="9"/>
      <c r="M231" s="6" t="s">
        <v>23</v>
      </c>
      <c r="N231" s="9">
        <f>SUMPRODUCT($F226:$F229,N226:N229)/100</f>
        <v>0.86</v>
      </c>
      <c r="O231" s="8">
        <f>SUMPRODUCT($F226:$F229,O226:O229)/100</f>
        <v>0.44</v>
      </c>
      <c r="P231" s="8">
        <f>SUMPRODUCT($F226:$F229,P226:P229)/100</f>
        <v>0.8</v>
      </c>
      <c r="Q231" s="8">
        <f>SUMPRODUCT($F226:$F229,Q226:Q229)/100</f>
        <v>0.22</v>
      </c>
      <c r="R231" s="8">
        <f>SUMPRODUCT($F226:$F229,R226:R229)/100</f>
        <v>0.38</v>
      </c>
      <c r="S231" s="5"/>
      <c r="T231" s="6" t="s">
        <v>23</v>
      </c>
      <c r="U231" s="9">
        <f>SUMPRODUCT($F226:$F229,U226:U229)/100</f>
        <v>0.16</v>
      </c>
      <c r="V231" s="8">
        <f>SUMPRODUCT($F226:$F229,V226:V229)/100</f>
        <v>0.08</v>
      </c>
      <c r="W231" s="8">
        <f>SUMPRODUCT($F226:$F229,W226:W229)/100</f>
        <v>0.18</v>
      </c>
      <c r="X231" s="8">
        <f>SUMPRODUCT($F226:$F229,X226:X229)/100</f>
        <v>0.04</v>
      </c>
      <c r="Y231" s="8">
        <f>SUMPRODUCT($F226:$F229,Y226:Y229)/100</f>
        <v>0.2</v>
      </c>
      <c r="AA231" s="6" t="s">
        <v>23</v>
      </c>
      <c r="AB231" s="9">
        <f>SUMPRODUCT($F226:$F229,AB226:AB229)/100</f>
        <v>0</v>
      </c>
      <c r="AC231" s="8">
        <f>SUMPRODUCT($F226:$F229,AC226:AC229)/100</f>
        <v>0</v>
      </c>
      <c r="AD231" s="8">
        <f>SUMPRODUCT($F226:$F229,AD226:AD229)/100</f>
        <v>0</v>
      </c>
      <c r="AE231" s="8">
        <f>SUMPRODUCT($F226:$F229,AE226:AE229)/100</f>
        <v>0</v>
      </c>
      <c r="AF231" s="8">
        <f>SUMPRODUCT($F226:$F229,AF226:AF229)/100</f>
        <v>0</v>
      </c>
      <c r="AH231" s="7"/>
      <c r="AM231" s="6" t="s">
        <v>23</v>
      </c>
      <c r="AN231" s="9">
        <f>SUMPRODUCT($F226:$F229,AN226:AN229)/100</f>
        <v>1.54</v>
      </c>
      <c r="AO231" s="8">
        <f>SUMPRODUCT($F226:$F229,AO226:AO229)/100</f>
        <v>0.84</v>
      </c>
      <c r="AP231" s="8">
        <f>SUMPRODUCT($F226:$F229,AP226:AP229)/100</f>
        <v>1.28</v>
      </c>
      <c r="AQ231" s="8">
        <f>SUMPRODUCT($F226:$F229,AQ226:AQ229)/100</f>
        <v>0.56000000000000005</v>
      </c>
      <c r="AR231" s="8">
        <f>SUMPRODUCT($F226:$F229,AR226:AR229)/100</f>
        <v>0.78</v>
      </c>
      <c r="AS231" s="9"/>
      <c r="AT231" s="6" t="s">
        <v>23</v>
      </c>
      <c r="AU231" s="9">
        <f>SUMPRODUCT($F226:$F229,AU226:AU229)/100</f>
        <v>0.22</v>
      </c>
      <c r="AV231" s="8">
        <f>SUMPRODUCT($F226:$F229,AV226:AV229)/100</f>
        <v>0.12</v>
      </c>
      <c r="AW231" s="8">
        <f>SUMPRODUCT($F226:$F229,AW226:AW229)/100</f>
        <v>0.54</v>
      </c>
      <c r="AX231" s="8">
        <f>SUMPRODUCT($F226:$F229,AX226:AX229)/100</f>
        <v>0.08</v>
      </c>
      <c r="AY231" s="8">
        <f>SUMPRODUCT($F226:$F229,AY226:AY229)/100</f>
        <v>0.08</v>
      </c>
      <c r="AZ231" s="5"/>
      <c r="BA231" s="6" t="s">
        <v>23</v>
      </c>
      <c r="BB231" s="9">
        <f>SUMPRODUCT($F226:$F229,BB226:BB229)/100</f>
        <v>0.02</v>
      </c>
      <c r="BC231" s="8">
        <f>SUMPRODUCT($F226:$F229,BC226:BC229)/100</f>
        <v>0</v>
      </c>
      <c r="BD231" s="8">
        <f>SUMPRODUCT($F226:$F229,BD226:BD229)/100</f>
        <v>0.06</v>
      </c>
      <c r="BE231" s="8">
        <f>SUMPRODUCT($F226:$F229,BE226:BE229)/100</f>
        <v>0</v>
      </c>
      <c r="BF231" s="8">
        <f>SUMPRODUCT($F226:$F229,BF226:BF229)/100</f>
        <v>0</v>
      </c>
      <c r="BH231" s="6" t="s">
        <v>23</v>
      </c>
      <c r="BI231" s="9">
        <f>SUMPRODUCT($F226:$F229,BI226:BI229)/100</f>
        <v>0</v>
      </c>
      <c r="BJ231" s="8">
        <f>SUMPRODUCT($F226:$F229,BJ226:BJ229)/100</f>
        <v>0</v>
      </c>
      <c r="BK231" s="8">
        <f>SUMPRODUCT($F226:$F229,BK226:BK229)/100</f>
        <v>0</v>
      </c>
      <c r="BL231" s="8">
        <f>SUMPRODUCT($F226:$F229,BL226:BL229)/100</f>
        <v>0</v>
      </c>
      <c r="BM231" s="8">
        <f>SUMPRODUCT($F226:$F229,BM226:BM229)/100</f>
        <v>0</v>
      </c>
      <c r="BO231" s="7"/>
      <c r="BT231" s="6" t="s">
        <v>23</v>
      </c>
      <c r="BU231" s="9">
        <f>SUMPRODUCT($F226:$F229,BU226:BU229)/100</f>
        <v>1.04</v>
      </c>
      <c r="BV231" s="8">
        <f>SUMPRODUCT($F226:$F229,BV226:BV229)/100</f>
        <v>0.62</v>
      </c>
      <c r="BW231" s="8">
        <f>SUMPRODUCT($F226:$F229,BW226:BW229)/100</f>
        <v>1.1599999999999999</v>
      </c>
      <c r="BX231" s="8">
        <f>SUMPRODUCT($F226:$F229,BX226:BX229)/100</f>
        <v>0.62</v>
      </c>
      <c r="BY231" s="8">
        <f>SUMPRODUCT($F226:$F229,BY226:BY229)/100</f>
        <v>0.54</v>
      </c>
      <c r="BZ231" s="9"/>
      <c r="CA231" s="6" t="s">
        <v>23</v>
      </c>
      <c r="CB231" s="9">
        <f>SUMPRODUCT($F226:$F229,CB226:CB229)/100</f>
        <v>0.02</v>
      </c>
      <c r="CC231" s="8">
        <f>SUMPRODUCT($F226:$F229,CC226:CC229)/100</f>
        <v>0</v>
      </c>
      <c r="CD231" s="8">
        <f>SUMPRODUCT($F226:$F229,CD226:CD229)/100</f>
        <v>0.16</v>
      </c>
      <c r="CE231" s="8">
        <f>SUMPRODUCT($F226:$F229,CE226:CE229)/100</f>
        <v>0</v>
      </c>
      <c r="CF231" s="8">
        <f>SUMPRODUCT($F226:$F229,CF226:CF229)/100</f>
        <v>0.04</v>
      </c>
      <c r="CG231" s="5"/>
      <c r="CH231" s="6" t="s">
        <v>23</v>
      </c>
      <c r="CI231" s="9">
        <f>SUMPRODUCT($F226:$F229,CI226:CI229)/100</f>
        <v>0</v>
      </c>
      <c r="CJ231" s="8">
        <f>SUMPRODUCT($F226:$F229,CJ226:CJ229)/100</f>
        <v>0</v>
      </c>
      <c r="CK231" s="8">
        <f>SUMPRODUCT($F226:$F229,CK226:CK229)/100</f>
        <v>0</v>
      </c>
      <c r="CL231" s="8">
        <f>SUMPRODUCT($F226:$F229,CL226:CL229)/100</f>
        <v>0</v>
      </c>
      <c r="CM231" s="8">
        <f>SUMPRODUCT($F226:$F229,CM226:CM229)/100</f>
        <v>0</v>
      </c>
      <c r="CO231" s="6" t="s">
        <v>23</v>
      </c>
      <c r="CP231" s="9">
        <f>SUMPRODUCT($F226:$F229,CP226:CP229)/100</f>
        <v>0</v>
      </c>
      <c r="CQ231" s="8">
        <f>SUMPRODUCT($F226:$F229,CQ226:CQ229)/100</f>
        <v>0</v>
      </c>
      <c r="CR231" s="8">
        <f>SUMPRODUCT($F226:$F229,CR226:CR229)/100</f>
        <v>0</v>
      </c>
      <c r="CS231" s="8">
        <f>SUMPRODUCT($F226:$F229,CS226:CS229)/100</f>
        <v>0</v>
      </c>
      <c r="CT231" s="8">
        <f>SUMPRODUCT($F226:$F229,CT226:CT229)/100</f>
        <v>0</v>
      </c>
      <c r="CV231" s="7"/>
      <c r="DA231" s="6" t="s">
        <v>23</v>
      </c>
      <c r="DB231" s="9">
        <f>SUMPRODUCT($F226:$F229,DB226:DB229)/100</f>
        <v>0.64</v>
      </c>
      <c r="DC231" s="8">
        <f>SUMPRODUCT($F226:$F229,DC226:DC229)/100</f>
        <v>0.34</v>
      </c>
      <c r="DD231" s="8">
        <f>SUMPRODUCT($F226:$F229,DD226:DD229)/100</f>
        <v>0.94</v>
      </c>
      <c r="DE231" s="8">
        <f>SUMPRODUCT($F226:$F229,DE226:DE229)/100</f>
        <v>0.44</v>
      </c>
      <c r="DF231" s="8">
        <f>SUMPRODUCT($F226:$F229,DF226:DF229)/100</f>
        <v>0.22</v>
      </c>
      <c r="DG231" s="9"/>
      <c r="DH231" s="6" t="s">
        <v>23</v>
      </c>
      <c r="DI231" s="9">
        <f>SUMPRODUCT($F226:$F229,DI226:DI229)/100</f>
        <v>0.04</v>
      </c>
      <c r="DJ231" s="8">
        <f>SUMPRODUCT($F226:$F229,DJ226:DJ229)/100</f>
        <v>0.02</v>
      </c>
      <c r="DK231" s="8">
        <f>SUMPRODUCT($F226:$F229,DK226:DK229)/100</f>
        <v>0.2</v>
      </c>
      <c r="DL231" s="8">
        <f>SUMPRODUCT($F226:$F229,DL226:DL229)/100</f>
        <v>0.02</v>
      </c>
      <c r="DM231" s="8">
        <f>SUMPRODUCT($F226:$F229,DM226:DM229)/100</f>
        <v>0.02</v>
      </c>
      <c r="DN231" s="5"/>
      <c r="DO231" s="6" t="s">
        <v>23</v>
      </c>
      <c r="DP231" s="9">
        <f>SUMPRODUCT($F226:$F229,DP226:DP229)/100</f>
        <v>0</v>
      </c>
      <c r="DQ231" s="8">
        <f>SUMPRODUCT($F226:$F229,DQ226:DQ229)/100</f>
        <v>0</v>
      </c>
      <c r="DR231" s="8">
        <f>SUMPRODUCT($F226:$F229,DR226:DR229)/100</f>
        <v>0</v>
      </c>
      <c r="DS231" s="8">
        <f>SUMPRODUCT($F226:$F229,DS226:DS229)/100</f>
        <v>0</v>
      </c>
      <c r="DT231" s="8">
        <f>SUMPRODUCT($F226:$F229,DT226:DT229)/100</f>
        <v>0</v>
      </c>
      <c r="DV231" s="6" t="s">
        <v>23</v>
      </c>
      <c r="DW231" s="9">
        <f>SUMPRODUCT($F226:$F229,DW226:DW229)/100</f>
        <v>0</v>
      </c>
      <c r="DX231" s="8">
        <f>SUMPRODUCT($F226:$F229,DX226:DX229)/100</f>
        <v>0</v>
      </c>
      <c r="DY231" s="8">
        <f>SUMPRODUCT($F226:$F229,DY226:DY229)/100</f>
        <v>0</v>
      </c>
      <c r="DZ231" s="8">
        <f>SUMPRODUCT($F226:$F229,DZ226:DZ229)/100</f>
        <v>0</v>
      </c>
      <c r="EA231" s="8">
        <f>SUMPRODUCT($F226:$F229,EA226:EA229)/100</f>
        <v>0</v>
      </c>
      <c r="EC231" s="7"/>
    </row>
    <row r="232" spans="3:133">
      <c r="F232" s="6" t="s">
        <v>22</v>
      </c>
      <c r="G232" s="9">
        <f>($F227^2*G227+$F228^2*G228+$F229^2*G229)/99-G231^2</f>
        <v>3.349074747474746</v>
      </c>
      <c r="H232" s="8">
        <f>($F227^2*H227+$F228^2*H228+$F229^2*H229)/99-H231^2</f>
        <v>1.3203393939393941</v>
      </c>
      <c r="I232" s="8"/>
      <c r="J232" s="8">
        <f>($F227^2*J227+$F228^2*J228+$F229^2*J229)/99-J231^2</f>
        <v>1.4427030303030302</v>
      </c>
      <c r="K232" s="8">
        <f>($F227^2*K227+$F228^2*K228+$F229^2*K229)/99-K231^2</f>
        <v>1.5939232323232322</v>
      </c>
      <c r="L232" s="10"/>
      <c r="M232" s="6" t="s">
        <v>22</v>
      </c>
      <c r="N232" s="9">
        <f>($F227^2*N227+$F228^2*N228+$F229^2*N229)/99-N231^2</f>
        <v>1.6442383838383838</v>
      </c>
      <c r="O232" s="8">
        <f>($F227^2*O227+$F228^2*O228+$F229^2*O229)/99-O231^2</f>
        <v>0.77609696969696973</v>
      </c>
      <c r="P232" s="8">
        <f>($F227^2*P227+$F228^2*P228+$F229^2*P229)/99-P231^2</f>
        <v>1.4610101010101011</v>
      </c>
      <c r="Q232" s="8">
        <f>($F227^2*Q227+$F228^2*Q228+$F229^2*Q229)/99-Q231^2</f>
        <v>0.39604444444444442</v>
      </c>
      <c r="R232" s="8">
        <f>($F227^2*R227+$F228^2*R228+$F229^2*R229)/99-R231^2</f>
        <v>0.62327676767676765</v>
      </c>
      <c r="S232" s="4"/>
      <c r="T232" s="6" t="s">
        <v>22</v>
      </c>
      <c r="U232" s="9">
        <f>($F227^2*U227+$F228^2*U228+$F229^2*U229)/99-U231^2</f>
        <v>0.37844040404040402</v>
      </c>
      <c r="V232" s="8">
        <f>($F227^2*V227+$F228^2*V228+$F229^2*V229)/99-V231^2</f>
        <v>0.15521616161616164</v>
      </c>
      <c r="W232" s="8">
        <f>($F227^2*W227+$F228^2*W228+$F229^2*W229)/99-W231^2</f>
        <v>0.41204444444444444</v>
      </c>
      <c r="X232" s="8">
        <f>($F227^2*X227+$F228^2*X228+$F229^2*X229)/99-X231^2</f>
        <v>7.9208080808080811E-2</v>
      </c>
      <c r="Y232" s="8">
        <f>($F227^2*Y227+$F228^2*Y228+$F229^2*Y229)/99-Y231^2</f>
        <v>0.36404040404040405</v>
      </c>
      <c r="AA232" s="6" t="s">
        <v>22</v>
      </c>
      <c r="AB232" s="9">
        <f>($F227^2*AB227+$F228^2*AB228+$F229^2*AB229)/99-AB231^2</f>
        <v>0</v>
      </c>
      <c r="AC232" s="8">
        <f>($F227^2*AC227+$F228^2*AC228+$F229^2*AC229)/99-AC231^2</f>
        <v>0</v>
      </c>
      <c r="AD232" s="8">
        <f>($F227^2*AD227+$F228^2*AD228+$F229^2*AD229)/99-AD231^2</f>
        <v>0</v>
      </c>
      <c r="AE232" s="8">
        <f>($F227^2*AE227+$F228^2*AE228+$F229^2*AE229)/99-AE231^2</f>
        <v>0</v>
      </c>
      <c r="AF232" s="8">
        <f>($F227^2*AF227+$F228^2*AF228+$F229^2*AF229)/99-AF231^2</f>
        <v>0</v>
      </c>
      <c r="AH232" s="7"/>
      <c r="AM232" s="6" t="s">
        <v>22</v>
      </c>
      <c r="AN232" s="9">
        <f>($F227^2*AN227+$F228^2*AN228+$F229^2*AN229)/99-AN231^2</f>
        <v>2.840521212121212</v>
      </c>
      <c r="AO232" s="8">
        <f>($F227^2*AO227+$F228^2*AO228+$F229^2*AO229)/99-AO231^2</f>
        <v>1.2337939393939394</v>
      </c>
      <c r="AP232" s="8">
        <f>($F227^2*AP227+$F228^2*AP228+$F229^2*AP229)/99-AP231^2</f>
        <v>1.35149898989899</v>
      </c>
      <c r="AQ232" s="8">
        <f>($F227^2*AQ227+$F228^2*AQ228+$F229^2*AQ229)/99-AQ231^2</f>
        <v>0.89852121212121205</v>
      </c>
      <c r="AR232" s="8">
        <f>($F227^2*AR227+$F228^2*AR228+$F229^2*AR229)/99-AR231^2</f>
        <v>1.0481656565656565</v>
      </c>
      <c r="AS232" s="10"/>
      <c r="AT232" s="6" t="s">
        <v>22</v>
      </c>
      <c r="AU232" s="9">
        <f>($F227^2*AU227+$F228^2*AU228+$F229^2*AU229)/99-AU231^2</f>
        <v>0.47685252525252531</v>
      </c>
      <c r="AV232" s="8">
        <f>($F227^2*AV227+$F228^2*AV228+$F229^2*AV229)/99-AV231^2</f>
        <v>0.22802424242424243</v>
      </c>
      <c r="AW232" s="8">
        <f>($F227^2*AW227+$F228^2*AW228+$F229^2*AW229)/99-AW231^2</f>
        <v>0.79930909090909075</v>
      </c>
      <c r="AX232" s="8">
        <f>($F227^2*AX227+$F228^2*AX228+$F229^2*AX229)/99-AX231^2</f>
        <v>0.15521616161616164</v>
      </c>
      <c r="AY232" s="8">
        <f>($F227^2*AY227+$F228^2*AY228+$F229^2*AY229)/99-AY231^2</f>
        <v>0.15521616161616164</v>
      </c>
      <c r="AZ232" s="4"/>
      <c r="BA232" s="6" t="s">
        <v>22</v>
      </c>
      <c r="BB232" s="9">
        <f>($F227^2*BB227+$F228^2*BB228+$F229^2*BB229)/99-BB231^2</f>
        <v>4.000404040404041E-2</v>
      </c>
      <c r="BC232" s="8">
        <f>($F227^2*BC227+$F228^2*BC228+$F229^2*BC229)/99-BC231^2</f>
        <v>0</v>
      </c>
      <c r="BD232" s="8">
        <f>($F227^2*BD227+$F228^2*BD228+$F229^2*BD229)/99-BD231^2</f>
        <v>0.11761212121212121</v>
      </c>
      <c r="BE232" s="8">
        <f>($F227^2*BE227+$F228^2*BE228+$F229^2*BE229)/99-BE231^2</f>
        <v>0</v>
      </c>
      <c r="BF232" s="8">
        <f>($F227^2*BF227+$F228^2*BF228+$F229^2*BF229)/99-BF231^2</f>
        <v>0</v>
      </c>
      <c r="BH232" s="6" t="s">
        <v>22</v>
      </c>
      <c r="BI232" s="9">
        <f>($F227^2*BI227+$F228^2*BI228+$F229^2*BI229)/99-BI231^2</f>
        <v>0</v>
      </c>
      <c r="BJ232" s="8">
        <f>($F227^2*BJ227+$F228^2*BJ228+$F229^2*BJ229)/99-BJ231^2</f>
        <v>0</v>
      </c>
      <c r="BK232" s="8">
        <f>($F227^2*BK227+$F228^2*BK228+$F229^2*BK229)/99-BK231^2</f>
        <v>0</v>
      </c>
      <c r="BL232" s="8">
        <f>($F227^2*BL227+$F228^2*BL228+$F229^2*BL229)/99-BL231^2</f>
        <v>0</v>
      </c>
      <c r="BM232" s="8">
        <f>($F227^2*BM227+$F228^2*BM228+$F229^2*BM229)/99-BM231^2</f>
        <v>0</v>
      </c>
      <c r="BO232" s="7"/>
      <c r="BT232" s="6" t="s">
        <v>22</v>
      </c>
      <c r="BU232" s="9">
        <f>($F227^2*BU227+$F228^2*BU228+$F229^2*BU229)/99-BU231^2</f>
        <v>2.1507232323232319</v>
      </c>
      <c r="BV232" s="8">
        <f>($F227^2*BV227+$F228^2*BV228+$F229^2*BV229)/99-BV231^2</f>
        <v>1.110549494949495</v>
      </c>
      <c r="BW232" s="8">
        <f>($F227^2*BW227+$F228^2*BW228+$F229^2*BW229)/99-BW231^2</f>
        <v>1.1594505050505053</v>
      </c>
      <c r="BX232" s="8">
        <f>($F227^2*BX227+$F228^2*BX228+$F229^2*BX229)/99-BX231^2</f>
        <v>0.94893333333333318</v>
      </c>
      <c r="BY232" s="8">
        <f>($F227^2*BY227+$F228^2*BY228+$F229^2*BY229)/99-BY231^2</f>
        <v>0.79930909090909075</v>
      </c>
      <c r="BZ232" s="10"/>
      <c r="CA232" s="6" t="s">
        <v>22</v>
      </c>
      <c r="CB232" s="9">
        <f>($F227^2*CB227+$F228^2*CB228+$F229^2*CB229)/99-CB231^2</f>
        <v>4.000404040404041E-2</v>
      </c>
      <c r="CC232" s="8">
        <f>($F227^2*CC227+$F228^2*CC228+$F229^2*CC229)/99-CC231^2</f>
        <v>0</v>
      </c>
      <c r="CD232" s="8">
        <f>($F227^2*CD227+$F228^2*CD228+$F229^2*CD229)/99-CD231^2</f>
        <v>0.29763232323232325</v>
      </c>
      <c r="CE232" s="8">
        <f>($F227^2*CE227+$F228^2*CE228+$F229^2*CE229)/99-CE231^2</f>
        <v>0</v>
      </c>
      <c r="CF232" s="8">
        <f>($F227^2*CF227+$F228^2*CF228+$F229^2*CF229)/99-CF231^2</f>
        <v>7.9208080808080811E-2</v>
      </c>
      <c r="CG232" s="4"/>
      <c r="CH232" s="6" t="s">
        <v>22</v>
      </c>
      <c r="CI232" s="9">
        <f>($F227^2*CI227+$F228^2*CI228+$F229^2*CI229)/99-CI231^2</f>
        <v>0</v>
      </c>
      <c r="CJ232" s="8">
        <f>($F227^2*CJ227+$F228^2*CJ228+$F229^2*CJ229)/99-CJ231^2</f>
        <v>0</v>
      </c>
      <c r="CK232" s="8">
        <f>($F227^2*CK227+$F228^2*CK228+$F229^2*CK229)/99-CK231^2</f>
        <v>0</v>
      </c>
      <c r="CL232" s="8">
        <f>($F227^2*CL227+$F228^2*CL228+$F229^2*CL229)/99-CL231^2</f>
        <v>0</v>
      </c>
      <c r="CM232" s="8">
        <f>($F227^2*CM227+$F228^2*CM228+$F229^2*CM229)/99-CM231^2</f>
        <v>0</v>
      </c>
      <c r="CO232" s="6" t="s">
        <v>22</v>
      </c>
      <c r="CP232" s="9">
        <f>($F227^2*CP227+$F228^2*CP228+$F229^2*CP229)/99-CP231^2</f>
        <v>0</v>
      </c>
      <c r="CQ232" s="8">
        <f>($F227^2*CQ227+$F228^2*CQ228+$F229^2*CQ229)/99-CQ231^2</f>
        <v>0</v>
      </c>
      <c r="CR232" s="8">
        <f>($F227^2*CR227+$F228^2*CR228+$F229^2*CR229)/99-CR231^2</f>
        <v>0</v>
      </c>
      <c r="CS232" s="8">
        <f>($F227^2*CS227+$F228^2*CS228+$F229^2*CS229)/99-CS231^2</f>
        <v>0</v>
      </c>
      <c r="CT232" s="8">
        <f>($F227^2*CT227+$F228^2*CT228+$F229^2*CT229)/99-CT231^2</f>
        <v>0</v>
      </c>
      <c r="CV232" s="7"/>
      <c r="DA232" s="6" t="s">
        <v>22</v>
      </c>
      <c r="DB232" s="9">
        <f>($F227^2*DB227+$F228^2*DB228+$F229^2*DB229)/99-DB231^2</f>
        <v>1.2873696969696971</v>
      </c>
      <c r="DC232" s="8">
        <f>($F227^2*DC227+$F228^2*DC228+$F229^2*DC229)/99-DC231^2</f>
        <v>0.65207676767676759</v>
      </c>
      <c r="DD232" s="8">
        <f>($F227^2*DD227+$F228^2*DD228+$F229^2*DD229)/99-DD231^2</f>
        <v>1.0153898989898991</v>
      </c>
      <c r="DE232" s="8">
        <f>($F227^2*DE227+$F228^2*DE228+$F229^2*DE229)/99-DE231^2</f>
        <v>0.69528888888888885</v>
      </c>
      <c r="DF232" s="8">
        <f>($F227^2*DF227+$F228^2*DF228+$F229^2*DF229)/99-DF231^2</f>
        <v>0.39604444444444442</v>
      </c>
      <c r="DG232" s="10"/>
      <c r="DH232" s="6" t="s">
        <v>22</v>
      </c>
      <c r="DI232" s="9">
        <f>($F227^2*DI227+$F228^2*DI228+$F229^2*DI229)/99-DI231^2</f>
        <v>7.9208080808080811E-2</v>
      </c>
      <c r="DJ232" s="8">
        <f>($F227^2*DJ227+$F228^2*DJ228+$F229^2*DJ229)/99-DJ231^2</f>
        <v>4.000404040404041E-2</v>
      </c>
      <c r="DK232" s="8">
        <f>($F227^2*DK227+$F228^2*DK228+$F229^2*DK229)/99-DK231^2</f>
        <v>0.36404040404040405</v>
      </c>
      <c r="DL232" s="8">
        <f>($F227^2*DL227+$F228^2*DL228+$F229^2*DL229)/99-DL231^2</f>
        <v>4.000404040404041E-2</v>
      </c>
      <c r="DM232" s="8">
        <f>($F227^2*DM227+$F228^2*DM228+$F229^2*DM229)/99-DM231^2</f>
        <v>4.000404040404041E-2</v>
      </c>
      <c r="DN232" s="4"/>
      <c r="DO232" s="6" t="s">
        <v>22</v>
      </c>
      <c r="DP232" s="9">
        <f>($F227^2*DP227+$F228^2*DP228+$F229^2*DP229)/99-DP231^2</f>
        <v>0</v>
      </c>
      <c r="DQ232" s="8">
        <f>($F227^2*DQ227+$F228^2*DQ228+$F229^2*DQ229)/99-DQ231^2</f>
        <v>0</v>
      </c>
      <c r="DR232" s="8">
        <f>($F227^2*DR227+$F228^2*DR228+$F229^2*DR229)/99-DR231^2</f>
        <v>0</v>
      </c>
      <c r="DS232" s="8">
        <f>($F227^2*DS227+$F228^2*DS228+$F229^2*DS229)/99-DS231^2</f>
        <v>0</v>
      </c>
      <c r="DT232" s="8">
        <f>($F227^2*DT227+$F228^2*DT228+$F229^2*DT229)/99-DT231^2</f>
        <v>0</v>
      </c>
      <c r="DV232" s="6" t="s">
        <v>22</v>
      </c>
      <c r="DW232" s="9">
        <f>($F227^2*DW227+$F228^2*DW228+$F229^2*DW229)/99-DW231^2</f>
        <v>0</v>
      </c>
      <c r="DX232" s="8">
        <f>($F227^2*DX227+$F228^2*DX228+$F229^2*DX229)/99-DX231^2</f>
        <v>0</v>
      </c>
      <c r="DY232" s="8">
        <f>($F227^2*DY227+$F228^2*DY228+$F229^2*DY229)/99-DY231^2</f>
        <v>0</v>
      </c>
      <c r="DZ232" s="8">
        <f>($F227^2*DZ227+$F228^2*DZ228+$F229^2*DZ229)/99-DZ231^2</f>
        <v>0</v>
      </c>
      <c r="EA232" s="8">
        <f>($F227^2*EA227+$F228^2*EA228+$F229^2*EA229)/99-EA231^2</f>
        <v>0</v>
      </c>
      <c r="EC232" s="7"/>
    </row>
    <row r="233" spans="3:133">
      <c r="F233" s="6" t="s">
        <v>21</v>
      </c>
      <c r="H233">
        <f>SQRT(50)*(I231-H231)/SQRT((H232+I232)/2)</f>
        <v>-12.531980242150846</v>
      </c>
      <c r="J233">
        <f>SQRT(50)*(I231-J231)/SQRT((J232+I232)/2)</f>
        <v>-10.490159054216864</v>
      </c>
      <c r="K233">
        <f>SQRT(50)*(I231-K231)/SQRT((K232+I232)/2)</f>
        <v>-10.138559850730905</v>
      </c>
      <c r="M233" s="6" t="s">
        <v>21</v>
      </c>
      <c r="O233">
        <f>SQRT(50)*(P231-O231)/SQRT((O232+P232)/2)</f>
        <v>2.4069059223588236</v>
      </c>
      <c r="Q233">
        <f>SQRT(50)*(P231-Q231)/SQRT((Q232+P232)/2)</f>
        <v>4.2561376331748226</v>
      </c>
      <c r="R233">
        <f>SQRT(50)*(P231-R231)/SQRT((R232+P232)/2)</f>
        <v>2.9091796715175464</v>
      </c>
      <c r="T233" s="6" t="s">
        <v>21</v>
      </c>
      <c r="V233">
        <f>SQRT(50)*(W231-V231)/SQRT((V232+W232)/2)</f>
        <v>1.3277266965495411</v>
      </c>
      <c r="X233">
        <f>SQRT(50)*(W231-X231)/SQRT((X232+W232)/2)</f>
        <v>1.9974487161188128</v>
      </c>
      <c r="Y233">
        <f>SQRT(50)*(W231-Y231)/SQRT((Y232+W232)/2)</f>
        <v>-0.22702589333258857</v>
      </c>
      <c r="AA233" s="6" t="s">
        <v>21</v>
      </c>
      <c r="AC233" t="e">
        <f>SQRT(50)*(AD231-AC231)/SQRT((AC232+AD232)/2)</f>
        <v>#DIV/0!</v>
      </c>
      <c r="AE233" t="e">
        <f>SQRT(50)*(AD231-AE231)/SQRT((AE232+AD232)/2)</f>
        <v>#DIV/0!</v>
      </c>
      <c r="AF233" t="e">
        <f>SQRT(50)*(AD231-AF231)/SQRT((AF232+AD232)/2)</f>
        <v>#DIV/0!</v>
      </c>
      <c r="AH233" s="7"/>
      <c r="AM233" s="6" t="s">
        <v>21</v>
      </c>
      <c r="AO233">
        <f>SQRT(50)*(AP231-AO231)/SQRT((AO232+AP232)/2)</f>
        <v>2.7365147747167935</v>
      </c>
      <c r="AQ233">
        <f>SQRT(50)*(AP231-AQ231)/SQRT((AQ232+AP232)/2)</f>
        <v>4.7999784513235593</v>
      </c>
      <c r="AR233">
        <f>SQRT(50)*(AP231-AR231)/SQRT((AR232+AP232)/2)</f>
        <v>3.2277116348233572</v>
      </c>
      <c r="AT233" s="6" t="s">
        <v>21</v>
      </c>
      <c r="AV233">
        <f>SQRT(50)*(AW231-AV231)/SQRT((AV232+AW232)/2)</f>
        <v>4.1437505230340204</v>
      </c>
      <c r="AX233">
        <f>SQRT(50)*(AW231-AX231)/SQRT((AX232+AW232)/2)</f>
        <v>4.708299928159545</v>
      </c>
      <c r="AY233">
        <f>SQRT(50)*(AW231-AY231)/SQRT((AY232+AW232)/2)</f>
        <v>4.708299928159545</v>
      </c>
      <c r="BA233" s="6" t="s">
        <v>21</v>
      </c>
      <c r="BC233">
        <f>SQRT(50)*(BD231-BC231)/SQRT((BC232+BD232)/2)</f>
        <v>1.7495453687222162</v>
      </c>
      <c r="BE233">
        <f>SQRT(50)*(BD231-BE231)/SQRT((BE232+BD232)/2)</f>
        <v>1.7495453687222162</v>
      </c>
      <c r="BF233">
        <f>SQRT(50)*(BD231-BF231)/SQRT((BF232+BD232)/2)</f>
        <v>1.7495453687222162</v>
      </c>
      <c r="BH233" s="6" t="s">
        <v>21</v>
      </c>
      <c r="BJ233" t="e">
        <f>SQRT(50)*(BK231-BJ231)/SQRT((BJ232+BK232)/2)</f>
        <v>#DIV/0!</v>
      </c>
      <c r="BL233" t="e">
        <f>SQRT(50)*(BK231-BL231)/SQRT((BL232+BK232)/2)</f>
        <v>#DIV/0!</v>
      </c>
      <c r="BM233" t="e">
        <f>SQRT(50)*(BK231-BM231)/SQRT((BM232+BK232)/2)</f>
        <v>#DIV/0!</v>
      </c>
      <c r="BO233" s="7"/>
      <c r="BT233" s="6" t="s">
        <v>21</v>
      </c>
      <c r="BV233">
        <f>SQRT(50)*(BW231-BV231)/SQRT((BV232+BW232)/2)</f>
        <v>3.584105882639848</v>
      </c>
      <c r="BX233">
        <f>SQRT(50)*(BW231-BX231)/SQRT((BX232+BW232)/2)</f>
        <v>3.7189378497653438</v>
      </c>
      <c r="BY233">
        <f>SQRT(50)*(BW231-BY231)/SQRT((BY232+BW232)/2)</f>
        <v>4.4299734251515721</v>
      </c>
      <c r="CA233" s="6" t="s">
        <v>21</v>
      </c>
      <c r="CC233">
        <f>SQRT(50)*(CD231-CC231)/SQRT((CC232+CD232)/2)</f>
        <v>2.9327830355522271</v>
      </c>
      <c r="CE233">
        <f>SQRT(50)*(CD231-CE231)/SQRT((CE232+CD232)/2)</f>
        <v>2.9327830355522271</v>
      </c>
      <c r="CF233">
        <f>SQRT(50)*(CD231-CF231)/SQRT((CF232+CD232)/2)</f>
        <v>1.9548008340959226</v>
      </c>
      <c r="CH233" s="6" t="s">
        <v>21</v>
      </c>
      <c r="CJ233" t="e">
        <f>SQRT(50)*(CK231-CJ231)/SQRT((CJ232+CK232)/2)</f>
        <v>#DIV/0!</v>
      </c>
      <c r="CL233" t="e">
        <f>SQRT(50)*(CK231-CL231)/SQRT((CL232+CK232)/2)</f>
        <v>#DIV/0!</v>
      </c>
      <c r="CM233" t="e">
        <f>SQRT(50)*(CK231-CM231)/SQRT((CM232+CK232)/2)</f>
        <v>#DIV/0!</v>
      </c>
      <c r="CO233" s="6" t="s">
        <v>21</v>
      </c>
      <c r="CQ233" t="e">
        <f>SQRT(50)*(CR231-CQ231)/SQRT((CQ232+CR232)/2)</f>
        <v>#DIV/0!</v>
      </c>
      <c r="CS233" t="e">
        <f>SQRT(50)*(CR231-CS231)/SQRT((CS232+CR232)/2)</f>
        <v>#DIV/0!</v>
      </c>
      <c r="CT233" t="e">
        <f>SQRT(50)*(CR231-CT231)/SQRT((CT232+CR232)/2)</f>
        <v>#DIV/0!</v>
      </c>
      <c r="CV233" s="7"/>
      <c r="DA233" s="6" t="s">
        <v>21</v>
      </c>
      <c r="DC233">
        <f>SQRT(50)*(DD231-DC231)/SQRT((DC232+DD232)/2)</f>
        <v>4.6464649976355528</v>
      </c>
      <c r="DE233">
        <f>SQRT(50)*(DD231-DE231)/SQRT((DE232+DD232)/2)</f>
        <v>3.822836898460197</v>
      </c>
      <c r="DF233">
        <f>SQRT(50)*(DD231-DF231)/SQRT((DF232+DD232)/2)</f>
        <v>6.0604120931253016</v>
      </c>
      <c r="DH233" s="6" t="s">
        <v>21</v>
      </c>
      <c r="DJ233">
        <f>SQRT(50)*(DK231-DJ231)/SQRT((DJ232+DK232)/2)</f>
        <v>2.8317697312461503</v>
      </c>
      <c r="DL233">
        <f>SQRT(50)*(DK231-DL231)/SQRT((DL232+DK232)/2)</f>
        <v>2.8317697312461503</v>
      </c>
      <c r="DM233">
        <f>SQRT(50)*(DK231-DM231)/SQRT((DM232+DK232)/2)</f>
        <v>2.8317697312461503</v>
      </c>
      <c r="DO233" s="6" t="s">
        <v>21</v>
      </c>
      <c r="DQ233" t="e">
        <f>SQRT(50)*(DR231-DQ231)/SQRT((DQ232+DR232)/2)</f>
        <v>#DIV/0!</v>
      </c>
      <c r="DS233" t="e">
        <f>SQRT(50)*(DR231-DS231)/SQRT((DS232+DR232)/2)</f>
        <v>#DIV/0!</v>
      </c>
      <c r="DT233" t="e">
        <f>SQRT(50)*(DR231-DT231)/SQRT((DT232+DR232)/2)</f>
        <v>#DIV/0!</v>
      </c>
      <c r="DV233" s="6" t="s">
        <v>21</v>
      </c>
      <c r="DX233" t="e">
        <f>SQRT(50)*(DY231-DX231)/SQRT((DX232+DY232)/2)</f>
        <v>#DIV/0!</v>
      </c>
      <c r="DZ233" t="e">
        <f>SQRT(50)*(DY231-DZ231)/SQRT((DZ232+DY232)/2)</f>
        <v>#DIV/0!</v>
      </c>
      <c r="EA233" t="e">
        <f>SQRT(50)*(DY231-EA231)/SQRT((EA232+DY232)/2)</f>
        <v>#DIV/0!</v>
      </c>
      <c r="EC233" s="7"/>
    </row>
    <row r="234" spans="3:133">
      <c r="K234">
        <f>SQRT(50)*(K231-J231)/SQRT((J232+K232)/2)</f>
        <v>0.1147715703276075</v>
      </c>
      <c r="R234">
        <f>SQRT(50)*(R231-Q231)/SQRT((Q232+R232)/2)</f>
        <v>1.5847634693803867</v>
      </c>
      <c r="Y234">
        <f>SQRT(50)*(Y231-X231)/SQRT((X232+Y232)/2)</f>
        <v>2.4032356224497824</v>
      </c>
      <c r="AH234" s="7"/>
      <c r="BO234" s="7"/>
      <c r="CV234" s="7"/>
      <c r="DF234">
        <f>SQRT(50)*(DF231-DE231)/SQRT((DE232+DF232)/2)</f>
        <v>-2.105930190441466</v>
      </c>
      <c r="EC234" s="7"/>
    </row>
    <row r="235" spans="3:133">
      <c r="C235" s="6" t="s">
        <v>33</v>
      </c>
      <c r="D235" s="6" t="s">
        <v>32</v>
      </c>
      <c r="F235" s="5"/>
      <c r="G235" s="19">
        <v>0.2</v>
      </c>
      <c r="H235" s="19"/>
      <c r="I235" s="19"/>
      <c r="J235" s="19"/>
      <c r="K235" s="19"/>
      <c r="L235" s="14"/>
      <c r="M235" s="5"/>
      <c r="N235" s="19">
        <v>0.5</v>
      </c>
      <c r="O235" s="19"/>
      <c r="P235" s="19"/>
      <c r="Q235" s="19"/>
      <c r="R235" s="19"/>
      <c r="S235" s="15"/>
      <c r="T235" s="5"/>
      <c r="U235" s="19">
        <v>1</v>
      </c>
      <c r="V235" s="19"/>
      <c r="W235" s="19"/>
      <c r="X235" s="19"/>
      <c r="Y235" s="19"/>
      <c r="AA235" s="5"/>
      <c r="AB235" s="19">
        <v>2</v>
      </c>
      <c r="AC235" s="19"/>
      <c r="AD235" s="19"/>
      <c r="AE235" s="19"/>
      <c r="AF235" s="19"/>
      <c r="AH235" s="7"/>
      <c r="AJ235" s="6" t="s">
        <v>33</v>
      </c>
      <c r="AK235" s="6" t="s">
        <v>32</v>
      </c>
      <c r="AM235" s="5"/>
      <c r="AN235" s="19">
        <v>0.2</v>
      </c>
      <c r="AO235" s="19"/>
      <c r="AP235" s="19"/>
      <c r="AQ235" s="19"/>
      <c r="AR235" s="19"/>
      <c r="AS235" s="14"/>
      <c r="AT235" s="5"/>
      <c r="AU235" s="19">
        <v>0.5</v>
      </c>
      <c r="AV235" s="19"/>
      <c r="AW235" s="19"/>
      <c r="AX235" s="19"/>
      <c r="AY235" s="19"/>
      <c r="AZ235" s="15"/>
      <c r="BA235" s="5"/>
      <c r="BB235" s="19">
        <v>1</v>
      </c>
      <c r="BC235" s="19"/>
      <c r="BD235" s="19"/>
      <c r="BE235" s="19"/>
      <c r="BF235" s="19"/>
      <c r="BH235" s="5"/>
      <c r="BI235" s="19">
        <v>2</v>
      </c>
      <c r="BJ235" s="19"/>
      <c r="BK235" s="19"/>
      <c r="BL235" s="19"/>
      <c r="BM235" s="19"/>
      <c r="BO235" s="7"/>
      <c r="BQ235" s="6" t="s">
        <v>33</v>
      </c>
      <c r="BR235" s="6" t="s">
        <v>32</v>
      </c>
      <c r="BT235" s="5"/>
      <c r="BU235" s="19">
        <v>0.2</v>
      </c>
      <c r="BV235" s="19"/>
      <c r="BW235" s="19"/>
      <c r="BX235" s="19"/>
      <c r="BY235" s="19"/>
      <c r="BZ235" s="14"/>
      <c r="CA235" s="5"/>
      <c r="CB235" s="19">
        <v>0.5</v>
      </c>
      <c r="CC235" s="19"/>
      <c r="CD235" s="19"/>
      <c r="CE235" s="19"/>
      <c r="CF235" s="19"/>
      <c r="CG235" s="15"/>
      <c r="CH235" s="5"/>
      <c r="CI235" s="19">
        <v>1</v>
      </c>
      <c r="CJ235" s="19"/>
      <c r="CK235" s="19"/>
      <c r="CL235" s="19"/>
      <c r="CM235" s="19"/>
      <c r="CO235" s="5"/>
      <c r="CP235" s="19">
        <v>2</v>
      </c>
      <c r="CQ235" s="19"/>
      <c r="CR235" s="19"/>
      <c r="CS235" s="19"/>
      <c r="CT235" s="19"/>
      <c r="CV235" s="7"/>
      <c r="CX235" s="6" t="s">
        <v>33</v>
      </c>
      <c r="CY235" s="6" t="s">
        <v>32</v>
      </c>
      <c r="DA235" s="5"/>
      <c r="DB235" s="19">
        <v>0.2</v>
      </c>
      <c r="DC235" s="19"/>
      <c r="DD235" s="19"/>
      <c r="DE235" s="19"/>
      <c r="DF235" s="19"/>
      <c r="DG235" s="14"/>
      <c r="DH235" s="5"/>
      <c r="DI235" s="19">
        <v>0.5</v>
      </c>
      <c r="DJ235" s="19"/>
      <c r="DK235" s="19"/>
      <c r="DL235" s="19"/>
      <c r="DM235" s="19"/>
      <c r="DN235" s="15"/>
      <c r="DO235" s="5"/>
      <c r="DP235" s="19">
        <v>1</v>
      </c>
      <c r="DQ235" s="19"/>
      <c r="DR235" s="19"/>
      <c r="DS235" s="19"/>
      <c r="DT235" s="19"/>
      <c r="DV235" s="5"/>
      <c r="DW235" s="19">
        <v>2</v>
      </c>
      <c r="DX235" s="19"/>
      <c r="DY235" s="19"/>
      <c r="DZ235" s="19"/>
      <c r="EA235" s="19"/>
      <c r="EC235" s="7"/>
    </row>
    <row r="236" spans="3:133">
      <c r="C236" s="6" t="s">
        <v>31</v>
      </c>
      <c r="D236" s="6"/>
      <c r="F236" s="6" t="s">
        <v>30</v>
      </c>
      <c r="G236" s="19" t="s">
        <v>134</v>
      </c>
      <c r="H236" s="19"/>
      <c r="I236" s="13" t="s">
        <v>28</v>
      </c>
      <c r="J236" s="13" t="s">
        <v>135</v>
      </c>
      <c r="K236" s="6" t="s">
        <v>26</v>
      </c>
      <c r="L236" s="14"/>
      <c r="M236" s="6" t="s">
        <v>30</v>
      </c>
      <c r="N236" s="19" t="s">
        <v>134</v>
      </c>
      <c r="O236" s="19"/>
      <c r="P236" s="13" t="s">
        <v>28</v>
      </c>
      <c r="Q236" s="13" t="s">
        <v>135</v>
      </c>
      <c r="R236" s="6" t="s">
        <v>26</v>
      </c>
      <c r="S236" s="13"/>
      <c r="T236" s="6" t="s">
        <v>30</v>
      </c>
      <c r="U236" s="19" t="s">
        <v>134</v>
      </c>
      <c r="V236" s="19"/>
      <c r="W236" s="13" t="s">
        <v>28</v>
      </c>
      <c r="X236" s="13" t="s">
        <v>135</v>
      </c>
      <c r="Y236" s="6" t="s">
        <v>26</v>
      </c>
      <c r="AA236" s="6" t="s">
        <v>30</v>
      </c>
      <c r="AB236" s="19" t="s">
        <v>134</v>
      </c>
      <c r="AC236" s="19"/>
      <c r="AD236" s="13" t="s">
        <v>28</v>
      </c>
      <c r="AE236" s="13" t="s">
        <v>135</v>
      </c>
      <c r="AF236" s="6" t="s">
        <v>26</v>
      </c>
      <c r="AH236" s="7"/>
      <c r="AJ236" s="6" t="s">
        <v>31</v>
      </c>
      <c r="AK236" s="6"/>
      <c r="AM236" s="6" t="s">
        <v>30</v>
      </c>
      <c r="AN236" s="19" t="s">
        <v>134</v>
      </c>
      <c r="AO236" s="19"/>
      <c r="AP236" s="13" t="s">
        <v>28</v>
      </c>
      <c r="AQ236" s="13" t="s">
        <v>135</v>
      </c>
      <c r="AR236" s="6" t="s">
        <v>26</v>
      </c>
      <c r="AS236" s="14"/>
      <c r="AT236" s="6" t="s">
        <v>30</v>
      </c>
      <c r="AU236" s="19" t="s">
        <v>134</v>
      </c>
      <c r="AV236" s="19"/>
      <c r="AW236" s="13" t="s">
        <v>28</v>
      </c>
      <c r="AX236" s="13" t="s">
        <v>135</v>
      </c>
      <c r="AY236" s="6" t="s">
        <v>26</v>
      </c>
      <c r="AZ236" s="13"/>
      <c r="BA236" s="6" t="s">
        <v>30</v>
      </c>
      <c r="BB236" s="19" t="s">
        <v>134</v>
      </c>
      <c r="BC236" s="19"/>
      <c r="BD236" s="13" t="s">
        <v>28</v>
      </c>
      <c r="BE236" s="13" t="s">
        <v>135</v>
      </c>
      <c r="BF236" s="6" t="s">
        <v>26</v>
      </c>
      <c r="BH236" s="6" t="s">
        <v>30</v>
      </c>
      <c r="BI236" s="19" t="s">
        <v>134</v>
      </c>
      <c r="BJ236" s="19"/>
      <c r="BK236" s="13" t="s">
        <v>28</v>
      </c>
      <c r="BL236" s="13" t="s">
        <v>135</v>
      </c>
      <c r="BM236" s="6" t="s">
        <v>26</v>
      </c>
      <c r="BO236" s="7"/>
      <c r="BQ236" s="6" t="s">
        <v>31</v>
      </c>
      <c r="BR236" s="6"/>
      <c r="BT236" s="6" t="s">
        <v>30</v>
      </c>
      <c r="BU236" s="19" t="s">
        <v>134</v>
      </c>
      <c r="BV236" s="19"/>
      <c r="BW236" s="13" t="s">
        <v>28</v>
      </c>
      <c r="BX236" s="13" t="s">
        <v>135</v>
      </c>
      <c r="BY236" s="6" t="s">
        <v>26</v>
      </c>
      <c r="BZ236" s="14"/>
      <c r="CA236" s="6" t="s">
        <v>30</v>
      </c>
      <c r="CB236" s="19" t="s">
        <v>134</v>
      </c>
      <c r="CC236" s="19"/>
      <c r="CD236" s="13" t="s">
        <v>28</v>
      </c>
      <c r="CE236" s="13" t="s">
        <v>135</v>
      </c>
      <c r="CF236" s="6" t="s">
        <v>26</v>
      </c>
      <c r="CG236" s="13"/>
      <c r="CH236" s="6" t="s">
        <v>30</v>
      </c>
      <c r="CI236" s="19" t="s">
        <v>134</v>
      </c>
      <c r="CJ236" s="19"/>
      <c r="CK236" s="13" t="s">
        <v>28</v>
      </c>
      <c r="CL236" s="13" t="s">
        <v>135</v>
      </c>
      <c r="CM236" s="6" t="s">
        <v>26</v>
      </c>
      <c r="CO236" s="6" t="s">
        <v>30</v>
      </c>
      <c r="CP236" s="19" t="s">
        <v>134</v>
      </c>
      <c r="CQ236" s="19"/>
      <c r="CR236" s="13" t="s">
        <v>28</v>
      </c>
      <c r="CS236" s="13" t="s">
        <v>135</v>
      </c>
      <c r="CT236" s="6" t="s">
        <v>26</v>
      </c>
      <c r="CV236" s="7"/>
      <c r="CX236" s="6" t="s">
        <v>31</v>
      </c>
      <c r="CY236" s="6"/>
      <c r="DA236" s="6" t="s">
        <v>30</v>
      </c>
      <c r="DB236" s="19" t="s">
        <v>134</v>
      </c>
      <c r="DC236" s="19"/>
      <c r="DD236" s="13" t="s">
        <v>28</v>
      </c>
      <c r="DE236" s="13" t="s">
        <v>135</v>
      </c>
      <c r="DF236" s="6" t="s">
        <v>26</v>
      </c>
      <c r="DG236" s="14"/>
      <c r="DH236" s="6" t="s">
        <v>30</v>
      </c>
      <c r="DI236" s="19" t="s">
        <v>134</v>
      </c>
      <c r="DJ236" s="19"/>
      <c r="DK236" s="13" t="s">
        <v>28</v>
      </c>
      <c r="DL236" s="13" t="s">
        <v>135</v>
      </c>
      <c r="DM236" s="6" t="s">
        <v>26</v>
      </c>
      <c r="DN236" s="13"/>
      <c r="DO236" s="6" t="s">
        <v>30</v>
      </c>
      <c r="DP236" s="19" t="s">
        <v>134</v>
      </c>
      <c r="DQ236" s="19"/>
      <c r="DR236" s="13" t="s">
        <v>28</v>
      </c>
      <c r="DS236" s="13" t="s">
        <v>135</v>
      </c>
      <c r="DT236" s="6" t="s">
        <v>26</v>
      </c>
      <c r="DV236" s="6" t="s">
        <v>30</v>
      </c>
      <c r="DW236" s="19" t="s">
        <v>134</v>
      </c>
      <c r="DX236" s="19"/>
      <c r="DY236" s="13" t="s">
        <v>28</v>
      </c>
      <c r="DZ236" s="13" t="s">
        <v>135</v>
      </c>
      <c r="EA236" s="6" t="s">
        <v>26</v>
      </c>
      <c r="EC236" s="7"/>
    </row>
    <row r="237" spans="3:133">
      <c r="C237" s="6" t="s">
        <v>2</v>
      </c>
      <c r="D237" s="5">
        <v>8.0000000000000004E-4</v>
      </c>
      <c r="F237" s="6">
        <v>0</v>
      </c>
      <c r="G237" s="9">
        <v>28</v>
      </c>
      <c r="H237" s="5">
        <v>53</v>
      </c>
      <c r="I237" s="5">
        <v>35</v>
      </c>
      <c r="J237" s="5">
        <v>60</v>
      </c>
      <c r="K237" s="5">
        <v>50</v>
      </c>
      <c r="L237" s="9"/>
      <c r="M237" s="6">
        <v>0</v>
      </c>
      <c r="N237" s="9">
        <v>87</v>
      </c>
      <c r="O237" s="5">
        <v>94</v>
      </c>
      <c r="P237" s="5">
        <v>72</v>
      </c>
      <c r="Q237" s="5">
        <v>92</v>
      </c>
      <c r="R237" s="5">
        <v>90</v>
      </c>
      <c r="S237" s="5"/>
      <c r="T237" s="6">
        <v>0</v>
      </c>
      <c r="U237" s="9">
        <v>100</v>
      </c>
      <c r="V237" s="5">
        <v>100</v>
      </c>
      <c r="W237" s="5">
        <v>99</v>
      </c>
      <c r="X237" s="5">
        <v>100</v>
      </c>
      <c r="Y237" s="5">
        <v>99</v>
      </c>
      <c r="AA237" s="6">
        <v>0</v>
      </c>
      <c r="AB237" s="9">
        <v>100</v>
      </c>
      <c r="AC237" s="5">
        <v>100</v>
      </c>
      <c r="AD237" s="5">
        <v>100</v>
      </c>
      <c r="AE237" s="5">
        <v>100</v>
      </c>
      <c r="AF237" s="5">
        <v>100</v>
      </c>
      <c r="AH237" s="7"/>
      <c r="AJ237" s="6" t="s">
        <v>2</v>
      </c>
      <c r="AK237" s="5">
        <v>2.3999999999999998E-3</v>
      </c>
      <c r="AM237" s="6">
        <v>0</v>
      </c>
      <c r="AN237" s="9">
        <v>51</v>
      </c>
      <c r="AO237" s="5">
        <v>65</v>
      </c>
      <c r="AP237" s="5">
        <v>53</v>
      </c>
      <c r="AQ237" s="5">
        <v>73</v>
      </c>
      <c r="AR237" s="5">
        <v>79</v>
      </c>
      <c r="AS237" s="9"/>
      <c r="AT237" s="6">
        <v>0</v>
      </c>
      <c r="AU237" s="9">
        <v>98</v>
      </c>
      <c r="AV237" s="5">
        <v>100</v>
      </c>
      <c r="AW237" s="5">
        <v>87</v>
      </c>
      <c r="AX237" s="5">
        <v>98</v>
      </c>
      <c r="AY237" s="5">
        <v>100</v>
      </c>
      <c r="AZ237" s="5"/>
      <c r="BA237" s="6">
        <v>0</v>
      </c>
      <c r="BB237" s="9">
        <v>100</v>
      </c>
      <c r="BC237" s="5">
        <v>100</v>
      </c>
      <c r="BD237" s="5">
        <v>100</v>
      </c>
      <c r="BE237" s="5">
        <v>100</v>
      </c>
      <c r="BF237" s="5">
        <v>100</v>
      </c>
      <c r="BH237" s="6">
        <v>0</v>
      </c>
      <c r="BI237" s="9">
        <v>100</v>
      </c>
      <c r="BJ237" s="5">
        <v>100</v>
      </c>
      <c r="BK237" s="5">
        <v>100</v>
      </c>
      <c r="BL237" s="5">
        <v>100</v>
      </c>
      <c r="BM237" s="5">
        <v>100</v>
      </c>
      <c r="BO237" s="7"/>
      <c r="BQ237" s="6" t="s">
        <v>2</v>
      </c>
      <c r="BR237" s="5">
        <v>7.1999999999999998E-3</v>
      </c>
      <c r="BT237" s="6">
        <v>0</v>
      </c>
      <c r="BU237" s="9">
        <v>63</v>
      </c>
      <c r="BV237" s="5">
        <v>77</v>
      </c>
      <c r="BW237" s="5">
        <v>40</v>
      </c>
      <c r="BX237" s="5">
        <v>68</v>
      </c>
      <c r="BY237" s="5">
        <v>82</v>
      </c>
      <c r="BZ237" s="9"/>
      <c r="CA237" s="6">
        <v>0</v>
      </c>
      <c r="CB237" s="9">
        <v>98</v>
      </c>
      <c r="CC237" s="5">
        <v>100</v>
      </c>
      <c r="CD237" s="5">
        <v>85</v>
      </c>
      <c r="CE237" s="5">
        <v>99</v>
      </c>
      <c r="CF237" s="5">
        <v>100</v>
      </c>
      <c r="CG237" s="5"/>
      <c r="CH237" s="6">
        <v>0</v>
      </c>
      <c r="CI237" s="9">
        <v>100</v>
      </c>
      <c r="CJ237" s="5">
        <v>100</v>
      </c>
      <c r="CK237" s="5">
        <v>100</v>
      </c>
      <c r="CL237" s="5">
        <v>100</v>
      </c>
      <c r="CM237" s="5">
        <v>100</v>
      </c>
      <c r="CO237" s="6">
        <v>0</v>
      </c>
      <c r="CP237" s="9">
        <v>100</v>
      </c>
      <c r="CQ237" s="5">
        <v>100</v>
      </c>
      <c r="CR237" s="5">
        <v>100</v>
      </c>
      <c r="CS237" s="5">
        <v>100</v>
      </c>
      <c r="CT237" s="5">
        <v>100</v>
      </c>
      <c r="CV237" s="7"/>
      <c r="CX237" s="6" t="s">
        <v>2</v>
      </c>
      <c r="CY237" s="5">
        <v>2.1600000000000001E-2</v>
      </c>
      <c r="DA237" s="6">
        <v>0</v>
      </c>
      <c r="DB237" s="9">
        <v>78</v>
      </c>
      <c r="DC237" s="5">
        <v>88</v>
      </c>
      <c r="DD237" s="5">
        <v>51</v>
      </c>
      <c r="DE237" s="5">
        <v>77</v>
      </c>
      <c r="DF237" s="5">
        <v>91</v>
      </c>
      <c r="DG237" s="9"/>
      <c r="DH237" s="6">
        <v>0</v>
      </c>
      <c r="DI237" s="9">
        <v>100</v>
      </c>
      <c r="DJ237" s="5">
        <v>100</v>
      </c>
      <c r="DK237" s="5">
        <v>90</v>
      </c>
      <c r="DL237" s="5">
        <v>100</v>
      </c>
      <c r="DM237" s="5">
        <v>100</v>
      </c>
      <c r="DN237" s="5"/>
      <c r="DO237" s="6">
        <v>0</v>
      </c>
      <c r="DP237" s="9">
        <v>100</v>
      </c>
      <c r="DQ237" s="5">
        <v>100</v>
      </c>
      <c r="DR237" s="5">
        <v>100</v>
      </c>
      <c r="DS237" s="5">
        <v>100</v>
      </c>
      <c r="DT237" s="5">
        <v>100</v>
      </c>
      <c r="DV237" s="6">
        <v>0</v>
      </c>
      <c r="DW237" s="9">
        <v>100</v>
      </c>
      <c r="DX237" s="5">
        <v>100</v>
      </c>
      <c r="DY237" s="5">
        <v>100</v>
      </c>
      <c r="DZ237" s="5">
        <v>100</v>
      </c>
      <c r="EA237" s="5">
        <v>100</v>
      </c>
      <c r="EC237" s="7"/>
    </row>
    <row r="238" spans="3:133">
      <c r="C238" s="6" t="s">
        <v>3</v>
      </c>
      <c r="D238" s="5">
        <v>50</v>
      </c>
      <c r="F238" s="6">
        <v>2</v>
      </c>
      <c r="G238" s="9">
        <v>48</v>
      </c>
      <c r="H238" s="5">
        <v>41</v>
      </c>
      <c r="I238" s="5">
        <v>56</v>
      </c>
      <c r="J238" s="5">
        <v>36</v>
      </c>
      <c r="K238" s="5">
        <v>45</v>
      </c>
      <c r="L238" s="9"/>
      <c r="M238" s="6">
        <v>2</v>
      </c>
      <c r="N238" s="9">
        <v>13</v>
      </c>
      <c r="O238" s="5">
        <v>6</v>
      </c>
      <c r="P238" s="5">
        <v>28</v>
      </c>
      <c r="Q238" s="5">
        <v>8</v>
      </c>
      <c r="R238" s="5">
        <v>10</v>
      </c>
      <c r="S238" s="5"/>
      <c r="T238" s="6">
        <v>2</v>
      </c>
      <c r="U238" s="9">
        <v>0</v>
      </c>
      <c r="V238" s="5">
        <v>0</v>
      </c>
      <c r="W238" s="5">
        <v>1</v>
      </c>
      <c r="X238" s="5">
        <v>0</v>
      </c>
      <c r="Y238" s="5">
        <v>1</v>
      </c>
      <c r="AA238" s="6">
        <v>2</v>
      </c>
      <c r="AB238" s="9">
        <v>0</v>
      </c>
      <c r="AC238" s="5">
        <v>0</v>
      </c>
      <c r="AD238" s="5">
        <v>0</v>
      </c>
      <c r="AE238" s="5">
        <v>0</v>
      </c>
      <c r="AF238" s="5">
        <v>0</v>
      </c>
      <c r="AH238" s="7"/>
      <c r="AJ238" s="6" t="s">
        <v>3</v>
      </c>
      <c r="AK238" s="5">
        <v>50</v>
      </c>
      <c r="AM238" s="6">
        <v>2</v>
      </c>
      <c r="AN238" s="9">
        <v>38</v>
      </c>
      <c r="AO238" s="5">
        <v>35</v>
      </c>
      <c r="AP238" s="5">
        <v>45</v>
      </c>
      <c r="AQ238" s="5">
        <v>26</v>
      </c>
      <c r="AR238" s="5">
        <v>21</v>
      </c>
      <c r="AS238" s="9"/>
      <c r="AT238" s="6">
        <v>2</v>
      </c>
      <c r="AU238" s="9">
        <v>2</v>
      </c>
      <c r="AV238" s="5">
        <v>0</v>
      </c>
      <c r="AW238" s="5">
        <v>13</v>
      </c>
      <c r="AX238" s="5">
        <v>2</v>
      </c>
      <c r="AY238" s="5">
        <v>0</v>
      </c>
      <c r="AZ238" s="5"/>
      <c r="BA238" s="6">
        <v>2</v>
      </c>
      <c r="BB238" s="9">
        <v>0</v>
      </c>
      <c r="BC238" s="5">
        <v>0</v>
      </c>
      <c r="BD238" s="5">
        <v>0</v>
      </c>
      <c r="BE238" s="5">
        <v>0</v>
      </c>
      <c r="BF238" s="5">
        <v>0</v>
      </c>
      <c r="BH238" s="6">
        <v>2</v>
      </c>
      <c r="BI238" s="9">
        <v>0</v>
      </c>
      <c r="BJ238" s="5">
        <v>0</v>
      </c>
      <c r="BK238" s="5">
        <v>0</v>
      </c>
      <c r="BL238" s="5">
        <v>0</v>
      </c>
      <c r="BM238" s="5">
        <v>0</v>
      </c>
      <c r="BO238" s="7"/>
      <c r="BQ238" s="6" t="s">
        <v>3</v>
      </c>
      <c r="BR238" s="5">
        <v>50</v>
      </c>
      <c r="BT238" s="6">
        <v>2</v>
      </c>
      <c r="BU238" s="9">
        <v>32</v>
      </c>
      <c r="BV238" s="5">
        <v>22</v>
      </c>
      <c r="BW238" s="5">
        <v>58</v>
      </c>
      <c r="BX238" s="5">
        <v>31</v>
      </c>
      <c r="BY238" s="5">
        <v>18</v>
      </c>
      <c r="BZ238" s="9"/>
      <c r="CA238" s="6">
        <v>2</v>
      </c>
      <c r="CB238" s="9">
        <v>2</v>
      </c>
      <c r="CC238" s="5">
        <v>0</v>
      </c>
      <c r="CD238" s="5">
        <v>15</v>
      </c>
      <c r="CE238" s="5">
        <v>1</v>
      </c>
      <c r="CF238" s="5">
        <v>0</v>
      </c>
      <c r="CG238" s="5"/>
      <c r="CH238" s="6">
        <v>2</v>
      </c>
      <c r="CI238" s="9">
        <v>0</v>
      </c>
      <c r="CJ238" s="5">
        <v>0</v>
      </c>
      <c r="CK238" s="5">
        <v>0</v>
      </c>
      <c r="CL238" s="5">
        <v>0</v>
      </c>
      <c r="CM238" s="5">
        <v>0</v>
      </c>
      <c r="CO238" s="6">
        <v>2</v>
      </c>
      <c r="CP238" s="9">
        <v>0</v>
      </c>
      <c r="CQ238" s="5">
        <v>0</v>
      </c>
      <c r="CR238" s="5">
        <v>0</v>
      </c>
      <c r="CS238" s="5">
        <v>0</v>
      </c>
      <c r="CT238" s="5">
        <v>0</v>
      </c>
      <c r="CV238" s="7"/>
      <c r="CX238" s="6" t="s">
        <v>3</v>
      </c>
      <c r="CY238" s="5">
        <v>50</v>
      </c>
      <c r="DA238" s="6">
        <v>2</v>
      </c>
      <c r="DB238" s="9">
        <v>19</v>
      </c>
      <c r="DC238" s="5">
        <v>12</v>
      </c>
      <c r="DD238" s="5">
        <v>48</v>
      </c>
      <c r="DE238" s="5">
        <v>23</v>
      </c>
      <c r="DF238" s="5">
        <v>9</v>
      </c>
      <c r="DG238" s="9"/>
      <c r="DH238" s="6">
        <v>2</v>
      </c>
      <c r="DI238" s="9">
        <v>0</v>
      </c>
      <c r="DJ238" s="5">
        <v>0</v>
      </c>
      <c r="DK238" s="5">
        <v>10</v>
      </c>
      <c r="DL238" s="5">
        <v>0</v>
      </c>
      <c r="DM238" s="5">
        <v>0</v>
      </c>
      <c r="DN238" s="5"/>
      <c r="DO238" s="6">
        <v>2</v>
      </c>
      <c r="DP238" s="9">
        <v>0</v>
      </c>
      <c r="DQ238" s="5">
        <v>0</v>
      </c>
      <c r="DR238" s="5">
        <v>0</v>
      </c>
      <c r="DS238" s="5">
        <v>0</v>
      </c>
      <c r="DT238" s="5">
        <v>0</v>
      </c>
      <c r="DV238" s="6">
        <v>2</v>
      </c>
      <c r="DW238" s="9">
        <v>0</v>
      </c>
      <c r="DX238" s="5">
        <v>0</v>
      </c>
      <c r="DY238" s="5">
        <v>0</v>
      </c>
      <c r="DZ238" s="5">
        <v>0</v>
      </c>
      <c r="EA238" s="5">
        <v>0</v>
      </c>
      <c r="EC238" s="7"/>
    </row>
    <row r="239" spans="3:133">
      <c r="C239" s="6" t="s">
        <v>25</v>
      </c>
      <c r="D239" s="5">
        <v>500</v>
      </c>
      <c r="F239" s="6">
        <v>4</v>
      </c>
      <c r="G239" s="9">
        <v>18</v>
      </c>
      <c r="H239" s="5">
        <v>6</v>
      </c>
      <c r="I239" s="5">
        <v>9</v>
      </c>
      <c r="J239" s="5">
        <v>4</v>
      </c>
      <c r="K239" s="5">
        <v>5</v>
      </c>
      <c r="L239" s="9"/>
      <c r="M239" s="6">
        <v>4</v>
      </c>
      <c r="N239" s="9"/>
      <c r="O239" s="5"/>
      <c r="P239" s="5"/>
      <c r="Q239" s="5"/>
      <c r="R239" s="5"/>
      <c r="S239" s="5"/>
      <c r="T239" s="6">
        <v>4</v>
      </c>
      <c r="U239" s="9"/>
      <c r="V239" s="5"/>
      <c r="W239" s="5"/>
      <c r="X239" s="5"/>
      <c r="Y239" s="5"/>
      <c r="AA239" s="6">
        <v>4</v>
      </c>
      <c r="AB239" s="9"/>
      <c r="AC239" s="5"/>
      <c r="AD239" s="5"/>
      <c r="AE239" s="5"/>
      <c r="AF239" s="5"/>
      <c r="AH239" s="7"/>
      <c r="AJ239" s="6" t="s">
        <v>25</v>
      </c>
      <c r="AK239" s="5">
        <v>500</v>
      </c>
      <c r="AM239" s="6">
        <v>4</v>
      </c>
      <c r="AN239" s="9">
        <v>11</v>
      </c>
      <c r="AO239" s="5"/>
      <c r="AP239" s="5">
        <v>2</v>
      </c>
      <c r="AQ239" s="5">
        <v>1</v>
      </c>
      <c r="AR239" s="5"/>
      <c r="AS239" s="9"/>
      <c r="AT239" s="6">
        <v>4</v>
      </c>
      <c r="AU239" s="9"/>
      <c r="AV239" s="5"/>
      <c r="AW239" s="5"/>
      <c r="AX239" s="5"/>
      <c r="AY239" s="5"/>
      <c r="AZ239" s="5"/>
      <c r="BA239" s="6">
        <v>4</v>
      </c>
      <c r="BB239" s="9"/>
      <c r="BC239" s="5"/>
      <c r="BD239" s="5"/>
      <c r="BE239" s="5"/>
      <c r="BF239" s="5"/>
      <c r="BH239" s="6">
        <v>4</v>
      </c>
      <c r="BI239" s="9"/>
      <c r="BJ239" s="5"/>
      <c r="BK239" s="5"/>
      <c r="BL239" s="5"/>
      <c r="BM239" s="5"/>
      <c r="BO239" s="7"/>
      <c r="BQ239" s="6" t="s">
        <v>25</v>
      </c>
      <c r="BR239" s="5">
        <v>500</v>
      </c>
      <c r="BT239" s="6">
        <v>4</v>
      </c>
      <c r="BU239" s="9">
        <v>4</v>
      </c>
      <c r="BV239" s="5">
        <v>1</v>
      </c>
      <c r="BW239" s="5">
        <v>2</v>
      </c>
      <c r="BX239" s="5">
        <v>1</v>
      </c>
      <c r="BY239" s="5"/>
      <c r="BZ239" s="9"/>
      <c r="CA239" s="6">
        <v>4</v>
      </c>
      <c r="CB239" s="9"/>
      <c r="CC239" s="5"/>
      <c r="CD239" s="5"/>
      <c r="CE239" s="5"/>
      <c r="CF239" s="5"/>
      <c r="CG239" s="5"/>
      <c r="CH239" s="6">
        <v>4</v>
      </c>
      <c r="CI239" s="9"/>
      <c r="CJ239" s="5"/>
      <c r="CK239" s="5"/>
      <c r="CL239" s="5"/>
      <c r="CM239" s="5"/>
      <c r="CO239" s="6">
        <v>4</v>
      </c>
      <c r="CP239" s="9"/>
      <c r="CQ239" s="5"/>
      <c r="CR239" s="5"/>
      <c r="CS239" s="5"/>
      <c r="CT239" s="5"/>
      <c r="CV239" s="7"/>
      <c r="CX239" s="6" t="s">
        <v>25</v>
      </c>
      <c r="CY239" s="5">
        <v>500</v>
      </c>
      <c r="DA239" s="6">
        <v>4</v>
      </c>
      <c r="DB239" s="9">
        <v>3</v>
      </c>
      <c r="DC239" s="5"/>
      <c r="DD239" s="5">
        <v>1</v>
      </c>
      <c r="DE239" s="5"/>
      <c r="DF239" s="5"/>
      <c r="DG239" s="9"/>
      <c r="DH239" s="6">
        <v>4</v>
      </c>
      <c r="DI239" s="9"/>
      <c r="DJ239" s="5"/>
      <c r="DK239" s="5"/>
      <c r="DL239" s="5"/>
      <c r="DM239" s="5"/>
      <c r="DN239" s="5"/>
      <c r="DO239" s="6">
        <v>4</v>
      </c>
      <c r="DP239" s="9"/>
      <c r="DQ239" s="5"/>
      <c r="DR239" s="5"/>
      <c r="DS239" s="5"/>
      <c r="DT239" s="5"/>
      <c r="DV239" s="6">
        <v>4</v>
      </c>
      <c r="DW239" s="9"/>
      <c r="DX239" s="5"/>
      <c r="DY239" s="5"/>
      <c r="DZ239" s="5"/>
      <c r="EA239" s="5"/>
      <c r="EC239" s="7"/>
    </row>
    <row r="240" spans="3:133">
      <c r="F240" s="6">
        <v>6</v>
      </c>
      <c r="G240" s="9">
        <v>6</v>
      </c>
      <c r="H240" s="5"/>
      <c r="I240" s="5"/>
      <c r="J240" s="5"/>
      <c r="K240" s="5"/>
      <c r="L240" s="9"/>
      <c r="M240" s="6">
        <v>6</v>
      </c>
      <c r="N240" s="9"/>
      <c r="O240" s="5"/>
      <c r="P240" s="5"/>
      <c r="Q240" s="5"/>
      <c r="R240" s="5"/>
      <c r="S240" s="5"/>
      <c r="T240" s="6">
        <v>6</v>
      </c>
      <c r="U240" s="9"/>
      <c r="V240" s="5"/>
      <c r="W240" s="5"/>
      <c r="X240" s="5"/>
      <c r="Y240" s="5"/>
      <c r="AA240" s="6">
        <v>6</v>
      </c>
      <c r="AB240" s="9"/>
      <c r="AC240" s="5"/>
      <c r="AD240" s="5"/>
      <c r="AE240" s="5"/>
      <c r="AF240" s="5"/>
      <c r="AH240" s="7"/>
      <c r="AM240" s="6">
        <v>6</v>
      </c>
      <c r="AN240" s="9"/>
      <c r="AO240" s="5"/>
      <c r="AP240" s="5"/>
      <c r="AQ240" s="5"/>
      <c r="AR240" s="5"/>
      <c r="AS240" s="9"/>
      <c r="AT240" s="6">
        <v>6</v>
      </c>
      <c r="AU240" s="9"/>
      <c r="AV240" s="5"/>
      <c r="AW240" s="5"/>
      <c r="AX240" s="5"/>
      <c r="AY240" s="5"/>
      <c r="AZ240" s="5"/>
      <c r="BA240" s="6">
        <v>6</v>
      </c>
      <c r="BB240" s="9"/>
      <c r="BC240" s="5"/>
      <c r="BD240" s="5"/>
      <c r="BE240" s="5"/>
      <c r="BF240" s="5"/>
      <c r="BH240" s="6">
        <v>6</v>
      </c>
      <c r="BI240" s="9"/>
      <c r="BJ240" s="5"/>
      <c r="BK240" s="5"/>
      <c r="BL240" s="5"/>
      <c r="BM240" s="5"/>
      <c r="BO240" s="7"/>
      <c r="BT240" s="6">
        <v>6</v>
      </c>
      <c r="BU240" s="9">
        <v>1</v>
      </c>
      <c r="BV240" s="5"/>
      <c r="BW240" s="5"/>
      <c r="BX240" s="5"/>
      <c r="BY240" s="5"/>
      <c r="BZ240" s="9"/>
      <c r="CA240" s="6">
        <v>6</v>
      </c>
      <c r="CB240" s="9"/>
      <c r="CC240" s="5"/>
      <c r="CD240" s="5"/>
      <c r="CE240" s="5"/>
      <c r="CF240" s="5"/>
      <c r="CG240" s="5"/>
      <c r="CH240" s="6">
        <v>6</v>
      </c>
      <c r="CI240" s="9"/>
      <c r="CJ240" s="5"/>
      <c r="CK240" s="5"/>
      <c r="CL240" s="5"/>
      <c r="CM240" s="5"/>
      <c r="CO240" s="6">
        <v>6</v>
      </c>
      <c r="CP240" s="9"/>
      <c r="CQ240" s="5"/>
      <c r="CR240" s="5"/>
      <c r="CS240" s="5"/>
      <c r="CT240" s="5"/>
      <c r="CV240" s="7"/>
      <c r="DA240" s="6">
        <v>6</v>
      </c>
      <c r="DB240" s="9"/>
      <c r="DC240" s="5"/>
      <c r="DD240" s="5"/>
      <c r="DE240" s="5"/>
      <c r="DF240" s="5"/>
      <c r="DG240" s="9"/>
      <c r="DH240" s="6">
        <v>6</v>
      </c>
      <c r="DI240" s="9"/>
      <c r="DJ240" s="5"/>
      <c r="DK240" s="5"/>
      <c r="DL240" s="5"/>
      <c r="DM240" s="5"/>
      <c r="DN240" s="5"/>
      <c r="DO240" s="6">
        <v>6</v>
      </c>
      <c r="DP240" s="9"/>
      <c r="DQ240" s="5"/>
      <c r="DR240" s="5"/>
      <c r="DS240" s="5"/>
      <c r="DT240" s="5"/>
      <c r="DV240" s="6">
        <v>6</v>
      </c>
      <c r="DW240" s="9"/>
      <c r="DX240" s="5"/>
      <c r="DY240" s="5"/>
      <c r="DZ240" s="5"/>
      <c r="EA240" s="5"/>
      <c r="EC240" s="7"/>
    </row>
    <row r="241" spans="3:133">
      <c r="F241" s="6" t="s">
        <v>24</v>
      </c>
      <c r="G241" s="12">
        <f>100-SUM(G237:G240)</f>
        <v>0</v>
      </c>
      <c r="H241" s="11">
        <f>100-SUM(H237:H240)</f>
        <v>0</v>
      </c>
      <c r="I241" s="11">
        <f>100-SUM(I237:I240)</f>
        <v>0</v>
      </c>
      <c r="J241" s="11">
        <f>100-SUM(J237:J240)</f>
        <v>0</v>
      </c>
      <c r="K241" s="11">
        <f>100-SUM(K237:K240)</f>
        <v>0</v>
      </c>
      <c r="L241" s="9"/>
      <c r="M241" s="6" t="s">
        <v>24</v>
      </c>
      <c r="N241" s="12">
        <f>100-SUM(N237:N240)</f>
        <v>0</v>
      </c>
      <c r="O241" s="11">
        <f>100-SUM(O237:O240)</f>
        <v>0</v>
      </c>
      <c r="P241" s="11">
        <f>100-SUM(P237:P240)</f>
        <v>0</v>
      </c>
      <c r="Q241" s="11">
        <f>100-SUM(Q237:Q240)</f>
        <v>0</v>
      </c>
      <c r="R241" s="11">
        <f>100-SUM(R237:R240)</f>
        <v>0</v>
      </c>
      <c r="S241" s="5"/>
      <c r="T241" s="6" t="s">
        <v>24</v>
      </c>
      <c r="U241" s="12">
        <f>100-SUM(U237:U240)</f>
        <v>0</v>
      </c>
      <c r="V241" s="11">
        <f>100-SUM(V237:V240)</f>
        <v>0</v>
      </c>
      <c r="W241" s="11">
        <f>100-SUM(W237:W240)</f>
        <v>0</v>
      </c>
      <c r="X241" s="11">
        <f>100-SUM(X237:X240)</f>
        <v>0</v>
      </c>
      <c r="Y241" s="11">
        <f>100-SUM(Y237:Y240)</f>
        <v>0</v>
      </c>
      <c r="AA241" s="6" t="s">
        <v>24</v>
      </c>
      <c r="AB241" s="12">
        <f>100-SUM(AB237:AB240)</f>
        <v>0</v>
      </c>
      <c r="AC241" s="11">
        <f>100-SUM(AC237:AC240)</f>
        <v>0</v>
      </c>
      <c r="AD241" s="11">
        <f>100-SUM(AD237:AD240)</f>
        <v>0</v>
      </c>
      <c r="AE241" s="11">
        <f>100-SUM(AE237:AE240)</f>
        <v>0</v>
      </c>
      <c r="AF241" s="11">
        <f>100-SUM(AF237:AF240)</f>
        <v>0</v>
      </c>
      <c r="AH241" s="7"/>
      <c r="AM241" s="6" t="s">
        <v>24</v>
      </c>
      <c r="AN241" s="12">
        <f>100-SUM(AN237:AN240)</f>
        <v>0</v>
      </c>
      <c r="AO241" s="11">
        <f>100-SUM(AO237:AO240)</f>
        <v>0</v>
      </c>
      <c r="AP241" s="11">
        <f>100-SUM(AP237:AP240)</f>
        <v>0</v>
      </c>
      <c r="AQ241" s="11">
        <f>100-SUM(AQ237:AQ240)</f>
        <v>0</v>
      </c>
      <c r="AR241" s="11">
        <f>100-SUM(AR237:AR240)</f>
        <v>0</v>
      </c>
      <c r="AS241" s="9"/>
      <c r="AT241" s="6" t="s">
        <v>24</v>
      </c>
      <c r="AU241" s="12">
        <f>100-SUM(AU237:AU240)</f>
        <v>0</v>
      </c>
      <c r="AV241" s="11">
        <f>100-SUM(AV237:AV240)</f>
        <v>0</v>
      </c>
      <c r="AW241" s="11">
        <f>100-SUM(AW237:AW240)</f>
        <v>0</v>
      </c>
      <c r="AX241" s="11">
        <f>100-SUM(AX237:AX240)</f>
        <v>0</v>
      </c>
      <c r="AY241" s="11">
        <f>100-SUM(AY237:AY240)</f>
        <v>0</v>
      </c>
      <c r="AZ241" s="5"/>
      <c r="BA241" s="6" t="s">
        <v>24</v>
      </c>
      <c r="BB241" s="12">
        <f>100-SUM(BB237:BB240)</f>
        <v>0</v>
      </c>
      <c r="BC241" s="11">
        <f>100-SUM(BC237:BC240)</f>
        <v>0</v>
      </c>
      <c r="BD241" s="11">
        <f>100-SUM(BD237:BD240)</f>
        <v>0</v>
      </c>
      <c r="BE241" s="11">
        <f>100-SUM(BE237:BE240)</f>
        <v>0</v>
      </c>
      <c r="BF241" s="11">
        <f>100-SUM(BF237:BF240)</f>
        <v>0</v>
      </c>
      <c r="BH241" s="6" t="s">
        <v>24</v>
      </c>
      <c r="BI241" s="12">
        <f>100-SUM(BI237:BI240)</f>
        <v>0</v>
      </c>
      <c r="BJ241" s="11">
        <f>100-SUM(BJ237:BJ240)</f>
        <v>0</v>
      </c>
      <c r="BK241" s="11">
        <f>100-SUM(BK237:BK240)</f>
        <v>0</v>
      </c>
      <c r="BL241" s="11">
        <f>100-SUM(BL237:BL240)</f>
        <v>0</v>
      </c>
      <c r="BM241" s="11">
        <f>100-SUM(BM237:BM240)</f>
        <v>0</v>
      </c>
      <c r="BO241" s="7"/>
      <c r="BT241" s="6" t="s">
        <v>24</v>
      </c>
      <c r="BU241" s="12">
        <f>100-SUM(BU237:BU240)</f>
        <v>0</v>
      </c>
      <c r="BV241" s="11">
        <f>100-SUM(BV237:BV240)</f>
        <v>0</v>
      </c>
      <c r="BW241" s="11">
        <f>100-SUM(BW237:BW240)</f>
        <v>0</v>
      </c>
      <c r="BX241" s="11">
        <f>100-SUM(BX237:BX240)</f>
        <v>0</v>
      </c>
      <c r="BY241" s="11">
        <f>100-SUM(BY237:BY240)</f>
        <v>0</v>
      </c>
      <c r="BZ241" s="9"/>
      <c r="CA241" s="6" t="s">
        <v>24</v>
      </c>
      <c r="CB241" s="12">
        <f>100-SUM(CB237:CB240)</f>
        <v>0</v>
      </c>
      <c r="CC241" s="11">
        <f>100-SUM(CC237:CC240)</f>
        <v>0</v>
      </c>
      <c r="CD241" s="11">
        <f>100-SUM(CD237:CD240)</f>
        <v>0</v>
      </c>
      <c r="CE241" s="11">
        <f>100-SUM(CE237:CE240)</f>
        <v>0</v>
      </c>
      <c r="CF241" s="11">
        <f>100-SUM(CF237:CF240)</f>
        <v>0</v>
      </c>
      <c r="CG241" s="5"/>
      <c r="CH241" s="6" t="s">
        <v>24</v>
      </c>
      <c r="CI241" s="12">
        <f>100-SUM(CI237:CI240)</f>
        <v>0</v>
      </c>
      <c r="CJ241" s="11">
        <f>100-SUM(CJ237:CJ240)</f>
        <v>0</v>
      </c>
      <c r="CK241" s="11">
        <f>100-SUM(CK237:CK240)</f>
        <v>0</v>
      </c>
      <c r="CL241" s="11">
        <f>100-SUM(CL237:CL240)</f>
        <v>0</v>
      </c>
      <c r="CM241" s="11">
        <f>100-SUM(CM237:CM240)</f>
        <v>0</v>
      </c>
      <c r="CO241" s="6" t="s">
        <v>24</v>
      </c>
      <c r="CP241" s="12">
        <f>100-SUM(CP237:CP240)</f>
        <v>0</v>
      </c>
      <c r="CQ241" s="11">
        <f>100-SUM(CQ237:CQ240)</f>
        <v>0</v>
      </c>
      <c r="CR241" s="11">
        <f>100-SUM(CR237:CR240)</f>
        <v>0</v>
      </c>
      <c r="CS241" s="11">
        <f>100-SUM(CS237:CS240)</f>
        <v>0</v>
      </c>
      <c r="CT241" s="11">
        <f>100-SUM(CT237:CT240)</f>
        <v>0</v>
      </c>
      <c r="CV241" s="7"/>
      <c r="DA241" s="6" t="s">
        <v>24</v>
      </c>
      <c r="DB241" s="12">
        <f>100-SUM(DB237:DB240)</f>
        <v>0</v>
      </c>
      <c r="DC241" s="11">
        <f>100-SUM(DC237:DC240)</f>
        <v>0</v>
      </c>
      <c r="DD241" s="11">
        <f>100-SUM(DD237:DD240)</f>
        <v>0</v>
      </c>
      <c r="DE241" s="11">
        <f>100-SUM(DE237:DE240)</f>
        <v>0</v>
      </c>
      <c r="DF241" s="11">
        <f>100-SUM(DF237:DF240)</f>
        <v>0</v>
      </c>
      <c r="DG241" s="9"/>
      <c r="DH241" s="6" t="s">
        <v>24</v>
      </c>
      <c r="DI241" s="12">
        <f>100-SUM(DI237:DI240)</f>
        <v>0</v>
      </c>
      <c r="DJ241" s="11">
        <f>100-SUM(DJ237:DJ240)</f>
        <v>0</v>
      </c>
      <c r="DK241" s="11">
        <f>100-SUM(DK237:DK240)</f>
        <v>0</v>
      </c>
      <c r="DL241" s="11">
        <f>100-SUM(DL237:DL240)</f>
        <v>0</v>
      </c>
      <c r="DM241" s="11">
        <f>100-SUM(DM237:DM240)</f>
        <v>0</v>
      </c>
      <c r="DN241" s="5"/>
      <c r="DO241" s="6" t="s">
        <v>24</v>
      </c>
      <c r="DP241" s="12">
        <f>100-SUM(DP237:DP240)</f>
        <v>0</v>
      </c>
      <c r="DQ241" s="11">
        <f>100-SUM(DQ237:DQ240)</f>
        <v>0</v>
      </c>
      <c r="DR241" s="11">
        <f>100-SUM(DR237:DR240)</f>
        <v>0</v>
      </c>
      <c r="DS241" s="11">
        <f>100-SUM(DS237:DS240)</f>
        <v>0</v>
      </c>
      <c r="DT241" s="11">
        <f>100-SUM(DT237:DT240)</f>
        <v>0</v>
      </c>
      <c r="DV241" s="6" t="s">
        <v>24</v>
      </c>
      <c r="DW241" s="12">
        <f>100-SUM(DW237:DW240)</f>
        <v>0</v>
      </c>
      <c r="DX241" s="11">
        <f>100-SUM(DX237:DX240)</f>
        <v>0</v>
      </c>
      <c r="DY241" s="11">
        <f>100-SUM(DY237:DY240)</f>
        <v>0</v>
      </c>
      <c r="DZ241" s="11">
        <f>100-SUM(DZ237:DZ240)</f>
        <v>0</v>
      </c>
      <c r="EA241" s="11">
        <f>100-SUM(EA237:EA240)</f>
        <v>0</v>
      </c>
      <c r="EC241" s="7"/>
    </row>
    <row r="242" spans="3:133">
      <c r="F242" s="6" t="s">
        <v>23</v>
      </c>
      <c r="G242" s="9">
        <f>SUMPRODUCT($F237:$F240,G237:G240)/100</f>
        <v>2.04</v>
      </c>
      <c r="H242" s="8">
        <f>SUMPRODUCT($F237:$F240,H237:H240)/100</f>
        <v>1.06</v>
      </c>
      <c r="I242" s="8">
        <f>SUMPRODUCT($F237:$F240,I237:I240)/100</f>
        <v>1.48</v>
      </c>
      <c r="J242" s="8">
        <f>SUMPRODUCT($F237:$F240,J237:J240)/100</f>
        <v>0.88</v>
      </c>
      <c r="K242" s="8">
        <f>SUMPRODUCT($F237:$F240,K237:K240)/100</f>
        <v>1.1000000000000001</v>
      </c>
      <c r="L242" s="9"/>
      <c r="M242" s="6" t="s">
        <v>23</v>
      </c>
      <c r="N242" s="9">
        <f>SUMPRODUCT($F237:$F240,N237:N240)/100</f>
        <v>0.26</v>
      </c>
      <c r="O242" s="8">
        <f>SUMPRODUCT($F237:$F240,O237:O240)/100</f>
        <v>0.12</v>
      </c>
      <c r="P242" s="8">
        <f>SUMPRODUCT($F237:$F240,P237:P240)/100</f>
        <v>0.56000000000000005</v>
      </c>
      <c r="Q242" s="8">
        <f>SUMPRODUCT($F237:$F240,Q237:Q240)/100</f>
        <v>0.16</v>
      </c>
      <c r="R242" s="8">
        <f>SUMPRODUCT($F237:$F240,R237:R240)/100</f>
        <v>0.2</v>
      </c>
      <c r="S242" s="5"/>
      <c r="T242" s="6" t="s">
        <v>23</v>
      </c>
      <c r="U242" s="9">
        <f>SUMPRODUCT($F237:$F240,U237:U240)/100</f>
        <v>0</v>
      </c>
      <c r="V242" s="8">
        <f>SUMPRODUCT($F237:$F240,V237:V240)/100</f>
        <v>0</v>
      </c>
      <c r="W242" s="8">
        <f>SUMPRODUCT($F237:$F240,W237:W240)/100</f>
        <v>0.02</v>
      </c>
      <c r="X242" s="8">
        <f>SUMPRODUCT($F237:$F240,X237:X240)/100</f>
        <v>0</v>
      </c>
      <c r="Y242" s="8">
        <f>SUMPRODUCT($F237:$F240,Y237:Y240)/100</f>
        <v>0.02</v>
      </c>
      <c r="AA242" s="6" t="s">
        <v>23</v>
      </c>
      <c r="AB242" s="9">
        <f>SUMPRODUCT($F237:$F240,AB237:AB240)/100</f>
        <v>0</v>
      </c>
      <c r="AC242" s="8">
        <f>SUMPRODUCT($F237:$F240,AC237:AC240)/100</f>
        <v>0</v>
      </c>
      <c r="AD242" s="8">
        <f>SUMPRODUCT($F237:$F240,AD237:AD240)/100</f>
        <v>0</v>
      </c>
      <c r="AE242" s="8">
        <f>SUMPRODUCT($F237:$F240,AE237:AE240)/100</f>
        <v>0</v>
      </c>
      <c r="AF242" s="8">
        <f>SUMPRODUCT($F237:$F240,AF237:AF240)/100</f>
        <v>0</v>
      </c>
      <c r="AH242" s="7"/>
      <c r="AM242" s="6" t="s">
        <v>23</v>
      </c>
      <c r="AN242" s="9">
        <f>SUMPRODUCT($F237:$F240,AN237:AN240)/100</f>
        <v>1.2</v>
      </c>
      <c r="AO242" s="8">
        <f>SUMPRODUCT($F237:$F240,AO237:AO240)/100</f>
        <v>0.7</v>
      </c>
      <c r="AP242" s="8">
        <f>SUMPRODUCT($F237:$F240,AP237:AP240)/100</f>
        <v>0.98</v>
      </c>
      <c r="AQ242" s="8">
        <f>SUMPRODUCT($F237:$F240,AQ237:AQ240)/100</f>
        <v>0.56000000000000005</v>
      </c>
      <c r="AR242" s="8">
        <f>SUMPRODUCT($F237:$F240,AR237:AR240)/100</f>
        <v>0.42</v>
      </c>
      <c r="AS242" s="9"/>
      <c r="AT242" s="6" t="s">
        <v>23</v>
      </c>
      <c r="AU242" s="9">
        <f>SUMPRODUCT($F237:$F240,AU237:AU240)/100</f>
        <v>0.04</v>
      </c>
      <c r="AV242" s="8">
        <f>SUMPRODUCT($F237:$F240,AV237:AV240)/100</f>
        <v>0</v>
      </c>
      <c r="AW242" s="8">
        <f>SUMPRODUCT($F237:$F240,AW237:AW240)/100</f>
        <v>0.26</v>
      </c>
      <c r="AX242" s="8">
        <f>SUMPRODUCT($F237:$F240,AX237:AX240)/100</f>
        <v>0.04</v>
      </c>
      <c r="AY242" s="8">
        <f>SUMPRODUCT($F237:$F240,AY237:AY240)/100</f>
        <v>0</v>
      </c>
      <c r="AZ242" s="5"/>
      <c r="BA242" s="6" t="s">
        <v>23</v>
      </c>
      <c r="BB242" s="9">
        <f>SUMPRODUCT($F237:$F240,BB237:BB240)/100</f>
        <v>0</v>
      </c>
      <c r="BC242" s="8">
        <f>SUMPRODUCT($F237:$F240,BC237:BC240)/100</f>
        <v>0</v>
      </c>
      <c r="BD242" s="8">
        <f>SUMPRODUCT($F237:$F240,BD237:BD240)/100</f>
        <v>0</v>
      </c>
      <c r="BE242" s="8">
        <f>SUMPRODUCT($F237:$F240,BE237:BE240)/100</f>
        <v>0</v>
      </c>
      <c r="BF242" s="8">
        <f>SUMPRODUCT($F237:$F240,BF237:BF240)/100</f>
        <v>0</v>
      </c>
      <c r="BH242" s="6" t="s">
        <v>23</v>
      </c>
      <c r="BI242" s="9">
        <f>SUMPRODUCT($F237:$F240,BI237:BI240)/100</f>
        <v>0</v>
      </c>
      <c r="BJ242" s="8">
        <f>SUMPRODUCT($F237:$F240,BJ237:BJ240)/100</f>
        <v>0</v>
      </c>
      <c r="BK242" s="8">
        <f>SUMPRODUCT($F237:$F240,BK237:BK240)/100</f>
        <v>0</v>
      </c>
      <c r="BL242" s="8">
        <f>SUMPRODUCT($F237:$F240,BL237:BL240)/100</f>
        <v>0</v>
      </c>
      <c r="BM242" s="8">
        <f>SUMPRODUCT($F237:$F240,BM237:BM240)/100</f>
        <v>0</v>
      </c>
      <c r="BO242" s="7"/>
      <c r="BT242" s="6" t="s">
        <v>23</v>
      </c>
      <c r="BU242" s="9">
        <f>SUMPRODUCT($F237:$F240,BU237:BU240)/100</f>
        <v>0.86</v>
      </c>
      <c r="BV242" s="8">
        <f>SUMPRODUCT($F237:$F240,BV237:BV240)/100</f>
        <v>0.48</v>
      </c>
      <c r="BW242" s="8">
        <f>SUMPRODUCT($F237:$F240,BW237:BW240)/100</f>
        <v>1.24</v>
      </c>
      <c r="BX242" s="8">
        <f>SUMPRODUCT($F237:$F240,BX237:BX240)/100</f>
        <v>0.66</v>
      </c>
      <c r="BY242" s="8">
        <f>SUMPRODUCT($F237:$F240,BY237:BY240)/100</f>
        <v>0.36</v>
      </c>
      <c r="BZ242" s="9"/>
      <c r="CA242" s="6" t="s">
        <v>23</v>
      </c>
      <c r="CB242" s="9">
        <f>SUMPRODUCT($F237:$F240,CB237:CB240)/100</f>
        <v>0.04</v>
      </c>
      <c r="CC242" s="8">
        <f>SUMPRODUCT($F237:$F240,CC237:CC240)/100</f>
        <v>0</v>
      </c>
      <c r="CD242" s="8">
        <f>SUMPRODUCT($F237:$F240,CD237:CD240)/100</f>
        <v>0.3</v>
      </c>
      <c r="CE242" s="8">
        <f>SUMPRODUCT($F237:$F240,CE237:CE240)/100</f>
        <v>0.02</v>
      </c>
      <c r="CF242" s="8">
        <f>SUMPRODUCT($F237:$F240,CF237:CF240)/100</f>
        <v>0</v>
      </c>
      <c r="CG242" s="5"/>
      <c r="CH242" s="6" t="s">
        <v>23</v>
      </c>
      <c r="CI242" s="9">
        <f>SUMPRODUCT($F237:$F240,CI237:CI240)/100</f>
        <v>0</v>
      </c>
      <c r="CJ242" s="8">
        <f>SUMPRODUCT($F237:$F240,CJ237:CJ240)/100</f>
        <v>0</v>
      </c>
      <c r="CK242" s="8">
        <f>SUMPRODUCT($F237:$F240,CK237:CK240)/100</f>
        <v>0</v>
      </c>
      <c r="CL242" s="8">
        <f>SUMPRODUCT($F237:$F240,CL237:CL240)/100</f>
        <v>0</v>
      </c>
      <c r="CM242" s="8">
        <f>SUMPRODUCT($F237:$F240,CM237:CM240)/100</f>
        <v>0</v>
      </c>
      <c r="CO242" s="6" t="s">
        <v>23</v>
      </c>
      <c r="CP242" s="9">
        <f>SUMPRODUCT($F237:$F240,CP237:CP240)/100</f>
        <v>0</v>
      </c>
      <c r="CQ242" s="8">
        <f>SUMPRODUCT($F237:$F240,CQ237:CQ240)/100</f>
        <v>0</v>
      </c>
      <c r="CR242" s="8">
        <f>SUMPRODUCT($F237:$F240,CR237:CR240)/100</f>
        <v>0</v>
      </c>
      <c r="CS242" s="8">
        <f>SUMPRODUCT($F237:$F240,CS237:CS240)/100</f>
        <v>0</v>
      </c>
      <c r="CT242" s="8">
        <f>SUMPRODUCT($F237:$F240,CT237:CT240)/100</f>
        <v>0</v>
      </c>
      <c r="CV242" s="7"/>
      <c r="DA242" s="6" t="s">
        <v>23</v>
      </c>
      <c r="DB242" s="9">
        <f>SUMPRODUCT($F237:$F240,DB237:DB240)/100</f>
        <v>0.5</v>
      </c>
      <c r="DC242" s="8">
        <f>SUMPRODUCT($F237:$F240,DC237:DC240)/100</f>
        <v>0.24</v>
      </c>
      <c r="DD242" s="8">
        <f>SUMPRODUCT($F237:$F240,DD237:DD240)/100</f>
        <v>1</v>
      </c>
      <c r="DE242" s="8">
        <f>SUMPRODUCT($F237:$F240,DE237:DE240)/100</f>
        <v>0.46</v>
      </c>
      <c r="DF242" s="8">
        <f>SUMPRODUCT($F237:$F240,DF237:DF240)/100</f>
        <v>0.18</v>
      </c>
      <c r="DG242" s="9"/>
      <c r="DH242" s="6" t="s">
        <v>23</v>
      </c>
      <c r="DI242" s="9">
        <f>SUMPRODUCT($F237:$F240,DI237:DI240)/100</f>
        <v>0</v>
      </c>
      <c r="DJ242" s="8">
        <f>SUMPRODUCT($F237:$F240,DJ237:DJ240)/100</f>
        <v>0</v>
      </c>
      <c r="DK242" s="8">
        <f>SUMPRODUCT($F237:$F240,DK237:DK240)/100</f>
        <v>0.2</v>
      </c>
      <c r="DL242" s="8">
        <f>SUMPRODUCT($F237:$F240,DL237:DL240)/100</f>
        <v>0</v>
      </c>
      <c r="DM242" s="8">
        <f>SUMPRODUCT($F237:$F240,DM237:DM240)/100</f>
        <v>0</v>
      </c>
      <c r="DN242" s="5"/>
      <c r="DO242" s="6" t="s">
        <v>23</v>
      </c>
      <c r="DP242" s="9">
        <f>SUMPRODUCT($F237:$F240,DP237:DP240)/100</f>
        <v>0</v>
      </c>
      <c r="DQ242" s="8">
        <f>SUMPRODUCT($F237:$F240,DQ237:DQ240)/100</f>
        <v>0</v>
      </c>
      <c r="DR242" s="8">
        <f>SUMPRODUCT($F237:$F240,DR237:DR240)/100</f>
        <v>0</v>
      </c>
      <c r="DS242" s="8">
        <f>SUMPRODUCT($F237:$F240,DS237:DS240)/100</f>
        <v>0</v>
      </c>
      <c r="DT242" s="8">
        <f>SUMPRODUCT($F237:$F240,DT237:DT240)/100</f>
        <v>0</v>
      </c>
      <c r="DV242" s="6" t="s">
        <v>23</v>
      </c>
      <c r="DW242" s="9">
        <f>SUMPRODUCT($F237:$F240,DW237:DW240)/100</f>
        <v>0</v>
      </c>
      <c r="DX242" s="8">
        <f>SUMPRODUCT($F237:$F240,DX237:DX240)/100</f>
        <v>0</v>
      </c>
      <c r="DY242" s="8">
        <f>SUMPRODUCT($F237:$F240,DY237:DY240)/100</f>
        <v>0</v>
      </c>
      <c r="DZ242" s="8">
        <f>SUMPRODUCT($F237:$F240,DZ237:DZ240)/100</f>
        <v>0</v>
      </c>
      <c r="EA242" s="8">
        <f>SUMPRODUCT($F237:$F240,EA237:EA240)/100</f>
        <v>0</v>
      </c>
      <c r="EC242" s="7"/>
    </row>
    <row r="243" spans="3:133">
      <c r="F243" s="6" t="s">
        <v>22</v>
      </c>
      <c r="G243" s="9">
        <f>($F238^2*G238+$F239^2*G239+$F240^2*G240)/99-G242^2</f>
        <v>2.8687030303030303</v>
      </c>
      <c r="H243" s="8">
        <f>($F238^2*H238+$F239^2*H239+$F240^2*H240)/99-H242^2</f>
        <v>1.5026626262626261</v>
      </c>
      <c r="I243" s="8">
        <f>($F238^2*I238+$F239^2*I239+$F240^2*I240)/99-I242^2</f>
        <v>1.5267717171717172</v>
      </c>
      <c r="J243" s="8">
        <f>($F238^2*J238+$F239^2*J239+$F240^2*J240)/99-J242^2</f>
        <v>1.3266101010101012</v>
      </c>
      <c r="K243" s="8">
        <f>($F238^2*K238+$F239^2*K239+$F240^2*K240)/99-K242^2</f>
        <v>1.4162626262626261</v>
      </c>
      <c r="L243" s="10"/>
      <c r="M243" s="6" t="s">
        <v>22</v>
      </c>
      <c r="N243" s="9">
        <f>($F238^2*N238+$F239^2*N239+$F240^2*N240)/99-N242^2</f>
        <v>0.45765252525252531</v>
      </c>
      <c r="O243" s="8">
        <f>($F238^2*O238+$F239^2*O239+$F240^2*O240)/99-O242^2</f>
        <v>0.22802424242424243</v>
      </c>
      <c r="P243" s="8">
        <f>($F238^2*P238+$F239^2*P239+$F240^2*P240)/99-P242^2</f>
        <v>0.81771313131313117</v>
      </c>
      <c r="Q243" s="8">
        <f>($F238^2*Q238+$F239^2*Q239+$F240^2*Q240)/99-Q242^2</f>
        <v>0.29763232323232325</v>
      </c>
      <c r="R243" s="8">
        <f>($F238^2*R238+$F239^2*R239+$F240^2*R240)/99-R242^2</f>
        <v>0.36404040404040405</v>
      </c>
      <c r="S243" s="4"/>
      <c r="T243" s="6" t="s">
        <v>22</v>
      </c>
      <c r="U243" s="9">
        <f>($F238^2*U238+$F239^2*U239+$F240^2*U240)/99-U242^2</f>
        <v>0</v>
      </c>
      <c r="V243" s="8">
        <f>($F238^2*V238+$F239^2*V239+$F240^2*V240)/99-V242^2</f>
        <v>0</v>
      </c>
      <c r="W243" s="8">
        <f>($F238^2*W238+$F239^2*W239+$F240^2*W240)/99-W242^2</f>
        <v>4.000404040404041E-2</v>
      </c>
      <c r="X243" s="8">
        <f>($F238^2*X238+$F239^2*X239+$F240^2*X240)/99-X242^2</f>
        <v>0</v>
      </c>
      <c r="Y243" s="8">
        <f>($F238^2*Y238+$F239^2*Y239+$F240^2*Y240)/99-Y242^2</f>
        <v>4.000404040404041E-2</v>
      </c>
      <c r="AA243" s="6" t="s">
        <v>22</v>
      </c>
      <c r="AB243" s="9">
        <f>($F238^2*AB238+$F239^2*AB239+$F240^2*AB240)/99-AB242^2</f>
        <v>0</v>
      </c>
      <c r="AC243" s="8">
        <f>($F238^2*AC238+$F239^2*AC239+$F240^2*AC240)/99-AC242^2</f>
        <v>0</v>
      </c>
      <c r="AD243" s="8">
        <f>($F238^2*AD238+$F239^2*AD239+$F240^2*AD240)/99-AD242^2</f>
        <v>0</v>
      </c>
      <c r="AE243" s="8">
        <f>($F238^2*AE238+$F239^2*AE239+$F240^2*AE240)/99-AE242^2</f>
        <v>0</v>
      </c>
      <c r="AF243" s="8">
        <f>($F238^2*AF238+$F239^2*AF239+$F240^2*AF240)/99-AF242^2</f>
        <v>0</v>
      </c>
      <c r="AH243" s="7"/>
      <c r="AM243" s="6" t="s">
        <v>22</v>
      </c>
      <c r="AN243" s="9">
        <f>($F238^2*AN238+$F239^2*AN239+$F240^2*AN240)/99-AN242^2</f>
        <v>1.8731313131313132</v>
      </c>
      <c r="AO243" s="8">
        <f>($F238^2*AO238+$F239^2*AO239+$F240^2*AO240)/99-AO242^2</f>
        <v>0.92414141414141415</v>
      </c>
      <c r="AP243" s="8">
        <f>($F238^2*AP238+$F239^2*AP239+$F240^2*AP240)/99-AP242^2</f>
        <v>1.1810141414141415</v>
      </c>
      <c r="AQ243" s="8">
        <f>($F238^2*AQ238+$F239^2*AQ239+$F240^2*AQ240)/99-AQ242^2</f>
        <v>0.89852121212121205</v>
      </c>
      <c r="AR243" s="8">
        <f>($F238^2*AR238+$F239^2*AR239+$F240^2*AR240)/99-AR242^2</f>
        <v>0.67208484848484851</v>
      </c>
      <c r="AS243" s="10"/>
      <c r="AT243" s="6" t="s">
        <v>22</v>
      </c>
      <c r="AU243" s="9">
        <f>($F238^2*AU238+$F239^2*AU239+$F240^2*AU240)/99-AU242^2</f>
        <v>7.9208080808080811E-2</v>
      </c>
      <c r="AV243" s="8">
        <f>($F238^2*AV238+$F239^2*AV239+$F240^2*AV240)/99-AV242^2</f>
        <v>0</v>
      </c>
      <c r="AW243" s="8">
        <f>($F238^2*AW238+$F239^2*AW239+$F240^2*AW240)/99-AW242^2</f>
        <v>0.45765252525252531</v>
      </c>
      <c r="AX243" s="8">
        <f>($F238^2*AX238+$F239^2*AX239+$F240^2*AX240)/99-AX242^2</f>
        <v>7.9208080808080811E-2</v>
      </c>
      <c r="AY243" s="8">
        <f>($F238^2*AY238+$F239^2*AY239+$F240^2*AY240)/99-AY242^2</f>
        <v>0</v>
      </c>
      <c r="AZ243" s="4"/>
      <c r="BA243" s="6" t="s">
        <v>22</v>
      </c>
      <c r="BB243" s="9">
        <f>($F238^2*BB238+$F239^2*BB239+$F240^2*BB240)/99-BB242^2</f>
        <v>0</v>
      </c>
      <c r="BC243" s="8">
        <f>($F238^2*BC238+$F239^2*BC239+$F240^2*BC240)/99-BC242^2</f>
        <v>0</v>
      </c>
      <c r="BD243" s="8">
        <f>($F238^2*BD238+$F239^2*BD239+$F240^2*BD240)/99-BD242^2</f>
        <v>0</v>
      </c>
      <c r="BE243" s="8">
        <f>($F238^2*BE238+$F239^2*BE239+$F240^2*BE240)/99-BE242^2</f>
        <v>0</v>
      </c>
      <c r="BF243" s="8">
        <f>($F238^2*BF238+$F239^2*BF239+$F240^2*BF240)/99-BF242^2</f>
        <v>0</v>
      </c>
      <c r="BH243" s="6" t="s">
        <v>22</v>
      </c>
      <c r="BI243" s="9">
        <f>($F238^2*BI238+$F239^2*BI239+$F240^2*BI240)/99-BI242^2</f>
        <v>0</v>
      </c>
      <c r="BJ243" s="8">
        <f>($F238^2*BJ238+$F239^2*BJ239+$F240^2*BJ240)/99-BJ242^2</f>
        <v>0</v>
      </c>
      <c r="BK243" s="8">
        <f>($F238^2*BK238+$F239^2*BK239+$F240^2*BK240)/99-BK242^2</f>
        <v>0</v>
      </c>
      <c r="BL243" s="8">
        <f>($F238^2*BL238+$F239^2*BL239+$F240^2*BL240)/99-BL242^2</f>
        <v>0</v>
      </c>
      <c r="BM243" s="8">
        <f>($F238^2*BM238+$F239^2*BM239+$F240^2*BM240)/99-BM242^2</f>
        <v>0</v>
      </c>
      <c r="BO243" s="7"/>
      <c r="BT243" s="6" t="s">
        <v>22</v>
      </c>
      <c r="BU243" s="9">
        <f>($F238^2*BU238+$F239^2*BU239+$F240^2*BU240)/99-BU242^2</f>
        <v>1.5634303030303034</v>
      </c>
      <c r="BV243" s="8">
        <f>($F238^2*BV238+$F239^2*BV239+$F240^2*BV240)/99-BV242^2</f>
        <v>0.82010505050505067</v>
      </c>
      <c r="BW243" s="8">
        <f>($F238^2*BW238+$F239^2*BW239+$F240^2*BW240)/99-BW242^2</f>
        <v>1.1290666666666664</v>
      </c>
      <c r="BX243" s="8">
        <f>($F238^2*BX238+$F239^2*BX239+$F240^2*BX240)/99-BX242^2</f>
        <v>0.97854141414141416</v>
      </c>
      <c r="BY243" s="8">
        <f>($F238^2*BY238+$F239^2*BY239+$F240^2*BY240)/99-BY242^2</f>
        <v>0.59767272727272736</v>
      </c>
      <c r="BZ243" s="10"/>
      <c r="CA243" s="6" t="s">
        <v>22</v>
      </c>
      <c r="CB243" s="9">
        <f>($F238^2*CB238+$F239^2*CB239+$F240^2*CB240)/99-CB242^2</f>
        <v>7.9208080808080811E-2</v>
      </c>
      <c r="CC243" s="8">
        <f>($F238^2*CC238+$F239^2*CC239+$F240^2*CC240)/99-CC242^2</f>
        <v>0</v>
      </c>
      <c r="CD243" s="8">
        <f>($F238^2*CD238+$F239^2*CD239+$F240^2*CD240)/99-CD242^2</f>
        <v>0.51606060606060611</v>
      </c>
      <c r="CE243" s="8">
        <f>($F238^2*CE238+$F239^2*CE239+$F240^2*CE240)/99-CE242^2</f>
        <v>4.000404040404041E-2</v>
      </c>
      <c r="CF243" s="8">
        <f>($F238^2*CF238+$F239^2*CF239+$F240^2*CF240)/99-CF242^2</f>
        <v>0</v>
      </c>
      <c r="CG243" s="4"/>
      <c r="CH243" s="6" t="s">
        <v>22</v>
      </c>
      <c r="CI243" s="9">
        <f>($F238^2*CI238+$F239^2*CI239+$F240^2*CI240)/99-CI242^2</f>
        <v>0</v>
      </c>
      <c r="CJ243" s="8">
        <f>($F238^2*CJ238+$F239^2*CJ239+$F240^2*CJ240)/99-CJ242^2</f>
        <v>0</v>
      </c>
      <c r="CK243" s="8">
        <f>($F238^2*CK238+$F239^2*CK239+$F240^2*CK240)/99-CK242^2</f>
        <v>0</v>
      </c>
      <c r="CL243" s="8">
        <f>($F238^2*CL238+$F239^2*CL239+$F240^2*CL240)/99-CL242^2</f>
        <v>0</v>
      </c>
      <c r="CM243" s="8">
        <f>($F238^2*CM238+$F239^2*CM239+$F240^2*CM240)/99-CM242^2</f>
        <v>0</v>
      </c>
      <c r="CO243" s="6" t="s">
        <v>22</v>
      </c>
      <c r="CP243" s="9">
        <f>($F238^2*CP238+$F239^2*CP239+$F240^2*CP240)/99-CP242^2</f>
        <v>0</v>
      </c>
      <c r="CQ243" s="8">
        <f>($F238^2*CQ238+$F239^2*CQ239+$F240^2*CQ240)/99-CQ242^2</f>
        <v>0</v>
      </c>
      <c r="CR243" s="8">
        <f>($F238^2*CR238+$F239^2*CR239+$F240^2*CR240)/99-CR242^2</f>
        <v>0</v>
      </c>
      <c r="CS243" s="8">
        <f>($F238^2*CS238+$F239^2*CS239+$F240^2*CS240)/99-CS242^2</f>
        <v>0</v>
      </c>
      <c r="CT243" s="8">
        <f>($F238^2*CT238+$F239^2*CT239+$F240^2*CT240)/99-CT242^2</f>
        <v>0</v>
      </c>
      <c r="CV243" s="7"/>
      <c r="DA243" s="6" t="s">
        <v>22</v>
      </c>
      <c r="DB243" s="9">
        <f>($F238^2*DB238+$F239^2*DB239+$F240^2*DB240)/99-DB242^2</f>
        <v>1.0025252525252526</v>
      </c>
      <c r="DC243" s="8">
        <f>($F238^2*DC238+$F239^2*DC239+$F240^2*DC240)/99-DC242^2</f>
        <v>0.42724848484848488</v>
      </c>
      <c r="DD243" s="8">
        <f>($F238^2*DD238+$F239^2*DD239+$F240^2*DD240)/99-DD242^2</f>
        <v>1.1010101010101012</v>
      </c>
      <c r="DE243" s="8">
        <f>($F238^2*DE238+$F239^2*DE239+$F240^2*DE240)/99-DE242^2</f>
        <v>0.71769292929292927</v>
      </c>
      <c r="DF243" s="8">
        <f>($F238^2*DF238+$F239^2*DF239+$F240^2*DF240)/99-DF242^2</f>
        <v>0.33123636363636366</v>
      </c>
      <c r="DG243" s="10"/>
      <c r="DH243" s="6" t="s">
        <v>22</v>
      </c>
      <c r="DI243" s="9">
        <f>($F238^2*DI238+$F239^2*DI239+$F240^2*DI240)/99-DI242^2</f>
        <v>0</v>
      </c>
      <c r="DJ243" s="8">
        <f>($F238^2*DJ238+$F239^2*DJ239+$F240^2*DJ240)/99-DJ242^2</f>
        <v>0</v>
      </c>
      <c r="DK243" s="8">
        <f>($F238^2*DK238+$F239^2*DK239+$F240^2*DK240)/99-DK242^2</f>
        <v>0.36404040404040405</v>
      </c>
      <c r="DL243" s="8">
        <f>($F238^2*DL238+$F239^2*DL239+$F240^2*DL240)/99-DL242^2</f>
        <v>0</v>
      </c>
      <c r="DM243" s="8">
        <f>($F238^2*DM238+$F239^2*DM239+$F240^2*DM240)/99-DM242^2</f>
        <v>0</v>
      </c>
      <c r="DN243" s="4"/>
      <c r="DO243" s="6" t="s">
        <v>22</v>
      </c>
      <c r="DP243" s="9">
        <f>($F238^2*DP238+$F239^2*DP239+$F240^2*DP240)/99-DP242^2</f>
        <v>0</v>
      </c>
      <c r="DQ243" s="8">
        <f>($F238^2*DQ238+$F239^2*DQ239+$F240^2*DQ240)/99-DQ242^2</f>
        <v>0</v>
      </c>
      <c r="DR243" s="8">
        <f>($F238^2*DR238+$F239^2*DR239+$F240^2*DR240)/99-DR242^2</f>
        <v>0</v>
      </c>
      <c r="DS243" s="8">
        <f>($F238^2*DS238+$F239^2*DS239+$F240^2*DS240)/99-DS242^2</f>
        <v>0</v>
      </c>
      <c r="DT243" s="8">
        <f>($F238^2*DT238+$F239^2*DT239+$F240^2*DT240)/99-DT242^2</f>
        <v>0</v>
      </c>
      <c r="DV243" s="6" t="s">
        <v>22</v>
      </c>
      <c r="DW243" s="9">
        <f>($F238^2*DW238+$F239^2*DW239+$F240^2*DW240)/99-DW242^2</f>
        <v>0</v>
      </c>
      <c r="DX243" s="8">
        <f>($F238^2*DX238+$F239^2*DX239+$F240^2*DX240)/99-DX242^2</f>
        <v>0</v>
      </c>
      <c r="DY243" s="8">
        <f>($F238^2*DY238+$F239^2*DY239+$F240^2*DY240)/99-DY242^2</f>
        <v>0</v>
      </c>
      <c r="DZ243" s="8">
        <f>($F238^2*DZ238+$F239^2*DZ239+$F240^2*DZ240)/99-DZ242^2</f>
        <v>0</v>
      </c>
      <c r="EA243" s="8">
        <f>($F238^2*EA238+$F239^2*EA239+$F240^2*EA240)/99-EA242^2</f>
        <v>0</v>
      </c>
      <c r="EC243" s="7"/>
    </row>
    <row r="244" spans="3:133">
      <c r="F244" s="6" t="s">
        <v>21</v>
      </c>
      <c r="H244">
        <f>SQRT(50)*(I242-H242)/SQRT((H243+I243)/2)</f>
        <v>2.413062208586934</v>
      </c>
      <c r="J244">
        <f>SQRT(50)*(I242-J242)/SQRT((J243+I243)/2)</f>
        <v>3.5519864926606108</v>
      </c>
      <c r="K244">
        <f>SQRT(50)*(I242-K242)/SQRT((K243+I243)/2)</f>
        <v>2.2150622288124149</v>
      </c>
      <c r="M244" s="6" t="s">
        <v>21</v>
      </c>
      <c r="O244">
        <f>SQRT(50)*(P242-O242)/SQRT((O243+P243)/2)</f>
        <v>4.3027029241446071</v>
      </c>
      <c r="Q244">
        <f>SQRT(50)*(P242-Q242)/SQRT((Q243+P243)/2)</f>
        <v>3.787523101809374</v>
      </c>
      <c r="R244">
        <f>SQRT(50)*(P242-R242)/SQRT((R243+P243)/2)</f>
        <v>3.3116089347863156</v>
      </c>
      <c r="T244" s="6" t="s">
        <v>21</v>
      </c>
      <c r="V244">
        <f>SQRT(50)*(W242-V242)/SQRT((V243+W243)/2)</f>
        <v>0.99994949877531292</v>
      </c>
      <c r="X244">
        <f>SQRT(50)*(W242-X242)/SQRT((X243+W243)/2)</f>
        <v>0.99994949877531292</v>
      </c>
      <c r="Y244">
        <f>SQRT(50)*(W242-Y242)/SQRT((Y243+W243)/2)</f>
        <v>0</v>
      </c>
      <c r="AA244" s="6" t="s">
        <v>21</v>
      </c>
      <c r="AC244" t="e">
        <f>SQRT(50)*(AD242-AC242)/SQRT((AC243+AD243)/2)</f>
        <v>#DIV/0!</v>
      </c>
      <c r="AE244" t="e">
        <f>SQRT(50)*(AD242-AE242)/SQRT((AE243+AD243)/2)</f>
        <v>#DIV/0!</v>
      </c>
      <c r="AF244" t="e">
        <f>SQRT(50)*(AD242-AF242)/SQRT((AF243+AD243)/2)</f>
        <v>#DIV/0!</v>
      </c>
      <c r="AH244" s="7"/>
      <c r="AM244" s="6" t="s">
        <v>21</v>
      </c>
      <c r="AO244">
        <f>SQRT(50)*(AP242-AO242)/SQRT((AO243+AP243)/2)</f>
        <v>1.9298161434464816</v>
      </c>
      <c r="AQ244">
        <f>SQRT(50)*(AP242-AQ242)/SQRT((AQ243+AP243)/2)</f>
        <v>2.9125013568757026</v>
      </c>
      <c r="AR244">
        <f>SQRT(50)*(AP242-AR242)/SQRT((AR243+AP243)/2)</f>
        <v>4.1137577865768469</v>
      </c>
      <c r="AT244" s="6" t="s">
        <v>21</v>
      </c>
      <c r="AV244">
        <f>SQRT(50)*(AW242-AV242)/SQRT((AV243+AW243)/2)</f>
        <v>3.8433100046152671</v>
      </c>
      <c r="AX244">
        <f>SQRT(50)*(AW242-AX242)/SQRT((AX243+AW243)/2)</f>
        <v>3.0025615038171098</v>
      </c>
      <c r="AY244">
        <f>SQRT(50)*(AW242-AY242)/SQRT((AY243+AW243)/2)</f>
        <v>3.8433100046152671</v>
      </c>
      <c r="BA244" s="6" t="s">
        <v>21</v>
      </c>
      <c r="BC244" t="e">
        <f>SQRT(50)*(BD242-BC242)/SQRT((BC243+BD243)/2)</f>
        <v>#DIV/0!</v>
      </c>
      <c r="BE244" t="e">
        <f>SQRT(50)*(BD242-BE242)/SQRT((BE243+BD243)/2)</f>
        <v>#DIV/0!</v>
      </c>
      <c r="BF244" t="e">
        <f>SQRT(50)*(BD242-BF242)/SQRT((BF243+BD243)/2)</f>
        <v>#DIV/0!</v>
      </c>
      <c r="BH244" s="6" t="s">
        <v>21</v>
      </c>
      <c r="BJ244" t="e">
        <f>SQRT(50)*(BK242-BJ242)/SQRT((BJ243+BK243)/2)</f>
        <v>#DIV/0!</v>
      </c>
      <c r="BL244" t="e">
        <f>SQRT(50)*(BK242-BL242)/SQRT((BL243+BK243)/2)</f>
        <v>#DIV/0!</v>
      </c>
      <c r="BM244" t="e">
        <f>SQRT(50)*(BK242-BM242)/SQRT((BM243+BK243)/2)</f>
        <v>#DIV/0!</v>
      </c>
      <c r="BO244" s="7"/>
      <c r="BT244" s="6" t="s">
        <v>21</v>
      </c>
      <c r="BV244">
        <f>SQRT(50)*(BW242-BV242)/SQRT((BV243+BW243)/2)</f>
        <v>5.4436292846377761</v>
      </c>
      <c r="BX244">
        <f>SQRT(50)*(BW242-BX242)/SQRT((BX243+BW243)/2)</f>
        <v>3.9951497817391175</v>
      </c>
      <c r="BY244">
        <f>SQRT(50)*(BW242-BY242)/SQRT((BY243+BW243)/2)</f>
        <v>6.696829986604822</v>
      </c>
      <c r="CA244" s="6" t="s">
        <v>21</v>
      </c>
      <c r="CC244">
        <f>SQRT(50)*(CD242-CC242)/SQRT((CC243+CD243)/2)</f>
        <v>4.1761001061158298</v>
      </c>
      <c r="CE244">
        <f>SQRT(50)*(CD242-CE242)/SQRT((CE243+CD243)/2)</f>
        <v>3.7548741810712936</v>
      </c>
      <c r="CF244">
        <f>SQRT(50)*(CD242-CF242)/SQRT((CF243+CD243)/2)</f>
        <v>4.1761001061158298</v>
      </c>
      <c r="CH244" s="6" t="s">
        <v>21</v>
      </c>
      <c r="CJ244" t="e">
        <f>SQRT(50)*(CK242-CJ242)/SQRT((CJ243+CK243)/2)</f>
        <v>#DIV/0!</v>
      </c>
      <c r="CL244" t="e">
        <f>SQRT(50)*(CK242-CL242)/SQRT((CL243+CK243)/2)</f>
        <v>#DIV/0!</v>
      </c>
      <c r="CM244" t="e">
        <f>SQRT(50)*(CK242-CM242)/SQRT((CM243+CK243)/2)</f>
        <v>#DIV/0!</v>
      </c>
      <c r="CO244" s="6" t="s">
        <v>21</v>
      </c>
      <c r="CQ244" t="e">
        <f>SQRT(50)*(CR242-CQ242)/SQRT((CQ243+CR243)/2)</f>
        <v>#DIV/0!</v>
      </c>
      <c r="CS244" t="e">
        <f>SQRT(50)*(CR242-CS242)/SQRT((CS243+CR243)/2)</f>
        <v>#DIV/0!</v>
      </c>
      <c r="CT244" t="e">
        <f>SQRT(50)*(CR242-CT242)/SQRT((CT243+CR243)/2)</f>
        <v>#DIV/0!</v>
      </c>
      <c r="CV244" s="7"/>
      <c r="DA244" s="6" t="s">
        <v>21</v>
      </c>
      <c r="DC244">
        <f>SQRT(50)*(DD242-DC242)/SQRT((DC243+DD243)/2)</f>
        <v>6.1477354425670363</v>
      </c>
      <c r="DE244">
        <f>SQRT(50)*(DD242-DE242)/SQRT((DE243+DD243)/2)</f>
        <v>4.0041732926522418</v>
      </c>
      <c r="DF244">
        <f>SQRT(50)*(DD242-DF242)/SQRT((DF243+DD243)/2)</f>
        <v>6.8518046581042533</v>
      </c>
      <c r="DH244" s="6" t="s">
        <v>21</v>
      </c>
      <c r="DJ244">
        <f>SQRT(50)*(DK242-DJ242)/SQRT((DJ243+DK243)/2)</f>
        <v>3.31478375508151</v>
      </c>
      <c r="DL244">
        <f>SQRT(50)*(DK242-DL242)/SQRT((DL243+DK243)/2)</f>
        <v>3.31478375508151</v>
      </c>
      <c r="DM244">
        <f>SQRT(50)*(DK242-DM242)/SQRT((DM243+DK243)/2)</f>
        <v>3.31478375508151</v>
      </c>
      <c r="DO244" s="6" t="s">
        <v>21</v>
      </c>
      <c r="DQ244" t="e">
        <f>SQRT(50)*(DR242-DQ242)/SQRT((DQ243+DR243)/2)</f>
        <v>#DIV/0!</v>
      </c>
      <c r="DS244" t="e">
        <f>SQRT(50)*(DR242-DS242)/SQRT((DS243+DR243)/2)</f>
        <v>#DIV/0!</v>
      </c>
      <c r="DT244" t="e">
        <f>SQRT(50)*(DR242-DT242)/SQRT((DT243+DR243)/2)</f>
        <v>#DIV/0!</v>
      </c>
      <c r="DV244" s="6" t="s">
        <v>21</v>
      </c>
      <c r="DX244" t="e">
        <f>SQRT(50)*(DY242-DX242)/SQRT((DX243+DY243)/2)</f>
        <v>#DIV/0!</v>
      </c>
      <c r="DZ244" t="e">
        <f>SQRT(50)*(DY242-DZ242)/SQRT((DZ243+DY243)/2)</f>
        <v>#DIV/0!</v>
      </c>
      <c r="EA244" t="e">
        <f>SQRT(50)*(DY242-EA242)/SQRT((EA243+DY243)/2)</f>
        <v>#DIV/0!</v>
      </c>
      <c r="EC244" s="7"/>
    </row>
    <row r="245" spans="3:133">
      <c r="K245">
        <f>SQRT(50)*(K242-J242)/SQRT((J243+K243)/2)</f>
        <v>1.3283724279540861</v>
      </c>
      <c r="R245">
        <f>SQRT(50)*(R242-Q242)/SQRT((Q243+R243)/2)</f>
        <v>0.49174321257954134</v>
      </c>
      <c r="AH245" s="7"/>
      <c r="BO245" s="7"/>
      <c r="BY245">
        <f>SQRT(50)*(BY242-BX242)/SQRT((BX243+BY243)/2)</f>
        <v>-2.3895363690963403</v>
      </c>
      <c r="CV245" s="7"/>
      <c r="DF245">
        <f>SQRT(50)*(DF242-DE242)/SQRT((DE243+DF243)/2)</f>
        <v>-2.7339144748163466</v>
      </c>
      <c r="EC245" s="7"/>
    </row>
    <row r="246" spans="3:133">
      <c r="C246" s="6" t="s">
        <v>33</v>
      </c>
      <c r="D246" s="6" t="s">
        <v>32</v>
      </c>
      <c r="F246" s="5"/>
      <c r="G246" s="19">
        <v>0.2</v>
      </c>
      <c r="H246" s="19"/>
      <c r="I246" s="19"/>
      <c r="J246" s="19"/>
      <c r="K246" s="19"/>
      <c r="L246" s="14"/>
      <c r="M246" s="5"/>
      <c r="N246" s="19">
        <v>0.5</v>
      </c>
      <c r="O246" s="19"/>
      <c r="P246" s="19"/>
      <c r="Q246" s="19"/>
      <c r="R246" s="19"/>
      <c r="S246" s="15"/>
      <c r="T246" s="5"/>
      <c r="U246" s="19">
        <v>1</v>
      </c>
      <c r="V246" s="19"/>
      <c r="W246" s="19"/>
      <c r="X246" s="19"/>
      <c r="Y246" s="19"/>
      <c r="AA246" s="5"/>
      <c r="AB246" s="19">
        <v>2</v>
      </c>
      <c r="AC246" s="19"/>
      <c r="AD246" s="19"/>
      <c r="AE246" s="19"/>
      <c r="AF246" s="19"/>
      <c r="AH246" s="7"/>
      <c r="AJ246" s="6" t="s">
        <v>33</v>
      </c>
      <c r="AK246" s="6" t="s">
        <v>32</v>
      </c>
      <c r="AM246" s="5"/>
      <c r="AN246" s="19">
        <v>0.2</v>
      </c>
      <c r="AO246" s="19"/>
      <c r="AP246" s="19"/>
      <c r="AQ246" s="19"/>
      <c r="AR246" s="19"/>
      <c r="AS246" s="14"/>
      <c r="AT246" s="5"/>
      <c r="AU246" s="19">
        <v>0.5</v>
      </c>
      <c r="AV246" s="19"/>
      <c r="AW246" s="19"/>
      <c r="AX246" s="19"/>
      <c r="AY246" s="19"/>
      <c r="AZ246" s="15"/>
      <c r="BA246" s="5"/>
      <c r="BB246" s="19">
        <v>1</v>
      </c>
      <c r="BC246" s="19"/>
      <c r="BD246" s="19"/>
      <c r="BE246" s="19"/>
      <c r="BF246" s="19"/>
      <c r="BH246" s="5"/>
      <c r="BI246" s="19">
        <v>2</v>
      </c>
      <c r="BJ246" s="19"/>
      <c r="BK246" s="19"/>
      <c r="BL246" s="19"/>
      <c r="BM246" s="19"/>
      <c r="BO246" s="7"/>
      <c r="BQ246" s="6" t="s">
        <v>33</v>
      </c>
      <c r="BR246" s="6" t="s">
        <v>32</v>
      </c>
      <c r="BT246" s="5"/>
      <c r="BU246" s="19">
        <v>0.2</v>
      </c>
      <c r="BV246" s="19"/>
      <c r="BW246" s="19"/>
      <c r="BX246" s="19"/>
      <c r="BY246" s="19"/>
      <c r="BZ246" s="14"/>
      <c r="CA246" s="5"/>
      <c r="CB246" s="19">
        <v>0.5</v>
      </c>
      <c r="CC246" s="19"/>
      <c r="CD246" s="19"/>
      <c r="CE246" s="19"/>
      <c r="CF246" s="19"/>
      <c r="CG246" s="15"/>
      <c r="CH246" s="5"/>
      <c r="CI246" s="19">
        <v>1</v>
      </c>
      <c r="CJ246" s="19"/>
      <c r="CK246" s="19"/>
      <c r="CL246" s="19"/>
      <c r="CM246" s="19"/>
      <c r="CO246" s="5"/>
      <c r="CP246" s="19">
        <v>2</v>
      </c>
      <c r="CQ246" s="19"/>
      <c r="CR246" s="19"/>
      <c r="CS246" s="19"/>
      <c r="CT246" s="19"/>
      <c r="CV246" s="7"/>
      <c r="CX246" s="6" t="s">
        <v>33</v>
      </c>
      <c r="CY246" s="6" t="s">
        <v>32</v>
      </c>
      <c r="DA246" s="5"/>
      <c r="DB246" s="19">
        <v>0.2</v>
      </c>
      <c r="DC246" s="19"/>
      <c r="DD246" s="19"/>
      <c r="DE246" s="19"/>
      <c r="DF246" s="19"/>
      <c r="DG246" s="14"/>
      <c r="DH246" s="5"/>
      <c r="DI246" s="19">
        <v>0.5</v>
      </c>
      <c r="DJ246" s="19"/>
      <c r="DK246" s="19"/>
      <c r="DL246" s="19"/>
      <c r="DM246" s="19"/>
      <c r="DN246" s="15"/>
      <c r="DO246" s="5"/>
      <c r="DP246" s="19">
        <v>1</v>
      </c>
      <c r="DQ246" s="19"/>
      <c r="DR246" s="19"/>
      <c r="DS246" s="19"/>
      <c r="DT246" s="19"/>
      <c r="DV246" s="5"/>
      <c r="DW246" s="19">
        <v>2</v>
      </c>
      <c r="DX246" s="19"/>
      <c r="DY246" s="19"/>
      <c r="DZ246" s="19"/>
      <c r="EA246" s="19"/>
      <c r="EC246" s="7"/>
    </row>
    <row r="247" spans="3:133">
      <c r="C247" s="6" t="s">
        <v>31</v>
      </c>
      <c r="D247" s="6"/>
      <c r="F247" s="6" t="s">
        <v>30</v>
      </c>
      <c r="G247" s="19" t="s">
        <v>134</v>
      </c>
      <c r="H247" s="19"/>
      <c r="I247" s="13" t="s">
        <v>28</v>
      </c>
      <c r="J247" s="13" t="s">
        <v>135</v>
      </c>
      <c r="K247" s="6" t="s">
        <v>26</v>
      </c>
      <c r="L247" s="14"/>
      <c r="M247" s="6" t="s">
        <v>30</v>
      </c>
      <c r="N247" s="19" t="s">
        <v>134</v>
      </c>
      <c r="O247" s="19"/>
      <c r="P247" s="13" t="s">
        <v>28</v>
      </c>
      <c r="Q247" s="13" t="s">
        <v>135</v>
      </c>
      <c r="R247" s="6" t="s">
        <v>26</v>
      </c>
      <c r="S247" s="13"/>
      <c r="T247" s="6" t="s">
        <v>30</v>
      </c>
      <c r="U247" s="19" t="s">
        <v>134</v>
      </c>
      <c r="V247" s="19"/>
      <c r="W247" s="13" t="s">
        <v>28</v>
      </c>
      <c r="X247" s="13" t="s">
        <v>135</v>
      </c>
      <c r="Y247" s="6" t="s">
        <v>26</v>
      </c>
      <c r="AA247" s="6" t="s">
        <v>30</v>
      </c>
      <c r="AB247" s="19" t="s">
        <v>134</v>
      </c>
      <c r="AC247" s="19"/>
      <c r="AD247" s="13" t="s">
        <v>28</v>
      </c>
      <c r="AE247" s="13" t="s">
        <v>135</v>
      </c>
      <c r="AF247" s="6" t="s">
        <v>26</v>
      </c>
      <c r="AH247" s="7"/>
      <c r="AJ247" s="6" t="s">
        <v>31</v>
      </c>
      <c r="AK247" s="6"/>
      <c r="AM247" s="6" t="s">
        <v>30</v>
      </c>
      <c r="AN247" s="19" t="s">
        <v>134</v>
      </c>
      <c r="AO247" s="19"/>
      <c r="AP247" s="13" t="s">
        <v>28</v>
      </c>
      <c r="AQ247" s="13" t="s">
        <v>135</v>
      </c>
      <c r="AR247" s="6" t="s">
        <v>26</v>
      </c>
      <c r="AS247" s="14"/>
      <c r="AT247" s="6" t="s">
        <v>30</v>
      </c>
      <c r="AU247" s="19" t="s">
        <v>134</v>
      </c>
      <c r="AV247" s="19"/>
      <c r="AW247" s="13" t="s">
        <v>28</v>
      </c>
      <c r="AX247" s="13" t="s">
        <v>135</v>
      </c>
      <c r="AY247" s="6" t="s">
        <v>26</v>
      </c>
      <c r="AZ247" s="13"/>
      <c r="BA247" s="6" t="s">
        <v>30</v>
      </c>
      <c r="BB247" s="19" t="s">
        <v>134</v>
      </c>
      <c r="BC247" s="19"/>
      <c r="BD247" s="13" t="s">
        <v>28</v>
      </c>
      <c r="BE247" s="13" t="s">
        <v>135</v>
      </c>
      <c r="BF247" s="6" t="s">
        <v>26</v>
      </c>
      <c r="BH247" s="6" t="s">
        <v>30</v>
      </c>
      <c r="BI247" s="19" t="s">
        <v>134</v>
      </c>
      <c r="BJ247" s="19"/>
      <c r="BK247" s="13" t="s">
        <v>28</v>
      </c>
      <c r="BL247" s="13" t="s">
        <v>135</v>
      </c>
      <c r="BM247" s="6" t="s">
        <v>26</v>
      </c>
      <c r="BO247" s="7"/>
      <c r="BQ247" s="6" t="s">
        <v>31</v>
      </c>
      <c r="BR247" s="6"/>
      <c r="BT247" s="6" t="s">
        <v>30</v>
      </c>
      <c r="BU247" s="19" t="s">
        <v>134</v>
      </c>
      <c r="BV247" s="19"/>
      <c r="BW247" s="13" t="s">
        <v>28</v>
      </c>
      <c r="BX247" s="13" t="s">
        <v>135</v>
      </c>
      <c r="BY247" s="6" t="s">
        <v>26</v>
      </c>
      <c r="BZ247" s="14"/>
      <c r="CA247" s="6" t="s">
        <v>30</v>
      </c>
      <c r="CB247" s="19" t="s">
        <v>134</v>
      </c>
      <c r="CC247" s="19"/>
      <c r="CD247" s="13" t="s">
        <v>28</v>
      </c>
      <c r="CE247" s="13" t="s">
        <v>135</v>
      </c>
      <c r="CF247" s="6" t="s">
        <v>26</v>
      </c>
      <c r="CG247" s="13"/>
      <c r="CH247" s="6" t="s">
        <v>30</v>
      </c>
      <c r="CI247" s="19" t="s">
        <v>134</v>
      </c>
      <c r="CJ247" s="19"/>
      <c r="CK247" s="13" t="s">
        <v>28</v>
      </c>
      <c r="CL247" s="13" t="s">
        <v>135</v>
      </c>
      <c r="CM247" s="6" t="s">
        <v>26</v>
      </c>
      <c r="CO247" s="6" t="s">
        <v>30</v>
      </c>
      <c r="CP247" s="19" t="s">
        <v>134</v>
      </c>
      <c r="CQ247" s="19"/>
      <c r="CR247" s="13" t="s">
        <v>28</v>
      </c>
      <c r="CS247" s="13" t="s">
        <v>135</v>
      </c>
      <c r="CT247" s="6" t="s">
        <v>26</v>
      </c>
      <c r="CV247" s="7"/>
      <c r="CX247" s="6" t="s">
        <v>31</v>
      </c>
      <c r="CY247" s="6"/>
      <c r="DA247" s="6" t="s">
        <v>30</v>
      </c>
      <c r="DB247" s="19" t="s">
        <v>134</v>
      </c>
      <c r="DC247" s="19"/>
      <c r="DD247" s="13" t="s">
        <v>28</v>
      </c>
      <c r="DE247" s="13" t="s">
        <v>135</v>
      </c>
      <c r="DF247" s="6" t="s">
        <v>26</v>
      </c>
      <c r="DG247" s="14"/>
      <c r="DH247" s="6" t="s">
        <v>30</v>
      </c>
      <c r="DI247" s="19" t="s">
        <v>134</v>
      </c>
      <c r="DJ247" s="19"/>
      <c r="DK247" s="13" t="s">
        <v>28</v>
      </c>
      <c r="DL247" s="13" t="s">
        <v>135</v>
      </c>
      <c r="DM247" s="6" t="s">
        <v>26</v>
      </c>
      <c r="DN247" s="13"/>
      <c r="DO247" s="6" t="s">
        <v>30</v>
      </c>
      <c r="DP247" s="19" t="s">
        <v>134</v>
      </c>
      <c r="DQ247" s="19"/>
      <c r="DR247" s="13" t="s">
        <v>28</v>
      </c>
      <c r="DS247" s="13" t="s">
        <v>135</v>
      </c>
      <c r="DT247" s="6" t="s">
        <v>26</v>
      </c>
      <c r="DV247" s="6" t="s">
        <v>30</v>
      </c>
      <c r="DW247" s="19" t="s">
        <v>134</v>
      </c>
      <c r="DX247" s="19"/>
      <c r="DY247" s="13" t="s">
        <v>28</v>
      </c>
      <c r="DZ247" s="13" t="s">
        <v>135</v>
      </c>
      <c r="EA247" s="6" t="s">
        <v>26</v>
      </c>
      <c r="EC247" s="7"/>
    </row>
    <row r="248" spans="3:133">
      <c r="C248" s="6" t="s">
        <v>2</v>
      </c>
      <c r="D248" s="5">
        <v>8.0000000000000004E-4</v>
      </c>
      <c r="F248" s="6">
        <v>0</v>
      </c>
      <c r="G248" s="9">
        <v>7</v>
      </c>
      <c r="H248" s="5">
        <v>20</v>
      </c>
      <c r="I248" s="5"/>
      <c r="J248" s="5">
        <v>22</v>
      </c>
      <c r="K248" s="5">
        <v>24</v>
      </c>
      <c r="L248" s="9"/>
      <c r="M248" s="6">
        <v>0</v>
      </c>
      <c r="N248" s="9">
        <v>19</v>
      </c>
      <c r="O248" s="5">
        <v>46</v>
      </c>
      <c r="P248" s="5"/>
      <c r="Q248" s="5">
        <v>58</v>
      </c>
      <c r="R248" s="5">
        <v>58</v>
      </c>
      <c r="S248" s="5"/>
      <c r="T248" s="6">
        <v>0</v>
      </c>
      <c r="U248" s="9">
        <v>60</v>
      </c>
      <c r="V248" s="5">
        <v>73</v>
      </c>
      <c r="W248" s="5">
        <v>4</v>
      </c>
      <c r="X248" s="5">
        <v>88</v>
      </c>
      <c r="Y248" s="5">
        <v>78</v>
      </c>
      <c r="AA248" s="6">
        <v>0</v>
      </c>
      <c r="AB248" s="9">
        <v>80</v>
      </c>
      <c r="AC248" s="5">
        <v>91</v>
      </c>
      <c r="AD248" s="5">
        <v>52</v>
      </c>
      <c r="AE248" s="5">
        <v>97</v>
      </c>
      <c r="AF248" s="5">
        <v>91</v>
      </c>
      <c r="AH248" s="7"/>
      <c r="AJ248" s="6" t="s">
        <v>2</v>
      </c>
      <c r="AK248" s="5">
        <v>2.3999999999999998E-3</v>
      </c>
      <c r="AM248" s="6">
        <v>0</v>
      </c>
      <c r="AN248" s="9">
        <v>20</v>
      </c>
      <c r="AO248" s="5">
        <v>38</v>
      </c>
      <c r="AP248" s="5">
        <v>9</v>
      </c>
      <c r="AQ248" s="5">
        <v>42</v>
      </c>
      <c r="AR248" s="5">
        <v>42</v>
      </c>
      <c r="AS248" s="9"/>
      <c r="AT248" s="6">
        <v>0</v>
      </c>
      <c r="AU248" s="9">
        <v>50</v>
      </c>
      <c r="AV248" s="5">
        <v>68</v>
      </c>
      <c r="AW248" s="5">
        <v>42</v>
      </c>
      <c r="AX248" s="5">
        <v>80</v>
      </c>
      <c r="AY248" s="5">
        <v>77</v>
      </c>
      <c r="AZ248" s="5"/>
      <c r="BA248" s="6">
        <v>0</v>
      </c>
      <c r="BB248" s="9">
        <v>85</v>
      </c>
      <c r="BC248" s="5">
        <v>92</v>
      </c>
      <c r="BD248" s="5">
        <v>92</v>
      </c>
      <c r="BE248" s="5">
        <v>97</v>
      </c>
      <c r="BF248" s="5">
        <v>92</v>
      </c>
      <c r="BH248" s="6">
        <v>0</v>
      </c>
      <c r="BI248" s="9">
        <v>100</v>
      </c>
      <c r="BJ248" s="5">
        <v>100</v>
      </c>
      <c r="BK248" s="5">
        <v>100</v>
      </c>
      <c r="BL248" s="5">
        <v>100</v>
      </c>
      <c r="BM248" s="5">
        <v>100</v>
      </c>
      <c r="BO248" s="7"/>
      <c r="BQ248" s="6" t="s">
        <v>2</v>
      </c>
      <c r="BR248" s="5">
        <v>7.1999999999999998E-3</v>
      </c>
      <c r="BT248" s="6">
        <v>0</v>
      </c>
      <c r="BU248" s="9">
        <v>39</v>
      </c>
      <c r="BV248" s="5">
        <v>58</v>
      </c>
      <c r="BW248" s="5">
        <v>34</v>
      </c>
      <c r="BX248" s="5">
        <v>60</v>
      </c>
      <c r="BY248" s="5">
        <v>48</v>
      </c>
      <c r="BZ248" s="9"/>
      <c r="CA248" s="6">
        <v>0</v>
      </c>
      <c r="CB248" s="9">
        <v>84</v>
      </c>
      <c r="CC248" s="5">
        <v>92</v>
      </c>
      <c r="CD248" s="5">
        <v>71</v>
      </c>
      <c r="CE248" s="5">
        <v>96</v>
      </c>
      <c r="CF248" s="5">
        <v>91</v>
      </c>
      <c r="CG248" s="5"/>
      <c r="CH248" s="6">
        <v>0</v>
      </c>
      <c r="CI248" s="9">
        <v>100</v>
      </c>
      <c r="CJ248" s="5">
        <v>100</v>
      </c>
      <c r="CK248" s="5">
        <v>95</v>
      </c>
      <c r="CL248" s="5">
        <v>100</v>
      </c>
      <c r="CM248" s="5">
        <v>99</v>
      </c>
      <c r="CO248" s="6">
        <v>0</v>
      </c>
      <c r="CP248" s="9">
        <v>100</v>
      </c>
      <c r="CQ248" s="5">
        <v>100</v>
      </c>
      <c r="CR248" s="5">
        <v>100</v>
      </c>
      <c r="CS248" s="5">
        <v>100</v>
      </c>
      <c r="CT248" s="5">
        <v>100</v>
      </c>
      <c r="CV248" s="7"/>
      <c r="CX248" s="6" t="s">
        <v>2</v>
      </c>
      <c r="CY248" s="5">
        <v>2.1600000000000001E-2</v>
      </c>
      <c r="DA248" s="6">
        <v>0</v>
      </c>
      <c r="DB248" s="9">
        <v>53</v>
      </c>
      <c r="DC248" s="5">
        <v>59</v>
      </c>
      <c r="DD248" s="5">
        <v>48</v>
      </c>
      <c r="DE248" s="5">
        <v>70</v>
      </c>
      <c r="DF248" s="5">
        <v>68</v>
      </c>
      <c r="DG248" s="9"/>
      <c r="DH248" s="6">
        <v>0</v>
      </c>
      <c r="DI248" s="9">
        <v>98</v>
      </c>
      <c r="DJ248" s="5">
        <v>99</v>
      </c>
      <c r="DK248" s="5">
        <v>82</v>
      </c>
      <c r="DL248" s="5">
        <v>98</v>
      </c>
      <c r="DM248" s="5">
        <v>98</v>
      </c>
      <c r="DN248" s="5"/>
      <c r="DO248" s="6">
        <v>0</v>
      </c>
      <c r="DP248" s="9">
        <v>100</v>
      </c>
      <c r="DQ248" s="5">
        <v>100</v>
      </c>
      <c r="DR248" s="5">
        <v>96</v>
      </c>
      <c r="DS248" s="5">
        <v>100</v>
      </c>
      <c r="DT248" s="5">
        <v>100</v>
      </c>
      <c r="DV248" s="6">
        <v>0</v>
      </c>
      <c r="DW248" s="9">
        <v>100</v>
      </c>
      <c r="DX248" s="5">
        <v>100</v>
      </c>
      <c r="DY248" s="5">
        <v>100</v>
      </c>
      <c r="DZ248" s="5">
        <v>100</v>
      </c>
      <c r="EA248" s="5">
        <v>100</v>
      </c>
      <c r="EC248" s="7"/>
    </row>
    <row r="249" spans="3:133">
      <c r="C249" s="6" t="s">
        <v>3</v>
      </c>
      <c r="D249" s="5">
        <v>50</v>
      </c>
      <c r="F249" s="6">
        <v>2</v>
      </c>
      <c r="G249" s="9">
        <v>15</v>
      </c>
      <c r="H249" s="5">
        <v>46</v>
      </c>
      <c r="I249" s="5"/>
      <c r="J249" s="5">
        <v>43</v>
      </c>
      <c r="K249" s="5">
        <v>47</v>
      </c>
      <c r="L249" s="9"/>
      <c r="M249" s="6">
        <v>2</v>
      </c>
      <c r="N249" s="9">
        <v>42</v>
      </c>
      <c r="O249" s="5">
        <v>44</v>
      </c>
      <c r="P249" s="5"/>
      <c r="Q249" s="5">
        <v>39</v>
      </c>
      <c r="R249" s="5">
        <v>37</v>
      </c>
      <c r="S249" s="5"/>
      <c r="T249" s="6">
        <v>2</v>
      </c>
      <c r="U249" s="9">
        <v>27</v>
      </c>
      <c r="V249" s="5">
        <v>27</v>
      </c>
      <c r="W249" s="5">
        <v>0</v>
      </c>
      <c r="X249" s="5">
        <v>12</v>
      </c>
      <c r="Y249" s="5">
        <v>22</v>
      </c>
      <c r="AA249" s="6">
        <v>2</v>
      </c>
      <c r="AB249" s="9">
        <v>19</v>
      </c>
      <c r="AC249" s="5">
        <v>9</v>
      </c>
      <c r="AD249" s="5">
        <v>0</v>
      </c>
      <c r="AE249" s="5">
        <v>3</v>
      </c>
      <c r="AF249" s="5">
        <v>9</v>
      </c>
      <c r="AH249" s="7"/>
      <c r="AJ249" s="6" t="s">
        <v>3</v>
      </c>
      <c r="AK249" s="5">
        <v>50</v>
      </c>
      <c r="AM249" s="6">
        <v>2</v>
      </c>
      <c r="AN249" s="9">
        <v>22</v>
      </c>
      <c r="AO249" s="5">
        <v>38</v>
      </c>
      <c r="AP249" s="5">
        <v>13</v>
      </c>
      <c r="AQ249" s="5">
        <v>44</v>
      </c>
      <c r="AR249" s="5">
        <v>46</v>
      </c>
      <c r="AS249" s="9"/>
      <c r="AT249" s="6">
        <v>2</v>
      </c>
      <c r="AU249" s="9">
        <v>44</v>
      </c>
      <c r="AV249" s="5">
        <v>32</v>
      </c>
      <c r="AW249" s="5">
        <v>27</v>
      </c>
      <c r="AX249" s="5">
        <v>19</v>
      </c>
      <c r="AY249" s="5">
        <v>22</v>
      </c>
      <c r="AZ249" s="5"/>
      <c r="BA249" s="6">
        <v>2</v>
      </c>
      <c r="BB249" s="9">
        <v>15</v>
      </c>
      <c r="BC249" s="5">
        <v>8</v>
      </c>
      <c r="BD249" s="5">
        <v>5</v>
      </c>
      <c r="BE249" s="5">
        <v>3</v>
      </c>
      <c r="BF249" s="5">
        <v>8</v>
      </c>
      <c r="BH249" s="6">
        <v>2</v>
      </c>
      <c r="BI249" s="9">
        <v>0</v>
      </c>
      <c r="BJ249" s="5">
        <v>0</v>
      </c>
      <c r="BK249" s="5">
        <v>0</v>
      </c>
      <c r="BL249" s="5">
        <v>0</v>
      </c>
      <c r="BM249" s="5">
        <v>0</v>
      </c>
      <c r="BO249" s="7"/>
      <c r="BQ249" s="6" t="s">
        <v>3</v>
      </c>
      <c r="BR249" s="5">
        <v>50</v>
      </c>
      <c r="BT249" s="6">
        <v>2</v>
      </c>
      <c r="BU249" s="9">
        <v>36</v>
      </c>
      <c r="BV249" s="5">
        <v>33</v>
      </c>
      <c r="BW249" s="5">
        <v>53</v>
      </c>
      <c r="BX249" s="5">
        <v>39</v>
      </c>
      <c r="BY249" s="5">
        <v>46</v>
      </c>
      <c r="BZ249" s="9"/>
      <c r="CA249" s="6">
        <v>2</v>
      </c>
      <c r="CB249" s="9">
        <v>15</v>
      </c>
      <c r="CC249" s="5">
        <v>8</v>
      </c>
      <c r="CD249" s="5">
        <v>28</v>
      </c>
      <c r="CE249" s="5">
        <v>4</v>
      </c>
      <c r="CF249" s="5">
        <v>9</v>
      </c>
      <c r="CG249" s="5"/>
      <c r="CH249" s="6">
        <v>2</v>
      </c>
      <c r="CI249" s="9">
        <v>0</v>
      </c>
      <c r="CJ249" s="5">
        <v>0</v>
      </c>
      <c r="CK249" s="5">
        <v>5</v>
      </c>
      <c r="CL249" s="5">
        <v>0</v>
      </c>
      <c r="CM249" s="5">
        <v>1</v>
      </c>
      <c r="CO249" s="6">
        <v>2</v>
      </c>
      <c r="CP249" s="9">
        <v>0</v>
      </c>
      <c r="CQ249" s="5">
        <v>0</v>
      </c>
      <c r="CR249" s="5">
        <v>0</v>
      </c>
      <c r="CS249" s="5">
        <v>0</v>
      </c>
      <c r="CT249" s="5">
        <v>0</v>
      </c>
      <c r="CV249" s="7"/>
      <c r="CX249" s="6" t="s">
        <v>3</v>
      </c>
      <c r="CY249" s="5">
        <v>50</v>
      </c>
      <c r="DA249" s="6">
        <v>2</v>
      </c>
      <c r="DB249" s="9">
        <v>30</v>
      </c>
      <c r="DC249" s="5">
        <v>40</v>
      </c>
      <c r="DD249" s="5">
        <v>50</v>
      </c>
      <c r="DE249" s="5">
        <v>27</v>
      </c>
      <c r="DF249" s="5">
        <v>31</v>
      </c>
      <c r="DG249" s="9"/>
      <c r="DH249" s="6">
        <v>2</v>
      </c>
      <c r="DI249" s="9">
        <v>2</v>
      </c>
      <c r="DJ249" s="5">
        <v>1</v>
      </c>
      <c r="DK249" s="5">
        <v>18</v>
      </c>
      <c r="DL249" s="5">
        <v>2</v>
      </c>
      <c r="DM249" s="5">
        <v>2</v>
      </c>
      <c r="DN249" s="5"/>
      <c r="DO249" s="6">
        <v>2</v>
      </c>
      <c r="DP249" s="9">
        <v>0</v>
      </c>
      <c r="DQ249" s="5">
        <v>0</v>
      </c>
      <c r="DR249" s="5">
        <v>4</v>
      </c>
      <c r="DS249" s="5">
        <v>0</v>
      </c>
      <c r="DT249" s="5">
        <v>0</v>
      </c>
      <c r="DV249" s="6">
        <v>2</v>
      </c>
      <c r="DW249" s="9">
        <v>0</v>
      </c>
      <c r="DX249" s="5">
        <v>0</v>
      </c>
      <c r="DY249" s="5">
        <v>0</v>
      </c>
      <c r="DZ249" s="5">
        <v>0</v>
      </c>
      <c r="EA249" s="5">
        <v>0</v>
      </c>
      <c r="EC249" s="7"/>
    </row>
    <row r="250" spans="3:133">
      <c r="C250" s="6" t="s">
        <v>25</v>
      </c>
      <c r="D250" s="5">
        <v>50</v>
      </c>
      <c r="F250" s="6">
        <v>4</v>
      </c>
      <c r="G250" s="9">
        <v>42</v>
      </c>
      <c r="H250" s="5">
        <v>34</v>
      </c>
      <c r="I250" s="5"/>
      <c r="J250" s="5">
        <v>35</v>
      </c>
      <c r="K250" s="5">
        <v>29</v>
      </c>
      <c r="L250" s="9"/>
      <c r="M250" s="6">
        <v>4</v>
      </c>
      <c r="N250" s="9">
        <v>29</v>
      </c>
      <c r="O250" s="5">
        <v>10</v>
      </c>
      <c r="P250" s="5">
        <v>15</v>
      </c>
      <c r="Q250" s="5">
        <v>3</v>
      </c>
      <c r="R250" s="5">
        <v>5</v>
      </c>
      <c r="S250" s="5"/>
      <c r="T250" s="6">
        <v>4</v>
      </c>
      <c r="U250" s="9">
        <v>13</v>
      </c>
      <c r="V250" s="5"/>
      <c r="W250" s="5">
        <v>56</v>
      </c>
      <c r="X250" s="5"/>
      <c r="Y250" s="5"/>
      <c r="AA250" s="6">
        <v>4</v>
      </c>
      <c r="AB250" s="9">
        <v>1</v>
      </c>
      <c r="AC250" s="5"/>
      <c r="AD250" s="5">
        <v>46</v>
      </c>
      <c r="AE250" s="5"/>
      <c r="AF250" s="5"/>
      <c r="AH250" s="7"/>
      <c r="AJ250" s="6" t="s">
        <v>25</v>
      </c>
      <c r="AK250" s="5">
        <v>50</v>
      </c>
      <c r="AM250" s="6">
        <v>4</v>
      </c>
      <c r="AN250" s="9">
        <v>32</v>
      </c>
      <c r="AO250" s="5">
        <v>24</v>
      </c>
      <c r="AP250" s="5">
        <v>52</v>
      </c>
      <c r="AQ250" s="5">
        <v>14</v>
      </c>
      <c r="AR250" s="5">
        <v>12</v>
      </c>
      <c r="AS250" s="9"/>
      <c r="AT250" s="6">
        <v>4</v>
      </c>
      <c r="AU250" s="9">
        <v>6</v>
      </c>
      <c r="AV250" s="5"/>
      <c r="AW250" s="5">
        <v>29</v>
      </c>
      <c r="AX250" s="5">
        <v>1</v>
      </c>
      <c r="AY250" s="5">
        <v>1</v>
      </c>
      <c r="AZ250" s="5"/>
      <c r="BA250" s="6">
        <v>4</v>
      </c>
      <c r="BB250" s="9"/>
      <c r="BC250" s="5"/>
      <c r="BD250" s="5">
        <v>3</v>
      </c>
      <c r="BE250" s="5"/>
      <c r="BF250" s="5"/>
      <c r="BH250" s="6">
        <v>4</v>
      </c>
      <c r="BI250" s="9"/>
      <c r="BJ250" s="5"/>
      <c r="BK250" s="5"/>
      <c r="BL250" s="5"/>
      <c r="BM250" s="5"/>
      <c r="BO250" s="7"/>
      <c r="BQ250" s="6" t="s">
        <v>25</v>
      </c>
      <c r="BR250" s="5">
        <v>50</v>
      </c>
      <c r="BT250" s="6">
        <v>4</v>
      </c>
      <c r="BU250" s="9">
        <v>15</v>
      </c>
      <c r="BV250" s="5">
        <v>9</v>
      </c>
      <c r="BW250" s="5">
        <v>13</v>
      </c>
      <c r="BX250" s="5">
        <v>1</v>
      </c>
      <c r="BY250" s="5">
        <v>6</v>
      </c>
      <c r="BZ250" s="9"/>
      <c r="CA250" s="6">
        <v>4</v>
      </c>
      <c r="CB250" s="9">
        <v>1</v>
      </c>
      <c r="CC250" s="5"/>
      <c r="CD250" s="5">
        <v>1</v>
      </c>
      <c r="CE250" s="5"/>
      <c r="CF250" s="5"/>
      <c r="CG250" s="5"/>
      <c r="CH250" s="6">
        <v>4</v>
      </c>
      <c r="CI250" s="9"/>
      <c r="CJ250" s="5"/>
      <c r="CK250" s="5"/>
      <c r="CL250" s="5"/>
      <c r="CM250" s="5"/>
      <c r="CO250" s="6">
        <v>4</v>
      </c>
      <c r="CP250" s="9"/>
      <c r="CQ250" s="5"/>
      <c r="CR250" s="5"/>
      <c r="CS250" s="5"/>
      <c r="CT250" s="5"/>
      <c r="CV250" s="7"/>
      <c r="CX250" s="6" t="s">
        <v>25</v>
      </c>
      <c r="CY250" s="5">
        <v>50</v>
      </c>
      <c r="DA250" s="6">
        <v>4</v>
      </c>
      <c r="DB250" s="9">
        <v>16</v>
      </c>
      <c r="DC250" s="5">
        <v>1</v>
      </c>
      <c r="DD250" s="5">
        <v>2</v>
      </c>
      <c r="DE250" s="5">
        <v>3</v>
      </c>
      <c r="DF250" s="5">
        <v>1</v>
      </c>
      <c r="DG250" s="9"/>
      <c r="DH250" s="6">
        <v>4</v>
      </c>
      <c r="DI250" s="9"/>
      <c r="DJ250" s="5"/>
      <c r="DK250" s="5"/>
      <c r="DL250" s="5"/>
      <c r="DM250" s="5"/>
      <c r="DN250" s="5"/>
      <c r="DO250" s="6">
        <v>4</v>
      </c>
      <c r="DP250" s="9"/>
      <c r="DQ250" s="5"/>
      <c r="DR250" s="5"/>
      <c r="DS250" s="5"/>
      <c r="DT250" s="5"/>
      <c r="DV250" s="6">
        <v>4</v>
      </c>
      <c r="DW250" s="9"/>
      <c r="DX250" s="5"/>
      <c r="DY250" s="5"/>
      <c r="DZ250" s="5"/>
      <c r="EA250" s="5"/>
      <c r="EC250" s="7"/>
    </row>
    <row r="251" spans="3:133">
      <c r="F251" s="6">
        <v>6</v>
      </c>
      <c r="G251" s="9">
        <v>36</v>
      </c>
      <c r="H251" s="5"/>
      <c r="I251" s="5"/>
      <c r="J251" s="5"/>
      <c r="K251" s="5"/>
      <c r="L251" s="9"/>
      <c r="M251" s="6">
        <v>6</v>
      </c>
      <c r="N251" s="9">
        <v>10</v>
      </c>
      <c r="O251" s="5"/>
      <c r="P251" s="5"/>
      <c r="Q251" s="5"/>
      <c r="R251" s="5"/>
      <c r="S251" s="5"/>
      <c r="T251" s="6">
        <v>6</v>
      </c>
      <c r="U251" s="9"/>
      <c r="V251" s="5"/>
      <c r="W251" s="5"/>
      <c r="X251" s="5"/>
      <c r="Y251" s="5"/>
      <c r="AA251" s="6">
        <v>6</v>
      </c>
      <c r="AB251" s="9"/>
      <c r="AC251" s="5"/>
      <c r="AD251" s="5"/>
      <c r="AE251" s="5"/>
      <c r="AF251" s="5"/>
      <c r="AH251" s="7"/>
      <c r="AM251" s="6">
        <v>6</v>
      </c>
      <c r="AN251" s="9">
        <v>26</v>
      </c>
      <c r="AO251" s="5"/>
      <c r="AP251" s="5"/>
      <c r="AQ251" s="5"/>
      <c r="AR251" s="5"/>
      <c r="AS251" s="9"/>
      <c r="AT251" s="6">
        <v>6</v>
      </c>
      <c r="AU251" s="9"/>
      <c r="AV251" s="5"/>
      <c r="AW251" s="5"/>
      <c r="AX251" s="5"/>
      <c r="AY251" s="5"/>
      <c r="AZ251" s="5"/>
      <c r="BA251" s="6">
        <v>6</v>
      </c>
      <c r="BB251" s="9"/>
      <c r="BC251" s="5"/>
      <c r="BD251" s="5"/>
      <c r="BE251" s="5"/>
      <c r="BF251" s="5"/>
      <c r="BH251" s="6">
        <v>6</v>
      </c>
      <c r="BI251" s="9"/>
      <c r="BJ251" s="5"/>
      <c r="BK251" s="5"/>
      <c r="BL251" s="5"/>
      <c r="BM251" s="5"/>
      <c r="BO251" s="7"/>
      <c r="BT251" s="6">
        <v>6</v>
      </c>
      <c r="BU251" s="9">
        <v>10</v>
      </c>
      <c r="BV251" s="5"/>
      <c r="BW251" s="5"/>
      <c r="BX251" s="5"/>
      <c r="BY251" s="5"/>
      <c r="BZ251" s="9"/>
      <c r="CA251" s="6">
        <v>6</v>
      </c>
      <c r="CB251" s="9"/>
      <c r="CC251" s="5"/>
      <c r="CD251" s="5"/>
      <c r="CE251" s="5"/>
      <c r="CF251" s="5"/>
      <c r="CG251" s="5"/>
      <c r="CH251" s="6">
        <v>6</v>
      </c>
      <c r="CI251" s="9"/>
      <c r="CJ251" s="5"/>
      <c r="CK251" s="5"/>
      <c r="CL251" s="5"/>
      <c r="CM251" s="5"/>
      <c r="CO251" s="6">
        <v>6</v>
      </c>
      <c r="CP251" s="9"/>
      <c r="CQ251" s="5"/>
      <c r="CR251" s="5"/>
      <c r="CS251" s="5"/>
      <c r="CT251" s="5"/>
      <c r="CV251" s="7"/>
      <c r="DA251" s="6">
        <v>6</v>
      </c>
      <c r="DB251" s="9">
        <v>1</v>
      </c>
      <c r="DC251" s="5"/>
      <c r="DD251" s="5"/>
      <c r="DE251" s="5"/>
      <c r="DF251" s="5"/>
      <c r="DG251" s="9"/>
      <c r="DH251" s="6">
        <v>6</v>
      </c>
      <c r="DI251" s="9"/>
      <c r="DJ251" s="5"/>
      <c r="DK251" s="5"/>
      <c r="DL251" s="5"/>
      <c r="DM251" s="5"/>
      <c r="DN251" s="5"/>
      <c r="DO251" s="6">
        <v>6</v>
      </c>
      <c r="DP251" s="9"/>
      <c r="DQ251" s="5"/>
      <c r="DR251" s="5"/>
      <c r="DS251" s="5"/>
      <c r="DT251" s="5"/>
      <c r="DV251" s="6">
        <v>6</v>
      </c>
      <c r="DW251" s="9"/>
      <c r="DX251" s="5"/>
      <c r="DY251" s="5"/>
      <c r="DZ251" s="5"/>
      <c r="EA251" s="5"/>
      <c r="EC251" s="7"/>
    </row>
    <row r="252" spans="3:133">
      <c r="F252" s="6" t="s">
        <v>24</v>
      </c>
      <c r="G252" s="12">
        <f>100-SUM(G248:G251)</f>
        <v>0</v>
      </c>
      <c r="H252" s="11">
        <f>100-SUM(H248:H251)</f>
        <v>0</v>
      </c>
      <c r="I252" s="11">
        <f>100-SUM(I248:I251)</f>
        <v>100</v>
      </c>
      <c r="J252" s="11">
        <f>100-SUM(J248:J251)</f>
        <v>0</v>
      </c>
      <c r="K252" s="11">
        <f>100-SUM(K248:K251)</f>
        <v>0</v>
      </c>
      <c r="L252" s="9"/>
      <c r="M252" s="6" t="s">
        <v>24</v>
      </c>
      <c r="N252" s="12">
        <f>100-SUM(N248:N251)</f>
        <v>0</v>
      </c>
      <c r="O252" s="11">
        <f>100-SUM(O248:O251)</f>
        <v>0</v>
      </c>
      <c r="P252" s="11">
        <f>100-SUM(P248:P251)</f>
        <v>85</v>
      </c>
      <c r="Q252" s="11">
        <f>100-SUM(Q248:Q251)</f>
        <v>0</v>
      </c>
      <c r="R252" s="11">
        <f>100-SUM(R248:R251)</f>
        <v>0</v>
      </c>
      <c r="S252" s="5"/>
      <c r="T252" s="6" t="s">
        <v>24</v>
      </c>
      <c r="U252" s="12">
        <f>100-SUM(U248:U251)</f>
        <v>0</v>
      </c>
      <c r="V252" s="11">
        <f>100-SUM(V248:V251)</f>
        <v>0</v>
      </c>
      <c r="W252" s="11">
        <f>100-SUM(W248:W251)</f>
        <v>40</v>
      </c>
      <c r="X252" s="11">
        <f>100-SUM(X248:X251)</f>
        <v>0</v>
      </c>
      <c r="Y252" s="11">
        <f>100-SUM(Y248:Y251)</f>
        <v>0</v>
      </c>
      <c r="AA252" s="6" t="s">
        <v>24</v>
      </c>
      <c r="AB252" s="12">
        <f>100-SUM(AB248:AB251)</f>
        <v>0</v>
      </c>
      <c r="AC252" s="11">
        <f>100-SUM(AC248:AC251)</f>
        <v>0</v>
      </c>
      <c r="AD252" s="11">
        <f>100-SUM(AD248:AD251)</f>
        <v>2</v>
      </c>
      <c r="AE252" s="11">
        <f>100-SUM(AE248:AE251)</f>
        <v>0</v>
      </c>
      <c r="AF252" s="11">
        <f>100-SUM(AF248:AF251)</f>
        <v>0</v>
      </c>
      <c r="AH252" s="7"/>
      <c r="AM252" s="6" t="s">
        <v>24</v>
      </c>
      <c r="AN252" s="12">
        <f>100-SUM(AN248:AN251)</f>
        <v>0</v>
      </c>
      <c r="AO252" s="11">
        <f>100-SUM(AO248:AO251)</f>
        <v>0</v>
      </c>
      <c r="AP252" s="11">
        <f>100-SUM(AP248:AP251)</f>
        <v>26</v>
      </c>
      <c r="AQ252" s="11">
        <f>100-SUM(AQ248:AQ251)</f>
        <v>0</v>
      </c>
      <c r="AR252" s="11">
        <f>100-SUM(AR248:AR251)</f>
        <v>0</v>
      </c>
      <c r="AS252" s="9"/>
      <c r="AT252" s="6" t="s">
        <v>24</v>
      </c>
      <c r="AU252" s="12">
        <f>100-SUM(AU248:AU251)</f>
        <v>0</v>
      </c>
      <c r="AV252" s="11">
        <f>100-SUM(AV248:AV251)</f>
        <v>0</v>
      </c>
      <c r="AW252" s="11">
        <f>100-SUM(AW248:AW251)</f>
        <v>2</v>
      </c>
      <c r="AX252" s="11">
        <f>100-SUM(AX248:AX251)</f>
        <v>0</v>
      </c>
      <c r="AY252" s="11">
        <f>100-SUM(AY248:AY251)</f>
        <v>0</v>
      </c>
      <c r="AZ252" s="5"/>
      <c r="BA252" s="6" t="s">
        <v>24</v>
      </c>
      <c r="BB252" s="12">
        <f>100-SUM(BB248:BB251)</f>
        <v>0</v>
      </c>
      <c r="BC252" s="11">
        <f>100-SUM(BC248:BC251)</f>
        <v>0</v>
      </c>
      <c r="BD252" s="11">
        <f>100-SUM(BD248:BD251)</f>
        <v>0</v>
      </c>
      <c r="BE252" s="11">
        <f>100-SUM(BE248:BE251)</f>
        <v>0</v>
      </c>
      <c r="BF252" s="11">
        <f>100-SUM(BF248:BF251)</f>
        <v>0</v>
      </c>
      <c r="BH252" s="6" t="s">
        <v>24</v>
      </c>
      <c r="BI252" s="12">
        <f>100-SUM(BI248:BI251)</f>
        <v>0</v>
      </c>
      <c r="BJ252" s="11">
        <f>100-SUM(BJ248:BJ251)</f>
        <v>0</v>
      </c>
      <c r="BK252" s="11">
        <f>100-SUM(BK248:BK251)</f>
        <v>0</v>
      </c>
      <c r="BL252" s="11">
        <f>100-SUM(BL248:BL251)</f>
        <v>0</v>
      </c>
      <c r="BM252" s="11">
        <f>100-SUM(BM248:BM251)</f>
        <v>0</v>
      </c>
      <c r="BO252" s="7"/>
      <c r="BT252" s="6" t="s">
        <v>24</v>
      </c>
      <c r="BU252" s="12">
        <f>100-SUM(BU248:BU251)</f>
        <v>0</v>
      </c>
      <c r="BV252" s="11">
        <f>100-SUM(BV248:BV251)</f>
        <v>0</v>
      </c>
      <c r="BW252" s="11">
        <f>100-SUM(BW248:BW251)</f>
        <v>0</v>
      </c>
      <c r="BX252" s="11">
        <f>100-SUM(BX248:BX251)</f>
        <v>0</v>
      </c>
      <c r="BY252" s="11">
        <f>100-SUM(BY248:BY251)</f>
        <v>0</v>
      </c>
      <c r="BZ252" s="9"/>
      <c r="CA252" s="6" t="s">
        <v>24</v>
      </c>
      <c r="CB252" s="12">
        <f>100-SUM(CB248:CB251)</f>
        <v>0</v>
      </c>
      <c r="CC252" s="11">
        <f>100-SUM(CC248:CC251)</f>
        <v>0</v>
      </c>
      <c r="CD252" s="11">
        <f>100-SUM(CD248:CD251)</f>
        <v>0</v>
      </c>
      <c r="CE252" s="11">
        <f>100-SUM(CE248:CE251)</f>
        <v>0</v>
      </c>
      <c r="CF252" s="11">
        <f>100-SUM(CF248:CF251)</f>
        <v>0</v>
      </c>
      <c r="CG252" s="5"/>
      <c r="CH252" s="6" t="s">
        <v>24</v>
      </c>
      <c r="CI252" s="12">
        <f>100-SUM(CI248:CI251)</f>
        <v>0</v>
      </c>
      <c r="CJ252" s="11">
        <f>100-SUM(CJ248:CJ251)</f>
        <v>0</v>
      </c>
      <c r="CK252" s="11">
        <f>100-SUM(CK248:CK251)</f>
        <v>0</v>
      </c>
      <c r="CL252" s="11">
        <f>100-SUM(CL248:CL251)</f>
        <v>0</v>
      </c>
      <c r="CM252" s="11">
        <f>100-SUM(CM248:CM251)</f>
        <v>0</v>
      </c>
      <c r="CO252" s="6" t="s">
        <v>24</v>
      </c>
      <c r="CP252" s="12">
        <f>100-SUM(CP248:CP251)</f>
        <v>0</v>
      </c>
      <c r="CQ252" s="11">
        <f>100-SUM(CQ248:CQ251)</f>
        <v>0</v>
      </c>
      <c r="CR252" s="11">
        <f>100-SUM(CR248:CR251)</f>
        <v>0</v>
      </c>
      <c r="CS252" s="11">
        <f>100-SUM(CS248:CS251)</f>
        <v>0</v>
      </c>
      <c r="CT252" s="11">
        <f>100-SUM(CT248:CT251)</f>
        <v>0</v>
      </c>
      <c r="CV252" s="7"/>
      <c r="DA252" s="6" t="s">
        <v>24</v>
      </c>
      <c r="DB252" s="12">
        <f>100-SUM(DB248:DB251)</f>
        <v>0</v>
      </c>
      <c r="DC252" s="11">
        <f>100-SUM(DC248:DC251)</f>
        <v>0</v>
      </c>
      <c r="DD252" s="11">
        <f>100-SUM(DD248:DD251)</f>
        <v>0</v>
      </c>
      <c r="DE252" s="11">
        <f>100-SUM(DE248:DE251)</f>
        <v>0</v>
      </c>
      <c r="DF252" s="11">
        <f>100-SUM(DF248:DF251)</f>
        <v>0</v>
      </c>
      <c r="DG252" s="9"/>
      <c r="DH252" s="6" t="s">
        <v>24</v>
      </c>
      <c r="DI252" s="12">
        <f>100-SUM(DI248:DI251)</f>
        <v>0</v>
      </c>
      <c r="DJ252" s="11">
        <f>100-SUM(DJ248:DJ251)</f>
        <v>0</v>
      </c>
      <c r="DK252" s="11">
        <f>100-SUM(DK248:DK251)</f>
        <v>0</v>
      </c>
      <c r="DL252" s="11">
        <f>100-SUM(DL248:DL251)</f>
        <v>0</v>
      </c>
      <c r="DM252" s="11">
        <f>100-SUM(DM248:DM251)</f>
        <v>0</v>
      </c>
      <c r="DN252" s="5"/>
      <c r="DO252" s="6" t="s">
        <v>24</v>
      </c>
      <c r="DP252" s="12">
        <f>100-SUM(DP248:DP251)</f>
        <v>0</v>
      </c>
      <c r="DQ252" s="11">
        <f>100-SUM(DQ248:DQ251)</f>
        <v>0</v>
      </c>
      <c r="DR252" s="11">
        <f>100-SUM(DR248:DR251)</f>
        <v>0</v>
      </c>
      <c r="DS252" s="11">
        <f>100-SUM(DS248:DS251)</f>
        <v>0</v>
      </c>
      <c r="DT252" s="11">
        <f>100-SUM(DT248:DT251)</f>
        <v>0</v>
      </c>
      <c r="DV252" s="6" t="s">
        <v>24</v>
      </c>
      <c r="DW252" s="12">
        <f>100-SUM(DW248:DW251)</f>
        <v>0</v>
      </c>
      <c r="DX252" s="11">
        <f>100-SUM(DX248:DX251)</f>
        <v>0</v>
      </c>
      <c r="DY252" s="11">
        <f>100-SUM(DY248:DY251)</f>
        <v>0</v>
      </c>
      <c r="DZ252" s="11">
        <f>100-SUM(DZ248:DZ251)</f>
        <v>0</v>
      </c>
      <c r="EA252" s="11">
        <f>100-SUM(EA248:EA251)</f>
        <v>0</v>
      </c>
      <c r="EC252" s="7"/>
    </row>
    <row r="253" spans="3:133">
      <c r="F253" s="6" t="s">
        <v>23</v>
      </c>
      <c r="G253" s="9">
        <f>SUMPRODUCT($F248:$F251,G248:G251)/100</f>
        <v>4.1399999999999997</v>
      </c>
      <c r="H253" s="8">
        <f>SUMPRODUCT($F248:$F251,H248:H251)/100</f>
        <v>2.2799999999999998</v>
      </c>
      <c r="I253" s="8"/>
      <c r="J253" s="8">
        <f>SUMPRODUCT($F248:$F251,J248:J251)/100</f>
        <v>2.2599999999999998</v>
      </c>
      <c r="K253" s="8">
        <f>SUMPRODUCT($F248:$F251,K248:K251)/100</f>
        <v>2.1</v>
      </c>
      <c r="L253" s="9"/>
      <c r="M253" s="6" t="s">
        <v>23</v>
      </c>
      <c r="N253" s="9">
        <f>SUMPRODUCT($F248:$F251,N248:N251)/100</f>
        <v>2.6</v>
      </c>
      <c r="O253" s="8">
        <f>SUMPRODUCT($F248:$F251,O248:O251)/100</f>
        <v>1.28</v>
      </c>
      <c r="P253" s="8"/>
      <c r="Q253" s="8">
        <f>SUMPRODUCT($F248:$F251,Q248:Q251)/100</f>
        <v>0.9</v>
      </c>
      <c r="R253" s="8">
        <f>SUMPRODUCT($F248:$F251,R248:R251)/100</f>
        <v>0.94</v>
      </c>
      <c r="S253" s="5"/>
      <c r="T253" s="6" t="s">
        <v>23</v>
      </c>
      <c r="U253" s="9">
        <f>SUMPRODUCT($F248:$F251,U248:U251)/100</f>
        <v>1.06</v>
      </c>
      <c r="V253" s="8">
        <f>SUMPRODUCT($F248:$F251,V248:V251)/100</f>
        <v>0.54</v>
      </c>
      <c r="W253" s="8"/>
      <c r="X253" s="8">
        <f>SUMPRODUCT($F248:$F251,X248:X251)/100</f>
        <v>0.24</v>
      </c>
      <c r="Y253" s="8">
        <f>SUMPRODUCT($F248:$F251,Y248:Y251)/100</f>
        <v>0.44</v>
      </c>
      <c r="AA253" s="6" t="s">
        <v>23</v>
      </c>
      <c r="AB253" s="9">
        <f>SUMPRODUCT($F248:$F251,AB248:AB251)/100</f>
        <v>0.42</v>
      </c>
      <c r="AC253" s="8">
        <f>SUMPRODUCT($F248:$F251,AC248:AC251)/100</f>
        <v>0.18</v>
      </c>
      <c r="AD253" s="8"/>
      <c r="AE253" s="8">
        <f>SUMPRODUCT($F248:$F251,AE248:AE251)/100</f>
        <v>0.06</v>
      </c>
      <c r="AF253" s="8">
        <f>SUMPRODUCT($F248:$F251,AF248:AF251)/100</f>
        <v>0.18</v>
      </c>
      <c r="AH253" s="7"/>
      <c r="AM253" s="6" t="s">
        <v>23</v>
      </c>
      <c r="AN253" s="9">
        <f>SUMPRODUCT($F248:$F251,AN248:AN251)/100</f>
        <v>3.28</v>
      </c>
      <c r="AO253" s="8">
        <f>SUMPRODUCT($F248:$F251,AO248:AO251)/100</f>
        <v>1.72</v>
      </c>
      <c r="AP253" s="8"/>
      <c r="AQ253" s="8">
        <f>SUMPRODUCT($F248:$F251,AQ248:AQ251)/100</f>
        <v>1.44</v>
      </c>
      <c r="AR253" s="8">
        <f>SUMPRODUCT($F248:$F251,AR248:AR251)/100</f>
        <v>1.4</v>
      </c>
      <c r="AS253" s="9"/>
      <c r="AT253" s="6" t="s">
        <v>23</v>
      </c>
      <c r="AU253" s="9">
        <f>SUMPRODUCT($F248:$F251,AU248:AU251)/100</f>
        <v>1.1200000000000001</v>
      </c>
      <c r="AV253" s="8">
        <f>SUMPRODUCT($F248:$F251,AV248:AV251)/100</f>
        <v>0.64</v>
      </c>
      <c r="AW253" s="8"/>
      <c r="AX253" s="8">
        <f>SUMPRODUCT($F248:$F251,AX248:AX251)/100</f>
        <v>0.42</v>
      </c>
      <c r="AY253" s="8">
        <f>SUMPRODUCT($F248:$F251,AY248:AY251)/100</f>
        <v>0.48</v>
      </c>
      <c r="AZ253" s="5"/>
      <c r="BA253" s="6" t="s">
        <v>23</v>
      </c>
      <c r="BB253" s="9">
        <f>SUMPRODUCT($F248:$F251,BB248:BB251)/100</f>
        <v>0.3</v>
      </c>
      <c r="BC253" s="8">
        <f>SUMPRODUCT($F248:$F251,BC248:BC251)/100</f>
        <v>0.16</v>
      </c>
      <c r="BD253" s="8">
        <f>SUMPRODUCT($F248:$F251,BD248:BD251)/100</f>
        <v>0.22</v>
      </c>
      <c r="BE253" s="8">
        <f>SUMPRODUCT($F248:$F251,BE248:BE251)/100</f>
        <v>0.06</v>
      </c>
      <c r="BF253" s="8">
        <f>SUMPRODUCT($F248:$F251,BF248:BF251)/100</f>
        <v>0.16</v>
      </c>
      <c r="BH253" s="6" t="s">
        <v>23</v>
      </c>
      <c r="BI253" s="9">
        <f>SUMPRODUCT($F248:$F251,BI248:BI251)/100</f>
        <v>0</v>
      </c>
      <c r="BJ253" s="8">
        <f>SUMPRODUCT($F248:$F251,BJ248:BJ251)/100</f>
        <v>0</v>
      </c>
      <c r="BK253" s="8">
        <f>SUMPRODUCT($F248:$F251,BK248:BK251)/100</f>
        <v>0</v>
      </c>
      <c r="BL253" s="8">
        <f>SUMPRODUCT($F248:$F251,BL248:BL251)/100</f>
        <v>0</v>
      </c>
      <c r="BM253" s="8">
        <f>SUMPRODUCT($F248:$F251,BM248:BM251)/100</f>
        <v>0</v>
      </c>
      <c r="BO253" s="7"/>
      <c r="BT253" s="6" t="s">
        <v>23</v>
      </c>
      <c r="BU253" s="9">
        <f>SUMPRODUCT($F248:$F251,BU248:BU251)/100</f>
        <v>1.92</v>
      </c>
      <c r="BV253" s="8">
        <f>SUMPRODUCT($F248:$F251,BV248:BV251)/100</f>
        <v>1.02</v>
      </c>
      <c r="BW253" s="8">
        <f>SUMPRODUCT($F248:$F251,BW248:BW251)/100</f>
        <v>1.58</v>
      </c>
      <c r="BX253" s="8">
        <f>SUMPRODUCT($F248:$F251,BX248:BX251)/100</f>
        <v>0.82</v>
      </c>
      <c r="BY253" s="8">
        <f>SUMPRODUCT($F248:$F251,BY248:BY251)/100</f>
        <v>1.1599999999999999</v>
      </c>
      <c r="BZ253" s="9"/>
      <c r="CA253" s="6" t="s">
        <v>23</v>
      </c>
      <c r="CB253" s="9">
        <f>SUMPRODUCT($F248:$F251,CB248:CB251)/100</f>
        <v>0.34</v>
      </c>
      <c r="CC253" s="8">
        <f>SUMPRODUCT($F248:$F251,CC248:CC251)/100</f>
        <v>0.16</v>
      </c>
      <c r="CD253" s="8">
        <f>SUMPRODUCT($F248:$F251,CD248:CD251)/100</f>
        <v>0.6</v>
      </c>
      <c r="CE253" s="8">
        <f>SUMPRODUCT($F248:$F251,CE248:CE251)/100</f>
        <v>0.08</v>
      </c>
      <c r="CF253" s="8">
        <f>SUMPRODUCT($F248:$F251,CF248:CF251)/100</f>
        <v>0.18</v>
      </c>
      <c r="CG253" s="5"/>
      <c r="CH253" s="6" t="s">
        <v>23</v>
      </c>
      <c r="CI253" s="9">
        <f>SUMPRODUCT($F248:$F251,CI248:CI251)/100</f>
        <v>0</v>
      </c>
      <c r="CJ253" s="8">
        <f>SUMPRODUCT($F248:$F251,CJ248:CJ251)/100</f>
        <v>0</v>
      </c>
      <c r="CK253" s="8">
        <f>SUMPRODUCT($F248:$F251,CK248:CK251)/100</f>
        <v>0.1</v>
      </c>
      <c r="CL253" s="8">
        <f>SUMPRODUCT($F248:$F251,CL248:CL251)/100</f>
        <v>0</v>
      </c>
      <c r="CM253" s="8">
        <f>SUMPRODUCT($F248:$F251,CM248:CM251)/100</f>
        <v>0.02</v>
      </c>
      <c r="CO253" s="6" t="s">
        <v>23</v>
      </c>
      <c r="CP253" s="9">
        <f>SUMPRODUCT($F248:$F251,CP248:CP251)/100</f>
        <v>0</v>
      </c>
      <c r="CQ253" s="8">
        <f>SUMPRODUCT($F248:$F251,CQ248:CQ251)/100</f>
        <v>0</v>
      </c>
      <c r="CR253" s="8">
        <f>SUMPRODUCT($F248:$F251,CR248:CR251)/100</f>
        <v>0</v>
      </c>
      <c r="CS253" s="8">
        <f>SUMPRODUCT($F248:$F251,CS248:CS251)/100</f>
        <v>0</v>
      </c>
      <c r="CT253" s="8">
        <f>SUMPRODUCT($F248:$F251,CT248:CT251)/100</f>
        <v>0</v>
      </c>
      <c r="CV253" s="7"/>
      <c r="DA253" s="6" t="s">
        <v>23</v>
      </c>
      <c r="DB253" s="9">
        <f>SUMPRODUCT($F248:$F251,DB248:DB251)/100</f>
        <v>1.3</v>
      </c>
      <c r="DC253" s="8">
        <f>SUMPRODUCT($F248:$F251,DC248:DC251)/100</f>
        <v>0.84</v>
      </c>
      <c r="DD253" s="8">
        <f>SUMPRODUCT($F248:$F251,DD248:DD251)/100</f>
        <v>1.08</v>
      </c>
      <c r="DE253" s="8">
        <f>SUMPRODUCT($F248:$F251,DE248:DE251)/100</f>
        <v>0.66</v>
      </c>
      <c r="DF253" s="8">
        <f>SUMPRODUCT($F248:$F251,DF248:DF251)/100</f>
        <v>0.66</v>
      </c>
      <c r="DG253" s="9"/>
      <c r="DH253" s="6" t="s">
        <v>23</v>
      </c>
      <c r="DI253" s="9">
        <f>SUMPRODUCT($F248:$F251,DI248:DI251)/100</f>
        <v>0.04</v>
      </c>
      <c r="DJ253" s="8">
        <f>SUMPRODUCT($F248:$F251,DJ248:DJ251)/100</f>
        <v>0.02</v>
      </c>
      <c r="DK253" s="8">
        <f>SUMPRODUCT($F248:$F251,DK248:DK251)/100</f>
        <v>0.36</v>
      </c>
      <c r="DL253" s="8">
        <f>SUMPRODUCT($F248:$F251,DL248:DL251)/100</f>
        <v>0.04</v>
      </c>
      <c r="DM253" s="8">
        <f>SUMPRODUCT($F248:$F251,DM248:DM251)/100</f>
        <v>0.04</v>
      </c>
      <c r="DN253" s="5"/>
      <c r="DO253" s="6" t="s">
        <v>23</v>
      </c>
      <c r="DP253" s="9">
        <f>SUMPRODUCT($F248:$F251,DP248:DP251)/100</f>
        <v>0</v>
      </c>
      <c r="DQ253" s="8">
        <f>SUMPRODUCT($F248:$F251,DQ248:DQ251)/100</f>
        <v>0</v>
      </c>
      <c r="DR253" s="8">
        <f>SUMPRODUCT($F248:$F251,DR248:DR251)/100</f>
        <v>0.08</v>
      </c>
      <c r="DS253" s="8">
        <f>SUMPRODUCT($F248:$F251,DS248:DS251)/100</f>
        <v>0</v>
      </c>
      <c r="DT253" s="8">
        <f>SUMPRODUCT($F248:$F251,DT248:DT251)/100</f>
        <v>0</v>
      </c>
      <c r="DV253" s="6" t="s">
        <v>23</v>
      </c>
      <c r="DW253" s="9">
        <f>SUMPRODUCT($F248:$F251,DW248:DW251)/100</f>
        <v>0</v>
      </c>
      <c r="DX253" s="8">
        <f>SUMPRODUCT($F248:$F251,DX248:DX251)/100</f>
        <v>0</v>
      </c>
      <c r="DY253" s="8">
        <f>SUMPRODUCT($F248:$F251,DY248:DY251)/100</f>
        <v>0</v>
      </c>
      <c r="DZ253" s="8">
        <f>SUMPRODUCT($F248:$F251,DZ248:DZ251)/100</f>
        <v>0</v>
      </c>
      <c r="EA253" s="8">
        <f>SUMPRODUCT($F248:$F251,EA248:EA251)/100</f>
        <v>0</v>
      </c>
      <c r="EC253" s="7"/>
    </row>
    <row r="254" spans="3:133">
      <c r="F254" s="6" t="s">
        <v>22</v>
      </c>
      <c r="G254" s="9">
        <f>($F249^2*G249+$F250^2*G250+$F251^2*G251)/99-G253^2</f>
        <v>3.3452484848484865</v>
      </c>
      <c r="H254" s="8">
        <f>($F249^2*H249+$F250^2*H250+$F251^2*H251)/99-H253^2</f>
        <v>2.1551353535353543</v>
      </c>
      <c r="I254" s="8"/>
      <c r="J254" s="8">
        <f>($F249^2*J249+$F250^2*J250+$F251^2*J251)/99-J253^2</f>
        <v>2.2863393939393948</v>
      </c>
      <c r="K254" s="8">
        <f>($F249^2*K249+$F250^2*K250+$F251^2*K251)/99-K253^2</f>
        <v>2.1758585858585855</v>
      </c>
      <c r="L254" s="10"/>
      <c r="M254" s="6" t="s">
        <v>22</v>
      </c>
      <c r="N254" s="9">
        <f>($F249^2*N249+$F250^2*N250+$F251^2*N251)/99-N253^2</f>
        <v>3.2602020202020201</v>
      </c>
      <c r="O254" s="8">
        <f>($F249^2*O249+$F250^2*O250+$F251^2*O251)/99-O253^2</f>
        <v>1.755539393939394</v>
      </c>
      <c r="P254" s="8"/>
      <c r="Q254" s="8">
        <f>($F249^2*Q249+$F250^2*Q250+$F251^2*Q251)/99-Q253^2</f>
        <v>1.2506060606060605</v>
      </c>
      <c r="R254" s="8">
        <f>($F249^2*R249+$F250^2*R250+$F251^2*R251)/99-R253^2</f>
        <v>1.4194303030303033</v>
      </c>
      <c r="S254" s="4"/>
      <c r="T254" s="6" t="s">
        <v>22</v>
      </c>
      <c r="U254" s="9">
        <f>($F249^2*U249+$F250^2*U250+$F251^2*U251)/99-U253^2</f>
        <v>2.0683191919191919</v>
      </c>
      <c r="V254" s="8">
        <f>($F249^2*V249+$F250^2*V250+$F251^2*V251)/99-V253^2</f>
        <v>0.79930909090909075</v>
      </c>
      <c r="W254" s="8"/>
      <c r="X254" s="8">
        <f>($F249^2*X249+$F250^2*X250+$F251^2*X251)/99-X253^2</f>
        <v>0.42724848484848488</v>
      </c>
      <c r="Y254" s="8">
        <f>($F249^2*Y249+$F250^2*Y250+$F251^2*Y251)/99-Y253^2</f>
        <v>0.69528888888888885</v>
      </c>
      <c r="AA254" s="6" t="s">
        <v>22</v>
      </c>
      <c r="AB254" s="9">
        <f>($F249^2*AB249+$F250^2*AB250+$F251^2*AB251)/99-AB253^2</f>
        <v>0.75289292929292928</v>
      </c>
      <c r="AC254" s="8">
        <f>($F249^2*AC249+$F250^2*AC250+$F251^2*AC251)/99-AC253^2</f>
        <v>0.33123636363636366</v>
      </c>
      <c r="AD254" s="8"/>
      <c r="AE254" s="8">
        <f>($F249^2*AE249+$F250^2*AE250+$F251^2*AE251)/99-AE253^2</f>
        <v>0.11761212121212121</v>
      </c>
      <c r="AF254" s="8">
        <f>($F249^2*AF249+$F250^2*AF250+$F251^2*AF251)/99-AF253^2</f>
        <v>0.33123636363636366</v>
      </c>
      <c r="AH254" s="7"/>
      <c r="AM254" s="6" t="s">
        <v>22</v>
      </c>
      <c r="AN254" s="9">
        <f>($F249^2*AN249+$F250^2*AN250+$F251^2*AN251)/99-AN253^2</f>
        <v>4.7567515151515174</v>
      </c>
      <c r="AO254" s="8">
        <f>($F249^2*AO249+$F250^2*AO250+$F251^2*AO251)/99-AO253^2</f>
        <v>2.4557414141414147</v>
      </c>
      <c r="AP254" s="8"/>
      <c r="AQ254" s="8">
        <f>($F249^2*AQ249+$F250^2*AQ250+$F251^2*AQ251)/99-AQ253^2</f>
        <v>1.9668040404040408</v>
      </c>
      <c r="AR254" s="8">
        <f>($F249^2*AR249+$F250^2*AR250+$F251^2*AR251)/99-AR253^2</f>
        <v>1.8379797979797983</v>
      </c>
      <c r="AS254" s="10"/>
      <c r="AT254" s="6" t="s">
        <v>22</v>
      </c>
      <c r="AU254" s="9">
        <f>($F249^2*AU249+$F250^2*AU250+$F251^2*AU251)/99-AU253^2</f>
        <v>1.4930747474747472</v>
      </c>
      <c r="AV254" s="8">
        <f>($F249^2*AV249+$F250^2*AV250+$F251^2*AV251)/99-AV253^2</f>
        <v>0.88332929292929308</v>
      </c>
      <c r="AW254" s="8"/>
      <c r="AX254" s="8">
        <f>($F249^2*AX249+$F250^2*AX250+$F251^2*AX251)/99-AX253^2</f>
        <v>0.75289292929292928</v>
      </c>
      <c r="AY254" s="8">
        <f>($F249^2*AY249+$F250^2*AY250+$F251^2*AY251)/99-AY253^2</f>
        <v>0.82010505050505067</v>
      </c>
      <c r="AZ254" s="4"/>
      <c r="BA254" s="6" t="s">
        <v>22</v>
      </c>
      <c r="BB254" s="9">
        <f>($F249^2*BB249+$F250^2*BB250+$F251^2*BB251)/99-BB253^2</f>
        <v>0.51606060606060611</v>
      </c>
      <c r="BC254" s="8">
        <f>($F249^2*BC249+$F250^2*BC250+$F251^2*BC251)/99-BC253^2</f>
        <v>0.29763232323232325</v>
      </c>
      <c r="BD254" s="8">
        <f>($F249^2*BD249+$F250^2*BD250+$F251^2*BD251)/99-BD253^2</f>
        <v>0.63846868686868685</v>
      </c>
      <c r="BE254" s="8">
        <f>($F249^2*BE249+$F250^2*BE250+$F251^2*BE251)/99-BE253^2</f>
        <v>0.11761212121212121</v>
      </c>
      <c r="BF254" s="8">
        <f>($F249^2*BF249+$F250^2*BF250+$F251^2*BF251)/99-BF253^2</f>
        <v>0.29763232323232325</v>
      </c>
      <c r="BH254" s="6" t="s">
        <v>22</v>
      </c>
      <c r="BI254" s="9">
        <f>($F249^2*BI249+$F250^2*BI250+$F251^2*BI251)/99-BI253^2</f>
        <v>0</v>
      </c>
      <c r="BJ254" s="8">
        <f>($F249^2*BJ249+$F250^2*BJ250+$F251^2*BJ251)/99-BJ253^2</f>
        <v>0</v>
      </c>
      <c r="BK254" s="8">
        <f>($F249^2*BK249+$F250^2*BK250+$F251^2*BK251)/99-BK253^2</f>
        <v>0</v>
      </c>
      <c r="BL254" s="8">
        <f>($F249^2*BL249+$F250^2*BL250+$F251^2*BL251)/99-BL253^2</f>
        <v>0</v>
      </c>
      <c r="BM254" s="8">
        <f>($F249^2*BM249+$F250^2*BM250+$F251^2*BM251)/99-BM253^2</f>
        <v>0</v>
      </c>
      <c r="BO254" s="7"/>
      <c r="BT254" s="6" t="s">
        <v>22</v>
      </c>
      <c r="BU254" s="9">
        <f>($F249^2*BU249+$F250^2*BU250+$F251^2*BU251)/99-BU253^2</f>
        <v>3.8287515151515157</v>
      </c>
      <c r="BV254" s="8">
        <f>($F249^2*BV249+$F250^2*BV250+$F251^2*BV251)/99-BV253^2</f>
        <v>1.7474787878787881</v>
      </c>
      <c r="BW254" s="8">
        <f>($F249^2*BW249+$F250^2*BW250+$F251^2*BW251)/99-BW253^2</f>
        <v>1.7460242424242418</v>
      </c>
      <c r="BX254" s="8">
        <f>($F249^2*BX249+$F250^2*BX250+$F251^2*BX251)/99-BX253^2</f>
        <v>1.0649737373737376</v>
      </c>
      <c r="BY254" s="8">
        <f>($F249^2*BY249+$F250^2*BY250+$F251^2*BY251)/99-BY253^2</f>
        <v>1.4826828282828284</v>
      </c>
      <c r="BZ254" s="10"/>
      <c r="CA254" s="6" t="s">
        <v>22</v>
      </c>
      <c r="CB254" s="9">
        <f>($F249^2*CB249+$F250^2*CB250+$F251^2*CB251)/99-CB253^2</f>
        <v>0.65207676767676759</v>
      </c>
      <c r="CC254" s="8">
        <f>($F249^2*CC249+$F250^2*CC250+$F251^2*CC251)/99-CC253^2</f>
        <v>0.29763232323232325</v>
      </c>
      <c r="CD254" s="8">
        <f>($F249^2*CD249+$F250^2*CD250+$F251^2*CD251)/99-CD253^2</f>
        <v>0.93292929292929305</v>
      </c>
      <c r="CE254" s="8">
        <f>($F249^2*CE249+$F250^2*CE250+$F251^2*CE251)/99-CE253^2</f>
        <v>0.15521616161616164</v>
      </c>
      <c r="CF254" s="8">
        <f>($F249^2*CF249+$F250^2*CF250+$F251^2*CF251)/99-CF253^2</f>
        <v>0.33123636363636366</v>
      </c>
      <c r="CG254" s="4"/>
      <c r="CH254" s="6" t="s">
        <v>22</v>
      </c>
      <c r="CI254" s="9">
        <f>($F249^2*CI249+$F250^2*CI250+$F251^2*CI251)/99-CI253^2</f>
        <v>0</v>
      </c>
      <c r="CJ254" s="8">
        <f>($F249^2*CJ249+$F250^2*CJ250+$F251^2*CJ251)/99-CJ253^2</f>
        <v>0</v>
      </c>
      <c r="CK254" s="8">
        <f>($F249^2*CK249+$F250^2*CK250+$F251^2*CK251)/99-CK253^2</f>
        <v>0.19202020202020201</v>
      </c>
      <c r="CL254" s="8">
        <f>($F249^2*CL249+$F250^2*CL250+$F251^2*CL251)/99-CL253^2</f>
        <v>0</v>
      </c>
      <c r="CM254" s="8">
        <f>($F249^2*CM249+$F250^2*CM250+$F251^2*CM251)/99-CM253^2</f>
        <v>4.000404040404041E-2</v>
      </c>
      <c r="CO254" s="6" t="s">
        <v>22</v>
      </c>
      <c r="CP254" s="9">
        <f>($F249^2*CP249+$F250^2*CP250+$F251^2*CP251)/99-CP253^2</f>
        <v>0</v>
      </c>
      <c r="CQ254" s="8">
        <f>($F249^2*CQ249+$F250^2*CQ250+$F251^2*CQ251)/99-CQ253^2</f>
        <v>0</v>
      </c>
      <c r="CR254" s="8">
        <f>($F249^2*CR249+$F250^2*CR250+$F251^2*CR251)/99-CR253^2</f>
        <v>0</v>
      </c>
      <c r="CS254" s="8">
        <f>($F249^2*CS249+$F250^2*CS250+$F251^2*CS251)/99-CS253^2</f>
        <v>0</v>
      </c>
      <c r="CT254" s="8">
        <f>($F249^2*CT249+$F250^2*CT250+$F251^2*CT251)/99-CT253^2</f>
        <v>0</v>
      </c>
      <c r="CV254" s="7"/>
      <c r="DA254" s="6" t="s">
        <v>22</v>
      </c>
      <c r="DB254" s="9">
        <f>($F249^2*DB249+$F250^2*DB250+$F251^2*DB251)/99-DB253^2</f>
        <v>2.4716161616161614</v>
      </c>
      <c r="DC254" s="8">
        <f>($F249^2*DC249+$F250^2*DC250+$F251^2*DC251)/99-DC253^2</f>
        <v>1.0721777777777777</v>
      </c>
      <c r="DD254" s="8">
        <f>($F249^2*DD249+$F250^2*DD250+$F251^2*DD251)/99-DD253^2</f>
        <v>1.1770343434343433</v>
      </c>
      <c r="DE254" s="8">
        <f>($F249^2*DE249+$F250^2*DE250+$F251^2*DE251)/99-DE253^2</f>
        <v>1.1401575757575757</v>
      </c>
      <c r="DF254" s="8">
        <f>($F249^2*DF249+$F250^2*DF250+$F251^2*DF251)/99-DF253^2</f>
        <v>0.97854141414141416</v>
      </c>
      <c r="DG254" s="10"/>
      <c r="DH254" s="6" t="s">
        <v>22</v>
      </c>
      <c r="DI254" s="9">
        <f>($F249^2*DI249+$F250^2*DI250+$F251^2*DI251)/99-DI253^2</f>
        <v>7.9208080808080811E-2</v>
      </c>
      <c r="DJ254" s="8">
        <f>($F249^2*DJ249+$F250^2*DJ250+$F251^2*DJ251)/99-DJ253^2</f>
        <v>4.000404040404041E-2</v>
      </c>
      <c r="DK254" s="8">
        <f>($F249^2*DK249+$F250^2*DK250+$F251^2*DK251)/99-DK253^2</f>
        <v>0.59767272727272736</v>
      </c>
      <c r="DL254" s="8">
        <f>($F249^2*DL249+$F250^2*DL250+$F251^2*DL251)/99-DL253^2</f>
        <v>7.9208080808080811E-2</v>
      </c>
      <c r="DM254" s="8">
        <f>($F249^2*DM249+$F250^2*DM250+$F251^2*DM251)/99-DM253^2</f>
        <v>7.9208080808080811E-2</v>
      </c>
      <c r="DN254" s="4"/>
      <c r="DO254" s="6" t="s">
        <v>22</v>
      </c>
      <c r="DP254" s="9">
        <f>($F249^2*DP249+$F250^2*DP250+$F251^2*DP251)/99-DP253^2</f>
        <v>0</v>
      </c>
      <c r="DQ254" s="8">
        <f>($F249^2*DQ249+$F250^2*DQ250+$F251^2*DQ251)/99-DQ253^2</f>
        <v>0</v>
      </c>
      <c r="DR254" s="8">
        <f>($F249^2*DR249+$F250^2*DR250+$F251^2*DR251)/99-DR253^2</f>
        <v>0.15521616161616164</v>
      </c>
      <c r="DS254" s="8">
        <f>($F249^2*DS249+$F250^2*DS250+$F251^2*DS251)/99-DS253^2</f>
        <v>0</v>
      </c>
      <c r="DT254" s="8">
        <f>($F249^2*DT249+$F250^2*DT250+$F251^2*DT251)/99-DT253^2</f>
        <v>0</v>
      </c>
      <c r="DV254" s="6" t="s">
        <v>22</v>
      </c>
      <c r="DW254" s="9">
        <f>($F249^2*DW249+$F250^2*DW250+$F251^2*DW251)/99-DW253^2</f>
        <v>0</v>
      </c>
      <c r="DX254" s="8">
        <f>($F249^2*DX249+$F250^2*DX250+$F251^2*DX251)/99-DX253^2</f>
        <v>0</v>
      </c>
      <c r="DY254" s="8">
        <f>($F249^2*DY249+$F250^2*DY250+$F251^2*DY251)/99-DY253^2</f>
        <v>0</v>
      </c>
      <c r="DZ254" s="8">
        <f>($F249^2*DZ249+$F250^2*DZ250+$F251^2*DZ251)/99-DZ253^2</f>
        <v>0</v>
      </c>
      <c r="EA254" s="8">
        <f>($F249^2*EA249+$F250^2*EA250+$F251^2*EA251)/99-EA253^2</f>
        <v>0</v>
      </c>
      <c r="EC254" s="7"/>
    </row>
    <row r="255" spans="3:133">
      <c r="F255" s="6" t="s">
        <v>21</v>
      </c>
      <c r="H255">
        <f>SQRT(50)*(I253-H253)/SQRT((H254+I254)/2)</f>
        <v>-15.530933900954869</v>
      </c>
      <c r="J255">
        <f>SQRT(50)*(I253-J253)/SQRT((J254+I254)/2)</f>
        <v>-14.94645123325841</v>
      </c>
      <c r="K255">
        <f>SQRT(50)*(I253-K253)/SQRT((K254+I254)/2)</f>
        <v>-14.236523904302205</v>
      </c>
      <c r="M255" s="6" t="s">
        <v>21</v>
      </c>
      <c r="O255">
        <f>SQRT(50)*(P253-O253)/SQRT((O254+P254)/2)</f>
        <v>-9.6606128920169159</v>
      </c>
      <c r="Q255">
        <f>SQRT(50)*(P253-Q253)/SQRT((Q254+P254)/2)</f>
        <v>-8.0478939508331955</v>
      </c>
      <c r="R255">
        <f>SQRT(50)*(P253-R253)/SQRT((R254+P254)/2)</f>
        <v>-7.8898876186879869</v>
      </c>
      <c r="T255" s="6" t="s">
        <v>21</v>
      </c>
      <c r="V255">
        <f>SQRT(50)*(W253-V253)/SQRT((V254+W254)/2)</f>
        <v>-6.039992281107204</v>
      </c>
      <c r="X255">
        <f>SQRT(50)*(W253-X253)/SQRT((X254+W254)/2)</f>
        <v>-3.6717320133979725</v>
      </c>
      <c r="Y255">
        <f>SQRT(50)*(W253-Y253)/SQRT((Y254+W254)/2)</f>
        <v>-5.2767926847752582</v>
      </c>
      <c r="AA255" s="6" t="s">
        <v>21</v>
      </c>
      <c r="AC255">
        <f>SQRT(50)*(AD253-AC253)/SQRT((AC254+AD254)/2)</f>
        <v>-3.1275445234010251</v>
      </c>
      <c r="AE255">
        <f>SQRT(50)*(AD253-AE253)/SQRT((AE254+AD254)/2)</f>
        <v>-1.7495453687222162</v>
      </c>
      <c r="AF255">
        <f>SQRT(50)*(AD253-AF253)/SQRT((AF254+AD254)/2)</f>
        <v>-3.1275445234010251</v>
      </c>
      <c r="AH255" s="7"/>
      <c r="AM255" s="6" t="s">
        <v>21</v>
      </c>
      <c r="AO255">
        <f>SQRT(50)*(AP253-AO253)/SQRT((AO254+AP254)/2)</f>
        <v>-10.975823882337194</v>
      </c>
      <c r="AQ255">
        <f>SQRT(50)*(AP253-AQ253)/SQRT((AQ254+AP254)/2)</f>
        <v>-10.267907466685326</v>
      </c>
      <c r="AR255">
        <f>SQRT(50)*(AP253-AR253)/SQRT((AR254+AP254)/2)</f>
        <v>-10.326607464170365</v>
      </c>
      <c r="AT255" s="6" t="s">
        <v>21</v>
      </c>
      <c r="AV255">
        <f>SQRT(50)*(AW253-AV253)/SQRT((AV254+AW254)/2)</f>
        <v>-6.8095538340778052</v>
      </c>
      <c r="AX255">
        <f>SQRT(50)*(AW253-AX253)/SQRT((AX254+AW254)/2)</f>
        <v>-4.8404159253335397</v>
      </c>
      <c r="AY255">
        <f>SQRT(50)*(AW253-AY253)/SQRT((AY254+AW254)/2)</f>
        <v>-5.3003737460396252</v>
      </c>
      <c r="BA255" s="6" t="s">
        <v>21</v>
      </c>
      <c r="BC255">
        <f>SQRT(50)*(BD253-BC253)/SQRT((BC254+BD254)/2)</f>
        <v>0.62014021208302628</v>
      </c>
      <c r="BE255">
        <f>SQRT(50)*(BD253-BE253)/SQRT((BE254+BD254)/2)</f>
        <v>1.8400764855768739</v>
      </c>
      <c r="BF255">
        <f>SQRT(50)*(BD253-BF253)/SQRT((BF254+BD254)/2)</f>
        <v>0.62014021208302628</v>
      </c>
      <c r="BH255" s="6" t="s">
        <v>21</v>
      </c>
      <c r="BJ255" t="e">
        <f>SQRT(50)*(BK253-BJ253)/SQRT((BJ254+BK254)/2)</f>
        <v>#DIV/0!</v>
      </c>
      <c r="BL255" t="e">
        <f>SQRT(50)*(BK253-BL253)/SQRT((BL254+BK254)/2)</f>
        <v>#DIV/0!</v>
      </c>
      <c r="BM255" t="e">
        <f>SQRT(50)*(BK253-BM253)/SQRT((BM254+BK254)/2)</f>
        <v>#DIV/0!</v>
      </c>
      <c r="BO255" s="7"/>
      <c r="BT255" s="6" t="s">
        <v>21</v>
      </c>
      <c r="BV255">
        <f>SQRT(50)*(BW253-BV253)/SQRT((BV254+BW254)/2)</f>
        <v>2.996108004376949</v>
      </c>
      <c r="BX255">
        <f>SQRT(50)*(BW253-BX253)/SQRT((BX254+BW254)/2)</f>
        <v>4.532975017392082</v>
      </c>
      <c r="BY255">
        <f>SQRT(50)*(BW253-BY253)/SQRT((BY254+BW254)/2)</f>
        <v>2.3374103782584834</v>
      </c>
      <c r="CA255" s="6" t="s">
        <v>21</v>
      </c>
      <c r="CC255">
        <f>SQRT(50)*(CD253-CC253)/SQRT((CC254+CD254)/2)</f>
        <v>3.9664409603725592</v>
      </c>
      <c r="CE255">
        <f>SQRT(50)*(CD253-CE253)/SQRT((CE254+CD254)/2)</f>
        <v>4.9849392207817722</v>
      </c>
      <c r="CF255">
        <f>SQRT(50)*(CD253-CF253)/SQRT((CF254+CD254)/2)</f>
        <v>3.7354875779222296</v>
      </c>
      <c r="CH255" s="6" t="s">
        <v>21</v>
      </c>
      <c r="CJ255">
        <f>SQRT(50)*(CK253-CJ253)/SQRT((CJ254+CK254)/2)</f>
        <v>2.2820572683694493</v>
      </c>
      <c r="CL255">
        <f>SQRT(50)*(CK253-CL253)/SQRT((CL254+CK254)/2)</f>
        <v>2.2820572683694493</v>
      </c>
      <c r="CM255">
        <f>SQRT(50)*(CK253-CM253)/SQRT((CM254+CK254)/2)</f>
        <v>1.660822826988954</v>
      </c>
      <c r="CO255" s="6" t="s">
        <v>21</v>
      </c>
      <c r="CQ255" t="e">
        <f>SQRT(50)*(CR253-CQ253)/SQRT((CQ254+CR254)/2)</f>
        <v>#DIV/0!</v>
      </c>
      <c r="CS255" t="e">
        <f>SQRT(50)*(CR253-CS253)/SQRT((CS254+CR254)/2)</f>
        <v>#DIV/0!</v>
      </c>
      <c r="CT255" t="e">
        <f>SQRT(50)*(CR253-CT253)/SQRT((CT254+CR254)/2)</f>
        <v>#DIV/0!</v>
      </c>
      <c r="CV255" s="7"/>
      <c r="DA255" s="6" t="s">
        <v>21</v>
      </c>
      <c r="DC255">
        <f>SQRT(50)*(DD253-DC253)/SQRT((DC254+DD254)/2)</f>
        <v>1.6002802082723349</v>
      </c>
      <c r="DE255">
        <f>SQRT(50)*(DD253-DE253)/SQRT((DE254+DD254)/2)</f>
        <v>2.7591053781407795</v>
      </c>
      <c r="DF255">
        <f>SQRT(50)*(DD253-DF253)/SQRT((DF254+DD254)/2)</f>
        <v>2.860669232708454</v>
      </c>
      <c r="DH255" s="6" t="s">
        <v>21</v>
      </c>
      <c r="DJ255">
        <f>SQRT(50)*(DK253-DJ253)/SQRT((DJ254+DK254)/2)</f>
        <v>4.2577349223241576</v>
      </c>
      <c r="DL255">
        <f>SQRT(50)*(DK253-DL253)/SQRT((DL254+DK254)/2)</f>
        <v>3.8895009156212197</v>
      </c>
      <c r="DM255">
        <f>SQRT(50)*(DK253-DM253)/SQRT((DM254+DK254)/2)</f>
        <v>3.8895009156212197</v>
      </c>
      <c r="DO255" s="6" t="s">
        <v>21</v>
      </c>
      <c r="DQ255">
        <f>SQRT(50)*(DR253-DQ253)/SQRT((DQ254+DR254)/2)</f>
        <v>2.0305866063400404</v>
      </c>
      <c r="DS255">
        <f>SQRT(50)*(DR253-DS253)/SQRT((DS254+DR254)/2)</f>
        <v>2.0305866063400404</v>
      </c>
      <c r="DT255">
        <f>SQRT(50)*(DR253-DT253)/SQRT((DT254+DR254)/2)</f>
        <v>2.0305866063400404</v>
      </c>
      <c r="DV255" s="6" t="s">
        <v>21</v>
      </c>
      <c r="DX255" t="e">
        <f>SQRT(50)*(DY253-DX253)/SQRT((DX254+DY254)/2)</f>
        <v>#DIV/0!</v>
      </c>
      <c r="DZ255" t="e">
        <f>SQRT(50)*(DY253-DZ253)/SQRT((DZ254+DY254)/2)</f>
        <v>#DIV/0!</v>
      </c>
      <c r="EA255" t="e">
        <f>SQRT(50)*(DY253-EA253)/SQRT((EA254+DY254)/2)</f>
        <v>#DIV/0!</v>
      </c>
      <c r="EC255" s="7"/>
    </row>
    <row r="256" spans="3:133">
      <c r="K256">
        <f>SQRT(50)*(K253-J253)/SQRT((J254+K254)/2)</f>
        <v>-0.7574353412228948</v>
      </c>
      <c r="R256">
        <f>SQRT(50)*(R253-Q253)/SQRT((Q254+R254)/2)</f>
        <v>0.24479435758178994</v>
      </c>
      <c r="Y256">
        <f>SQRT(50)*(Y253-X253)/SQRT((X254+Y254)/2)</f>
        <v>1.8876852876688035</v>
      </c>
      <c r="AF256">
        <f>SQRT(50)*(AF253-AE253)/SQRT((AE254+AF254)/2)</f>
        <v>1.791147553892857</v>
      </c>
      <c r="AH256" s="7"/>
      <c r="AY256">
        <f>SQRT(50)*(AY253-AX253)/SQRT((AX254+AY254)/2)</f>
        <v>0.47839559045992069</v>
      </c>
      <c r="BO256" s="7"/>
      <c r="BY256">
        <f>SQRT(50)*(BY253-BX253)/SQRT((BX254+BY254)/2)</f>
        <v>2.1301416081988225</v>
      </c>
      <c r="CV256" s="7"/>
      <c r="EC256" s="7"/>
    </row>
    <row r="257" spans="3:133">
      <c r="C257" s="6" t="s">
        <v>33</v>
      </c>
      <c r="D257" s="6" t="s">
        <v>32</v>
      </c>
      <c r="F257" s="5"/>
      <c r="G257" s="19">
        <v>0.2</v>
      </c>
      <c r="H257" s="19"/>
      <c r="I257" s="19"/>
      <c r="J257" s="19"/>
      <c r="K257" s="19"/>
      <c r="L257" s="14"/>
      <c r="M257" s="5"/>
      <c r="N257" s="19">
        <v>0.5</v>
      </c>
      <c r="O257" s="19"/>
      <c r="P257" s="19"/>
      <c r="Q257" s="19"/>
      <c r="R257" s="19"/>
      <c r="S257" s="15"/>
      <c r="T257" s="5"/>
      <c r="U257" s="19">
        <v>1</v>
      </c>
      <c r="V257" s="19"/>
      <c r="W257" s="19"/>
      <c r="X257" s="19"/>
      <c r="Y257" s="19"/>
      <c r="AA257" s="5"/>
      <c r="AB257" s="19">
        <v>2</v>
      </c>
      <c r="AC257" s="19"/>
      <c r="AD257" s="19"/>
      <c r="AE257" s="19"/>
      <c r="AF257" s="19"/>
      <c r="AH257" s="7"/>
      <c r="AJ257" s="6" t="s">
        <v>33</v>
      </c>
      <c r="AK257" s="6" t="s">
        <v>32</v>
      </c>
      <c r="AM257" s="5"/>
      <c r="AN257" s="19">
        <v>0.2</v>
      </c>
      <c r="AO257" s="19"/>
      <c r="AP257" s="19"/>
      <c r="AQ257" s="19"/>
      <c r="AR257" s="19"/>
      <c r="AS257" s="14"/>
      <c r="AT257" s="5"/>
      <c r="AU257" s="19">
        <v>0.5</v>
      </c>
      <c r="AV257" s="19"/>
      <c r="AW257" s="19"/>
      <c r="AX257" s="19"/>
      <c r="AY257" s="19"/>
      <c r="AZ257" s="15"/>
      <c r="BA257" s="5"/>
      <c r="BB257" s="19">
        <v>1</v>
      </c>
      <c r="BC257" s="19"/>
      <c r="BD257" s="19"/>
      <c r="BE257" s="19"/>
      <c r="BF257" s="19"/>
      <c r="BH257" s="5"/>
      <c r="BI257" s="19">
        <v>2</v>
      </c>
      <c r="BJ257" s="19"/>
      <c r="BK257" s="19"/>
      <c r="BL257" s="19"/>
      <c r="BM257" s="19"/>
      <c r="BO257" s="7"/>
      <c r="BQ257" s="6" t="s">
        <v>33</v>
      </c>
      <c r="BR257" s="6" t="s">
        <v>32</v>
      </c>
      <c r="BT257" s="5"/>
      <c r="BU257" s="19">
        <v>0.2</v>
      </c>
      <c r="BV257" s="19"/>
      <c r="BW257" s="19"/>
      <c r="BX257" s="19"/>
      <c r="BY257" s="19"/>
      <c r="BZ257" s="14"/>
      <c r="CA257" s="5"/>
      <c r="CB257" s="19">
        <v>0.5</v>
      </c>
      <c r="CC257" s="19"/>
      <c r="CD257" s="19"/>
      <c r="CE257" s="19"/>
      <c r="CF257" s="19"/>
      <c r="CG257" s="15"/>
      <c r="CH257" s="5"/>
      <c r="CI257" s="19">
        <v>1</v>
      </c>
      <c r="CJ257" s="19"/>
      <c r="CK257" s="19"/>
      <c r="CL257" s="19"/>
      <c r="CM257" s="19"/>
      <c r="CO257" s="5"/>
      <c r="CP257" s="19">
        <v>2</v>
      </c>
      <c r="CQ257" s="19"/>
      <c r="CR257" s="19"/>
      <c r="CS257" s="19"/>
      <c r="CT257" s="19"/>
      <c r="CV257" s="7"/>
      <c r="CX257" s="6" t="s">
        <v>33</v>
      </c>
      <c r="CY257" s="6" t="s">
        <v>32</v>
      </c>
      <c r="DA257" s="5"/>
      <c r="DB257" s="19">
        <v>0.2</v>
      </c>
      <c r="DC257" s="19"/>
      <c r="DD257" s="19"/>
      <c r="DE257" s="19"/>
      <c r="DF257" s="19"/>
      <c r="DG257" s="14"/>
      <c r="DH257" s="5"/>
      <c r="DI257" s="19">
        <v>0.5</v>
      </c>
      <c r="DJ257" s="19"/>
      <c r="DK257" s="19"/>
      <c r="DL257" s="19"/>
      <c r="DM257" s="19"/>
      <c r="DN257" s="15"/>
      <c r="DO257" s="5"/>
      <c r="DP257" s="19">
        <v>1</v>
      </c>
      <c r="DQ257" s="19"/>
      <c r="DR257" s="19"/>
      <c r="DS257" s="19"/>
      <c r="DT257" s="19"/>
      <c r="DV257" s="5"/>
      <c r="DW257" s="19">
        <v>2</v>
      </c>
      <c r="DX257" s="19"/>
      <c r="DY257" s="19"/>
      <c r="DZ257" s="19"/>
      <c r="EA257" s="19"/>
      <c r="EC257" s="7"/>
    </row>
    <row r="258" spans="3:133">
      <c r="C258" s="6" t="s">
        <v>31</v>
      </c>
      <c r="D258" s="6"/>
      <c r="F258" s="6" t="s">
        <v>30</v>
      </c>
      <c r="G258" s="19" t="s">
        <v>134</v>
      </c>
      <c r="H258" s="19"/>
      <c r="I258" s="13" t="s">
        <v>28</v>
      </c>
      <c r="J258" s="13" t="s">
        <v>135</v>
      </c>
      <c r="K258" s="6" t="s">
        <v>26</v>
      </c>
      <c r="L258" s="14"/>
      <c r="M258" s="6" t="s">
        <v>30</v>
      </c>
      <c r="N258" s="19" t="s">
        <v>134</v>
      </c>
      <c r="O258" s="19"/>
      <c r="P258" s="13" t="s">
        <v>28</v>
      </c>
      <c r="Q258" s="13" t="s">
        <v>135</v>
      </c>
      <c r="R258" s="6" t="s">
        <v>26</v>
      </c>
      <c r="S258" s="13"/>
      <c r="T258" s="6" t="s">
        <v>30</v>
      </c>
      <c r="U258" s="19" t="s">
        <v>134</v>
      </c>
      <c r="V258" s="19"/>
      <c r="W258" s="13" t="s">
        <v>28</v>
      </c>
      <c r="X258" s="13" t="s">
        <v>135</v>
      </c>
      <c r="Y258" s="6" t="s">
        <v>26</v>
      </c>
      <c r="AA258" s="6" t="s">
        <v>30</v>
      </c>
      <c r="AB258" s="19" t="s">
        <v>134</v>
      </c>
      <c r="AC258" s="19"/>
      <c r="AD258" s="13" t="s">
        <v>28</v>
      </c>
      <c r="AE258" s="13" t="s">
        <v>135</v>
      </c>
      <c r="AF258" s="6" t="s">
        <v>26</v>
      </c>
      <c r="AH258" s="7"/>
      <c r="AJ258" s="6" t="s">
        <v>31</v>
      </c>
      <c r="AK258" s="6"/>
      <c r="AM258" s="6" t="s">
        <v>30</v>
      </c>
      <c r="AN258" s="19" t="s">
        <v>134</v>
      </c>
      <c r="AO258" s="19"/>
      <c r="AP258" s="13" t="s">
        <v>28</v>
      </c>
      <c r="AQ258" s="13" t="s">
        <v>135</v>
      </c>
      <c r="AR258" s="6" t="s">
        <v>26</v>
      </c>
      <c r="AS258" s="14"/>
      <c r="AT258" s="6" t="s">
        <v>30</v>
      </c>
      <c r="AU258" s="19" t="s">
        <v>134</v>
      </c>
      <c r="AV258" s="19"/>
      <c r="AW258" s="13" t="s">
        <v>28</v>
      </c>
      <c r="AX258" s="13" t="s">
        <v>135</v>
      </c>
      <c r="AY258" s="6" t="s">
        <v>26</v>
      </c>
      <c r="AZ258" s="13"/>
      <c r="BA258" s="6" t="s">
        <v>30</v>
      </c>
      <c r="BB258" s="19" t="s">
        <v>134</v>
      </c>
      <c r="BC258" s="19"/>
      <c r="BD258" s="13" t="s">
        <v>28</v>
      </c>
      <c r="BE258" s="13" t="s">
        <v>135</v>
      </c>
      <c r="BF258" s="6" t="s">
        <v>26</v>
      </c>
      <c r="BH258" s="6" t="s">
        <v>30</v>
      </c>
      <c r="BI258" s="19" t="s">
        <v>134</v>
      </c>
      <c r="BJ258" s="19"/>
      <c r="BK258" s="13" t="s">
        <v>28</v>
      </c>
      <c r="BL258" s="13" t="s">
        <v>135</v>
      </c>
      <c r="BM258" s="6" t="s">
        <v>26</v>
      </c>
      <c r="BO258" s="7"/>
      <c r="BQ258" s="6" t="s">
        <v>31</v>
      </c>
      <c r="BR258" s="6"/>
      <c r="BT258" s="6" t="s">
        <v>30</v>
      </c>
      <c r="BU258" s="19" t="s">
        <v>134</v>
      </c>
      <c r="BV258" s="19"/>
      <c r="BW258" s="13" t="s">
        <v>28</v>
      </c>
      <c r="BX258" s="13" t="s">
        <v>135</v>
      </c>
      <c r="BY258" s="6" t="s">
        <v>26</v>
      </c>
      <c r="BZ258" s="14"/>
      <c r="CA258" s="6" t="s">
        <v>30</v>
      </c>
      <c r="CB258" s="19" t="s">
        <v>134</v>
      </c>
      <c r="CC258" s="19"/>
      <c r="CD258" s="13" t="s">
        <v>28</v>
      </c>
      <c r="CE258" s="13" t="s">
        <v>135</v>
      </c>
      <c r="CF258" s="6" t="s">
        <v>26</v>
      </c>
      <c r="CG258" s="13"/>
      <c r="CH258" s="6" t="s">
        <v>30</v>
      </c>
      <c r="CI258" s="19" t="s">
        <v>134</v>
      </c>
      <c r="CJ258" s="19"/>
      <c r="CK258" s="13" t="s">
        <v>28</v>
      </c>
      <c r="CL258" s="13" t="s">
        <v>135</v>
      </c>
      <c r="CM258" s="6" t="s">
        <v>26</v>
      </c>
      <c r="CO258" s="6" t="s">
        <v>30</v>
      </c>
      <c r="CP258" s="19" t="s">
        <v>134</v>
      </c>
      <c r="CQ258" s="19"/>
      <c r="CR258" s="13" t="s">
        <v>28</v>
      </c>
      <c r="CS258" s="13" t="s">
        <v>135</v>
      </c>
      <c r="CT258" s="6" t="s">
        <v>26</v>
      </c>
      <c r="CV258" s="7"/>
      <c r="CX258" s="6" t="s">
        <v>31</v>
      </c>
      <c r="CY258" s="6"/>
      <c r="DA258" s="6" t="s">
        <v>30</v>
      </c>
      <c r="DB258" s="19" t="s">
        <v>134</v>
      </c>
      <c r="DC258" s="19"/>
      <c r="DD258" s="13" t="s">
        <v>28</v>
      </c>
      <c r="DE258" s="13" t="s">
        <v>135</v>
      </c>
      <c r="DF258" s="6" t="s">
        <v>26</v>
      </c>
      <c r="DG258" s="14"/>
      <c r="DH258" s="6" t="s">
        <v>30</v>
      </c>
      <c r="DI258" s="19" t="s">
        <v>134</v>
      </c>
      <c r="DJ258" s="19"/>
      <c r="DK258" s="13" t="s">
        <v>28</v>
      </c>
      <c r="DL258" s="13" t="s">
        <v>135</v>
      </c>
      <c r="DM258" s="6" t="s">
        <v>26</v>
      </c>
      <c r="DN258" s="13"/>
      <c r="DO258" s="6" t="s">
        <v>30</v>
      </c>
      <c r="DP258" s="19" t="s">
        <v>134</v>
      </c>
      <c r="DQ258" s="19"/>
      <c r="DR258" s="13" t="s">
        <v>28</v>
      </c>
      <c r="DS258" s="13" t="s">
        <v>135</v>
      </c>
      <c r="DT258" s="6" t="s">
        <v>26</v>
      </c>
      <c r="DV258" s="6" t="s">
        <v>30</v>
      </c>
      <c r="DW258" s="19" t="s">
        <v>134</v>
      </c>
      <c r="DX258" s="19"/>
      <c r="DY258" s="13" t="s">
        <v>28</v>
      </c>
      <c r="DZ258" s="13" t="s">
        <v>135</v>
      </c>
      <c r="EA258" s="6" t="s">
        <v>26</v>
      </c>
      <c r="EC258" s="7"/>
    </row>
    <row r="259" spans="3:133">
      <c r="C259" s="6" t="s">
        <v>2</v>
      </c>
      <c r="D259" s="5">
        <v>8.0000000000000004E-4</v>
      </c>
      <c r="F259" s="6">
        <v>0</v>
      </c>
      <c r="G259" s="9">
        <v>6</v>
      </c>
      <c r="H259" s="5">
        <v>26</v>
      </c>
      <c r="I259" s="5">
        <v>1</v>
      </c>
      <c r="J259" s="5">
        <v>32</v>
      </c>
      <c r="K259" s="5">
        <v>31</v>
      </c>
      <c r="L259" s="9"/>
      <c r="M259" s="6">
        <v>0</v>
      </c>
      <c r="N259" s="9">
        <v>39</v>
      </c>
      <c r="O259" s="5">
        <v>59</v>
      </c>
      <c r="P259" s="5">
        <v>20</v>
      </c>
      <c r="Q259" s="5">
        <v>68</v>
      </c>
      <c r="R259" s="5">
        <v>55</v>
      </c>
      <c r="S259" s="5"/>
      <c r="T259" s="6">
        <v>0</v>
      </c>
      <c r="U259" s="9">
        <v>78</v>
      </c>
      <c r="V259" s="5">
        <v>84</v>
      </c>
      <c r="W259" s="5">
        <v>49</v>
      </c>
      <c r="X259" s="5">
        <v>93</v>
      </c>
      <c r="Y259" s="5">
        <v>83</v>
      </c>
      <c r="AA259" s="6">
        <v>0</v>
      </c>
      <c r="AB259" s="9">
        <v>99</v>
      </c>
      <c r="AC259" s="5">
        <v>99</v>
      </c>
      <c r="AD259" s="5">
        <v>96</v>
      </c>
      <c r="AE259" s="5">
        <v>100</v>
      </c>
      <c r="AF259" s="5">
        <v>98</v>
      </c>
      <c r="AH259" s="7"/>
      <c r="AJ259" s="6" t="s">
        <v>2</v>
      </c>
      <c r="AK259" s="5">
        <v>2.3999999999999998E-3</v>
      </c>
      <c r="AM259" s="6">
        <v>0</v>
      </c>
      <c r="AN259" s="9">
        <v>9</v>
      </c>
      <c r="AO259" s="5">
        <v>26</v>
      </c>
      <c r="AP259" s="5">
        <v>0</v>
      </c>
      <c r="AQ259" s="5">
        <v>33</v>
      </c>
      <c r="AR259" s="5">
        <v>28</v>
      </c>
      <c r="AS259" s="9"/>
      <c r="AT259" s="6">
        <v>0</v>
      </c>
      <c r="AU259" s="9">
        <v>54</v>
      </c>
      <c r="AV259" s="5">
        <v>69</v>
      </c>
      <c r="AW259" s="5">
        <v>56</v>
      </c>
      <c r="AX259" s="5">
        <v>71</v>
      </c>
      <c r="AY259" s="5">
        <v>77</v>
      </c>
      <c r="AZ259" s="5"/>
      <c r="BA259" s="6">
        <v>0</v>
      </c>
      <c r="BB259" s="9">
        <v>89</v>
      </c>
      <c r="BC259" s="5">
        <v>96</v>
      </c>
      <c r="BD259" s="5">
        <v>93</v>
      </c>
      <c r="BE259" s="5">
        <v>96</v>
      </c>
      <c r="BF259" s="5">
        <v>95</v>
      </c>
      <c r="BH259" s="6">
        <v>0</v>
      </c>
      <c r="BI259" s="9">
        <v>100</v>
      </c>
      <c r="BJ259" s="5">
        <v>100</v>
      </c>
      <c r="BK259" s="5">
        <v>99</v>
      </c>
      <c r="BL259" s="5">
        <v>100</v>
      </c>
      <c r="BM259" s="5">
        <v>100</v>
      </c>
      <c r="BO259" s="7"/>
      <c r="BQ259" s="6" t="s">
        <v>2</v>
      </c>
      <c r="BR259" s="5">
        <v>7.1999999999999998E-3</v>
      </c>
      <c r="BT259" s="6">
        <v>0</v>
      </c>
      <c r="BU259" s="9">
        <v>16</v>
      </c>
      <c r="BV259" s="5">
        <v>31</v>
      </c>
      <c r="BW259" s="5">
        <v>24</v>
      </c>
      <c r="BX259" s="5">
        <v>38</v>
      </c>
      <c r="BY259" s="5">
        <v>49</v>
      </c>
      <c r="BZ259" s="9"/>
      <c r="CA259" s="6">
        <v>0</v>
      </c>
      <c r="CB259" s="9">
        <v>63</v>
      </c>
      <c r="CC259" s="5">
        <v>78</v>
      </c>
      <c r="CD259" s="5">
        <v>65</v>
      </c>
      <c r="CE259" s="5">
        <v>80</v>
      </c>
      <c r="CF259" s="5">
        <v>89</v>
      </c>
      <c r="CG259" s="5"/>
      <c r="CH259" s="6">
        <v>0</v>
      </c>
      <c r="CI259" s="9">
        <v>97</v>
      </c>
      <c r="CJ259" s="5">
        <v>97</v>
      </c>
      <c r="CK259" s="5">
        <v>92</v>
      </c>
      <c r="CL259" s="5">
        <v>96</v>
      </c>
      <c r="CM259" s="5">
        <v>96</v>
      </c>
      <c r="CO259" s="6">
        <v>0</v>
      </c>
      <c r="CP259" s="9">
        <v>100</v>
      </c>
      <c r="CQ259" s="5">
        <v>100</v>
      </c>
      <c r="CR259" s="5">
        <v>100</v>
      </c>
      <c r="CS259" s="5">
        <v>100</v>
      </c>
      <c r="CT259" s="5">
        <v>100</v>
      </c>
      <c r="CV259" s="7"/>
      <c r="CX259" s="6" t="s">
        <v>2</v>
      </c>
      <c r="CY259" s="5">
        <v>2.1600000000000001E-2</v>
      </c>
      <c r="DA259" s="6">
        <v>0</v>
      </c>
      <c r="DB259" s="9">
        <v>32</v>
      </c>
      <c r="DC259" s="5">
        <v>42</v>
      </c>
      <c r="DD259" s="5">
        <v>23</v>
      </c>
      <c r="DE259" s="5">
        <v>41</v>
      </c>
      <c r="DF259" s="5">
        <v>58</v>
      </c>
      <c r="DG259" s="9"/>
      <c r="DH259" s="6">
        <v>0</v>
      </c>
      <c r="DI259" s="9">
        <v>65</v>
      </c>
      <c r="DJ259" s="5">
        <v>81</v>
      </c>
      <c r="DK259" s="5">
        <v>62</v>
      </c>
      <c r="DL259" s="5">
        <v>80</v>
      </c>
      <c r="DM259" s="5">
        <v>87</v>
      </c>
      <c r="DN259" s="5"/>
      <c r="DO259" s="6">
        <v>0</v>
      </c>
      <c r="DP259" s="9">
        <v>98</v>
      </c>
      <c r="DQ259" s="5">
        <v>98</v>
      </c>
      <c r="DR259" s="5">
        <v>89</v>
      </c>
      <c r="DS259" s="5">
        <v>99</v>
      </c>
      <c r="DT259" s="5">
        <v>99</v>
      </c>
      <c r="DV259" s="6">
        <v>0</v>
      </c>
      <c r="DW259" s="9">
        <v>100</v>
      </c>
      <c r="DX259" s="5">
        <v>100</v>
      </c>
      <c r="DY259" s="5">
        <v>100</v>
      </c>
      <c r="DZ259" s="5">
        <v>100</v>
      </c>
      <c r="EA259" s="5">
        <v>100</v>
      </c>
      <c r="EC259" s="7"/>
    </row>
    <row r="260" spans="3:133">
      <c r="C260" s="6" t="s">
        <v>3</v>
      </c>
      <c r="D260" s="5">
        <v>10</v>
      </c>
      <c r="F260" s="6">
        <v>2</v>
      </c>
      <c r="G260" s="9">
        <v>27</v>
      </c>
      <c r="H260" s="5">
        <v>45</v>
      </c>
      <c r="I260" s="5">
        <v>2</v>
      </c>
      <c r="J260" s="5">
        <v>39</v>
      </c>
      <c r="K260" s="5">
        <v>39</v>
      </c>
      <c r="L260" s="9"/>
      <c r="M260" s="6">
        <v>2</v>
      </c>
      <c r="N260" s="9">
        <v>36</v>
      </c>
      <c r="O260" s="5">
        <v>35</v>
      </c>
      <c r="P260" s="5">
        <v>6</v>
      </c>
      <c r="Q260" s="5">
        <v>31</v>
      </c>
      <c r="R260" s="5">
        <v>38</v>
      </c>
      <c r="S260" s="5"/>
      <c r="T260" s="6">
        <v>2</v>
      </c>
      <c r="U260" s="9">
        <v>17</v>
      </c>
      <c r="V260" s="5">
        <v>16</v>
      </c>
      <c r="W260" s="5">
        <v>6</v>
      </c>
      <c r="X260" s="5">
        <v>7</v>
      </c>
      <c r="Y260" s="5">
        <v>17</v>
      </c>
      <c r="AA260" s="6">
        <v>2</v>
      </c>
      <c r="AB260" s="9">
        <v>1</v>
      </c>
      <c r="AC260" s="5">
        <v>1</v>
      </c>
      <c r="AD260" s="5">
        <v>2</v>
      </c>
      <c r="AE260" s="5">
        <v>0</v>
      </c>
      <c r="AF260" s="5">
        <v>2</v>
      </c>
      <c r="AH260" s="7"/>
      <c r="AJ260" s="6" t="s">
        <v>3</v>
      </c>
      <c r="AK260" s="5">
        <v>10</v>
      </c>
      <c r="AM260" s="6">
        <v>2</v>
      </c>
      <c r="AN260" s="9">
        <v>22</v>
      </c>
      <c r="AO260" s="5">
        <v>43</v>
      </c>
      <c r="AP260" s="5">
        <v>3</v>
      </c>
      <c r="AQ260" s="5">
        <v>43</v>
      </c>
      <c r="AR260" s="5">
        <v>49</v>
      </c>
      <c r="AS260" s="9"/>
      <c r="AT260" s="6">
        <v>2</v>
      </c>
      <c r="AU260" s="9">
        <v>33</v>
      </c>
      <c r="AV260" s="5">
        <v>31</v>
      </c>
      <c r="AW260" s="5">
        <v>38</v>
      </c>
      <c r="AX260" s="5">
        <v>29</v>
      </c>
      <c r="AY260" s="5">
        <v>23</v>
      </c>
      <c r="AZ260" s="5"/>
      <c r="BA260" s="6">
        <v>2</v>
      </c>
      <c r="BB260" s="9">
        <v>11</v>
      </c>
      <c r="BC260" s="5">
        <v>4</v>
      </c>
      <c r="BD260" s="5">
        <v>7</v>
      </c>
      <c r="BE260" s="5">
        <v>4</v>
      </c>
      <c r="BF260" s="5">
        <v>5</v>
      </c>
      <c r="BH260" s="6">
        <v>2</v>
      </c>
      <c r="BI260" s="9">
        <v>0</v>
      </c>
      <c r="BJ260" s="5">
        <v>0</v>
      </c>
      <c r="BK260" s="5">
        <v>1</v>
      </c>
      <c r="BL260" s="5">
        <v>0</v>
      </c>
      <c r="BM260" s="5">
        <v>0</v>
      </c>
      <c r="BO260" s="7"/>
      <c r="BQ260" s="6" t="s">
        <v>3</v>
      </c>
      <c r="BR260" s="5">
        <v>10</v>
      </c>
      <c r="BT260" s="6">
        <v>2</v>
      </c>
      <c r="BU260" s="9">
        <v>37</v>
      </c>
      <c r="BV260" s="5">
        <v>48</v>
      </c>
      <c r="BW260" s="5">
        <v>58</v>
      </c>
      <c r="BX260" s="5">
        <v>45</v>
      </c>
      <c r="BY260" s="5">
        <v>44</v>
      </c>
      <c r="BZ260" s="9"/>
      <c r="CA260" s="6">
        <v>2</v>
      </c>
      <c r="CB260" s="9">
        <v>31</v>
      </c>
      <c r="CC260" s="5">
        <v>21</v>
      </c>
      <c r="CD260" s="5">
        <v>34</v>
      </c>
      <c r="CE260" s="5">
        <v>19</v>
      </c>
      <c r="CF260" s="5">
        <v>11</v>
      </c>
      <c r="CG260" s="5"/>
      <c r="CH260" s="6">
        <v>2</v>
      </c>
      <c r="CI260" s="9">
        <v>3</v>
      </c>
      <c r="CJ260" s="5">
        <v>3</v>
      </c>
      <c r="CK260" s="5">
        <v>8</v>
      </c>
      <c r="CL260" s="5">
        <v>4</v>
      </c>
      <c r="CM260" s="5">
        <v>4</v>
      </c>
      <c r="CO260" s="6">
        <v>2</v>
      </c>
      <c r="CP260" s="9">
        <v>0</v>
      </c>
      <c r="CQ260" s="5">
        <v>0</v>
      </c>
      <c r="CR260" s="5">
        <v>0</v>
      </c>
      <c r="CS260" s="5">
        <v>0</v>
      </c>
      <c r="CT260" s="5">
        <v>0</v>
      </c>
      <c r="CV260" s="7"/>
      <c r="CX260" s="6" t="s">
        <v>3</v>
      </c>
      <c r="CY260" s="5">
        <v>10</v>
      </c>
      <c r="DA260" s="6">
        <v>2</v>
      </c>
      <c r="DB260" s="9">
        <v>23</v>
      </c>
      <c r="DC260" s="5">
        <v>45</v>
      </c>
      <c r="DD260" s="5">
        <v>62</v>
      </c>
      <c r="DE260" s="5">
        <v>47</v>
      </c>
      <c r="DF260" s="5">
        <v>38</v>
      </c>
      <c r="DG260" s="9"/>
      <c r="DH260" s="6">
        <v>2</v>
      </c>
      <c r="DI260" s="9">
        <v>31</v>
      </c>
      <c r="DJ260" s="5">
        <v>18</v>
      </c>
      <c r="DK260" s="5">
        <v>36</v>
      </c>
      <c r="DL260" s="5">
        <v>20</v>
      </c>
      <c r="DM260" s="5">
        <v>13</v>
      </c>
      <c r="DN260" s="5"/>
      <c r="DO260" s="6">
        <v>2</v>
      </c>
      <c r="DP260" s="9">
        <v>2</v>
      </c>
      <c r="DQ260" s="5">
        <v>2</v>
      </c>
      <c r="DR260" s="5">
        <v>11</v>
      </c>
      <c r="DS260" s="5">
        <v>1</v>
      </c>
      <c r="DT260" s="5">
        <v>1</v>
      </c>
      <c r="DV260" s="6">
        <v>2</v>
      </c>
      <c r="DW260" s="9">
        <v>0</v>
      </c>
      <c r="DX260" s="5">
        <v>0</v>
      </c>
      <c r="DY260" s="5">
        <v>0</v>
      </c>
      <c r="DZ260" s="5">
        <v>0</v>
      </c>
      <c r="EA260" s="5">
        <v>0</v>
      </c>
      <c r="EC260" s="7"/>
    </row>
    <row r="261" spans="3:133">
      <c r="C261" s="6" t="s">
        <v>25</v>
      </c>
      <c r="D261" s="5">
        <v>500</v>
      </c>
      <c r="F261" s="6">
        <v>4</v>
      </c>
      <c r="G261" s="9">
        <v>37</v>
      </c>
      <c r="H261" s="5">
        <v>29</v>
      </c>
      <c r="I261" s="5">
        <v>23</v>
      </c>
      <c r="J261" s="5">
        <v>29</v>
      </c>
      <c r="K261" s="5">
        <v>30</v>
      </c>
      <c r="L261" s="9"/>
      <c r="M261" s="6">
        <v>4</v>
      </c>
      <c r="N261" s="9">
        <v>18</v>
      </c>
      <c r="O261" s="5">
        <v>6</v>
      </c>
      <c r="P261" s="5">
        <v>47</v>
      </c>
      <c r="Q261" s="5">
        <v>1</v>
      </c>
      <c r="R261" s="5">
        <v>7</v>
      </c>
      <c r="S261" s="5"/>
      <c r="T261" s="6">
        <v>4</v>
      </c>
      <c r="U261" s="9">
        <v>5</v>
      </c>
      <c r="V261" s="5"/>
      <c r="W261" s="5">
        <v>44</v>
      </c>
      <c r="X261" s="5"/>
      <c r="Y261" s="5"/>
      <c r="AA261" s="6">
        <v>4</v>
      </c>
      <c r="AB261" s="9"/>
      <c r="AC261" s="5"/>
      <c r="AD261" s="5">
        <v>2</v>
      </c>
      <c r="AE261" s="5"/>
      <c r="AF261" s="5"/>
      <c r="AH261" s="7"/>
      <c r="AJ261" s="6" t="s">
        <v>25</v>
      </c>
      <c r="AK261" s="5">
        <v>500</v>
      </c>
      <c r="AM261" s="6">
        <v>4</v>
      </c>
      <c r="AN261" s="9">
        <v>38</v>
      </c>
      <c r="AO261" s="5">
        <v>31</v>
      </c>
      <c r="AP261" s="5">
        <v>36</v>
      </c>
      <c r="AQ261" s="5">
        <v>24</v>
      </c>
      <c r="AR261" s="5">
        <v>23</v>
      </c>
      <c r="AS261" s="9"/>
      <c r="AT261" s="6">
        <v>4</v>
      </c>
      <c r="AU261" s="9">
        <v>13</v>
      </c>
      <c r="AV261" s="5"/>
      <c r="AW261" s="5">
        <v>6</v>
      </c>
      <c r="AX261" s="5"/>
      <c r="AY261" s="5"/>
      <c r="AZ261" s="5"/>
      <c r="BA261" s="6">
        <v>4</v>
      </c>
      <c r="BB261" s="9"/>
      <c r="BC261" s="5"/>
      <c r="BD261" s="5"/>
      <c r="BE261" s="5"/>
      <c r="BF261" s="5"/>
      <c r="BH261" s="6">
        <v>4</v>
      </c>
      <c r="BI261" s="9"/>
      <c r="BJ261" s="5"/>
      <c r="BK261" s="5"/>
      <c r="BL261" s="5"/>
      <c r="BM261" s="5"/>
      <c r="BO261" s="7"/>
      <c r="BQ261" s="6" t="s">
        <v>25</v>
      </c>
      <c r="BR261" s="5">
        <v>500</v>
      </c>
      <c r="BT261" s="6">
        <v>4</v>
      </c>
      <c r="BU261" s="9">
        <v>25</v>
      </c>
      <c r="BV261" s="5">
        <v>21</v>
      </c>
      <c r="BW261" s="5">
        <v>18</v>
      </c>
      <c r="BX261" s="5">
        <v>17</v>
      </c>
      <c r="BY261" s="5">
        <v>7</v>
      </c>
      <c r="BZ261" s="9"/>
      <c r="CA261" s="6">
        <v>4</v>
      </c>
      <c r="CB261" s="9">
        <v>5</v>
      </c>
      <c r="CC261" s="5">
        <v>1</v>
      </c>
      <c r="CD261" s="5">
        <v>1</v>
      </c>
      <c r="CE261" s="5">
        <v>1</v>
      </c>
      <c r="CF261" s="5"/>
      <c r="CG261" s="5"/>
      <c r="CH261" s="6">
        <v>4</v>
      </c>
      <c r="CI261" s="9"/>
      <c r="CJ261" s="5"/>
      <c r="CK261" s="5"/>
      <c r="CL261" s="5"/>
      <c r="CM261" s="5"/>
      <c r="CO261" s="6">
        <v>4</v>
      </c>
      <c r="CP261" s="9"/>
      <c r="CQ261" s="5"/>
      <c r="CR261" s="5"/>
      <c r="CS261" s="5"/>
      <c r="CT261" s="5"/>
      <c r="CV261" s="7"/>
      <c r="CX261" s="6" t="s">
        <v>25</v>
      </c>
      <c r="CY261" s="5">
        <v>500</v>
      </c>
      <c r="DA261" s="6">
        <v>4</v>
      </c>
      <c r="DB261" s="9">
        <v>31</v>
      </c>
      <c r="DC261" s="5">
        <v>13</v>
      </c>
      <c r="DD261" s="5">
        <v>15</v>
      </c>
      <c r="DE261" s="5">
        <v>12</v>
      </c>
      <c r="DF261" s="5">
        <v>4</v>
      </c>
      <c r="DG261" s="9"/>
      <c r="DH261" s="6">
        <v>4</v>
      </c>
      <c r="DI261" s="9">
        <v>3</v>
      </c>
      <c r="DJ261" s="5">
        <v>1</v>
      </c>
      <c r="DK261" s="5">
        <v>2</v>
      </c>
      <c r="DL261" s="5"/>
      <c r="DM261" s="5"/>
      <c r="DN261" s="5"/>
      <c r="DO261" s="6">
        <v>4</v>
      </c>
      <c r="DP261" s="9"/>
      <c r="DQ261" s="5"/>
      <c r="DR261" s="5"/>
      <c r="DS261" s="5"/>
      <c r="DT261" s="5"/>
      <c r="DV261" s="6">
        <v>4</v>
      </c>
      <c r="DW261" s="9"/>
      <c r="DX261" s="5"/>
      <c r="DY261" s="5"/>
      <c r="DZ261" s="5"/>
      <c r="EA261" s="5"/>
      <c r="EC261" s="7"/>
    </row>
    <row r="262" spans="3:133">
      <c r="F262" s="6">
        <v>6</v>
      </c>
      <c r="G262" s="9">
        <v>30</v>
      </c>
      <c r="H262" s="5"/>
      <c r="I262" s="5"/>
      <c r="J262" s="5"/>
      <c r="K262" s="5"/>
      <c r="L262" s="9"/>
      <c r="M262" s="6">
        <v>6</v>
      </c>
      <c r="N262" s="9">
        <v>7</v>
      </c>
      <c r="O262" s="5"/>
      <c r="P262" s="5"/>
      <c r="Q262" s="5"/>
      <c r="R262" s="5"/>
      <c r="S262" s="5"/>
      <c r="T262" s="6">
        <v>6</v>
      </c>
      <c r="U262" s="9"/>
      <c r="V262" s="5"/>
      <c r="W262" s="5"/>
      <c r="X262" s="5"/>
      <c r="Y262" s="5"/>
      <c r="AA262" s="6">
        <v>6</v>
      </c>
      <c r="AB262" s="9"/>
      <c r="AC262" s="5"/>
      <c r="AD262" s="5"/>
      <c r="AE262" s="5"/>
      <c r="AF262" s="5"/>
      <c r="AH262" s="7"/>
      <c r="AM262" s="6">
        <v>6</v>
      </c>
      <c r="AN262" s="9">
        <v>31</v>
      </c>
      <c r="AO262" s="5"/>
      <c r="AP262" s="5"/>
      <c r="AQ262" s="5"/>
      <c r="AR262" s="5"/>
      <c r="AS262" s="9"/>
      <c r="AT262" s="6">
        <v>6</v>
      </c>
      <c r="AU262" s="9"/>
      <c r="AV262" s="5"/>
      <c r="AW262" s="5"/>
      <c r="AX262" s="5"/>
      <c r="AY262" s="5"/>
      <c r="AZ262" s="5"/>
      <c r="BA262" s="6">
        <v>6</v>
      </c>
      <c r="BB262" s="9"/>
      <c r="BC262" s="5"/>
      <c r="BD262" s="5"/>
      <c r="BE262" s="5"/>
      <c r="BF262" s="5"/>
      <c r="BH262" s="6">
        <v>6</v>
      </c>
      <c r="BI262" s="9"/>
      <c r="BJ262" s="5"/>
      <c r="BK262" s="5"/>
      <c r="BL262" s="5"/>
      <c r="BM262" s="5"/>
      <c r="BO262" s="7"/>
      <c r="BT262" s="6">
        <v>6</v>
      </c>
      <c r="BU262" s="9">
        <v>22</v>
      </c>
      <c r="BV262" s="5"/>
      <c r="BW262" s="5"/>
      <c r="BX262" s="5"/>
      <c r="BY262" s="5"/>
      <c r="BZ262" s="9"/>
      <c r="CA262" s="6">
        <v>6</v>
      </c>
      <c r="CB262" s="9">
        <v>1</v>
      </c>
      <c r="CC262" s="5"/>
      <c r="CD262" s="5"/>
      <c r="CE262" s="5"/>
      <c r="CF262" s="5"/>
      <c r="CG262" s="5"/>
      <c r="CH262" s="6">
        <v>6</v>
      </c>
      <c r="CI262" s="9"/>
      <c r="CJ262" s="5"/>
      <c r="CK262" s="5"/>
      <c r="CL262" s="5"/>
      <c r="CM262" s="5"/>
      <c r="CO262" s="6">
        <v>6</v>
      </c>
      <c r="CP262" s="9"/>
      <c r="CQ262" s="5"/>
      <c r="CR262" s="5"/>
      <c r="CS262" s="5"/>
      <c r="CT262" s="5"/>
      <c r="CV262" s="7"/>
      <c r="DA262" s="6">
        <v>6</v>
      </c>
      <c r="DB262" s="9">
        <v>14</v>
      </c>
      <c r="DC262" s="5"/>
      <c r="DD262" s="5"/>
      <c r="DE262" s="5"/>
      <c r="DF262" s="5"/>
      <c r="DG262" s="9"/>
      <c r="DH262" s="6">
        <v>6</v>
      </c>
      <c r="DI262" s="9">
        <v>1</v>
      </c>
      <c r="DJ262" s="5"/>
      <c r="DK262" s="5"/>
      <c r="DL262" s="5"/>
      <c r="DM262" s="5"/>
      <c r="DN262" s="5"/>
      <c r="DO262" s="6">
        <v>6</v>
      </c>
      <c r="DP262" s="9"/>
      <c r="DQ262" s="5"/>
      <c r="DR262" s="5"/>
      <c r="DS262" s="5"/>
      <c r="DT262" s="5"/>
      <c r="DV262" s="6">
        <v>6</v>
      </c>
      <c r="DW262" s="9"/>
      <c r="DX262" s="5"/>
      <c r="DY262" s="5"/>
      <c r="DZ262" s="5"/>
      <c r="EA262" s="5"/>
      <c r="EC262" s="7"/>
    </row>
    <row r="263" spans="3:133">
      <c r="F263" s="6" t="s">
        <v>24</v>
      </c>
      <c r="G263" s="12">
        <f>100-SUM(G259:G262)</f>
        <v>0</v>
      </c>
      <c r="H263" s="11">
        <f>100-SUM(H259:H262)</f>
        <v>0</v>
      </c>
      <c r="I263" s="11">
        <f>100-SUM(I259:I262)</f>
        <v>74</v>
      </c>
      <c r="J263" s="11">
        <f>100-SUM(J259:J262)</f>
        <v>0</v>
      </c>
      <c r="K263" s="11">
        <f>100-SUM(K259:K262)</f>
        <v>0</v>
      </c>
      <c r="L263" s="9"/>
      <c r="M263" s="6" t="s">
        <v>24</v>
      </c>
      <c r="N263" s="12">
        <f>100-SUM(N259:N262)</f>
        <v>0</v>
      </c>
      <c r="O263" s="11">
        <f>100-SUM(O259:O262)</f>
        <v>0</v>
      </c>
      <c r="P263" s="11">
        <f>100-SUM(P259:P262)</f>
        <v>27</v>
      </c>
      <c r="Q263" s="11">
        <f>100-SUM(Q259:Q262)</f>
        <v>0</v>
      </c>
      <c r="R263" s="11">
        <f>100-SUM(R259:R262)</f>
        <v>0</v>
      </c>
      <c r="S263" s="5"/>
      <c r="T263" s="6" t="s">
        <v>24</v>
      </c>
      <c r="U263" s="12">
        <f>100-SUM(U259:U262)</f>
        <v>0</v>
      </c>
      <c r="V263" s="11">
        <f>100-SUM(V259:V262)</f>
        <v>0</v>
      </c>
      <c r="W263" s="11">
        <f>100-SUM(W259:W262)</f>
        <v>1</v>
      </c>
      <c r="X263" s="11">
        <f>100-SUM(X259:X262)</f>
        <v>0</v>
      </c>
      <c r="Y263" s="11">
        <f>100-SUM(Y259:Y262)</f>
        <v>0</v>
      </c>
      <c r="AA263" s="6" t="s">
        <v>24</v>
      </c>
      <c r="AB263" s="12">
        <f>100-SUM(AB259:AB262)</f>
        <v>0</v>
      </c>
      <c r="AC263" s="11">
        <f>100-SUM(AC259:AC262)</f>
        <v>0</v>
      </c>
      <c r="AD263" s="11">
        <f>100-SUM(AD259:AD262)</f>
        <v>0</v>
      </c>
      <c r="AE263" s="11">
        <f>100-SUM(AE259:AE262)</f>
        <v>0</v>
      </c>
      <c r="AF263" s="11">
        <f>100-SUM(AF259:AF262)</f>
        <v>0</v>
      </c>
      <c r="AH263" s="7"/>
      <c r="AM263" s="6" t="s">
        <v>24</v>
      </c>
      <c r="AN263" s="12">
        <f>100-SUM(AN259:AN262)</f>
        <v>0</v>
      </c>
      <c r="AO263" s="11">
        <f>100-SUM(AO259:AO262)</f>
        <v>0</v>
      </c>
      <c r="AP263" s="11">
        <f>100-SUM(AP259:AP262)</f>
        <v>61</v>
      </c>
      <c r="AQ263" s="11">
        <f>100-SUM(AQ259:AQ262)</f>
        <v>0</v>
      </c>
      <c r="AR263" s="11">
        <f>100-SUM(AR259:AR262)</f>
        <v>0</v>
      </c>
      <c r="AS263" s="9"/>
      <c r="AT263" s="6" t="s">
        <v>24</v>
      </c>
      <c r="AU263" s="12">
        <f>100-SUM(AU259:AU262)</f>
        <v>0</v>
      </c>
      <c r="AV263" s="11">
        <f>100-SUM(AV259:AV262)</f>
        <v>0</v>
      </c>
      <c r="AW263" s="11">
        <f>100-SUM(AW259:AW262)</f>
        <v>0</v>
      </c>
      <c r="AX263" s="11">
        <f>100-SUM(AX259:AX262)</f>
        <v>0</v>
      </c>
      <c r="AY263" s="11">
        <f>100-SUM(AY259:AY262)</f>
        <v>0</v>
      </c>
      <c r="AZ263" s="5"/>
      <c r="BA263" s="6" t="s">
        <v>24</v>
      </c>
      <c r="BB263" s="12">
        <f>100-SUM(BB259:BB262)</f>
        <v>0</v>
      </c>
      <c r="BC263" s="11">
        <f>100-SUM(BC259:BC262)</f>
        <v>0</v>
      </c>
      <c r="BD263" s="11">
        <f>100-SUM(BD259:BD262)</f>
        <v>0</v>
      </c>
      <c r="BE263" s="11">
        <f>100-SUM(BE259:BE262)</f>
        <v>0</v>
      </c>
      <c r="BF263" s="11">
        <f>100-SUM(BF259:BF262)</f>
        <v>0</v>
      </c>
      <c r="BH263" s="6" t="s">
        <v>24</v>
      </c>
      <c r="BI263" s="12">
        <f>100-SUM(BI259:BI262)</f>
        <v>0</v>
      </c>
      <c r="BJ263" s="11">
        <f>100-SUM(BJ259:BJ262)</f>
        <v>0</v>
      </c>
      <c r="BK263" s="11">
        <f>100-SUM(BK259:BK262)</f>
        <v>0</v>
      </c>
      <c r="BL263" s="11">
        <f>100-SUM(BL259:BL262)</f>
        <v>0</v>
      </c>
      <c r="BM263" s="11">
        <f>100-SUM(BM259:BM262)</f>
        <v>0</v>
      </c>
      <c r="BO263" s="7"/>
      <c r="BT263" s="6" t="s">
        <v>24</v>
      </c>
      <c r="BU263" s="12">
        <f>100-SUM(BU259:BU262)</f>
        <v>0</v>
      </c>
      <c r="BV263" s="11">
        <f>100-SUM(BV259:BV262)</f>
        <v>0</v>
      </c>
      <c r="BW263" s="11">
        <f>100-SUM(BW259:BW262)</f>
        <v>0</v>
      </c>
      <c r="BX263" s="11">
        <f>100-SUM(BX259:BX262)</f>
        <v>0</v>
      </c>
      <c r="BY263" s="11">
        <f>100-SUM(BY259:BY262)</f>
        <v>0</v>
      </c>
      <c r="BZ263" s="9"/>
      <c r="CA263" s="6" t="s">
        <v>24</v>
      </c>
      <c r="CB263" s="12">
        <f>100-SUM(CB259:CB262)</f>
        <v>0</v>
      </c>
      <c r="CC263" s="11">
        <f>100-SUM(CC259:CC262)</f>
        <v>0</v>
      </c>
      <c r="CD263" s="11">
        <f>100-SUM(CD259:CD262)</f>
        <v>0</v>
      </c>
      <c r="CE263" s="11">
        <f>100-SUM(CE259:CE262)</f>
        <v>0</v>
      </c>
      <c r="CF263" s="11">
        <f>100-SUM(CF259:CF262)</f>
        <v>0</v>
      </c>
      <c r="CG263" s="5"/>
      <c r="CH263" s="6" t="s">
        <v>24</v>
      </c>
      <c r="CI263" s="12">
        <f>100-SUM(CI259:CI262)</f>
        <v>0</v>
      </c>
      <c r="CJ263" s="11">
        <f>100-SUM(CJ259:CJ262)</f>
        <v>0</v>
      </c>
      <c r="CK263" s="11">
        <f>100-SUM(CK259:CK262)</f>
        <v>0</v>
      </c>
      <c r="CL263" s="11">
        <f>100-SUM(CL259:CL262)</f>
        <v>0</v>
      </c>
      <c r="CM263" s="11">
        <f>100-SUM(CM259:CM262)</f>
        <v>0</v>
      </c>
      <c r="CO263" s="6" t="s">
        <v>24</v>
      </c>
      <c r="CP263" s="12">
        <f>100-SUM(CP259:CP262)</f>
        <v>0</v>
      </c>
      <c r="CQ263" s="11">
        <f>100-SUM(CQ259:CQ262)</f>
        <v>0</v>
      </c>
      <c r="CR263" s="11">
        <f>100-SUM(CR259:CR262)</f>
        <v>0</v>
      </c>
      <c r="CS263" s="11">
        <f>100-SUM(CS259:CS262)</f>
        <v>0</v>
      </c>
      <c r="CT263" s="11">
        <f>100-SUM(CT259:CT262)</f>
        <v>0</v>
      </c>
      <c r="CV263" s="7"/>
      <c r="DA263" s="6" t="s">
        <v>24</v>
      </c>
      <c r="DB263" s="12">
        <f>100-SUM(DB259:DB262)</f>
        <v>0</v>
      </c>
      <c r="DC263" s="11">
        <f>100-SUM(DC259:DC262)</f>
        <v>0</v>
      </c>
      <c r="DD263" s="11">
        <f>100-SUM(DD259:DD262)</f>
        <v>0</v>
      </c>
      <c r="DE263" s="11">
        <f>100-SUM(DE259:DE262)</f>
        <v>0</v>
      </c>
      <c r="DF263" s="11">
        <f>100-SUM(DF259:DF262)</f>
        <v>0</v>
      </c>
      <c r="DG263" s="9"/>
      <c r="DH263" s="6" t="s">
        <v>24</v>
      </c>
      <c r="DI263" s="12">
        <f>100-SUM(DI259:DI262)</f>
        <v>0</v>
      </c>
      <c r="DJ263" s="11">
        <f>100-SUM(DJ259:DJ262)</f>
        <v>0</v>
      </c>
      <c r="DK263" s="11">
        <f>100-SUM(DK259:DK262)</f>
        <v>0</v>
      </c>
      <c r="DL263" s="11">
        <f>100-SUM(DL259:DL262)</f>
        <v>0</v>
      </c>
      <c r="DM263" s="11">
        <f>100-SUM(DM259:DM262)</f>
        <v>0</v>
      </c>
      <c r="DN263" s="5"/>
      <c r="DO263" s="6" t="s">
        <v>24</v>
      </c>
      <c r="DP263" s="12">
        <f>100-SUM(DP259:DP262)</f>
        <v>0</v>
      </c>
      <c r="DQ263" s="11">
        <f>100-SUM(DQ259:DQ262)</f>
        <v>0</v>
      </c>
      <c r="DR263" s="11">
        <f>100-SUM(DR259:DR262)</f>
        <v>0</v>
      </c>
      <c r="DS263" s="11">
        <f>100-SUM(DS259:DS262)</f>
        <v>0</v>
      </c>
      <c r="DT263" s="11">
        <f>100-SUM(DT259:DT262)</f>
        <v>0</v>
      </c>
      <c r="DV263" s="6" t="s">
        <v>24</v>
      </c>
      <c r="DW263" s="12">
        <f>100-SUM(DW259:DW262)</f>
        <v>0</v>
      </c>
      <c r="DX263" s="11">
        <f>100-SUM(DX259:DX262)</f>
        <v>0</v>
      </c>
      <c r="DY263" s="11">
        <f>100-SUM(DY259:DY262)</f>
        <v>0</v>
      </c>
      <c r="DZ263" s="11">
        <f>100-SUM(DZ259:DZ262)</f>
        <v>0</v>
      </c>
      <c r="EA263" s="11">
        <f>100-SUM(EA259:EA262)</f>
        <v>0</v>
      </c>
      <c r="EC263" s="7"/>
    </row>
    <row r="264" spans="3:133">
      <c r="F264" s="6" t="s">
        <v>23</v>
      </c>
      <c r="G264" s="9">
        <f>SUMPRODUCT($F259:$F262,G259:G262)/100</f>
        <v>3.82</v>
      </c>
      <c r="H264" s="8">
        <f>SUMPRODUCT($F259:$F262,H259:H262)/100</f>
        <v>2.06</v>
      </c>
      <c r="I264" s="8"/>
      <c r="J264" s="8">
        <f>SUMPRODUCT($F259:$F262,J259:J262)/100</f>
        <v>1.94</v>
      </c>
      <c r="K264" s="8">
        <f>SUMPRODUCT($F259:$F262,K259:K262)/100</f>
        <v>1.98</v>
      </c>
      <c r="L264" s="9"/>
      <c r="M264" s="6" t="s">
        <v>23</v>
      </c>
      <c r="N264" s="9">
        <f>SUMPRODUCT($F259:$F262,N259:N262)/100</f>
        <v>1.86</v>
      </c>
      <c r="O264" s="8">
        <f>SUMPRODUCT($F259:$F262,O259:O262)/100</f>
        <v>0.94</v>
      </c>
      <c r="P264" s="8"/>
      <c r="Q264" s="8">
        <f>SUMPRODUCT($F259:$F262,Q259:Q262)/100</f>
        <v>0.66</v>
      </c>
      <c r="R264" s="8">
        <f>SUMPRODUCT($F259:$F262,R259:R262)/100</f>
        <v>1.04</v>
      </c>
      <c r="S264" s="5"/>
      <c r="T264" s="6" t="s">
        <v>23</v>
      </c>
      <c r="U264" s="9">
        <f>SUMPRODUCT($F259:$F262,U259:U262)/100</f>
        <v>0.54</v>
      </c>
      <c r="V264" s="8">
        <f>SUMPRODUCT($F259:$F262,V259:V262)/100</f>
        <v>0.32</v>
      </c>
      <c r="W264" s="8"/>
      <c r="X264" s="8">
        <f>SUMPRODUCT($F259:$F262,X259:X262)/100</f>
        <v>0.14000000000000001</v>
      </c>
      <c r="Y264" s="8">
        <f>SUMPRODUCT($F259:$F262,Y259:Y262)/100</f>
        <v>0.34</v>
      </c>
      <c r="AA264" s="6" t="s">
        <v>23</v>
      </c>
      <c r="AB264" s="9">
        <f>SUMPRODUCT($F259:$F262,AB259:AB262)/100</f>
        <v>0.02</v>
      </c>
      <c r="AC264" s="8">
        <f>SUMPRODUCT($F259:$F262,AC259:AC262)/100</f>
        <v>0.02</v>
      </c>
      <c r="AD264" s="8">
        <f>SUMPRODUCT($F259:$F262,AD259:AD262)/100</f>
        <v>0.12</v>
      </c>
      <c r="AE264" s="8">
        <f>SUMPRODUCT($F259:$F262,AE259:AE262)/100</f>
        <v>0</v>
      </c>
      <c r="AF264" s="8">
        <f>SUMPRODUCT($F259:$F262,AF259:AF262)/100</f>
        <v>0.04</v>
      </c>
      <c r="AH264" s="7"/>
      <c r="AM264" s="6" t="s">
        <v>23</v>
      </c>
      <c r="AN264" s="9">
        <f>SUMPRODUCT($F259:$F262,AN259:AN262)/100</f>
        <v>3.82</v>
      </c>
      <c r="AO264" s="8">
        <f>SUMPRODUCT($F259:$F262,AO259:AO262)/100</f>
        <v>2.1</v>
      </c>
      <c r="AP264" s="8"/>
      <c r="AQ264" s="8">
        <f>SUMPRODUCT($F259:$F262,AQ259:AQ262)/100</f>
        <v>1.82</v>
      </c>
      <c r="AR264" s="8">
        <f>SUMPRODUCT($F259:$F262,AR259:AR262)/100</f>
        <v>1.9</v>
      </c>
      <c r="AS264" s="9"/>
      <c r="AT264" s="6" t="s">
        <v>23</v>
      </c>
      <c r="AU264" s="9">
        <f>SUMPRODUCT($F259:$F262,AU259:AU262)/100</f>
        <v>1.18</v>
      </c>
      <c r="AV264" s="8">
        <f>SUMPRODUCT($F259:$F262,AV259:AV262)/100</f>
        <v>0.62</v>
      </c>
      <c r="AW264" s="8">
        <f>SUMPRODUCT($F259:$F262,AW259:AW262)/100</f>
        <v>1</v>
      </c>
      <c r="AX264" s="8">
        <f>SUMPRODUCT($F259:$F262,AX259:AX262)/100</f>
        <v>0.57999999999999996</v>
      </c>
      <c r="AY264" s="8">
        <f>SUMPRODUCT($F259:$F262,AY259:AY262)/100</f>
        <v>0.46</v>
      </c>
      <c r="AZ264" s="5"/>
      <c r="BA264" s="6" t="s">
        <v>23</v>
      </c>
      <c r="BB264" s="9">
        <f>SUMPRODUCT($F259:$F262,BB259:BB262)/100</f>
        <v>0.22</v>
      </c>
      <c r="BC264" s="8">
        <f>SUMPRODUCT($F259:$F262,BC259:BC262)/100</f>
        <v>0.08</v>
      </c>
      <c r="BD264" s="8">
        <f>SUMPRODUCT($F259:$F262,BD259:BD262)/100</f>
        <v>0.14000000000000001</v>
      </c>
      <c r="BE264" s="8">
        <f>SUMPRODUCT($F259:$F262,BE259:BE262)/100</f>
        <v>0.08</v>
      </c>
      <c r="BF264" s="8">
        <f>SUMPRODUCT($F259:$F262,BF259:BF262)/100</f>
        <v>0.1</v>
      </c>
      <c r="BH264" s="6" t="s">
        <v>23</v>
      </c>
      <c r="BI264" s="9">
        <f>SUMPRODUCT($F259:$F262,BI259:BI262)/100</f>
        <v>0</v>
      </c>
      <c r="BJ264" s="8">
        <f>SUMPRODUCT($F259:$F262,BJ259:BJ262)/100</f>
        <v>0</v>
      </c>
      <c r="BK264" s="8">
        <f>SUMPRODUCT($F259:$F262,BK259:BK262)/100</f>
        <v>0.02</v>
      </c>
      <c r="BL264" s="8">
        <f>SUMPRODUCT($F259:$F262,BL259:BL262)/100</f>
        <v>0</v>
      </c>
      <c r="BM264" s="8">
        <f>SUMPRODUCT($F259:$F262,BM259:BM262)/100</f>
        <v>0</v>
      </c>
      <c r="BO264" s="7"/>
      <c r="BT264" s="6" t="s">
        <v>23</v>
      </c>
      <c r="BU264" s="9">
        <f>SUMPRODUCT($F259:$F262,BU259:BU262)/100</f>
        <v>3.06</v>
      </c>
      <c r="BV264" s="8">
        <f>SUMPRODUCT($F259:$F262,BV259:BV262)/100</f>
        <v>1.8</v>
      </c>
      <c r="BW264" s="8">
        <f>SUMPRODUCT($F259:$F262,BW259:BW262)/100</f>
        <v>1.88</v>
      </c>
      <c r="BX264" s="8">
        <f>SUMPRODUCT($F259:$F262,BX259:BX262)/100</f>
        <v>1.58</v>
      </c>
      <c r="BY264" s="8">
        <f>SUMPRODUCT($F259:$F262,BY259:BY262)/100</f>
        <v>1.1599999999999999</v>
      </c>
      <c r="BZ264" s="9"/>
      <c r="CA264" s="6" t="s">
        <v>23</v>
      </c>
      <c r="CB264" s="9">
        <f>SUMPRODUCT($F259:$F262,CB259:CB262)/100</f>
        <v>0.88</v>
      </c>
      <c r="CC264" s="8">
        <f>SUMPRODUCT($F259:$F262,CC259:CC262)/100</f>
        <v>0.46</v>
      </c>
      <c r="CD264" s="8">
        <f>SUMPRODUCT($F259:$F262,CD259:CD262)/100</f>
        <v>0.72</v>
      </c>
      <c r="CE264" s="8">
        <f>SUMPRODUCT($F259:$F262,CE259:CE262)/100</f>
        <v>0.42</v>
      </c>
      <c r="CF264" s="8">
        <f>SUMPRODUCT($F259:$F262,CF259:CF262)/100</f>
        <v>0.22</v>
      </c>
      <c r="CG264" s="5"/>
      <c r="CH264" s="6" t="s">
        <v>23</v>
      </c>
      <c r="CI264" s="9">
        <f>SUMPRODUCT($F259:$F262,CI259:CI262)/100</f>
        <v>0.06</v>
      </c>
      <c r="CJ264" s="8">
        <f>SUMPRODUCT($F259:$F262,CJ259:CJ262)/100</f>
        <v>0.06</v>
      </c>
      <c r="CK264" s="8">
        <f>SUMPRODUCT($F259:$F262,CK259:CK262)/100</f>
        <v>0.16</v>
      </c>
      <c r="CL264" s="8">
        <f>SUMPRODUCT($F259:$F262,CL259:CL262)/100</f>
        <v>0.08</v>
      </c>
      <c r="CM264" s="8">
        <f>SUMPRODUCT($F259:$F262,CM259:CM262)/100</f>
        <v>0.08</v>
      </c>
      <c r="CO264" s="6" t="s">
        <v>23</v>
      </c>
      <c r="CP264" s="9">
        <f>SUMPRODUCT($F259:$F262,CP259:CP262)/100</f>
        <v>0</v>
      </c>
      <c r="CQ264" s="8">
        <f>SUMPRODUCT($F259:$F262,CQ259:CQ262)/100</f>
        <v>0</v>
      </c>
      <c r="CR264" s="8">
        <f>SUMPRODUCT($F259:$F262,CR259:CR262)/100</f>
        <v>0</v>
      </c>
      <c r="CS264" s="8">
        <f>SUMPRODUCT($F259:$F262,CS259:CS262)/100</f>
        <v>0</v>
      </c>
      <c r="CT264" s="8">
        <f>SUMPRODUCT($F259:$F262,CT259:CT262)/100</f>
        <v>0</v>
      </c>
      <c r="CV264" s="7"/>
      <c r="DA264" s="6" t="s">
        <v>23</v>
      </c>
      <c r="DB264" s="9">
        <f>SUMPRODUCT($F259:$F262,DB259:DB262)/100</f>
        <v>2.54</v>
      </c>
      <c r="DC264" s="8">
        <f>SUMPRODUCT($F259:$F262,DC259:DC262)/100</f>
        <v>1.42</v>
      </c>
      <c r="DD264" s="8">
        <f>SUMPRODUCT($F259:$F262,DD259:DD262)/100</f>
        <v>1.84</v>
      </c>
      <c r="DE264" s="8">
        <f>SUMPRODUCT($F259:$F262,DE259:DE262)/100</f>
        <v>1.42</v>
      </c>
      <c r="DF264" s="8">
        <f>SUMPRODUCT($F259:$F262,DF259:DF262)/100</f>
        <v>0.92</v>
      </c>
      <c r="DG264" s="9"/>
      <c r="DH264" s="6" t="s">
        <v>23</v>
      </c>
      <c r="DI264" s="9">
        <f>SUMPRODUCT($F259:$F262,DI259:DI262)/100</f>
        <v>0.8</v>
      </c>
      <c r="DJ264" s="8">
        <f>SUMPRODUCT($F259:$F262,DJ259:DJ262)/100</f>
        <v>0.4</v>
      </c>
      <c r="DK264" s="8">
        <f>SUMPRODUCT($F259:$F262,DK259:DK262)/100</f>
        <v>0.8</v>
      </c>
      <c r="DL264" s="8">
        <f>SUMPRODUCT($F259:$F262,DL259:DL262)/100</f>
        <v>0.4</v>
      </c>
      <c r="DM264" s="8">
        <f>SUMPRODUCT($F259:$F262,DM259:DM262)/100</f>
        <v>0.26</v>
      </c>
      <c r="DN264" s="5"/>
      <c r="DO264" s="6" t="s">
        <v>23</v>
      </c>
      <c r="DP264" s="9">
        <f>SUMPRODUCT($F259:$F262,DP259:DP262)/100</f>
        <v>0.04</v>
      </c>
      <c r="DQ264" s="8">
        <f>SUMPRODUCT($F259:$F262,DQ259:DQ262)/100</f>
        <v>0.04</v>
      </c>
      <c r="DR264" s="8">
        <f>SUMPRODUCT($F259:$F262,DR259:DR262)/100</f>
        <v>0.22</v>
      </c>
      <c r="DS264" s="8">
        <f>SUMPRODUCT($F259:$F262,DS259:DS262)/100</f>
        <v>0.02</v>
      </c>
      <c r="DT264" s="8">
        <f>SUMPRODUCT($F259:$F262,DT259:DT262)/100</f>
        <v>0.02</v>
      </c>
      <c r="DV264" s="6" t="s">
        <v>23</v>
      </c>
      <c r="DW264" s="9">
        <f>SUMPRODUCT($F259:$F262,DW259:DW262)/100</f>
        <v>0</v>
      </c>
      <c r="DX264" s="8">
        <f>SUMPRODUCT($F259:$F262,DX259:DX262)/100</f>
        <v>0</v>
      </c>
      <c r="DY264" s="8">
        <f>SUMPRODUCT($F259:$F262,DY259:DY262)/100</f>
        <v>0</v>
      </c>
      <c r="DZ264" s="8">
        <f>SUMPRODUCT($F259:$F262,DZ259:DZ262)/100</f>
        <v>0</v>
      </c>
      <c r="EA264" s="8">
        <f>SUMPRODUCT($F259:$F262,EA259:EA262)/100</f>
        <v>0</v>
      </c>
      <c r="EC264" s="7"/>
    </row>
    <row r="265" spans="3:133">
      <c r="F265" s="6" t="s">
        <v>22</v>
      </c>
      <c r="G265" s="9">
        <f>($F260^2*G260+$F261^2*G261+$F262^2*G262)/99-G264^2</f>
        <v>3.3873979797979796</v>
      </c>
      <c r="H265" s="8">
        <f>($F260^2*H260+$F261^2*H261+$F262^2*H262)/99-H264^2</f>
        <v>2.2614505050505054</v>
      </c>
      <c r="I265" s="8"/>
      <c r="J265" s="8">
        <f>($F260^2*J260+$F261^2*J261+$F262^2*J262)/99-J264^2</f>
        <v>2.4990262626262632</v>
      </c>
      <c r="K265" s="8">
        <f>($F260^2*K260+$F261^2*K261+$F262^2*K262)/99-K264^2</f>
        <v>2.503842424242424</v>
      </c>
      <c r="L265" s="10"/>
      <c r="M265" s="6" t="s">
        <v>22</v>
      </c>
      <c r="N265" s="9">
        <f>($F260^2*N260+$F261^2*N261+$F262^2*N262)/99-N264^2</f>
        <v>3.4494909090909087</v>
      </c>
      <c r="O265" s="8">
        <f>($F260^2*O260+$F261^2*O261+$F262^2*O262)/99-O264^2</f>
        <v>1.5002383838383837</v>
      </c>
      <c r="P265" s="8"/>
      <c r="Q265" s="8">
        <f>($F260^2*Q260+$F261^2*Q261+$F262^2*Q262)/99-Q264^2</f>
        <v>0.97854141414141416</v>
      </c>
      <c r="R265" s="8">
        <f>($F260^2*R260+$F261^2*R261+$F262^2*R262)/99-R264^2</f>
        <v>1.5850666666666664</v>
      </c>
      <c r="S265" s="4"/>
      <c r="T265" s="6" t="s">
        <v>22</v>
      </c>
      <c r="U265" s="9">
        <f>($F260^2*U260+$F261^2*U261+$F262^2*U262)/99-U264^2</f>
        <v>1.2033494949494949</v>
      </c>
      <c r="V265" s="8">
        <f>($F260^2*V260+$F261^2*V261+$F262^2*V262)/99-V264^2</f>
        <v>0.54406464646464647</v>
      </c>
      <c r="W265" s="8"/>
      <c r="X265" s="8">
        <f>($F260^2*X260+$F261^2*X261+$F262^2*X262)/99-X264^2</f>
        <v>0.26322828282828281</v>
      </c>
      <c r="Y265" s="8">
        <f>($F260^2*Y260+$F261^2*Y261+$F262^2*Y262)/99-Y264^2</f>
        <v>0.57126868686868681</v>
      </c>
      <c r="AA265" s="6" t="s">
        <v>22</v>
      </c>
      <c r="AB265" s="9">
        <f>($F260^2*AB260+$F261^2*AB261+$F262^2*AB262)/99-AB264^2</f>
        <v>4.000404040404041E-2</v>
      </c>
      <c r="AC265" s="8">
        <f>($F260^2*AC260+$F261^2*AC261+$F262^2*AC262)/99-AC264^2</f>
        <v>4.000404040404041E-2</v>
      </c>
      <c r="AD265" s="8">
        <f>($F260^2*AD260+$F261^2*AD261+$F262^2*AD262)/99-AD264^2</f>
        <v>0.38964040404040401</v>
      </c>
      <c r="AE265" s="8">
        <f>($F260^2*AE260+$F261^2*AE261+$F262^2*AE262)/99-AE264^2</f>
        <v>0</v>
      </c>
      <c r="AF265" s="8">
        <f>($F260^2*AF260+$F261^2*AF261+$F262^2*AF262)/99-AF264^2</f>
        <v>7.9208080808080811E-2</v>
      </c>
      <c r="AH265" s="7"/>
      <c r="AM265" s="6" t="s">
        <v>22</v>
      </c>
      <c r="AN265" s="9">
        <f>($F260^2*AN260+$F261^2*AN261+$F262^2*AN262)/99-AN264^2</f>
        <v>3.7106303030303049</v>
      </c>
      <c r="AO265" s="8">
        <f>($F260^2*AO260+$F261^2*AO261+$F262^2*AO262)/99-AO264^2</f>
        <v>2.3374747474747473</v>
      </c>
      <c r="AP265" s="8"/>
      <c r="AQ265" s="8">
        <f>($F260^2*AQ260+$F261^2*AQ261+$F262^2*AQ262)/99-AQ264^2</f>
        <v>2.3037616161616157</v>
      </c>
      <c r="AR265" s="8">
        <f>($F260^2*AR260+$F261^2*AR261+$F262^2*AR262)/99-AR264^2</f>
        <v>2.0869696969696974</v>
      </c>
      <c r="AS265" s="10"/>
      <c r="AT265" s="6" t="s">
        <v>22</v>
      </c>
      <c r="AU265" s="9">
        <f>($F260^2*AU260+$F261^2*AU261+$F262^2*AU262)/99-AU264^2</f>
        <v>2.0419434343434344</v>
      </c>
      <c r="AV265" s="8">
        <f>($F260^2*AV260+$F261^2*AV261+$F262^2*AV262)/99-AV264^2</f>
        <v>0.86812525252525252</v>
      </c>
      <c r="AW265" s="8">
        <f>($F260^2*AW260+$F261^2*AW261+$F262^2*AW262)/99-AW264^2</f>
        <v>1.5050505050505052</v>
      </c>
      <c r="AX265" s="8">
        <f>($F260^2*AX260+$F261^2*AX261+$F262^2*AX262)/99-AX264^2</f>
        <v>0.83531717171717168</v>
      </c>
      <c r="AY265" s="8">
        <f>($F260^2*AY260+$F261^2*AY261+$F262^2*AY262)/99-AY264^2</f>
        <v>0.71769292929292927</v>
      </c>
      <c r="AZ265" s="4"/>
      <c r="BA265" s="6" t="s">
        <v>22</v>
      </c>
      <c r="BB265" s="9">
        <f>($F260^2*BB260+$F261^2*BB261+$F262^2*BB262)/99-BB264^2</f>
        <v>0.39604444444444442</v>
      </c>
      <c r="BC265" s="8">
        <f>($F260^2*BC260+$F261^2*BC261+$F262^2*BC262)/99-BC264^2</f>
        <v>0.15521616161616164</v>
      </c>
      <c r="BD265" s="8">
        <f>($F260^2*BD260+$F261^2*BD261+$F262^2*BD262)/99-BD264^2</f>
        <v>0.26322828282828281</v>
      </c>
      <c r="BE265" s="8">
        <f>($F260^2*BE260+$F261^2*BE261+$F262^2*BE262)/99-BE264^2</f>
        <v>0.15521616161616164</v>
      </c>
      <c r="BF265" s="8">
        <f>($F260^2*BF260+$F261^2*BF261+$F262^2*BF262)/99-BF264^2</f>
        <v>0.19202020202020201</v>
      </c>
      <c r="BH265" s="6" t="s">
        <v>22</v>
      </c>
      <c r="BI265" s="9">
        <f>($F260^2*BI260+$F261^2*BI261+$F262^2*BI262)/99-BI264^2</f>
        <v>0</v>
      </c>
      <c r="BJ265" s="8">
        <f>($F260^2*BJ260+$F261^2*BJ261+$F262^2*BJ262)/99-BJ264^2</f>
        <v>0</v>
      </c>
      <c r="BK265" s="8">
        <f>($F260^2*BK260+$F261^2*BK261+$F262^2*BK262)/99-BK264^2</f>
        <v>4.000404040404041E-2</v>
      </c>
      <c r="BL265" s="8">
        <f>($F260^2*BL260+$F261^2*BL261+$F262^2*BL262)/99-BL264^2</f>
        <v>0</v>
      </c>
      <c r="BM265" s="8">
        <f>($F260^2*BM260+$F261^2*BM261+$F262^2*BM262)/99-BM264^2</f>
        <v>0</v>
      </c>
      <c r="BO265" s="7"/>
      <c r="BT265" s="6" t="s">
        <v>22</v>
      </c>
      <c r="BU265" s="9">
        <f>($F260^2*BU260+$F261^2*BU261+$F262^2*BU262)/99-BU264^2</f>
        <v>4.1717535353535347</v>
      </c>
      <c r="BV265" s="8">
        <f>($F260^2*BV260+$F261^2*BV261+$F262^2*BV262)/99-BV264^2</f>
        <v>2.0933333333333328</v>
      </c>
      <c r="BW265" s="8">
        <f>($F260^2*BW260+$F261^2*BW261+$F262^2*BW262)/99-BW264^2</f>
        <v>1.7181252525252528</v>
      </c>
      <c r="BX265" s="8">
        <f>($F260^2*BX260+$F261^2*BX261+$F262^2*BX262)/99-BX264^2</f>
        <v>2.0692565656565653</v>
      </c>
      <c r="BY265" s="8">
        <f>($F260^2*BY260+$F261^2*BY261+$F262^2*BY262)/99-BY264^2</f>
        <v>1.5634909090909093</v>
      </c>
      <c r="BZ265" s="10"/>
      <c r="CA265" s="6" t="s">
        <v>22</v>
      </c>
      <c r="CB265" s="9">
        <f>($F260^2*CB260+$F261^2*CB261+$F262^2*CB262)/99-CB264^2</f>
        <v>1.6498424242424243</v>
      </c>
      <c r="CC265" s="8">
        <f>($F260^2*CC260+$F261^2*CC261+$F262^2*CC262)/99-CC264^2</f>
        <v>0.79850101010101016</v>
      </c>
      <c r="CD265" s="8">
        <f>($F260^2*CD260+$F261^2*CD261+$F262^2*CD262)/99-CD264^2</f>
        <v>1.0169535353535353</v>
      </c>
      <c r="CE265" s="8">
        <f>($F260^2*CE260+$F261^2*CE261+$F262^2*CE262)/99-CE264^2</f>
        <v>0.75289292929292928</v>
      </c>
      <c r="CF265" s="8">
        <f>($F260^2*CF260+$F261^2*CF261+$F262^2*CF262)/99-CF264^2</f>
        <v>0.39604444444444442</v>
      </c>
      <c r="CG265" s="4"/>
      <c r="CH265" s="6" t="s">
        <v>22</v>
      </c>
      <c r="CI265" s="9">
        <f>($F260^2*CI260+$F261^2*CI261+$F262^2*CI262)/99-CI264^2</f>
        <v>0.11761212121212121</v>
      </c>
      <c r="CJ265" s="8">
        <f>($F260^2*CJ260+$F261^2*CJ261+$F262^2*CJ262)/99-CJ264^2</f>
        <v>0.11761212121212121</v>
      </c>
      <c r="CK265" s="8">
        <f>($F260^2*CK260+$F261^2*CK261+$F262^2*CK262)/99-CK264^2</f>
        <v>0.29763232323232325</v>
      </c>
      <c r="CL265" s="8">
        <f>($F260^2*CL260+$F261^2*CL261+$F262^2*CL262)/99-CL264^2</f>
        <v>0.15521616161616164</v>
      </c>
      <c r="CM265" s="8">
        <f>($F260^2*CM260+$F261^2*CM261+$F262^2*CM262)/99-CM264^2</f>
        <v>0.15521616161616164</v>
      </c>
      <c r="CO265" s="6" t="s">
        <v>22</v>
      </c>
      <c r="CP265" s="9">
        <f>($F260^2*CP260+$F261^2*CP261+$F262^2*CP262)/99-CP264^2</f>
        <v>0</v>
      </c>
      <c r="CQ265" s="8">
        <f>($F260^2*CQ260+$F261^2*CQ261+$F262^2*CQ262)/99-CQ264^2</f>
        <v>0</v>
      </c>
      <c r="CR265" s="8">
        <f>($F260^2*CR260+$F261^2*CR261+$F262^2*CR262)/99-CR264^2</f>
        <v>0</v>
      </c>
      <c r="CS265" s="8">
        <f>($F260^2*CS260+$F261^2*CS261+$F262^2*CS262)/99-CS264^2</f>
        <v>0</v>
      </c>
      <c r="CT265" s="8">
        <f>($F260^2*CT260+$F261^2*CT261+$F262^2*CT262)/99-CT264^2</f>
        <v>0</v>
      </c>
      <c r="CV265" s="7"/>
      <c r="DA265" s="6" t="s">
        <v>22</v>
      </c>
      <c r="DB265" s="9">
        <f>($F260^2*DB260+$F261^2*DB261+$F262^2*DB262)/99-DB264^2</f>
        <v>4.5787030303030312</v>
      </c>
      <c r="DC265" s="8">
        <f>($F260^2*DC260+$F261^2*DC261+$F262^2*DC262)/99-DC264^2</f>
        <v>1.9027919191919191</v>
      </c>
      <c r="DD265" s="8">
        <f>($F260^2*DD260+$F261^2*DD261+$F262^2*DD262)/99-DD264^2</f>
        <v>1.5436929292929289</v>
      </c>
      <c r="DE265" s="8">
        <f>($F260^2*DE260+$F261^2*DE261+$F262^2*DE262)/99-DE264^2</f>
        <v>1.8219838383838383</v>
      </c>
      <c r="DF265" s="8">
        <f>($F260^2*DF260+$F261^2*DF261+$F262^2*DF262)/99-DF264^2</f>
        <v>1.3354181818181816</v>
      </c>
      <c r="DG265" s="10"/>
      <c r="DH265" s="6" t="s">
        <v>22</v>
      </c>
      <c r="DI265" s="9">
        <f>($F260^2*DI260+$F261^2*DI261+$F262^2*DI262)/99-DI264^2</f>
        <v>1.4610101010101011</v>
      </c>
      <c r="DJ265" s="8">
        <f>($F260^2*DJ260+$F261^2*DJ261+$F262^2*DJ262)/99-DJ264^2</f>
        <v>0.72888888888888881</v>
      </c>
      <c r="DK265" s="8">
        <f>($F260^2*DK260+$F261^2*DK261+$F262^2*DK262)/99-DK264^2</f>
        <v>1.1377777777777776</v>
      </c>
      <c r="DL265" s="8">
        <f>($F260^2*DL260+$F261^2*DL261+$F262^2*DL262)/99-DL264^2</f>
        <v>0.64808080808080804</v>
      </c>
      <c r="DM265" s="8">
        <f>($F260^2*DM260+$F261^2*DM261+$F262^2*DM262)/99-DM264^2</f>
        <v>0.45765252525252531</v>
      </c>
      <c r="DN265" s="4"/>
      <c r="DO265" s="6" t="s">
        <v>22</v>
      </c>
      <c r="DP265" s="9">
        <f>($F260^2*DP260+$F261^2*DP261+$F262^2*DP262)/99-DP264^2</f>
        <v>7.9208080808080811E-2</v>
      </c>
      <c r="DQ265" s="8">
        <f>($F260^2*DQ260+$F261^2*DQ261+$F262^2*DQ262)/99-DQ264^2</f>
        <v>7.9208080808080811E-2</v>
      </c>
      <c r="DR265" s="8">
        <f>($F260^2*DR260+$F261^2*DR261+$F262^2*DR262)/99-DR264^2</f>
        <v>0.39604444444444442</v>
      </c>
      <c r="DS265" s="8">
        <f>($F260^2*DS260+$F261^2*DS261+$F262^2*DS262)/99-DS264^2</f>
        <v>4.000404040404041E-2</v>
      </c>
      <c r="DT265" s="8">
        <f>($F260^2*DT260+$F261^2*DT261+$F262^2*DT262)/99-DT264^2</f>
        <v>4.000404040404041E-2</v>
      </c>
      <c r="DV265" s="6" t="s">
        <v>22</v>
      </c>
      <c r="DW265" s="9">
        <f>($F260^2*DW260+$F261^2*DW261+$F262^2*DW262)/99-DW264^2</f>
        <v>0</v>
      </c>
      <c r="DX265" s="8">
        <f>($F260^2*DX260+$F261^2*DX261+$F262^2*DX262)/99-DX264^2</f>
        <v>0</v>
      </c>
      <c r="DY265" s="8">
        <f>($F260^2*DY260+$F261^2*DY261+$F262^2*DY262)/99-DY264^2</f>
        <v>0</v>
      </c>
      <c r="DZ265" s="8">
        <f>($F260^2*DZ260+$F261^2*DZ261+$F262^2*DZ262)/99-DZ264^2</f>
        <v>0</v>
      </c>
      <c r="EA265" s="8">
        <f>($F260^2*EA260+$F261^2*EA261+$F262^2*EA262)/99-EA264^2</f>
        <v>0</v>
      </c>
      <c r="EC265" s="7"/>
    </row>
    <row r="266" spans="3:133">
      <c r="F266" s="6" t="s">
        <v>21</v>
      </c>
      <c r="H266">
        <f>SQRT(50)*(I264-H264)/SQRT((H265+I265)/2)</f>
        <v>-13.698520905376686</v>
      </c>
      <c r="J266">
        <f>SQRT(50)*(I264-J264)/SQRT((J265+I265)/2)</f>
        <v>-12.272027500582421</v>
      </c>
      <c r="K266">
        <f>SQRT(50)*(I264-K264)/SQRT((K265+I265)/2)</f>
        <v>-12.513007169907809</v>
      </c>
      <c r="M266" s="6" t="s">
        <v>21</v>
      </c>
      <c r="O266">
        <f>SQRT(50)*(P264-O264)/SQRT((O265+P265)/2)</f>
        <v>-7.6744580626904959</v>
      </c>
      <c r="Q266">
        <f>SQRT(50)*(P264-Q264)/SQRT((Q265+P265)/2)</f>
        <v>-6.6719737686957235</v>
      </c>
      <c r="R266">
        <f>SQRT(50)*(P264-R264)/SQRT((R265+P265)/2)</f>
        <v>-8.2605615743454859</v>
      </c>
      <c r="T266" s="6" t="s">
        <v>21</v>
      </c>
      <c r="V266">
        <f>SQRT(50)*(W264-V264)/SQRT((V265+W265)/2)</f>
        <v>-4.3383513891414331</v>
      </c>
      <c r="X266">
        <f>SQRT(50)*(W264-X264)/SQRT((X265+W265)/2)</f>
        <v>-2.728737506758145</v>
      </c>
      <c r="Y266">
        <f>SQRT(50)*(W264-Y264)/SQRT((Y265+W265)/2)</f>
        <v>-4.4984065953756058</v>
      </c>
      <c r="AA266" s="6" t="s">
        <v>21</v>
      </c>
      <c r="AC266">
        <f>SQRT(50)*(AD264-AC264)/SQRT((AC265+AD265)/2)</f>
        <v>1.5256165796394439</v>
      </c>
      <c r="AE266">
        <f>SQRT(50)*(AD264-AE264)/SQRT((AE265+AD265)/2)</f>
        <v>1.9224243270006993</v>
      </c>
      <c r="AF266">
        <f>SQRT(50)*(AD264-AF264)/SQRT((AF265+AD265)/2)</f>
        <v>1.1683520598164545</v>
      </c>
      <c r="AH266" s="7"/>
      <c r="AM266" s="6" t="s">
        <v>21</v>
      </c>
      <c r="AO266">
        <f>SQRT(50)*(AP264-AO264)/SQRT((AO265+AP265)/2)</f>
        <v>-13.735542937764373</v>
      </c>
      <c r="AQ266">
        <f>SQRT(50)*(AP264-AQ264)/SQRT((AQ265+AP265)/2)</f>
        <v>-11.990923132527168</v>
      </c>
      <c r="AR266">
        <f>SQRT(50)*(AP264-AR264)/SQRT((AR265+AP265)/2)</f>
        <v>-13.15211293417781</v>
      </c>
      <c r="AT266" s="6" t="s">
        <v>21</v>
      </c>
      <c r="AV266">
        <f>SQRT(50)*(AW264-AV264)/SQRT((AV265+AW265)/2)</f>
        <v>2.4667131269052462</v>
      </c>
      <c r="AX266">
        <f>SQRT(50)*(AW264-AX264)/SQRT((AX265+AW265)/2)</f>
        <v>2.7454102116132542</v>
      </c>
      <c r="AY266">
        <f>SQRT(50)*(AW264-AY264)/SQRT((AY265+AW265)/2)</f>
        <v>3.6220053860034516</v>
      </c>
      <c r="BA266" s="6" t="s">
        <v>21</v>
      </c>
      <c r="BC266">
        <f>SQRT(50)*(BD264-BC264)/SQRT((BC265+BD265)/2)</f>
        <v>0.92753935863458159</v>
      </c>
      <c r="BE266">
        <f>SQRT(50)*(BD264-BE264)/SQRT((BE265+BD265)/2)</f>
        <v>0.92753935863458159</v>
      </c>
      <c r="BF266">
        <f>SQRT(50)*(BD264-BF264)/SQRT((BF265+BD265)/2)</f>
        <v>0.59283759502882161</v>
      </c>
      <c r="BH266" s="6" t="s">
        <v>21</v>
      </c>
      <c r="BJ266">
        <f>SQRT(50)*(BK264-BJ264)/SQRT((BJ265+BK265)/2)</f>
        <v>0.99994949877531292</v>
      </c>
      <c r="BL266">
        <f>SQRT(50)*(BK264-BL264)/SQRT((BL265+BK265)/2)</f>
        <v>0.99994949877531292</v>
      </c>
      <c r="BM266">
        <f>SQRT(50)*(BK264-BM264)/SQRT((BM265+BK265)/2)</f>
        <v>0.99994949877531292</v>
      </c>
      <c r="BO266" s="7"/>
      <c r="BT266" s="6" t="s">
        <v>21</v>
      </c>
      <c r="BV266">
        <f>SQRT(50)*(BW264-BV264)/SQRT((BV265+BW265)/2)</f>
        <v>0.40977398608953142</v>
      </c>
      <c r="BX266">
        <f>SQRT(50)*(BW264-BX264)/SQRT((BX265+BW265)/2)</f>
        <v>1.5415290370617407</v>
      </c>
      <c r="BY266">
        <f>SQRT(50)*(BW264-BY264)/SQRT((BY265+BW265)/2)</f>
        <v>3.9745558634576863</v>
      </c>
      <c r="CA266" s="6" t="s">
        <v>21</v>
      </c>
      <c r="CC266">
        <f>SQRT(50)*(CD264-CC264)/SQRT((CC265+CD265)/2)</f>
        <v>1.9296593943147324</v>
      </c>
      <c r="CE266">
        <f>SQRT(50)*(CD264-CE264)/SQRT((CE265+CD265)/2)</f>
        <v>2.2550358905738084</v>
      </c>
      <c r="CF266">
        <f>SQRT(50)*(CD264-CF264)/SQRT((CF265+CD265)/2)</f>
        <v>4.206290216296674</v>
      </c>
      <c r="CH266" s="6" t="s">
        <v>21</v>
      </c>
      <c r="CJ266">
        <f>SQRT(50)*(CK264-CJ264)/SQRT((CJ265+CK265)/2)</f>
        <v>1.5518440829533364</v>
      </c>
      <c r="CL266">
        <f>SQRT(50)*(CK264-CL264)/SQRT((CL265+CK265)/2)</f>
        <v>1.1888129504944767</v>
      </c>
      <c r="CM266">
        <f>SQRT(50)*(CK264-CM264)/SQRT((CM265+CK265)/2)</f>
        <v>1.1888129504944767</v>
      </c>
      <c r="CO266" s="6" t="s">
        <v>21</v>
      </c>
      <c r="CQ266" t="e">
        <f>SQRT(50)*(CR264-CQ264)/SQRT((CQ265+CR265)/2)</f>
        <v>#DIV/0!</v>
      </c>
      <c r="CS266" t="e">
        <f>SQRT(50)*(CR264-CS264)/SQRT((CS265+CR265)/2)</f>
        <v>#DIV/0!</v>
      </c>
      <c r="CT266" t="e">
        <f>SQRT(50)*(CR264-CT264)/SQRT((CT265+CR265)/2)</f>
        <v>#DIV/0!</v>
      </c>
      <c r="CV266" s="7"/>
      <c r="DA266" s="6" t="s">
        <v>21</v>
      </c>
      <c r="DC266">
        <f>SQRT(50)*(DD264-DC264)/SQRT((DC265+DD265)/2)</f>
        <v>2.2623568225170105</v>
      </c>
      <c r="DE266">
        <f>SQRT(50)*(DD264-DE264)/SQRT((DE265+DD265)/2)</f>
        <v>2.2893547150090989</v>
      </c>
      <c r="DF266">
        <f>SQRT(50)*(DD264-DF264)/SQRT((DF265+DD265)/2)</f>
        <v>5.4219887803327049</v>
      </c>
      <c r="DH266" s="6" t="s">
        <v>21</v>
      </c>
      <c r="DJ266">
        <f>SQRT(50)*(DK264-DJ264)/SQRT((DJ265+DK265)/2)</f>
        <v>2.9277002188456001</v>
      </c>
      <c r="DL266">
        <f>SQRT(50)*(DK264-DL264)/SQRT((DL265+DK265)/2)</f>
        <v>2.9932049742875195</v>
      </c>
      <c r="DM266">
        <f>SQRT(50)*(DK264-DM264)/SQRT((DM265+DK265)/2)</f>
        <v>4.2751842993225972</v>
      </c>
      <c r="DO266" s="6" t="s">
        <v>21</v>
      </c>
      <c r="DQ266">
        <f>SQRT(50)*(DR264-DQ264)/SQRT((DQ265+DR265)/2)</f>
        <v>2.6110205414358982</v>
      </c>
      <c r="DS266">
        <f>SQRT(50)*(DR264-DS264)/SQRT((DS265+DR265)/2)</f>
        <v>3.0287442648515825</v>
      </c>
      <c r="DT266">
        <f>SQRT(50)*(DR264-DT264)/SQRT((DT265+DR265)/2)</f>
        <v>3.0287442648515825</v>
      </c>
      <c r="DV266" s="6" t="s">
        <v>21</v>
      </c>
      <c r="DX266" t="e">
        <f>SQRT(50)*(DY264-DX264)/SQRT((DX265+DY265)/2)</f>
        <v>#DIV/0!</v>
      </c>
      <c r="DZ266" t="e">
        <f>SQRT(50)*(DY264-DZ264)/SQRT((DZ265+DY265)/2)</f>
        <v>#DIV/0!</v>
      </c>
      <c r="EA266" t="e">
        <f>SQRT(50)*(DY264-EA264)/SQRT((EA265+DY265)/2)</f>
        <v>#DIV/0!</v>
      </c>
      <c r="EC266" s="7"/>
    </row>
    <row r="267" spans="3:133">
      <c r="R267">
        <f>SQRT(50)*(R264-Q264)/SQRT((Q265+R265)/2)</f>
        <v>2.3733280967893813</v>
      </c>
      <c r="Y267">
        <f>SQRT(50)*(Y264-X264)/SQRT((X265+Y265)/2)</f>
        <v>2.1893621903845855</v>
      </c>
      <c r="AH267" s="7"/>
      <c r="AR267">
        <f>SQRT(50)*(AR264-AQ264)/SQRT((AQ265+AR265)/2)</f>
        <v>0.38178736900589783</v>
      </c>
      <c r="AY267">
        <f>SQRT(50)*(AY264-AX264)/SQRT((AX265+AY265)/2)</f>
        <v>-0.96292864416012047</v>
      </c>
      <c r="BO267" s="7"/>
      <c r="BY267">
        <f>SQRT(50)*(BY264-BX264)/SQRT((BX265+BY265)/2)</f>
        <v>-2.2035945298591284</v>
      </c>
      <c r="CF267">
        <f>SQRT(50)*(CF264-CE264)/SQRT((CE265+CF265)/2)</f>
        <v>-1.8658718698214838</v>
      </c>
      <c r="CV267" s="7"/>
      <c r="DF267">
        <f>SQRT(50)*(DF264-DE264)/SQRT((DE265+DF265)/2)</f>
        <v>-2.8138766981989143</v>
      </c>
      <c r="DM267">
        <f>SQRT(50)*(DM264-DL264)/SQRT((DL265+DM265)/2)</f>
        <v>-1.3313824708675077</v>
      </c>
      <c r="EC267" s="7"/>
    </row>
    <row r="268" spans="3:133">
      <c r="C268" s="6" t="s">
        <v>33</v>
      </c>
      <c r="D268" s="6" t="s">
        <v>32</v>
      </c>
      <c r="F268" s="5"/>
      <c r="G268" s="19">
        <v>0.2</v>
      </c>
      <c r="H268" s="19"/>
      <c r="I268" s="19"/>
      <c r="J268" s="19"/>
      <c r="K268" s="19"/>
      <c r="L268" s="14"/>
      <c r="M268" s="5"/>
      <c r="N268" s="19">
        <v>0.5</v>
      </c>
      <c r="O268" s="19"/>
      <c r="P268" s="19"/>
      <c r="Q268" s="19"/>
      <c r="R268" s="19"/>
      <c r="S268" s="15"/>
      <c r="T268" s="5"/>
      <c r="U268" s="19">
        <v>1</v>
      </c>
      <c r="V268" s="19"/>
      <c r="W268" s="19"/>
      <c r="X268" s="19"/>
      <c r="Y268" s="19"/>
      <c r="AA268" s="5"/>
      <c r="AB268" s="19">
        <v>2</v>
      </c>
      <c r="AC268" s="19"/>
      <c r="AD268" s="19"/>
      <c r="AE268" s="19"/>
      <c r="AF268" s="19"/>
      <c r="AH268" s="7"/>
      <c r="AJ268" s="6" t="s">
        <v>33</v>
      </c>
      <c r="AK268" s="6" t="s">
        <v>32</v>
      </c>
      <c r="AM268" s="5"/>
      <c r="AN268" s="19">
        <v>0.2</v>
      </c>
      <c r="AO268" s="19"/>
      <c r="AP268" s="19"/>
      <c r="AQ268" s="19"/>
      <c r="AR268" s="19"/>
      <c r="AS268" s="14"/>
      <c r="AT268" s="5"/>
      <c r="AU268" s="19">
        <v>0.5</v>
      </c>
      <c r="AV268" s="19"/>
      <c r="AW268" s="19"/>
      <c r="AX268" s="19"/>
      <c r="AY268" s="19"/>
      <c r="AZ268" s="15"/>
      <c r="BA268" s="5"/>
      <c r="BB268" s="19">
        <v>1</v>
      </c>
      <c r="BC268" s="19"/>
      <c r="BD268" s="19"/>
      <c r="BE268" s="19"/>
      <c r="BF268" s="19"/>
      <c r="BH268" s="5"/>
      <c r="BI268" s="19">
        <v>2</v>
      </c>
      <c r="BJ268" s="19"/>
      <c r="BK268" s="19"/>
      <c r="BL268" s="19"/>
      <c r="BM268" s="19"/>
      <c r="BO268" s="7"/>
      <c r="BQ268" s="6" t="s">
        <v>33</v>
      </c>
      <c r="BR268" s="6" t="s">
        <v>32</v>
      </c>
      <c r="BT268" s="5"/>
      <c r="BU268" s="19">
        <v>0.2</v>
      </c>
      <c r="BV268" s="19"/>
      <c r="BW268" s="19"/>
      <c r="BX268" s="19"/>
      <c r="BY268" s="19"/>
      <c r="BZ268" s="14"/>
      <c r="CA268" s="5"/>
      <c r="CB268" s="19">
        <v>0.5</v>
      </c>
      <c r="CC268" s="19"/>
      <c r="CD268" s="19"/>
      <c r="CE268" s="19"/>
      <c r="CF268" s="19"/>
      <c r="CG268" s="15"/>
      <c r="CH268" s="5"/>
      <c r="CI268" s="19">
        <v>1</v>
      </c>
      <c r="CJ268" s="19"/>
      <c r="CK268" s="19"/>
      <c r="CL268" s="19"/>
      <c r="CM268" s="19"/>
      <c r="CO268" s="5"/>
      <c r="CP268" s="19">
        <v>2</v>
      </c>
      <c r="CQ268" s="19"/>
      <c r="CR268" s="19"/>
      <c r="CS268" s="19"/>
      <c r="CT268" s="19"/>
      <c r="CV268" s="7"/>
      <c r="CX268" s="6" t="s">
        <v>33</v>
      </c>
      <c r="CY268" s="6" t="s">
        <v>32</v>
      </c>
      <c r="DA268" s="5"/>
      <c r="DB268" s="19">
        <v>0.2</v>
      </c>
      <c r="DC268" s="19"/>
      <c r="DD268" s="19"/>
      <c r="DE268" s="19"/>
      <c r="DF268" s="19"/>
      <c r="DG268" s="14"/>
      <c r="DH268" s="5"/>
      <c r="DI268" s="19">
        <v>0.5</v>
      </c>
      <c r="DJ268" s="19"/>
      <c r="DK268" s="19"/>
      <c r="DL268" s="19"/>
      <c r="DM268" s="19"/>
      <c r="DN268" s="15"/>
      <c r="DO268" s="5"/>
      <c r="DP268" s="19">
        <v>1</v>
      </c>
      <c r="DQ268" s="19"/>
      <c r="DR268" s="19"/>
      <c r="DS268" s="19"/>
      <c r="DT268" s="19"/>
      <c r="DV268" s="5"/>
      <c r="DW268" s="19">
        <v>2</v>
      </c>
      <c r="DX268" s="19"/>
      <c r="DY268" s="19"/>
      <c r="DZ268" s="19"/>
      <c r="EA268" s="19"/>
      <c r="EC268" s="7"/>
    </row>
    <row r="269" spans="3:133">
      <c r="C269" s="6" t="s">
        <v>31</v>
      </c>
      <c r="D269" s="6"/>
      <c r="F269" s="6" t="s">
        <v>30</v>
      </c>
      <c r="G269" s="19" t="s">
        <v>134</v>
      </c>
      <c r="H269" s="19"/>
      <c r="I269" s="13" t="s">
        <v>28</v>
      </c>
      <c r="J269" s="13" t="s">
        <v>135</v>
      </c>
      <c r="K269" s="6" t="s">
        <v>26</v>
      </c>
      <c r="L269" s="14"/>
      <c r="M269" s="6" t="s">
        <v>30</v>
      </c>
      <c r="N269" s="19" t="s">
        <v>134</v>
      </c>
      <c r="O269" s="19"/>
      <c r="P269" s="13" t="s">
        <v>28</v>
      </c>
      <c r="Q269" s="13" t="s">
        <v>135</v>
      </c>
      <c r="R269" s="6" t="s">
        <v>26</v>
      </c>
      <c r="S269" s="13"/>
      <c r="T269" s="6" t="s">
        <v>30</v>
      </c>
      <c r="U269" s="19" t="s">
        <v>134</v>
      </c>
      <c r="V269" s="19"/>
      <c r="W269" s="13" t="s">
        <v>28</v>
      </c>
      <c r="X269" s="13" t="s">
        <v>135</v>
      </c>
      <c r="Y269" s="6" t="s">
        <v>26</v>
      </c>
      <c r="AA269" s="6" t="s">
        <v>30</v>
      </c>
      <c r="AB269" s="19" t="s">
        <v>134</v>
      </c>
      <c r="AC269" s="19"/>
      <c r="AD269" s="13" t="s">
        <v>28</v>
      </c>
      <c r="AE269" s="13" t="s">
        <v>135</v>
      </c>
      <c r="AF269" s="6" t="s">
        <v>26</v>
      </c>
      <c r="AH269" s="7"/>
      <c r="AJ269" s="6" t="s">
        <v>31</v>
      </c>
      <c r="AK269" s="6"/>
      <c r="AM269" s="6" t="s">
        <v>30</v>
      </c>
      <c r="AN269" s="19" t="s">
        <v>134</v>
      </c>
      <c r="AO269" s="19"/>
      <c r="AP269" s="13" t="s">
        <v>28</v>
      </c>
      <c r="AQ269" s="13" t="s">
        <v>135</v>
      </c>
      <c r="AR269" s="6" t="s">
        <v>26</v>
      </c>
      <c r="AS269" s="14"/>
      <c r="AT269" s="6" t="s">
        <v>30</v>
      </c>
      <c r="AU269" s="19" t="s">
        <v>134</v>
      </c>
      <c r="AV269" s="19"/>
      <c r="AW269" s="13" t="s">
        <v>28</v>
      </c>
      <c r="AX269" s="13" t="s">
        <v>135</v>
      </c>
      <c r="AY269" s="6" t="s">
        <v>26</v>
      </c>
      <c r="AZ269" s="13"/>
      <c r="BA269" s="6" t="s">
        <v>30</v>
      </c>
      <c r="BB269" s="19" t="s">
        <v>134</v>
      </c>
      <c r="BC269" s="19"/>
      <c r="BD269" s="13" t="s">
        <v>28</v>
      </c>
      <c r="BE269" s="13" t="s">
        <v>135</v>
      </c>
      <c r="BF269" s="6" t="s">
        <v>26</v>
      </c>
      <c r="BH269" s="6" t="s">
        <v>30</v>
      </c>
      <c r="BI269" s="19" t="s">
        <v>134</v>
      </c>
      <c r="BJ269" s="19"/>
      <c r="BK269" s="13" t="s">
        <v>28</v>
      </c>
      <c r="BL269" s="13" t="s">
        <v>135</v>
      </c>
      <c r="BM269" s="6" t="s">
        <v>26</v>
      </c>
      <c r="BO269" s="7"/>
      <c r="BQ269" s="6" t="s">
        <v>31</v>
      </c>
      <c r="BR269" s="6"/>
      <c r="BT269" s="6" t="s">
        <v>30</v>
      </c>
      <c r="BU269" s="19" t="s">
        <v>134</v>
      </c>
      <c r="BV269" s="19"/>
      <c r="BW269" s="13" t="s">
        <v>28</v>
      </c>
      <c r="BX269" s="13" t="s">
        <v>135</v>
      </c>
      <c r="BY269" s="6" t="s">
        <v>26</v>
      </c>
      <c r="BZ269" s="14"/>
      <c r="CA269" s="6" t="s">
        <v>30</v>
      </c>
      <c r="CB269" s="19" t="s">
        <v>134</v>
      </c>
      <c r="CC269" s="19"/>
      <c r="CD269" s="13" t="s">
        <v>28</v>
      </c>
      <c r="CE269" s="13" t="s">
        <v>135</v>
      </c>
      <c r="CF269" s="6" t="s">
        <v>26</v>
      </c>
      <c r="CG269" s="13"/>
      <c r="CH269" s="6" t="s">
        <v>30</v>
      </c>
      <c r="CI269" s="19" t="s">
        <v>134</v>
      </c>
      <c r="CJ269" s="19"/>
      <c r="CK269" s="13" t="s">
        <v>28</v>
      </c>
      <c r="CL269" s="13" t="s">
        <v>135</v>
      </c>
      <c r="CM269" s="6" t="s">
        <v>26</v>
      </c>
      <c r="CO269" s="6" t="s">
        <v>30</v>
      </c>
      <c r="CP269" s="19" t="s">
        <v>134</v>
      </c>
      <c r="CQ269" s="19"/>
      <c r="CR269" s="13" t="s">
        <v>28</v>
      </c>
      <c r="CS269" s="13" t="s">
        <v>135</v>
      </c>
      <c r="CT269" s="6" t="s">
        <v>26</v>
      </c>
      <c r="CV269" s="7"/>
      <c r="CX269" s="6" t="s">
        <v>31</v>
      </c>
      <c r="CY269" s="6"/>
      <c r="DA269" s="6" t="s">
        <v>30</v>
      </c>
      <c r="DB269" s="19" t="s">
        <v>134</v>
      </c>
      <c r="DC269" s="19"/>
      <c r="DD269" s="13" t="s">
        <v>28</v>
      </c>
      <c r="DE269" s="13" t="s">
        <v>135</v>
      </c>
      <c r="DF269" s="6" t="s">
        <v>26</v>
      </c>
      <c r="DG269" s="14"/>
      <c r="DH269" s="6" t="s">
        <v>30</v>
      </c>
      <c r="DI269" s="19" t="s">
        <v>134</v>
      </c>
      <c r="DJ269" s="19"/>
      <c r="DK269" s="13" t="s">
        <v>28</v>
      </c>
      <c r="DL269" s="13" t="s">
        <v>135</v>
      </c>
      <c r="DM269" s="6" t="s">
        <v>26</v>
      </c>
      <c r="DN269" s="13"/>
      <c r="DO269" s="6" t="s">
        <v>30</v>
      </c>
      <c r="DP269" s="19" t="s">
        <v>134</v>
      </c>
      <c r="DQ269" s="19"/>
      <c r="DR269" s="13" t="s">
        <v>28</v>
      </c>
      <c r="DS269" s="13" t="s">
        <v>135</v>
      </c>
      <c r="DT269" s="6" t="s">
        <v>26</v>
      </c>
      <c r="DV269" s="6" t="s">
        <v>30</v>
      </c>
      <c r="DW269" s="19" t="s">
        <v>134</v>
      </c>
      <c r="DX269" s="19"/>
      <c r="DY269" s="13" t="s">
        <v>28</v>
      </c>
      <c r="DZ269" s="13" t="s">
        <v>135</v>
      </c>
      <c r="EA269" s="6" t="s">
        <v>26</v>
      </c>
      <c r="EC269" s="7"/>
    </row>
    <row r="270" spans="3:133">
      <c r="C270" s="6" t="s">
        <v>2</v>
      </c>
      <c r="D270" s="5">
        <v>8.0000000000000004E-4</v>
      </c>
      <c r="F270" s="6">
        <v>0</v>
      </c>
      <c r="G270" s="9">
        <v>10</v>
      </c>
      <c r="H270" s="5">
        <v>29</v>
      </c>
      <c r="I270" s="5"/>
      <c r="J270" s="5">
        <v>23</v>
      </c>
      <c r="K270" s="5">
        <v>25</v>
      </c>
      <c r="L270" s="9"/>
      <c r="M270" s="6">
        <v>0</v>
      </c>
      <c r="N270" s="9">
        <v>22</v>
      </c>
      <c r="O270" s="5">
        <v>46</v>
      </c>
      <c r="P270" s="5"/>
      <c r="Q270" s="5">
        <v>47</v>
      </c>
      <c r="R270" s="5">
        <v>34</v>
      </c>
      <c r="S270" s="5"/>
      <c r="T270" s="6">
        <v>0</v>
      </c>
      <c r="U270" s="9">
        <v>40</v>
      </c>
      <c r="V270" s="5">
        <v>60</v>
      </c>
      <c r="W270" s="5">
        <v>1</v>
      </c>
      <c r="X270" s="5">
        <v>74</v>
      </c>
      <c r="Y270" s="5">
        <v>53</v>
      </c>
      <c r="AA270" s="6">
        <v>0</v>
      </c>
      <c r="AB270" s="9">
        <v>75</v>
      </c>
      <c r="AC270" s="5">
        <v>87</v>
      </c>
      <c r="AD270" s="5">
        <v>17</v>
      </c>
      <c r="AE270" s="5">
        <v>95</v>
      </c>
      <c r="AF270" s="5">
        <v>85</v>
      </c>
      <c r="AH270" s="7"/>
      <c r="AJ270" s="6" t="s">
        <v>2</v>
      </c>
      <c r="AK270" s="5">
        <v>2.3999999999999998E-3</v>
      </c>
      <c r="AM270" s="6">
        <v>0</v>
      </c>
      <c r="AN270" s="9">
        <v>10</v>
      </c>
      <c r="AO270" s="5">
        <v>25</v>
      </c>
      <c r="AP270" s="5"/>
      <c r="AQ270" s="5">
        <v>31</v>
      </c>
      <c r="AR270" s="5">
        <v>38</v>
      </c>
      <c r="AS270" s="9"/>
      <c r="AT270" s="6">
        <v>0</v>
      </c>
      <c r="AU270" s="9">
        <v>41</v>
      </c>
      <c r="AV270" s="5">
        <v>65</v>
      </c>
      <c r="AW270" s="5">
        <v>26</v>
      </c>
      <c r="AX270" s="5">
        <v>65</v>
      </c>
      <c r="AY270" s="5">
        <v>58</v>
      </c>
      <c r="AZ270" s="5"/>
      <c r="BA270" s="6">
        <v>0</v>
      </c>
      <c r="BB270" s="9">
        <v>76</v>
      </c>
      <c r="BC270" s="5">
        <v>88</v>
      </c>
      <c r="BD270" s="5">
        <v>68</v>
      </c>
      <c r="BE270" s="5">
        <v>94</v>
      </c>
      <c r="BF270" s="5">
        <v>83</v>
      </c>
      <c r="BH270" s="6">
        <v>0</v>
      </c>
      <c r="BI270" s="9">
        <v>94</v>
      </c>
      <c r="BJ270" s="5">
        <v>99</v>
      </c>
      <c r="BK270" s="5">
        <v>96</v>
      </c>
      <c r="BL270" s="5">
        <v>99</v>
      </c>
      <c r="BM270" s="5">
        <v>97</v>
      </c>
      <c r="BO270" s="7"/>
      <c r="BQ270" s="6" t="s">
        <v>2</v>
      </c>
      <c r="BR270" s="5">
        <v>7.1999999999999998E-3</v>
      </c>
      <c r="BT270" s="6">
        <v>0</v>
      </c>
      <c r="BU270" s="9">
        <v>18</v>
      </c>
      <c r="BV270" s="5">
        <v>27</v>
      </c>
      <c r="BW270" s="5">
        <v>26</v>
      </c>
      <c r="BX270" s="5">
        <v>27</v>
      </c>
      <c r="BY270" s="5">
        <v>38</v>
      </c>
      <c r="BZ270" s="9"/>
      <c r="CA270" s="6">
        <v>0</v>
      </c>
      <c r="CB270" s="9">
        <v>56</v>
      </c>
      <c r="CC270" s="5">
        <v>70</v>
      </c>
      <c r="CD270" s="5">
        <v>61</v>
      </c>
      <c r="CE270" s="5">
        <v>74</v>
      </c>
      <c r="CF270" s="5">
        <v>71</v>
      </c>
      <c r="CG270" s="5"/>
      <c r="CH270" s="6">
        <v>0</v>
      </c>
      <c r="CI270" s="9">
        <v>94</v>
      </c>
      <c r="CJ270" s="5">
        <v>96</v>
      </c>
      <c r="CK270" s="5">
        <v>86</v>
      </c>
      <c r="CL270" s="5">
        <v>99</v>
      </c>
      <c r="CM270" s="5">
        <v>94</v>
      </c>
      <c r="CO270" s="6">
        <v>0</v>
      </c>
      <c r="CP270" s="9">
        <v>100</v>
      </c>
      <c r="CQ270" s="5">
        <v>100</v>
      </c>
      <c r="CR270" s="5">
        <v>99</v>
      </c>
      <c r="CS270" s="5">
        <v>100</v>
      </c>
      <c r="CT270" s="5">
        <v>100</v>
      </c>
      <c r="CV270" s="7"/>
      <c r="CX270" s="6" t="s">
        <v>2</v>
      </c>
      <c r="CY270" s="5">
        <v>2.1600000000000001E-2</v>
      </c>
      <c r="DA270" s="6">
        <v>0</v>
      </c>
      <c r="DB270" s="9">
        <v>26</v>
      </c>
      <c r="DC270" s="5">
        <v>40</v>
      </c>
      <c r="DD270" s="5">
        <v>34</v>
      </c>
      <c r="DE270" s="5">
        <v>32</v>
      </c>
      <c r="DF270" s="5">
        <v>39</v>
      </c>
      <c r="DG270" s="9"/>
      <c r="DH270" s="6">
        <v>0</v>
      </c>
      <c r="DI270" s="9">
        <v>70</v>
      </c>
      <c r="DJ270" s="5">
        <v>82</v>
      </c>
      <c r="DK270" s="5">
        <v>71</v>
      </c>
      <c r="DL270" s="5">
        <v>86</v>
      </c>
      <c r="DM270" s="5">
        <v>88</v>
      </c>
      <c r="DN270" s="5"/>
      <c r="DO270" s="6">
        <v>0</v>
      </c>
      <c r="DP270" s="9">
        <v>98</v>
      </c>
      <c r="DQ270" s="5">
        <v>100</v>
      </c>
      <c r="DR270" s="5">
        <v>91</v>
      </c>
      <c r="DS270" s="5">
        <v>97</v>
      </c>
      <c r="DT270" s="5">
        <v>96</v>
      </c>
      <c r="DV270" s="6">
        <v>0</v>
      </c>
      <c r="DW270" s="9">
        <v>100</v>
      </c>
      <c r="DX270" s="5">
        <v>100</v>
      </c>
      <c r="DY270" s="5">
        <v>100</v>
      </c>
      <c r="DZ270" s="5">
        <v>100</v>
      </c>
      <c r="EA270" s="5">
        <v>100</v>
      </c>
      <c r="EC270" s="7"/>
    </row>
    <row r="271" spans="3:133">
      <c r="C271" s="6" t="s">
        <v>3</v>
      </c>
      <c r="D271" s="5">
        <v>10</v>
      </c>
      <c r="F271" s="6">
        <v>2</v>
      </c>
      <c r="G271" s="9">
        <v>28</v>
      </c>
      <c r="H271" s="5">
        <v>40</v>
      </c>
      <c r="I271" s="5"/>
      <c r="J271" s="5">
        <v>40</v>
      </c>
      <c r="K271" s="5">
        <v>36</v>
      </c>
      <c r="L271" s="9"/>
      <c r="M271" s="6">
        <v>2</v>
      </c>
      <c r="N271" s="9">
        <v>35</v>
      </c>
      <c r="O271" s="5">
        <v>45</v>
      </c>
      <c r="P271" s="5"/>
      <c r="Q271" s="5">
        <v>43</v>
      </c>
      <c r="R271" s="5">
        <v>46</v>
      </c>
      <c r="S271" s="5"/>
      <c r="T271" s="6">
        <v>2</v>
      </c>
      <c r="U271" s="9">
        <v>35</v>
      </c>
      <c r="V271" s="5">
        <v>36</v>
      </c>
      <c r="W271" s="5">
        <v>0</v>
      </c>
      <c r="X271" s="5">
        <v>24</v>
      </c>
      <c r="Y271" s="5">
        <v>42</v>
      </c>
      <c r="AA271" s="6">
        <v>2</v>
      </c>
      <c r="AB271" s="9">
        <v>23</v>
      </c>
      <c r="AC271" s="5">
        <v>13</v>
      </c>
      <c r="AD271" s="5"/>
      <c r="AE271" s="5">
        <v>5</v>
      </c>
      <c r="AF271" s="5">
        <v>15</v>
      </c>
      <c r="AH271" s="7"/>
      <c r="AJ271" s="6" t="s">
        <v>3</v>
      </c>
      <c r="AK271" s="5">
        <v>10</v>
      </c>
      <c r="AM271" s="6">
        <v>2</v>
      </c>
      <c r="AN271" s="9">
        <v>22</v>
      </c>
      <c r="AO271" s="5">
        <v>43</v>
      </c>
      <c r="AP271" s="5">
        <v>6</v>
      </c>
      <c r="AQ271" s="5">
        <v>48</v>
      </c>
      <c r="AR271" s="5">
        <v>37</v>
      </c>
      <c r="AS271" s="9"/>
      <c r="AT271" s="6">
        <v>2</v>
      </c>
      <c r="AU271" s="9">
        <v>35</v>
      </c>
      <c r="AV271" s="5">
        <v>25</v>
      </c>
      <c r="AW271" s="5">
        <v>12</v>
      </c>
      <c r="AX271" s="5">
        <v>33</v>
      </c>
      <c r="AY271" s="5">
        <v>35</v>
      </c>
      <c r="AZ271" s="5"/>
      <c r="BA271" s="6">
        <v>2</v>
      </c>
      <c r="BB271" s="9">
        <v>22</v>
      </c>
      <c r="BC271" s="5">
        <v>12</v>
      </c>
      <c r="BD271" s="5">
        <v>4</v>
      </c>
      <c r="BE271" s="5">
        <v>6</v>
      </c>
      <c r="BF271" s="5">
        <v>17</v>
      </c>
      <c r="BH271" s="6">
        <v>2</v>
      </c>
      <c r="BI271" s="9">
        <v>6</v>
      </c>
      <c r="BJ271" s="5">
        <v>1</v>
      </c>
      <c r="BK271" s="5">
        <v>4</v>
      </c>
      <c r="BL271" s="5">
        <v>1</v>
      </c>
      <c r="BM271" s="5">
        <v>3</v>
      </c>
      <c r="BO271" s="7"/>
      <c r="BQ271" s="6" t="s">
        <v>3</v>
      </c>
      <c r="BR271" s="5">
        <v>10</v>
      </c>
      <c r="BT271" s="6">
        <v>2</v>
      </c>
      <c r="BU271" s="9">
        <v>19</v>
      </c>
      <c r="BV271" s="5">
        <v>41</v>
      </c>
      <c r="BW271" s="5">
        <v>43</v>
      </c>
      <c r="BX271" s="5">
        <v>56</v>
      </c>
      <c r="BY271" s="5">
        <v>54</v>
      </c>
      <c r="BZ271" s="9"/>
      <c r="CA271" s="6">
        <v>2</v>
      </c>
      <c r="CB271" s="9">
        <v>30</v>
      </c>
      <c r="CC271" s="5">
        <v>29</v>
      </c>
      <c r="CD271" s="5">
        <v>36</v>
      </c>
      <c r="CE271" s="5">
        <v>26</v>
      </c>
      <c r="CF271" s="5">
        <v>29</v>
      </c>
      <c r="CG271" s="5"/>
      <c r="CH271" s="6">
        <v>2</v>
      </c>
      <c r="CI271" s="9">
        <v>5</v>
      </c>
      <c r="CJ271" s="5">
        <v>4</v>
      </c>
      <c r="CK271" s="5">
        <v>14</v>
      </c>
      <c r="CL271" s="5">
        <v>1</v>
      </c>
      <c r="CM271" s="5">
        <v>6</v>
      </c>
      <c r="CO271" s="6">
        <v>2</v>
      </c>
      <c r="CP271" s="9">
        <v>0</v>
      </c>
      <c r="CQ271" s="5">
        <v>0</v>
      </c>
      <c r="CR271" s="5">
        <v>1</v>
      </c>
      <c r="CS271" s="5">
        <v>0</v>
      </c>
      <c r="CT271" s="5">
        <v>0</v>
      </c>
      <c r="CV271" s="7"/>
      <c r="CX271" s="6" t="s">
        <v>3</v>
      </c>
      <c r="CY271" s="5">
        <v>10</v>
      </c>
      <c r="DA271" s="6">
        <v>2</v>
      </c>
      <c r="DB271" s="9">
        <v>25</v>
      </c>
      <c r="DC271" s="5">
        <v>43</v>
      </c>
      <c r="DD271" s="5">
        <v>47</v>
      </c>
      <c r="DE271" s="5">
        <v>51</v>
      </c>
      <c r="DF271" s="5">
        <v>52</v>
      </c>
      <c r="DG271" s="9"/>
      <c r="DH271" s="6">
        <v>2</v>
      </c>
      <c r="DI271" s="9">
        <v>25</v>
      </c>
      <c r="DJ271" s="5">
        <v>17</v>
      </c>
      <c r="DK271" s="5">
        <v>29</v>
      </c>
      <c r="DL271" s="5">
        <v>14</v>
      </c>
      <c r="DM271" s="5">
        <v>12</v>
      </c>
      <c r="DN271" s="5"/>
      <c r="DO271" s="6">
        <v>2</v>
      </c>
      <c r="DP271" s="9">
        <v>2</v>
      </c>
      <c r="DQ271" s="5">
        <v>0</v>
      </c>
      <c r="DR271" s="5">
        <v>9</v>
      </c>
      <c r="DS271" s="5">
        <v>3</v>
      </c>
      <c r="DT271" s="5">
        <v>4</v>
      </c>
      <c r="DV271" s="6">
        <v>2</v>
      </c>
      <c r="DW271" s="9">
        <v>0</v>
      </c>
      <c r="DX271" s="5">
        <v>0</v>
      </c>
      <c r="DY271" s="5">
        <v>0</v>
      </c>
      <c r="DZ271" s="5">
        <v>0</v>
      </c>
      <c r="EA271" s="5">
        <v>0</v>
      </c>
      <c r="EC271" s="7"/>
    </row>
    <row r="272" spans="3:133">
      <c r="C272" s="6" t="s">
        <v>25</v>
      </c>
      <c r="D272" s="5">
        <v>200</v>
      </c>
      <c r="F272" s="6">
        <v>4</v>
      </c>
      <c r="G272" s="9">
        <v>28</v>
      </c>
      <c r="H272" s="5">
        <v>31</v>
      </c>
      <c r="I272" s="5">
        <v>1</v>
      </c>
      <c r="J272" s="5">
        <v>37</v>
      </c>
      <c r="K272" s="5">
        <v>39</v>
      </c>
      <c r="L272" s="9"/>
      <c r="M272" s="6">
        <v>4</v>
      </c>
      <c r="N272" s="9">
        <v>31</v>
      </c>
      <c r="O272" s="5">
        <v>9</v>
      </c>
      <c r="P272" s="5">
        <v>2</v>
      </c>
      <c r="Q272" s="5">
        <v>10</v>
      </c>
      <c r="R272" s="5">
        <v>20</v>
      </c>
      <c r="S272" s="5"/>
      <c r="T272" s="6">
        <v>4</v>
      </c>
      <c r="U272" s="9">
        <v>20</v>
      </c>
      <c r="V272" s="5">
        <v>4</v>
      </c>
      <c r="W272" s="5">
        <v>24</v>
      </c>
      <c r="X272" s="5">
        <v>2</v>
      </c>
      <c r="Y272" s="5">
        <v>5</v>
      </c>
      <c r="AA272" s="6">
        <v>4</v>
      </c>
      <c r="AB272" s="9">
        <v>2</v>
      </c>
      <c r="AC272" s="5"/>
      <c r="AD272" s="5">
        <v>69</v>
      </c>
      <c r="AE272" s="5"/>
      <c r="AF272" s="5">
        <v>0</v>
      </c>
      <c r="AH272" s="7"/>
      <c r="AJ272" s="6" t="s">
        <v>25</v>
      </c>
      <c r="AK272" s="5">
        <v>200</v>
      </c>
      <c r="AM272" s="6">
        <v>4</v>
      </c>
      <c r="AN272" s="9">
        <v>34</v>
      </c>
      <c r="AO272" s="5">
        <v>32</v>
      </c>
      <c r="AP272" s="5">
        <v>28</v>
      </c>
      <c r="AQ272" s="5">
        <v>21</v>
      </c>
      <c r="AR272" s="5">
        <v>25</v>
      </c>
      <c r="AS272" s="9"/>
      <c r="AT272" s="6">
        <v>4</v>
      </c>
      <c r="AU272" s="9">
        <v>13</v>
      </c>
      <c r="AV272" s="5">
        <v>10</v>
      </c>
      <c r="AW272" s="5">
        <v>49</v>
      </c>
      <c r="AX272" s="5">
        <v>2</v>
      </c>
      <c r="AY272" s="5">
        <v>7</v>
      </c>
      <c r="AZ272" s="5"/>
      <c r="BA272" s="6">
        <v>4</v>
      </c>
      <c r="BB272" s="9">
        <v>2</v>
      </c>
      <c r="BC272" s="5"/>
      <c r="BD272" s="5">
        <v>28</v>
      </c>
      <c r="BE272" s="5"/>
      <c r="BF272" s="5"/>
      <c r="BH272" s="6">
        <v>4</v>
      </c>
      <c r="BI272" s="9"/>
      <c r="BJ272" s="5"/>
      <c r="BK272" s="5"/>
      <c r="BL272" s="5"/>
      <c r="BM272" s="5"/>
      <c r="BO272" s="7"/>
      <c r="BQ272" s="6" t="s">
        <v>25</v>
      </c>
      <c r="BR272" s="5">
        <v>200</v>
      </c>
      <c r="BT272" s="6">
        <v>4</v>
      </c>
      <c r="BU272" s="9">
        <v>30</v>
      </c>
      <c r="BV272" s="5">
        <v>32</v>
      </c>
      <c r="BW272" s="5">
        <v>31</v>
      </c>
      <c r="BX272" s="5">
        <v>17</v>
      </c>
      <c r="BY272" s="5">
        <v>8</v>
      </c>
      <c r="BZ272" s="9"/>
      <c r="CA272" s="6">
        <v>4</v>
      </c>
      <c r="CB272" s="9">
        <v>13</v>
      </c>
      <c r="CC272" s="5">
        <v>1</v>
      </c>
      <c r="CD272" s="5">
        <v>3</v>
      </c>
      <c r="CE272" s="5">
        <v>0</v>
      </c>
      <c r="CF272" s="5">
        <v>0</v>
      </c>
      <c r="CG272" s="5"/>
      <c r="CH272" s="6">
        <v>4</v>
      </c>
      <c r="CI272" s="9">
        <v>1</v>
      </c>
      <c r="CJ272" s="5"/>
      <c r="CK272" s="5"/>
      <c r="CL272" s="5"/>
      <c r="CM272" s="5"/>
      <c r="CO272" s="6">
        <v>4</v>
      </c>
      <c r="CP272" s="9"/>
      <c r="CQ272" s="5"/>
      <c r="CR272" s="5"/>
      <c r="CS272" s="5"/>
      <c r="CT272" s="5"/>
      <c r="CV272" s="7"/>
      <c r="CX272" s="6" t="s">
        <v>25</v>
      </c>
      <c r="CY272" s="5">
        <v>200</v>
      </c>
      <c r="DA272" s="6">
        <v>4</v>
      </c>
      <c r="DB272" s="9">
        <v>31</v>
      </c>
      <c r="DC272" s="5">
        <v>17</v>
      </c>
      <c r="DD272" s="5">
        <v>19</v>
      </c>
      <c r="DE272" s="5">
        <v>17</v>
      </c>
      <c r="DF272" s="5">
        <v>9</v>
      </c>
      <c r="DG272" s="9"/>
      <c r="DH272" s="6">
        <v>4</v>
      </c>
      <c r="DI272" s="9">
        <v>4</v>
      </c>
      <c r="DJ272" s="5">
        <v>1</v>
      </c>
      <c r="DK272" s="5"/>
      <c r="DL272" s="5"/>
      <c r="DM272" s="5"/>
      <c r="DN272" s="5"/>
      <c r="DO272" s="6">
        <v>4</v>
      </c>
      <c r="DP272" s="9"/>
      <c r="DQ272" s="5"/>
      <c r="DR272" s="5"/>
      <c r="DS272" s="5"/>
      <c r="DT272" s="5"/>
      <c r="DV272" s="6">
        <v>4</v>
      </c>
      <c r="DW272" s="9"/>
      <c r="DX272" s="5"/>
      <c r="DY272" s="5"/>
      <c r="DZ272" s="5"/>
      <c r="EA272" s="5"/>
      <c r="EC272" s="7"/>
    </row>
    <row r="273" spans="3:133">
      <c r="F273" s="6">
        <v>6</v>
      </c>
      <c r="G273" s="9">
        <v>34</v>
      </c>
      <c r="H273" s="5"/>
      <c r="I273" s="5"/>
      <c r="J273" s="5"/>
      <c r="K273" s="5"/>
      <c r="L273" s="9"/>
      <c r="M273" s="6">
        <v>6</v>
      </c>
      <c r="N273" s="9">
        <v>12</v>
      </c>
      <c r="O273" s="5"/>
      <c r="P273" s="5"/>
      <c r="Q273" s="5"/>
      <c r="R273" s="5"/>
      <c r="S273" s="5"/>
      <c r="T273" s="6">
        <v>6</v>
      </c>
      <c r="U273" s="9">
        <v>5</v>
      </c>
      <c r="V273" s="5"/>
      <c r="W273" s="5"/>
      <c r="X273" s="5"/>
      <c r="Y273" s="5"/>
      <c r="AA273" s="6">
        <v>6</v>
      </c>
      <c r="AB273" s="9"/>
      <c r="AC273" s="5"/>
      <c r="AD273" s="5"/>
      <c r="AE273" s="5"/>
      <c r="AF273" s="5"/>
      <c r="AH273" s="7"/>
      <c r="AM273" s="6">
        <v>6</v>
      </c>
      <c r="AN273" s="9">
        <v>34</v>
      </c>
      <c r="AO273" s="5"/>
      <c r="AP273" s="5"/>
      <c r="AQ273" s="5"/>
      <c r="AR273" s="5"/>
      <c r="AS273" s="9"/>
      <c r="AT273" s="6">
        <v>6</v>
      </c>
      <c r="AU273" s="9">
        <v>11</v>
      </c>
      <c r="AV273" s="5"/>
      <c r="AW273" s="5"/>
      <c r="AX273" s="5"/>
      <c r="AY273" s="5"/>
      <c r="AZ273" s="5"/>
      <c r="BA273" s="6">
        <v>6</v>
      </c>
      <c r="BB273" s="9"/>
      <c r="BC273" s="5"/>
      <c r="BD273" s="5"/>
      <c r="BE273" s="5"/>
      <c r="BF273" s="5"/>
      <c r="BH273" s="6">
        <v>6</v>
      </c>
      <c r="BI273" s="9"/>
      <c r="BJ273" s="5"/>
      <c r="BK273" s="5"/>
      <c r="BL273" s="5"/>
      <c r="BM273" s="5"/>
      <c r="BO273" s="7"/>
      <c r="BT273" s="6">
        <v>6</v>
      </c>
      <c r="BU273" s="9">
        <v>33</v>
      </c>
      <c r="BV273" s="5"/>
      <c r="BW273" s="5"/>
      <c r="BX273" s="5"/>
      <c r="BY273" s="5"/>
      <c r="BZ273" s="9"/>
      <c r="CA273" s="6">
        <v>6</v>
      </c>
      <c r="CB273" s="9">
        <v>1</v>
      </c>
      <c r="CC273" s="5"/>
      <c r="CD273" s="5"/>
      <c r="CE273" s="5"/>
      <c r="CF273" s="5"/>
      <c r="CG273" s="5"/>
      <c r="CH273" s="6">
        <v>6</v>
      </c>
      <c r="CI273" s="9"/>
      <c r="CJ273" s="5"/>
      <c r="CK273" s="5"/>
      <c r="CL273" s="5"/>
      <c r="CM273" s="5"/>
      <c r="CO273" s="6">
        <v>6</v>
      </c>
      <c r="CP273" s="9"/>
      <c r="CQ273" s="5"/>
      <c r="CR273" s="5"/>
      <c r="CS273" s="5"/>
      <c r="CT273" s="5"/>
      <c r="CV273" s="7"/>
      <c r="DA273" s="6">
        <v>6</v>
      </c>
      <c r="DB273" s="9">
        <v>18</v>
      </c>
      <c r="DC273" s="5"/>
      <c r="DD273" s="5"/>
      <c r="DE273" s="5"/>
      <c r="DF273" s="5"/>
      <c r="DG273" s="9"/>
      <c r="DH273" s="6">
        <v>6</v>
      </c>
      <c r="DI273" s="9">
        <v>1</v>
      </c>
      <c r="DJ273" s="5"/>
      <c r="DK273" s="5"/>
      <c r="DL273" s="5"/>
      <c r="DM273" s="5"/>
      <c r="DN273" s="5"/>
      <c r="DO273" s="6">
        <v>6</v>
      </c>
      <c r="DP273" s="9"/>
      <c r="DQ273" s="5"/>
      <c r="DR273" s="5"/>
      <c r="DS273" s="5"/>
      <c r="DT273" s="5"/>
      <c r="DV273" s="6">
        <v>6</v>
      </c>
      <c r="DW273" s="9"/>
      <c r="DX273" s="5"/>
      <c r="DY273" s="5"/>
      <c r="DZ273" s="5"/>
      <c r="EA273" s="5"/>
      <c r="EC273" s="7"/>
    </row>
    <row r="274" spans="3:133">
      <c r="F274" s="6" t="s">
        <v>24</v>
      </c>
      <c r="G274" s="12">
        <f>100-SUM(G270:G273)</f>
        <v>0</v>
      </c>
      <c r="H274" s="11">
        <f>100-SUM(H270:H273)</f>
        <v>0</v>
      </c>
      <c r="I274" s="11">
        <f>100-SUM(I270:I273)</f>
        <v>99</v>
      </c>
      <c r="J274" s="11">
        <f>100-SUM(J270:J273)</f>
        <v>0</v>
      </c>
      <c r="K274" s="11">
        <f>100-SUM(K270:K273)</f>
        <v>0</v>
      </c>
      <c r="L274" s="9"/>
      <c r="M274" s="6" t="s">
        <v>24</v>
      </c>
      <c r="N274" s="12">
        <f>100-SUM(N270:N273)</f>
        <v>0</v>
      </c>
      <c r="O274" s="11">
        <f>100-SUM(O270:O273)</f>
        <v>0</v>
      </c>
      <c r="P274" s="11">
        <f>100-SUM(P270:P273)</f>
        <v>98</v>
      </c>
      <c r="Q274" s="11">
        <f>100-SUM(Q270:Q273)</f>
        <v>0</v>
      </c>
      <c r="R274" s="11">
        <f>100-SUM(R270:R273)</f>
        <v>0</v>
      </c>
      <c r="S274" s="5"/>
      <c r="T274" s="6" t="s">
        <v>24</v>
      </c>
      <c r="U274" s="12">
        <f>100-SUM(U270:U273)</f>
        <v>0</v>
      </c>
      <c r="V274" s="11">
        <f>100-SUM(V270:V273)</f>
        <v>0</v>
      </c>
      <c r="W274" s="11">
        <f>100-SUM(W270:W273)</f>
        <v>75</v>
      </c>
      <c r="X274" s="11">
        <f>100-SUM(X270:X273)</f>
        <v>0</v>
      </c>
      <c r="Y274" s="11">
        <f>100-SUM(Y270:Y273)</f>
        <v>0</v>
      </c>
      <c r="AA274" s="6" t="s">
        <v>24</v>
      </c>
      <c r="AB274" s="12">
        <f>100-SUM(AB270:AB273)</f>
        <v>0</v>
      </c>
      <c r="AC274" s="11">
        <f>100-SUM(AC270:AC273)</f>
        <v>0</v>
      </c>
      <c r="AD274" s="11">
        <f>100-SUM(AD270:AD273)</f>
        <v>14</v>
      </c>
      <c r="AE274" s="11">
        <f>100-SUM(AE270:AE273)</f>
        <v>0</v>
      </c>
      <c r="AF274" s="11">
        <f>100-SUM(AF270:AF273)</f>
        <v>0</v>
      </c>
      <c r="AH274" s="7"/>
      <c r="AM274" s="6" t="s">
        <v>24</v>
      </c>
      <c r="AN274" s="12">
        <f>100-SUM(AN270:AN273)</f>
        <v>0</v>
      </c>
      <c r="AO274" s="11">
        <f>100-SUM(AO270:AO273)</f>
        <v>0</v>
      </c>
      <c r="AP274" s="11">
        <f>100-SUM(AP270:AP273)</f>
        <v>66</v>
      </c>
      <c r="AQ274" s="11">
        <f>100-SUM(AQ270:AQ273)</f>
        <v>0</v>
      </c>
      <c r="AR274" s="11">
        <f>100-SUM(AR270:AR273)</f>
        <v>0</v>
      </c>
      <c r="AS274" s="9"/>
      <c r="AT274" s="6" t="s">
        <v>24</v>
      </c>
      <c r="AU274" s="12">
        <f>100-SUM(AU270:AU273)</f>
        <v>0</v>
      </c>
      <c r="AV274" s="11">
        <f>100-SUM(AV270:AV273)</f>
        <v>0</v>
      </c>
      <c r="AW274" s="11">
        <f>100-SUM(AW270:AW273)</f>
        <v>13</v>
      </c>
      <c r="AX274" s="11">
        <f>100-SUM(AX270:AX273)</f>
        <v>0</v>
      </c>
      <c r="AY274" s="11">
        <f>100-SUM(AY270:AY273)</f>
        <v>0</v>
      </c>
      <c r="AZ274" s="5"/>
      <c r="BA274" s="6" t="s">
        <v>24</v>
      </c>
      <c r="BB274" s="12">
        <f>100-SUM(BB270:BB273)</f>
        <v>0</v>
      </c>
      <c r="BC274" s="11">
        <f>100-SUM(BC270:BC273)</f>
        <v>0</v>
      </c>
      <c r="BD274" s="11">
        <f>100-SUM(BD270:BD273)</f>
        <v>0</v>
      </c>
      <c r="BE274" s="11">
        <f>100-SUM(BE270:BE273)</f>
        <v>0</v>
      </c>
      <c r="BF274" s="11">
        <f>100-SUM(BF270:BF273)</f>
        <v>0</v>
      </c>
      <c r="BH274" s="6" t="s">
        <v>24</v>
      </c>
      <c r="BI274" s="12">
        <f>100-SUM(BI270:BI273)</f>
        <v>0</v>
      </c>
      <c r="BJ274" s="11">
        <f>100-SUM(BJ270:BJ273)</f>
        <v>0</v>
      </c>
      <c r="BK274" s="11">
        <f>100-SUM(BK270:BK273)</f>
        <v>0</v>
      </c>
      <c r="BL274" s="11">
        <f>100-SUM(BL270:BL273)</f>
        <v>0</v>
      </c>
      <c r="BM274" s="11">
        <f>100-SUM(BM270:BM273)</f>
        <v>0</v>
      </c>
      <c r="BO274" s="7"/>
      <c r="BT274" s="6" t="s">
        <v>24</v>
      </c>
      <c r="BU274" s="12">
        <f>100-SUM(BU270:BU273)</f>
        <v>0</v>
      </c>
      <c r="BV274" s="11">
        <f>100-SUM(BV270:BV273)</f>
        <v>0</v>
      </c>
      <c r="BW274" s="11">
        <f>100-SUM(BW270:BW273)</f>
        <v>0</v>
      </c>
      <c r="BX274" s="11">
        <f>100-SUM(BX270:BX273)</f>
        <v>0</v>
      </c>
      <c r="BY274" s="11">
        <f>100-SUM(BY270:BY273)</f>
        <v>0</v>
      </c>
      <c r="BZ274" s="9"/>
      <c r="CA274" s="6" t="s">
        <v>24</v>
      </c>
      <c r="CB274" s="12">
        <f>100-SUM(CB270:CB273)</f>
        <v>0</v>
      </c>
      <c r="CC274" s="11">
        <f>100-SUM(CC270:CC273)</f>
        <v>0</v>
      </c>
      <c r="CD274" s="11">
        <f>100-SUM(CD270:CD273)</f>
        <v>0</v>
      </c>
      <c r="CE274" s="11">
        <f>100-SUM(CE270:CE273)</f>
        <v>0</v>
      </c>
      <c r="CF274" s="11">
        <f>100-SUM(CF270:CF273)</f>
        <v>0</v>
      </c>
      <c r="CG274" s="5"/>
      <c r="CH274" s="6" t="s">
        <v>24</v>
      </c>
      <c r="CI274" s="12">
        <f>100-SUM(CI270:CI273)</f>
        <v>0</v>
      </c>
      <c r="CJ274" s="11">
        <f>100-SUM(CJ270:CJ273)</f>
        <v>0</v>
      </c>
      <c r="CK274" s="11">
        <f>100-SUM(CK270:CK273)</f>
        <v>0</v>
      </c>
      <c r="CL274" s="11">
        <f>100-SUM(CL270:CL273)</f>
        <v>0</v>
      </c>
      <c r="CM274" s="11">
        <f>100-SUM(CM270:CM273)</f>
        <v>0</v>
      </c>
      <c r="CO274" s="6" t="s">
        <v>24</v>
      </c>
      <c r="CP274" s="12">
        <f>100-SUM(CP270:CP273)</f>
        <v>0</v>
      </c>
      <c r="CQ274" s="11">
        <f>100-SUM(CQ270:CQ273)</f>
        <v>0</v>
      </c>
      <c r="CR274" s="11">
        <f>100-SUM(CR270:CR273)</f>
        <v>0</v>
      </c>
      <c r="CS274" s="11">
        <f>100-SUM(CS270:CS273)</f>
        <v>0</v>
      </c>
      <c r="CT274" s="11">
        <f>100-SUM(CT270:CT273)</f>
        <v>0</v>
      </c>
      <c r="CV274" s="7"/>
      <c r="DA274" s="6" t="s">
        <v>24</v>
      </c>
      <c r="DB274" s="12">
        <f>100-SUM(DB270:DB273)</f>
        <v>0</v>
      </c>
      <c r="DC274" s="11">
        <f>100-SUM(DC270:DC273)</f>
        <v>0</v>
      </c>
      <c r="DD274" s="11">
        <f>100-SUM(DD270:DD273)</f>
        <v>0</v>
      </c>
      <c r="DE274" s="11">
        <f>100-SUM(DE270:DE273)</f>
        <v>0</v>
      </c>
      <c r="DF274" s="11">
        <f>100-SUM(DF270:DF273)</f>
        <v>0</v>
      </c>
      <c r="DG274" s="9"/>
      <c r="DH274" s="6" t="s">
        <v>24</v>
      </c>
      <c r="DI274" s="12">
        <f>100-SUM(DI270:DI273)</f>
        <v>0</v>
      </c>
      <c r="DJ274" s="11">
        <f>100-SUM(DJ270:DJ273)</f>
        <v>0</v>
      </c>
      <c r="DK274" s="11">
        <f>100-SUM(DK270:DK273)</f>
        <v>0</v>
      </c>
      <c r="DL274" s="11">
        <f>100-SUM(DL270:DL273)</f>
        <v>0</v>
      </c>
      <c r="DM274" s="11">
        <f>100-SUM(DM270:DM273)</f>
        <v>0</v>
      </c>
      <c r="DN274" s="5"/>
      <c r="DO274" s="6" t="s">
        <v>24</v>
      </c>
      <c r="DP274" s="12">
        <f>100-SUM(DP270:DP273)</f>
        <v>0</v>
      </c>
      <c r="DQ274" s="11">
        <f>100-SUM(DQ270:DQ273)</f>
        <v>0</v>
      </c>
      <c r="DR274" s="11">
        <f>100-SUM(DR270:DR273)</f>
        <v>0</v>
      </c>
      <c r="DS274" s="11">
        <f>100-SUM(DS270:DS273)</f>
        <v>0</v>
      </c>
      <c r="DT274" s="11">
        <f>100-SUM(DT270:DT273)</f>
        <v>0</v>
      </c>
      <c r="DV274" s="6" t="s">
        <v>24</v>
      </c>
      <c r="DW274" s="12">
        <f>100-SUM(DW270:DW273)</f>
        <v>0</v>
      </c>
      <c r="DX274" s="11">
        <f>100-SUM(DX270:DX273)</f>
        <v>0</v>
      </c>
      <c r="DY274" s="11">
        <f>100-SUM(DY270:DY273)</f>
        <v>0</v>
      </c>
      <c r="DZ274" s="11">
        <f>100-SUM(DZ270:DZ273)</f>
        <v>0</v>
      </c>
      <c r="EA274" s="11">
        <f>100-SUM(EA270:EA273)</f>
        <v>0</v>
      </c>
      <c r="EC274" s="7"/>
    </row>
    <row r="275" spans="3:133">
      <c r="F275" s="6" t="s">
        <v>23</v>
      </c>
      <c r="G275" s="9">
        <f>SUMPRODUCT($F270:$F273,G270:G273)/100</f>
        <v>3.72</v>
      </c>
      <c r="H275" s="8">
        <f>SUMPRODUCT($F270:$F273,H270:H273)/100</f>
        <v>2.04</v>
      </c>
      <c r="I275" s="8"/>
      <c r="J275" s="8">
        <f>SUMPRODUCT($F270:$F273,J270:J273)/100</f>
        <v>2.2799999999999998</v>
      </c>
      <c r="K275" s="8">
        <f>SUMPRODUCT($F270:$F273,K270:K273)/100</f>
        <v>2.2799999999999998</v>
      </c>
      <c r="L275" s="9"/>
      <c r="M275" s="6" t="s">
        <v>23</v>
      </c>
      <c r="N275" s="9">
        <f>SUMPRODUCT($F270:$F273,N270:N273)/100</f>
        <v>2.66</v>
      </c>
      <c r="O275" s="8">
        <f>SUMPRODUCT($F270:$F273,O270:O273)/100</f>
        <v>1.26</v>
      </c>
      <c r="P275" s="8"/>
      <c r="Q275" s="8">
        <f>SUMPRODUCT($F270:$F273,Q270:Q273)/100</f>
        <v>1.26</v>
      </c>
      <c r="R275" s="8">
        <f>SUMPRODUCT($F270:$F273,R270:R273)/100</f>
        <v>1.72</v>
      </c>
      <c r="S275" s="5"/>
      <c r="T275" s="6" t="s">
        <v>23</v>
      </c>
      <c r="U275" s="9">
        <f>SUMPRODUCT($F270:$F273,U270:U273)/100</f>
        <v>1.8</v>
      </c>
      <c r="V275" s="8">
        <f>SUMPRODUCT($F270:$F273,V270:V273)/100</f>
        <v>0.88</v>
      </c>
      <c r="W275" s="8"/>
      <c r="X275" s="8">
        <f>SUMPRODUCT($F270:$F273,X270:X273)/100</f>
        <v>0.56000000000000005</v>
      </c>
      <c r="Y275" s="8">
        <f>SUMPRODUCT($F270:$F273,Y270:Y273)/100</f>
        <v>1.04</v>
      </c>
      <c r="AA275" s="6" t="s">
        <v>23</v>
      </c>
      <c r="AB275" s="9">
        <f>SUMPRODUCT($F270:$F273,AB270:AB273)/100</f>
        <v>0.54</v>
      </c>
      <c r="AC275" s="8">
        <f>SUMPRODUCT($F270:$F273,AC270:AC273)/100</f>
        <v>0.26</v>
      </c>
      <c r="AD275" s="8"/>
      <c r="AE275" s="8">
        <f>SUMPRODUCT($F270:$F273,AE270:AE273)/100</f>
        <v>0.1</v>
      </c>
      <c r="AF275" s="8">
        <f>SUMPRODUCT($F270:$F273,AF270:AF273)/100</f>
        <v>0.3</v>
      </c>
      <c r="AH275" s="7"/>
      <c r="AM275" s="6" t="s">
        <v>23</v>
      </c>
      <c r="AN275" s="9">
        <f>SUMPRODUCT($F270:$F273,AN270:AN273)/100</f>
        <v>3.84</v>
      </c>
      <c r="AO275" s="8">
        <f>SUMPRODUCT($F270:$F273,AO270:AO273)/100</f>
        <v>2.14</v>
      </c>
      <c r="AP275" s="8"/>
      <c r="AQ275" s="8">
        <f>SUMPRODUCT($F270:$F273,AQ270:AQ273)/100</f>
        <v>1.8</v>
      </c>
      <c r="AR275" s="8">
        <f>SUMPRODUCT($F270:$F273,AR270:AR273)/100</f>
        <v>1.74</v>
      </c>
      <c r="AS275" s="9"/>
      <c r="AT275" s="6" t="s">
        <v>23</v>
      </c>
      <c r="AU275" s="9">
        <f>SUMPRODUCT($F270:$F273,AU270:AU273)/100</f>
        <v>1.88</v>
      </c>
      <c r="AV275" s="8">
        <f>SUMPRODUCT($F270:$F273,AV270:AV273)/100</f>
        <v>0.9</v>
      </c>
      <c r="AW275" s="8"/>
      <c r="AX275" s="8">
        <f>SUMPRODUCT($F270:$F273,AX270:AX273)/100</f>
        <v>0.74</v>
      </c>
      <c r="AY275" s="8">
        <f>SUMPRODUCT($F270:$F273,AY270:AY273)/100</f>
        <v>0.98</v>
      </c>
      <c r="AZ275" s="5"/>
      <c r="BA275" s="6" t="s">
        <v>23</v>
      </c>
      <c r="BB275" s="9">
        <f>SUMPRODUCT($F270:$F273,BB270:BB273)/100</f>
        <v>0.52</v>
      </c>
      <c r="BC275" s="8">
        <f>SUMPRODUCT($F270:$F273,BC270:BC273)/100</f>
        <v>0.24</v>
      </c>
      <c r="BD275" s="8"/>
      <c r="BE275" s="8">
        <f>SUMPRODUCT($F270:$F273,BE270:BE273)/100</f>
        <v>0.12</v>
      </c>
      <c r="BF275" s="8">
        <f>SUMPRODUCT($F270:$F273,BF270:BF273)/100</f>
        <v>0.34</v>
      </c>
      <c r="BH275" s="6" t="s">
        <v>23</v>
      </c>
      <c r="BI275" s="9">
        <f>SUMPRODUCT($F270:$F273,BI270:BI273)/100</f>
        <v>0.12</v>
      </c>
      <c r="BJ275" s="8">
        <f>SUMPRODUCT($F270:$F273,BJ270:BJ273)/100</f>
        <v>0.02</v>
      </c>
      <c r="BK275" s="8">
        <f>SUMPRODUCT($F270:$F273,BK270:BK273)/100</f>
        <v>0.08</v>
      </c>
      <c r="BL275" s="8">
        <f>SUMPRODUCT($F270:$F273,BL270:BL273)/100</f>
        <v>0.02</v>
      </c>
      <c r="BM275" s="8">
        <f>SUMPRODUCT($F270:$F273,BM270:BM273)/100</f>
        <v>0.06</v>
      </c>
      <c r="BO275" s="7"/>
      <c r="BT275" s="6" t="s">
        <v>23</v>
      </c>
      <c r="BU275" s="9">
        <f>SUMPRODUCT($F270:$F273,BU270:BU273)/100</f>
        <v>3.56</v>
      </c>
      <c r="BV275" s="8">
        <f>SUMPRODUCT($F270:$F273,BV270:BV273)/100</f>
        <v>2.1</v>
      </c>
      <c r="BW275" s="8">
        <f>SUMPRODUCT($F270:$F273,BW270:BW273)/100</f>
        <v>2.1</v>
      </c>
      <c r="BX275" s="8">
        <f>SUMPRODUCT($F270:$F273,BX270:BX273)/100</f>
        <v>1.8</v>
      </c>
      <c r="BY275" s="8">
        <f>SUMPRODUCT($F270:$F273,BY270:BY273)/100</f>
        <v>1.4</v>
      </c>
      <c r="BZ275" s="9"/>
      <c r="CA275" s="6" t="s">
        <v>23</v>
      </c>
      <c r="CB275" s="9">
        <f>SUMPRODUCT($F270:$F273,CB270:CB273)/100</f>
        <v>1.18</v>
      </c>
      <c r="CC275" s="8">
        <f>SUMPRODUCT($F270:$F273,CC270:CC273)/100</f>
        <v>0.62</v>
      </c>
      <c r="CD275" s="8">
        <f>SUMPRODUCT($F270:$F273,CD270:CD273)/100</f>
        <v>0.84</v>
      </c>
      <c r="CE275" s="8">
        <f>SUMPRODUCT($F270:$F273,CE270:CE273)/100</f>
        <v>0.52</v>
      </c>
      <c r="CF275" s="8">
        <f>SUMPRODUCT($F270:$F273,CF270:CF273)/100</f>
        <v>0.57999999999999996</v>
      </c>
      <c r="CG275" s="5"/>
      <c r="CH275" s="6" t="s">
        <v>23</v>
      </c>
      <c r="CI275" s="9">
        <f>SUMPRODUCT($F270:$F273,CI270:CI273)/100</f>
        <v>0.14000000000000001</v>
      </c>
      <c r="CJ275" s="8">
        <f>SUMPRODUCT($F270:$F273,CJ270:CJ273)/100</f>
        <v>0.08</v>
      </c>
      <c r="CK275" s="8">
        <f>SUMPRODUCT($F270:$F273,CK270:CK273)/100</f>
        <v>0.28000000000000003</v>
      </c>
      <c r="CL275" s="8">
        <f>SUMPRODUCT($F270:$F273,CL270:CL273)/100</f>
        <v>0.02</v>
      </c>
      <c r="CM275" s="8">
        <f>SUMPRODUCT($F270:$F273,CM270:CM273)/100</f>
        <v>0.12</v>
      </c>
      <c r="CO275" s="6" t="s">
        <v>23</v>
      </c>
      <c r="CP275" s="9">
        <f>SUMPRODUCT($F270:$F273,CP270:CP273)/100</f>
        <v>0</v>
      </c>
      <c r="CQ275" s="8">
        <f>SUMPRODUCT($F270:$F273,CQ270:CQ273)/100</f>
        <v>0</v>
      </c>
      <c r="CR275" s="8">
        <f>SUMPRODUCT($F270:$F273,CR270:CR273)/100</f>
        <v>0.02</v>
      </c>
      <c r="CS275" s="8">
        <f>SUMPRODUCT($F270:$F273,CS270:CS273)/100</f>
        <v>0</v>
      </c>
      <c r="CT275" s="8">
        <f>SUMPRODUCT($F270:$F273,CT270:CT273)/100</f>
        <v>0</v>
      </c>
      <c r="CV275" s="7"/>
      <c r="DA275" s="6" t="s">
        <v>23</v>
      </c>
      <c r="DB275" s="9">
        <f>SUMPRODUCT($F270:$F273,DB270:DB273)/100</f>
        <v>2.82</v>
      </c>
      <c r="DC275" s="8">
        <f>SUMPRODUCT($F270:$F273,DC270:DC273)/100</f>
        <v>1.54</v>
      </c>
      <c r="DD275" s="8">
        <f>SUMPRODUCT($F270:$F273,DD270:DD273)/100</f>
        <v>1.7</v>
      </c>
      <c r="DE275" s="8">
        <f>SUMPRODUCT($F270:$F273,DE270:DE273)/100</f>
        <v>1.7</v>
      </c>
      <c r="DF275" s="8">
        <f>SUMPRODUCT($F270:$F273,DF270:DF273)/100</f>
        <v>1.4</v>
      </c>
      <c r="DG275" s="9"/>
      <c r="DH275" s="6" t="s">
        <v>23</v>
      </c>
      <c r="DI275" s="9">
        <f>SUMPRODUCT($F270:$F273,DI270:DI273)/100</f>
        <v>0.72</v>
      </c>
      <c r="DJ275" s="8">
        <f>SUMPRODUCT($F270:$F273,DJ270:DJ273)/100</f>
        <v>0.38</v>
      </c>
      <c r="DK275" s="8">
        <f>SUMPRODUCT($F270:$F273,DK270:DK273)/100</f>
        <v>0.57999999999999996</v>
      </c>
      <c r="DL275" s="8">
        <f>SUMPRODUCT($F270:$F273,DL270:DL273)/100</f>
        <v>0.28000000000000003</v>
      </c>
      <c r="DM275" s="8">
        <f>SUMPRODUCT($F270:$F273,DM270:DM273)/100</f>
        <v>0.24</v>
      </c>
      <c r="DN275" s="5"/>
      <c r="DO275" s="6" t="s">
        <v>23</v>
      </c>
      <c r="DP275" s="9">
        <f>SUMPRODUCT($F270:$F273,DP270:DP273)/100</f>
        <v>0.04</v>
      </c>
      <c r="DQ275" s="8">
        <f>SUMPRODUCT($F270:$F273,DQ270:DQ273)/100</f>
        <v>0</v>
      </c>
      <c r="DR275" s="8">
        <f>SUMPRODUCT($F270:$F273,DR270:DR273)/100</f>
        <v>0.18</v>
      </c>
      <c r="DS275" s="8">
        <f>SUMPRODUCT($F270:$F273,DS270:DS273)/100</f>
        <v>0.06</v>
      </c>
      <c r="DT275" s="8">
        <f>SUMPRODUCT($F270:$F273,DT270:DT273)/100</f>
        <v>0.08</v>
      </c>
      <c r="DV275" s="6" t="s">
        <v>23</v>
      </c>
      <c r="DW275" s="9">
        <f>SUMPRODUCT($F270:$F273,DW270:DW273)/100</f>
        <v>0</v>
      </c>
      <c r="DX275" s="8">
        <f>SUMPRODUCT($F270:$F273,DX270:DX273)/100</f>
        <v>0</v>
      </c>
      <c r="DY275" s="8">
        <f>SUMPRODUCT($F270:$F273,DY270:DY273)/100</f>
        <v>0</v>
      </c>
      <c r="DZ275" s="8">
        <f>SUMPRODUCT($F270:$F273,DZ270:DZ273)/100</f>
        <v>0</v>
      </c>
      <c r="EA275" s="8">
        <f>SUMPRODUCT($F270:$F273,EA270:EA273)/100</f>
        <v>0</v>
      </c>
      <c r="EC275" s="7"/>
    </row>
    <row r="276" spans="3:133">
      <c r="F276" s="6" t="s">
        <v>22</v>
      </c>
      <c r="G276" s="9">
        <f>($F271^2*G271+$F272^2*G272+$F273^2*G273)/99-G275^2</f>
        <v>4.181802020202019</v>
      </c>
      <c r="H276" s="8">
        <f>($F271^2*H271+$F272^2*H272+$F273^2*H273)/99-H275^2</f>
        <v>2.4646626262626263</v>
      </c>
      <c r="I276" s="8"/>
      <c r="J276" s="8">
        <f>($F271^2*J271+$F272^2*J272+$F273^2*J273)/99-J275^2</f>
        <v>2.3975595959595966</v>
      </c>
      <c r="K276" s="8">
        <f>($F271^2*K271+$F272^2*K272+$F273^2*K273)/99-K275^2</f>
        <v>2.5591757575757583</v>
      </c>
      <c r="L276" s="10"/>
      <c r="M276" s="6" t="s">
        <v>22</v>
      </c>
      <c r="N276" s="9">
        <f>($F271^2*N271+$F272^2*N272+$F273^2*N273)/99-N275^2</f>
        <v>3.7122787878787866</v>
      </c>
      <c r="O276" s="8">
        <f>($F271^2*O271+$F272^2*O272+$F273^2*O273)/99-O275^2</f>
        <v>1.6851272727272728</v>
      </c>
      <c r="P276" s="8"/>
      <c r="Q276" s="8">
        <f>($F271^2*Q271+$F272^2*Q272+$F273^2*Q273)/99-Q275^2</f>
        <v>1.7659353535353532</v>
      </c>
      <c r="R276" s="8">
        <f>($F271^2*R271+$F272^2*R272+$F273^2*R273)/99-R275^2</f>
        <v>2.1325090909090911</v>
      </c>
      <c r="S276" s="4"/>
      <c r="T276" s="6" t="s">
        <v>22</v>
      </c>
      <c r="U276" s="9">
        <f>($F271^2*U271+$F272^2*U272+$F273^2*U273)/99-U275^2</f>
        <v>3.2246464646464643</v>
      </c>
      <c r="V276" s="8">
        <f>($F271^2*V271+$F272^2*V272+$F273^2*V273)/99-V275^2</f>
        <v>1.3266101010101012</v>
      </c>
      <c r="W276" s="8"/>
      <c r="X276" s="8">
        <f>($F271^2*X271+$F272^2*X272+$F273^2*X273)/99-X275^2</f>
        <v>0.97932929292929294</v>
      </c>
      <c r="Y276" s="8">
        <f>($F271^2*Y271+$F272^2*Y272+$F273^2*Y273)/99-Y275^2</f>
        <v>1.4234505050505051</v>
      </c>
      <c r="AA276" s="6" t="s">
        <v>22</v>
      </c>
      <c r="AB276" s="9">
        <f>($F271^2*AB271+$F272^2*AB272+$F273^2*AB273)/99-AB275^2</f>
        <v>0.96092525252525252</v>
      </c>
      <c r="AC276" s="8">
        <f>($F271^2*AC271+$F272^2*AC272+$F273^2*AC273)/99-AC275^2</f>
        <v>0.45765252525252531</v>
      </c>
      <c r="AD276" s="8"/>
      <c r="AE276" s="8">
        <f>($F271^2*AE271+$F272^2*AE272+$F273^2*AE273)/99-AE275^2</f>
        <v>0.19202020202020201</v>
      </c>
      <c r="AF276" s="8">
        <f>($F271^2*AF271+$F272^2*AF272+$F273^2*AF273)/99-AF275^2</f>
        <v>0.51606060606060611</v>
      </c>
      <c r="AH276" s="7"/>
      <c r="AM276" s="6" t="s">
        <v>22</v>
      </c>
      <c r="AN276" s="9">
        <f>($F271^2*AN271+$F272^2*AN272+$F273^2*AN273)/99-AN275^2</f>
        <v>4.0018747474747478</v>
      </c>
      <c r="AO276" s="8">
        <f>($F271^2*AO271+$F272^2*AO272+$F273^2*AO273)/99-AO275^2</f>
        <v>2.3294909090909091</v>
      </c>
      <c r="AP276" s="8"/>
      <c r="AQ276" s="8">
        <f>($F271^2*AQ271+$F272^2*AQ272+$F273^2*AQ273)/99-AQ275^2</f>
        <v>2.0933333333333328</v>
      </c>
      <c r="AR276" s="8">
        <f>($F271^2*AR271+$F272^2*AR272+$F273^2*AR273)/99-AR275^2</f>
        <v>2.5077535353535354</v>
      </c>
      <c r="AS276" s="10"/>
      <c r="AT276" s="6" t="s">
        <v>22</v>
      </c>
      <c r="AU276" s="9">
        <f>($F271^2*AU271+$F272^2*AU272+$F273^2*AU273)/99-AU275^2</f>
        <v>3.9807515151515158</v>
      </c>
      <c r="AV276" s="8">
        <f>($F271^2*AV271+$F272^2*AV272+$F273^2*AV273)/99-AV275^2</f>
        <v>1.8162626262626262</v>
      </c>
      <c r="AW276" s="8"/>
      <c r="AX276" s="8">
        <f>($F271^2*AX271+$F272^2*AX272+$F273^2*AX273)/99-AX275^2</f>
        <v>1.1089656565656565</v>
      </c>
      <c r="AY276" s="8">
        <f>($F271^2*AY271+$F272^2*AY272+$F273^2*AY273)/99-AY275^2</f>
        <v>1.5850545454545455</v>
      </c>
      <c r="AZ276" s="4"/>
      <c r="BA276" s="6" t="s">
        <v>22</v>
      </c>
      <c r="BB276" s="9">
        <f>($F271^2*BB271+$F272^2*BB272+$F273^2*BB273)/99-BB275^2</f>
        <v>0.94172121212121218</v>
      </c>
      <c r="BC276" s="8">
        <f>($F271^2*BC271+$F272^2*BC272+$F273^2*BC273)/99-BC275^2</f>
        <v>0.42724848484848488</v>
      </c>
      <c r="BD276" s="8"/>
      <c r="BE276" s="8">
        <f>($F271^2*BE271+$F272^2*BE272+$F273^2*BE273)/99-BE275^2</f>
        <v>0.22802424242424243</v>
      </c>
      <c r="BF276" s="8">
        <f>($F271^2*BF271+$F272^2*BF272+$F273^2*BF273)/99-BF275^2</f>
        <v>0.57126868686868681</v>
      </c>
      <c r="BH276" s="6" t="s">
        <v>22</v>
      </c>
      <c r="BI276" s="9">
        <f>($F271^2*BI271+$F272^2*BI272+$F273^2*BI273)/99-BI275^2</f>
        <v>0.22802424242424243</v>
      </c>
      <c r="BJ276" s="8">
        <f>($F271^2*BJ271+$F272^2*BJ272+$F273^2*BJ273)/99-BJ275^2</f>
        <v>4.000404040404041E-2</v>
      </c>
      <c r="BK276" s="8">
        <f>($F271^2*BK271+$F272^2*BK272+$F273^2*BK273)/99-BK275^2</f>
        <v>0.15521616161616164</v>
      </c>
      <c r="BL276" s="8">
        <f>($F271^2*BL271+$F272^2*BL272+$F273^2*BL273)/99-BL275^2</f>
        <v>4.000404040404041E-2</v>
      </c>
      <c r="BM276" s="8">
        <f>($F271^2*BM271+$F272^2*BM272+$F273^2*BM273)/99-BM275^2</f>
        <v>0.11761212121212121</v>
      </c>
      <c r="BO276" s="7"/>
      <c r="BT276" s="6" t="s">
        <v>22</v>
      </c>
      <c r="BU276" s="9">
        <f>($F271^2*BU271+$F272^2*BU272+$F273^2*BU273)/99-BU275^2</f>
        <v>4.9425616161616155</v>
      </c>
      <c r="BV276" s="8">
        <f>($F271^2*BV271+$F272^2*BV272+$F273^2*BV273)/99-BV275^2</f>
        <v>2.4182828282828277</v>
      </c>
      <c r="BW276" s="8">
        <f>($F271^2*BW271+$F272^2*BW272+$F273^2*BW273)/99-BW275^2</f>
        <v>2.3374747474747473</v>
      </c>
      <c r="BX276" s="8">
        <f>($F271^2*BX271+$F272^2*BX272+$F273^2*BX273)/99-BX275^2</f>
        <v>1.7701010101010102</v>
      </c>
      <c r="BY276" s="8">
        <f>($F271^2*BY271+$F272^2*BY272+$F273^2*BY273)/99-BY275^2</f>
        <v>1.5147474747474752</v>
      </c>
      <c r="BZ276" s="10"/>
      <c r="CA276" s="6" t="s">
        <v>22</v>
      </c>
      <c r="CB276" s="9">
        <f>($F271^2*CB271+$F272^2*CB272+$F273^2*CB273)/99-CB275^2</f>
        <v>2.284367676767677</v>
      </c>
      <c r="CC276" s="8">
        <f>($F271^2*CC271+$F272^2*CC272+$F273^2*CC273)/99-CC275^2</f>
        <v>0.94893333333333318</v>
      </c>
      <c r="CD276" s="8">
        <f>($F271^2*CD271+$F272^2*CD272+$F273^2*CD273)/99-CD275^2</f>
        <v>1.2337939393939394</v>
      </c>
      <c r="CE276" s="8">
        <f>($F271^2*CE271+$F272^2*CE272+$F273^2*CE273)/99-CE275^2</f>
        <v>0.78010505050505063</v>
      </c>
      <c r="CF276" s="8">
        <f>($F271^2*CF271+$F272^2*CF272+$F273^2*CF273)/99-CF275^2</f>
        <v>0.83531717171717168</v>
      </c>
      <c r="CG276" s="4"/>
      <c r="CH276" s="6" t="s">
        <v>22</v>
      </c>
      <c r="CI276" s="9">
        <f>($F271^2*CI271+$F272^2*CI272+$F273^2*CI273)/99-CI275^2</f>
        <v>0.34403636363636364</v>
      </c>
      <c r="CJ276" s="8">
        <f>($F271^2*CJ271+$F272^2*CJ272+$F273^2*CJ273)/99-CJ275^2</f>
        <v>0.15521616161616164</v>
      </c>
      <c r="CK276" s="8">
        <f>($F271^2*CK271+$F272^2*CK272+$F273^2*CK273)/99-CK275^2</f>
        <v>0.48725656565656561</v>
      </c>
      <c r="CL276" s="8">
        <f>($F271^2*CL271+$F272^2*CL272+$F273^2*CL273)/99-CL275^2</f>
        <v>4.000404040404041E-2</v>
      </c>
      <c r="CM276" s="8">
        <f>($F271^2*CM271+$F272^2*CM272+$F273^2*CM273)/99-CM275^2</f>
        <v>0.22802424242424243</v>
      </c>
      <c r="CO276" s="6" t="s">
        <v>22</v>
      </c>
      <c r="CP276" s="9">
        <f>($F271^2*CP271+$F272^2*CP272+$F273^2*CP273)/99-CP275^2</f>
        <v>0</v>
      </c>
      <c r="CQ276" s="8">
        <f>($F271^2*CQ271+$F272^2*CQ272+$F273^2*CQ273)/99-CQ275^2</f>
        <v>0</v>
      </c>
      <c r="CR276" s="8">
        <f>($F271^2*CR271+$F272^2*CR272+$F273^2*CR273)/99-CR275^2</f>
        <v>4.000404040404041E-2</v>
      </c>
      <c r="CS276" s="8">
        <f>($F271^2*CS271+$F272^2*CS272+$F273^2*CS273)/99-CS275^2</f>
        <v>0</v>
      </c>
      <c r="CT276" s="8">
        <f>($F271^2*CT271+$F272^2*CT272+$F273^2*CT273)/99-CT275^2</f>
        <v>0</v>
      </c>
      <c r="CV276" s="7"/>
      <c r="DA276" s="6" t="s">
        <v>22</v>
      </c>
      <c r="DB276" s="9">
        <f>($F271^2*DB271+$F272^2*DB272+$F273^2*DB273)/99-DB275^2</f>
        <v>4.6132565656565667</v>
      </c>
      <c r="DC276" s="8">
        <f>($F271^2*DC271+$F272^2*DC272+$F273^2*DC273)/99-DC275^2</f>
        <v>2.1132484848484845</v>
      </c>
      <c r="DD276" s="8">
        <f>($F271^2*DD271+$F272^2*DD272+$F273^2*DD273)/99-DD275^2</f>
        <v>2.07969696969697</v>
      </c>
      <c r="DE276" s="8">
        <f>($F271^2*DE271+$F272^2*DE272+$F273^2*DE273)/99-DE275^2</f>
        <v>1.9180808080808083</v>
      </c>
      <c r="DF276" s="8">
        <f>($F271^2*DF271+$F272^2*DF272+$F273^2*DF273)/99-DF275^2</f>
        <v>1.5955555555555556</v>
      </c>
      <c r="DG276" s="10"/>
      <c r="DH276" s="6" t="s">
        <v>22</v>
      </c>
      <c r="DI276" s="9">
        <f>($F271^2*DI271+$F272^2*DI272+$F273^2*DI273)/99-DI275^2</f>
        <v>1.5018020202020204</v>
      </c>
      <c r="DJ276" s="8">
        <f>($F271^2*DJ271+$F272^2*DJ272+$F273^2*DJ273)/99-DJ275^2</f>
        <v>0.70408484848484854</v>
      </c>
      <c r="DK276" s="8">
        <f>($F271^2*DK271+$F272^2*DK272+$F273^2*DK273)/99-DK275^2</f>
        <v>0.83531717171717168</v>
      </c>
      <c r="DL276" s="8">
        <f>($F271^2*DL271+$F272^2*DL272+$F273^2*DL273)/99-DL275^2</f>
        <v>0.48725656565656561</v>
      </c>
      <c r="DM276" s="8">
        <f>($F271^2*DM271+$F272^2*DM272+$F273^2*DM273)/99-DM275^2</f>
        <v>0.42724848484848488</v>
      </c>
      <c r="DN276" s="4"/>
      <c r="DO276" s="6" t="s">
        <v>22</v>
      </c>
      <c r="DP276" s="9">
        <f>($F271^2*DP271+$F272^2*DP272+$F273^2*DP273)/99-DP275^2</f>
        <v>7.9208080808080811E-2</v>
      </c>
      <c r="DQ276" s="8">
        <f>($F271^2*DQ271+$F272^2*DQ272+$F273^2*DQ273)/99-DQ275^2</f>
        <v>0</v>
      </c>
      <c r="DR276" s="8">
        <f>($F271^2*DR271+$F272^2*DR272+$F273^2*DR273)/99-DR275^2</f>
        <v>0.33123636363636366</v>
      </c>
      <c r="DS276" s="8">
        <f>($F271^2*DS271+$F272^2*DS272+$F273^2*DS273)/99-DS275^2</f>
        <v>0.11761212121212121</v>
      </c>
      <c r="DT276" s="8">
        <f>($F271^2*DT271+$F272^2*DT272+$F273^2*DT273)/99-DT275^2</f>
        <v>0.15521616161616164</v>
      </c>
      <c r="DV276" s="6" t="s">
        <v>22</v>
      </c>
      <c r="DW276" s="9">
        <f>($F271^2*DW271+$F272^2*DW272+$F273^2*DW273)/99-DW275^2</f>
        <v>0</v>
      </c>
      <c r="DX276" s="8">
        <f>($F271^2*DX271+$F272^2*DX272+$F273^2*DX273)/99-DX275^2</f>
        <v>0</v>
      </c>
      <c r="DY276" s="8">
        <f>($F271^2*DY271+$F272^2*DY272+$F273^2*DY273)/99-DY275^2</f>
        <v>0</v>
      </c>
      <c r="DZ276" s="8">
        <f>($F271^2*DZ271+$F272^2*DZ272+$F273^2*DZ273)/99-DZ275^2</f>
        <v>0</v>
      </c>
      <c r="EA276" s="8">
        <f>($F271^2*EA271+$F272^2*EA272+$F273^2*EA273)/99-EA275^2</f>
        <v>0</v>
      </c>
      <c r="EC276" s="7"/>
    </row>
    <row r="277" spans="3:133">
      <c r="F277" s="6" t="s">
        <v>21</v>
      </c>
      <c r="H277">
        <f>SQRT(50)*(I275-H275)/SQRT((H276+I276)/2)</f>
        <v>-12.994256271946055</v>
      </c>
      <c r="J277">
        <f>SQRT(50)*(I275-J275)/SQRT((J276+I276)/2)</f>
        <v>-14.724824978481761</v>
      </c>
      <c r="K277">
        <f>SQRT(50)*(I275-K275)/SQRT((K276+I276)/2)</f>
        <v>-14.252294588196676</v>
      </c>
      <c r="M277" s="6" t="s">
        <v>21</v>
      </c>
      <c r="O277">
        <f>SQRT(50)*(P275-O275)/SQRT((O276+P276)/2)</f>
        <v>-9.7063107533436135</v>
      </c>
      <c r="Q277">
        <f>SQRT(50)*(P275-Q275)/SQRT((Q276+P276)/2)</f>
        <v>-9.4816330707455236</v>
      </c>
      <c r="R277">
        <f>SQRT(50)*(P275-R275)/SQRT((R276+P276)/2)</f>
        <v>-11.778310561631598</v>
      </c>
      <c r="T277" s="6" t="s">
        <v>21</v>
      </c>
      <c r="V277">
        <f>SQRT(50)*(W275-V275)/SQRT((V276+W276)/2)</f>
        <v>-7.6403107416284985</v>
      </c>
      <c r="X277">
        <f>SQRT(50)*(W275-X275)/SQRT((X276+W276)/2)</f>
        <v>-5.6587910049758792</v>
      </c>
      <c r="Y277">
        <f>SQRT(50)*(W275-Y275)/SQRT((Y276+W276)/2)</f>
        <v>-8.7169018079156597</v>
      </c>
      <c r="AA277" s="6" t="s">
        <v>21</v>
      </c>
      <c r="AC277">
        <f>SQRT(50)*(AD275-AC275)/SQRT((AC276+AD276)/2)</f>
        <v>-3.8433100046152671</v>
      </c>
      <c r="AE277">
        <f>SQRT(50)*(AD275-AE275)/SQRT((AE276+AD276)/2)</f>
        <v>-2.2820572683694493</v>
      </c>
      <c r="AF277">
        <f>SQRT(50)*(AD275-AF275)/SQRT((AF276+AD276)/2)</f>
        <v>-4.1761001061158298</v>
      </c>
      <c r="AH277" s="7"/>
      <c r="AM277" s="6" t="s">
        <v>21</v>
      </c>
      <c r="AO277">
        <f>SQRT(50)*(AP275-AO275)/SQRT((AO276+AP276)/2)</f>
        <v>-14.021137987128522</v>
      </c>
      <c r="AQ277">
        <f>SQRT(50)*(AP275-AQ275)/SQRT((AQ276+AP276)/2)</f>
        <v>-12.440943294770472</v>
      </c>
      <c r="AR277">
        <f>SQRT(50)*(AP275-AR275)/SQRT((AR276+AP276)/2)</f>
        <v>-10.987700742726942</v>
      </c>
      <c r="AT277" s="6" t="s">
        <v>21</v>
      </c>
      <c r="AV277">
        <f>SQRT(50)*(AW275-AV275)/SQRT((AV276+AW276)/2)</f>
        <v>-6.6781041239224859</v>
      </c>
      <c r="AX277">
        <f>SQRT(50)*(AW275-AX275)/SQRT((AX276+AW276)/2)</f>
        <v>-7.0270439752490201</v>
      </c>
      <c r="AY277">
        <f>SQRT(50)*(AW275-AY275)/SQRT((AY276+AW276)/2)</f>
        <v>-7.7840204770553481</v>
      </c>
      <c r="BA277" s="6" t="s">
        <v>21</v>
      </c>
      <c r="BC277">
        <f>SQRT(50)*(BD275-BC275)/SQRT((BC276+BD276)/2)</f>
        <v>-3.6717320133979725</v>
      </c>
      <c r="BE277">
        <f>SQRT(50)*(BD275-BE275)/SQRT((BE276+BD276)/2)</f>
        <v>-2.5129898546912179</v>
      </c>
      <c r="BF277">
        <f>SQRT(50)*(BD275-BF275)/SQRT((BF276+BD276)/2)</f>
        <v>-4.4984065953756058</v>
      </c>
      <c r="BH277" s="6" t="s">
        <v>21</v>
      </c>
      <c r="BJ277">
        <f>SQRT(50)*(BK275-BJ275)/SQRT((BJ276+BK276)/2)</f>
        <v>1.3579659218231808</v>
      </c>
      <c r="BL277">
        <f>SQRT(50)*(BK275-BL275)/SQRT((BL276+BK276)/2)</f>
        <v>1.3579659218231808</v>
      </c>
      <c r="BM277">
        <f>SQRT(50)*(BK275-BM275)/SQRT((BM276+BK276)/2)</f>
        <v>0.38289994227010271</v>
      </c>
      <c r="BO277" s="7"/>
      <c r="BT277" s="6" t="s">
        <v>21</v>
      </c>
      <c r="BV277">
        <f>SQRT(50)*(BW275-BV275)/SQRT((BV276+BW276)/2)</f>
        <v>0</v>
      </c>
      <c r="BX277">
        <f>SQRT(50)*(BW275-BX275)/SQRT((BX276+BW276)/2)</f>
        <v>1.4802274840874061</v>
      </c>
      <c r="BY277">
        <f>SQRT(50)*(BW275-BY275)/SQRT((BY276+BW276)/2)</f>
        <v>3.5665011952734496</v>
      </c>
      <c r="CA277" s="6" t="s">
        <v>21</v>
      </c>
      <c r="CC277">
        <f>SQRT(50)*(CD275-CC275)/SQRT((CC276+CD276)/2)</f>
        <v>1.4890968446493629</v>
      </c>
      <c r="CE277">
        <f>SQRT(50)*(CD275-CE275)/SQRT((CE276+CD276)/2)</f>
        <v>2.2549199879717952</v>
      </c>
      <c r="CF277">
        <f>SQRT(50)*(CD275-CF275)/SQRT((CF276+CD276)/2)</f>
        <v>1.8075130500373171</v>
      </c>
      <c r="CH277" s="6" t="s">
        <v>21</v>
      </c>
      <c r="CJ277">
        <f>SQRT(50)*(CK275-CJ275)/SQRT((CJ276+CK276)/2)</f>
        <v>2.4951844043441231</v>
      </c>
      <c r="CL277">
        <f>SQRT(50)*(CK275-CL275)/SQRT((CL276+CK276)/2)</f>
        <v>3.5806402207490442</v>
      </c>
      <c r="CM277">
        <f>SQRT(50)*(CK275-CM275)/SQRT((CM276+CK276)/2)</f>
        <v>1.8918282066766019</v>
      </c>
      <c r="CO277" s="6" t="s">
        <v>21</v>
      </c>
      <c r="CQ277">
        <f>SQRT(50)*(CR275-CQ275)/SQRT((CQ276+CR276)/2)</f>
        <v>0.99994949877531292</v>
      </c>
      <c r="CS277">
        <f>SQRT(50)*(CR275-CS275)/SQRT((CS276+CR276)/2)</f>
        <v>0.99994949877531292</v>
      </c>
      <c r="CT277">
        <f>SQRT(50)*(CR275-CT275)/SQRT((CT276+CR276)/2)</f>
        <v>0.99994949877531292</v>
      </c>
      <c r="CV277" s="7"/>
      <c r="DA277" s="6" t="s">
        <v>21</v>
      </c>
      <c r="DC277">
        <f>SQRT(50)*(DD275-DC275)/SQRT((DC276+DD276)/2)</f>
        <v>0.78137655514952042</v>
      </c>
      <c r="DE277">
        <f>SQRT(50)*(DD275-DE275)/SQRT((DE276+DD276)/2)</f>
        <v>0</v>
      </c>
      <c r="DF277">
        <f>SQRT(50)*(DD275-DF275)/SQRT((DF276+DD276)/2)</f>
        <v>1.5648678293541389</v>
      </c>
      <c r="DH277" s="6" t="s">
        <v>21</v>
      </c>
      <c r="DJ277">
        <f>SQRT(50)*(DK275-DJ275)/SQRT((DJ276+DK276)/2)</f>
        <v>1.6119589191088937</v>
      </c>
      <c r="DL277">
        <f>SQRT(50)*(DK275-DL275)/SQRT((DL276+DK276)/2)</f>
        <v>2.6086229299346733</v>
      </c>
      <c r="DM277">
        <f>SQRT(50)*(DK275-DM275)/SQRT((DM276+DK276)/2)</f>
        <v>3.0258816047650194</v>
      </c>
      <c r="DO277" s="6" t="s">
        <v>21</v>
      </c>
      <c r="DQ277">
        <f>SQRT(50)*(DR275-DQ275)/SQRT((DQ276+DR276)/2)</f>
        <v>3.1275445234010251</v>
      </c>
      <c r="DS277">
        <f>SQRT(50)*(DR275-DS275)/SQRT((DS276+DR276)/2)</f>
        <v>1.791147553892857</v>
      </c>
      <c r="DT277">
        <f>SQRT(50)*(DR275-DT275)/SQRT((DT276+DR276)/2)</f>
        <v>1.4337709239167158</v>
      </c>
      <c r="DV277" s="6" t="s">
        <v>21</v>
      </c>
      <c r="DX277" t="e">
        <f>SQRT(50)*(DY275-DX275)/SQRT((DX276+DY276)/2)</f>
        <v>#DIV/0!</v>
      </c>
      <c r="DZ277" t="e">
        <f>SQRT(50)*(DY275-DZ275)/SQRT((DZ276+DY276)/2)</f>
        <v>#DIV/0!</v>
      </c>
      <c r="EA277" t="e">
        <f>SQRT(50)*(DY275-EA275)/SQRT((EA276+DY276)/2)</f>
        <v>#DIV/0!</v>
      </c>
      <c r="EC277" s="7"/>
    </row>
    <row r="278" spans="3:133">
      <c r="K278">
        <f>SQRT(50)*(K275-J275)/SQRT((J276+K276)/2)</f>
        <v>0</v>
      </c>
      <c r="R278">
        <f>SQRT(50)*(R275-Q275)/SQRT((Q276+R276)/2)</f>
        <v>2.3297652161735445</v>
      </c>
      <c r="Y278">
        <f>SQRT(50)*(Y275-X275)/SQRT((X276+Y276)/2)</f>
        <v>3.0965938823126113</v>
      </c>
      <c r="AF278">
        <f>SQRT(50)*(AF275-AE275)/SQRT((AE276+AF276)/2)</f>
        <v>2.3767778089694667</v>
      </c>
      <c r="BF278">
        <f>SQRT(50)*(BF275-BE275)/SQRT((BE276+BF276)/2)</f>
        <v>2.4607624738042593</v>
      </c>
      <c r="BM278">
        <f>SQRT(50)*(BM275-BL275)/SQRT((BL276+BM276)/2)</f>
        <v>1.0075337845926637</v>
      </c>
      <c r="BY278">
        <f>SQRT(50)*(BY275-BX275)/SQRT((BX276+BY276)/2)</f>
        <v>-2.2069999339572006</v>
      </c>
      <c r="CM278">
        <f>SQRT(50)*(CM275-CL275)/SQRT((CL276+CM276)/2)</f>
        <v>1.9315666039519603</v>
      </c>
      <c r="DF278">
        <f>SQRT(50)*(DF275-DE275)/SQRT((DE276+DF276)/2)</f>
        <v>-1.6004527173234762</v>
      </c>
    </row>
    <row r="279" spans="3:133"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</row>
    <row r="280" spans="3:133"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</row>
    <row r="282" spans="3:133">
      <c r="C282" s="6" t="s">
        <v>33</v>
      </c>
      <c r="D282" s="6" t="s">
        <v>37</v>
      </c>
      <c r="F282" s="5"/>
      <c r="G282" s="19">
        <v>0.2</v>
      </c>
      <c r="H282" s="19"/>
      <c r="I282" s="19"/>
      <c r="J282" s="19"/>
      <c r="K282" s="19"/>
      <c r="L282" s="14"/>
      <c r="M282" s="5"/>
      <c r="N282" s="19">
        <v>0.5</v>
      </c>
      <c r="O282" s="19"/>
      <c r="P282" s="19"/>
      <c r="Q282" s="19"/>
      <c r="R282" s="19"/>
      <c r="S282" s="15"/>
      <c r="T282" s="5"/>
      <c r="U282" s="19">
        <v>1</v>
      </c>
      <c r="V282" s="19"/>
      <c r="W282" s="19"/>
      <c r="X282" s="19"/>
      <c r="Y282" s="19"/>
      <c r="AA282" s="5"/>
      <c r="AB282" s="19">
        <v>2</v>
      </c>
      <c r="AC282" s="19"/>
      <c r="AD282" s="19"/>
      <c r="AE282" s="19"/>
      <c r="AF282" s="19"/>
      <c r="AH282" s="7"/>
      <c r="AJ282" s="6" t="s">
        <v>33</v>
      </c>
      <c r="AK282" s="6" t="s">
        <v>37</v>
      </c>
      <c r="AM282" s="5"/>
      <c r="AN282" s="19">
        <v>0.2</v>
      </c>
      <c r="AO282" s="19"/>
      <c r="AP282" s="19"/>
      <c r="AQ282" s="19"/>
      <c r="AR282" s="19"/>
      <c r="AS282" s="14"/>
      <c r="AT282" s="5"/>
      <c r="AU282" s="19">
        <v>0.5</v>
      </c>
      <c r="AV282" s="19"/>
      <c r="AW282" s="19"/>
      <c r="AX282" s="19"/>
      <c r="AY282" s="19"/>
      <c r="AZ282" s="15"/>
      <c r="BA282" s="5"/>
      <c r="BB282" s="19">
        <v>1</v>
      </c>
      <c r="BC282" s="19"/>
      <c r="BD282" s="19"/>
      <c r="BE282" s="19"/>
      <c r="BF282" s="19"/>
      <c r="BH282" s="5"/>
      <c r="BI282" s="19">
        <v>2</v>
      </c>
      <c r="BJ282" s="19"/>
      <c r="BK282" s="19"/>
      <c r="BL282" s="19"/>
      <c r="BM282" s="19"/>
      <c r="BO282" s="7"/>
      <c r="BQ282" s="6" t="s">
        <v>33</v>
      </c>
      <c r="BR282" s="6" t="s">
        <v>37</v>
      </c>
      <c r="BT282" s="5"/>
      <c r="BU282" s="19">
        <v>0.2</v>
      </c>
      <c r="BV282" s="19"/>
      <c r="BW282" s="19"/>
      <c r="BX282" s="19"/>
      <c r="BY282" s="19"/>
      <c r="BZ282" s="14"/>
      <c r="CA282" s="5"/>
      <c r="CB282" s="19">
        <v>0.5</v>
      </c>
      <c r="CC282" s="19"/>
      <c r="CD282" s="19"/>
      <c r="CE282" s="19"/>
      <c r="CF282" s="19"/>
      <c r="CG282" s="15"/>
      <c r="CH282" s="5"/>
      <c r="CI282" s="19">
        <v>1</v>
      </c>
      <c r="CJ282" s="19"/>
      <c r="CK282" s="19"/>
      <c r="CL282" s="19"/>
      <c r="CM282" s="19"/>
      <c r="CO282" s="5"/>
      <c r="CP282" s="19">
        <v>2</v>
      </c>
      <c r="CQ282" s="19"/>
      <c r="CR282" s="19"/>
      <c r="CS282" s="19"/>
      <c r="CT282" s="19"/>
      <c r="CV282" s="7"/>
      <c r="CX282" s="6" t="s">
        <v>33</v>
      </c>
      <c r="CY282" s="6" t="s">
        <v>37</v>
      </c>
      <c r="DA282" s="5"/>
      <c r="DB282" s="19">
        <v>0.2</v>
      </c>
      <c r="DC282" s="19"/>
      <c r="DD282" s="19"/>
      <c r="DE282" s="19"/>
      <c r="DF282" s="19"/>
      <c r="DG282" s="14"/>
      <c r="DH282" s="5"/>
      <c r="DI282" s="19">
        <v>0.5</v>
      </c>
      <c r="DJ282" s="19"/>
      <c r="DK282" s="19"/>
      <c r="DL282" s="19"/>
      <c r="DM282" s="19"/>
      <c r="DN282" s="15"/>
      <c r="DO282" s="5"/>
      <c r="DP282" s="19">
        <v>1</v>
      </c>
      <c r="DQ282" s="19"/>
      <c r="DR282" s="19"/>
      <c r="DS282" s="19"/>
      <c r="DT282" s="19"/>
      <c r="DV282" s="5"/>
      <c r="DW282" s="19">
        <v>2</v>
      </c>
      <c r="DX282" s="19"/>
      <c r="DY282" s="19"/>
      <c r="DZ282" s="19"/>
      <c r="EA282" s="19"/>
    </row>
    <row r="283" spans="3:133">
      <c r="C283" s="6" t="s">
        <v>36</v>
      </c>
      <c r="D283" s="6"/>
      <c r="F283" s="6" t="s">
        <v>30</v>
      </c>
      <c r="G283" s="19" t="s">
        <v>134</v>
      </c>
      <c r="H283" s="19"/>
      <c r="I283" s="13" t="s">
        <v>28</v>
      </c>
      <c r="J283" s="13" t="s">
        <v>135</v>
      </c>
      <c r="K283" s="6" t="s">
        <v>26</v>
      </c>
      <c r="L283" s="14"/>
      <c r="M283" s="6" t="s">
        <v>30</v>
      </c>
      <c r="N283" s="19" t="s">
        <v>134</v>
      </c>
      <c r="O283" s="19"/>
      <c r="P283" s="13" t="s">
        <v>28</v>
      </c>
      <c r="Q283" s="13" t="s">
        <v>135</v>
      </c>
      <c r="R283" s="6" t="s">
        <v>26</v>
      </c>
      <c r="S283" s="13"/>
      <c r="T283" s="6" t="s">
        <v>30</v>
      </c>
      <c r="U283" s="19" t="s">
        <v>134</v>
      </c>
      <c r="V283" s="19"/>
      <c r="W283" s="13" t="s">
        <v>28</v>
      </c>
      <c r="X283" s="13" t="s">
        <v>135</v>
      </c>
      <c r="Y283" s="6" t="s">
        <v>26</v>
      </c>
      <c r="Z283" s="14"/>
      <c r="AA283" s="6" t="s">
        <v>30</v>
      </c>
      <c r="AB283" s="19" t="s">
        <v>134</v>
      </c>
      <c r="AC283" s="19"/>
      <c r="AD283" s="13" t="s">
        <v>28</v>
      </c>
      <c r="AE283" s="13" t="s">
        <v>135</v>
      </c>
      <c r="AF283" s="6" t="s">
        <v>26</v>
      </c>
      <c r="AH283" s="7"/>
      <c r="AJ283" s="6" t="s">
        <v>36</v>
      </c>
      <c r="AK283" s="6"/>
      <c r="AM283" s="6" t="s">
        <v>30</v>
      </c>
      <c r="AN283" s="19" t="s">
        <v>134</v>
      </c>
      <c r="AO283" s="19"/>
      <c r="AP283" s="13" t="s">
        <v>28</v>
      </c>
      <c r="AQ283" s="13" t="s">
        <v>135</v>
      </c>
      <c r="AR283" s="6" t="s">
        <v>26</v>
      </c>
      <c r="AS283" s="14"/>
      <c r="AT283" s="6" t="s">
        <v>30</v>
      </c>
      <c r="AU283" s="19" t="s">
        <v>134</v>
      </c>
      <c r="AV283" s="19"/>
      <c r="AW283" s="13" t="s">
        <v>28</v>
      </c>
      <c r="AX283" s="13" t="s">
        <v>135</v>
      </c>
      <c r="AY283" s="6" t="s">
        <v>26</v>
      </c>
      <c r="AZ283" s="13"/>
      <c r="BA283" s="6" t="s">
        <v>30</v>
      </c>
      <c r="BB283" s="19" t="s">
        <v>134</v>
      </c>
      <c r="BC283" s="19"/>
      <c r="BD283" s="13" t="s">
        <v>28</v>
      </c>
      <c r="BE283" s="13" t="s">
        <v>135</v>
      </c>
      <c r="BF283" s="6" t="s">
        <v>26</v>
      </c>
      <c r="BG283" s="14"/>
      <c r="BH283" s="6" t="s">
        <v>30</v>
      </c>
      <c r="BI283" s="19" t="s">
        <v>134</v>
      </c>
      <c r="BJ283" s="19"/>
      <c r="BK283" s="13" t="s">
        <v>28</v>
      </c>
      <c r="BL283" s="13" t="s">
        <v>135</v>
      </c>
      <c r="BM283" s="6" t="s">
        <v>26</v>
      </c>
      <c r="BO283" s="7"/>
      <c r="BQ283" s="6" t="s">
        <v>36</v>
      </c>
      <c r="BR283" s="6"/>
      <c r="BT283" s="6" t="s">
        <v>30</v>
      </c>
      <c r="BU283" s="19" t="s">
        <v>134</v>
      </c>
      <c r="BV283" s="19"/>
      <c r="BW283" s="13" t="s">
        <v>28</v>
      </c>
      <c r="BX283" s="13" t="s">
        <v>135</v>
      </c>
      <c r="BY283" s="6" t="s">
        <v>26</v>
      </c>
      <c r="BZ283" s="14"/>
      <c r="CA283" s="6" t="s">
        <v>30</v>
      </c>
      <c r="CB283" s="19" t="s">
        <v>134</v>
      </c>
      <c r="CC283" s="19"/>
      <c r="CD283" s="13" t="s">
        <v>28</v>
      </c>
      <c r="CE283" s="13" t="s">
        <v>135</v>
      </c>
      <c r="CF283" s="6" t="s">
        <v>26</v>
      </c>
      <c r="CG283" s="13"/>
      <c r="CH283" s="6" t="s">
        <v>30</v>
      </c>
      <c r="CI283" s="19" t="s">
        <v>134</v>
      </c>
      <c r="CJ283" s="19"/>
      <c r="CK283" s="13" t="s">
        <v>28</v>
      </c>
      <c r="CL283" s="13" t="s">
        <v>135</v>
      </c>
      <c r="CM283" s="6" t="s">
        <v>26</v>
      </c>
      <c r="CN283" s="14"/>
      <c r="CO283" s="6" t="s">
        <v>30</v>
      </c>
      <c r="CP283" s="19" t="s">
        <v>134</v>
      </c>
      <c r="CQ283" s="19"/>
      <c r="CR283" s="13" t="s">
        <v>28</v>
      </c>
      <c r="CS283" s="13" t="s">
        <v>135</v>
      </c>
      <c r="CT283" s="6" t="s">
        <v>26</v>
      </c>
      <c r="CV283" s="7"/>
      <c r="CX283" s="6" t="s">
        <v>36</v>
      </c>
      <c r="CY283" s="6"/>
      <c r="DA283" s="6" t="s">
        <v>30</v>
      </c>
      <c r="DB283" s="19" t="s">
        <v>134</v>
      </c>
      <c r="DC283" s="19"/>
      <c r="DD283" s="13" t="s">
        <v>28</v>
      </c>
      <c r="DE283" s="13" t="s">
        <v>135</v>
      </c>
      <c r="DF283" s="6" t="s">
        <v>26</v>
      </c>
      <c r="DG283" s="14"/>
      <c r="DH283" s="6" t="s">
        <v>30</v>
      </c>
      <c r="DI283" s="19" t="s">
        <v>134</v>
      </c>
      <c r="DJ283" s="19"/>
      <c r="DK283" s="13" t="s">
        <v>28</v>
      </c>
      <c r="DL283" s="13" t="s">
        <v>135</v>
      </c>
      <c r="DM283" s="6" t="s">
        <v>26</v>
      </c>
      <c r="DN283" s="13"/>
      <c r="DO283" s="6" t="s">
        <v>30</v>
      </c>
      <c r="DP283" s="19" t="s">
        <v>134</v>
      </c>
      <c r="DQ283" s="19"/>
      <c r="DR283" s="13" t="s">
        <v>28</v>
      </c>
      <c r="DS283" s="13" t="s">
        <v>135</v>
      </c>
      <c r="DT283" s="6" t="s">
        <v>26</v>
      </c>
      <c r="DU283" s="14"/>
      <c r="DV283" s="6" t="s">
        <v>30</v>
      </c>
      <c r="DW283" s="19" t="s">
        <v>134</v>
      </c>
      <c r="DX283" s="19"/>
      <c r="DY283" s="13" t="s">
        <v>28</v>
      </c>
      <c r="DZ283" s="13" t="s">
        <v>135</v>
      </c>
      <c r="EA283" s="6" t="s">
        <v>26</v>
      </c>
    </row>
    <row r="284" spans="3:133">
      <c r="C284" s="6" t="s">
        <v>2</v>
      </c>
      <c r="D284" s="5">
        <v>8.0000000000000004E-4</v>
      </c>
      <c r="F284" s="6">
        <v>0</v>
      </c>
      <c r="G284" s="9"/>
      <c r="H284" s="5"/>
      <c r="I284" s="5"/>
      <c r="J284" s="5">
        <v>13</v>
      </c>
      <c r="K284" s="5">
        <v>14</v>
      </c>
      <c r="L284">
        <v>14</v>
      </c>
      <c r="M284" s="6">
        <v>0</v>
      </c>
      <c r="N284" s="9"/>
      <c r="O284" s="5"/>
      <c r="P284" s="5"/>
      <c r="Q284" s="5">
        <v>15</v>
      </c>
      <c r="R284" s="5">
        <v>18</v>
      </c>
      <c r="S284">
        <v>18</v>
      </c>
      <c r="T284" s="6">
        <v>0</v>
      </c>
      <c r="U284" s="9"/>
      <c r="V284" s="5"/>
      <c r="W284" s="5"/>
      <c r="X284" s="5">
        <v>39</v>
      </c>
      <c r="Y284" s="5">
        <v>25</v>
      </c>
      <c r="AA284" s="6">
        <v>0</v>
      </c>
      <c r="AB284" s="9"/>
      <c r="AC284" s="5"/>
      <c r="AD284" s="5"/>
      <c r="AE284" s="5">
        <v>52</v>
      </c>
      <c r="AF284" s="5">
        <v>38</v>
      </c>
      <c r="AH284" s="7"/>
      <c r="AJ284" s="6" t="s">
        <v>2</v>
      </c>
      <c r="AK284" s="5">
        <v>2.3999999999999998E-3</v>
      </c>
      <c r="AM284" s="6">
        <v>0</v>
      </c>
      <c r="AN284" s="9"/>
      <c r="AO284" s="5"/>
      <c r="AP284" s="5"/>
      <c r="AQ284" s="5">
        <v>12</v>
      </c>
      <c r="AR284" s="5">
        <v>13</v>
      </c>
      <c r="AS284">
        <v>13</v>
      </c>
      <c r="AT284" s="6">
        <v>0</v>
      </c>
      <c r="AU284" s="9"/>
      <c r="AV284" s="5"/>
      <c r="AW284" s="5"/>
      <c r="AX284" s="5">
        <v>28</v>
      </c>
      <c r="AY284" s="5">
        <v>22</v>
      </c>
      <c r="AZ284" s="5"/>
      <c r="BA284" s="6">
        <v>0</v>
      </c>
      <c r="BB284" s="9"/>
      <c r="BC284" s="5"/>
      <c r="BD284" s="5"/>
      <c r="BE284" s="5">
        <v>59</v>
      </c>
      <c r="BF284" s="5">
        <v>45</v>
      </c>
      <c r="BH284" s="6">
        <v>0</v>
      </c>
      <c r="BI284" s="9"/>
      <c r="BJ284" s="5"/>
      <c r="BK284" s="5"/>
      <c r="BL284" s="5">
        <v>88</v>
      </c>
      <c r="BM284" s="5">
        <v>73</v>
      </c>
      <c r="BO284" s="7"/>
      <c r="BQ284" s="6" t="s">
        <v>2</v>
      </c>
      <c r="BR284" s="5">
        <v>7.1999999999999998E-3</v>
      </c>
      <c r="BT284" s="6">
        <v>0</v>
      </c>
      <c r="BU284" s="9"/>
      <c r="BV284" s="5"/>
      <c r="BW284" s="5"/>
      <c r="BX284" s="5">
        <v>16</v>
      </c>
      <c r="BY284" s="5">
        <v>15</v>
      </c>
      <c r="BZ284" s="9"/>
      <c r="CA284" s="6">
        <v>0</v>
      </c>
      <c r="CB284" s="9"/>
      <c r="CC284" s="5"/>
      <c r="CD284" s="5"/>
      <c r="CE284" s="5">
        <v>48</v>
      </c>
      <c r="CF284" s="5">
        <v>40</v>
      </c>
      <c r="CG284" s="5"/>
      <c r="CH284" s="6">
        <v>0</v>
      </c>
      <c r="CI284" s="9"/>
      <c r="CJ284" s="5"/>
      <c r="CK284" s="5"/>
      <c r="CL284" s="5">
        <v>83</v>
      </c>
      <c r="CM284" s="5">
        <v>63</v>
      </c>
      <c r="CO284" s="6">
        <v>0</v>
      </c>
      <c r="CP284" s="9"/>
      <c r="CQ284" s="5"/>
      <c r="CR284" s="5"/>
      <c r="CS284" s="5">
        <v>98</v>
      </c>
      <c r="CT284" s="5">
        <v>84</v>
      </c>
      <c r="CV284" s="7"/>
      <c r="CX284" s="6" t="s">
        <v>2</v>
      </c>
      <c r="CY284" s="5">
        <v>2.1600000000000001E-2</v>
      </c>
      <c r="DA284" s="6">
        <v>0</v>
      </c>
      <c r="DB284" s="9">
        <v>12</v>
      </c>
      <c r="DC284" s="5">
        <v>27</v>
      </c>
      <c r="DD284" s="5">
        <v>10</v>
      </c>
      <c r="DE284" s="5">
        <v>23</v>
      </c>
      <c r="DF284" s="5">
        <v>28</v>
      </c>
      <c r="DG284" s="9"/>
      <c r="DH284" s="6">
        <v>0</v>
      </c>
      <c r="DI284" s="9">
        <v>40</v>
      </c>
      <c r="DJ284" s="5">
        <v>60</v>
      </c>
      <c r="DK284" s="5">
        <v>43</v>
      </c>
      <c r="DL284" s="5">
        <v>62</v>
      </c>
      <c r="DM284" s="5">
        <v>48</v>
      </c>
      <c r="DN284" s="5"/>
      <c r="DO284" s="6">
        <v>0</v>
      </c>
      <c r="DP284" s="9">
        <v>64</v>
      </c>
      <c r="DQ284" s="5">
        <v>77</v>
      </c>
      <c r="DR284" s="5">
        <v>58</v>
      </c>
      <c r="DS284" s="5">
        <v>89</v>
      </c>
      <c r="DT284" s="5">
        <v>69</v>
      </c>
      <c r="DV284" s="6">
        <v>0</v>
      </c>
      <c r="DW284" s="9">
        <v>94</v>
      </c>
      <c r="DX284" s="5">
        <v>100</v>
      </c>
      <c r="DY284" s="5">
        <v>76</v>
      </c>
      <c r="DZ284" s="5">
        <v>100</v>
      </c>
      <c r="EA284" s="5">
        <v>89</v>
      </c>
    </row>
    <row r="285" spans="3:133">
      <c r="C285" s="6" t="s">
        <v>3</v>
      </c>
      <c r="D285" s="5">
        <v>10</v>
      </c>
      <c r="F285" s="6">
        <v>2</v>
      </c>
      <c r="G285" s="9"/>
      <c r="H285" s="5"/>
      <c r="I285" s="5"/>
      <c r="J285" s="5">
        <v>33</v>
      </c>
      <c r="K285" s="5">
        <v>15</v>
      </c>
      <c r="L285">
        <v>15</v>
      </c>
      <c r="M285" s="6">
        <v>2</v>
      </c>
      <c r="N285" s="9"/>
      <c r="O285" s="5"/>
      <c r="P285" s="5"/>
      <c r="Q285" s="5">
        <v>43</v>
      </c>
      <c r="R285" s="5">
        <v>32</v>
      </c>
      <c r="S285">
        <v>32</v>
      </c>
      <c r="T285" s="6">
        <v>2</v>
      </c>
      <c r="U285" s="9"/>
      <c r="V285" s="5"/>
      <c r="W285" s="5"/>
      <c r="X285" s="5">
        <v>35</v>
      </c>
      <c r="Y285" s="5">
        <v>35</v>
      </c>
      <c r="AA285" s="6">
        <v>2</v>
      </c>
      <c r="AB285" s="9"/>
      <c r="AC285" s="5"/>
      <c r="AD285" s="5"/>
      <c r="AE285" s="5">
        <v>33</v>
      </c>
      <c r="AF285" s="5">
        <v>50</v>
      </c>
      <c r="AH285" s="7"/>
      <c r="AJ285" s="6" t="s">
        <v>3</v>
      </c>
      <c r="AK285" s="5">
        <v>10</v>
      </c>
      <c r="AM285" s="6">
        <v>2</v>
      </c>
      <c r="AN285" s="9"/>
      <c r="AO285" s="5"/>
      <c r="AP285" s="5"/>
      <c r="AQ285" s="5">
        <v>35</v>
      </c>
      <c r="AR285" s="5">
        <v>35</v>
      </c>
      <c r="AS285">
        <v>35</v>
      </c>
      <c r="AT285" s="6">
        <v>2</v>
      </c>
      <c r="AU285" s="9"/>
      <c r="AV285" s="5"/>
      <c r="AW285" s="5"/>
      <c r="AX285" s="5">
        <v>45</v>
      </c>
      <c r="AY285" s="5">
        <v>46</v>
      </c>
      <c r="AZ285" s="5"/>
      <c r="BA285" s="6">
        <v>2</v>
      </c>
      <c r="BB285" s="9"/>
      <c r="BC285" s="5"/>
      <c r="BD285" s="5"/>
      <c r="BE285" s="5">
        <v>38</v>
      </c>
      <c r="BF285" s="5">
        <v>41</v>
      </c>
      <c r="BH285" s="6">
        <v>2</v>
      </c>
      <c r="BI285" s="9"/>
      <c r="BJ285" s="5"/>
      <c r="BK285" s="5"/>
      <c r="BL285" s="5">
        <v>11</v>
      </c>
      <c r="BM285" s="5">
        <v>23</v>
      </c>
      <c r="BO285" s="7"/>
      <c r="BQ285" s="6" t="s">
        <v>3</v>
      </c>
      <c r="BR285" s="5">
        <v>10</v>
      </c>
      <c r="BT285" s="6">
        <v>2</v>
      </c>
      <c r="BU285" s="9"/>
      <c r="BV285" s="5"/>
      <c r="BW285" s="5"/>
      <c r="BX285" s="5">
        <v>45</v>
      </c>
      <c r="BY285" s="5">
        <v>41</v>
      </c>
      <c r="BZ285" s="9"/>
      <c r="CA285" s="6">
        <v>2</v>
      </c>
      <c r="CB285" s="9"/>
      <c r="CC285" s="5"/>
      <c r="CD285" s="5"/>
      <c r="CE285" s="5">
        <v>39</v>
      </c>
      <c r="CF285" s="5">
        <v>42</v>
      </c>
      <c r="CG285" s="5"/>
      <c r="CH285" s="6">
        <v>2</v>
      </c>
      <c r="CI285" s="9"/>
      <c r="CJ285" s="5"/>
      <c r="CK285" s="5"/>
      <c r="CL285" s="5">
        <v>17</v>
      </c>
      <c r="CM285" s="5">
        <v>35</v>
      </c>
      <c r="CO285" s="6">
        <v>2</v>
      </c>
      <c r="CP285" s="9"/>
      <c r="CQ285" s="5"/>
      <c r="CR285" s="5"/>
      <c r="CS285" s="5">
        <v>2</v>
      </c>
      <c r="CT285" s="5">
        <v>13</v>
      </c>
      <c r="CV285" s="7"/>
      <c r="CX285" s="6" t="s">
        <v>3</v>
      </c>
      <c r="CY285" s="5">
        <v>10</v>
      </c>
      <c r="DA285" s="6">
        <v>2</v>
      </c>
      <c r="DB285" s="9">
        <v>28</v>
      </c>
      <c r="DC285" s="5">
        <v>36</v>
      </c>
      <c r="DD285" s="5">
        <v>43</v>
      </c>
      <c r="DE285" s="5">
        <v>39</v>
      </c>
      <c r="DF285" s="5">
        <v>33</v>
      </c>
      <c r="DG285" s="9"/>
      <c r="DH285" s="6">
        <v>2</v>
      </c>
      <c r="DI285" s="9">
        <v>43</v>
      </c>
      <c r="DJ285" s="5">
        <v>35</v>
      </c>
      <c r="DK285" s="5">
        <v>39</v>
      </c>
      <c r="DL285" s="5">
        <v>34</v>
      </c>
      <c r="DM285" s="5">
        <v>44</v>
      </c>
      <c r="DN285" s="5"/>
      <c r="DO285" s="6">
        <v>2</v>
      </c>
      <c r="DP285" s="9">
        <v>36</v>
      </c>
      <c r="DQ285" s="5">
        <v>23</v>
      </c>
      <c r="DR285" s="5">
        <v>36</v>
      </c>
      <c r="DS285" s="5">
        <v>11</v>
      </c>
      <c r="DT285" s="5">
        <v>30</v>
      </c>
      <c r="DV285" s="6">
        <v>2</v>
      </c>
      <c r="DW285" s="9">
        <v>6</v>
      </c>
      <c r="DX285" s="5">
        <v>0</v>
      </c>
      <c r="DY285" s="5">
        <v>21</v>
      </c>
      <c r="DZ285" s="5">
        <v>0</v>
      </c>
      <c r="EA285" s="5">
        <v>11</v>
      </c>
    </row>
    <row r="286" spans="3:133">
      <c r="C286" s="6" t="s">
        <v>25</v>
      </c>
      <c r="D286" s="5">
        <v>50</v>
      </c>
      <c r="F286" s="6">
        <v>4</v>
      </c>
      <c r="G286" s="9"/>
      <c r="H286" s="5"/>
      <c r="I286" s="5"/>
      <c r="J286" s="5">
        <v>54</v>
      </c>
      <c r="K286" s="5">
        <v>71</v>
      </c>
      <c r="L286">
        <v>91</v>
      </c>
      <c r="M286" s="6">
        <v>4</v>
      </c>
      <c r="N286" s="9"/>
      <c r="O286" s="5"/>
      <c r="P286" s="5"/>
      <c r="Q286" s="5">
        <v>42</v>
      </c>
      <c r="R286" s="5">
        <v>50</v>
      </c>
      <c r="S286">
        <v>65</v>
      </c>
      <c r="T286" s="6">
        <v>4</v>
      </c>
      <c r="U286" s="9"/>
      <c r="V286" s="5"/>
      <c r="W286" s="5"/>
      <c r="X286" s="5">
        <v>26</v>
      </c>
      <c r="Y286" s="5">
        <v>40</v>
      </c>
      <c r="AA286" s="6">
        <v>4</v>
      </c>
      <c r="AB286" s="9"/>
      <c r="AC286" s="5"/>
      <c r="AD286" s="5"/>
      <c r="AE286" s="5">
        <v>15</v>
      </c>
      <c r="AF286" s="5">
        <v>12</v>
      </c>
      <c r="AH286" s="7"/>
      <c r="AJ286" s="6" t="s">
        <v>25</v>
      </c>
      <c r="AK286" s="5">
        <v>50</v>
      </c>
      <c r="AM286" s="6">
        <v>4</v>
      </c>
      <c r="AN286" s="9"/>
      <c r="AO286" s="5"/>
      <c r="AP286" s="5"/>
      <c r="AQ286" s="5">
        <v>53</v>
      </c>
      <c r="AR286" s="5">
        <v>52</v>
      </c>
      <c r="AS286">
        <v>53</v>
      </c>
      <c r="AT286" s="6">
        <v>4</v>
      </c>
      <c r="AU286" s="9"/>
      <c r="AV286" s="5"/>
      <c r="AW286" s="5"/>
      <c r="AX286" s="5">
        <v>27</v>
      </c>
      <c r="AY286" s="5">
        <v>32</v>
      </c>
      <c r="AZ286" s="5"/>
      <c r="BA286" s="6">
        <v>4</v>
      </c>
      <c r="BB286" s="9"/>
      <c r="BC286" s="5"/>
      <c r="BD286" s="5"/>
      <c r="BE286" s="5">
        <v>3</v>
      </c>
      <c r="BF286" s="5">
        <v>14</v>
      </c>
      <c r="BH286" s="6">
        <v>4</v>
      </c>
      <c r="BI286" s="9"/>
      <c r="BJ286" s="5"/>
      <c r="BK286" s="5"/>
      <c r="BL286" s="5">
        <v>1</v>
      </c>
      <c r="BM286" s="5">
        <v>4</v>
      </c>
      <c r="BO286" s="7"/>
      <c r="BQ286" s="6" t="s">
        <v>25</v>
      </c>
      <c r="BR286" s="5">
        <v>50</v>
      </c>
      <c r="BT286" s="6">
        <v>4</v>
      </c>
      <c r="BU286" s="9"/>
      <c r="BV286" s="5"/>
      <c r="BW286" s="5"/>
      <c r="BX286" s="5">
        <v>39</v>
      </c>
      <c r="BY286" s="5">
        <v>44</v>
      </c>
      <c r="BZ286" s="9"/>
      <c r="CA286" s="6">
        <v>4</v>
      </c>
      <c r="CB286" s="9"/>
      <c r="CC286" s="5"/>
      <c r="CD286" s="5"/>
      <c r="CE286" s="5">
        <v>13</v>
      </c>
      <c r="CF286" s="5">
        <v>18</v>
      </c>
      <c r="CG286" s="5"/>
      <c r="CH286" s="6">
        <v>4</v>
      </c>
      <c r="CI286" s="9"/>
      <c r="CJ286" s="5"/>
      <c r="CK286" s="5"/>
      <c r="CL286" s="5"/>
      <c r="CM286" s="5">
        <v>2</v>
      </c>
      <c r="CO286" s="6">
        <v>4</v>
      </c>
      <c r="CP286" s="9"/>
      <c r="CQ286" s="5"/>
      <c r="CR286" s="5"/>
      <c r="CS286" s="5"/>
      <c r="CT286" s="5">
        <v>3</v>
      </c>
      <c r="CV286" s="7"/>
      <c r="CX286" s="6" t="s">
        <v>25</v>
      </c>
      <c r="CY286" s="5">
        <v>50</v>
      </c>
      <c r="DA286" s="6">
        <v>4</v>
      </c>
      <c r="DB286" s="9">
        <v>35</v>
      </c>
      <c r="DC286" s="5">
        <v>37</v>
      </c>
      <c r="DD286" s="5">
        <v>47</v>
      </c>
      <c r="DE286" s="5">
        <v>38</v>
      </c>
      <c r="DF286" s="5">
        <v>39</v>
      </c>
      <c r="DG286" s="9"/>
      <c r="DH286" s="6">
        <v>4</v>
      </c>
      <c r="DI286" s="9">
        <v>16</v>
      </c>
      <c r="DJ286" s="5">
        <v>5</v>
      </c>
      <c r="DK286" s="5">
        <v>18</v>
      </c>
      <c r="DL286" s="5">
        <v>4</v>
      </c>
      <c r="DM286" s="5">
        <v>8</v>
      </c>
      <c r="DN286" s="5"/>
      <c r="DO286" s="6">
        <v>4</v>
      </c>
      <c r="DP286" s="9"/>
      <c r="DQ286" s="5"/>
      <c r="DR286" s="5">
        <v>6</v>
      </c>
      <c r="DS286" s="5"/>
      <c r="DT286" s="5">
        <v>1</v>
      </c>
      <c r="DV286" s="6">
        <v>4</v>
      </c>
      <c r="DW286" s="9"/>
      <c r="DX286" s="5"/>
      <c r="DY286" s="5">
        <v>3</v>
      </c>
      <c r="DZ286" s="5"/>
      <c r="EA286" s="5"/>
    </row>
    <row r="287" spans="3:133">
      <c r="F287" s="6">
        <v>6</v>
      </c>
      <c r="G287" s="9"/>
      <c r="H287" s="5"/>
      <c r="I287" s="5"/>
      <c r="J287" s="5"/>
      <c r="K287" s="5"/>
      <c r="M287" s="6">
        <v>6</v>
      </c>
      <c r="N287" s="9"/>
      <c r="O287" s="5"/>
      <c r="P287" s="5"/>
      <c r="Q287" s="5"/>
      <c r="R287" s="5"/>
      <c r="T287" s="6">
        <v>6</v>
      </c>
      <c r="U287" s="9"/>
      <c r="V287" s="5"/>
      <c r="W287" s="5"/>
      <c r="X287" s="5"/>
      <c r="Y287" s="5"/>
      <c r="AA287" s="6">
        <v>6</v>
      </c>
      <c r="AB287" s="9"/>
      <c r="AC287" s="5"/>
      <c r="AD287" s="5"/>
      <c r="AE287" s="5"/>
      <c r="AF287" s="5"/>
      <c r="AH287" s="7"/>
      <c r="AM287" s="6">
        <v>6</v>
      </c>
      <c r="AN287" s="9"/>
      <c r="AO287" s="5"/>
      <c r="AP287" s="5"/>
      <c r="AQ287" s="5"/>
      <c r="AR287" s="5"/>
      <c r="AT287" s="6">
        <v>6</v>
      </c>
      <c r="AU287" s="9"/>
      <c r="AV287" s="5"/>
      <c r="AW287" s="5"/>
      <c r="AX287" s="5"/>
      <c r="AY287" s="5"/>
      <c r="AZ287" s="5"/>
      <c r="BA287" s="6">
        <v>6</v>
      </c>
      <c r="BB287" s="9"/>
      <c r="BC287" s="5"/>
      <c r="BD287" s="5"/>
      <c r="BE287" s="5"/>
      <c r="BF287" s="5"/>
      <c r="BH287" s="6">
        <v>6</v>
      </c>
      <c r="BI287" s="9"/>
      <c r="BJ287" s="5"/>
      <c r="BK287" s="5"/>
      <c r="BL287" s="5"/>
      <c r="BM287" s="5"/>
      <c r="BO287" s="7"/>
      <c r="BT287" s="6">
        <v>6</v>
      </c>
      <c r="BU287" s="9"/>
      <c r="BV287" s="5"/>
      <c r="BW287" s="5"/>
      <c r="BX287" s="5"/>
      <c r="BY287" s="5"/>
      <c r="BZ287" s="9"/>
      <c r="CA287" s="6">
        <v>6</v>
      </c>
      <c r="CB287" s="9"/>
      <c r="CC287" s="5"/>
      <c r="CD287" s="5"/>
      <c r="CE287" s="5"/>
      <c r="CF287" s="5"/>
      <c r="CG287" s="5"/>
      <c r="CH287" s="6">
        <v>6</v>
      </c>
      <c r="CI287" s="9"/>
      <c r="CJ287" s="5"/>
      <c r="CK287" s="5"/>
      <c r="CL287" s="5"/>
      <c r="CM287" s="5"/>
      <c r="CO287" s="6">
        <v>6</v>
      </c>
      <c r="CP287" s="9"/>
      <c r="CQ287" s="5"/>
      <c r="CR287" s="5"/>
      <c r="CS287" s="5"/>
      <c r="CT287" s="5"/>
      <c r="CV287" s="7"/>
      <c r="DA287" s="6">
        <v>6</v>
      </c>
      <c r="DB287" s="9">
        <v>25</v>
      </c>
      <c r="DC287" s="5"/>
      <c r="DD287" s="5"/>
      <c r="DE287" s="5"/>
      <c r="DF287" s="5"/>
      <c r="DG287" s="9"/>
      <c r="DH287" s="6">
        <v>6</v>
      </c>
      <c r="DI287" s="9">
        <v>1</v>
      </c>
      <c r="DJ287" s="5"/>
      <c r="DK287" s="5"/>
      <c r="DL287" s="5"/>
      <c r="DM287" s="5"/>
      <c r="DN287" s="5"/>
      <c r="DO287" s="6">
        <v>6</v>
      </c>
      <c r="DP287" s="9"/>
      <c r="DQ287" s="5"/>
      <c r="DR287" s="5"/>
      <c r="DS287" s="5"/>
      <c r="DT287" s="5"/>
      <c r="DV287" s="6">
        <v>6</v>
      </c>
      <c r="DW287" s="9"/>
      <c r="DX287" s="5"/>
      <c r="DY287" s="5"/>
      <c r="DZ287" s="5"/>
      <c r="EA287" s="5"/>
    </row>
    <row r="288" spans="3:133">
      <c r="F288" s="6" t="s">
        <v>24</v>
      </c>
      <c r="G288" s="12">
        <f>100-SUM(G284:G287)</f>
        <v>100</v>
      </c>
      <c r="H288" s="11">
        <f>100-SUM(H284:H287)</f>
        <v>100</v>
      </c>
      <c r="I288" s="11">
        <f>100-SUM(I284:I287)</f>
        <v>100</v>
      </c>
      <c r="J288" s="11">
        <f>100-SUM(J284:J287)</f>
        <v>0</v>
      </c>
      <c r="K288" s="11">
        <f>100-SUM(K284:K287)</f>
        <v>0</v>
      </c>
      <c r="L288" s="7">
        <f>SUM(L284:L286)</f>
        <v>120</v>
      </c>
      <c r="M288" s="6" t="s">
        <v>24</v>
      </c>
      <c r="N288" s="12">
        <f>100-SUM(N284:N287)</f>
        <v>100</v>
      </c>
      <c r="O288" s="11">
        <f>100-SUM(O284:O287)</f>
        <v>100</v>
      </c>
      <c r="P288" s="11">
        <f>100-SUM(P284:P287)</f>
        <v>100</v>
      </c>
      <c r="Q288" s="11">
        <f>100-SUM(Q284:Q287)</f>
        <v>0</v>
      </c>
      <c r="R288" s="11">
        <f>100-SUM(R284:R287)</f>
        <v>0</v>
      </c>
      <c r="S288" s="7">
        <f>SUM(S284:S286)</f>
        <v>115</v>
      </c>
      <c r="T288" s="6" t="s">
        <v>24</v>
      </c>
      <c r="U288" s="12">
        <f>100-SUM(U284:U287)</f>
        <v>100</v>
      </c>
      <c r="V288" s="11">
        <f>100-SUM(V284:V287)</f>
        <v>100</v>
      </c>
      <c r="W288" s="11">
        <f>100-SUM(W284:W287)</f>
        <v>100</v>
      </c>
      <c r="X288" s="11">
        <f>100-SUM(X284:X287)</f>
        <v>0</v>
      </c>
      <c r="Y288" s="11">
        <f>100-SUM(Y284:Y287)</f>
        <v>0</v>
      </c>
      <c r="AA288" s="6" t="s">
        <v>24</v>
      </c>
      <c r="AB288" s="12">
        <f>100-SUM(AB284:AB287)</f>
        <v>100</v>
      </c>
      <c r="AC288" s="11">
        <f>100-SUM(AC284:AC287)</f>
        <v>100</v>
      </c>
      <c r="AD288" s="11">
        <f>100-SUM(AD284:AD287)</f>
        <v>100</v>
      </c>
      <c r="AE288" s="11">
        <f>100-SUM(AE284:AE287)</f>
        <v>0</v>
      </c>
      <c r="AF288" s="11">
        <f>100-SUM(AF284:AF287)</f>
        <v>0</v>
      </c>
      <c r="AH288" s="7"/>
      <c r="AM288" s="6" t="s">
        <v>24</v>
      </c>
      <c r="AN288" s="12">
        <f>100-SUM(AN284:AN287)</f>
        <v>100</v>
      </c>
      <c r="AO288" s="11">
        <f>100-SUM(AO284:AO287)</f>
        <v>100</v>
      </c>
      <c r="AP288" s="11">
        <f>100-SUM(AP284:AP287)</f>
        <v>100</v>
      </c>
      <c r="AQ288" s="11">
        <f>100-SUM(AQ284:AQ287)</f>
        <v>0</v>
      </c>
      <c r="AR288" s="11">
        <f>100-SUM(AR284:AR287)</f>
        <v>0</v>
      </c>
      <c r="AS288" s="7">
        <f>SUM(AS284:AS286)</f>
        <v>101</v>
      </c>
      <c r="AT288" s="6" t="s">
        <v>24</v>
      </c>
      <c r="AU288" s="12">
        <f>100-SUM(AU284:AU287)</f>
        <v>100</v>
      </c>
      <c r="AV288" s="11">
        <f>100-SUM(AV284:AV287)</f>
        <v>100</v>
      </c>
      <c r="AW288" s="11">
        <f>100-SUM(AW284:AW287)</f>
        <v>100</v>
      </c>
      <c r="AX288" s="11">
        <f>100-SUM(AX284:AX287)</f>
        <v>0</v>
      </c>
      <c r="AY288" s="11">
        <f>100-SUM(AY284:AY287)</f>
        <v>0</v>
      </c>
      <c r="AZ288" s="5"/>
      <c r="BA288" s="6" t="s">
        <v>24</v>
      </c>
      <c r="BB288" s="12">
        <f>100-SUM(BB284:BB287)</f>
        <v>100</v>
      </c>
      <c r="BC288" s="11">
        <f>100-SUM(BC284:BC287)</f>
        <v>100</v>
      </c>
      <c r="BD288" s="11">
        <f>100-SUM(BD284:BD287)</f>
        <v>100</v>
      </c>
      <c r="BE288" s="11">
        <f>100-SUM(BE284:BE287)</f>
        <v>0</v>
      </c>
      <c r="BF288" s="11">
        <f>100-SUM(BF284:BF287)</f>
        <v>0</v>
      </c>
      <c r="BH288" s="6" t="s">
        <v>24</v>
      </c>
      <c r="BI288" s="12">
        <f>100-SUM(BI284:BI287)</f>
        <v>100</v>
      </c>
      <c r="BJ288" s="11">
        <f>100-SUM(BJ284:BJ287)</f>
        <v>100</v>
      </c>
      <c r="BK288" s="11">
        <f>100-SUM(BK284:BK287)</f>
        <v>100</v>
      </c>
      <c r="BL288" s="11">
        <f>100-SUM(BL284:BL287)</f>
        <v>0</v>
      </c>
      <c r="BM288" s="11">
        <f>100-SUM(BM284:BM287)</f>
        <v>0</v>
      </c>
      <c r="BO288" s="7"/>
      <c r="BT288" s="6" t="s">
        <v>24</v>
      </c>
      <c r="BU288" s="12">
        <f>100-SUM(BU284:BU287)</f>
        <v>100</v>
      </c>
      <c r="BV288" s="11">
        <f>100-SUM(BV284:BV287)</f>
        <v>100</v>
      </c>
      <c r="BW288" s="11">
        <f>100-SUM(BW284:BW287)</f>
        <v>100</v>
      </c>
      <c r="BX288" s="11">
        <f>100-SUM(BX284:BX287)</f>
        <v>0</v>
      </c>
      <c r="BY288" s="11">
        <f>100-SUM(BY284:BY287)</f>
        <v>0</v>
      </c>
      <c r="BZ288" s="9"/>
      <c r="CA288" s="6" t="s">
        <v>24</v>
      </c>
      <c r="CB288" s="12">
        <f>100-SUM(CB284:CB287)</f>
        <v>100</v>
      </c>
      <c r="CC288" s="11">
        <f>100-SUM(CC284:CC287)</f>
        <v>100</v>
      </c>
      <c r="CD288" s="11">
        <f>100-SUM(CD284:CD287)</f>
        <v>100</v>
      </c>
      <c r="CE288" s="11">
        <f>100-SUM(CE284:CE287)</f>
        <v>0</v>
      </c>
      <c r="CF288" s="11">
        <f>100-SUM(CF284:CF287)</f>
        <v>0</v>
      </c>
      <c r="CG288" s="5"/>
      <c r="CH288" s="6" t="s">
        <v>24</v>
      </c>
      <c r="CI288" s="12">
        <f>100-SUM(CI284:CI287)</f>
        <v>100</v>
      </c>
      <c r="CJ288" s="11">
        <f>100-SUM(CJ284:CJ287)</f>
        <v>100</v>
      </c>
      <c r="CK288" s="11">
        <f>100-SUM(CK284:CK287)</f>
        <v>100</v>
      </c>
      <c r="CL288" s="11">
        <f>100-SUM(CL284:CL287)</f>
        <v>0</v>
      </c>
      <c r="CM288" s="11">
        <f>100-SUM(CM284:CM287)</f>
        <v>0</v>
      </c>
      <c r="CO288" s="6" t="s">
        <v>24</v>
      </c>
      <c r="CP288" s="12">
        <f>100-SUM(CP284:CP287)</f>
        <v>100</v>
      </c>
      <c r="CQ288" s="11">
        <f>100-SUM(CQ284:CQ287)</f>
        <v>100</v>
      </c>
      <c r="CR288" s="11">
        <f>100-SUM(CR284:CR287)</f>
        <v>100</v>
      </c>
      <c r="CS288" s="11">
        <f>100-SUM(CS284:CS287)</f>
        <v>0</v>
      </c>
      <c r="CT288" s="11">
        <f>100-SUM(CT284:CT287)</f>
        <v>0</v>
      </c>
      <c r="CV288" s="7"/>
      <c r="DA288" s="6" t="s">
        <v>24</v>
      </c>
      <c r="DB288" s="12">
        <f>100-SUM(DB284:DB287)</f>
        <v>0</v>
      </c>
      <c r="DC288" s="11">
        <f>100-SUM(DC284:DC287)</f>
        <v>0</v>
      </c>
      <c r="DD288" s="11">
        <f>100-SUM(DD284:DD287)</f>
        <v>0</v>
      </c>
      <c r="DE288" s="11">
        <f>100-SUM(DE284:DE287)</f>
        <v>0</v>
      </c>
      <c r="DF288" s="11">
        <f>100-SUM(DF284:DF287)</f>
        <v>0</v>
      </c>
      <c r="DG288" s="9"/>
      <c r="DH288" s="6" t="s">
        <v>24</v>
      </c>
      <c r="DI288" s="12">
        <f>100-SUM(DI284:DI287)</f>
        <v>0</v>
      </c>
      <c r="DJ288" s="11">
        <f>100-SUM(DJ284:DJ287)</f>
        <v>0</v>
      </c>
      <c r="DK288" s="11">
        <f>100-SUM(DK284:DK287)</f>
        <v>0</v>
      </c>
      <c r="DL288" s="11">
        <f>100-SUM(DL284:DL287)</f>
        <v>0</v>
      </c>
      <c r="DM288" s="11">
        <f>100-SUM(DM284:DM287)</f>
        <v>0</v>
      </c>
      <c r="DN288" s="5"/>
      <c r="DO288" s="6" t="s">
        <v>24</v>
      </c>
      <c r="DP288" s="12">
        <f>100-SUM(DP284:DP287)</f>
        <v>0</v>
      </c>
      <c r="DQ288" s="11">
        <f>100-SUM(DQ284:DQ287)</f>
        <v>0</v>
      </c>
      <c r="DR288" s="11">
        <f>100-SUM(DR284:DR287)</f>
        <v>0</v>
      </c>
      <c r="DS288" s="11">
        <f>100-SUM(DS284:DS287)</f>
        <v>0</v>
      </c>
      <c r="DT288" s="11">
        <f>100-SUM(DT284:DT287)</f>
        <v>0</v>
      </c>
      <c r="DV288" s="6" t="s">
        <v>24</v>
      </c>
      <c r="DW288" s="12">
        <f>100-SUM(DW284:DW287)</f>
        <v>0</v>
      </c>
      <c r="DX288" s="11">
        <f>100-SUM(DX284:DX287)</f>
        <v>0</v>
      </c>
      <c r="DY288" s="11">
        <f>100-SUM(DY284:DY287)</f>
        <v>0</v>
      </c>
      <c r="DZ288" s="11">
        <f>100-SUM(DZ284:DZ287)</f>
        <v>0</v>
      </c>
      <c r="EA288" s="11">
        <f>100-SUM(EA284:EA287)</f>
        <v>0</v>
      </c>
    </row>
    <row r="289" spans="3:131">
      <c r="F289" s="6" t="s">
        <v>23</v>
      </c>
      <c r="G289" s="9">
        <f>SUMPRODUCT($F284:$F287,G284:G287)/100</f>
        <v>0</v>
      </c>
      <c r="H289" s="8">
        <f>SUMPRODUCT($F284:$F287,H284:H287)/100</f>
        <v>0</v>
      </c>
      <c r="I289" s="8">
        <f>SUMPRODUCT($F284:$F287,I284:I287)/100</f>
        <v>0</v>
      </c>
      <c r="J289" s="8">
        <f>SUMPRODUCT($F284:$F287,J284:J287)/100</f>
        <v>2.82</v>
      </c>
      <c r="K289" s="8">
        <f>SUMPRODUCT($F284:$F287,K284:K287)/100</f>
        <v>3.14</v>
      </c>
      <c r="L289">
        <f>SUMPRODUCT(F284:F287,L284:L287)/L288</f>
        <v>3.2833333333333332</v>
      </c>
      <c r="M289" s="6" t="s">
        <v>23</v>
      </c>
      <c r="N289" s="9">
        <f>SUMPRODUCT($F284:$F287,N284:N287)/100</f>
        <v>0</v>
      </c>
      <c r="O289" s="8">
        <f>SUMPRODUCT($F284:$F287,O284:O287)/100</f>
        <v>0</v>
      </c>
      <c r="P289" s="8">
        <f>SUMPRODUCT($F284:$F287,P284:P287)/100</f>
        <v>0</v>
      </c>
      <c r="Q289" s="8">
        <f>SUMPRODUCT($F284:$F287,Q284:Q287)/100</f>
        <v>2.54</v>
      </c>
      <c r="R289" s="8">
        <f>SUMPRODUCT($F284:$F287,R284:R287)/100</f>
        <v>2.64</v>
      </c>
      <c r="S289">
        <f>SUMPRODUCT(M284:M287,S284:S287)/S288</f>
        <v>2.8173913043478263</v>
      </c>
      <c r="T289" s="6" t="s">
        <v>23</v>
      </c>
      <c r="U289" s="9">
        <f>SUMPRODUCT($F284:$F287,U284:U287)/100</f>
        <v>0</v>
      </c>
      <c r="V289" s="8">
        <f>SUMPRODUCT($F284:$F287,V284:V287)/100</f>
        <v>0</v>
      </c>
      <c r="W289" s="8">
        <f>SUMPRODUCT($F284:$F287,W284:W287)/100</f>
        <v>0</v>
      </c>
      <c r="X289" s="8">
        <f>SUMPRODUCT($F284:$F287,X284:X287)/100</f>
        <v>1.74</v>
      </c>
      <c r="Y289" s="8">
        <f>SUMPRODUCT($F284:$F287,Y284:Y287)/100</f>
        <v>2.2999999999999998</v>
      </c>
      <c r="AA289" s="6" t="s">
        <v>23</v>
      </c>
      <c r="AB289" s="9">
        <f>SUMPRODUCT($F284:$F287,AB284:AB287)/100</f>
        <v>0</v>
      </c>
      <c r="AC289" s="8">
        <f>SUMPRODUCT($F284:$F287,AC284:AC287)/100</f>
        <v>0</v>
      </c>
      <c r="AD289" s="8">
        <f>SUMPRODUCT($F284:$F287,AD284:AD287)/100</f>
        <v>0</v>
      </c>
      <c r="AE289" s="8">
        <f>SUMPRODUCT($F284:$F287,AE284:AE287)/100</f>
        <v>1.26</v>
      </c>
      <c r="AF289" s="8">
        <f>SUMPRODUCT($F284:$F287,AF284:AF287)/100</f>
        <v>1.48</v>
      </c>
      <c r="AH289" s="7"/>
      <c r="AM289" s="6" t="s">
        <v>23</v>
      </c>
      <c r="AN289" s="9">
        <f>SUMPRODUCT($F284:$F287,AN284:AN287)/100</f>
        <v>0</v>
      </c>
      <c r="AO289" s="8">
        <f>SUMPRODUCT($F284:$F287,AO284:AO287)/100</f>
        <v>0</v>
      </c>
      <c r="AP289" s="8">
        <f>SUMPRODUCT($F284:$F287,AP284:AP287)/100</f>
        <v>0</v>
      </c>
      <c r="AQ289" s="8">
        <f>SUMPRODUCT($F284:$F287,AQ284:AQ287)/100</f>
        <v>2.82</v>
      </c>
      <c r="AR289" s="8">
        <f>SUMPRODUCT($F284:$F287,AR284:AR287)/100</f>
        <v>2.78</v>
      </c>
      <c r="AS289">
        <f>SUMPRODUCT(AM284:AM287,AS284:AS287)/AS288</f>
        <v>2.7920792079207919</v>
      </c>
      <c r="AT289" s="6" t="s">
        <v>23</v>
      </c>
      <c r="AU289" s="9">
        <f>SUMPRODUCT($F284:$F287,AU284:AU287)/100</f>
        <v>0</v>
      </c>
      <c r="AV289" s="8">
        <f>SUMPRODUCT($F284:$F287,AV284:AV287)/100</f>
        <v>0</v>
      </c>
      <c r="AW289" s="8">
        <f>SUMPRODUCT($F284:$F287,AW284:AW287)/100</f>
        <v>0</v>
      </c>
      <c r="AX289" s="8">
        <f>SUMPRODUCT($F284:$F287,AX284:AX287)/100</f>
        <v>1.98</v>
      </c>
      <c r="AY289" s="8">
        <f>SUMPRODUCT($F284:$F287,AY284:AY287)/100</f>
        <v>2.2000000000000002</v>
      </c>
      <c r="AZ289" s="5"/>
      <c r="BA289" s="6" t="s">
        <v>23</v>
      </c>
      <c r="BB289" s="9">
        <f>SUMPRODUCT($F284:$F287,BB284:BB287)/100</f>
        <v>0</v>
      </c>
      <c r="BC289" s="8">
        <f>SUMPRODUCT($F284:$F287,BC284:BC287)/100</f>
        <v>0</v>
      </c>
      <c r="BD289" s="8">
        <f>SUMPRODUCT($F284:$F287,BD284:BD287)/100</f>
        <v>0</v>
      </c>
      <c r="BE289" s="8">
        <f>SUMPRODUCT($F284:$F287,BE284:BE287)/100</f>
        <v>0.88</v>
      </c>
      <c r="BF289" s="8">
        <f>SUMPRODUCT($F284:$F287,BF284:BF287)/100</f>
        <v>1.38</v>
      </c>
      <c r="BH289" s="6" t="s">
        <v>23</v>
      </c>
      <c r="BI289" s="9">
        <f>SUMPRODUCT($F284:$F287,BI284:BI287)/100</f>
        <v>0</v>
      </c>
      <c r="BJ289" s="8">
        <f>SUMPRODUCT($F284:$F287,BJ284:BJ287)/100</f>
        <v>0</v>
      </c>
      <c r="BK289" s="8">
        <f>SUMPRODUCT($F284:$F287,BK284:BK287)/100</f>
        <v>0</v>
      </c>
      <c r="BL289" s="8">
        <f>SUMPRODUCT($F284:$F287,BL284:BL287)/100</f>
        <v>0.26</v>
      </c>
      <c r="BM289" s="8">
        <f>SUMPRODUCT($F284:$F287,BM284:BM287)/100</f>
        <v>0.62</v>
      </c>
      <c r="BO289" s="7"/>
      <c r="BT289" s="6" t="s">
        <v>23</v>
      </c>
      <c r="BU289" s="9">
        <f>SUMPRODUCT($F284:$F287,BU284:BU287)/100</f>
        <v>0</v>
      </c>
      <c r="BV289" s="8">
        <f>SUMPRODUCT($F284:$F287,BV284:BV287)/100</f>
        <v>0</v>
      </c>
      <c r="BW289" s="8">
        <f>SUMPRODUCT($F284:$F287,BW284:BW287)/100</f>
        <v>0</v>
      </c>
      <c r="BX289" s="8">
        <f>SUMPRODUCT($F284:$F287,BX284:BX287)/100</f>
        <v>2.46</v>
      </c>
      <c r="BY289" s="8">
        <f>SUMPRODUCT($F284:$F287,BY284:BY287)/100</f>
        <v>2.58</v>
      </c>
      <c r="BZ289" s="9"/>
      <c r="CA289" s="6" t="s">
        <v>23</v>
      </c>
      <c r="CB289" s="9">
        <f>SUMPRODUCT($F284:$F287,CB284:CB287)/100</f>
        <v>0</v>
      </c>
      <c r="CC289" s="8">
        <f>SUMPRODUCT($F284:$F287,CC284:CC287)/100</f>
        <v>0</v>
      </c>
      <c r="CD289" s="8">
        <f>SUMPRODUCT($F284:$F287,CD284:CD287)/100</f>
        <v>0</v>
      </c>
      <c r="CE289" s="8">
        <f>SUMPRODUCT($F284:$F287,CE284:CE287)/100</f>
        <v>1.3</v>
      </c>
      <c r="CF289" s="8">
        <f>SUMPRODUCT($F284:$F287,CF284:CF287)/100</f>
        <v>1.56</v>
      </c>
      <c r="CG289" s="5"/>
      <c r="CH289" s="6" t="s">
        <v>23</v>
      </c>
      <c r="CI289" s="9">
        <f>SUMPRODUCT($F284:$F287,CI284:CI287)/100</f>
        <v>0</v>
      </c>
      <c r="CJ289" s="8">
        <f>SUMPRODUCT($F284:$F287,CJ284:CJ287)/100</f>
        <v>0</v>
      </c>
      <c r="CK289" s="8">
        <f>SUMPRODUCT($F284:$F287,CK284:CK287)/100</f>
        <v>0</v>
      </c>
      <c r="CL289" s="8">
        <f>SUMPRODUCT($F284:$F287,CL284:CL287)/100</f>
        <v>0.34</v>
      </c>
      <c r="CM289" s="8">
        <f>SUMPRODUCT($F284:$F287,CM284:CM287)/100</f>
        <v>0.78</v>
      </c>
      <c r="CO289" s="6" t="s">
        <v>23</v>
      </c>
      <c r="CP289" s="9">
        <f>SUMPRODUCT($F284:$F287,CP284:CP287)/100</f>
        <v>0</v>
      </c>
      <c r="CQ289" s="8">
        <f>SUMPRODUCT($F284:$F287,CQ284:CQ287)/100</f>
        <v>0</v>
      </c>
      <c r="CR289" s="8">
        <f>SUMPRODUCT($F284:$F287,CR284:CR287)/100</f>
        <v>0</v>
      </c>
      <c r="CS289" s="8">
        <f>SUMPRODUCT($F284:$F287,CS284:CS287)/100</f>
        <v>0.04</v>
      </c>
      <c r="CT289" s="8">
        <f>SUMPRODUCT($F284:$F287,CT284:CT287)/100</f>
        <v>0.38</v>
      </c>
      <c r="CV289" s="7"/>
      <c r="DA289" s="6" t="s">
        <v>23</v>
      </c>
      <c r="DB289" s="9">
        <f>SUMPRODUCT($F284:$F287,DB284:DB287)/100</f>
        <v>3.46</v>
      </c>
      <c r="DC289" s="8">
        <f>SUMPRODUCT($F284:$F287,DC284:DC287)/100</f>
        <v>2.2000000000000002</v>
      </c>
      <c r="DD289" s="8">
        <f>SUMPRODUCT($F284:$F287,DD284:DD287)/100</f>
        <v>2.74</v>
      </c>
      <c r="DE289" s="8">
        <f>SUMPRODUCT($F284:$F287,DE284:DE287)/100</f>
        <v>2.2999999999999998</v>
      </c>
      <c r="DF289" s="8">
        <f>SUMPRODUCT($F284:$F287,DF284:DF287)/100</f>
        <v>2.2200000000000002</v>
      </c>
      <c r="DG289" s="9"/>
      <c r="DH289" s="6" t="s">
        <v>23</v>
      </c>
      <c r="DI289" s="9">
        <f>SUMPRODUCT($F284:$F287,DI284:DI287)/100</f>
        <v>1.56</v>
      </c>
      <c r="DJ289" s="8">
        <f>SUMPRODUCT($F284:$F287,DJ284:DJ287)/100</f>
        <v>0.9</v>
      </c>
      <c r="DK289" s="8">
        <f>SUMPRODUCT($F284:$F287,DK284:DK287)/100</f>
        <v>1.5</v>
      </c>
      <c r="DL289" s="8">
        <f>SUMPRODUCT($F284:$F287,DL284:DL287)/100</f>
        <v>0.84</v>
      </c>
      <c r="DM289" s="8">
        <f>SUMPRODUCT($F284:$F287,DM284:DM287)/100</f>
        <v>1.2</v>
      </c>
      <c r="DN289" s="5"/>
      <c r="DO289" s="6" t="s">
        <v>23</v>
      </c>
      <c r="DP289" s="9">
        <f>SUMPRODUCT($F284:$F287,DP284:DP287)/100</f>
        <v>0.72</v>
      </c>
      <c r="DQ289" s="8">
        <f>SUMPRODUCT($F284:$F287,DQ284:DQ287)/100</f>
        <v>0.46</v>
      </c>
      <c r="DR289" s="8">
        <f>SUMPRODUCT($F284:$F287,DR284:DR287)/100</f>
        <v>0.96</v>
      </c>
      <c r="DS289" s="8">
        <f>SUMPRODUCT($F284:$F287,DS284:DS287)/100</f>
        <v>0.22</v>
      </c>
      <c r="DT289" s="8">
        <f>SUMPRODUCT($F284:$F287,DT284:DT287)/100</f>
        <v>0.64</v>
      </c>
      <c r="DV289" s="6" t="s">
        <v>23</v>
      </c>
      <c r="DW289" s="9">
        <f>SUMPRODUCT($F284:$F287,DW284:DW287)/100</f>
        <v>0.12</v>
      </c>
      <c r="DX289" s="8">
        <f>SUMPRODUCT($F284:$F287,DX284:DX287)/100</f>
        <v>0</v>
      </c>
      <c r="DY289" s="8">
        <f>SUMPRODUCT($F284:$F287,DY284:DY287)/100</f>
        <v>0.54</v>
      </c>
      <c r="DZ289" s="8">
        <f>SUMPRODUCT($F284:$F287,DZ284:DZ287)/100</f>
        <v>0</v>
      </c>
      <c r="EA289" s="8">
        <f>SUMPRODUCT($F284:$F287,EA284:EA287)/100</f>
        <v>0.22</v>
      </c>
    </row>
    <row r="290" spans="3:131">
      <c r="F290" s="6" t="s">
        <v>22</v>
      </c>
      <c r="G290" s="9">
        <f>($F285^2*G285+$F286^2*G286+$F287^2*G287)/99-G289^2</f>
        <v>0</v>
      </c>
      <c r="H290" s="8">
        <f>($F285^2*H285+$F286^2*H286+$F287^2*H287)/99-H289^2</f>
        <v>0</v>
      </c>
      <c r="I290" s="8">
        <f>($F285^2*I285+$F286^2*I286+$F287^2*I287)/99-I289^2</f>
        <v>0</v>
      </c>
      <c r="J290" s="8">
        <f>($F285^2*J285+$F286^2*J286+$F287^2*J287)/99-J289^2</f>
        <v>2.1082060606060615</v>
      </c>
      <c r="K290" s="8">
        <f>($F285^2*K285+$F286^2*K286+$F287^2*K287)/99-K289^2</f>
        <v>2.221208080808081</v>
      </c>
      <c r="L290" s="10"/>
      <c r="M290" s="6" t="s">
        <v>22</v>
      </c>
      <c r="N290" s="9">
        <f>($F285^2*N285+$F286^2*N286+$F287^2*N287)/99-N289^2</f>
        <v>0</v>
      </c>
      <c r="O290" s="8">
        <f>($F285^2*O285+$F286^2*O286+$F287^2*O287)/99-O289^2</f>
        <v>0</v>
      </c>
      <c r="P290" s="8">
        <f>($F285^2*P285+$F286^2*P286+$F287^2*P287)/99-P289^2</f>
        <v>0</v>
      </c>
      <c r="Q290" s="8">
        <f>($F285^2*Q285+$F286^2*Q286+$F287^2*Q287)/99-Q289^2</f>
        <v>2.073652525252526</v>
      </c>
      <c r="R290" s="8">
        <f>($F285^2*R285+$F286^2*R286+$F287^2*R287)/99-R289^2</f>
        <v>2.404137373737373</v>
      </c>
      <c r="S290" s="4"/>
      <c r="T290" s="6" t="s">
        <v>22</v>
      </c>
      <c r="U290" s="9">
        <f>($F285^2*U285+$F286^2*U286+$F287^2*U287)/99-U289^2</f>
        <v>0</v>
      </c>
      <c r="V290" s="8">
        <f>($F285^2*V285+$F286^2*V286+$F287^2*V287)/99-V289^2</f>
        <v>0</v>
      </c>
      <c r="W290" s="8">
        <f>($F285^2*W285+$F286^2*W286+$F287^2*W287)/99-W289^2</f>
        <v>0</v>
      </c>
      <c r="X290" s="8">
        <f>($F285^2*X285+$F286^2*X286+$F287^2*X287)/99-X289^2</f>
        <v>2.5885616161616158</v>
      </c>
      <c r="Y290" s="8">
        <f>($F285^2*Y285+$F286^2*Y286+$F287^2*Y287)/99-Y289^2</f>
        <v>2.5887878787878797</v>
      </c>
      <c r="AA290" s="6" t="s">
        <v>22</v>
      </c>
      <c r="AB290" s="9">
        <f>($F285^2*AB285+$F286^2*AB286+$F287^2*AB287)/99-AB289^2</f>
        <v>0</v>
      </c>
      <c r="AC290" s="8">
        <f>($F285^2*AC285+$F286^2*AC286+$F287^2*AC287)/99-AC289^2</f>
        <v>0</v>
      </c>
      <c r="AD290" s="8">
        <f>($F285^2*AD285+$F286^2*AD286+$F287^2*AD287)/99-AD289^2</f>
        <v>0</v>
      </c>
      <c r="AE290" s="8">
        <f>($F285^2*AE285+$F286^2*AE286+$F287^2*AE287)/99-AE289^2</f>
        <v>2.1699757575757577</v>
      </c>
      <c r="AF290" s="8">
        <f>($F285^2*AF285+$F286^2*AF286+$F287^2*AF287)/99-AF289^2</f>
        <v>1.7691959595959599</v>
      </c>
      <c r="AH290" s="7"/>
      <c r="AM290" s="6" t="s">
        <v>22</v>
      </c>
      <c r="AN290" s="9">
        <f>($F285^2*AN285+$F286^2*AN286+$F287^2*AN287)/99-AN289^2</f>
        <v>0</v>
      </c>
      <c r="AO290" s="8">
        <f>($F285^2*AO285+$F286^2*AO286+$F287^2*AO287)/99-AO289^2</f>
        <v>0</v>
      </c>
      <c r="AP290" s="8">
        <f>($F285^2*AP285+$F286^2*AP286+$F287^2*AP287)/99-AP289^2</f>
        <v>0</v>
      </c>
      <c r="AQ290" s="8">
        <f>($F285^2*AQ285+$F286^2*AQ286+$F287^2*AQ287)/99-AQ289^2</f>
        <v>2.0273979797979802</v>
      </c>
      <c r="AR290" s="8">
        <f>($F285^2*AR285+$F286^2*AR286+$F287^2*AR287)/99-AR289^2</f>
        <v>2.0897818181818195</v>
      </c>
      <c r="AS290" s="10"/>
      <c r="AT290" s="6" t="s">
        <v>22</v>
      </c>
      <c r="AU290" s="9">
        <f>($F285^2*AU285+$F286^2*AU286+$F287^2*AU287)/99-AU289^2</f>
        <v>0</v>
      </c>
      <c r="AV290" s="8">
        <f>($F285^2*AV285+$F286^2*AV286+$F287^2*AV287)/99-AV289^2</f>
        <v>0</v>
      </c>
      <c r="AW290" s="8">
        <f>($F285^2*AW285+$F286^2*AW286+$F287^2*AW287)/99-AW289^2</f>
        <v>0</v>
      </c>
      <c r="AX290" s="8">
        <f>($F285^2*AX285+$F286^2*AX286+$F287^2*AX287)/99-AX289^2</f>
        <v>2.2614181818181818</v>
      </c>
      <c r="AY290" s="8">
        <f>($F285^2*AY285+$F286^2*AY286+$F287^2*AY287)/99-AY289^2</f>
        <v>2.1903030303030295</v>
      </c>
      <c r="AZ290" s="4"/>
      <c r="BA290" s="6" t="s">
        <v>22</v>
      </c>
      <c r="BB290" s="9">
        <f>($F285^2*BB285+$F286^2*BB286+$F287^2*BB287)/99-BB289^2</f>
        <v>0</v>
      </c>
      <c r="BC290" s="8">
        <f>($F285^2*BC285+$F286^2*BC286+$F287^2*BC287)/99-BC289^2</f>
        <v>0</v>
      </c>
      <c r="BD290" s="8">
        <f>($F285^2*BD285+$F286^2*BD286+$F287^2*BD287)/99-BD289^2</f>
        <v>0</v>
      </c>
      <c r="BE290" s="8">
        <f>($F285^2*BE285+$F286^2*BE286+$F287^2*BE287)/99-BE289^2</f>
        <v>1.2458020202020204</v>
      </c>
      <c r="BF290" s="8">
        <f>($F285^2*BF285+$F286^2*BF286+$F287^2*BF287)/99-BF289^2</f>
        <v>2.0147919191919197</v>
      </c>
      <c r="BH290" s="6" t="s">
        <v>22</v>
      </c>
      <c r="BI290" s="9">
        <f>($F285^2*BI285+$F286^2*BI286+$F287^2*BI287)/99-BI289^2</f>
        <v>0</v>
      </c>
      <c r="BJ290" s="8">
        <f>($F285^2*BJ285+$F286^2*BJ286+$F287^2*BJ287)/99-BJ289^2</f>
        <v>0</v>
      </c>
      <c r="BK290" s="8">
        <f>($F285^2*BK285+$F286^2*BK286+$F287^2*BK287)/99-BK289^2</f>
        <v>0</v>
      </c>
      <c r="BL290" s="8">
        <f>($F285^2*BL285+$F286^2*BL286+$F287^2*BL287)/99-BL289^2</f>
        <v>0.53846060606060608</v>
      </c>
      <c r="BM290" s="8">
        <f>($F285^2*BM285+$F286^2*BM286+$F287^2*BM287)/99-BM289^2</f>
        <v>1.1913575757575756</v>
      </c>
      <c r="BO290" s="7"/>
      <c r="BT290" s="6" t="s">
        <v>22</v>
      </c>
      <c r="BU290" s="9">
        <f>($F285^2*BU285+$F286^2*BU286+$F287^2*BU287)/99-BU289^2</f>
        <v>0</v>
      </c>
      <c r="BV290" s="8">
        <f>($F285^2*BV285+$F286^2*BV286+$F287^2*BV287)/99-BV289^2</f>
        <v>0</v>
      </c>
      <c r="BW290" s="8">
        <f>($F285^2*BW285+$F286^2*BW286+$F287^2*BW287)/99-BW289^2</f>
        <v>0</v>
      </c>
      <c r="BX290" s="8">
        <f>($F285^2*BX285+$F286^2*BX286+$F287^2*BX287)/99-BX289^2</f>
        <v>2.0696121212121215</v>
      </c>
      <c r="BY290" s="8">
        <f>($F285^2*BY285+$F286^2*BY286+$F287^2*BY287)/99-BY289^2</f>
        <v>2.1112767676767676</v>
      </c>
      <c r="BZ290" s="10"/>
      <c r="CA290" s="6" t="s">
        <v>22</v>
      </c>
      <c r="CB290" s="9">
        <f>($F285^2*CB285+$F286^2*CB286+$F287^2*CB287)/99-CB289^2</f>
        <v>0</v>
      </c>
      <c r="CC290" s="8">
        <f>($F285^2*CC285+$F286^2*CC286+$F287^2*CC287)/99-CC289^2</f>
        <v>0</v>
      </c>
      <c r="CD290" s="8">
        <f>($F285^2*CD285+$F286^2*CD286+$F287^2*CD287)/99-CD289^2</f>
        <v>0</v>
      </c>
      <c r="CE290" s="8">
        <f>($F285^2*CE285+$F286^2*CE286+$F287^2*CE287)/99-CE289^2</f>
        <v>1.9867676767676767</v>
      </c>
      <c r="CF290" s="8">
        <f>($F285^2*CF285+$F286^2*CF286+$F287^2*CF287)/99-CF289^2</f>
        <v>2.1724606060606062</v>
      </c>
      <c r="CG290" s="4"/>
      <c r="CH290" s="6" t="s">
        <v>22</v>
      </c>
      <c r="CI290" s="9">
        <f>($F285^2*CI285+$F286^2*CI286+$F287^2*CI287)/99-CI289^2</f>
        <v>0</v>
      </c>
      <c r="CJ290" s="8">
        <f>($F285^2*CJ285+$F286^2*CJ286+$F287^2*CJ287)/99-CJ289^2</f>
        <v>0</v>
      </c>
      <c r="CK290" s="8">
        <f>($F285^2*CK285+$F286^2*CK286+$F287^2*CK287)/99-CK289^2</f>
        <v>0</v>
      </c>
      <c r="CL290" s="8">
        <f>($F285^2*CL285+$F286^2*CL286+$F287^2*CL287)/99-CL289^2</f>
        <v>0.57126868686868681</v>
      </c>
      <c r="CM290" s="8">
        <f>($F285^2*CM285+$F286^2*CM286+$F287^2*CM287)/99-CM289^2</f>
        <v>1.1289737373737374</v>
      </c>
      <c r="CO290" s="6" t="s">
        <v>22</v>
      </c>
      <c r="CP290" s="9">
        <f>($F285^2*CP285+$F286^2*CP286+$F287^2*CP287)/99-CP289^2</f>
        <v>0</v>
      </c>
      <c r="CQ290" s="8">
        <f>($F285^2*CQ285+$F286^2*CQ286+$F287^2*CQ287)/99-CQ289^2</f>
        <v>0</v>
      </c>
      <c r="CR290" s="8">
        <f>($F285^2*CR285+$F286^2*CR286+$F287^2*CR287)/99-CR289^2</f>
        <v>0</v>
      </c>
      <c r="CS290" s="8">
        <f>($F285^2*CS285+$F286^2*CS286+$F287^2*CS287)/99-CS289^2</f>
        <v>7.9208080808080811E-2</v>
      </c>
      <c r="CT290" s="8">
        <f>($F285^2*CT285+$F286^2*CT286+$F287^2*CT287)/99-CT289^2</f>
        <v>0.86570101010101019</v>
      </c>
      <c r="CV290" s="7"/>
      <c r="DA290" s="6" t="s">
        <v>22</v>
      </c>
      <c r="DB290" s="9">
        <f>($F285^2*DB285+$F286^2*DB286+$F287^2*DB287)/99-DB289^2</f>
        <v>3.9071878787878784</v>
      </c>
      <c r="DC290" s="8">
        <f>($F285^2*DC285+$F286^2*DC286+$F287^2*DC287)/99-DC289^2</f>
        <v>2.5943434343434335</v>
      </c>
      <c r="DD290" s="8">
        <f>($F285^2*DD285+$F286^2*DD286+$F287^2*DD287)/99-DD289^2</f>
        <v>1.825733333333333</v>
      </c>
      <c r="DE290" s="8">
        <f>($F285^2*DE285+$F286^2*DE286+$F287^2*DE287)/99-DE289^2</f>
        <v>2.427171717171718</v>
      </c>
      <c r="DF290" s="8">
        <f>($F285^2*DF285+$F286^2*DF286+$F287^2*DF287)/99-DF289^2</f>
        <v>2.7079636363636359</v>
      </c>
      <c r="DG290" s="10"/>
      <c r="DH290" s="6" t="s">
        <v>22</v>
      </c>
      <c r="DI290" s="9">
        <f>($F285^2*DI285+$F286^2*DI286+$F287^2*DI287)/99-DI289^2</f>
        <v>2.2532686868686866</v>
      </c>
      <c r="DJ290" s="8">
        <f>($F285^2*DJ285+$F286^2*DJ286+$F287^2*DJ287)/99-DJ289^2</f>
        <v>1.4122222222222223</v>
      </c>
      <c r="DK290" s="8">
        <f>($F285^2*DK285+$F286^2*DK286+$F287^2*DK287)/99-DK289^2</f>
        <v>2.2348484848484844</v>
      </c>
      <c r="DL290" s="8">
        <f>($F285^2*DL285+$F286^2*DL286+$F287^2*DL287)/99-DL289^2</f>
        <v>1.3146020202020203</v>
      </c>
      <c r="DM290" s="8">
        <f>($F285^2*DM285+$F286^2*DM286+$F287^2*DM287)/99-DM289^2</f>
        <v>1.6307070707070705</v>
      </c>
      <c r="DN290" s="4"/>
      <c r="DO290" s="6" t="s">
        <v>22</v>
      </c>
      <c r="DP290" s="9">
        <f>($F285^2*DP285+$F286^2*DP286+$F287^2*DP287)/99-DP289^2</f>
        <v>0.93614545454545461</v>
      </c>
      <c r="DQ290" s="8">
        <f>($F285^2*DQ285+$F286^2*DQ286+$F287^2*DQ287)/99-DQ289^2</f>
        <v>0.71769292929292927</v>
      </c>
      <c r="DR290" s="8">
        <f>($F285^2*DR285+$F286^2*DR286+$F287^2*DR287)/99-DR289^2</f>
        <v>1.5026424242424243</v>
      </c>
      <c r="DS290" s="8">
        <f>($F285^2*DS285+$F286^2*DS286+$F287^2*DS287)/99-DS289^2</f>
        <v>0.39604444444444442</v>
      </c>
      <c r="DT290" s="8">
        <f>($F285^2*DT285+$F286^2*DT286+$F287^2*DT287)/99-DT289^2</f>
        <v>0.96413737373737374</v>
      </c>
      <c r="DV290" s="6" t="s">
        <v>22</v>
      </c>
      <c r="DW290" s="9">
        <f>($F285^2*DW285+$F286^2*DW286+$F287^2*DW287)/99-DW289^2</f>
        <v>0.22802424242424243</v>
      </c>
      <c r="DX290" s="8">
        <f>($F285^2*DX285+$F286^2*DX286+$F287^2*DX287)/99-DX289^2</f>
        <v>0</v>
      </c>
      <c r="DY290" s="8">
        <f>($F285^2*DY285+$F286^2*DY286+$F287^2*DY287)/99-DY289^2</f>
        <v>1.0417333333333332</v>
      </c>
      <c r="DZ290" s="8">
        <f>($F285^2*DZ285+$F286^2*DZ286+$F287^2*DZ287)/99-DZ289^2</f>
        <v>0</v>
      </c>
      <c r="EA290" s="8">
        <f>($F285^2*EA285+$F286^2*EA286+$F287^2*EA287)/99-EA289^2</f>
        <v>0.39604444444444442</v>
      </c>
    </row>
    <row r="291" spans="3:131">
      <c r="F291" s="6" t="s">
        <v>21</v>
      </c>
      <c r="H291" t="e">
        <f>SQRT(50)*(I289-H289)/SQRT((H290+I290)/2)</f>
        <v>#DIV/0!</v>
      </c>
      <c r="J291">
        <f>SQRT(50)*(I289-J289)/SQRT((J290+I290)/2)</f>
        <v>-19.421938723020752</v>
      </c>
      <c r="K291">
        <f>SQRT(50)*(I289-K289)/SQRT((K290+I290)/2)</f>
        <v>-21.068568360896251</v>
      </c>
      <c r="M291" s="6" t="s">
        <v>21</v>
      </c>
      <c r="O291" t="e">
        <f>SQRT(50)*(P289-O289)/SQRT((O290+P290)/2)</f>
        <v>#DIV/0!</v>
      </c>
      <c r="Q291">
        <f>SQRT(50)*(P289-Q289)/SQRT((Q290+P290)/2)</f>
        <v>-17.638665492502827</v>
      </c>
      <c r="R291">
        <f>SQRT(50)*(P289-R289)/SQRT((R290+P290)/2)</f>
        <v>-17.026457039504081</v>
      </c>
      <c r="T291" s="6" t="s">
        <v>21</v>
      </c>
      <c r="V291" t="e">
        <f>SQRT(50)*(W289-V289)/SQRT((V290+W290)/2)</f>
        <v>#DIV/0!</v>
      </c>
      <c r="X291">
        <f>SQRT(50)*(W289-X289)/SQRT((X290+W290)/2)</f>
        <v>-10.814837412538727</v>
      </c>
      <c r="Y291">
        <f>SQRT(50)*(W289-Y289)/SQRT((Y290+W290)/2)</f>
        <v>-14.294850007731199</v>
      </c>
      <c r="AA291" s="6" t="s">
        <v>21</v>
      </c>
      <c r="AC291" t="e">
        <f>SQRT(50)*(AD289-AC289)/SQRT((AC290+AD290)/2)</f>
        <v>#DIV/0!</v>
      </c>
      <c r="AE291">
        <f>SQRT(50)*(AD289-AE289)/SQRT((AE290+AD290)/2)</f>
        <v>-8.5534851179004203</v>
      </c>
      <c r="AF291">
        <f>SQRT(50)*(AD289-AF289)/SQRT((AF290+AD290)/2)</f>
        <v>-11.126888752398063</v>
      </c>
      <c r="AH291" s="7"/>
      <c r="AM291" s="6" t="s">
        <v>21</v>
      </c>
      <c r="AO291" t="e">
        <f>SQRT(50)*(AP289-AO289)/SQRT((AO290+AP290)/2)</f>
        <v>#DIV/0!</v>
      </c>
      <c r="AQ291">
        <f>SQRT(50)*(AP289-AQ289)/SQRT((AQ290+AP290)/2)</f>
        <v>-19.805216927574737</v>
      </c>
      <c r="AR291">
        <f>SQRT(50)*(AP289-AR289)/SQRT((AR290+AP290)/2)</f>
        <v>-19.2306658971895</v>
      </c>
      <c r="AT291" s="6" t="s">
        <v>21</v>
      </c>
      <c r="AV291" t="e">
        <f>SQRT(50)*(AW289-AV289)/SQRT((AV290+AW290)/2)</f>
        <v>#DIV/0!</v>
      </c>
      <c r="AX291">
        <f>SQRT(50)*(AW289-AX289)/SQRT((AX290+AW290)/2)</f>
        <v>-13.16663360760873</v>
      </c>
      <c r="AY291">
        <f>SQRT(50)*(AW289-AY289)/SQRT((AY290+AW290)/2)</f>
        <v>-14.865193911911756</v>
      </c>
      <c r="BA291" s="6" t="s">
        <v>21</v>
      </c>
      <c r="BC291" t="e">
        <f>SQRT(50)*(BD289-BC289)/SQRT((BC290+BD290)/2)</f>
        <v>#DIV/0!</v>
      </c>
      <c r="BE291">
        <f>SQRT(50)*(BD289-BE289)/SQRT((BE290+BD290)/2)</f>
        <v>-7.8842095159075392</v>
      </c>
      <c r="BF291">
        <f>SQRT(50)*(BD289-BF289)/SQRT((BF290+BD290)/2)</f>
        <v>-9.7221873589547805</v>
      </c>
      <c r="BH291" s="6" t="s">
        <v>21</v>
      </c>
      <c r="BJ291" t="e">
        <f>SQRT(50)*(BK289-BJ289)/SQRT((BJ290+BK290)/2)</f>
        <v>#DIV/0!</v>
      </c>
      <c r="BL291">
        <f>SQRT(50)*(BK289-BL289)/SQRT((BL290+BK290)/2)</f>
        <v>-3.5432058158320752</v>
      </c>
      <c r="BM291">
        <f>SQRT(50)*(BK289-BM289)/SQRT((BM290+BK290)/2)</f>
        <v>-5.6802915101603775</v>
      </c>
      <c r="BO291" s="7"/>
      <c r="BT291" s="6" t="s">
        <v>21</v>
      </c>
      <c r="BV291" t="e">
        <f>SQRT(50)*(BW289-BV289)/SQRT((BV290+BW290)/2)</f>
        <v>#DIV/0!</v>
      </c>
      <c r="BX291">
        <f>SQRT(50)*(BW289-BX289)/SQRT((BX290+BW290)/2)</f>
        <v>-17.099784115547951</v>
      </c>
      <c r="BY291">
        <f>SQRT(50)*(BW289-BY289)/SQRT((BY290+BW290)/2)</f>
        <v>-17.756081165172862</v>
      </c>
      <c r="CA291" s="6" t="s">
        <v>21</v>
      </c>
      <c r="CC291" t="e">
        <f>SQRT(50)*(CD289-CC289)/SQRT((CC290+CD290)/2)</f>
        <v>#DIV/0!</v>
      </c>
      <c r="CE291">
        <f>SQRT(50)*(CD289-CE289)/SQRT((CE290+CD290)/2)</f>
        <v>-9.2229490490085713</v>
      </c>
      <c r="CF291">
        <f>SQRT(50)*(CD289-CF289)/SQRT((CF290+CD290)/2)</f>
        <v>-10.583971052224022</v>
      </c>
      <c r="CH291" s="6" t="s">
        <v>21</v>
      </c>
      <c r="CJ291" t="e">
        <f>SQRT(50)*(CK289-CJ289)/SQRT((CJ290+CK290)/2)</f>
        <v>#DIV/0!</v>
      </c>
      <c r="CL291">
        <f>SQRT(50)*(CK289-CL289)/SQRT((CL290+CK290)/2)</f>
        <v>-4.4984065953756058</v>
      </c>
      <c r="CM291">
        <f>SQRT(50)*(CK289-CM289)/SQRT((CM290+CK290)/2)</f>
        <v>-7.3409570482456381</v>
      </c>
      <c r="CO291" s="6" t="s">
        <v>21</v>
      </c>
      <c r="CQ291" t="e">
        <f>SQRT(50)*(CR289-CQ289)/SQRT((CQ290+CR290)/2)</f>
        <v>#DIV/0!</v>
      </c>
      <c r="CS291">
        <f>SQRT(50)*(CR289-CS289)/SQRT((CS290+CR290)/2)</f>
        <v>-1.4212656047340917</v>
      </c>
      <c r="CT291">
        <f>SQRT(50)*(CR289-CT289)/SQRT((CT290+CR290)/2)</f>
        <v>-4.0841307244351643</v>
      </c>
      <c r="CV291" s="7"/>
      <c r="DA291" s="6" t="s">
        <v>21</v>
      </c>
      <c r="DC291">
        <f>SQRT(50)*(DD289-DC289)/SQRT((DC290+DD290)/2)</f>
        <v>2.5684957633894276</v>
      </c>
      <c r="DE291">
        <f>SQRT(50)*(DD289-DE289)/SQRT((DE290+DD290)/2)</f>
        <v>2.1335844283542471</v>
      </c>
      <c r="DF291">
        <f>SQRT(50)*(DD289-DF289)/SQRT((DF290+DD290)/2)</f>
        <v>2.442176788929272</v>
      </c>
      <c r="DH291" s="6" t="s">
        <v>21</v>
      </c>
      <c r="DJ291">
        <f>SQRT(50)*(DK289-DJ289)/SQRT((DJ290+DK290)/2)</f>
        <v>3.1418045099232699</v>
      </c>
      <c r="DL291">
        <f>SQRT(50)*(DK289-DL289)/SQRT((DL290+DK290)/2)</f>
        <v>3.5031874250371642</v>
      </c>
      <c r="DM291">
        <f>SQRT(50)*(DK289-DM289)/SQRT((DM290+DK290)/2)</f>
        <v>1.5258621319635259</v>
      </c>
      <c r="DO291" s="6" t="s">
        <v>21</v>
      </c>
      <c r="DQ291">
        <f>SQRT(50)*(DR289-DQ289)/SQRT((DQ290+DR290)/2)</f>
        <v>3.3555268424448372</v>
      </c>
      <c r="DS291">
        <f>SQRT(50)*(DR289-DS289)/SQRT((DS290+DR290)/2)</f>
        <v>5.3703803648909165</v>
      </c>
      <c r="DT291">
        <f>SQRT(50)*(DR289-DT289)/SQRT((DT290+DR290)/2)</f>
        <v>2.0374398058138024</v>
      </c>
      <c r="DV291" s="6" t="s">
        <v>21</v>
      </c>
      <c r="DX291">
        <f>SQRT(50)*(DY289-DX289)/SQRT((DX290+DY290)/2)</f>
        <v>5.2907285438070302</v>
      </c>
      <c r="DZ291">
        <f>SQRT(50)*(DY289-DZ289)/SQRT((DZ290+DY290)/2)</f>
        <v>5.2907285438070302</v>
      </c>
      <c r="EA291">
        <f>SQRT(50)*(DY289-EA289)/SQRT((EA290+DY290)/2)</f>
        <v>2.6687266643988803</v>
      </c>
    </row>
    <row r="292" spans="3:131">
      <c r="K292">
        <f>SQRT(50)*(K289-J289)/SQRT((J290+K290)/2)</f>
        <v>1.537925906172513</v>
      </c>
      <c r="R292">
        <f>SQRT(50)*(R289-Q289)/SQRT((Q290+R290)/2)</f>
        <v>0.47257217173891314</v>
      </c>
      <c r="Y292">
        <f>SQRT(50)*(Y289-X289)/SQRT((X290+Y290)/2)</f>
        <v>2.4611284772225055</v>
      </c>
      <c r="AF292">
        <f>SQRT(50)*(AF289-AE289)/SQRT((AE290+AF290)/2)</f>
        <v>1.1084605067543356</v>
      </c>
      <c r="AR292">
        <f>SQRT(50)*(AR289-AQ289)/SQRT((AQ290+AR290)/2)</f>
        <v>-0.19713333755147808</v>
      </c>
      <c r="AY292">
        <f>SQRT(50)*(AY289-AX289)/SQRT((AX290+AY290)/2)</f>
        <v>1.0426983861448724</v>
      </c>
      <c r="BF292">
        <f>SQRT(50)*(BF289-BE289)/SQRT((BE290+BF290)/2)</f>
        <v>2.7689916483048407</v>
      </c>
      <c r="BM292">
        <f>SQRT(50)*(BM289-BL289)/SQRT((BL290+BM290)/2)</f>
        <v>2.7371731549879699</v>
      </c>
      <c r="BY292">
        <f>SQRT(50)*(BY289-BX289)/SQRT((BX290+BY290)/2)</f>
        <v>0.5868767884613415</v>
      </c>
      <c r="CF292">
        <f>SQRT(50)*(CF289-CE289)/SQRT((CE290+CF290)/2)</f>
        <v>1.2748731340618256</v>
      </c>
      <c r="CM292">
        <f>SQRT(50)*(CM289-CL289)/SQRT((CL290+CM290)/2)</f>
        <v>3.3744053601926645</v>
      </c>
      <c r="CT292">
        <f>SQRT(50)*(CT289-CS289)/SQRT((CS290+CT290)/2)</f>
        <v>3.4977108432469222</v>
      </c>
      <c r="DM292">
        <f>SQRT(50)*(DM289-DL289)/SQRT((DL290+DM290)/2)</f>
        <v>2.0976694912881815</v>
      </c>
      <c r="DT292">
        <f>SQRT(50)*(DT289-DS289)/SQRT((DS290+DT290)/2)</f>
        <v>3.6012295721358525</v>
      </c>
      <c r="EA292">
        <f>SQRT(50)*(EA289-DZ289)/SQRT((DZ290+EA290)/2)</f>
        <v>3.4958333246949587</v>
      </c>
    </row>
    <row r="293" spans="3:131">
      <c r="C293" s="6" t="s">
        <v>33</v>
      </c>
      <c r="D293" s="6" t="s">
        <v>35</v>
      </c>
      <c r="F293" s="5"/>
      <c r="G293" s="19">
        <v>0.2</v>
      </c>
      <c r="H293" s="19"/>
      <c r="I293" s="19"/>
      <c r="J293" s="19"/>
      <c r="K293" s="19"/>
      <c r="L293" s="14"/>
      <c r="M293" s="5"/>
      <c r="N293" s="19">
        <v>0.5</v>
      </c>
      <c r="O293" s="19"/>
      <c r="P293" s="19"/>
      <c r="Q293" s="19"/>
      <c r="R293" s="19"/>
      <c r="S293" s="15"/>
      <c r="T293" s="5"/>
      <c r="U293" s="19">
        <v>1</v>
      </c>
      <c r="V293" s="19"/>
      <c r="W293" s="19"/>
      <c r="X293" s="19"/>
      <c r="Y293" s="19"/>
      <c r="AA293" s="5"/>
      <c r="AB293" s="19">
        <v>2</v>
      </c>
      <c r="AC293" s="19"/>
      <c r="AD293" s="19"/>
      <c r="AE293" s="19"/>
      <c r="AF293" s="19"/>
      <c r="AH293" s="7"/>
      <c r="AJ293" s="6" t="s">
        <v>33</v>
      </c>
      <c r="AK293" s="6" t="s">
        <v>35</v>
      </c>
      <c r="AM293" s="5"/>
      <c r="AN293" s="19">
        <v>0.2</v>
      </c>
      <c r="AO293" s="19"/>
      <c r="AP293" s="19"/>
      <c r="AQ293" s="19"/>
      <c r="AR293" s="19"/>
      <c r="AS293" s="14"/>
      <c r="AT293" s="5"/>
      <c r="AU293" s="19">
        <v>0.5</v>
      </c>
      <c r="AV293" s="19"/>
      <c r="AW293" s="19"/>
      <c r="AX293" s="19"/>
      <c r="AY293" s="19"/>
      <c r="AZ293" s="15"/>
      <c r="BA293" s="5"/>
      <c r="BB293" s="19">
        <v>1</v>
      </c>
      <c r="BC293" s="19"/>
      <c r="BD293" s="19"/>
      <c r="BE293" s="19"/>
      <c r="BF293" s="19"/>
      <c r="BH293" s="5"/>
      <c r="BI293" s="19">
        <v>2</v>
      </c>
      <c r="BJ293" s="19"/>
      <c r="BK293" s="19"/>
      <c r="BL293" s="19"/>
      <c r="BM293" s="19"/>
      <c r="BO293" s="7"/>
      <c r="BQ293" s="6" t="s">
        <v>33</v>
      </c>
      <c r="BR293" s="6" t="s">
        <v>35</v>
      </c>
      <c r="BT293" s="5"/>
      <c r="BU293" s="19">
        <v>0.2</v>
      </c>
      <c r="BV293" s="19"/>
      <c r="BW293" s="19"/>
      <c r="BX293" s="19"/>
      <c r="BY293" s="19"/>
      <c r="BZ293" s="14"/>
      <c r="CA293" s="5"/>
      <c r="CB293" s="19">
        <v>0.5</v>
      </c>
      <c r="CC293" s="19"/>
      <c r="CD293" s="19"/>
      <c r="CE293" s="19"/>
      <c r="CF293" s="19"/>
      <c r="CG293" s="15"/>
      <c r="CH293" s="5"/>
      <c r="CI293" s="19">
        <v>1</v>
      </c>
      <c r="CJ293" s="19"/>
      <c r="CK293" s="19"/>
      <c r="CL293" s="19"/>
      <c r="CM293" s="19"/>
      <c r="CO293" s="5"/>
      <c r="CP293" s="19">
        <v>2</v>
      </c>
      <c r="CQ293" s="19"/>
      <c r="CR293" s="19"/>
      <c r="CS293" s="19"/>
      <c r="CT293" s="19"/>
      <c r="CV293" s="7"/>
      <c r="CX293" s="6" t="s">
        <v>33</v>
      </c>
      <c r="CY293" s="6" t="s">
        <v>35</v>
      </c>
      <c r="DA293" s="5"/>
      <c r="DB293" s="19">
        <v>0.2</v>
      </c>
      <c r="DC293" s="19"/>
      <c r="DD293" s="19"/>
      <c r="DE293" s="19"/>
      <c r="DF293" s="19"/>
      <c r="DG293" s="14"/>
      <c r="DH293" s="5"/>
      <c r="DI293" s="19">
        <v>0.5</v>
      </c>
      <c r="DJ293" s="19"/>
      <c r="DK293" s="19"/>
      <c r="DL293" s="19"/>
      <c r="DM293" s="19"/>
      <c r="DN293" s="15"/>
      <c r="DO293" s="5"/>
      <c r="DP293" s="19">
        <v>1</v>
      </c>
      <c r="DQ293" s="19"/>
      <c r="DR293" s="19"/>
      <c r="DS293" s="19"/>
      <c r="DT293" s="19"/>
      <c r="DV293" s="5"/>
      <c r="DW293" s="19">
        <v>2</v>
      </c>
      <c r="DX293" s="19"/>
      <c r="DY293" s="19"/>
      <c r="DZ293" s="19"/>
      <c r="EA293" s="19"/>
    </row>
    <row r="294" spans="3:131">
      <c r="C294" s="6" t="s">
        <v>34</v>
      </c>
      <c r="D294" s="6"/>
      <c r="F294" s="6" t="s">
        <v>30</v>
      </c>
      <c r="G294" s="19" t="s">
        <v>134</v>
      </c>
      <c r="H294" s="19"/>
      <c r="I294" s="13" t="s">
        <v>28</v>
      </c>
      <c r="J294" s="13" t="s">
        <v>135</v>
      </c>
      <c r="K294" s="6" t="s">
        <v>26</v>
      </c>
      <c r="L294" s="14"/>
      <c r="M294" s="6" t="s">
        <v>30</v>
      </c>
      <c r="N294" s="19" t="s">
        <v>134</v>
      </c>
      <c r="O294" s="19"/>
      <c r="P294" s="13" t="s">
        <v>28</v>
      </c>
      <c r="Q294" s="13" t="s">
        <v>135</v>
      </c>
      <c r="R294" s="6" t="s">
        <v>26</v>
      </c>
      <c r="S294" s="13"/>
      <c r="T294" s="6" t="s">
        <v>30</v>
      </c>
      <c r="U294" s="19" t="s">
        <v>134</v>
      </c>
      <c r="V294" s="19"/>
      <c r="W294" s="13" t="s">
        <v>28</v>
      </c>
      <c r="X294" s="13" t="s">
        <v>135</v>
      </c>
      <c r="Y294" s="6" t="s">
        <v>26</v>
      </c>
      <c r="AA294" s="6" t="s">
        <v>30</v>
      </c>
      <c r="AB294" s="19" t="s">
        <v>134</v>
      </c>
      <c r="AC294" s="19"/>
      <c r="AD294" s="13" t="s">
        <v>28</v>
      </c>
      <c r="AE294" s="13" t="s">
        <v>135</v>
      </c>
      <c r="AF294" s="6" t="s">
        <v>26</v>
      </c>
      <c r="AH294" s="7"/>
      <c r="AJ294" s="6" t="s">
        <v>34</v>
      </c>
      <c r="AK294" s="6"/>
      <c r="AM294" s="6" t="s">
        <v>30</v>
      </c>
      <c r="AN294" s="19" t="s">
        <v>134</v>
      </c>
      <c r="AO294" s="19"/>
      <c r="AP294" s="13" t="s">
        <v>28</v>
      </c>
      <c r="AQ294" s="13" t="s">
        <v>135</v>
      </c>
      <c r="AR294" s="6" t="s">
        <v>26</v>
      </c>
      <c r="AS294" s="14"/>
      <c r="AT294" s="6" t="s">
        <v>30</v>
      </c>
      <c r="AU294" s="19" t="s">
        <v>134</v>
      </c>
      <c r="AV294" s="19"/>
      <c r="AW294" s="13" t="s">
        <v>28</v>
      </c>
      <c r="AX294" s="13" t="s">
        <v>135</v>
      </c>
      <c r="AY294" s="6" t="s">
        <v>26</v>
      </c>
      <c r="AZ294" s="13"/>
      <c r="BA294" s="6" t="s">
        <v>30</v>
      </c>
      <c r="BB294" s="19" t="s">
        <v>134</v>
      </c>
      <c r="BC294" s="19"/>
      <c r="BD294" s="13" t="s">
        <v>28</v>
      </c>
      <c r="BE294" s="13" t="s">
        <v>135</v>
      </c>
      <c r="BF294" s="6" t="s">
        <v>26</v>
      </c>
      <c r="BH294" s="6" t="s">
        <v>30</v>
      </c>
      <c r="BI294" s="19" t="s">
        <v>134</v>
      </c>
      <c r="BJ294" s="19"/>
      <c r="BK294" s="13" t="s">
        <v>28</v>
      </c>
      <c r="BL294" s="13" t="s">
        <v>135</v>
      </c>
      <c r="BM294" s="6" t="s">
        <v>26</v>
      </c>
      <c r="BO294" s="7"/>
      <c r="BQ294" s="6" t="s">
        <v>34</v>
      </c>
      <c r="BR294" s="6"/>
      <c r="BT294" s="6" t="s">
        <v>30</v>
      </c>
      <c r="BU294" s="19" t="s">
        <v>134</v>
      </c>
      <c r="BV294" s="19"/>
      <c r="BW294" s="13" t="s">
        <v>28</v>
      </c>
      <c r="BX294" s="13" t="s">
        <v>135</v>
      </c>
      <c r="BY294" s="6" t="s">
        <v>26</v>
      </c>
      <c r="BZ294" s="14"/>
      <c r="CA294" s="6" t="s">
        <v>30</v>
      </c>
      <c r="CB294" s="19" t="s">
        <v>134</v>
      </c>
      <c r="CC294" s="19"/>
      <c r="CD294" s="13" t="s">
        <v>28</v>
      </c>
      <c r="CE294" s="13" t="s">
        <v>135</v>
      </c>
      <c r="CF294" s="6" t="s">
        <v>26</v>
      </c>
      <c r="CG294" s="13"/>
      <c r="CH294" s="6" t="s">
        <v>30</v>
      </c>
      <c r="CI294" s="19" t="s">
        <v>134</v>
      </c>
      <c r="CJ294" s="19"/>
      <c r="CK294" s="13" t="s">
        <v>28</v>
      </c>
      <c r="CL294" s="13" t="s">
        <v>135</v>
      </c>
      <c r="CM294" s="6" t="s">
        <v>26</v>
      </c>
      <c r="CO294" s="6" t="s">
        <v>30</v>
      </c>
      <c r="CP294" s="19" t="s">
        <v>134</v>
      </c>
      <c r="CQ294" s="19"/>
      <c r="CR294" s="13" t="s">
        <v>28</v>
      </c>
      <c r="CS294" s="13" t="s">
        <v>135</v>
      </c>
      <c r="CT294" s="6" t="s">
        <v>26</v>
      </c>
      <c r="CV294" s="7"/>
      <c r="CX294" s="6" t="s">
        <v>34</v>
      </c>
      <c r="CY294" s="6"/>
      <c r="DA294" s="6" t="s">
        <v>30</v>
      </c>
      <c r="DB294" s="19" t="s">
        <v>134</v>
      </c>
      <c r="DC294" s="19"/>
      <c r="DD294" s="13" t="s">
        <v>28</v>
      </c>
      <c r="DE294" s="13" t="s">
        <v>135</v>
      </c>
      <c r="DF294" s="6" t="s">
        <v>26</v>
      </c>
      <c r="DG294" s="14"/>
      <c r="DH294" s="6" t="s">
        <v>30</v>
      </c>
      <c r="DI294" s="19" t="s">
        <v>134</v>
      </c>
      <c r="DJ294" s="19"/>
      <c r="DK294" s="13" t="s">
        <v>28</v>
      </c>
      <c r="DL294" s="13" t="s">
        <v>135</v>
      </c>
      <c r="DM294" s="6" t="s">
        <v>26</v>
      </c>
      <c r="DN294" s="13"/>
      <c r="DO294" s="6" t="s">
        <v>30</v>
      </c>
      <c r="DP294" s="19" t="s">
        <v>134</v>
      </c>
      <c r="DQ294" s="19"/>
      <c r="DR294" s="13" t="s">
        <v>28</v>
      </c>
      <c r="DS294" s="13" t="s">
        <v>135</v>
      </c>
      <c r="DT294" s="6" t="s">
        <v>26</v>
      </c>
      <c r="DV294" s="6" t="s">
        <v>30</v>
      </c>
      <c r="DW294" s="19" t="s">
        <v>134</v>
      </c>
      <c r="DX294" s="19"/>
      <c r="DY294" s="13" t="s">
        <v>28</v>
      </c>
      <c r="DZ294" s="13" t="s">
        <v>135</v>
      </c>
      <c r="EA294" s="6" t="s">
        <v>26</v>
      </c>
    </row>
    <row r="295" spans="3:131">
      <c r="C295" s="6" t="s">
        <v>2</v>
      </c>
      <c r="D295" s="5">
        <v>8.0000000000000004E-4</v>
      </c>
      <c r="F295" s="6">
        <v>0</v>
      </c>
      <c r="G295" s="9"/>
      <c r="H295" s="5"/>
      <c r="I295" s="5"/>
      <c r="J295" s="5">
        <v>8</v>
      </c>
      <c r="K295" s="5">
        <v>6</v>
      </c>
      <c r="L295">
        <v>6</v>
      </c>
      <c r="M295" s="6">
        <v>0</v>
      </c>
      <c r="N295" s="9"/>
      <c r="O295" s="5"/>
      <c r="P295" s="5"/>
      <c r="Q295" s="5">
        <v>17</v>
      </c>
      <c r="R295" s="5">
        <v>11</v>
      </c>
      <c r="S295">
        <v>13</v>
      </c>
      <c r="T295" s="6">
        <v>0</v>
      </c>
      <c r="U295" s="9"/>
      <c r="V295" s="5"/>
      <c r="W295" s="5"/>
      <c r="X295" s="5">
        <v>31</v>
      </c>
      <c r="Y295" s="5">
        <v>18</v>
      </c>
      <c r="Z295">
        <v>18</v>
      </c>
      <c r="AA295" s="6">
        <v>0</v>
      </c>
      <c r="AB295" s="9"/>
      <c r="AC295" s="5"/>
      <c r="AD295" s="5"/>
      <c r="AE295" s="5">
        <v>55</v>
      </c>
      <c r="AF295" s="5">
        <v>44</v>
      </c>
      <c r="AG295">
        <v>44</v>
      </c>
      <c r="AH295" s="7"/>
      <c r="AJ295" s="6" t="s">
        <v>2</v>
      </c>
      <c r="AK295" s="5">
        <v>2.3999999999999998E-3</v>
      </c>
      <c r="AM295" s="6">
        <v>0</v>
      </c>
      <c r="AN295" s="9"/>
      <c r="AO295" s="5"/>
      <c r="AP295" s="5"/>
      <c r="AQ295" s="5">
        <v>10</v>
      </c>
      <c r="AR295" s="5">
        <v>11</v>
      </c>
      <c r="AS295" s="8">
        <v>11</v>
      </c>
      <c r="AT295" s="6">
        <v>0</v>
      </c>
      <c r="AU295" s="9"/>
      <c r="AV295" s="5"/>
      <c r="AW295" s="5"/>
      <c r="AX295" s="5">
        <v>34</v>
      </c>
      <c r="AY295" s="5">
        <v>16</v>
      </c>
      <c r="AZ295" s="5"/>
      <c r="BA295" s="6">
        <v>0</v>
      </c>
      <c r="BB295" s="9"/>
      <c r="BC295" s="5"/>
      <c r="BD295" s="5"/>
      <c r="BE295" s="5">
        <v>70</v>
      </c>
      <c r="BF295" s="5">
        <v>40</v>
      </c>
      <c r="BH295" s="6">
        <v>0</v>
      </c>
      <c r="BI295" s="9"/>
      <c r="BJ295" s="5"/>
      <c r="BK295" s="5"/>
      <c r="BL295" s="5">
        <v>87</v>
      </c>
      <c r="BM295" s="5">
        <v>67</v>
      </c>
      <c r="BO295" s="7"/>
      <c r="BQ295" s="6" t="s">
        <v>2</v>
      </c>
      <c r="BR295" s="5">
        <v>7.1999999999999998E-3</v>
      </c>
      <c r="BT295" s="6">
        <v>0</v>
      </c>
      <c r="BU295" s="9"/>
      <c r="BV295" s="5"/>
      <c r="BW295" s="5"/>
      <c r="BX295" s="5">
        <v>22</v>
      </c>
      <c r="BY295" s="5">
        <v>19</v>
      </c>
      <c r="BZ295" s="9"/>
      <c r="CA295" s="6">
        <v>0</v>
      </c>
      <c r="CB295" s="9"/>
      <c r="CC295" s="5"/>
      <c r="CD295" s="5"/>
      <c r="CE295" s="5">
        <v>49</v>
      </c>
      <c r="CF295" s="5">
        <v>38</v>
      </c>
      <c r="CG295" s="5"/>
      <c r="CH295" s="6">
        <v>0</v>
      </c>
      <c r="CI295" s="9"/>
      <c r="CJ295" s="5"/>
      <c r="CK295" s="5"/>
      <c r="CL295" s="5">
        <v>79</v>
      </c>
      <c r="CM295" s="5">
        <v>57</v>
      </c>
      <c r="CO295" s="6">
        <v>0</v>
      </c>
      <c r="CP295" s="9"/>
      <c r="CQ295" s="5"/>
      <c r="CR295" s="5"/>
      <c r="CS295" s="5">
        <v>96</v>
      </c>
      <c r="CT295" s="5">
        <v>84</v>
      </c>
      <c r="CV295" s="7"/>
      <c r="CX295" s="6" t="s">
        <v>2</v>
      </c>
      <c r="CY295" s="5">
        <v>2.1600000000000001E-2</v>
      </c>
      <c r="DA295" s="6">
        <v>0</v>
      </c>
      <c r="DB295" s="9"/>
      <c r="DC295" s="5"/>
      <c r="DD295" s="5"/>
      <c r="DE295" s="5">
        <v>30</v>
      </c>
      <c r="DF295" s="5">
        <v>31</v>
      </c>
      <c r="DG295" s="9"/>
      <c r="DH295" s="6">
        <v>0</v>
      </c>
      <c r="DI295" s="9"/>
      <c r="DJ295" s="5"/>
      <c r="DK295" s="5"/>
      <c r="DL295" s="5">
        <v>63</v>
      </c>
      <c r="DM295" s="5">
        <v>55</v>
      </c>
      <c r="DN295" s="5"/>
      <c r="DO295" s="6">
        <v>0</v>
      </c>
      <c r="DP295" s="9"/>
      <c r="DQ295" s="5"/>
      <c r="DR295" s="5"/>
      <c r="DS295" s="5">
        <v>91</v>
      </c>
      <c r="DT295" s="5">
        <v>85</v>
      </c>
      <c r="DV295" s="6">
        <v>0</v>
      </c>
      <c r="DW295" s="9"/>
      <c r="DX295" s="5"/>
      <c r="DY295" s="5"/>
      <c r="DZ295" s="5">
        <v>100</v>
      </c>
      <c r="EA295" s="5">
        <v>100</v>
      </c>
    </row>
    <row r="296" spans="3:131">
      <c r="C296" s="6" t="s">
        <v>3</v>
      </c>
      <c r="D296" s="5">
        <v>10</v>
      </c>
      <c r="F296" s="6">
        <v>2</v>
      </c>
      <c r="G296" s="9"/>
      <c r="H296" s="5"/>
      <c r="I296" s="5"/>
      <c r="J296" s="5">
        <v>36</v>
      </c>
      <c r="K296" s="5">
        <v>32</v>
      </c>
      <c r="L296">
        <v>32</v>
      </c>
      <c r="M296" s="6">
        <v>2</v>
      </c>
      <c r="N296" s="9"/>
      <c r="O296" s="5"/>
      <c r="P296" s="5"/>
      <c r="Q296" s="5">
        <v>35</v>
      </c>
      <c r="R296" s="5">
        <v>35</v>
      </c>
      <c r="S296">
        <v>35</v>
      </c>
      <c r="T296" s="6">
        <v>2</v>
      </c>
      <c r="U296" s="9"/>
      <c r="V296" s="5"/>
      <c r="W296" s="5"/>
      <c r="X296" s="5">
        <v>27</v>
      </c>
      <c r="Y296" s="5">
        <v>46</v>
      </c>
      <c r="Z296">
        <v>46</v>
      </c>
      <c r="AA296" s="6">
        <v>2</v>
      </c>
      <c r="AB296" s="9"/>
      <c r="AC296" s="5"/>
      <c r="AD296" s="5"/>
      <c r="AE296" s="5">
        <v>25</v>
      </c>
      <c r="AF296" s="5">
        <v>31</v>
      </c>
      <c r="AG296">
        <v>31</v>
      </c>
      <c r="AH296" s="7"/>
      <c r="AJ296" s="6" t="s">
        <v>3</v>
      </c>
      <c r="AK296" s="5">
        <v>10</v>
      </c>
      <c r="AM296" s="6">
        <v>2</v>
      </c>
      <c r="AN296" s="9"/>
      <c r="AO296" s="5"/>
      <c r="AP296" s="5"/>
      <c r="AQ296" s="5">
        <v>34</v>
      </c>
      <c r="AR296" s="5">
        <v>35</v>
      </c>
      <c r="AS296" s="8">
        <v>35</v>
      </c>
      <c r="AT296" s="6">
        <v>2</v>
      </c>
      <c r="AU296" s="9"/>
      <c r="AV296" s="5"/>
      <c r="AW296" s="5"/>
      <c r="AX296" s="5">
        <v>33</v>
      </c>
      <c r="AY296" s="5">
        <v>48</v>
      </c>
      <c r="AZ296" s="5"/>
      <c r="BA296" s="6">
        <v>2</v>
      </c>
      <c r="BB296" s="9"/>
      <c r="BC296" s="5"/>
      <c r="BD296" s="5"/>
      <c r="BE296" s="5">
        <v>21</v>
      </c>
      <c r="BF296" s="5">
        <v>43</v>
      </c>
      <c r="BH296" s="6">
        <v>2</v>
      </c>
      <c r="BI296" s="9"/>
      <c r="BJ296" s="5"/>
      <c r="BK296" s="5"/>
      <c r="BL296" s="5">
        <v>12</v>
      </c>
      <c r="BM296" s="5">
        <v>29</v>
      </c>
      <c r="BO296" s="7"/>
      <c r="BQ296" s="6" t="s">
        <v>3</v>
      </c>
      <c r="BR296" s="5">
        <v>10</v>
      </c>
      <c r="BT296" s="6">
        <v>2</v>
      </c>
      <c r="BU296" s="9"/>
      <c r="BV296" s="5"/>
      <c r="BW296" s="5"/>
      <c r="BX296" s="5">
        <v>32</v>
      </c>
      <c r="BY296" s="5">
        <v>33</v>
      </c>
      <c r="BZ296" s="9"/>
      <c r="CA296" s="6">
        <v>2</v>
      </c>
      <c r="CB296" s="9"/>
      <c r="CC296" s="5"/>
      <c r="CD296" s="5"/>
      <c r="CE296" s="5">
        <v>32</v>
      </c>
      <c r="CF296" s="5">
        <v>41</v>
      </c>
      <c r="CG296" s="5"/>
      <c r="CH296" s="6">
        <v>2</v>
      </c>
      <c r="CI296" s="9"/>
      <c r="CJ296" s="5"/>
      <c r="CK296" s="5"/>
      <c r="CL296" s="5">
        <v>18</v>
      </c>
      <c r="CM296" s="5">
        <v>36</v>
      </c>
      <c r="CO296" s="6">
        <v>2</v>
      </c>
      <c r="CP296" s="9"/>
      <c r="CQ296" s="5"/>
      <c r="CR296" s="5"/>
      <c r="CS296" s="5">
        <v>3</v>
      </c>
      <c r="CT296" s="5">
        <v>15</v>
      </c>
      <c r="CV296" s="7"/>
      <c r="CX296" s="6" t="s">
        <v>3</v>
      </c>
      <c r="CY296" s="5">
        <v>10</v>
      </c>
      <c r="DA296" s="6">
        <v>2</v>
      </c>
      <c r="DB296" s="9"/>
      <c r="DC296" s="5"/>
      <c r="DD296" s="5"/>
      <c r="DE296" s="5">
        <v>36</v>
      </c>
      <c r="DF296" s="5">
        <v>33</v>
      </c>
      <c r="DG296" s="9"/>
      <c r="DH296" s="6">
        <v>2</v>
      </c>
      <c r="DI296" s="9"/>
      <c r="DJ296" s="5"/>
      <c r="DK296" s="5"/>
      <c r="DL296" s="5">
        <v>33</v>
      </c>
      <c r="DM296" s="5">
        <v>36</v>
      </c>
      <c r="DN296" s="5"/>
      <c r="DO296" s="6">
        <v>2</v>
      </c>
      <c r="DP296" s="9"/>
      <c r="DQ296" s="5"/>
      <c r="DR296" s="5"/>
      <c r="DS296" s="5">
        <v>9</v>
      </c>
      <c r="DT296" s="5">
        <v>15</v>
      </c>
      <c r="DV296" s="6">
        <v>2</v>
      </c>
      <c r="DW296" s="9"/>
      <c r="DX296" s="5"/>
      <c r="DY296" s="5"/>
      <c r="DZ296" s="5">
        <v>0</v>
      </c>
      <c r="EA296" s="5">
        <v>0</v>
      </c>
    </row>
    <row r="297" spans="3:131">
      <c r="C297" s="6" t="s">
        <v>25</v>
      </c>
      <c r="D297" s="5">
        <v>50</v>
      </c>
      <c r="F297" s="6">
        <v>4</v>
      </c>
      <c r="G297" s="9"/>
      <c r="H297" s="5"/>
      <c r="I297" s="5"/>
      <c r="J297" s="5">
        <v>56</v>
      </c>
      <c r="K297" s="5">
        <v>62</v>
      </c>
      <c r="L297">
        <v>91</v>
      </c>
      <c r="M297" s="6">
        <v>4</v>
      </c>
      <c r="N297" s="9"/>
      <c r="O297" s="5"/>
      <c r="P297" s="5"/>
      <c r="Q297" s="5">
        <v>48</v>
      </c>
      <c r="R297" s="5">
        <v>54</v>
      </c>
      <c r="S297">
        <v>69</v>
      </c>
      <c r="T297" s="6">
        <v>4</v>
      </c>
      <c r="U297" s="9"/>
      <c r="V297" s="5"/>
      <c r="W297" s="5"/>
      <c r="X297" s="5">
        <v>42</v>
      </c>
      <c r="Y297" s="5">
        <v>36</v>
      </c>
      <c r="Z297">
        <v>44</v>
      </c>
      <c r="AA297" s="6">
        <v>4</v>
      </c>
      <c r="AB297" s="9"/>
      <c r="AC297" s="5"/>
      <c r="AD297" s="5"/>
      <c r="AE297" s="5">
        <v>20</v>
      </c>
      <c r="AF297" s="5">
        <v>25</v>
      </c>
      <c r="AG297">
        <v>27</v>
      </c>
      <c r="AH297" s="7"/>
      <c r="AJ297" s="6" t="s">
        <v>25</v>
      </c>
      <c r="AK297" s="5">
        <v>50</v>
      </c>
      <c r="AM297" s="6">
        <v>4</v>
      </c>
      <c r="AN297" s="9"/>
      <c r="AO297" s="5"/>
      <c r="AP297" s="5"/>
      <c r="AQ297" s="5">
        <v>56</v>
      </c>
      <c r="AR297" s="5">
        <v>54</v>
      </c>
      <c r="AS297" s="8">
        <v>56</v>
      </c>
      <c r="AT297" s="6">
        <v>4</v>
      </c>
      <c r="AU297" s="9"/>
      <c r="AV297" s="5"/>
      <c r="AW297" s="5"/>
      <c r="AX297" s="5">
        <v>33</v>
      </c>
      <c r="AY297" s="5">
        <v>36</v>
      </c>
      <c r="AZ297" s="5"/>
      <c r="BA297" s="6">
        <v>4</v>
      </c>
      <c r="BB297" s="9"/>
      <c r="BC297" s="5"/>
      <c r="BD297" s="5"/>
      <c r="BE297" s="5">
        <v>9</v>
      </c>
      <c r="BF297" s="5">
        <v>17</v>
      </c>
      <c r="BH297" s="6">
        <v>4</v>
      </c>
      <c r="BI297" s="9"/>
      <c r="BJ297" s="5"/>
      <c r="BK297" s="5"/>
      <c r="BL297" s="5">
        <v>1</v>
      </c>
      <c r="BM297" s="5">
        <v>4</v>
      </c>
      <c r="BO297" s="7"/>
      <c r="BQ297" s="6" t="s">
        <v>25</v>
      </c>
      <c r="BR297" s="5">
        <v>50</v>
      </c>
      <c r="BT297" s="6">
        <v>4</v>
      </c>
      <c r="BU297" s="9"/>
      <c r="BV297" s="5"/>
      <c r="BW297" s="5"/>
      <c r="BX297" s="5">
        <v>46</v>
      </c>
      <c r="BY297" s="5">
        <v>48</v>
      </c>
      <c r="BZ297" s="9"/>
      <c r="CA297" s="6">
        <v>4</v>
      </c>
      <c r="CB297" s="9"/>
      <c r="CC297" s="5"/>
      <c r="CD297" s="5"/>
      <c r="CE297" s="5">
        <v>19</v>
      </c>
      <c r="CF297" s="5">
        <v>21</v>
      </c>
      <c r="CG297" s="5"/>
      <c r="CH297" s="6">
        <v>4</v>
      </c>
      <c r="CI297" s="9"/>
      <c r="CJ297" s="5"/>
      <c r="CK297" s="5"/>
      <c r="CL297" s="5">
        <v>3</v>
      </c>
      <c r="CM297" s="5">
        <v>7</v>
      </c>
      <c r="CO297" s="6">
        <v>4</v>
      </c>
      <c r="CP297" s="9"/>
      <c r="CQ297" s="5"/>
      <c r="CR297" s="5"/>
      <c r="CS297" s="5">
        <v>1</v>
      </c>
      <c r="CT297" s="5">
        <v>1</v>
      </c>
      <c r="CV297" s="7"/>
      <c r="CX297" s="6" t="s">
        <v>25</v>
      </c>
      <c r="CY297" s="5">
        <v>50</v>
      </c>
      <c r="DA297" s="6">
        <v>4</v>
      </c>
      <c r="DB297" s="9"/>
      <c r="DC297" s="5"/>
      <c r="DD297" s="5"/>
      <c r="DE297" s="5">
        <v>34</v>
      </c>
      <c r="DF297" s="5">
        <v>36</v>
      </c>
      <c r="DG297" s="9"/>
      <c r="DH297" s="6">
        <v>4</v>
      </c>
      <c r="DI297" s="9"/>
      <c r="DJ297" s="5"/>
      <c r="DK297" s="5"/>
      <c r="DL297" s="5">
        <v>4</v>
      </c>
      <c r="DM297" s="5">
        <v>9</v>
      </c>
      <c r="DN297" s="5"/>
      <c r="DO297" s="6">
        <v>4</v>
      </c>
      <c r="DP297" s="9"/>
      <c r="DQ297" s="5"/>
      <c r="DR297" s="5"/>
      <c r="DS297" s="5"/>
      <c r="DT297" s="5"/>
      <c r="DV297" s="6">
        <v>4</v>
      </c>
      <c r="DW297" s="9"/>
      <c r="DX297" s="5"/>
      <c r="DY297" s="5"/>
      <c r="DZ297" s="5"/>
      <c r="EA297" s="5"/>
    </row>
    <row r="298" spans="3:131">
      <c r="F298" s="6">
        <v>6</v>
      </c>
      <c r="G298" s="9"/>
      <c r="H298" s="5"/>
      <c r="I298" s="5"/>
      <c r="J298" s="5"/>
      <c r="K298" s="5"/>
      <c r="L298" s="9"/>
      <c r="M298" s="6">
        <v>6</v>
      </c>
      <c r="N298" s="9"/>
      <c r="O298" s="5"/>
      <c r="P298" s="5"/>
      <c r="Q298" s="5"/>
      <c r="R298" s="5"/>
      <c r="S298" s="5"/>
      <c r="T298" s="6">
        <v>6</v>
      </c>
      <c r="U298" s="9"/>
      <c r="V298" s="5"/>
      <c r="W298" s="5"/>
      <c r="X298" s="5"/>
      <c r="Y298" s="5"/>
      <c r="AA298" s="6">
        <v>6</v>
      </c>
      <c r="AB298" s="9"/>
      <c r="AC298" s="5"/>
      <c r="AD298" s="5"/>
      <c r="AE298" s="5"/>
      <c r="AF298" s="5"/>
      <c r="AH298" s="7"/>
      <c r="AM298" s="6">
        <v>6</v>
      </c>
      <c r="AN298" s="9"/>
      <c r="AO298" s="5"/>
      <c r="AP298" s="5"/>
      <c r="AQ298" s="5"/>
      <c r="AR298" s="5"/>
      <c r="AS298" s="9"/>
      <c r="AT298" s="6">
        <v>6</v>
      </c>
      <c r="AU298" s="9"/>
      <c r="AV298" s="5"/>
      <c r="AW298" s="5"/>
      <c r="AX298" s="5"/>
      <c r="AY298" s="5"/>
      <c r="AZ298" s="5"/>
      <c r="BA298" s="6">
        <v>6</v>
      </c>
      <c r="BB298" s="9"/>
      <c r="BC298" s="5"/>
      <c r="BD298" s="5"/>
      <c r="BE298" s="5"/>
      <c r="BF298" s="5"/>
      <c r="BH298" s="6">
        <v>6</v>
      </c>
      <c r="BI298" s="9"/>
      <c r="BJ298" s="5"/>
      <c r="BK298" s="5"/>
      <c r="BL298" s="5"/>
      <c r="BM298" s="5"/>
      <c r="BO298" s="7"/>
      <c r="BT298" s="6">
        <v>6</v>
      </c>
      <c r="BU298" s="9"/>
      <c r="BV298" s="5"/>
      <c r="BW298" s="5"/>
      <c r="BX298" s="5"/>
      <c r="BY298" s="5"/>
      <c r="BZ298" s="9"/>
      <c r="CA298" s="6">
        <v>6</v>
      </c>
      <c r="CB298" s="9"/>
      <c r="CC298" s="5"/>
      <c r="CD298" s="5"/>
      <c r="CE298" s="5"/>
      <c r="CF298" s="5"/>
      <c r="CG298" s="5"/>
      <c r="CH298" s="6">
        <v>6</v>
      </c>
      <c r="CI298" s="9"/>
      <c r="CJ298" s="5"/>
      <c r="CK298" s="5"/>
      <c r="CL298" s="5"/>
      <c r="CM298" s="5"/>
      <c r="CO298" s="6">
        <v>6</v>
      </c>
      <c r="CP298" s="9"/>
      <c r="CQ298" s="5"/>
      <c r="CR298" s="5"/>
      <c r="CS298" s="5"/>
      <c r="CT298" s="5"/>
      <c r="CV298" s="7"/>
      <c r="DA298" s="6">
        <v>6</v>
      </c>
      <c r="DB298" s="9"/>
      <c r="DC298" s="5"/>
      <c r="DD298" s="5"/>
      <c r="DE298" s="5"/>
      <c r="DF298" s="5"/>
      <c r="DG298" s="9"/>
      <c r="DH298" s="6">
        <v>6</v>
      </c>
      <c r="DI298" s="9"/>
      <c r="DJ298" s="5"/>
      <c r="DK298" s="5"/>
      <c r="DL298" s="5"/>
      <c r="DM298" s="5"/>
      <c r="DN298" s="5"/>
      <c r="DO298" s="6">
        <v>6</v>
      </c>
      <c r="DP298" s="9"/>
      <c r="DQ298" s="5"/>
      <c r="DR298" s="5"/>
      <c r="DS298" s="5"/>
      <c r="DT298" s="5"/>
      <c r="DV298" s="6">
        <v>6</v>
      </c>
      <c r="DW298" s="9"/>
      <c r="DX298" s="5"/>
      <c r="DY298" s="5"/>
      <c r="DZ298" s="5"/>
      <c r="EA298" s="5"/>
    </row>
    <row r="299" spans="3:131">
      <c r="F299" s="6" t="s">
        <v>24</v>
      </c>
      <c r="G299" s="12">
        <f>100-SUM(G295:G298)</f>
        <v>100</v>
      </c>
      <c r="H299" s="11">
        <f>100-SUM(H295:H298)</f>
        <v>100</v>
      </c>
      <c r="I299" s="11">
        <f>100-SUM(I295:I298)</f>
        <v>100</v>
      </c>
      <c r="J299" s="11">
        <f>100-SUM(J295:J298)</f>
        <v>0</v>
      </c>
      <c r="K299" s="11">
        <f>100-SUM(K295:K298)</f>
        <v>0</v>
      </c>
      <c r="L299" s="7">
        <f>SUM(L295:L297)</f>
        <v>129</v>
      </c>
      <c r="M299" s="6" t="s">
        <v>24</v>
      </c>
      <c r="N299" s="12">
        <f>100-SUM(N295:N298)</f>
        <v>100</v>
      </c>
      <c r="O299" s="11">
        <f>100-SUM(O295:O298)</f>
        <v>100</v>
      </c>
      <c r="P299" s="11">
        <f>100-SUM(P295:P298)</f>
        <v>100</v>
      </c>
      <c r="Q299" s="11">
        <f>100-SUM(Q295:Q298)</f>
        <v>0</v>
      </c>
      <c r="R299" s="11">
        <f>100-SUM(R295:R298)</f>
        <v>0</v>
      </c>
      <c r="S299" s="7">
        <f>SUM(S295:S297)</f>
        <v>117</v>
      </c>
      <c r="T299" s="6" t="s">
        <v>24</v>
      </c>
      <c r="U299" s="12">
        <f>100-SUM(U295:U298)</f>
        <v>100</v>
      </c>
      <c r="V299" s="11">
        <f>100-SUM(V295:V298)</f>
        <v>100</v>
      </c>
      <c r="W299" s="11">
        <f>100-SUM(W295:W298)</f>
        <v>100</v>
      </c>
      <c r="X299" s="11">
        <f>100-SUM(X295:X298)</f>
        <v>0</v>
      </c>
      <c r="Y299" s="11">
        <f>100-SUM(Y295:Y298)</f>
        <v>0</v>
      </c>
      <c r="Z299" s="7">
        <f>SUM(Z295:Z297)</f>
        <v>108</v>
      </c>
      <c r="AA299" s="6" t="s">
        <v>24</v>
      </c>
      <c r="AB299" s="12">
        <f>100-SUM(AB295:AB298)</f>
        <v>100</v>
      </c>
      <c r="AC299" s="11">
        <f>100-SUM(AC295:AC298)</f>
        <v>100</v>
      </c>
      <c r="AD299" s="11">
        <f>100-SUM(AD295:AD298)</f>
        <v>100</v>
      </c>
      <c r="AE299" s="11">
        <f>100-SUM(AE295:AE298)</f>
        <v>0</v>
      </c>
      <c r="AF299" s="11">
        <f>100-SUM(AF295:AF298)</f>
        <v>0</v>
      </c>
      <c r="AG299" s="7">
        <f>SUM(AG295:AG297)</f>
        <v>102</v>
      </c>
      <c r="AH299" s="7"/>
      <c r="AM299" s="6" t="s">
        <v>24</v>
      </c>
      <c r="AN299" s="12">
        <f>100-SUM(AN295:AN298)</f>
        <v>100</v>
      </c>
      <c r="AO299" s="11">
        <f>100-SUM(AO295:AO298)</f>
        <v>100</v>
      </c>
      <c r="AP299" s="11">
        <f>100-SUM(AP295:AP298)</f>
        <v>100</v>
      </c>
      <c r="AQ299" s="11">
        <f>100-SUM(AQ295:AQ298)</f>
        <v>0</v>
      </c>
      <c r="AR299" s="11">
        <f>100-SUM(AR295:AR298)</f>
        <v>0</v>
      </c>
      <c r="AS299" s="7">
        <f>SUM(AS295:AS297)</f>
        <v>102</v>
      </c>
      <c r="AT299" s="6" t="s">
        <v>24</v>
      </c>
      <c r="AU299" s="12">
        <f>100-SUM(AU295:AU298)</f>
        <v>100</v>
      </c>
      <c r="AV299" s="11">
        <f>100-SUM(AV295:AV298)</f>
        <v>100</v>
      </c>
      <c r="AW299" s="11">
        <f>100-SUM(AW295:AW298)</f>
        <v>100</v>
      </c>
      <c r="AX299" s="11">
        <f>100-SUM(AX295:AX298)</f>
        <v>0</v>
      </c>
      <c r="AY299" s="11">
        <f>100-SUM(AY295:AY298)</f>
        <v>0</v>
      </c>
      <c r="AZ299" s="5"/>
      <c r="BA299" s="6" t="s">
        <v>24</v>
      </c>
      <c r="BB299" s="12">
        <f>100-SUM(BB295:BB298)</f>
        <v>100</v>
      </c>
      <c r="BC299" s="11">
        <f>100-SUM(BC295:BC298)</f>
        <v>100</v>
      </c>
      <c r="BD299" s="11">
        <f>100-SUM(BD295:BD298)</f>
        <v>100</v>
      </c>
      <c r="BE299" s="11">
        <f>100-SUM(BE295:BE298)</f>
        <v>0</v>
      </c>
      <c r="BF299" s="11">
        <f>100-SUM(BF295:BF298)</f>
        <v>0</v>
      </c>
      <c r="BH299" s="6" t="s">
        <v>24</v>
      </c>
      <c r="BI299" s="12">
        <f>100-SUM(BI295:BI298)</f>
        <v>100</v>
      </c>
      <c r="BJ299" s="11">
        <f>100-SUM(BJ295:BJ298)</f>
        <v>100</v>
      </c>
      <c r="BK299" s="11">
        <f>100-SUM(BK295:BK298)</f>
        <v>100</v>
      </c>
      <c r="BL299" s="11">
        <f>100-SUM(BL295:BL298)</f>
        <v>0</v>
      </c>
      <c r="BM299" s="11">
        <f>100-SUM(BM295:BM298)</f>
        <v>0</v>
      </c>
      <c r="BO299" s="7"/>
      <c r="BT299" s="6" t="s">
        <v>24</v>
      </c>
      <c r="BU299" s="12">
        <f>100-SUM(BU295:BU298)</f>
        <v>100</v>
      </c>
      <c r="BV299" s="11">
        <f>100-SUM(BV295:BV298)</f>
        <v>100</v>
      </c>
      <c r="BW299" s="11">
        <f>100-SUM(BW295:BW298)</f>
        <v>100</v>
      </c>
      <c r="BX299" s="11">
        <f>100-SUM(BX295:BX298)</f>
        <v>0</v>
      </c>
      <c r="BY299" s="11">
        <f>100-SUM(BY295:BY298)</f>
        <v>0</v>
      </c>
      <c r="BZ299" s="9"/>
      <c r="CA299" s="6" t="s">
        <v>24</v>
      </c>
      <c r="CB299" s="12">
        <f>100-SUM(CB295:CB298)</f>
        <v>100</v>
      </c>
      <c r="CC299" s="11">
        <f>100-SUM(CC295:CC298)</f>
        <v>100</v>
      </c>
      <c r="CD299" s="11">
        <f>100-SUM(CD295:CD298)</f>
        <v>100</v>
      </c>
      <c r="CE299" s="11">
        <f>100-SUM(CE295:CE298)</f>
        <v>0</v>
      </c>
      <c r="CF299" s="11">
        <f>100-SUM(CF295:CF298)</f>
        <v>0</v>
      </c>
      <c r="CG299" s="5"/>
      <c r="CH299" s="6" t="s">
        <v>24</v>
      </c>
      <c r="CI299" s="12">
        <f>100-SUM(CI295:CI298)</f>
        <v>100</v>
      </c>
      <c r="CJ299" s="11">
        <f>100-SUM(CJ295:CJ298)</f>
        <v>100</v>
      </c>
      <c r="CK299" s="11">
        <f>100-SUM(CK295:CK298)</f>
        <v>100</v>
      </c>
      <c r="CL299" s="11">
        <f>100-SUM(CL295:CL298)</f>
        <v>0</v>
      </c>
      <c r="CM299" s="11">
        <f>100-SUM(CM295:CM298)</f>
        <v>0</v>
      </c>
      <c r="CO299" s="6" t="s">
        <v>24</v>
      </c>
      <c r="CP299" s="12">
        <f>100-SUM(CP295:CP298)</f>
        <v>100</v>
      </c>
      <c r="CQ299" s="11">
        <f>100-SUM(CQ295:CQ298)</f>
        <v>100</v>
      </c>
      <c r="CR299" s="11">
        <f>100-SUM(CR295:CR298)</f>
        <v>100</v>
      </c>
      <c r="CS299" s="11">
        <f>100-SUM(CS295:CS298)</f>
        <v>0</v>
      </c>
      <c r="CT299" s="11">
        <f>100-SUM(CT295:CT298)</f>
        <v>0</v>
      </c>
      <c r="CV299" s="7"/>
      <c r="DA299" s="6" t="s">
        <v>24</v>
      </c>
      <c r="DB299" s="12">
        <f>100-SUM(DB295:DB298)</f>
        <v>100</v>
      </c>
      <c r="DC299" s="11">
        <f>100-SUM(DC295:DC298)</f>
        <v>100</v>
      </c>
      <c r="DD299" s="11">
        <f>100-SUM(DD295:DD298)</f>
        <v>100</v>
      </c>
      <c r="DE299" s="11">
        <f>100-SUM(DE295:DE298)</f>
        <v>0</v>
      </c>
      <c r="DF299" s="11">
        <f>100-SUM(DF295:DF298)</f>
        <v>0</v>
      </c>
      <c r="DG299" s="9"/>
      <c r="DH299" s="6" t="s">
        <v>24</v>
      </c>
      <c r="DI299" s="12">
        <f>100-SUM(DI295:DI298)</f>
        <v>100</v>
      </c>
      <c r="DJ299" s="11">
        <f>100-SUM(DJ295:DJ298)</f>
        <v>100</v>
      </c>
      <c r="DK299" s="11">
        <f>100-SUM(DK295:DK298)</f>
        <v>100</v>
      </c>
      <c r="DL299" s="11">
        <f>100-SUM(DL295:DL298)</f>
        <v>0</v>
      </c>
      <c r="DM299" s="11">
        <f>100-SUM(DM295:DM298)</f>
        <v>0</v>
      </c>
      <c r="DN299" s="5"/>
      <c r="DO299" s="6" t="s">
        <v>24</v>
      </c>
      <c r="DP299" s="12">
        <f>100-SUM(DP295:DP298)</f>
        <v>100</v>
      </c>
      <c r="DQ299" s="11">
        <f>100-SUM(DQ295:DQ298)</f>
        <v>100</v>
      </c>
      <c r="DR299" s="11">
        <f>100-SUM(DR295:DR298)</f>
        <v>100</v>
      </c>
      <c r="DS299" s="11">
        <f>100-SUM(DS295:DS298)</f>
        <v>0</v>
      </c>
      <c r="DT299" s="11">
        <f>100-SUM(DT295:DT298)</f>
        <v>0</v>
      </c>
      <c r="DV299" s="6" t="s">
        <v>24</v>
      </c>
      <c r="DW299" s="12">
        <f>100-SUM(DW295:DW298)</f>
        <v>100</v>
      </c>
      <c r="DX299" s="11">
        <f>100-SUM(DX295:DX298)</f>
        <v>100</v>
      </c>
      <c r="DY299" s="11">
        <f>100-SUM(DY295:DY298)</f>
        <v>100</v>
      </c>
      <c r="DZ299" s="11">
        <f>100-SUM(DZ295:DZ298)</f>
        <v>0</v>
      </c>
      <c r="EA299" s="11">
        <f>100-SUM(EA295:EA298)</f>
        <v>0</v>
      </c>
    </row>
    <row r="300" spans="3:131">
      <c r="F300" s="6" t="s">
        <v>23</v>
      </c>
      <c r="G300" s="9">
        <f>SUMPRODUCT($F295:$F298,G295:G298)/100</f>
        <v>0</v>
      </c>
      <c r="H300" s="8">
        <f>SUMPRODUCT($F295:$F298,H295:H298)/100</f>
        <v>0</v>
      </c>
      <c r="I300" s="8">
        <f>SUMPRODUCT($F295:$F298,I295:I298)/100</f>
        <v>0</v>
      </c>
      <c r="J300" s="8">
        <f>SUMPRODUCT($F295:$F298,J295:J298)/100</f>
        <v>2.96</v>
      </c>
      <c r="K300" s="8">
        <f>SUMPRODUCT($F295:$F298,K295:K298)/100</f>
        <v>3.12</v>
      </c>
      <c r="L300">
        <f>SUMPRODUCT(F295:F298,L295:L298)/L299</f>
        <v>3.3178294573643412</v>
      </c>
      <c r="M300" s="6" t="s">
        <v>23</v>
      </c>
      <c r="N300" s="9">
        <f>SUMPRODUCT($F295:$F298,N295:N298)/100</f>
        <v>0</v>
      </c>
      <c r="O300" s="8">
        <f>SUMPRODUCT($F295:$F298,O295:O298)/100</f>
        <v>0</v>
      </c>
      <c r="P300" s="8">
        <f>SUMPRODUCT($F295:$F298,P295:P298)/100</f>
        <v>0</v>
      </c>
      <c r="Q300" s="8">
        <f>SUMPRODUCT($F295:$F298,Q295:Q298)/100</f>
        <v>2.62</v>
      </c>
      <c r="R300" s="8">
        <f>SUMPRODUCT($F295:$F298,R295:R298)/100</f>
        <v>2.86</v>
      </c>
      <c r="S300">
        <f>SUMPRODUCT(M295:M298,S295:S298)/S299</f>
        <v>2.9572649572649574</v>
      </c>
      <c r="T300" s="6" t="s">
        <v>23</v>
      </c>
      <c r="U300" s="9">
        <f>SUMPRODUCT($F295:$F298,U295:U298)/100</f>
        <v>0</v>
      </c>
      <c r="V300" s="8">
        <f>SUMPRODUCT($F295:$F298,V295:V298)/100</f>
        <v>0</v>
      </c>
      <c r="W300" s="8">
        <f>SUMPRODUCT($F295:$F298,W295:W298)/100</f>
        <v>0</v>
      </c>
      <c r="X300" s="8">
        <f>SUMPRODUCT($F295:$F298,X295:X298)/100</f>
        <v>2.2200000000000002</v>
      </c>
      <c r="Y300" s="8">
        <f>SUMPRODUCT($F295:$F298,Y295:Y298)/100</f>
        <v>2.36</v>
      </c>
      <c r="Z300">
        <f>SUMPRODUCT(T295:T298,Z295:Z298)/Z299</f>
        <v>2.4814814814814814</v>
      </c>
      <c r="AA300" s="6" t="s">
        <v>23</v>
      </c>
      <c r="AB300" s="9">
        <f>SUMPRODUCT($F295:$F298,AB295:AB298)/100</f>
        <v>0</v>
      </c>
      <c r="AC300" s="8">
        <f>SUMPRODUCT($F295:$F298,AC295:AC298)/100</f>
        <v>0</v>
      </c>
      <c r="AD300" s="8">
        <f>SUMPRODUCT($F295:$F298,AD295:AD298)/100</f>
        <v>0</v>
      </c>
      <c r="AE300" s="8">
        <f>SUMPRODUCT($F295:$F298,AE295:AE298)/100</f>
        <v>1.3</v>
      </c>
      <c r="AF300" s="8">
        <f>SUMPRODUCT($F295:$F298,AF295:AF298)/100</f>
        <v>1.62</v>
      </c>
      <c r="AG300">
        <f>SUMPRODUCT(AA295:AA298,AG295:AG298)/AG299</f>
        <v>1.6666666666666667</v>
      </c>
      <c r="AH300" s="7"/>
      <c r="AM300" s="6" t="s">
        <v>23</v>
      </c>
      <c r="AN300" s="9">
        <f>SUMPRODUCT($F295:$F298,AN295:AN298)/100</f>
        <v>0</v>
      </c>
      <c r="AO300" s="8">
        <f>SUMPRODUCT($F295:$F298,AO295:AO298)/100</f>
        <v>0</v>
      </c>
      <c r="AP300" s="8">
        <f>SUMPRODUCT($F295:$F298,AP295:AP298)/100</f>
        <v>0</v>
      </c>
      <c r="AQ300" s="8">
        <f>SUMPRODUCT($F295:$F298,AQ295:AQ298)/100</f>
        <v>2.92</v>
      </c>
      <c r="AR300" s="8">
        <f>SUMPRODUCT($F295:$F298,AR295:AR298)/100</f>
        <v>2.86</v>
      </c>
      <c r="AS300">
        <f>SUMPRODUCT(AM295:AM298,AS295:AS298)/AS299</f>
        <v>2.8823529411764706</v>
      </c>
      <c r="AT300" s="6" t="s">
        <v>23</v>
      </c>
      <c r="AU300" s="9">
        <f>SUMPRODUCT($F295:$F298,AU295:AU298)/100</f>
        <v>0</v>
      </c>
      <c r="AV300" s="8">
        <f>SUMPRODUCT($F295:$F298,AV295:AV298)/100</f>
        <v>0</v>
      </c>
      <c r="AW300" s="8">
        <f>SUMPRODUCT($F295:$F298,AW295:AW298)/100</f>
        <v>0</v>
      </c>
      <c r="AX300" s="8">
        <f>SUMPRODUCT($F295:$F298,AX295:AX298)/100</f>
        <v>1.98</v>
      </c>
      <c r="AY300" s="8">
        <f>SUMPRODUCT($F295:$F298,AY295:AY298)/100</f>
        <v>2.4</v>
      </c>
      <c r="AZ300" s="5"/>
      <c r="BA300" s="6" t="s">
        <v>23</v>
      </c>
      <c r="BB300" s="9">
        <f>SUMPRODUCT($F295:$F298,BB295:BB298)/100</f>
        <v>0</v>
      </c>
      <c r="BC300" s="8">
        <f>SUMPRODUCT($F295:$F298,BC295:BC298)/100</f>
        <v>0</v>
      </c>
      <c r="BD300" s="8">
        <f>SUMPRODUCT($F295:$F298,BD295:BD298)/100</f>
        <v>0</v>
      </c>
      <c r="BE300" s="8">
        <f>SUMPRODUCT($F295:$F298,BE295:BE298)/100</f>
        <v>0.78</v>
      </c>
      <c r="BF300" s="8">
        <f>SUMPRODUCT($F295:$F298,BF295:BF298)/100</f>
        <v>1.54</v>
      </c>
      <c r="BH300" s="6" t="s">
        <v>23</v>
      </c>
      <c r="BI300" s="9">
        <f>SUMPRODUCT($F295:$F298,BI295:BI298)/100</f>
        <v>0</v>
      </c>
      <c r="BJ300" s="8">
        <f>SUMPRODUCT($F295:$F298,BJ295:BJ298)/100</f>
        <v>0</v>
      </c>
      <c r="BK300" s="8">
        <f>SUMPRODUCT($F295:$F298,BK295:BK298)/100</f>
        <v>0</v>
      </c>
      <c r="BL300" s="8">
        <f>SUMPRODUCT($F295:$F298,BL295:BL298)/100</f>
        <v>0.28000000000000003</v>
      </c>
      <c r="BM300" s="8">
        <f>SUMPRODUCT($F295:$F298,BM295:BM298)/100</f>
        <v>0.74</v>
      </c>
      <c r="BO300" s="7"/>
      <c r="BT300" s="6" t="s">
        <v>23</v>
      </c>
      <c r="BU300" s="9">
        <f>SUMPRODUCT($F295:$F298,BU295:BU298)/100</f>
        <v>0</v>
      </c>
      <c r="BV300" s="8">
        <f>SUMPRODUCT($F295:$F298,BV295:BV298)/100</f>
        <v>0</v>
      </c>
      <c r="BW300" s="8">
        <f>SUMPRODUCT($F295:$F298,BW295:BW298)/100</f>
        <v>0</v>
      </c>
      <c r="BX300" s="8">
        <f>SUMPRODUCT($F295:$F298,BX295:BX298)/100</f>
        <v>2.48</v>
      </c>
      <c r="BY300" s="8">
        <f>SUMPRODUCT($F295:$F298,BY295:BY298)/100</f>
        <v>2.58</v>
      </c>
      <c r="BZ300" s="9"/>
      <c r="CA300" s="6" t="s">
        <v>23</v>
      </c>
      <c r="CB300" s="9">
        <f>SUMPRODUCT($F295:$F298,CB295:CB298)/100</f>
        <v>0</v>
      </c>
      <c r="CC300" s="8">
        <f>SUMPRODUCT($F295:$F298,CC295:CC298)/100</f>
        <v>0</v>
      </c>
      <c r="CD300" s="8">
        <f>SUMPRODUCT($F295:$F298,CD295:CD298)/100</f>
        <v>0</v>
      </c>
      <c r="CE300" s="8">
        <f>SUMPRODUCT($F295:$F298,CE295:CE298)/100</f>
        <v>1.4</v>
      </c>
      <c r="CF300" s="8">
        <f>SUMPRODUCT($F295:$F298,CF295:CF298)/100</f>
        <v>1.66</v>
      </c>
      <c r="CG300" s="5"/>
      <c r="CH300" s="6" t="s">
        <v>23</v>
      </c>
      <c r="CI300" s="9">
        <f>SUMPRODUCT($F295:$F298,CI295:CI298)/100</f>
        <v>0</v>
      </c>
      <c r="CJ300" s="8">
        <f>SUMPRODUCT($F295:$F298,CJ295:CJ298)/100</f>
        <v>0</v>
      </c>
      <c r="CK300" s="8">
        <f>SUMPRODUCT($F295:$F298,CK295:CK298)/100</f>
        <v>0</v>
      </c>
      <c r="CL300" s="8">
        <f>SUMPRODUCT($F295:$F298,CL295:CL298)/100</f>
        <v>0.48</v>
      </c>
      <c r="CM300" s="8">
        <f>SUMPRODUCT($F295:$F298,CM295:CM298)/100</f>
        <v>1</v>
      </c>
      <c r="CO300" s="6" t="s">
        <v>23</v>
      </c>
      <c r="CP300" s="9">
        <f>SUMPRODUCT($F295:$F298,CP295:CP298)/100</f>
        <v>0</v>
      </c>
      <c r="CQ300" s="8">
        <f>SUMPRODUCT($F295:$F298,CQ295:CQ298)/100</f>
        <v>0</v>
      </c>
      <c r="CR300" s="8">
        <f>SUMPRODUCT($F295:$F298,CR295:CR298)/100</f>
        <v>0</v>
      </c>
      <c r="CS300" s="8">
        <f>SUMPRODUCT($F295:$F298,CS295:CS298)/100</f>
        <v>0.1</v>
      </c>
      <c r="CT300" s="8">
        <f>SUMPRODUCT($F295:$F298,CT295:CT298)/100</f>
        <v>0.34</v>
      </c>
      <c r="CV300" s="7"/>
      <c r="DA300" s="6" t="s">
        <v>23</v>
      </c>
      <c r="DB300" s="9">
        <f>SUMPRODUCT($F295:$F298,DB295:DB298)/100</f>
        <v>0</v>
      </c>
      <c r="DC300" s="8">
        <f>SUMPRODUCT($F295:$F298,DC295:DC298)/100</f>
        <v>0</v>
      </c>
      <c r="DD300" s="8">
        <f>SUMPRODUCT($F295:$F298,DD295:DD298)/100</f>
        <v>0</v>
      </c>
      <c r="DE300" s="8">
        <f>SUMPRODUCT($F295:$F298,DE295:DE298)/100</f>
        <v>2.08</v>
      </c>
      <c r="DF300" s="8">
        <f>SUMPRODUCT($F295:$F298,DF295:DF298)/100</f>
        <v>2.1</v>
      </c>
      <c r="DG300" s="9"/>
      <c r="DH300" s="6" t="s">
        <v>23</v>
      </c>
      <c r="DI300" s="9">
        <f>SUMPRODUCT($F295:$F298,DI295:DI298)/100</f>
        <v>0</v>
      </c>
      <c r="DJ300" s="8">
        <f>SUMPRODUCT($F295:$F298,DJ295:DJ298)/100</f>
        <v>0</v>
      </c>
      <c r="DK300" s="8">
        <f>SUMPRODUCT($F295:$F298,DK295:DK298)/100</f>
        <v>0</v>
      </c>
      <c r="DL300" s="8">
        <f>SUMPRODUCT($F295:$F298,DL295:DL298)/100</f>
        <v>0.82</v>
      </c>
      <c r="DM300" s="8">
        <f>SUMPRODUCT($F295:$F298,DM295:DM298)/100</f>
        <v>1.08</v>
      </c>
      <c r="DN300" s="5"/>
      <c r="DO300" s="6" t="s">
        <v>23</v>
      </c>
      <c r="DP300" s="9">
        <f>SUMPRODUCT($F295:$F298,DP295:DP298)/100</f>
        <v>0</v>
      </c>
      <c r="DQ300" s="8">
        <f>SUMPRODUCT($F295:$F298,DQ295:DQ298)/100</f>
        <v>0</v>
      </c>
      <c r="DR300" s="8">
        <f>SUMPRODUCT($F295:$F298,DR295:DR298)/100</f>
        <v>0</v>
      </c>
      <c r="DS300" s="8">
        <f>SUMPRODUCT($F295:$F298,DS295:DS298)/100</f>
        <v>0.18</v>
      </c>
      <c r="DT300" s="8">
        <f>SUMPRODUCT($F295:$F298,DT295:DT298)/100</f>
        <v>0.3</v>
      </c>
      <c r="DV300" s="6" t="s">
        <v>23</v>
      </c>
      <c r="DW300" s="9">
        <f>SUMPRODUCT($F295:$F298,DW295:DW298)/100</f>
        <v>0</v>
      </c>
      <c r="DX300" s="8">
        <f>SUMPRODUCT($F295:$F298,DX295:DX298)/100</f>
        <v>0</v>
      </c>
      <c r="DY300" s="8">
        <f>SUMPRODUCT($F295:$F298,DY295:DY298)/100</f>
        <v>0</v>
      </c>
      <c r="DZ300" s="8">
        <f>SUMPRODUCT($F295:$F298,DZ295:DZ298)/100</f>
        <v>0</v>
      </c>
      <c r="EA300" s="8">
        <f>SUMPRODUCT($F295:$F298,EA295:EA298)/100</f>
        <v>0</v>
      </c>
    </row>
    <row r="301" spans="3:131">
      <c r="F301" s="6" t="s">
        <v>22</v>
      </c>
      <c r="G301" s="9">
        <f>($F296^2*G296+$F297^2*G297+$F298^2*G298)/99-G300^2</f>
        <v>0</v>
      </c>
      <c r="H301" s="8">
        <f>($F296^2*H296+$F297^2*H297+$F298^2*H298)/99-H300^2</f>
        <v>0</v>
      </c>
      <c r="I301" s="8">
        <f>($F296^2*I296+$F297^2*I297+$F298^2*I298)/99-I300^2</f>
        <v>0</v>
      </c>
      <c r="J301" s="8">
        <f>($F296^2*J296+$F297^2*J297+$F298^2*J298)/99-J300^2</f>
        <v>1.7434505050505056</v>
      </c>
      <c r="K301" s="8">
        <f>($F296^2*K296+$F297^2*K297+$F298^2*K298)/99-K300^2</f>
        <v>1.5787313131313123</v>
      </c>
      <c r="L301" s="10"/>
      <c r="M301" s="6" t="s">
        <v>22</v>
      </c>
      <c r="N301" s="9">
        <f>($F296^2*N296+$F297^2*N297+$F298^2*N298)/99-N300^2</f>
        <v>0</v>
      </c>
      <c r="O301" s="8">
        <f>($F296^2*O296+$F297^2*O297+$F298^2*O298)/99-O300^2</f>
        <v>0</v>
      </c>
      <c r="P301" s="8">
        <f>($F296^2*P296+$F297^2*P297+$F298^2*P298)/99-P300^2</f>
        <v>0</v>
      </c>
      <c r="Q301" s="8">
        <f>($F296^2*Q296+$F297^2*Q297+$F298^2*Q298)/99-Q300^2</f>
        <v>2.3073171717171705</v>
      </c>
      <c r="R301" s="8">
        <f>($F296^2*R296+$F297^2*R297+$F298^2*R298)/99-R300^2</f>
        <v>1.961814141414143</v>
      </c>
      <c r="S301" s="4"/>
      <c r="T301" s="6" t="s">
        <v>22</v>
      </c>
      <c r="U301" s="9">
        <f>($F296^2*U296+$F297^2*U297+$F298^2*U298)/99-U300^2</f>
        <v>0</v>
      </c>
      <c r="V301" s="8">
        <f>($F296^2*V296+$F297^2*V297+$F298^2*V298)/99-V300^2</f>
        <v>0</v>
      </c>
      <c r="W301" s="8">
        <f>($F296^2*W296+$F297^2*W297+$F298^2*W298)/99-W300^2</f>
        <v>0</v>
      </c>
      <c r="X301" s="8">
        <f>($F296^2*X296+$F297^2*X297+$F298^2*X298)/99-X300^2</f>
        <v>2.9503878787878781</v>
      </c>
      <c r="Y301" s="8">
        <f>($F296^2*Y296+$F297^2*Y297+$F298^2*Y298)/99-Y300^2</f>
        <v>2.107167676767677</v>
      </c>
      <c r="AA301" s="6" t="s">
        <v>22</v>
      </c>
      <c r="AB301" s="9">
        <f>($F296^2*AB296+$F297^2*AB297+$F298^2*AB298)/99-AB300^2</f>
        <v>0</v>
      </c>
      <c r="AC301" s="8">
        <f>($F296^2*AC296+$F297^2*AC297+$F298^2*AC298)/99-AC300^2</f>
        <v>0</v>
      </c>
      <c r="AD301" s="8">
        <f>($F296^2*AD296+$F297^2*AD297+$F298^2*AD298)/99-AD300^2</f>
        <v>0</v>
      </c>
      <c r="AE301" s="8">
        <f>($F296^2*AE296+$F297^2*AE297+$F298^2*AE298)/99-AE300^2</f>
        <v>2.5524242424242418</v>
      </c>
      <c r="AF301" s="8">
        <f>($F296^2*AF296+$F297^2*AF297+$F298^2*AF298)/99-AF300^2</f>
        <v>2.6685292929292928</v>
      </c>
      <c r="AH301" s="7"/>
      <c r="AM301" s="6" t="s">
        <v>22</v>
      </c>
      <c r="AN301" s="9">
        <f>($F296^2*AN296+$F297^2*AN297+$F298^2*AN298)/99-AN300^2</f>
        <v>0</v>
      </c>
      <c r="AO301" s="8">
        <f>($F296^2*AO296+$F297^2*AO297+$F298^2*AO298)/99-AO300^2</f>
        <v>0</v>
      </c>
      <c r="AP301" s="8">
        <f>($F296^2*AP296+$F297^2*AP297+$F298^2*AP298)/99-AP300^2</f>
        <v>0</v>
      </c>
      <c r="AQ301" s="8">
        <f>($F296^2*AQ296+$F297^2*AQ297+$F298^2*AQ298)/99-AQ300^2</f>
        <v>1.897842424242425</v>
      </c>
      <c r="AR301" s="8">
        <f>($F296^2*AR296+$F297^2*AR297+$F298^2*AR298)/99-AR300^2</f>
        <v>1.961814141414143</v>
      </c>
      <c r="AS301" s="10"/>
      <c r="AT301" s="6" t="s">
        <v>22</v>
      </c>
      <c r="AU301" s="9">
        <f>($F296^2*AU296+$F297^2*AU297+$F298^2*AU298)/99-AU300^2</f>
        <v>0</v>
      </c>
      <c r="AV301" s="8">
        <f>($F296^2*AV296+$F297^2*AV297+$F298^2*AV298)/99-AV300^2</f>
        <v>0</v>
      </c>
      <c r="AW301" s="8">
        <f>($F296^2*AW296+$F297^2*AW297+$F298^2*AW298)/99-AW300^2</f>
        <v>0</v>
      </c>
      <c r="AX301" s="8">
        <f>($F296^2*AX296+$F297^2*AX297+$F298^2*AX298)/99-AX300^2</f>
        <v>2.7462666666666671</v>
      </c>
      <c r="AY301" s="8">
        <f>($F296^2*AY296+$F297^2*AY297+$F298^2*AY298)/99-AY300^2</f>
        <v>1.997575757575758</v>
      </c>
      <c r="AZ301" s="4"/>
      <c r="BA301" s="6" t="s">
        <v>22</v>
      </c>
      <c r="BB301" s="9">
        <f>($F296^2*BB296+$F297^2*BB297+$F298^2*BB298)/99-BB300^2</f>
        <v>0</v>
      </c>
      <c r="BC301" s="8">
        <f>($F296^2*BC296+$F297^2*BC297+$F298^2*BC298)/99-BC300^2</f>
        <v>0</v>
      </c>
      <c r="BD301" s="8">
        <f>($F296^2*BD296+$F297^2*BD297+$F298^2*BD298)/99-BD300^2</f>
        <v>0</v>
      </c>
      <c r="BE301" s="8">
        <f>($F296^2*BE296+$F297^2*BE297+$F298^2*BE298)/99-BE300^2</f>
        <v>1.6946303030303032</v>
      </c>
      <c r="BF301" s="8">
        <f>($F296^2*BF296+$F297^2*BF297+$F298^2*BF298)/99-BF300^2</f>
        <v>2.1132484848484845</v>
      </c>
      <c r="BH301" s="6" t="s">
        <v>22</v>
      </c>
      <c r="BI301" s="9">
        <f>($F296^2*BI296+$F297^2*BI297+$F298^2*BI298)/99-BI300^2</f>
        <v>0</v>
      </c>
      <c r="BJ301" s="8">
        <f>($F296^2*BJ296+$F297^2*BJ297+$F298^2*BJ298)/99-BJ300^2</f>
        <v>0</v>
      </c>
      <c r="BK301" s="8">
        <f>($F296^2*BK296+$F297^2*BK297+$F298^2*BK298)/99-BK300^2</f>
        <v>0</v>
      </c>
      <c r="BL301" s="8">
        <f>($F296^2*BL296+$F297^2*BL297+$F298^2*BL298)/99-BL300^2</f>
        <v>0.56806464646464649</v>
      </c>
      <c r="BM301" s="8">
        <f>($F296^2*BM296+$F297^2*BM297+$F298^2*BM298)/99-BM300^2</f>
        <v>1.2705818181818183</v>
      </c>
      <c r="BO301" s="7"/>
      <c r="BT301" s="6" t="s">
        <v>22</v>
      </c>
      <c r="BU301" s="9">
        <f>($F296^2*BU296+$F297^2*BU297+$F298^2*BU298)/99-BU300^2</f>
        <v>0</v>
      </c>
      <c r="BV301" s="8">
        <f>($F296^2*BV296+$F297^2*BV297+$F298^2*BV298)/99-BV300^2</f>
        <v>0</v>
      </c>
      <c r="BW301" s="8">
        <f>($F296^2*BW296+$F297^2*BW297+$F298^2*BW298)/99-BW300^2</f>
        <v>0</v>
      </c>
      <c r="BX301" s="8">
        <f>($F296^2*BX296+$F297^2*BX297+$F298^2*BX298)/99-BX300^2</f>
        <v>2.5768727272727263</v>
      </c>
      <c r="BY301" s="8">
        <f>($F296^2*BY296+$F297^2*BY297+$F298^2*BY298)/99-BY300^2</f>
        <v>2.4345090909090912</v>
      </c>
      <c r="BZ301" s="10"/>
      <c r="CA301" s="6" t="s">
        <v>22</v>
      </c>
      <c r="CB301" s="9">
        <f>($F296^2*CB296+$F297^2*CB297+$F298^2*CB298)/99-CB300^2</f>
        <v>0</v>
      </c>
      <c r="CC301" s="8">
        <f>($F296^2*CC296+$F297^2*CC297+$F298^2*CC298)/99-CC300^2</f>
        <v>0</v>
      </c>
      <c r="CD301" s="8">
        <f>($F296^2*CD296+$F297^2*CD297+$F298^2*CD298)/99-CD300^2</f>
        <v>0</v>
      </c>
      <c r="CE301" s="8">
        <f>($F296^2*CE296+$F297^2*CE297+$F298^2*CE298)/99-CE300^2</f>
        <v>2.4036363636363633</v>
      </c>
      <c r="CF301" s="8">
        <f>($F296^2*CF296+$F297^2*CF297+$F298^2*CF298)/99-CF300^2</f>
        <v>2.2949050505050503</v>
      </c>
      <c r="CG301" s="4"/>
      <c r="CH301" s="6" t="s">
        <v>22</v>
      </c>
      <c r="CI301" s="9">
        <f>($F296^2*CI296+$F297^2*CI297+$F298^2*CI298)/99-CI300^2</f>
        <v>0</v>
      </c>
      <c r="CJ301" s="8">
        <f>($F296^2*CJ296+$F297^2*CJ297+$F298^2*CJ298)/99-CJ300^2</f>
        <v>0</v>
      </c>
      <c r="CK301" s="8">
        <f>($F296^2*CK296+$F297^2*CK297+$F298^2*CK298)/99-CK300^2</f>
        <v>0</v>
      </c>
      <c r="CL301" s="8">
        <f>($F296^2*CL296+$F297^2*CL297+$F298^2*CL298)/99-CL300^2</f>
        <v>0.98172121212121222</v>
      </c>
      <c r="CM301" s="8">
        <f>($F296^2*CM296+$F297^2*CM297+$F298^2*CM298)/99-CM300^2</f>
        <v>1.5858585858585861</v>
      </c>
      <c r="CO301" s="6" t="s">
        <v>22</v>
      </c>
      <c r="CP301" s="9">
        <f>($F296^2*CP296+$F297^2*CP297+$F298^2*CP298)/99-CP300^2</f>
        <v>0</v>
      </c>
      <c r="CQ301" s="8">
        <f>($F296^2*CQ296+$F297^2*CQ297+$F298^2*CQ298)/99-CQ300^2</f>
        <v>0</v>
      </c>
      <c r="CR301" s="8">
        <f>($F296^2*CR296+$F297^2*CR297+$F298^2*CR298)/99-CR300^2</f>
        <v>0</v>
      </c>
      <c r="CS301" s="8">
        <f>($F296^2*CS296+$F297^2*CS297+$F298^2*CS298)/99-CS300^2</f>
        <v>0.27282828282828281</v>
      </c>
      <c r="CT301" s="8">
        <f>($F296^2*CT296+$F297^2*CT297+$F298^2*CT298)/99-CT300^2</f>
        <v>0.65207676767676759</v>
      </c>
      <c r="CV301" s="7"/>
      <c r="DA301" s="6" t="s">
        <v>22</v>
      </c>
      <c r="DB301" s="9">
        <f>($F296^2*DB296+$F297^2*DB297+$F298^2*DB298)/99-DB300^2</f>
        <v>0</v>
      </c>
      <c r="DC301" s="8">
        <f>($F296^2*DC296+$F297^2*DC297+$F298^2*DC298)/99-DC300^2</f>
        <v>0</v>
      </c>
      <c r="DD301" s="8">
        <f>($F296^2*DD296+$F297^2*DD297+$F298^2*DD298)/99-DD300^2</f>
        <v>0</v>
      </c>
      <c r="DE301" s="8">
        <f>($F296^2*DE296+$F297^2*DE297+$F298^2*DE298)/99-DE300^2</f>
        <v>2.6230949494949494</v>
      </c>
      <c r="DF301" s="8">
        <f>($F296^2*DF296+$F297^2*DF297+$F298^2*DF298)/99-DF300^2</f>
        <v>2.7415151515151512</v>
      </c>
      <c r="DG301" s="10"/>
      <c r="DH301" s="6" t="s">
        <v>22</v>
      </c>
      <c r="DI301" s="9">
        <f>($F296^2*DI296+$F297^2*DI297+$F298^2*DI298)/99-DI300^2</f>
        <v>0</v>
      </c>
      <c r="DJ301" s="8">
        <f>($F296^2*DJ296+$F297^2*DJ297+$F298^2*DJ298)/99-DJ300^2</f>
        <v>0</v>
      </c>
      <c r="DK301" s="8">
        <f>($F296^2*DK296+$F297^2*DK297+$F298^2*DK298)/99-DK300^2</f>
        <v>0</v>
      </c>
      <c r="DL301" s="8">
        <f>($F296^2*DL296+$F297^2*DL297+$F298^2*DL298)/99-DL300^2</f>
        <v>1.30739797979798</v>
      </c>
      <c r="DM301" s="8">
        <f>($F296^2*DM296+$F297^2*DM297+$F298^2*DM298)/99-DM300^2</f>
        <v>1.7426909090909091</v>
      </c>
      <c r="DN301" s="4"/>
      <c r="DO301" s="6" t="s">
        <v>22</v>
      </c>
      <c r="DP301" s="9">
        <f>($F296^2*DP296+$F297^2*DP297+$F298^2*DP298)/99-DP300^2</f>
        <v>0</v>
      </c>
      <c r="DQ301" s="8">
        <f>($F296^2*DQ296+$F297^2*DQ297+$F298^2*DQ298)/99-DQ300^2</f>
        <v>0</v>
      </c>
      <c r="DR301" s="8">
        <f>($F296^2*DR296+$F297^2*DR297+$F298^2*DR298)/99-DR300^2</f>
        <v>0</v>
      </c>
      <c r="DS301" s="8">
        <f>($F296^2*DS296+$F297^2*DS297+$F298^2*DS298)/99-DS300^2</f>
        <v>0.33123636363636366</v>
      </c>
      <c r="DT301" s="8">
        <f>($F296^2*DT296+$F297^2*DT297+$F298^2*DT298)/99-DT300^2</f>
        <v>0.51606060606060611</v>
      </c>
      <c r="DV301" s="6" t="s">
        <v>22</v>
      </c>
      <c r="DW301" s="9">
        <f>($F296^2*DW296+$F297^2*DW297+$F298^2*DW298)/99-DW300^2</f>
        <v>0</v>
      </c>
      <c r="DX301" s="8">
        <f>($F296^2*DX296+$F297^2*DX297+$F298^2*DX298)/99-DX300^2</f>
        <v>0</v>
      </c>
      <c r="DY301" s="8">
        <f>($F296^2*DY296+$F297^2*DY297+$F298^2*DY298)/99-DY300^2</f>
        <v>0</v>
      </c>
      <c r="DZ301" s="8">
        <f>($F296^2*DZ296+$F297^2*DZ297+$F298^2*DZ298)/99-DZ300^2</f>
        <v>0</v>
      </c>
      <c r="EA301" s="8">
        <f>($F296^2*EA296+$F297^2*EA297+$F298^2*EA298)/99-EA300^2</f>
        <v>0</v>
      </c>
    </row>
    <row r="302" spans="3:131">
      <c r="F302" s="6" t="s">
        <v>21</v>
      </c>
      <c r="H302" t="e">
        <f>SQRT(50)*(I300-H300)/SQRT((H301+I301)/2)</f>
        <v>#DIV/0!</v>
      </c>
      <c r="J302">
        <f>SQRT(50)*(I300-J300)/SQRT((J301+I301)/2)</f>
        <v>-22.417485613705288</v>
      </c>
      <c r="K302">
        <f>SQRT(50)*(I300-K300)/SQRT((K301+I301)/2)</f>
        <v>-24.831358641341797</v>
      </c>
      <c r="M302" s="6" t="s">
        <v>21</v>
      </c>
      <c r="O302" t="e">
        <f>SQRT(50)*(P300-O300)/SQRT((O301+P301)/2)</f>
        <v>#DIV/0!</v>
      </c>
      <c r="Q302">
        <f>SQRT(50)*(P300-Q300)/SQRT((Q301+P301)/2)</f>
        <v>-17.248353415287372</v>
      </c>
      <c r="R302">
        <f>SQRT(50)*(P300-R300)/SQRT((R301+P301)/2)</f>
        <v>-20.419123823850526</v>
      </c>
      <c r="T302" s="6" t="s">
        <v>21</v>
      </c>
      <c r="V302" t="e">
        <f>SQRT(50)*(W300-V300)/SQRT((V301+W301)/2)</f>
        <v>#DIV/0!</v>
      </c>
      <c r="X302">
        <f>SQRT(50)*(W300-X300)/SQRT((X301+W301)/2)</f>
        <v>-12.924490060157346</v>
      </c>
      <c r="Y302">
        <f>SQRT(50)*(W300-Y300)/SQRT((Y301+W301)/2)</f>
        <v>-16.257825397725675</v>
      </c>
      <c r="AA302" s="6" t="s">
        <v>21</v>
      </c>
      <c r="AC302" t="e">
        <f>SQRT(50)*(AD300-AC300)/SQRT((AC301+AD301)/2)</f>
        <v>#DIV/0!</v>
      </c>
      <c r="AE302">
        <f>SQRT(50)*(AD300-AE300)/SQRT((AE301+AD301)/2)</f>
        <v>-8.1370488247228252</v>
      </c>
      <c r="AF302">
        <f>SQRT(50)*(AD300-AF300)/SQRT((AF301+AD301)/2)</f>
        <v>-9.9169706359824943</v>
      </c>
      <c r="AH302" s="7"/>
      <c r="AM302" s="6" t="s">
        <v>21</v>
      </c>
      <c r="AO302" t="e">
        <f>SQRT(50)*(AP300-AO300)/SQRT((AO301+AP301)/2)</f>
        <v>#DIV/0!</v>
      </c>
      <c r="AQ302">
        <f>SQRT(50)*(AP300-AQ300)/SQRT((AQ301+AP301)/2)</f>
        <v>-21.195944620722003</v>
      </c>
      <c r="AR302">
        <f>SQRT(50)*(AP300-AR300)/SQRT((AR301+AP301)/2)</f>
        <v>-20.419123823850526</v>
      </c>
      <c r="AT302" s="6" t="s">
        <v>21</v>
      </c>
      <c r="AV302" t="e">
        <f>SQRT(50)*(AW300-AV300)/SQRT((AV301+AW301)/2)</f>
        <v>#DIV/0!</v>
      </c>
      <c r="AX302">
        <f>SQRT(50)*(AW300-AX300)/SQRT((AX301+AW301)/2)</f>
        <v>-11.947962131550128</v>
      </c>
      <c r="AY302">
        <f>SQRT(50)*(AW300-AY300)/SQRT((AY301+AW301)/2)</f>
        <v>-16.98085729764863</v>
      </c>
      <c r="BA302" s="6" t="s">
        <v>21</v>
      </c>
      <c r="BC302" t="e">
        <f>SQRT(50)*(BD300-BC300)/SQRT((BC301+BD301)/2)</f>
        <v>#DIV/0!</v>
      </c>
      <c r="BE302">
        <f>SQRT(50)*(BD300-BE300)/SQRT((BE301+BD301)/2)</f>
        <v>-5.9917973786279104</v>
      </c>
      <c r="BF302">
        <f>SQRT(50)*(BD300-BF300)/SQRT((BF301+BD301)/2)</f>
        <v>-10.593645545228984</v>
      </c>
      <c r="BH302" s="6" t="s">
        <v>21</v>
      </c>
      <c r="BJ302" t="e">
        <f>SQRT(50)*(BK300-BJ300)/SQRT((BJ301+BK301)/2)</f>
        <v>#DIV/0!</v>
      </c>
      <c r="BL302">
        <f>SQRT(50)*(BK300-BL300)/SQRT((BL301+BK301)/2)</f>
        <v>-3.7150028430197808</v>
      </c>
      <c r="BM302">
        <f>SQRT(50)*(BK300-BM300)/SQRT((BM301+BK301)/2)</f>
        <v>-6.5649345630144991</v>
      </c>
      <c r="BO302" s="7"/>
      <c r="BT302" s="6" t="s">
        <v>21</v>
      </c>
      <c r="BV302" t="e">
        <f>SQRT(50)*(BW300-BV300)/SQRT((BV301+BW301)/2)</f>
        <v>#DIV/0!</v>
      </c>
      <c r="BX302">
        <f>SQRT(50)*(BW300-BX300)/SQRT((BX301+BW301)/2)</f>
        <v>-15.449171571164186</v>
      </c>
      <c r="BY302">
        <f>SQRT(50)*(BW300-BY300)/SQRT((BY301+BW301)/2)</f>
        <v>-16.535373365791116</v>
      </c>
      <c r="CA302" s="6" t="s">
        <v>21</v>
      </c>
      <c r="CC302" t="e">
        <f>SQRT(50)*(CD300-CC300)/SQRT((CC301+CD301)/2)</f>
        <v>#DIV/0!</v>
      </c>
      <c r="CE302">
        <f>SQRT(50)*(CD300-CE300)/SQRT((CE301+CD301)/2)</f>
        <v>-9.030122728411083</v>
      </c>
      <c r="CF302">
        <f>SQRT(50)*(CD300-CF300)/SQRT((CF301+CD301)/2)</f>
        <v>-10.957859487370111</v>
      </c>
      <c r="CH302" s="6" t="s">
        <v>21</v>
      </c>
      <c r="CJ302" t="e">
        <f>SQRT(50)*(CK300-CJ300)/SQRT((CJ301+CK301)/2)</f>
        <v>#DIV/0!</v>
      </c>
      <c r="CL302">
        <f>SQRT(50)*(CK300-CL300)/SQRT((CL301+CK301)/2)</f>
        <v>-4.8444798060339478</v>
      </c>
      <c r="CM302">
        <f>SQRT(50)*(CK300-CM300)/SQRT((CM301+CK301)/2)</f>
        <v>-7.9408642376484639</v>
      </c>
      <c r="CO302" s="6" t="s">
        <v>21</v>
      </c>
      <c r="CQ302" t="e">
        <f>SQRT(50)*(CR300-CQ300)/SQRT((CQ301+CR301)/2)</f>
        <v>#DIV/0!</v>
      </c>
      <c r="CS302">
        <f>SQRT(50)*(CR300-CS300)/SQRT((CS301+CR301)/2)</f>
        <v>-1.9144997113505138</v>
      </c>
      <c r="CT302">
        <f>SQRT(50)*(CR300-CT300)/SQRT((CT301+CR301)/2)</f>
        <v>-4.2104600729007284</v>
      </c>
      <c r="CV302" s="7"/>
      <c r="DA302" s="6" t="s">
        <v>21</v>
      </c>
      <c r="DC302" t="e">
        <f>SQRT(50)*(DD300-DC300)/SQRT((DC301+DD301)/2)</f>
        <v>#DIV/0!</v>
      </c>
      <c r="DE302">
        <f>SQRT(50)*(DD300-DE300)/SQRT((DE301+DD301)/2)</f>
        <v>-12.842699751552139</v>
      </c>
      <c r="DF302">
        <f>SQRT(50)*(DD300-DF300)/SQRT((DF301+DD301)/2)</f>
        <v>-12.683057737618757</v>
      </c>
      <c r="DH302" s="6" t="s">
        <v>21</v>
      </c>
      <c r="DJ302" t="e">
        <f>SQRT(50)*(DK300-DJ300)/SQRT((DJ301+DK301)/2)</f>
        <v>#DIV/0!</v>
      </c>
      <c r="DL302">
        <f>SQRT(50)*(DK300-DL300)/SQRT((DL301+DK301)/2)</f>
        <v>-7.1714990893867343</v>
      </c>
      <c r="DM302">
        <f>SQRT(50)*(DK300-DM300)/SQRT((DM301+DK301)/2)</f>
        <v>-8.1811352538772741</v>
      </c>
      <c r="DO302" s="6" t="s">
        <v>21</v>
      </c>
      <c r="DQ302" t="e">
        <f>SQRT(50)*(DR300-DQ300)/SQRT((DQ301+DR301)/2)</f>
        <v>#DIV/0!</v>
      </c>
      <c r="DS302">
        <f>SQRT(50)*(DR300-DS300)/SQRT((DS301+DR301)/2)</f>
        <v>-3.1275445234010251</v>
      </c>
      <c r="DT302">
        <f>SQRT(50)*(DR300-DT300)/SQRT((DT301+DR301)/2)</f>
        <v>-4.1761001061158298</v>
      </c>
      <c r="DV302" s="6" t="s">
        <v>21</v>
      </c>
      <c r="DX302" t="e">
        <f>SQRT(50)*(DY300-DX300)/SQRT((DX301+DY301)/2)</f>
        <v>#DIV/0!</v>
      </c>
      <c r="DZ302" t="e">
        <f>SQRT(50)*(DY300-DZ300)/SQRT((DZ301+DY301)/2)</f>
        <v>#DIV/0!</v>
      </c>
      <c r="EA302" t="e">
        <f>SQRT(50)*(DY300-EA300)/SQRT((EA301+DY301)/2)</f>
        <v>#DIV/0!</v>
      </c>
    </row>
    <row r="303" spans="3:131">
      <c r="K303">
        <f>SQRT(50)*(K300-J300)/SQRT((J301+K301)/2)</f>
        <v>0.87782568511640691</v>
      </c>
      <c r="R303">
        <f>SQRT(50)*(R300-Q300)/SQRT((Q301+R301)/2)</f>
        <v>1.1615595639760352</v>
      </c>
      <c r="Y303">
        <f>SQRT(50)*(Y300-X300)/SQRT((X301+Y301)/2)</f>
        <v>0.62252630110075957</v>
      </c>
      <c r="AF303">
        <f>SQRT(50)*(AF300-AE300)/SQRT((AE301+AF301)/2)</f>
        <v>1.4004740443222687</v>
      </c>
      <c r="AY303">
        <f>SQRT(50)*(AY300-AX300)/SQRT((AX301+AY301)/2)</f>
        <v>1.9283424556060167</v>
      </c>
      <c r="BF303">
        <f>SQRT(50)*(BF300-BE300)/SQRT((BE301+BF301)/2)</f>
        <v>3.8946822791732156</v>
      </c>
      <c r="BM303">
        <f>SQRT(50)*(BM300-BL300)/SQRT((BL301+BM301)/2)</f>
        <v>3.3924129795123212</v>
      </c>
      <c r="BY303">
        <f>SQRT(50)*(BY300-BX300)/SQRT((BX301+BY301)/2)</f>
        <v>0.44670545249103483</v>
      </c>
      <c r="CF303">
        <f>SQRT(50)*(CF300-CE300)/SQRT((CE301+CF301)/2)</f>
        <v>1.1994767061310874</v>
      </c>
      <c r="CM303">
        <f>SQRT(50)*(CM300-CL300)/SQRT((CL301+CM301)/2)</f>
        <v>3.2451992628992055</v>
      </c>
      <c r="CT303">
        <f>SQRT(50)*(CT300-CS300)/SQRT((CS301+CT301)/2)</f>
        <v>2.4955292595269496</v>
      </c>
      <c r="DF303">
        <f>SQRT(50)*(DF300-DE300)/SQRT((DE301+DF301)/2)</f>
        <v>8.6349716125894871E-2</v>
      </c>
      <c r="DM303">
        <f>SQRT(50)*(DM300-DL300)/SQRT((DL301+DM301)/2)</f>
        <v>1.4887339756185511</v>
      </c>
      <c r="DT303">
        <f>SQRT(50)*(DT300-DS300)/SQRT((DS301+DT301)/2)</f>
        <v>1.3036572357051319</v>
      </c>
      <c r="EA303" t="e">
        <f>SQRT(50)*(EA300-DZ300)/SQRT((DZ301+EA301)/2)</f>
        <v>#DIV/0!</v>
      </c>
    </row>
    <row r="304" spans="3:131">
      <c r="C304" s="6" t="s">
        <v>33</v>
      </c>
      <c r="D304" s="6" t="s">
        <v>32</v>
      </c>
      <c r="F304" s="5"/>
      <c r="G304" s="19">
        <v>0.2</v>
      </c>
      <c r="H304" s="19"/>
      <c r="I304" s="19"/>
      <c r="J304" s="19"/>
      <c r="K304" s="19"/>
      <c r="L304" s="14"/>
      <c r="M304" s="5"/>
      <c r="N304" s="19">
        <v>0.5</v>
      </c>
      <c r="O304" s="19"/>
      <c r="P304" s="19"/>
      <c r="Q304" s="19"/>
      <c r="R304" s="19"/>
      <c r="S304" s="15"/>
      <c r="T304" s="5"/>
      <c r="U304" s="19">
        <v>1</v>
      </c>
      <c r="V304" s="19"/>
      <c r="W304" s="19"/>
      <c r="X304" s="19"/>
      <c r="Y304" s="19"/>
      <c r="AA304" s="5"/>
      <c r="AB304" s="19">
        <v>2</v>
      </c>
      <c r="AC304" s="19"/>
      <c r="AD304" s="19"/>
      <c r="AE304" s="19"/>
      <c r="AF304" s="19"/>
      <c r="AH304" s="7"/>
      <c r="AJ304" s="6" t="s">
        <v>33</v>
      </c>
      <c r="AK304" s="6" t="s">
        <v>32</v>
      </c>
      <c r="AM304" s="5"/>
      <c r="AN304" s="19">
        <v>0.2</v>
      </c>
      <c r="AO304" s="19"/>
      <c r="AP304" s="19"/>
      <c r="AQ304" s="19"/>
      <c r="AR304" s="19"/>
      <c r="AS304" s="14"/>
      <c r="AT304" s="5"/>
      <c r="AU304" s="19">
        <v>0.5</v>
      </c>
      <c r="AV304" s="19"/>
      <c r="AW304" s="19"/>
      <c r="AX304" s="19"/>
      <c r="AY304" s="19"/>
      <c r="AZ304" s="15"/>
      <c r="BA304" s="5"/>
      <c r="BB304" s="19">
        <v>1</v>
      </c>
      <c r="BC304" s="19"/>
      <c r="BD304" s="19"/>
      <c r="BE304" s="19"/>
      <c r="BF304" s="19"/>
      <c r="BH304" s="5"/>
      <c r="BI304" s="19">
        <v>2</v>
      </c>
      <c r="BJ304" s="19"/>
      <c r="BK304" s="19"/>
      <c r="BL304" s="19"/>
      <c r="BM304" s="19"/>
      <c r="BO304" s="7"/>
      <c r="BQ304" s="6" t="s">
        <v>33</v>
      </c>
      <c r="BR304" s="6" t="s">
        <v>32</v>
      </c>
      <c r="BT304" s="5"/>
      <c r="BU304" s="19">
        <v>0.2</v>
      </c>
      <c r="BV304" s="19"/>
      <c r="BW304" s="19"/>
      <c r="BX304" s="19"/>
      <c r="BY304" s="19"/>
      <c r="BZ304" s="14"/>
      <c r="CA304" s="5"/>
      <c r="CB304" s="19">
        <v>0.5</v>
      </c>
      <c r="CC304" s="19"/>
      <c r="CD304" s="19"/>
      <c r="CE304" s="19"/>
      <c r="CF304" s="19"/>
      <c r="CG304" s="15"/>
      <c r="CH304" s="5"/>
      <c r="CI304" s="19">
        <v>1</v>
      </c>
      <c r="CJ304" s="19"/>
      <c r="CK304" s="19"/>
      <c r="CL304" s="19"/>
      <c r="CM304" s="19"/>
      <c r="CO304" s="5"/>
      <c r="CP304" s="19">
        <v>2</v>
      </c>
      <c r="CQ304" s="19"/>
      <c r="CR304" s="19"/>
      <c r="CS304" s="19"/>
      <c r="CT304" s="19"/>
      <c r="CV304" s="7"/>
      <c r="CX304" s="6" t="s">
        <v>33</v>
      </c>
      <c r="CY304" s="6" t="s">
        <v>32</v>
      </c>
      <c r="DA304" s="5"/>
      <c r="DB304" s="19">
        <v>0.2</v>
      </c>
      <c r="DC304" s="19"/>
      <c r="DD304" s="19"/>
      <c r="DE304" s="19"/>
      <c r="DF304" s="19"/>
      <c r="DG304" s="14"/>
      <c r="DH304" s="5"/>
      <c r="DI304" s="19">
        <v>0.5</v>
      </c>
      <c r="DJ304" s="19"/>
      <c r="DK304" s="19"/>
      <c r="DL304" s="19"/>
      <c r="DM304" s="19"/>
      <c r="DN304" s="15"/>
      <c r="DO304" s="5"/>
      <c r="DP304" s="19">
        <v>1</v>
      </c>
      <c r="DQ304" s="19"/>
      <c r="DR304" s="19"/>
      <c r="DS304" s="19"/>
      <c r="DT304" s="19"/>
      <c r="DV304" s="5"/>
      <c r="DW304" s="19">
        <v>2</v>
      </c>
      <c r="DX304" s="19"/>
      <c r="DY304" s="19"/>
      <c r="DZ304" s="19"/>
      <c r="EA304" s="19"/>
    </row>
    <row r="305" spans="3:131">
      <c r="C305" s="6" t="s">
        <v>31</v>
      </c>
      <c r="D305" s="6"/>
      <c r="F305" s="6" t="s">
        <v>30</v>
      </c>
      <c r="G305" s="19" t="s">
        <v>134</v>
      </c>
      <c r="H305" s="19"/>
      <c r="I305" s="13" t="s">
        <v>28</v>
      </c>
      <c r="J305" s="13" t="s">
        <v>135</v>
      </c>
      <c r="K305" s="6" t="s">
        <v>26</v>
      </c>
      <c r="L305" s="14"/>
      <c r="M305" s="6" t="s">
        <v>30</v>
      </c>
      <c r="N305" s="19" t="s">
        <v>134</v>
      </c>
      <c r="O305" s="19"/>
      <c r="P305" s="13" t="s">
        <v>28</v>
      </c>
      <c r="Q305" s="13" t="s">
        <v>135</v>
      </c>
      <c r="R305" s="6" t="s">
        <v>26</v>
      </c>
      <c r="S305" s="13"/>
      <c r="T305" s="6" t="s">
        <v>30</v>
      </c>
      <c r="U305" s="19" t="s">
        <v>134</v>
      </c>
      <c r="V305" s="19"/>
      <c r="W305" s="13" t="s">
        <v>28</v>
      </c>
      <c r="X305" s="13" t="s">
        <v>135</v>
      </c>
      <c r="Y305" s="6" t="s">
        <v>26</v>
      </c>
      <c r="AA305" s="6" t="s">
        <v>30</v>
      </c>
      <c r="AB305" s="19" t="s">
        <v>134</v>
      </c>
      <c r="AC305" s="19"/>
      <c r="AD305" s="13" t="s">
        <v>28</v>
      </c>
      <c r="AE305" s="13" t="s">
        <v>135</v>
      </c>
      <c r="AF305" s="6" t="s">
        <v>26</v>
      </c>
      <c r="AH305" s="7"/>
      <c r="AJ305" s="6" t="s">
        <v>31</v>
      </c>
      <c r="AK305" s="6"/>
      <c r="AM305" s="6" t="s">
        <v>30</v>
      </c>
      <c r="AN305" s="19" t="s">
        <v>134</v>
      </c>
      <c r="AO305" s="19"/>
      <c r="AP305" s="13" t="s">
        <v>28</v>
      </c>
      <c r="AQ305" s="13" t="s">
        <v>135</v>
      </c>
      <c r="AR305" s="6" t="s">
        <v>26</v>
      </c>
      <c r="AS305" s="14"/>
      <c r="AT305" s="6" t="s">
        <v>30</v>
      </c>
      <c r="AU305" s="19" t="s">
        <v>134</v>
      </c>
      <c r="AV305" s="19"/>
      <c r="AW305" s="13" t="s">
        <v>28</v>
      </c>
      <c r="AX305" s="13" t="s">
        <v>135</v>
      </c>
      <c r="AY305" s="6" t="s">
        <v>26</v>
      </c>
      <c r="AZ305" s="13"/>
      <c r="BA305" s="6" t="s">
        <v>30</v>
      </c>
      <c r="BB305" s="19" t="s">
        <v>134</v>
      </c>
      <c r="BC305" s="19"/>
      <c r="BD305" s="13" t="s">
        <v>28</v>
      </c>
      <c r="BE305" s="13" t="s">
        <v>135</v>
      </c>
      <c r="BF305" s="6" t="s">
        <v>26</v>
      </c>
      <c r="BH305" s="6" t="s">
        <v>30</v>
      </c>
      <c r="BI305" s="19" t="s">
        <v>134</v>
      </c>
      <c r="BJ305" s="19"/>
      <c r="BK305" s="13" t="s">
        <v>28</v>
      </c>
      <c r="BL305" s="13" t="s">
        <v>135</v>
      </c>
      <c r="BM305" s="6" t="s">
        <v>26</v>
      </c>
      <c r="BO305" s="7"/>
      <c r="BQ305" s="6" t="s">
        <v>31</v>
      </c>
      <c r="BR305" s="6"/>
      <c r="BT305" s="6" t="s">
        <v>30</v>
      </c>
      <c r="BU305" s="19" t="s">
        <v>134</v>
      </c>
      <c r="BV305" s="19"/>
      <c r="BW305" s="13" t="s">
        <v>28</v>
      </c>
      <c r="BX305" s="13" t="s">
        <v>135</v>
      </c>
      <c r="BY305" s="6" t="s">
        <v>26</v>
      </c>
      <c r="BZ305" s="14"/>
      <c r="CA305" s="6" t="s">
        <v>30</v>
      </c>
      <c r="CB305" s="19" t="s">
        <v>134</v>
      </c>
      <c r="CC305" s="19"/>
      <c r="CD305" s="13" t="s">
        <v>28</v>
      </c>
      <c r="CE305" s="13" t="s">
        <v>135</v>
      </c>
      <c r="CF305" s="6" t="s">
        <v>26</v>
      </c>
      <c r="CG305" s="13"/>
      <c r="CH305" s="6" t="s">
        <v>30</v>
      </c>
      <c r="CI305" s="19" t="s">
        <v>134</v>
      </c>
      <c r="CJ305" s="19"/>
      <c r="CK305" s="13" t="s">
        <v>28</v>
      </c>
      <c r="CL305" s="13" t="s">
        <v>135</v>
      </c>
      <c r="CM305" s="6" t="s">
        <v>26</v>
      </c>
      <c r="CO305" s="6" t="s">
        <v>30</v>
      </c>
      <c r="CP305" s="19" t="s">
        <v>134</v>
      </c>
      <c r="CQ305" s="19"/>
      <c r="CR305" s="13" t="s">
        <v>28</v>
      </c>
      <c r="CS305" s="13" t="s">
        <v>135</v>
      </c>
      <c r="CT305" s="6" t="s">
        <v>26</v>
      </c>
      <c r="CV305" s="7"/>
      <c r="CX305" s="6" t="s">
        <v>31</v>
      </c>
      <c r="CY305" s="6"/>
      <c r="DA305" s="6" t="s">
        <v>30</v>
      </c>
      <c r="DB305" s="19" t="s">
        <v>134</v>
      </c>
      <c r="DC305" s="19"/>
      <c r="DD305" s="13" t="s">
        <v>28</v>
      </c>
      <c r="DE305" s="13" t="s">
        <v>135</v>
      </c>
      <c r="DF305" s="6" t="s">
        <v>26</v>
      </c>
      <c r="DG305" s="14"/>
      <c r="DH305" s="6" t="s">
        <v>30</v>
      </c>
      <c r="DI305" s="19" t="s">
        <v>134</v>
      </c>
      <c r="DJ305" s="19"/>
      <c r="DK305" s="13" t="s">
        <v>28</v>
      </c>
      <c r="DL305" s="13" t="s">
        <v>135</v>
      </c>
      <c r="DM305" s="6" t="s">
        <v>26</v>
      </c>
      <c r="DN305" s="13"/>
      <c r="DO305" s="6" t="s">
        <v>30</v>
      </c>
      <c r="DP305" s="19" t="s">
        <v>134</v>
      </c>
      <c r="DQ305" s="19"/>
      <c r="DR305" s="13" t="s">
        <v>28</v>
      </c>
      <c r="DS305" s="13" t="s">
        <v>135</v>
      </c>
      <c r="DT305" s="6" t="s">
        <v>26</v>
      </c>
      <c r="DV305" s="6" t="s">
        <v>30</v>
      </c>
      <c r="DW305" s="19" t="s">
        <v>134</v>
      </c>
      <c r="DX305" s="19"/>
      <c r="DY305" s="13" t="s">
        <v>28</v>
      </c>
      <c r="DZ305" s="13" t="s">
        <v>135</v>
      </c>
      <c r="EA305" s="6" t="s">
        <v>26</v>
      </c>
    </row>
    <row r="306" spans="3:131">
      <c r="C306" s="6" t="s">
        <v>2</v>
      </c>
      <c r="D306" s="5">
        <v>8.0000000000000004E-4</v>
      </c>
      <c r="F306" s="6">
        <v>0</v>
      </c>
      <c r="G306" s="9"/>
      <c r="H306" s="5"/>
      <c r="I306" s="5"/>
      <c r="J306" s="5">
        <v>16</v>
      </c>
      <c r="K306" s="5">
        <v>13</v>
      </c>
      <c r="L306" s="8">
        <v>13</v>
      </c>
      <c r="M306" s="6">
        <v>0</v>
      </c>
      <c r="N306" s="9"/>
      <c r="O306" s="5"/>
      <c r="P306" s="5"/>
      <c r="Q306" s="5">
        <v>15</v>
      </c>
      <c r="R306" s="5">
        <v>16</v>
      </c>
      <c r="S306" s="5">
        <v>16</v>
      </c>
      <c r="T306" s="6">
        <v>0</v>
      </c>
      <c r="U306" s="9"/>
      <c r="V306" s="5"/>
      <c r="W306" s="5"/>
      <c r="X306" s="5">
        <v>38</v>
      </c>
      <c r="Y306" s="5">
        <v>35</v>
      </c>
      <c r="Z306">
        <v>35</v>
      </c>
      <c r="AA306" s="6">
        <v>0</v>
      </c>
      <c r="AB306" s="9"/>
      <c r="AC306" s="5"/>
      <c r="AD306" s="5"/>
      <c r="AE306" s="5">
        <v>64</v>
      </c>
      <c r="AF306" s="5">
        <v>65</v>
      </c>
      <c r="AH306" s="7"/>
      <c r="AJ306" s="6" t="s">
        <v>2</v>
      </c>
      <c r="AK306" s="5">
        <v>2.3999999999999998E-3</v>
      </c>
      <c r="AM306" s="6">
        <v>0</v>
      </c>
      <c r="AN306" s="9"/>
      <c r="AO306" s="5"/>
      <c r="AP306" s="5"/>
      <c r="AQ306" s="5">
        <v>32</v>
      </c>
      <c r="AR306" s="5">
        <v>29</v>
      </c>
      <c r="AS306" s="8">
        <v>29</v>
      </c>
      <c r="AT306" s="6">
        <v>0</v>
      </c>
      <c r="AU306" s="9"/>
      <c r="AV306" s="5"/>
      <c r="AW306" s="5"/>
      <c r="AX306" s="5">
        <v>39</v>
      </c>
      <c r="AY306" s="5">
        <v>33</v>
      </c>
      <c r="AZ306" s="5"/>
      <c r="BA306" s="6">
        <v>0</v>
      </c>
      <c r="BB306" s="9"/>
      <c r="BC306" s="5"/>
      <c r="BD306" s="5"/>
      <c r="BE306" s="5">
        <v>70</v>
      </c>
      <c r="BF306" s="5">
        <v>54</v>
      </c>
      <c r="BH306" s="6">
        <v>0</v>
      </c>
      <c r="BI306" s="9"/>
      <c r="BJ306" s="5"/>
      <c r="BK306" s="5"/>
      <c r="BL306" s="5">
        <v>89</v>
      </c>
      <c r="BM306" s="5">
        <v>78</v>
      </c>
      <c r="BO306" s="7"/>
      <c r="BQ306" s="6" t="s">
        <v>2</v>
      </c>
      <c r="BR306" s="5">
        <v>7.1999999999999998E-3</v>
      </c>
      <c r="BT306" s="6">
        <v>0</v>
      </c>
      <c r="BU306" s="9"/>
      <c r="BV306" s="5"/>
      <c r="BW306" s="5"/>
      <c r="BX306" s="5">
        <v>37</v>
      </c>
      <c r="BY306" s="5">
        <v>29</v>
      </c>
      <c r="BZ306" s="9"/>
      <c r="CA306" s="6">
        <v>0</v>
      </c>
      <c r="CB306" s="9"/>
      <c r="CC306" s="5"/>
      <c r="CD306" s="5"/>
      <c r="CE306" s="5">
        <v>65</v>
      </c>
      <c r="CF306" s="5">
        <v>52</v>
      </c>
      <c r="CG306" s="5"/>
      <c r="CH306" s="6">
        <v>0</v>
      </c>
      <c r="CI306" s="9"/>
      <c r="CJ306" s="5"/>
      <c r="CK306" s="5"/>
      <c r="CL306" s="5">
        <v>88</v>
      </c>
      <c r="CM306" s="5">
        <v>70</v>
      </c>
      <c r="CO306" s="6">
        <v>0</v>
      </c>
      <c r="CP306" s="9"/>
      <c r="CQ306" s="5"/>
      <c r="CR306" s="5"/>
      <c r="CS306" s="5">
        <v>100</v>
      </c>
      <c r="CT306" s="5">
        <v>96</v>
      </c>
      <c r="CV306" s="7"/>
      <c r="CX306" s="6" t="s">
        <v>2</v>
      </c>
      <c r="CY306" s="5">
        <v>2.1600000000000001E-2</v>
      </c>
      <c r="DA306" s="6">
        <v>0</v>
      </c>
      <c r="DB306" s="9"/>
      <c r="DC306" s="5"/>
      <c r="DD306" s="5"/>
      <c r="DE306" s="5">
        <v>35</v>
      </c>
      <c r="DF306" s="5">
        <v>37</v>
      </c>
      <c r="DG306" s="9"/>
      <c r="DH306" s="6">
        <v>0</v>
      </c>
      <c r="DI306" s="9"/>
      <c r="DJ306" s="5"/>
      <c r="DK306" s="5"/>
      <c r="DL306" s="5">
        <v>78</v>
      </c>
      <c r="DM306" s="5">
        <v>71</v>
      </c>
      <c r="DN306" s="5"/>
      <c r="DO306" s="6">
        <v>0</v>
      </c>
      <c r="DP306" s="9"/>
      <c r="DQ306" s="5"/>
      <c r="DR306" s="5"/>
      <c r="DS306" s="5">
        <v>95</v>
      </c>
      <c r="DT306" s="5">
        <v>88</v>
      </c>
      <c r="DV306" s="6">
        <v>0</v>
      </c>
      <c r="DW306" s="9"/>
      <c r="DX306" s="5"/>
      <c r="DY306" s="5"/>
      <c r="DZ306" s="5">
        <v>98</v>
      </c>
      <c r="EA306" s="5">
        <v>93</v>
      </c>
    </row>
    <row r="307" spans="3:131">
      <c r="C307" s="6" t="s">
        <v>3</v>
      </c>
      <c r="D307" s="5">
        <v>10</v>
      </c>
      <c r="F307" s="6">
        <v>2</v>
      </c>
      <c r="G307" s="9"/>
      <c r="H307" s="5"/>
      <c r="I307" s="5"/>
      <c r="J307" s="5">
        <v>35</v>
      </c>
      <c r="K307" s="5">
        <v>32</v>
      </c>
      <c r="L307" s="8">
        <v>33</v>
      </c>
      <c r="M307" s="6">
        <v>2</v>
      </c>
      <c r="N307" s="9"/>
      <c r="O307" s="5"/>
      <c r="P307" s="5"/>
      <c r="Q307" s="5">
        <v>49</v>
      </c>
      <c r="R307" s="5">
        <v>39</v>
      </c>
      <c r="S307" s="5">
        <v>39</v>
      </c>
      <c r="T307" s="6">
        <v>2</v>
      </c>
      <c r="U307" s="9"/>
      <c r="V307" s="5"/>
      <c r="W307" s="5"/>
      <c r="X307" s="5">
        <v>41</v>
      </c>
      <c r="Y307" s="5">
        <v>43</v>
      </c>
      <c r="Z307">
        <v>43</v>
      </c>
      <c r="AA307" s="6">
        <v>2</v>
      </c>
      <c r="AB307" s="9"/>
      <c r="AC307" s="5"/>
      <c r="AD307" s="5"/>
      <c r="AE307" s="5">
        <v>31</v>
      </c>
      <c r="AF307" s="5">
        <v>26</v>
      </c>
      <c r="AH307" s="7"/>
      <c r="AJ307" s="6" t="s">
        <v>3</v>
      </c>
      <c r="AK307" s="5">
        <v>10</v>
      </c>
      <c r="AM307" s="6">
        <v>2</v>
      </c>
      <c r="AN307" s="9"/>
      <c r="AO307" s="5"/>
      <c r="AP307" s="5"/>
      <c r="AQ307" s="5">
        <v>21</v>
      </c>
      <c r="AR307" s="5">
        <v>31</v>
      </c>
      <c r="AS307" s="8">
        <v>32</v>
      </c>
      <c r="AT307" s="6">
        <v>2</v>
      </c>
      <c r="AU307" s="9"/>
      <c r="AV307" s="5"/>
      <c r="AW307" s="5"/>
      <c r="AX307" s="5">
        <v>44</v>
      </c>
      <c r="AY307" s="5">
        <v>46</v>
      </c>
      <c r="AZ307" s="5"/>
      <c r="BA307" s="6">
        <v>2</v>
      </c>
      <c r="BB307" s="9"/>
      <c r="BC307" s="5"/>
      <c r="BD307" s="5"/>
      <c r="BE307" s="5">
        <v>29</v>
      </c>
      <c r="BF307" s="5">
        <v>38</v>
      </c>
      <c r="BH307" s="6">
        <v>2</v>
      </c>
      <c r="BI307" s="9"/>
      <c r="BJ307" s="5"/>
      <c r="BK307" s="5"/>
      <c r="BL307" s="5">
        <v>11</v>
      </c>
      <c r="BM307" s="5">
        <v>22</v>
      </c>
      <c r="BO307" s="7"/>
      <c r="BQ307" s="6" t="s">
        <v>3</v>
      </c>
      <c r="BR307" s="5">
        <v>10</v>
      </c>
      <c r="BT307" s="6">
        <v>2</v>
      </c>
      <c r="BU307" s="9"/>
      <c r="BV307" s="5"/>
      <c r="BW307" s="5"/>
      <c r="BX307" s="5">
        <v>43</v>
      </c>
      <c r="BY307" s="5">
        <v>48</v>
      </c>
      <c r="BZ307" s="9"/>
      <c r="CA307" s="6">
        <v>2</v>
      </c>
      <c r="CB307" s="9"/>
      <c r="CC307" s="5"/>
      <c r="CD307" s="5"/>
      <c r="CE307" s="5">
        <v>32</v>
      </c>
      <c r="CF307" s="5">
        <v>39</v>
      </c>
      <c r="CG307" s="5"/>
      <c r="CH307" s="6">
        <v>2</v>
      </c>
      <c r="CI307" s="9"/>
      <c r="CJ307" s="5"/>
      <c r="CK307" s="5"/>
      <c r="CL307" s="5">
        <v>12</v>
      </c>
      <c r="CM307" s="5">
        <v>27</v>
      </c>
      <c r="CO307" s="6">
        <v>2</v>
      </c>
      <c r="CP307" s="9"/>
      <c r="CQ307" s="5"/>
      <c r="CR307" s="5"/>
      <c r="CS307" s="5">
        <v>0</v>
      </c>
      <c r="CT307" s="5">
        <v>4</v>
      </c>
      <c r="CV307" s="7"/>
      <c r="CX307" s="6" t="s">
        <v>3</v>
      </c>
      <c r="CY307" s="5">
        <v>10</v>
      </c>
      <c r="DA307" s="6">
        <v>2</v>
      </c>
      <c r="DB307" s="9"/>
      <c r="DC307" s="5"/>
      <c r="DD307" s="5"/>
      <c r="DE307" s="5">
        <v>47</v>
      </c>
      <c r="DF307" s="5">
        <v>35</v>
      </c>
      <c r="DG307" s="9"/>
      <c r="DH307" s="6">
        <v>2</v>
      </c>
      <c r="DI307" s="9"/>
      <c r="DJ307" s="5"/>
      <c r="DK307" s="5"/>
      <c r="DL307" s="5">
        <v>21</v>
      </c>
      <c r="DM307" s="5">
        <v>27</v>
      </c>
      <c r="DN307" s="5"/>
      <c r="DO307" s="6">
        <v>2</v>
      </c>
      <c r="DP307" s="9"/>
      <c r="DQ307" s="5"/>
      <c r="DR307" s="5"/>
      <c r="DS307" s="5">
        <v>5</v>
      </c>
      <c r="DT307" s="5">
        <v>12</v>
      </c>
      <c r="DV307" s="6">
        <v>2</v>
      </c>
      <c r="DW307" s="9"/>
      <c r="DX307" s="5"/>
      <c r="DY307" s="5"/>
      <c r="DZ307" s="5">
        <v>2</v>
      </c>
      <c r="EA307" s="5">
        <v>7</v>
      </c>
    </row>
    <row r="308" spans="3:131">
      <c r="C308" s="6" t="s">
        <v>25</v>
      </c>
      <c r="D308" s="5">
        <v>50</v>
      </c>
      <c r="F308" s="6">
        <v>4</v>
      </c>
      <c r="G308" s="9"/>
      <c r="H308" s="5"/>
      <c r="I308" s="5"/>
      <c r="J308" s="5">
        <v>49</v>
      </c>
      <c r="K308" s="5">
        <v>55</v>
      </c>
      <c r="L308" s="8">
        <v>82</v>
      </c>
      <c r="M308" s="6">
        <v>4</v>
      </c>
      <c r="N308" s="9"/>
      <c r="O308" s="5"/>
      <c r="P308" s="5"/>
      <c r="Q308" s="5">
        <v>36</v>
      </c>
      <c r="R308" s="5">
        <v>45</v>
      </c>
      <c r="S308" s="5">
        <v>54</v>
      </c>
      <c r="T308" s="6">
        <v>4</v>
      </c>
      <c r="U308" s="9"/>
      <c r="V308" s="5"/>
      <c r="W308" s="5"/>
      <c r="X308" s="5">
        <v>21</v>
      </c>
      <c r="Y308" s="5">
        <v>22</v>
      </c>
      <c r="Z308">
        <v>23</v>
      </c>
      <c r="AA308" s="6">
        <v>4</v>
      </c>
      <c r="AB308" s="9"/>
      <c r="AC308" s="5"/>
      <c r="AD308" s="5"/>
      <c r="AE308" s="5">
        <v>5</v>
      </c>
      <c r="AF308" s="5">
        <v>9</v>
      </c>
      <c r="AH308" s="7"/>
      <c r="AJ308" s="6" t="s">
        <v>25</v>
      </c>
      <c r="AK308" s="5">
        <v>50</v>
      </c>
      <c r="AM308" s="6">
        <v>4</v>
      </c>
      <c r="AN308" s="9"/>
      <c r="AO308" s="5"/>
      <c r="AP308" s="5"/>
      <c r="AQ308" s="5">
        <v>47</v>
      </c>
      <c r="AR308" s="5">
        <v>40</v>
      </c>
      <c r="AS308" s="8">
        <v>40</v>
      </c>
      <c r="AT308" s="6">
        <v>4</v>
      </c>
      <c r="AU308" s="9"/>
      <c r="AV308" s="5"/>
      <c r="AW308" s="5"/>
      <c r="AX308" s="5">
        <v>17</v>
      </c>
      <c r="AY308" s="5">
        <v>21</v>
      </c>
      <c r="AZ308" s="5"/>
      <c r="BA308" s="6">
        <v>4</v>
      </c>
      <c r="BB308" s="9"/>
      <c r="BC308" s="5"/>
      <c r="BD308" s="5"/>
      <c r="BE308" s="5">
        <v>1</v>
      </c>
      <c r="BF308" s="5">
        <v>8</v>
      </c>
      <c r="BH308" s="6">
        <v>4</v>
      </c>
      <c r="BI308" s="9"/>
      <c r="BJ308" s="5"/>
      <c r="BK308" s="5"/>
      <c r="BL308" s="5"/>
      <c r="BM308" s="5"/>
      <c r="BO308" s="7"/>
      <c r="BQ308" s="6" t="s">
        <v>25</v>
      </c>
      <c r="BR308" s="5">
        <v>50</v>
      </c>
      <c r="BT308" s="6">
        <v>4</v>
      </c>
      <c r="BU308" s="9"/>
      <c r="BV308" s="5"/>
      <c r="BW308" s="5"/>
      <c r="BX308" s="5">
        <v>20</v>
      </c>
      <c r="BY308" s="5">
        <v>23</v>
      </c>
      <c r="BZ308" s="9"/>
      <c r="CA308" s="6">
        <v>4</v>
      </c>
      <c r="CB308" s="9"/>
      <c r="CC308" s="5"/>
      <c r="CD308" s="5"/>
      <c r="CE308" s="5">
        <v>3</v>
      </c>
      <c r="CF308" s="5">
        <v>9</v>
      </c>
      <c r="CG308" s="5"/>
      <c r="CH308" s="6">
        <v>4</v>
      </c>
      <c r="CI308" s="9"/>
      <c r="CJ308" s="5"/>
      <c r="CK308" s="5"/>
      <c r="CL308" s="5"/>
      <c r="CM308" s="5">
        <v>3</v>
      </c>
      <c r="CO308" s="6">
        <v>4</v>
      </c>
      <c r="CP308" s="9"/>
      <c r="CQ308" s="5"/>
      <c r="CR308" s="5"/>
      <c r="CS308" s="5"/>
      <c r="CT308" s="5"/>
      <c r="CV308" s="7"/>
      <c r="CX308" s="6" t="s">
        <v>25</v>
      </c>
      <c r="CY308" s="5">
        <v>50</v>
      </c>
      <c r="DA308" s="6">
        <v>4</v>
      </c>
      <c r="DB308" s="9"/>
      <c r="DC308" s="5"/>
      <c r="DD308" s="5"/>
      <c r="DE308" s="5">
        <v>18</v>
      </c>
      <c r="DF308" s="5">
        <v>28</v>
      </c>
      <c r="DG308" s="9"/>
      <c r="DH308" s="6">
        <v>4</v>
      </c>
      <c r="DI308" s="9"/>
      <c r="DJ308" s="5"/>
      <c r="DK308" s="5"/>
      <c r="DL308" s="5">
        <v>1</v>
      </c>
      <c r="DM308" s="5">
        <v>2</v>
      </c>
      <c r="DN308" s="5"/>
      <c r="DO308" s="6">
        <v>4</v>
      </c>
      <c r="DP308" s="9"/>
      <c r="DQ308" s="5"/>
      <c r="DR308" s="5"/>
      <c r="DS308" s="5"/>
      <c r="DT308" s="5"/>
      <c r="DV308" s="6">
        <v>4</v>
      </c>
      <c r="DW308" s="9"/>
      <c r="DX308" s="5"/>
      <c r="DY308" s="5"/>
      <c r="DZ308" s="5"/>
      <c r="EA308" s="5"/>
    </row>
    <row r="309" spans="3:131">
      <c r="F309" s="6">
        <v>6</v>
      </c>
      <c r="G309" s="9"/>
      <c r="H309" s="5"/>
      <c r="I309" s="5"/>
      <c r="J309" s="5"/>
      <c r="K309" s="5"/>
      <c r="L309" s="9"/>
      <c r="M309" s="6">
        <v>6</v>
      </c>
      <c r="N309" s="9"/>
      <c r="O309" s="5"/>
      <c r="P309" s="5"/>
      <c r="Q309" s="5"/>
      <c r="R309" s="5"/>
      <c r="S309" s="5"/>
      <c r="T309" s="6">
        <v>6</v>
      </c>
      <c r="U309" s="9"/>
      <c r="V309" s="5"/>
      <c r="W309" s="5"/>
      <c r="X309" s="5"/>
      <c r="Y309" s="5"/>
      <c r="AA309" s="6">
        <v>6</v>
      </c>
      <c r="AB309" s="9"/>
      <c r="AC309" s="5"/>
      <c r="AD309" s="5"/>
      <c r="AE309" s="5"/>
      <c r="AF309" s="5"/>
      <c r="AH309" s="7"/>
      <c r="AM309" s="6">
        <v>6</v>
      </c>
      <c r="AN309" s="9"/>
      <c r="AO309" s="5"/>
      <c r="AP309" s="5"/>
      <c r="AQ309" s="5"/>
      <c r="AR309" s="5"/>
      <c r="AS309" s="9"/>
      <c r="AT309" s="6">
        <v>6</v>
      </c>
      <c r="AU309" s="9"/>
      <c r="AV309" s="5"/>
      <c r="AW309" s="5"/>
      <c r="AX309" s="5"/>
      <c r="AY309" s="5"/>
      <c r="AZ309" s="5"/>
      <c r="BA309" s="6">
        <v>6</v>
      </c>
      <c r="BB309" s="9"/>
      <c r="BC309" s="5"/>
      <c r="BD309" s="5"/>
      <c r="BE309" s="5"/>
      <c r="BF309" s="5"/>
      <c r="BH309" s="6">
        <v>6</v>
      </c>
      <c r="BI309" s="9"/>
      <c r="BJ309" s="5"/>
      <c r="BK309" s="5"/>
      <c r="BL309" s="5"/>
      <c r="BM309" s="5"/>
      <c r="BO309" s="7"/>
      <c r="BT309" s="6">
        <v>6</v>
      </c>
      <c r="BU309" s="9"/>
      <c r="BV309" s="5"/>
      <c r="BW309" s="5"/>
      <c r="BX309" s="5"/>
      <c r="BY309" s="5"/>
      <c r="BZ309" s="9"/>
      <c r="CA309" s="6">
        <v>6</v>
      </c>
      <c r="CB309" s="9"/>
      <c r="CC309" s="5"/>
      <c r="CD309" s="5"/>
      <c r="CE309" s="5"/>
      <c r="CF309" s="5"/>
      <c r="CG309" s="5"/>
      <c r="CH309" s="6">
        <v>6</v>
      </c>
      <c r="CI309" s="9"/>
      <c r="CJ309" s="5"/>
      <c r="CK309" s="5"/>
      <c r="CL309" s="5"/>
      <c r="CM309" s="5"/>
      <c r="CO309" s="6">
        <v>6</v>
      </c>
      <c r="CP309" s="9"/>
      <c r="CQ309" s="5"/>
      <c r="CR309" s="5"/>
      <c r="CS309" s="5"/>
      <c r="CT309" s="5"/>
      <c r="CV309" s="7"/>
      <c r="DA309" s="6">
        <v>6</v>
      </c>
      <c r="DB309" s="9"/>
      <c r="DC309" s="5"/>
      <c r="DD309" s="5"/>
      <c r="DE309" s="5"/>
      <c r="DF309" s="5"/>
      <c r="DG309" s="9"/>
      <c r="DH309" s="6">
        <v>6</v>
      </c>
      <c r="DI309" s="9"/>
      <c r="DJ309" s="5"/>
      <c r="DK309" s="5"/>
      <c r="DL309" s="5"/>
      <c r="DM309" s="5"/>
      <c r="DN309" s="5"/>
      <c r="DO309" s="6">
        <v>6</v>
      </c>
      <c r="DP309" s="9"/>
      <c r="DQ309" s="5"/>
      <c r="DR309" s="5"/>
      <c r="DS309" s="5"/>
      <c r="DT309" s="5"/>
      <c r="DV309" s="6">
        <v>6</v>
      </c>
      <c r="DW309" s="9"/>
      <c r="DX309" s="5"/>
      <c r="DY309" s="5"/>
      <c r="DZ309" s="5"/>
      <c r="EA309" s="5"/>
    </row>
    <row r="310" spans="3:131">
      <c r="F310" s="6" t="s">
        <v>24</v>
      </c>
      <c r="G310" s="12">
        <f>100-SUM(G306:G309)</f>
        <v>100</v>
      </c>
      <c r="H310" s="11">
        <f>100-SUM(H306:H309)</f>
        <v>100</v>
      </c>
      <c r="I310" s="11">
        <f>100-SUM(I306:I309)</f>
        <v>100</v>
      </c>
      <c r="J310" s="11">
        <f>100-SUM(J306:J309)</f>
        <v>0</v>
      </c>
      <c r="K310" s="11">
        <f>100-SUM(K306:K309)</f>
        <v>0</v>
      </c>
      <c r="L310" s="7">
        <f>SUM(L306:L308)</f>
        <v>128</v>
      </c>
      <c r="M310" s="6" t="s">
        <v>24</v>
      </c>
      <c r="N310" s="12">
        <f>100-SUM(N306:N309)</f>
        <v>100</v>
      </c>
      <c r="O310" s="11">
        <f>100-SUM(O306:O309)</f>
        <v>100</v>
      </c>
      <c r="P310" s="11">
        <f>100-SUM(P306:P309)</f>
        <v>100</v>
      </c>
      <c r="Q310" s="11">
        <f>100-SUM(Q306:Q309)</f>
        <v>0</v>
      </c>
      <c r="R310" s="11">
        <f>100-SUM(R306:R309)</f>
        <v>0</v>
      </c>
      <c r="S310" s="7">
        <f>SUM(S306:S308)</f>
        <v>109</v>
      </c>
      <c r="T310" s="6" t="s">
        <v>24</v>
      </c>
      <c r="U310" s="12">
        <f>100-SUM(U306:U309)</f>
        <v>100</v>
      </c>
      <c r="V310" s="11">
        <f>100-SUM(V306:V309)</f>
        <v>100</v>
      </c>
      <c r="W310" s="11">
        <f>100-SUM(W306:W309)</f>
        <v>100</v>
      </c>
      <c r="X310" s="11">
        <f>100-SUM(X306:X309)</f>
        <v>0</v>
      </c>
      <c r="Y310" s="11">
        <f>100-SUM(Y306:Y309)</f>
        <v>0</v>
      </c>
      <c r="Z310" s="7">
        <f>SUM(Z306:Z308)</f>
        <v>101</v>
      </c>
      <c r="AA310" s="6" t="s">
        <v>24</v>
      </c>
      <c r="AB310" s="12">
        <f>100-SUM(AB306:AB309)</f>
        <v>100</v>
      </c>
      <c r="AC310" s="11">
        <f>100-SUM(AC306:AC309)</f>
        <v>100</v>
      </c>
      <c r="AD310" s="11">
        <f>100-SUM(AD306:AD309)</f>
        <v>100</v>
      </c>
      <c r="AE310" s="11">
        <f>100-SUM(AE306:AE309)</f>
        <v>0</v>
      </c>
      <c r="AF310" s="11">
        <f>100-SUM(AF306:AF309)</f>
        <v>0</v>
      </c>
      <c r="AH310" s="7"/>
      <c r="AM310" s="6" t="s">
        <v>24</v>
      </c>
      <c r="AN310" s="12">
        <f>100-SUM(AN306:AN309)</f>
        <v>100</v>
      </c>
      <c r="AO310" s="11">
        <f>100-SUM(AO306:AO309)</f>
        <v>100</v>
      </c>
      <c r="AP310" s="11">
        <f>100-SUM(AP306:AP309)</f>
        <v>100</v>
      </c>
      <c r="AQ310" s="11">
        <f>100-SUM(AQ306:AQ309)</f>
        <v>0</v>
      </c>
      <c r="AR310" s="11">
        <f>100-SUM(AR306:AR309)</f>
        <v>0</v>
      </c>
      <c r="AS310" s="7">
        <f>SUM(AS306:AS308)</f>
        <v>101</v>
      </c>
      <c r="AT310" s="6" t="s">
        <v>24</v>
      </c>
      <c r="AU310" s="12">
        <f>100-SUM(AU306:AU309)</f>
        <v>100</v>
      </c>
      <c r="AV310" s="11">
        <f>100-SUM(AV306:AV309)</f>
        <v>100</v>
      </c>
      <c r="AW310" s="11">
        <f>100-SUM(AW306:AW309)</f>
        <v>100</v>
      </c>
      <c r="AX310" s="11">
        <f>100-SUM(AX306:AX309)</f>
        <v>0</v>
      </c>
      <c r="AY310" s="11">
        <f>100-SUM(AY306:AY309)</f>
        <v>0</v>
      </c>
      <c r="AZ310" s="5"/>
      <c r="BA310" s="6" t="s">
        <v>24</v>
      </c>
      <c r="BB310" s="12">
        <f>100-SUM(BB306:BB309)</f>
        <v>100</v>
      </c>
      <c r="BC310" s="11">
        <f>100-SUM(BC306:BC309)</f>
        <v>100</v>
      </c>
      <c r="BD310" s="11">
        <f>100-SUM(BD306:BD309)</f>
        <v>100</v>
      </c>
      <c r="BE310" s="11">
        <f>100-SUM(BE306:BE309)</f>
        <v>0</v>
      </c>
      <c r="BF310" s="11">
        <f>100-SUM(BF306:BF309)</f>
        <v>0</v>
      </c>
      <c r="BH310" s="6" t="s">
        <v>24</v>
      </c>
      <c r="BI310" s="12">
        <f>100-SUM(BI306:BI309)</f>
        <v>100</v>
      </c>
      <c r="BJ310" s="11">
        <f>100-SUM(BJ306:BJ309)</f>
        <v>100</v>
      </c>
      <c r="BK310" s="11">
        <f>100-SUM(BK306:BK309)</f>
        <v>100</v>
      </c>
      <c r="BL310" s="11">
        <f>100-SUM(BL306:BL309)</f>
        <v>0</v>
      </c>
      <c r="BM310" s="11">
        <f>100-SUM(BM306:BM309)</f>
        <v>0</v>
      </c>
      <c r="BO310" s="7"/>
      <c r="BT310" s="6" t="s">
        <v>24</v>
      </c>
      <c r="BU310" s="12">
        <f>100-SUM(BU306:BU309)</f>
        <v>100</v>
      </c>
      <c r="BV310" s="11">
        <f>100-SUM(BV306:BV309)</f>
        <v>100</v>
      </c>
      <c r="BW310" s="11">
        <f>100-SUM(BW306:BW309)</f>
        <v>100</v>
      </c>
      <c r="BX310" s="11">
        <f>100-SUM(BX306:BX309)</f>
        <v>0</v>
      </c>
      <c r="BY310" s="11">
        <f>100-SUM(BY306:BY309)</f>
        <v>0</v>
      </c>
      <c r="BZ310" s="9"/>
      <c r="CA310" s="6" t="s">
        <v>24</v>
      </c>
      <c r="CB310" s="12">
        <f>100-SUM(CB306:CB309)</f>
        <v>100</v>
      </c>
      <c r="CC310" s="11">
        <f>100-SUM(CC306:CC309)</f>
        <v>100</v>
      </c>
      <c r="CD310" s="11">
        <f>100-SUM(CD306:CD309)</f>
        <v>100</v>
      </c>
      <c r="CE310" s="11">
        <f>100-SUM(CE306:CE309)</f>
        <v>0</v>
      </c>
      <c r="CF310" s="11">
        <f>100-SUM(CF306:CF309)</f>
        <v>0</v>
      </c>
      <c r="CG310" s="5"/>
      <c r="CH310" s="6" t="s">
        <v>24</v>
      </c>
      <c r="CI310" s="12">
        <f>100-SUM(CI306:CI309)</f>
        <v>100</v>
      </c>
      <c r="CJ310" s="11">
        <f>100-SUM(CJ306:CJ309)</f>
        <v>100</v>
      </c>
      <c r="CK310" s="11">
        <f>100-SUM(CK306:CK309)</f>
        <v>100</v>
      </c>
      <c r="CL310" s="11">
        <f>100-SUM(CL306:CL309)</f>
        <v>0</v>
      </c>
      <c r="CM310" s="11">
        <f>100-SUM(CM306:CM309)</f>
        <v>0</v>
      </c>
      <c r="CO310" s="6" t="s">
        <v>24</v>
      </c>
      <c r="CP310" s="12">
        <f>100-SUM(CP306:CP309)</f>
        <v>100</v>
      </c>
      <c r="CQ310" s="11">
        <f>100-SUM(CQ306:CQ309)</f>
        <v>100</v>
      </c>
      <c r="CR310" s="11">
        <f>100-SUM(CR306:CR309)</f>
        <v>100</v>
      </c>
      <c r="CS310" s="11">
        <f>100-SUM(CS306:CS309)</f>
        <v>0</v>
      </c>
      <c r="CT310" s="11">
        <f>100-SUM(CT306:CT309)</f>
        <v>0</v>
      </c>
      <c r="CV310" s="7"/>
      <c r="DA310" s="6" t="s">
        <v>24</v>
      </c>
      <c r="DB310" s="12">
        <f>100-SUM(DB306:DB309)</f>
        <v>100</v>
      </c>
      <c r="DC310" s="11">
        <f>100-SUM(DC306:DC309)</f>
        <v>100</v>
      </c>
      <c r="DD310" s="11">
        <f>100-SUM(DD306:DD309)</f>
        <v>100</v>
      </c>
      <c r="DE310" s="11">
        <f>100-SUM(DE306:DE309)</f>
        <v>0</v>
      </c>
      <c r="DF310" s="11">
        <f>100-SUM(DF306:DF309)</f>
        <v>0</v>
      </c>
      <c r="DG310" s="9"/>
      <c r="DH310" s="6" t="s">
        <v>24</v>
      </c>
      <c r="DI310" s="12">
        <f>100-SUM(DI306:DI309)</f>
        <v>100</v>
      </c>
      <c r="DJ310" s="11">
        <f>100-SUM(DJ306:DJ309)</f>
        <v>100</v>
      </c>
      <c r="DK310" s="11">
        <f>100-SUM(DK306:DK309)</f>
        <v>100</v>
      </c>
      <c r="DL310" s="11">
        <f>100-SUM(DL306:DL309)</f>
        <v>0</v>
      </c>
      <c r="DM310" s="11">
        <f>100-SUM(DM306:DM309)</f>
        <v>0</v>
      </c>
      <c r="DN310" s="5"/>
      <c r="DO310" s="6" t="s">
        <v>24</v>
      </c>
      <c r="DP310" s="12">
        <f>100-SUM(DP306:DP309)</f>
        <v>100</v>
      </c>
      <c r="DQ310" s="11">
        <f>100-SUM(DQ306:DQ309)</f>
        <v>100</v>
      </c>
      <c r="DR310" s="11">
        <f>100-SUM(DR306:DR309)</f>
        <v>100</v>
      </c>
      <c r="DS310" s="11">
        <f>100-SUM(DS306:DS309)</f>
        <v>0</v>
      </c>
      <c r="DT310" s="11">
        <f>100-SUM(DT306:DT309)</f>
        <v>0</v>
      </c>
      <c r="DV310" s="6" t="s">
        <v>24</v>
      </c>
      <c r="DW310" s="12">
        <f>100-SUM(DW306:DW309)</f>
        <v>100</v>
      </c>
      <c r="DX310" s="11">
        <f>100-SUM(DX306:DX309)</f>
        <v>100</v>
      </c>
      <c r="DY310" s="11">
        <f>100-SUM(DY306:DY309)</f>
        <v>100</v>
      </c>
      <c r="DZ310" s="11">
        <f>100-SUM(DZ306:DZ309)</f>
        <v>0</v>
      </c>
      <c r="EA310" s="11">
        <f>100-SUM(EA306:EA309)</f>
        <v>0</v>
      </c>
    </row>
    <row r="311" spans="3:131">
      <c r="F311" s="6" t="s">
        <v>23</v>
      </c>
      <c r="G311" s="9">
        <f>SUMPRODUCT($F306:$F309,G306:G309)/100</f>
        <v>0</v>
      </c>
      <c r="H311" s="8">
        <f>SUMPRODUCT($F306:$F309,H306:H309)/100</f>
        <v>0</v>
      </c>
      <c r="I311" s="8">
        <f>SUMPRODUCT($F306:$F309,I306:I309)/100</f>
        <v>0</v>
      </c>
      <c r="J311" s="8">
        <f>SUMPRODUCT($F306:$F309,J306:J309)/100</f>
        <v>2.66</v>
      </c>
      <c r="K311" s="8">
        <f>SUMPRODUCT($F306:$F309,K306:K309)/100</f>
        <v>2.84</v>
      </c>
      <c r="L311">
        <f>SUMPRODUCT(F306:F309,L306:L309)/L310</f>
        <v>3.078125</v>
      </c>
      <c r="M311" s="6" t="s">
        <v>23</v>
      </c>
      <c r="N311" s="9">
        <f>SUMPRODUCT($F306:$F309,N306:N309)/100</f>
        <v>0</v>
      </c>
      <c r="O311" s="8">
        <f>SUMPRODUCT($F306:$F309,O306:O309)/100</f>
        <v>0</v>
      </c>
      <c r="P311" s="8">
        <f>SUMPRODUCT($F306:$F309,P306:P309)/100</f>
        <v>0</v>
      </c>
      <c r="Q311" s="8">
        <f>SUMPRODUCT($F306:$F309,Q306:Q309)/100</f>
        <v>2.42</v>
      </c>
      <c r="R311" s="8">
        <f>SUMPRODUCT($F306:$F309,R306:R309)/100</f>
        <v>2.58</v>
      </c>
      <c r="S311">
        <f>SUMPRODUCT(M306:M309,S306:S309)/S310</f>
        <v>2.6972477064220182</v>
      </c>
      <c r="T311" s="6" t="s">
        <v>23</v>
      </c>
      <c r="U311" s="9">
        <f>SUMPRODUCT($F306:$F309,U306:U309)/100</f>
        <v>0</v>
      </c>
      <c r="V311" s="8">
        <f>SUMPRODUCT($F306:$F309,V306:V309)/100</f>
        <v>0</v>
      </c>
      <c r="W311" s="8">
        <f>SUMPRODUCT($F306:$F309,W306:W309)/100</f>
        <v>0</v>
      </c>
      <c r="X311" s="8">
        <f>SUMPRODUCT($F306:$F309,X306:X309)/100</f>
        <v>1.66</v>
      </c>
      <c r="Y311" s="8">
        <f>SUMPRODUCT($F306:$F309,Y306:Y309)/100</f>
        <v>1.74</v>
      </c>
      <c r="Z311">
        <f>SUMPRODUCT(T306:T309,Z306:Z309)/Z310</f>
        <v>1.7623762376237624</v>
      </c>
      <c r="AA311" s="6" t="s">
        <v>23</v>
      </c>
      <c r="AB311" s="9">
        <f>SUMPRODUCT($F306:$F309,AB306:AB309)/100</f>
        <v>0</v>
      </c>
      <c r="AC311" s="8">
        <f>SUMPRODUCT($F306:$F309,AC306:AC309)/100</f>
        <v>0</v>
      </c>
      <c r="AD311" s="8">
        <f>SUMPRODUCT($F306:$F309,AD306:AD309)/100</f>
        <v>0</v>
      </c>
      <c r="AE311" s="8">
        <f>SUMPRODUCT($F306:$F309,AE306:AE309)/100</f>
        <v>0.82</v>
      </c>
      <c r="AF311" s="8">
        <f>SUMPRODUCT($F306:$F309,AF306:AF309)/100</f>
        <v>0.88</v>
      </c>
      <c r="AH311" s="7"/>
      <c r="AM311" s="6" t="s">
        <v>23</v>
      </c>
      <c r="AN311" s="9">
        <f>SUMPRODUCT($F306:$F309,AN306:AN309)/100</f>
        <v>0</v>
      </c>
      <c r="AO311" s="8">
        <f>SUMPRODUCT($F306:$F309,AO306:AO309)/100</f>
        <v>0</v>
      </c>
      <c r="AP311" s="8">
        <f>SUMPRODUCT($F306:$F309,AP306:AP309)/100</f>
        <v>0</v>
      </c>
      <c r="AQ311" s="8">
        <f>SUMPRODUCT($F306:$F309,AQ306:AQ309)/100</f>
        <v>2.2999999999999998</v>
      </c>
      <c r="AR311" s="8">
        <f>SUMPRODUCT($F306:$F309,AR306:AR309)/100</f>
        <v>2.2200000000000002</v>
      </c>
      <c r="AS311">
        <f>SUMPRODUCT(AM306:AM309,AS306:AS309)/AS310</f>
        <v>2.217821782178218</v>
      </c>
      <c r="AT311" s="6" t="s">
        <v>23</v>
      </c>
      <c r="AU311" s="9">
        <f>SUMPRODUCT($F306:$F309,AU306:AU309)/100</f>
        <v>0</v>
      </c>
      <c r="AV311" s="8">
        <f>SUMPRODUCT($F306:$F309,AV306:AV309)/100</f>
        <v>0</v>
      </c>
      <c r="AW311" s="8">
        <f>SUMPRODUCT($F306:$F309,AW306:AW309)/100</f>
        <v>0</v>
      </c>
      <c r="AX311" s="8">
        <f>SUMPRODUCT($F306:$F309,AX306:AX309)/100</f>
        <v>1.56</v>
      </c>
      <c r="AY311" s="8">
        <f>SUMPRODUCT($F306:$F309,AY306:AY309)/100</f>
        <v>1.76</v>
      </c>
      <c r="AZ311" s="5"/>
      <c r="BA311" s="6" t="s">
        <v>23</v>
      </c>
      <c r="BB311" s="9">
        <f>SUMPRODUCT($F306:$F309,BB306:BB309)/100</f>
        <v>0</v>
      </c>
      <c r="BC311" s="8">
        <f>SUMPRODUCT($F306:$F309,BC306:BC309)/100</f>
        <v>0</v>
      </c>
      <c r="BD311" s="8">
        <f>SUMPRODUCT($F306:$F309,BD306:BD309)/100</f>
        <v>0</v>
      </c>
      <c r="BE311" s="8">
        <f>SUMPRODUCT($F306:$F309,BE306:BE309)/100</f>
        <v>0.62</v>
      </c>
      <c r="BF311" s="8">
        <f>SUMPRODUCT($F306:$F309,BF306:BF309)/100</f>
        <v>1.08</v>
      </c>
      <c r="BH311" s="6" t="s">
        <v>23</v>
      </c>
      <c r="BI311" s="9">
        <f>SUMPRODUCT($F306:$F309,BI306:BI309)/100</f>
        <v>0</v>
      </c>
      <c r="BJ311" s="8">
        <f>SUMPRODUCT($F306:$F309,BJ306:BJ309)/100</f>
        <v>0</v>
      </c>
      <c r="BK311" s="8">
        <f>SUMPRODUCT($F306:$F309,BK306:BK309)/100</f>
        <v>0</v>
      </c>
      <c r="BL311" s="8">
        <f>SUMPRODUCT($F306:$F309,BL306:BL309)/100</f>
        <v>0.22</v>
      </c>
      <c r="BM311" s="8">
        <f>SUMPRODUCT($F306:$F309,BM306:BM309)/100</f>
        <v>0.44</v>
      </c>
      <c r="BO311" s="7"/>
      <c r="BT311" s="6" t="s">
        <v>23</v>
      </c>
      <c r="BU311" s="9">
        <f>SUMPRODUCT($F306:$F309,BU306:BU309)/100</f>
        <v>0</v>
      </c>
      <c r="BV311" s="8">
        <f>SUMPRODUCT($F306:$F309,BV306:BV309)/100</f>
        <v>0</v>
      </c>
      <c r="BW311" s="8">
        <f>SUMPRODUCT($F306:$F309,BW306:BW309)/100</f>
        <v>0</v>
      </c>
      <c r="BX311" s="8">
        <f>SUMPRODUCT($F306:$F309,BX306:BX309)/100</f>
        <v>1.66</v>
      </c>
      <c r="BY311" s="8">
        <f>SUMPRODUCT($F306:$F309,BY306:BY309)/100</f>
        <v>1.88</v>
      </c>
      <c r="BZ311" s="9"/>
      <c r="CA311" s="6" t="s">
        <v>23</v>
      </c>
      <c r="CB311" s="9">
        <f>SUMPRODUCT($F306:$F309,CB306:CB309)/100</f>
        <v>0</v>
      </c>
      <c r="CC311" s="8">
        <f>SUMPRODUCT($F306:$F309,CC306:CC309)/100</f>
        <v>0</v>
      </c>
      <c r="CD311" s="8">
        <f>SUMPRODUCT($F306:$F309,CD306:CD309)/100</f>
        <v>0</v>
      </c>
      <c r="CE311" s="8">
        <f>SUMPRODUCT($F306:$F309,CE306:CE309)/100</f>
        <v>0.76</v>
      </c>
      <c r="CF311" s="8">
        <f>SUMPRODUCT($F306:$F309,CF306:CF309)/100</f>
        <v>1.1399999999999999</v>
      </c>
      <c r="CG311" s="5"/>
      <c r="CH311" s="6" t="s">
        <v>23</v>
      </c>
      <c r="CI311" s="9">
        <f>SUMPRODUCT($F306:$F309,CI306:CI309)/100</f>
        <v>0</v>
      </c>
      <c r="CJ311" s="8">
        <f>SUMPRODUCT($F306:$F309,CJ306:CJ309)/100</f>
        <v>0</v>
      </c>
      <c r="CK311" s="8">
        <f>SUMPRODUCT($F306:$F309,CK306:CK309)/100</f>
        <v>0</v>
      </c>
      <c r="CL311" s="8">
        <f>SUMPRODUCT($F306:$F309,CL306:CL309)/100</f>
        <v>0.24</v>
      </c>
      <c r="CM311" s="8">
        <f>SUMPRODUCT($F306:$F309,CM306:CM309)/100</f>
        <v>0.66</v>
      </c>
      <c r="CO311" s="6" t="s">
        <v>23</v>
      </c>
      <c r="CP311" s="9">
        <f>SUMPRODUCT($F306:$F309,CP306:CP309)/100</f>
        <v>0</v>
      </c>
      <c r="CQ311" s="8">
        <f>SUMPRODUCT($F306:$F309,CQ306:CQ309)/100</f>
        <v>0</v>
      </c>
      <c r="CR311" s="8">
        <f>SUMPRODUCT($F306:$F309,CR306:CR309)/100</f>
        <v>0</v>
      </c>
      <c r="CS311" s="8">
        <f>SUMPRODUCT($F306:$F309,CS306:CS309)/100</f>
        <v>0</v>
      </c>
      <c r="CT311" s="8">
        <f>SUMPRODUCT($F306:$F309,CT306:CT309)/100</f>
        <v>0.08</v>
      </c>
      <c r="CV311" s="7"/>
      <c r="DA311" s="6" t="s">
        <v>23</v>
      </c>
      <c r="DB311" s="9">
        <f>SUMPRODUCT($F306:$F309,DB306:DB309)/100</f>
        <v>0</v>
      </c>
      <c r="DC311" s="8">
        <f>SUMPRODUCT($F306:$F309,DC306:DC309)/100</f>
        <v>0</v>
      </c>
      <c r="DD311" s="8">
        <f>SUMPRODUCT($F306:$F309,DD306:DD309)/100</f>
        <v>0</v>
      </c>
      <c r="DE311" s="8">
        <f>SUMPRODUCT($F306:$F309,DE306:DE309)/100</f>
        <v>1.66</v>
      </c>
      <c r="DF311" s="8">
        <f>SUMPRODUCT($F306:$F309,DF306:DF309)/100</f>
        <v>1.82</v>
      </c>
      <c r="DG311" s="9"/>
      <c r="DH311" s="6" t="s">
        <v>23</v>
      </c>
      <c r="DI311" s="9">
        <f>SUMPRODUCT($F306:$F309,DI306:DI309)/100</f>
        <v>0</v>
      </c>
      <c r="DJ311" s="8">
        <f>SUMPRODUCT($F306:$F309,DJ306:DJ309)/100</f>
        <v>0</v>
      </c>
      <c r="DK311" s="8">
        <f>SUMPRODUCT($F306:$F309,DK306:DK309)/100</f>
        <v>0</v>
      </c>
      <c r="DL311" s="8">
        <f>SUMPRODUCT($F306:$F309,DL306:DL309)/100</f>
        <v>0.46</v>
      </c>
      <c r="DM311" s="8">
        <f>SUMPRODUCT($F306:$F309,DM306:DM309)/100</f>
        <v>0.62</v>
      </c>
      <c r="DN311" s="5"/>
      <c r="DO311" s="6" t="s">
        <v>23</v>
      </c>
      <c r="DP311" s="9">
        <f>SUMPRODUCT($F306:$F309,DP306:DP309)/100</f>
        <v>0</v>
      </c>
      <c r="DQ311" s="8">
        <f>SUMPRODUCT($F306:$F309,DQ306:DQ309)/100</f>
        <v>0</v>
      </c>
      <c r="DR311" s="8">
        <f>SUMPRODUCT($F306:$F309,DR306:DR309)/100</f>
        <v>0</v>
      </c>
      <c r="DS311" s="8">
        <f>SUMPRODUCT($F306:$F309,DS306:DS309)/100</f>
        <v>0.1</v>
      </c>
      <c r="DT311" s="8">
        <f>SUMPRODUCT($F306:$F309,DT306:DT309)/100</f>
        <v>0.24</v>
      </c>
      <c r="DV311" s="6" t="s">
        <v>23</v>
      </c>
      <c r="DW311" s="9">
        <f>SUMPRODUCT($F306:$F309,DW306:DW309)/100</f>
        <v>0</v>
      </c>
      <c r="DX311" s="8">
        <f>SUMPRODUCT($F306:$F309,DX306:DX309)/100</f>
        <v>0</v>
      </c>
      <c r="DY311" s="8">
        <f>SUMPRODUCT($F306:$F309,DY306:DY309)/100</f>
        <v>0</v>
      </c>
      <c r="DZ311" s="8">
        <f>SUMPRODUCT($F306:$F309,DZ306:DZ309)/100</f>
        <v>0.04</v>
      </c>
      <c r="EA311" s="8">
        <f>SUMPRODUCT($F306:$F309,EA306:EA309)/100</f>
        <v>0.14000000000000001</v>
      </c>
    </row>
    <row r="312" spans="3:131">
      <c r="F312" s="6" t="s">
        <v>22</v>
      </c>
      <c r="G312" s="9">
        <f>($F307^2*G307+$F308^2*G308+$F309^2*G309)/99-G311^2</f>
        <v>0</v>
      </c>
      <c r="H312" s="8">
        <f>($F307^2*H307+$F308^2*H308+$F309^2*H309)/99-H311^2</f>
        <v>0</v>
      </c>
      <c r="I312" s="8">
        <f>($F307^2*I307+$F308^2*I308+$F309^2*I309)/99-I311^2</f>
        <v>0</v>
      </c>
      <c r="J312" s="8">
        <f>($F307^2*J307+$F308^2*J308+$F309^2*J309)/99-J311^2</f>
        <v>2.2577333333333334</v>
      </c>
      <c r="K312" s="8">
        <f>($F307^2*K307+$F308^2*K308+$F309^2*K309)/99-K311^2</f>
        <v>2.1162181818181818</v>
      </c>
      <c r="L312" s="10"/>
      <c r="M312" s="6" t="s">
        <v>22</v>
      </c>
      <c r="N312" s="9">
        <f>($F307^2*N307+$F308^2*N308+$F309^2*N309)/99-N311^2</f>
        <v>0</v>
      </c>
      <c r="O312" s="8">
        <f>($F307^2*O307+$F308^2*O308+$F309^2*O309)/99-O311^2</f>
        <v>0</v>
      </c>
      <c r="P312" s="8">
        <f>($F307^2*P307+$F308^2*P308+$F309^2*P309)/99-P311^2</f>
        <v>0</v>
      </c>
      <c r="Q312" s="8">
        <f>($F307^2*Q307+$F308^2*Q308+$F309^2*Q309)/99-Q311^2</f>
        <v>1.9415797979797977</v>
      </c>
      <c r="R312" s="8">
        <f>($F307^2*R307+$F308^2*R308+$F309^2*R309)/99-R311^2</f>
        <v>2.1920848484848472</v>
      </c>
      <c r="S312" s="4"/>
      <c r="T312" s="6" t="s">
        <v>22</v>
      </c>
      <c r="U312" s="9">
        <f>($F307^2*U307+$F308^2*U308+$F309^2*U309)/99-U311^2</f>
        <v>0</v>
      </c>
      <c r="V312" s="8">
        <f>($F307^2*V307+$F308^2*V308+$F309^2*V309)/99-V311^2</f>
        <v>0</v>
      </c>
      <c r="W312" s="8">
        <f>($F307^2*W307+$F308^2*W308+$F309^2*W309)/99-W311^2</f>
        <v>0</v>
      </c>
      <c r="X312" s="8">
        <f>($F307^2*X307+$F308^2*X308+$F309^2*X309)/99-X311^2</f>
        <v>2.2949050505050503</v>
      </c>
      <c r="Y312" s="8">
        <f>($F307^2*Y307+$F308^2*Y308+$F309^2*Y309)/99-Y311^2</f>
        <v>2.2653292929292932</v>
      </c>
      <c r="AA312" s="6" t="s">
        <v>22</v>
      </c>
      <c r="AB312" s="9">
        <f>($F307^2*AB307+$F308^2*AB308+$F309^2*AB309)/99-AB311^2</f>
        <v>0</v>
      </c>
      <c r="AC312" s="8">
        <f>($F307^2*AC307+$F308^2*AC308+$F309^2*AC309)/99-AC311^2</f>
        <v>0</v>
      </c>
      <c r="AD312" s="8">
        <f>($F307^2*AD307+$F308^2*AD308+$F309^2*AD309)/99-AD311^2</f>
        <v>0</v>
      </c>
      <c r="AE312" s="8">
        <f>($F307^2*AE307+$F308^2*AE308+$F309^2*AE309)/99-AE311^2</f>
        <v>1.3882060606060607</v>
      </c>
      <c r="AF312" s="8">
        <f>($F307^2*AF307+$F308^2*AF308+$F309^2*AF309)/99-AF311^2</f>
        <v>1.7306505050505052</v>
      </c>
      <c r="AH312" s="7"/>
      <c r="AM312" s="6" t="s">
        <v>22</v>
      </c>
      <c r="AN312" s="9">
        <f>($F307^2*AN307+$F308^2*AN308+$F309^2*AN309)/99-AN311^2</f>
        <v>0</v>
      </c>
      <c r="AO312" s="8">
        <f>($F307^2*AO307+$F308^2*AO308+$F309^2*AO309)/99-AO311^2</f>
        <v>0</v>
      </c>
      <c r="AP312" s="8">
        <f>($F307^2*AP307+$F308^2*AP308+$F309^2*AP309)/99-AP311^2</f>
        <v>0</v>
      </c>
      <c r="AQ312" s="8">
        <f>($F307^2*AQ307+$F308^2*AQ308+$F309^2*AQ309)/99-AQ311^2</f>
        <v>3.1544444444444455</v>
      </c>
      <c r="AR312" s="8">
        <f>($F307^2*AR307+$F308^2*AR308+$F309^2*AR309)/99-AR311^2</f>
        <v>2.7887717171717163</v>
      </c>
      <c r="AS312" s="10"/>
      <c r="AT312" s="6" t="s">
        <v>22</v>
      </c>
      <c r="AU312" s="9">
        <f>($F307^2*AU307+$F308^2*AU308+$F309^2*AU309)/99-AU311^2</f>
        <v>0</v>
      </c>
      <c r="AV312" s="8">
        <f>($F307^2*AV307+$F308^2*AV308+$F309^2*AV309)/99-AV311^2</f>
        <v>0</v>
      </c>
      <c r="AW312" s="8">
        <f>($F307^2*AW307+$F308^2*AW308+$F309^2*AW309)/99-AW311^2</f>
        <v>0</v>
      </c>
      <c r="AX312" s="8">
        <f>($F307^2*AX307+$F308^2*AX308+$F309^2*AX309)/99-AX311^2</f>
        <v>2.0916525252525249</v>
      </c>
      <c r="AY312" s="8">
        <f>($F307^2*AY307+$F308^2*AY308+$F309^2*AY309)/99-AY311^2</f>
        <v>2.1549252525252527</v>
      </c>
      <c r="AZ312" s="4"/>
      <c r="BA312" s="6" t="s">
        <v>22</v>
      </c>
      <c r="BB312" s="9">
        <f>($F307^2*BB307+$F308^2*BB308+$F309^2*BB309)/99-BB311^2</f>
        <v>0</v>
      </c>
      <c r="BC312" s="8">
        <f>($F307^2*BC307+$F308^2*BC308+$F309^2*BC309)/99-BC311^2</f>
        <v>0</v>
      </c>
      <c r="BD312" s="8">
        <f>($F307^2*BD307+$F308^2*BD308+$F309^2*BD309)/99-BD311^2</f>
        <v>0</v>
      </c>
      <c r="BE312" s="8">
        <f>($F307^2*BE307+$F308^2*BE308+$F309^2*BE309)/99-BE311^2</f>
        <v>0.94893333333333318</v>
      </c>
      <c r="BF312" s="8">
        <f>($F307^2*BF307+$F308^2*BF308+$F309^2*BF309)/99-BF311^2</f>
        <v>1.6618828282828282</v>
      </c>
      <c r="BH312" s="6" t="s">
        <v>22</v>
      </c>
      <c r="BI312" s="9">
        <f>($F307^2*BI307+$F308^2*BI308+$F309^2*BI309)/99-BI311^2</f>
        <v>0</v>
      </c>
      <c r="BJ312" s="8">
        <f>($F307^2*BJ307+$F308^2*BJ308+$F309^2*BJ309)/99-BJ311^2</f>
        <v>0</v>
      </c>
      <c r="BK312" s="8">
        <f>($F307^2*BK307+$F308^2*BK308+$F309^2*BK309)/99-BK311^2</f>
        <v>0</v>
      </c>
      <c r="BL312" s="8">
        <f>($F307^2*BL307+$F308^2*BL308+$F309^2*BL309)/99-BL311^2</f>
        <v>0.39604444444444442</v>
      </c>
      <c r="BM312" s="8">
        <f>($F307^2*BM307+$F308^2*BM308+$F309^2*BM309)/99-BM311^2</f>
        <v>0.69528888888888885</v>
      </c>
      <c r="BO312" s="7"/>
      <c r="BT312" s="6" t="s">
        <v>22</v>
      </c>
      <c r="BU312" s="9">
        <f>($F307^2*BU307+$F308^2*BU308+$F309^2*BU309)/99-BU311^2</f>
        <v>0</v>
      </c>
      <c r="BV312" s="8">
        <f>($F307^2*BV307+$F308^2*BV308+$F309^2*BV309)/99-BV311^2</f>
        <v>0</v>
      </c>
      <c r="BW312" s="8">
        <f>($F307^2*BW307+$F308^2*BW308+$F309^2*BW309)/99-BW311^2</f>
        <v>0</v>
      </c>
      <c r="BX312" s="8">
        <f>($F307^2*BX307+$F308^2*BX308+$F309^2*BX309)/99-BX311^2</f>
        <v>2.2140969696969699</v>
      </c>
      <c r="BY312" s="8">
        <f>($F307^2*BY307+$F308^2*BY308+$F309^2*BY309)/99-BY311^2</f>
        <v>2.1221656565656568</v>
      </c>
      <c r="BZ312" s="10"/>
      <c r="CA312" s="6" t="s">
        <v>22</v>
      </c>
      <c r="CB312" s="9">
        <f>($F307^2*CB307+$F308^2*CB308+$F309^2*CB309)/99-CB311^2</f>
        <v>0</v>
      </c>
      <c r="CC312" s="8">
        <f>($F307^2*CC307+$F308^2*CC308+$F309^2*CC309)/99-CC311^2</f>
        <v>0</v>
      </c>
      <c r="CD312" s="8">
        <f>($F307^2*CD307+$F308^2*CD308+$F309^2*CD309)/99-CD311^2</f>
        <v>0</v>
      </c>
      <c r="CE312" s="8">
        <f>($F307^2*CE307+$F308^2*CE308+$F309^2*CE309)/99-CE311^2</f>
        <v>1.2001777777777778</v>
      </c>
      <c r="CF312" s="8">
        <f>($F307^2*CF307+$F308^2*CF308+$F309^2*CF309)/99-CF311^2</f>
        <v>1.7307030303030304</v>
      </c>
      <c r="CG312" s="4"/>
      <c r="CH312" s="6" t="s">
        <v>22</v>
      </c>
      <c r="CI312" s="9">
        <f>($F307^2*CI307+$F308^2*CI308+$F309^2*CI309)/99-CI311^2</f>
        <v>0</v>
      </c>
      <c r="CJ312" s="8">
        <f>($F307^2*CJ307+$F308^2*CJ308+$F309^2*CJ309)/99-CJ311^2</f>
        <v>0</v>
      </c>
      <c r="CK312" s="8">
        <f>($F307^2*CK307+$F308^2*CK308+$F309^2*CK309)/99-CK311^2</f>
        <v>0</v>
      </c>
      <c r="CL312" s="8">
        <f>($F307^2*CL307+$F308^2*CL308+$F309^2*CL309)/99-CL311^2</f>
        <v>0.42724848484848488</v>
      </c>
      <c r="CM312" s="8">
        <f>($F307^2*CM307+$F308^2*CM308+$F309^2*CM309)/99-CM311^2</f>
        <v>1.1401575757575757</v>
      </c>
      <c r="CO312" s="6" t="s">
        <v>22</v>
      </c>
      <c r="CP312" s="9">
        <f>($F307^2*CP307+$F308^2*CP308+$F309^2*CP309)/99-CP311^2</f>
        <v>0</v>
      </c>
      <c r="CQ312" s="8">
        <f>($F307^2*CQ307+$F308^2*CQ308+$F309^2*CQ309)/99-CQ311^2</f>
        <v>0</v>
      </c>
      <c r="CR312" s="8">
        <f>($F307^2*CR307+$F308^2*CR308+$F309^2*CR309)/99-CR311^2</f>
        <v>0</v>
      </c>
      <c r="CS312" s="8">
        <f>($F307^2*CS307+$F308^2*CS308+$F309^2*CS309)/99-CS311^2</f>
        <v>0</v>
      </c>
      <c r="CT312" s="8">
        <f>($F307^2*CT307+$F308^2*CT308+$F309^2*CT309)/99-CT311^2</f>
        <v>0.15521616161616164</v>
      </c>
      <c r="CV312" s="7"/>
      <c r="DA312" s="6" t="s">
        <v>22</v>
      </c>
      <c r="DB312" s="9">
        <f>($F307^2*DB307+$F308^2*DB308+$F309^2*DB309)/99-DB311^2</f>
        <v>0</v>
      </c>
      <c r="DC312" s="8">
        <f>($F307^2*DC307+$F308^2*DC308+$F309^2*DC309)/99-DC311^2</f>
        <v>0</v>
      </c>
      <c r="DD312" s="8">
        <f>($F307^2*DD307+$F308^2*DD308+$F309^2*DD309)/99-DD311^2</f>
        <v>0</v>
      </c>
      <c r="DE312" s="8">
        <f>($F307^2*DE307+$F308^2*DE308+$F309^2*DE309)/99-DE311^2</f>
        <v>2.0524808080808081</v>
      </c>
      <c r="DF312" s="8">
        <f>($F307^2*DF307+$F308^2*DF308+$F309^2*DF309)/99-DF311^2</f>
        <v>2.6269939393939392</v>
      </c>
      <c r="DG312" s="10"/>
      <c r="DH312" s="6" t="s">
        <v>22</v>
      </c>
      <c r="DI312" s="9">
        <f>($F307^2*DI307+$F308^2*DI308+$F309^2*DI309)/99-DI311^2</f>
        <v>0</v>
      </c>
      <c r="DJ312" s="8">
        <f>($F307^2*DJ307+$F308^2*DJ308+$F309^2*DJ309)/99-DJ311^2</f>
        <v>0</v>
      </c>
      <c r="DK312" s="8">
        <f>($F307^2*DK307+$F308^2*DK308+$F309^2*DK309)/99-DK311^2</f>
        <v>0</v>
      </c>
      <c r="DL312" s="8">
        <f>($F307^2*DL307+$F308^2*DL308+$F309^2*DL309)/99-DL311^2</f>
        <v>0.79850101010101016</v>
      </c>
      <c r="DM312" s="8">
        <f>($F307^2*DM307+$F308^2*DM308+$F309^2*DM309)/99-DM311^2</f>
        <v>1.0297414141414141</v>
      </c>
      <c r="DN312" s="4"/>
      <c r="DO312" s="6" t="s">
        <v>22</v>
      </c>
      <c r="DP312" s="9">
        <f>($F307^2*DP307+$F308^2*DP308+$F309^2*DP309)/99-DP311^2</f>
        <v>0</v>
      </c>
      <c r="DQ312" s="8">
        <f>($F307^2*DQ307+$F308^2*DQ308+$F309^2*DQ309)/99-DQ311^2</f>
        <v>0</v>
      </c>
      <c r="DR312" s="8">
        <f>($F307^2*DR307+$F308^2*DR308+$F309^2*DR309)/99-DR311^2</f>
        <v>0</v>
      </c>
      <c r="DS312" s="8">
        <f>($F307^2*DS307+$F308^2*DS308+$F309^2*DS309)/99-DS311^2</f>
        <v>0.19202020202020201</v>
      </c>
      <c r="DT312" s="8">
        <f>($F307^2*DT307+$F308^2*DT308+$F309^2*DT309)/99-DT311^2</f>
        <v>0.42724848484848488</v>
      </c>
      <c r="DV312" s="6" t="s">
        <v>22</v>
      </c>
      <c r="DW312" s="9">
        <f>($F307^2*DW307+$F308^2*DW308+$F309^2*DW309)/99-DW311^2</f>
        <v>0</v>
      </c>
      <c r="DX312" s="8">
        <f>($F307^2*DX307+$F308^2*DX308+$F309^2*DX309)/99-DX311^2</f>
        <v>0</v>
      </c>
      <c r="DY312" s="8">
        <f>($F307^2*DY307+$F308^2*DY308+$F309^2*DY309)/99-DY311^2</f>
        <v>0</v>
      </c>
      <c r="DZ312" s="8">
        <f>($F307^2*DZ307+$F308^2*DZ308+$F309^2*DZ309)/99-DZ311^2</f>
        <v>7.9208080808080811E-2</v>
      </c>
      <c r="EA312" s="8">
        <f>($F307^2*EA307+$F308^2*EA308+$F309^2*EA309)/99-EA311^2</f>
        <v>0.26322828282828281</v>
      </c>
    </row>
    <row r="313" spans="3:131">
      <c r="F313" s="6" t="s">
        <v>21</v>
      </c>
      <c r="H313" t="e">
        <f>SQRT(50)*(I311-H311)/SQRT((H312+I312)/2)</f>
        <v>#DIV/0!</v>
      </c>
      <c r="J313">
        <f>SQRT(50)*(I311-J311)/SQRT((J312+I312)/2)</f>
        <v>-17.702936605210986</v>
      </c>
      <c r="K313">
        <f>SQRT(50)*(I311-K311)/SQRT((K312+I312)/2)</f>
        <v>-19.522620825558995</v>
      </c>
      <c r="M313" s="6" t="s">
        <v>21</v>
      </c>
      <c r="O313" t="e">
        <f>SQRT(50)*(P311-O311)/SQRT((O312+P312)/2)</f>
        <v>#DIV/0!</v>
      </c>
      <c r="Q313">
        <f>SQRT(50)*(P311-Q311)/SQRT((Q312+P312)/2)</f>
        <v>-17.367517442280459</v>
      </c>
      <c r="R313">
        <f>SQRT(50)*(P311-R311)/SQRT((R312+P312)/2)</f>
        <v>-17.425731812873678</v>
      </c>
      <c r="T313" s="6" t="s">
        <v>21</v>
      </c>
      <c r="V313" t="e">
        <f>SQRT(50)*(W311-V311)/SQRT((V312+W312)/2)</f>
        <v>#DIV/0!</v>
      </c>
      <c r="X313">
        <f>SQRT(50)*(W311-X311)/SQRT((X312+W312)/2)</f>
        <v>-10.957859487370111</v>
      </c>
      <c r="Y313">
        <f>SQRT(50)*(W311-Y311)/SQRT((Y312+W312)/2)</f>
        <v>-11.560685264700917</v>
      </c>
      <c r="AA313" s="6" t="s">
        <v>21</v>
      </c>
      <c r="AC313" t="e">
        <f>SQRT(50)*(AD311-AC311)/SQRT((AC312+AD312)/2)</f>
        <v>#DIV/0!</v>
      </c>
      <c r="AE313">
        <f>SQRT(50)*(AD311-AE311)/SQRT((AE312+AD312)/2)</f>
        <v>-6.9596417436805398</v>
      </c>
      <c r="AF313">
        <f>SQRT(50)*(AD311-AF311)/SQRT((AF312+AD312)/2)</f>
        <v>-6.6892585963263258</v>
      </c>
      <c r="AH313" s="7"/>
      <c r="AM313" s="6" t="s">
        <v>21</v>
      </c>
      <c r="AO313" t="e">
        <f>SQRT(50)*(AP311-AO311)/SQRT((AO312+AP312)/2)</f>
        <v>#DIV/0!</v>
      </c>
      <c r="AQ313">
        <f>SQRT(50)*(AP311-AQ311)/SQRT((AQ312+AP312)/2)</f>
        <v>-12.94989939455087</v>
      </c>
      <c r="AR313">
        <f>SQRT(50)*(AP311-AR311)/SQRT((AR312+AP312)/2)</f>
        <v>-13.293718917041151</v>
      </c>
      <c r="AT313" s="6" t="s">
        <v>21</v>
      </c>
      <c r="AV313" t="e">
        <f>SQRT(50)*(AW311-AV311)/SQRT((AV312+AW312)/2)</f>
        <v>#DIV/0!</v>
      </c>
      <c r="AX313">
        <f>SQRT(50)*(AW311-AX311)/SQRT((AX312+AW312)/2)</f>
        <v>-10.786482140604505</v>
      </c>
      <c r="AY313">
        <f>SQRT(50)*(AW311-AY311)/SQRT((AY312+AW312)/2)</f>
        <v>-11.989375509070438</v>
      </c>
      <c r="BA313" s="6" t="s">
        <v>21</v>
      </c>
      <c r="BC313" t="e">
        <f>SQRT(50)*(BD311-BC311)/SQRT((BC312+BD312)/2)</f>
        <v>#DIV/0!</v>
      </c>
      <c r="BE313">
        <f>SQRT(50)*(BD311-BE311)/SQRT((BE312+BD312)/2)</f>
        <v>-6.3646399176574651</v>
      </c>
      <c r="BF313">
        <f>SQRT(50)*(BD311-BF311)/SQRT((BF312+BD312)/2)</f>
        <v>-8.3776759020578879</v>
      </c>
      <c r="BH313" s="6" t="s">
        <v>21</v>
      </c>
      <c r="BJ313" t="e">
        <f>SQRT(50)*(BK311-BJ311)/SQRT((BJ312+BK312)/2)</f>
        <v>#DIV/0!</v>
      </c>
      <c r="BL313">
        <f>SQRT(50)*(BK311-BL311)/SQRT((BL312+BK312)/2)</f>
        <v>-3.4958333246949587</v>
      </c>
      <c r="BM313">
        <f>SQRT(50)*(BK311-BM311)/SQRT((BM312+BK312)/2)</f>
        <v>-5.2767926847752582</v>
      </c>
      <c r="BO313" s="7"/>
      <c r="BT313" s="6" t="s">
        <v>21</v>
      </c>
      <c r="BV313" t="e">
        <f>SQRT(50)*(BW311-BV311)/SQRT((BV312+BW312)/2)</f>
        <v>#DIV/0!</v>
      </c>
      <c r="BX313">
        <f>SQRT(50)*(BW311-BX311)/SQRT((BX312+BW312)/2)</f>
        <v>-11.156032460936011</v>
      </c>
      <c r="BY313">
        <f>SQRT(50)*(BW311-BY311)/SQRT((BY312+BW312)/2)</f>
        <v>-12.905303077121294</v>
      </c>
      <c r="CA313" s="6" t="s">
        <v>21</v>
      </c>
      <c r="CC313" t="e">
        <f>SQRT(50)*(CD311-CC311)/SQRT((CC312+CD312)/2)</f>
        <v>#DIV/0!</v>
      </c>
      <c r="CE313">
        <f>SQRT(50)*(CD311-CE311)/SQRT((CE312+CD312)/2)</f>
        <v>-6.9373052063033551</v>
      </c>
      <c r="CF313">
        <f>SQRT(50)*(CD311-CF311)/SQRT((CF312+CD312)/2)</f>
        <v>-8.6654989563586255</v>
      </c>
      <c r="CH313" s="6" t="s">
        <v>21</v>
      </c>
      <c r="CJ313" t="e">
        <f>SQRT(50)*(CK311-CJ311)/SQRT((CJ312+CK312)/2)</f>
        <v>#DIV/0!</v>
      </c>
      <c r="CL313">
        <f>SQRT(50)*(CK311-CL311)/SQRT((CL312+CK312)/2)</f>
        <v>-3.6717320133979725</v>
      </c>
      <c r="CM313">
        <f>SQRT(50)*(CK311-CM311)/SQRT((CM312+CK312)/2)</f>
        <v>-6.1810391861419518</v>
      </c>
      <c r="CO313" s="6" t="s">
        <v>21</v>
      </c>
      <c r="CQ313" t="e">
        <f>SQRT(50)*(CR311-CQ311)/SQRT((CQ312+CR312)/2)</f>
        <v>#DIV/0!</v>
      </c>
      <c r="CS313" t="e">
        <f>SQRT(50)*(CR311-CS311)/SQRT((CS312+CR312)/2)</f>
        <v>#DIV/0!</v>
      </c>
      <c r="CT313">
        <f>SQRT(50)*(CR311-CT311)/SQRT((CT312+CR312)/2)</f>
        <v>-2.0305866063400404</v>
      </c>
      <c r="CV313" s="7"/>
      <c r="DA313" s="6" t="s">
        <v>21</v>
      </c>
      <c r="DC313" t="e">
        <f>SQRT(50)*(DD311-DC311)/SQRT((DC312+DD312)/2)</f>
        <v>#DIV/0!</v>
      </c>
      <c r="DE313">
        <f>SQRT(50)*(DD311-DE311)/SQRT((DE312+DD312)/2)</f>
        <v>-11.586934063803042</v>
      </c>
      <c r="DF313">
        <f>SQRT(50)*(DD311-DF311)/SQRT((DF312+DD312)/2)</f>
        <v>-11.229019927722632</v>
      </c>
      <c r="DH313" s="6" t="s">
        <v>21</v>
      </c>
      <c r="DJ313" t="e">
        <f>SQRT(50)*(DK311-DJ311)/SQRT((DJ312+DK312)/2)</f>
        <v>#DIV/0!</v>
      </c>
      <c r="DL313">
        <f>SQRT(50)*(DK311-DL311)/SQRT((DL312+DK312)/2)</f>
        <v>-5.147781404736385</v>
      </c>
      <c r="DM313">
        <f>SQRT(50)*(DK311-DM311)/SQRT((DM312+DK312)/2)</f>
        <v>-6.1098085194026046</v>
      </c>
      <c r="DO313" s="6" t="s">
        <v>21</v>
      </c>
      <c r="DQ313" t="e">
        <f>SQRT(50)*(DR311-DQ311)/SQRT((DQ312+DR312)/2)</f>
        <v>#DIV/0!</v>
      </c>
      <c r="DS313">
        <f>SQRT(50)*(DR311-DS311)/SQRT((DS312+DR312)/2)</f>
        <v>-2.2820572683694493</v>
      </c>
      <c r="DT313">
        <f>SQRT(50)*(DR311-DT311)/SQRT((DT312+DR312)/2)</f>
        <v>-3.6717320133979725</v>
      </c>
      <c r="DV313" s="6" t="s">
        <v>21</v>
      </c>
      <c r="DX313" t="e">
        <f>SQRT(50)*(DY311-DX311)/SQRT((DX312+DY312)/2)</f>
        <v>#DIV/0!</v>
      </c>
      <c r="DZ313">
        <f>SQRT(50)*(DY311-DZ311)/SQRT((DZ312+DY312)/2)</f>
        <v>-1.4212656047340917</v>
      </c>
      <c r="EA313">
        <f>SQRT(50)*(DY311-EA311)/SQRT((EA312+DY312)/2)</f>
        <v>-2.728737506758145</v>
      </c>
    </row>
    <row r="314" spans="3:131">
      <c r="K314">
        <f>SQRT(50)*(K311-J311)/SQRT((J312+K312)/2)</f>
        <v>0.86066773599538438</v>
      </c>
      <c r="R314">
        <f>SQRT(50)*(R311-Q311)/SQRT((Q312+R312)/2)</f>
        <v>0.7869594636528976</v>
      </c>
      <c r="Y314">
        <f>SQRT(50)*(Y311-X311)/SQRT((X312+Y312)/2)</f>
        <v>0.37462469856792313</v>
      </c>
      <c r="AF314">
        <f>SQRT(50)*(AF311-AE311)/SQRT((AE312+AF312)/2)</f>
        <v>0.33974537180193753</v>
      </c>
      <c r="AR314">
        <f>SQRT(50)*(AR311-AQ311)/SQRT((AQ312+AR312)/2)</f>
        <v>-0.32815514958330344</v>
      </c>
      <c r="AY314">
        <f>SQRT(50)*(AY311-AX311)/SQRT((AX312+AY312)/2)</f>
        <v>0.97053332951178017</v>
      </c>
      <c r="BF314">
        <f>SQRT(50)*(BF311-BE311)/SQRT((BE312+BF312)/2)</f>
        <v>2.8468834353106218</v>
      </c>
      <c r="BM314">
        <f>SQRT(50)*(BM311-BL311)/SQRT((BL312+BM312)/2)</f>
        <v>2.105930190441466</v>
      </c>
      <c r="BY314">
        <f>SQRT(50)*(BY311-BX311)/SQRT((BX312+BY312)/2)</f>
        <v>1.0564887871555713</v>
      </c>
      <c r="CF314">
        <f>SQRT(50)*(CF311-CE311)/SQRT((CE312+CF312)/2)</f>
        <v>2.2196500964715744</v>
      </c>
      <c r="CM314">
        <f>SQRT(50)*(CM311-CL311)/SQRT((CL312+CM312)/2)</f>
        <v>3.3547373933589659</v>
      </c>
      <c r="CT314">
        <f>SQRT(50)*(CT311-CS311)/SQRT((CS312+CT312)/2)</f>
        <v>2.0305866063400404</v>
      </c>
      <c r="DF314">
        <f>SQRT(50)*(DF311-DE311)/SQRT((DE312+DF312)/2)</f>
        <v>0.7396417690704169</v>
      </c>
      <c r="DM314">
        <f>SQRT(50)*(DM311-DL311)/SQRT((DL312+DM312)/2)</f>
        <v>1.1833224156033619</v>
      </c>
      <c r="DT314">
        <f>SQRT(50)*(DT311-DS311)/SQRT((DS312+DT312)/2)</f>
        <v>1.7790513162870862</v>
      </c>
    </row>
    <row r="315" spans="3:131"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6"/>
      <c r="DK315" s="16"/>
      <c r="DL315" s="16"/>
      <c r="DM315" s="16"/>
      <c r="DN315" s="16"/>
      <c r="DO315" s="16"/>
      <c r="DP315" s="16"/>
      <c r="DQ315" s="16"/>
      <c r="DR315" s="16"/>
      <c r="DS315" s="16"/>
      <c r="DT315" s="16"/>
      <c r="DU315" s="16"/>
      <c r="DV315" s="16"/>
      <c r="DW315" s="16"/>
      <c r="DX315" s="16"/>
      <c r="DY315" s="16"/>
      <c r="DZ315" s="16"/>
      <c r="EA315" s="16"/>
    </row>
    <row r="316" spans="3:131"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6"/>
      <c r="DS316" s="16"/>
      <c r="DT316" s="16"/>
      <c r="DU316" s="16"/>
      <c r="DV316" s="16"/>
      <c r="DW316" s="16"/>
      <c r="DX316" s="16"/>
      <c r="DY316" s="16"/>
      <c r="DZ316" s="16"/>
      <c r="EA316" s="16"/>
    </row>
    <row r="318" spans="3:131">
      <c r="C318" s="6" t="s">
        <v>33</v>
      </c>
      <c r="D318" s="6" t="s">
        <v>37</v>
      </c>
      <c r="F318" s="5"/>
      <c r="G318" s="19">
        <v>0.2</v>
      </c>
      <c r="H318" s="19"/>
      <c r="I318" s="19"/>
      <c r="J318" s="19"/>
      <c r="K318" s="19"/>
      <c r="L318" s="14"/>
      <c r="M318" s="5"/>
      <c r="N318" s="19">
        <v>0.5</v>
      </c>
      <c r="O318" s="19"/>
      <c r="P318" s="19"/>
      <c r="Q318" s="19"/>
      <c r="R318" s="19"/>
      <c r="S318" s="15"/>
      <c r="T318" s="5"/>
      <c r="U318" s="19">
        <v>1</v>
      </c>
      <c r="V318" s="19"/>
      <c r="W318" s="19"/>
      <c r="X318" s="19"/>
      <c r="Y318" s="19"/>
      <c r="AA318" s="5"/>
      <c r="AB318" s="19">
        <v>2</v>
      </c>
      <c r="AC318" s="19"/>
      <c r="AD318" s="19"/>
      <c r="AE318" s="19"/>
      <c r="AF318" s="19"/>
      <c r="AH318" s="7"/>
      <c r="AJ318" s="6" t="s">
        <v>33</v>
      </c>
      <c r="AK318" s="6" t="s">
        <v>37</v>
      </c>
      <c r="AM318" s="5"/>
      <c r="AN318" s="19">
        <v>0.2</v>
      </c>
      <c r="AO318" s="19"/>
      <c r="AP318" s="19"/>
      <c r="AQ318" s="19"/>
      <c r="AR318" s="19"/>
      <c r="AS318" s="14"/>
      <c r="AT318" s="5"/>
      <c r="AU318" s="19">
        <v>0.5</v>
      </c>
      <c r="AV318" s="19"/>
      <c r="AW318" s="19"/>
      <c r="AX318" s="19"/>
      <c r="AY318" s="19"/>
      <c r="AZ318" s="15"/>
      <c r="BA318" s="5"/>
      <c r="BB318" s="19">
        <v>1</v>
      </c>
      <c r="BC318" s="19"/>
      <c r="BD318" s="19"/>
      <c r="BE318" s="19"/>
      <c r="BF318" s="19"/>
      <c r="BH318" s="5"/>
      <c r="BI318" s="19">
        <v>2</v>
      </c>
      <c r="BJ318" s="19"/>
      <c r="BK318" s="19"/>
      <c r="BL318" s="19"/>
      <c r="BM318" s="19"/>
      <c r="BO318" s="7"/>
      <c r="BQ318" s="6" t="s">
        <v>33</v>
      </c>
      <c r="BR318" s="6" t="s">
        <v>37</v>
      </c>
      <c r="BT318" s="5"/>
      <c r="BU318" s="19">
        <v>0.2</v>
      </c>
      <c r="BV318" s="19"/>
      <c r="BW318" s="19"/>
      <c r="BX318" s="19"/>
      <c r="BY318" s="19"/>
      <c r="BZ318" s="14"/>
      <c r="CA318" s="5"/>
      <c r="CB318" s="19">
        <v>0.5</v>
      </c>
      <c r="CC318" s="19"/>
      <c r="CD318" s="19"/>
      <c r="CE318" s="19"/>
      <c r="CF318" s="19"/>
      <c r="CG318" s="15"/>
      <c r="CH318" s="5"/>
      <c r="CI318" s="19">
        <v>1</v>
      </c>
      <c r="CJ318" s="19"/>
      <c r="CK318" s="19"/>
      <c r="CL318" s="19"/>
      <c r="CM318" s="19"/>
      <c r="CO318" s="5"/>
      <c r="CP318" s="19">
        <v>2</v>
      </c>
      <c r="CQ318" s="19"/>
      <c r="CR318" s="19"/>
      <c r="CS318" s="19"/>
      <c r="CT318" s="19"/>
      <c r="CV318" s="7"/>
      <c r="CX318" s="6" t="s">
        <v>33</v>
      </c>
      <c r="CY318" s="6" t="s">
        <v>37</v>
      </c>
      <c r="DA318" s="5"/>
      <c r="DB318" s="19">
        <v>0.2</v>
      </c>
      <c r="DC318" s="19"/>
      <c r="DD318" s="19"/>
      <c r="DE318" s="19"/>
      <c r="DF318" s="19"/>
      <c r="DG318" s="14"/>
      <c r="DH318" s="5"/>
      <c r="DI318" s="19">
        <v>0.5</v>
      </c>
      <c r="DJ318" s="19"/>
      <c r="DK318" s="19"/>
      <c r="DL318" s="19"/>
      <c r="DM318" s="19"/>
      <c r="DN318" s="15"/>
      <c r="DO318" s="5"/>
      <c r="DP318" s="19">
        <v>1</v>
      </c>
      <c r="DQ318" s="19"/>
      <c r="DR318" s="19"/>
      <c r="DS318" s="19"/>
      <c r="DT318" s="19"/>
      <c r="DV318" s="5"/>
      <c r="DW318" s="19">
        <v>2</v>
      </c>
      <c r="DX318" s="19"/>
      <c r="DY318" s="19"/>
      <c r="DZ318" s="19"/>
      <c r="EA318" s="19"/>
    </row>
    <row r="319" spans="3:131">
      <c r="C319" s="6" t="s">
        <v>36</v>
      </c>
      <c r="D319" s="6"/>
      <c r="F319" s="6" t="s">
        <v>30</v>
      </c>
      <c r="G319" s="19" t="s">
        <v>134</v>
      </c>
      <c r="H319" s="19"/>
      <c r="I319" s="13" t="s">
        <v>28</v>
      </c>
      <c r="J319" s="13" t="s">
        <v>135</v>
      </c>
      <c r="K319" s="6" t="s">
        <v>26</v>
      </c>
      <c r="L319" s="14"/>
      <c r="M319" s="6" t="s">
        <v>30</v>
      </c>
      <c r="N319" s="19" t="s">
        <v>134</v>
      </c>
      <c r="O319" s="19"/>
      <c r="P319" s="13" t="s">
        <v>28</v>
      </c>
      <c r="Q319" s="13" t="s">
        <v>135</v>
      </c>
      <c r="R319" s="6" t="s">
        <v>26</v>
      </c>
      <c r="S319" s="13"/>
      <c r="T319" s="6" t="s">
        <v>30</v>
      </c>
      <c r="U319" s="19" t="s">
        <v>134</v>
      </c>
      <c r="V319" s="19"/>
      <c r="W319" s="13" t="s">
        <v>28</v>
      </c>
      <c r="X319" s="13" t="s">
        <v>135</v>
      </c>
      <c r="Y319" s="6" t="s">
        <v>26</v>
      </c>
      <c r="Z319" s="14"/>
      <c r="AA319" s="6" t="s">
        <v>30</v>
      </c>
      <c r="AB319" s="19" t="s">
        <v>134</v>
      </c>
      <c r="AC319" s="19"/>
      <c r="AD319" s="13" t="s">
        <v>28</v>
      </c>
      <c r="AE319" s="13" t="s">
        <v>135</v>
      </c>
      <c r="AF319" s="6" t="s">
        <v>26</v>
      </c>
      <c r="AH319" s="7"/>
      <c r="AJ319" s="6" t="s">
        <v>36</v>
      </c>
      <c r="AK319" s="6"/>
      <c r="AM319" s="6" t="s">
        <v>30</v>
      </c>
      <c r="AN319" s="19" t="s">
        <v>134</v>
      </c>
      <c r="AO319" s="19"/>
      <c r="AP319" s="13" t="s">
        <v>28</v>
      </c>
      <c r="AQ319" s="13" t="s">
        <v>135</v>
      </c>
      <c r="AR319" s="6" t="s">
        <v>26</v>
      </c>
      <c r="AS319" s="14"/>
      <c r="AT319" s="6" t="s">
        <v>30</v>
      </c>
      <c r="AU319" s="19" t="s">
        <v>134</v>
      </c>
      <c r="AV319" s="19"/>
      <c r="AW319" s="13" t="s">
        <v>28</v>
      </c>
      <c r="AX319" s="13" t="s">
        <v>135</v>
      </c>
      <c r="AY319" s="6" t="s">
        <v>26</v>
      </c>
      <c r="AZ319" s="13"/>
      <c r="BA319" s="6" t="s">
        <v>30</v>
      </c>
      <c r="BB319" s="19" t="s">
        <v>134</v>
      </c>
      <c r="BC319" s="19"/>
      <c r="BD319" s="13" t="s">
        <v>28</v>
      </c>
      <c r="BE319" s="13" t="s">
        <v>135</v>
      </c>
      <c r="BF319" s="6" t="s">
        <v>26</v>
      </c>
      <c r="BG319" s="14"/>
      <c r="BH319" s="6" t="s">
        <v>30</v>
      </c>
      <c r="BI319" s="19" t="s">
        <v>134</v>
      </c>
      <c r="BJ319" s="19"/>
      <c r="BK319" s="13" t="s">
        <v>28</v>
      </c>
      <c r="BL319" s="13" t="s">
        <v>135</v>
      </c>
      <c r="BM319" s="6" t="s">
        <v>26</v>
      </c>
      <c r="BO319" s="7"/>
      <c r="BQ319" s="6" t="s">
        <v>36</v>
      </c>
      <c r="BR319" s="6"/>
      <c r="BT319" s="6" t="s">
        <v>30</v>
      </c>
      <c r="BU319" s="19" t="s">
        <v>134</v>
      </c>
      <c r="BV319" s="19"/>
      <c r="BW319" s="13" t="s">
        <v>28</v>
      </c>
      <c r="BX319" s="13" t="s">
        <v>135</v>
      </c>
      <c r="BY319" s="6" t="s">
        <v>26</v>
      </c>
      <c r="BZ319" s="14"/>
      <c r="CA319" s="6" t="s">
        <v>30</v>
      </c>
      <c r="CB319" s="19" t="s">
        <v>134</v>
      </c>
      <c r="CC319" s="19"/>
      <c r="CD319" s="13" t="s">
        <v>28</v>
      </c>
      <c r="CE319" s="13" t="s">
        <v>135</v>
      </c>
      <c r="CF319" s="6" t="s">
        <v>26</v>
      </c>
      <c r="CG319" s="13"/>
      <c r="CH319" s="6" t="s">
        <v>30</v>
      </c>
      <c r="CI319" s="19" t="s">
        <v>134</v>
      </c>
      <c r="CJ319" s="19"/>
      <c r="CK319" s="13" t="s">
        <v>28</v>
      </c>
      <c r="CL319" s="13" t="s">
        <v>135</v>
      </c>
      <c r="CM319" s="6" t="s">
        <v>26</v>
      </c>
      <c r="CN319" s="14"/>
      <c r="CO319" s="6" t="s">
        <v>30</v>
      </c>
      <c r="CP319" s="19" t="s">
        <v>134</v>
      </c>
      <c r="CQ319" s="19"/>
      <c r="CR319" s="13" t="s">
        <v>28</v>
      </c>
      <c r="CS319" s="13" t="s">
        <v>135</v>
      </c>
      <c r="CT319" s="6" t="s">
        <v>26</v>
      </c>
      <c r="CV319" s="7"/>
      <c r="CX319" s="6" t="s">
        <v>36</v>
      </c>
      <c r="CY319" s="6"/>
      <c r="DA319" s="6" t="s">
        <v>30</v>
      </c>
      <c r="DB319" s="19" t="s">
        <v>134</v>
      </c>
      <c r="DC319" s="19"/>
      <c r="DD319" s="13" t="s">
        <v>28</v>
      </c>
      <c r="DE319" s="13" t="s">
        <v>135</v>
      </c>
      <c r="DF319" s="6" t="s">
        <v>26</v>
      </c>
      <c r="DG319" s="14"/>
      <c r="DH319" s="6" t="s">
        <v>30</v>
      </c>
      <c r="DI319" s="19" t="s">
        <v>134</v>
      </c>
      <c r="DJ319" s="19"/>
      <c r="DK319" s="13" t="s">
        <v>28</v>
      </c>
      <c r="DL319" s="13" t="s">
        <v>135</v>
      </c>
      <c r="DM319" s="6" t="s">
        <v>26</v>
      </c>
      <c r="DN319" s="13"/>
      <c r="DO319" s="6" t="s">
        <v>30</v>
      </c>
      <c r="DP319" s="19" t="s">
        <v>134</v>
      </c>
      <c r="DQ319" s="19"/>
      <c r="DR319" s="13" t="s">
        <v>28</v>
      </c>
      <c r="DS319" s="13" t="s">
        <v>135</v>
      </c>
      <c r="DT319" s="6" t="s">
        <v>26</v>
      </c>
      <c r="DU319" s="14"/>
      <c r="DV319" s="6" t="s">
        <v>30</v>
      </c>
      <c r="DW319" s="19" t="s">
        <v>134</v>
      </c>
      <c r="DX319" s="19"/>
      <c r="DY319" s="13" t="s">
        <v>28</v>
      </c>
      <c r="DZ319" s="13" t="s">
        <v>135</v>
      </c>
      <c r="EA319" s="6" t="s">
        <v>26</v>
      </c>
    </row>
    <row r="320" spans="3:131">
      <c r="C320" s="6" t="s">
        <v>2</v>
      </c>
      <c r="D320" s="5">
        <v>8.0000000000000004E-4</v>
      </c>
      <c r="F320" s="6">
        <v>0</v>
      </c>
      <c r="G320" s="9">
        <v>41</v>
      </c>
      <c r="H320" s="5">
        <v>49</v>
      </c>
      <c r="I320" s="5">
        <v>28</v>
      </c>
      <c r="J320" s="5">
        <v>57</v>
      </c>
      <c r="K320" s="5"/>
      <c r="L320" s="9"/>
      <c r="M320" s="6">
        <v>0</v>
      </c>
      <c r="N320" s="9">
        <v>90</v>
      </c>
      <c r="O320" s="5">
        <v>97</v>
      </c>
      <c r="P320" s="5">
        <v>75</v>
      </c>
      <c r="Q320" s="5">
        <v>99</v>
      </c>
      <c r="R320" s="5"/>
      <c r="S320" s="5"/>
      <c r="T320" s="6">
        <v>0</v>
      </c>
      <c r="U320" s="9">
        <v>99</v>
      </c>
      <c r="V320" s="5">
        <v>99</v>
      </c>
      <c r="W320" s="5">
        <v>99</v>
      </c>
      <c r="X320" s="5">
        <v>100</v>
      </c>
      <c r="Y320" s="5"/>
      <c r="AA320" s="6">
        <v>0</v>
      </c>
      <c r="AB320" s="9">
        <v>100</v>
      </c>
      <c r="AC320" s="5">
        <v>100</v>
      </c>
      <c r="AD320" s="5">
        <v>100</v>
      </c>
      <c r="AE320" s="5">
        <v>100</v>
      </c>
      <c r="AF320" s="5"/>
      <c r="AH320" s="7"/>
      <c r="AJ320" s="6" t="s">
        <v>2</v>
      </c>
      <c r="AK320" s="5">
        <v>2.3999999999999998E-3</v>
      </c>
      <c r="AM320" s="6">
        <v>0</v>
      </c>
      <c r="AN320" s="9">
        <v>81</v>
      </c>
      <c r="AO320" s="5">
        <v>89</v>
      </c>
      <c r="AP320" s="5">
        <v>43</v>
      </c>
      <c r="AQ320" s="5">
        <v>95</v>
      </c>
      <c r="AR320" s="5"/>
      <c r="AS320" s="9"/>
      <c r="AT320" s="6">
        <v>0</v>
      </c>
      <c r="AU320" s="9">
        <v>100</v>
      </c>
      <c r="AV320" s="5">
        <v>100</v>
      </c>
      <c r="AW320" s="5">
        <v>93</v>
      </c>
      <c r="AX320" s="5">
        <v>100</v>
      </c>
      <c r="AY320" s="5"/>
      <c r="AZ320" s="5"/>
      <c r="BA320" s="6">
        <v>0</v>
      </c>
      <c r="BB320" s="9">
        <v>100</v>
      </c>
      <c r="BC320" s="5">
        <v>100</v>
      </c>
      <c r="BD320" s="5">
        <v>100</v>
      </c>
      <c r="BE320" s="5">
        <v>100</v>
      </c>
      <c r="BF320" s="5"/>
      <c r="BH320" s="6">
        <v>0</v>
      </c>
      <c r="BI320" s="9">
        <v>100</v>
      </c>
      <c r="BJ320" s="5">
        <v>100</v>
      </c>
      <c r="BK320" s="5">
        <v>100</v>
      </c>
      <c r="BL320" s="5">
        <v>100</v>
      </c>
      <c r="BM320" s="5"/>
      <c r="BO320" s="7"/>
      <c r="BQ320" s="6" t="s">
        <v>2</v>
      </c>
      <c r="BR320" s="5">
        <v>7.1999999999999998E-3</v>
      </c>
      <c r="BT320" s="6">
        <v>0</v>
      </c>
      <c r="BU320" s="9">
        <v>98</v>
      </c>
      <c r="BV320" s="5">
        <v>99</v>
      </c>
      <c r="BW320" s="5">
        <v>73</v>
      </c>
      <c r="BX320" s="5">
        <v>100</v>
      </c>
      <c r="BY320" s="5"/>
      <c r="BZ320" s="9"/>
      <c r="CA320" s="6">
        <v>0</v>
      </c>
      <c r="CB320" s="9">
        <v>100</v>
      </c>
      <c r="CC320" s="5">
        <v>100</v>
      </c>
      <c r="CD320" s="5">
        <v>100</v>
      </c>
      <c r="CE320" s="5">
        <v>100</v>
      </c>
      <c r="CF320" s="5"/>
      <c r="CG320" s="5"/>
      <c r="CH320" s="6">
        <v>0</v>
      </c>
      <c r="CI320" s="9">
        <v>100</v>
      </c>
      <c r="CJ320" s="5">
        <v>100</v>
      </c>
      <c r="CK320" s="5">
        <v>100</v>
      </c>
      <c r="CL320" s="5">
        <v>100</v>
      </c>
      <c r="CM320" s="5"/>
      <c r="CO320" s="6">
        <v>0</v>
      </c>
      <c r="CP320" s="9">
        <v>100</v>
      </c>
      <c r="CQ320" s="5">
        <v>100</v>
      </c>
      <c r="CR320" s="5">
        <v>100</v>
      </c>
      <c r="CS320" s="5">
        <v>100</v>
      </c>
      <c r="CT320" s="5"/>
      <c r="CV320" s="7"/>
      <c r="CX320" s="6" t="s">
        <v>2</v>
      </c>
      <c r="CY320" s="5">
        <v>2.1600000000000001E-2</v>
      </c>
      <c r="DA320" s="6">
        <v>0</v>
      </c>
      <c r="DB320" s="9">
        <v>100</v>
      </c>
      <c r="DC320" s="5">
        <v>100</v>
      </c>
      <c r="DD320" s="5">
        <v>99</v>
      </c>
      <c r="DE320" s="5">
        <v>100</v>
      </c>
      <c r="DF320" s="5"/>
      <c r="DG320" s="9"/>
      <c r="DH320" s="6">
        <v>0</v>
      </c>
      <c r="DI320" s="9">
        <v>100</v>
      </c>
      <c r="DJ320" s="5">
        <v>100</v>
      </c>
      <c r="DK320" s="5">
        <v>100</v>
      </c>
      <c r="DL320" s="5">
        <v>100</v>
      </c>
      <c r="DM320" s="5"/>
      <c r="DN320" s="5"/>
      <c r="DO320" s="6">
        <v>0</v>
      </c>
      <c r="DP320" s="9">
        <v>100</v>
      </c>
      <c r="DQ320" s="5">
        <v>100</v>
      </c>
      <c r="DR320" s="5">
        <v>100</v>
      </c>
      <c r="DS320" s="5">
        <v>100</v>
      </c>
      <c r="DT320" s="5"/>
      <c r="DV320" s="6">
        <v>0</v>
      </c>
      <c r="DW320" s="9">
        <v>100</v>
      </c>
      <c r="DX320" s="5">
        <v>100</v>
      </c>
      <c r="DY320" s="5">
        <v>100</v>
      </c>
      <c r="DZ320" s="5">
        <v>100</v>
      </c>
      <c r="EA320" s="5"/>
    </row>
    <row r="321" spans="3:131">
      <c r="C321" s="6" t="s">
        <v>3</v>
      </c>
      <c r="D321" s="5">
        <v>25000</v>
      </c>
      <c r="F321" s="6">
        <v>2</v>
      </c>
      <c r="G321" s="9">
        <v>44</v>
      </c>
      <c r="H321" s="5">
        <v>47</v>
      </c>
      <c r="I321" s="5">
        <v>49</v>
      </c>
      <c r="J321" s="5">
        <v>41</v>
      </c>
      <c r="K321" s="5"/>
      <c r="L321" s="9"/>
      <c r="M321" s="6">
        <v>2</v>
      </c>
      <c r="N321" s="9">
        <v>10</v>
      </c>
      <c r="O321" s="5">
        <v>3</v>
      </c>
      <c r="P321" s="5">
        <v>24</v>
      </c>
      <c r="Q321" s="5">
        <v>1</v>
      </c>
      <c r="R321" s="5"/>
      <c r="S321" s="5"/>
      <c r="T321" s="6">
        <v>2</v>
      </c>
      <c r="U321" s="9">
        <v>1</v>
      </c>
      <c r="V321" s="5">
        <v>1</v>
      </c>
      <c r="W321" s="5">
        <v>1</v>
      </c>
      <c r="X321" s="5">
        <v>0</v>
      </c>
      <c r="Y321" s="5"/>
      <c r="AA321" s="6">
        <v>2</v>
      </c>
      <c r="AB321" s="9">
        <v>0</v>
      </c>
      <c r="AC321" s="5">
        <v>0</v>
      </c>
      <c r="AD321" s="5">
        <v>0</v>
      </c>
      <c r="AE321" s="5">
        <v>0</v>
      </c>
      <c r="AF321" s="5"/>
      <c r="AH321" s="7"/>
      <c r="AJ321" s="6" t="s">
        <v>3</v>
      </c>
      <c r="AK321" s="5">
        <v>25000</v>
      </c>
      <c r="AM321" s="6">
        <v>2</v>
      </c>
      <c r="AN321" s="9">
        <v>17</v>
      </c>
      <c r="AO321" s="5">
        <v>11</v>
      </c>
      <c r="AP321" s="5">
        <v>47</v>
      </c>
      <c r="AQ321" s="5">
        <v>5</v>
      </c>
      <c r="AR321" s="5"/>
      <c r="AS321" s="9"/>
      <c r="AT321" s="6">
        <v>2</v>
      </c>
      <c r="AU321" s="9">
        <v>0</v>
      </c>
      <c r="AV321" s="5">
        <v>0</v>
      </c>
      <c r="AW321" s="5">
        <v>7</v>
      </c>
      <c r="AX321" s="5">
        <v>0</v>
      </c>
      <c r="AY321" s="5"/>
      <c r="AZ321" s="5"/>
      <c r="BA321" s="6">
        <v>2</v>
      </c>
      <c r="BB321" s="9">
        <v>0</v>
      </c>
      <c r="BC321" s="5">
        <v>0</v>
      </c>
      <c r="BD321" s="5">
        <v>0</v>
      </c>
      <c r="BE321" s="5">
        <v>0</v>
      </c>
      <c r="BF321" s="5"/>
      <c r="BH321" s="6">
        <v>2</v>
      </c>
      <c r="BI321" s="9">
        <v>0</v>
      </c>
      <c r="BJ321" s="5">
        <v>0</v>
      </c>
      <c r="BK321" s="5">
        <v>0</v>
      </c>
      <c r="BL321" s="5">
        <v>0</v>
      </c>
      <c r="BM321" s="5"/>
      <c r="BO321" s="7"/>
      <c r="BQ321" s="6" t="s">
        <v>3</v>
      </c>
      <c r="BR321" s="5">
        <v>25000</v>
      </c>
      <c r="BT321" s="6">
        <v>2</v>
      </c>
      <c r="BU321" s="9">
        <v>2</v>
      </c>
      <c r="BV321" s="5">
        <v>1</v>
      </c>
      <c r="BW321" s="5">
        <v>27</v>
      </c>
      <c r="BX321" s="5">
        <v>0</v>
      </c>
      <c r="BY321" s="5"/>
      <c r="BZ321" s="9"/>
      <c r="CA321" s="6">
        <v>2</v>
      </c>
      <c r="CB321" s="9">
        <v>0</v>
      </c>
      <c r="CC321" s="5">
        <v>0</v>
      </c>
      <c r="CD321" s="5">
        <v>0</v>
      </c>
      <c r="CE321" s="5">
        <v>0</v>
      </c>
      <c r="CF321" s="5"/>
      <c r="CG321" s="5"/>
      <c r="CH321" s="6">
        <v>2</v>
      </c>
      <c r="CI321" s="9">
        <v>0</v>
      </c>
      <c r="CJ321" s="5">
        <v>0</v>
      </c>
      <c r="CK321" s="5">
        <v>0</v>
      </c>
      <c r="CL321" s="5">
        <v>0</v>
      </c>
      <c r="CM321" s="5"/>
      <c r="CO321" s="6">
        <v>2</v>
      </c>
      <c r="CP321" s="9">
        <v>0</v>
      </c>
      <c r="CQ321" s="5">
        <v>0</v>
      </c>
      <c r="CR321" s="5">
        <v>0</v>
      </c>
      <c r="CS321" s="5">
        <v>0</v>
      </c>
      <c r="CT321" s="5"/>
      <c r="CV321" s="7"/>
      <c r="CX321" s="6" t="s">
        <v>3</v>
      </c>
      <c r="CY321" s="5">
        <v>25000</v>
      </c>
      <c r="DA321" s="6">
        <v>2</v>
      </c>
      <c r="DB321" s="9">
        <v>0</v>
      </c>
      <c r="DC321" s="5">
        <v>0</v>
      </c>
      <c r="DD321" s="5">
        <v>1</v>
      </c>
      <c r="DE321" s="5">
        <v>0</v>
      </c>
      <c r="DF321" s="5"/>
      <c r="DG321" s="9"/>
      <c r="DH321" s="6">
        <v>2</v>
      </c>
      <c r="DI321" s="9">
        <v>0</v>
      </c>
      <c r="DJ321" s="5">
        <v>0</v>
      </c>
      <c r="DK321" s="5">
        <v>0</v>
      </c>
      <c r="DL321" s="5">
        <v>0</v>
      </c>
      <c r="DM321" s="5"/>
      <c r="DN321" s="5"/>
      <c r="DO321" s="6">
        <v>2</v>
      </c>
      <c r="DP321" s="9">
        <v>0</v>
      </c>
      <c r="DQ321" s="5">
        <v>0</v>
      </c>
      <c r="DR321" s="5">
        <v>0</v>
      </c>
      <c r="DS321" s="5">
        <v>0</v>
      </c>
      <c r="DT321" s="5"/>
      <c r="DV321" s="6">
        <v>2</v>
      </c>
      <c r="DW321" s="9">
        <v>0</v>
      </c>
      <c r="DX321" s="5">
        <v>0</v>
      </c>
      <c r="DY321" s="5">
        <v>0</v>
      </c>
      <c r="DZ321" s="5">
        <v>0</v>
      </c>
      <c r="EA321" s="5"/>
    </row>
    <row r="322" spans="3:131">
      <c r="C322" s="6" t="s">
        <v>25</v>
      </c>
      <c r="D322" s="5">
        <v>1</v>
      </c>
      <c r="F322" s="6">
        <v>4</v>
      </c>
      <c r="G322" s="9">
        <v>15</v>
      </c>
      <c r="H322" s="5">
        <v>4</v>
      </c>
      <c r="I322" s="5">
        <v>23</v>
      </c>
      <c r="J322" s="5">
        <v>2</v>
      </c>
      <c r="K322" s="5"/>
      <c r="L322" s="9"/>
      <c r="M322" s="6">
        <v>4</v>
      </c>
      <c r="N322" s="9"/>
      <c r="O322" s="5"/>
      <c r="P322" s="5">
        <v>1</v>
      </c>
      <c r="Q322" s="5"/>
      <c r="R322" s="5"/>
      <c r="S322" s="5"/>
      <c r="T322" s="6">
        <v>4</v>
      </c>
      <c r="U322" s="9"/>
      <c r="V322" s="5"/>
      <c r="W322" s="5"/>
      <c r="X322" s="5"/>
      <c r="Y322" s="5"/>
      <c r="AA322" s="6">
        <v>4</v>
      </c>
      <c r="AB322" s="9"/>
      <c r="AC322" s="5"/>
      <c r="AD322" s="5"/>
      <c r="AE322" s="5"/>
      <c r="AF322" s="5"/>
      <c r="AH322" s="7"/>
      <c r="AJ322" s="6" t="s">
        <v>25</v>
      </c>
      <c r="AK322" s="5">
        <v>1</v>
      </c>
      <c r="AM322" s="6">
        <v>4</v>
      </c>
      <c r="AN322" s="9">
        <v>2</v>
      </c>
      <c r="AO322" s="5"/>
      <c r="AP322" s="5">
        <v>10</v>
      </c>
      <c r="AQ322" s="5"/>
      <c r="AR322" s="5"/>
      <c r="AS322" s="9"/>
      <c r="AT322" s="6">
        <v>4</v>
      </c>
      <c r="AU322" s="9"/>
      <c r="AV322" s="5"/>
      <c r="AW322" s="5"/>
      <c r="AX322" s="5"/>
      <c r="AY322" s="5"/>
      <c r="AZ322" s="5"/>
      <c r="BA322" s="6">
        <v>4</v>
      </c>
      <c r="BB322" s="9"/>
      <c r="BC322" s="5"/>
      <c r="BD322" s="5"/>
      <c r="BE322" s="5"/>
      <c r="BF322" s="5"/>
      <c r="BH322" s="6">
        <v>4</v>
      </c>
      <c r="BI322" s="9"/>
      <c r="BJ322" s="5"/>
      <c r="BK322" s="5"/>
      <c r="BL322" s="5"/>
      <c r="BM322" s="5"/>
      <c r="BO322" s="7"/>
      <c r="BQ322" s="6" t="s">
        <v>25</v>
      </c>
      <c r="BR322" s="5">
        <v>1</v>
      </c>
      <c r="BT322" s="6">
        <v>4</v>
      </c>
      <c r="BU322" s="9"/>
      <c r="BV322" s="5"/>
      <c r="BW322" s="5"/>
      <c r="BX322" s="5"/>
      <c r="BY322" s="5"/>
      <c r="BZ322" s="9"/>
      <c r="CA322" s="6">
        <v>4</v>
      </c>
      <c r="CB322" s="9"/>
      <c r="CC322" s="5"/>
      <c r="CD322" s="5"/>
      <c r="CE322" s="5"/>
      <c r="CF322" s="5"/>
      <c r="CG322" s="5"/>
      <c r="CH322" s="6">
        <v>4</v>
      </c>
      <c r="CI322" s="9"/>
      <c r="CJ322" s="5"/>
      <c r="CK322" s="5"/>
      <c r="CL322" s="5"/>
      <c r="CM322" s="5"/>
      <c r="CO322" s="6">
        <v>4</v>
      </c>
      <c r="CP322" s="9"/>
      <c r="CQ322" s="5"/>
      <c r="CR322" s="5"/>
      <c r="CS322" s="5"/>
      <c r="CT322" s="5"/>
      <c r="CV322" s="7"/>
      <c r="CX322" s="6" t="s">
        <v>25</v>
      </c>
      <c r="CY322" s="5">
        <v>1</v>
      </c>
      <c r="DA322" s="6">
        <v>4</v>
      </c>
      <c r="DB322" s="9"/>
      <c r="DC322" s="5"/>
      <c r="DD322" s="5"/>
      <c r="DE322" s="5"/>
      <c r="DF322" s="5"/>
      <c r="DG322" s="9"/>
      <c r="DH322" s="6">
        <v>4</v>
      </c>
      <c r="DI322" s="9"/>
      <c r="DJ322" s="5"/>
      <c r="DK322" s="5"/>
      <c r="DL322" s="5"/>
      <c r="DM322" s="5"/>
      <c r="DN322" s="5"/>
      <c r="DO322" s="6">
        <v>4</v>
      </c>
      <c r="DP322" s="9"/>
      <c r="DQ322" s="5"/>
      <c r="DR322" s="5"/>
      <c r="DS322" s="5"/>
      <c r="DT322" s="5"/>
      <c r="DV322" s="6">
        <v>4</v>
      </c>
      <c r="DW322" s="9"/>
      <c r="DX322" s="5"/>
      <c r="DY322" s="5"/>
      <c r="DZ322" s="5"/>
      <c r="EA322" s="5"/>
    </row>
    <row r="323" spans="3:131">
      <c r="F323" s="6">
        <v>6</v>
      </c>
      <c r="G323" s="9"/>
      <c r="H323" s="5"/>
      <c r="I323" s="5"/>
      <c r="J323" s="5"/>
      <c r="K323" s="5"/>
      <c r="L323" s="9"/>
      <c r="M323" s="6">
        <v>6</v>
      </c>
      <c r="N323" s="9"/>
      <c r="O323" s="5"/>
      <c r="P323" s="5"/>
      <c r="Q323" s="5"/>
      <c r="R323" s="5"/>
      <c r="S323" s="5"/>
      <c r="T323" s="6">
        <v>6</v>
      </c>
      <c r="U323" s="9"/>
      <c r="V323" s="5"/>
      <c r="W323" s="5"/>
      <c r="X323" s="5"/>
      <c r="Y323" s="5"/>
      <c r="AA323" s="6">
        <v>6</v>
      </c>
      <c r="AB323" s="9"/>
      <c r="AC323" s="5"/>
      <c r="AD323" s="5"/>
      <c r="AE323" s="5"/>
      <c r="AF323" s="5"/>
      <c r="AH323" s="7"/>
      <c r="AM323" s="6">
        <v>6</v>
      </c>
      <c r="AN323" s="9"/>
      <c r="AO323" s="5"/>
      <c r="AP323" s="5"/>
      <c r="AQ323" s="5"/>
      <c r="AR323" s="5"/>
      <c r="AS323" s="9"/>
      <c r="AT323" s="6">
        <v>6</v>
      </c>
      <c r="AU323" s="9"/>
      <c r="AV323" s="5"/>
      <c r="AW323" s="5"/>
      <c r="AX323" s="5"/>
      <c r="AY323" s="5"/>
      <c r="AZ323" s="5"/>
      <c r="BA323" s="6">
        <v>6</v>
      </c>
      <c r="BB323" s="9"/>
      <c r="BC323" s="5"/>
      <c r="BD323" s="5"/>
      <c r="BE323" s="5"/>
      <c r="BF323" s="5"/>
      <c r="BH323" s="6">
        <v>6</v>
      </c>
      <c r="BI323" s="9"/>
      <c r="BJ323" s="5"/>
      <c r="BK323" s="5"/>
      <c r="BL323" s="5"/>
      <c r="BM323" s="5"/>
      <c r="BO323" s="7"/>
      <c r="BT323" s="6">
        <v>6</v>
      </c>
      <c r="BU323" s="9"/>
      <c r="BV323" s="5"/>
      <c r="BW323" s="5"/>
      <c r="BX323" s="5"/>
      <c r="BY323" s="5"/>
      <c r="BZ323" s="9"/>
      <c r="CA323" s="6">
        <v>6</v>
      </c>
      <c r="CB323" s="9"/>
      <c r="CC323" s="5"/>
      <c r="CD323" s="5"/>
      <c r="CE323" s="5"/>
      <c r="CF323" s="5"/>
      <c r="CG323" s="5"/>
      <c r="CH323" s="6">
        <v>6</v>
      </c>
      <c r="CI323" s="9"/>
      <c r="CJ323" s="5"/>
      <c r="CK323" s="5"/>
      <c r="CL323" s="5"/>
      <c r="CM323" s="5"/>
      <c r="CO323" s="6">
        <v>6</v>
      </c>
      <c r="CP323" s="9"/>
      <c r="CQ323" s="5"/>
      <c r="CR323" s="5"/>
      <c r="CS323" s="5"/>
      <c r="CT323" s="5"/>
      <c r="CV323" s="7"/>
      <c r="DA323" s="6">
        <v>6</v>
      </c>
      <c r="DB323" s="9"/>
      <c r="DC323" s="5"/>
      <c r="DD323" s="5"/>
      <c r="DE323" s="5"/>
      <c r="DF323" s="5"/>
      <c r="DG323" s="9"/>
      <c r="DH323" s="6">
        <v>6</v>
      </c>
      <c r="DI323" s="9"/>
      <c r="DJ323" s="5"/>
      <c r="DK323" s="5"/>
      <c r="DL323" s="5"/>
      <c r="DM323" s="5"/>
      <c r="DN323" s="5"/>
      <c r="DO323" s="6">
        <v>6</v>
      </c>
      <c r="DP323" s="9"/>
      <c r="DQ323" s="5"/>
      <c r="DR323" s="5"/>
      <c r="DS323" s="5"/>
      <c r="DT323" s="5"/>
      <c r="DV323" s="6">
        <v>6</v>
      </c>
      <c r="DW323" s="9"/>
      <c r="DX323" s="5"/>
      <c r="DY323" s="5"/>
      <c r="DZ323" s="5"/>
      <c r="EA323" s="5"/>
    </row>
    <row r="324" spans="3:131">
      <c r="F324" s="6" t="s">
        <v>24</v>
      </c>
      <c r="G324" s="12">
        <f>100-SUM(G320:G323)</f>
        <v>0</v>
      </c>
      <c r="H324" s="11">
        <f>100-SUM(H320:H323)</f>
        <v>0</v>
      </c>
      <c r="I324" s="11">
        <f>100-SUM(I320:I323)</f>
        <v>0</v>
      </c>
      <c r="J324" s="11">
        <f>100-SUM(J320:J323)</f>
        <v>0</v>
      </c>
      <c r="K324" s="11">
        <f>100-SUM(K320:K323)</f>
        <v>100</v>
      </c>
      <c r="L324" s="9"/>
      <c r="M324" s="6" t="s">
        <v>24</v>
      </c>
      <c r="N324" s="12">
        <f>100-SUM(N320:N323)</f>
        <v>0</v>
      </c>
      <c r="O324" s="11">
        <f>100-SUM(O320:O323)</f>
        <v>0</v>
      </c>
      <c r="P324" s="11">
        <f>100-SUM(P320:P323)</f>
        <v>0</v>
      </c>
      <c r="Q324" s="11">
        <f>100-SUM(Q320:Q323)</f>
        <v>0</v>
      </c>
      <c r="R324" s="11">
        <f>100-SUM(R320:R323)</f>
        <v>100</v>
      </c>
      <c r="S324" s="5"/>
      <c r="T324" s="6" t="s">
        <v>24</v>
      </c>
      <c r="U324" s="12">
        <f>100-SUM(U320:U323)</f>
        <v>0</v>
      </c>
      <c r="V324" s="11">
        <f>100-SUM(V320:V323)</f>
        <v>0</v>
      </c>
      <c r="W324" s="11">
        <f>100-SUM(W320:W323)</f>
        <v>0</v>
      </c>
      <c r="X324" s="11">
        <f>100-SUM(X320:X323)</f>
        <v>0</v>
      </c>
      <c r="Y324" s="11">
        <f>100-SUM(Y320:Y323)</f>
        <v>100</v>
      </c>
      <c r="AA324" s="6" t="s">
        <v>24</v>
      </c>
      <c r="AB324" s="12">
        <f>100-SUM(AB320:AB323)</f>
        <v>0</v>
      </c>
      <c r="AC324" s="11">
        <f>100-SUM(AC320:AC323)</f>
        <v>0</v>
      </c>
      <c r="AD324" s="11">
        <f>100-SUM(AD320:AD323)</f>
        <v>0</v>
      </c>
      <c r="AE324" s="11">
        <f>100-SUM(AE320:AE323)</f>
        <v>0</v>
      </c>
      <c r="AF324" s="11">
        <f>100-SUM(AF320:AF323)</f>
        <v>100</v>
      </c>
      <c r="AH324" s="7"/>
      <c r="AM324" s="6" t="s">
        <v>24</v>
      </c>
      <c r="AN324" s="12">
        <f>100-SUM(AN320:AN323)</f>
        <v>0</v>
      </c>
      <c r="AO324" s="11">
        <f>100-SUM(AO320:AO323)</f>
        <v>0</v>
      </c>
      <c r="AP324" s="11">
        <f>100-SUM(AP320:AP323)</f>
        <v>0</v>
      </c>
      <c r="AQ324" s="11">
        <f>100-SUM(AQ320:AQ323)</f>
        <v>0</v>
      </c>
      <c r="AR324" s="11">
        <f>100-SUM(AR320:AR323)</f>
        <v>100</v>
      </c>
      <c r="AS324" s="9"/>
      <c r="AT324" s="6" t="s">
        <v>24</v>
      </c>
      <c r="AU324" s="12">
        <f>100-SUM(AU320:AU323)</f>
        <v>0</v>
      </c>
      <c r="AV324" s="11">
        <f>100-SUM(AV320:AV323)</f>
        <v>0</v>
      </c>
      <c r="AW324" s="11">
        <f>100-SUM(AW320:AW323)</f>
        <v>0</v>
      </c>
      <c r="AX324" s="11">
        <f>100-SUM(AX320:AX323)</f>
        <v>0</v>
      </c>
      <c r="AY324" s="11">
        <f>100-SUM(AY320:AY323)</f>
        <v>100</v>
      </c>
      <c r="AZ324" s="5"/>
      <c r="BA324" s="6" t="s">
        <v>24</v>
      </c>
      <c r="BB324" s="12">
        <f>100-SUM(BB320:BB323)</f>
        <v>0</v>
      </c>
      <c r="BC324" s="11">
        <f>100-SUM(BC320:BC323)</f>
        <v>0</v>
      </c>
      <c r="BD324" s="11">
        <f>100-SUM(BD320:BD323)</f>
        <v>0</v>
      </c>
      <c r="BE324" s="11">
        <f>100-SUM(BE320:BE323)</f>
        <v>0</v>
      </c>
      <c r="BF324" s="11">
        <f>100-SUM(BF320:BF323)</f>
        <v>100</v>
      </c>
      <c r="BH324" s="6" t="s">
        <v>24</v>
      </c>
      <c r="BI324" s="12">
        <f>100-SUM(BI320:BI323)</f>
        <v>0</v>
      </c>
      <c r="BJ324" s="11">
        <f>100-SUM(BJ320:BJ323)</f>
        <v>0</v>
      </c>
      <c r="BK324" s="11">
        <f>100-SUM(BK320:BK323)</f>
        <v>0</v>
      </c>
      <c r="BL324" s="11">
        <f>100-SUM(BL320:BL323)</f>
        <v>0</v>
      </c>
      <c r="BM324" s="11">
        <f>100-SUM(BM320:BM323)</f>
        <v>100</v>
      </c>
      <c r="BO324" s="7"/>
      <c r="BT324" s="6" t="s">
        <v>24</v>
      </c>
      <c r="BU324" s="12">
        <f>100-SUM(BU320:BU323)</f>
        <v>0</v>
      </c>
      <c r="BV324" s="11">
        <f>100-SUM(BV320:BV323)</f>
        <v>0</v>
      </c>
      <c r="BW324" s="11">
        <f>100-SUM(BW320:BW323)</f>
        <v>0</v>
      </c>
      <c r="BX324" s="11">
        <f>100-SUM(BX320:BX323)</f>
        <v>0</v>
      </c>
      <c r="BY324" s="11">
        <f>100-SUM(BY320:BY323)</f>
        <v>100</v>
      </c>
      <c r="BZ324" s="9"/>
      <c r="CA324" s="6" t="s">
        <v>24</v>
      </c>
      <c r="CB324" s="12">
        <f>100-SUM(CB320:CB323)</f>
        <v>0</v>
      </c>
      <c r="CC324" s="11">
        <f>100-SUM(CC320:CC323)</f>
        <v>0</v>
      </c>
      <c r="CD324" s="11">
        <f>100-SUM(CD320:CD323)</f>
        <v>0</v>
      </c>
      <c r="CE324" s="11">
        <f>100-SUM(CE320:CE323)</f>
        <v>0</v>
      </c>
      <c r="CF324" s="11">
        <f>100-SUM(CF320:CF323)</f>
        <v>100</v>
      </c>
      <c r="CG324" s="5"/>
      <c r="CH324" s="6" t="s">
        <v>24</v>
      </c>
      <c r="CI324" s="12">
        <f>100-SUM(CI320:CI323)</f>
        <v>0</v>
      </c>
      <c r="CJ324" s="11">
        <f>100-SUM(CJ320:CJ323)</f>
        <v>0</v>
      </c>
      <c r="CK324" s="11">
        <f>100-SUM(CK320:CK323)</f>
        <v>0</v>
      </c>
      <c r="CL324" s="11">
        <f>100-SUM(CL320:CL323)</f>
        <v>0</v>
      </c>
      <c r="CM324" s="11">
        <f>100-SUM(CM320:CM323)</f>
        <v>100</v>
      </c>
      <c r="CO324" s="6" t="s">
        <v>24</v>
      </c>
      <c r="CP324" s="12">
        <f>100-SUM(CP320:CP323)</f>
        <v>0</v>
      </c>
      <c r="CQ324" s="11">
        <f>100-SUM(CQ320:CQ323)</f>
        <v>0</v>
      </c>
      <c r="CR324" s="11">
        <f>100-SUM(CR320:CR323)</f>
        <v>0</v>
      </c>
      <c r="CS324" s="11">
        <f>100-SUM(CS320:CS323)</f>
        <v>0</v>
      </c>
      <c r="CT324" s="11">
        <f>100-SUM(CT320:CT323)</f>
        <v>100</v>
      </c>
      <c r="CV324" s="7"/>
      <c r="DA324" s="6" t="s">
        <v>24</v>
      </c>
      <c r="DB324" s="12">
        <f>100-SUM(DB320:DB323)</f>
        <v>0</v>
      </c>
      <c r="DC324" s="11">
        <f>100-SUM(DC320:DC323)</f>
        <v>0</v>
      </c>
      <c r="DD324" s="11">
        <f>100-SUM(DD320:DD323)</f>
        <v>0</v>
      </c>
      <c r="DE324" s="11">
        <f>100-SUM(DE320:DE323)</f>
        <v>0</v>
      </c>
      <c r="DF324" s="11">
        <f>100-SUM(DF320:DF323)</f>
        <v>100</v>
      </c>
      <c r="DG324" s="9"/>
      <c r="DH324" s="6" t="s">
        <v>24</v>
      </c>
      <c r="DI324" s="12">
        <f>100-SUM(DI320:DI323)</f>
        <v>0</v>
      </c>
      <c r="DJ324" s="11">
        <f>100-SUM(DJ320:DJ323)</f>
        <v>0</v>
      </c>
      <c r="DK324" s="11">
        <f>100-SUM(DK320:DK323)</f>
        <v>0</v>
      </c>
      <c r="DL324" s="11">
        <f>100-SUM(DL320:DL323)</f>
        <v>0</v>
      </c>
      <c r="DM324" s="11">
        <f>100-SUM(DM320:DM323)</f>
        <v>100</v>
      </c>
      <c r="DN324" s="5"/>
      <c r="DO324" s="6" t="s">
        <v>24</v>
      </c>
      <c r="DP324" s="12">
        <f>100-SUM(DP320:DP323)</f>
        <v>0</v>
      </c>
      <c r="DQ324" s="11">
        <f>100-SUM(DQ320:DQ323)</f>
        <v>0</v>
      </c>
      <c r="DR324" s="11">
        <f>100-SUM(DR320:DR323)</f>
        <v>0</v>
      </c>
      <c r="DS324" s="11">
        <f>100-SUM(DS320:DS323)</f>
        <v>0</v>
      </c>
      <c r="DT324" s="11">
        <f>100-SUM(DT320:DT323)</f>
        <v>100</v>
      </c>
      <c r="DV324" s="6" t="s">
        <v>24</v>
      </c>
      <c r="DW324" s="12">
        <f>100-SUM(DW320:DW323)</f>
        <v>0</v>
      </c>
      <c r="DX324" s="11">
        <f>100-SUM(DX320:DX323)</f>
        <v>0</v>
      </c>
      <c r="DY324" s="11">
        <f>100-SUM(DY320:DY323)</f>
        <v>0</v>
      </c>
      <c r="DZ324" s="11">
        <f>100-SUM(DZ320:DZ323)</f>
        <v>0</v>
      </c>
      <c r="EA324" s="11">
        <f>100-SUM(EA320:EA323)</f>
        <v>100</v>
      </c>
    </row>
    <row r="325" spans="3:131">
      <c r="F325" s="6" t="s">
        <v>23</v>
      </c>
      <c r="G325" s="9">
        <f>SUMPRODUCT($F320:$F323,G320:G323)/100</f>
        <v>1.48</v>
      </c>
      <c r="H325" s="8">
        <f>SUMPRODUCT($F320:$F323,H320:H323)/100</f>
        <v>1.1000000000000001</v>
      </c>
      <c r="I325" s="8">
        <f>SUMPRODUCT($F320:$F323,I320:I323)/100</f>
        <v>1.9</v>
      </c>
      <c r="J325" s="8">
        <f>SUMPRODUCT($F320:$F323,J320:J323)/100</f>
        <v>0.9</v>
      </c>
      <c r="K325" s="8">
        <f>SUMPRODUCT($F320:$F323,K320:K323)/100</f>
        <v>0</v>
      </c>
      <c r="L325" s="9"/>
      <c r="M325" s="6" t="s">
        <v>23</v>
      </c>
      <c r="N325" s="9">
        <f>SUMPRODUCT($F320:$F323,N320:N323)/100</f>
        <v>0.2</v>
      </c>
      <c r="O325" s="8">
        <f>SUMPRODUCT($F320:$F323,O320:O323)/100</f>
        <v>0.06</v>
      </c>
      <c r="P325" s="8">
        <f>SUMPRODUCT($F320:$F323,P320:P323)/100</f>
        <v>0.52</v>
      </c>
      <c r="Q325" s="8">
        <f>SUMPRODUCT($F320:$F323,Q320:Q323)/100</f>
        <v>0.02</v>
      </c>
      <c r="R325" s="8">
        <f>SUMPRODUCT($F320:$F323,R320:R323)/100</f>
        <v>0</v>
      </c>
      <c r="S325" s="5"/>
      <c r="T325" s="6" t="s">
        <v>23</v>
      </c>
      <c r="U325" s="9">
        <f>SUMPRODUCT($F320:$F323,U320:U323)/100</f>
        <v>0.02</v>
      </c>
      <c r="V325" s="8">
        <f>SUMPRODUCT($F320:$F323,V320:V323)/100</f>
        <v>0.02</v>
      </c>
      <c r="W325" s="8">
        <f>SUMPRODUCT($F320:$F323,W320:W323)/100</f>
        <v>0.02</v>
      </c>
      <c r="X325" s="8">
        <f>SUMPRODUCT($F320:$F323,X320:X323)/100</f>
        <v>0</v>
      </c>
      <c r="Y325" s="8">
        <f>SUMPRODUCT($F320:$F323,Y320:Y323)/100</f>
        <v>0</v>
      </c>
      <c r="AA325" s="6" t="s">
        <v>23</v>
      </c>
      <c r="AB325" s="9">
        <f>SUMPRODUCT($F320:$F323,AB320:AB323)/100</f>
        <v>0</v>
      </c>
      <c r="AC325" s="8">
        <f>SUMPRODUCT($F320:$F323,AC320:AC323)/100</f>
        <v>0</v>
      </c>
      <c r="AD325" s="8">
        <f>SUMPRODUCT($F320:$F323,AD320:AD323)/100</f>
        <v>0</v>
      </c>
      <c r="AE325" s="8">
        <f>SUMPRODUCT($F320:$F323,AE320:AE323)/100</f>
        <v>0</v>
      </c>
      <c r="AF325" s="8">
        <f>SUMPRODUCT($F320:$F323,AF320:AF323)/100</f>
        <v>0</v>
      </c>
      <c r="AH325" s="7"/>
      <c r="AM325" s="6" t="s">
        <v>23</v>
      </c>
      <c r="AN325" s="9">
        <f>SUMPRODUCT($F320:$F323,AN320:AN323)/100</f>
        <v>0.42</v>
      </c>
      <c r="AO325" s="8">
        <f>SUMPRODUCT($F320:$F323,AO320:AO323)/100</f>
        <v>0.22</v>
      </c>
      <c r="AP325" s="8">
        <f>SUMPRODUCT($F320:$F323,AP320:AP323)/100</f>
        <v>1.34</v>
      </c>
      <c r="AQ325" s="8">
        <f>SUMPRODUCT($F320:$F323,AQ320:AQ323)/100</f>
        <v>0.1</v>
      </c>
      <c r="AR325" s="8">
        <f>SUMPRODUCT($F320:$F323,AR320:AR323)/100</f>
        <v>0</v>
      </c>
      <c r="AS325" s="9"/>
      <c r="AT325" s="6" t="s">
        <v>23</v>
      </c>
      <c r="AU325" s="9">
        <f>SUMPRODUCT($F320:$F323,AU320:AU323)/100</f>
        <v>0</v>
      </c>
      <c r="AV325" s="8">
        <f>SUMPRODUCT($F320:$F323,AV320:AV323)/100</f>
        <v>0</v>
      </c>
      <c r="AW325" s="8">
        <f>SUMPRODUCT($F320:$F323,AW320:AW323)/100</f>
        <v>0.14000000000000001</v>
      </c>
      <c r="AX325" s="8">
        <f>SUMPRODUCT($F320:$F323,AX320:AX323)/100</f>
        <v>0</v>
      </c>
      <c r="AY325" s="8">
        <f>SUMPRODUCT($F320:$F323,AY320:AY323)/100</f>
        <v>0</v>
      </c>
      <c r="AZ325" s="5"/>
      <c r="BA325" s="6" t="s">
        <v>23</v>
      </c>
      <c r="BB325" s="9">
        <f>SUMPRODUCT($F320:$F323,BB320:BB323)/100</f>
        <v>0</v>
      </c>
      <c r="BC325" s="8">
        <f>SUMPRODUCT($F320:$F323,BC320:BC323)/100</f>
        <v>0</v>
      </c>
      <c r="BD325" s="8">
        <f>SUMPRODUCT($F320:$F323,BD320:BD323)/100</f>
        <v>0</v>
      </c>
      <c r="BE325" s="8">
        <f>SUMPRODUCT($F320:$F323,BE320:BE323)/100</f>
        <v>0</v>
      </c>
      <c r="BF325" s="8">
        <f>SUMPRODUCT($F320:$F323,BF320:BF323)/100</f>
        <v>0</v>
      </c>
      <c r="BH325" s="6" t="s">
        <v>23</v>
      </c>
      <c r="BI325" s="9">
        <f>SUMPRODUCT($F320:$F323,BI320:BI323)/100</f>
        <v>0</v>
      </c>
      <c r="BJ325" s="8">
        <f>SUMPRODUCT($F320:$F323,BJ320:BJ323)/100</f>
        <v>0</v>
      </c>
      <c r="BK325" s="8">
        <f>SUMPRODUCT($F320:$F323,BK320:BK323)/100</f>
        <v>0</v>
      </c>
      <c r="BL325" s="8">
        <f>SUMPRODUCT($F320:$F323,BL320:BL323)/100</f>
        <v>0</v>
      </c>
      <c r="BM325" s="8">
        <f>SUMPRODUCT($F320:$F323,BM320:BM323)/100</f>
        <v>0</v>
      </c>
      <c r="BO325" s="7"/>
      <c r="BT325" s="6" t="s">
        <v>23</v>
      </c>
      <c r="BU325" s="9">
        <f>SUMPRODUCT($F320:$F323,BU320:BU323)/100</f>
        <v>0.04</v>
      </c>
      <c r="BV325" s="8">
        <f>SUMPRODUCT($F320:$F323,BV320:BV323)/100</f>
        <v>0.02</v>
      </c>
      <c r="BW325" s="8">
        <f>SUMPRODUCT($F320:$F323,BW320:BW323)/100</f>
        <v>0.54</v>
      </c>
      <c r="BX325" s="8">
        <f>SUMPRODUCT($F320:$F323,BX320:BX323)/100</f>
        <v>0</v>
      </c>
      <c r="BY325" s="8">
        <f>SUMPRODUCT($F320:$F323,BY320:BY323)/100</f>
        <v>0</v>
      </c>
      <c r="BZ325" s="9"/>
      <c r="CA325" s="6" t="s">
        <v>23</v>
      </c>
      <c r="CB325" s="9">
        <f>SUMPRODUCT($F320:$F323,CB320:CB323)/100</f>
        <v>0</v>
      </c>
      <c r="CC325" s="8">
        <f>SUMPRODUCT($F320:$F323,CC320:CC323)/100</f>
        <v>0</v>
      </c>
      <c r="CD325" s="8">
        <f>SUMPRODUCT($F320:$F323,CD320:CD323)/100</f>
        <v>0</v>
      </c>
      <c r="CE325" s="8">
        <f>SUMPRODUCT($F320:$F323,CE320:CE323)/100</f>
        <v>0</v>
      </c>
      <c r="CF325" s="8">
        <f>SUMPRODUCT($F320:$F323,CF320:CF323)/100</f>
        <v>0</v>
      </c>
      <c r="CG325" s="5"/>
      <c r="CH325" s="6" t="s">
        <v>23</v>
      </c>
      <c r="CI325" s="9">
        <f>SUMPRODUCT($F320:$F323,CI320:CI323)/100</f>
        <v>0</v>
      </c>
      <c r="CJ325" s="8">
        <f>SUMPRODUCT($F320:$F323,CJ320:CJ323)/100</f>
        <v>0</v>
      </c>
      <c r="CK325" s="8">
        <f>SUMPRODUCT($F320:$F323,CK320:CK323)/100</f>
        <v>0</v>
      </c>
      <c r="CL325" s="8">
        <f>SUMPRODUCT($F320:$F323,CL320:CL323)/100</f>
        <v>0</v>
      </c>
      <c r="CM325" s="8">
        <f>SUMPRODUCT($F320:$F323,CM320:CM323)/100</f>
        <v>0</v>
      </c>
      <c r="CO325" s="6" t="s">
        <v>23</v>
      </c>
      <c r="CP325" s="9">
        <f>SUMPRODUCT($F320:$F323,CP320:CP323)/100</f>
        <v>0</v>
      </c>
      <c r="CQ325" s="8">
        <f>SUMPRODUCT($F320:$F323,CQ320:CQ323)/100</f>
        <v>0</v>
      </c>
      <c r="CR325" s="8">
        <f>SUMPRODUCT($F320:$F323,CR320:CR323)/100</f>
        <v>0</v>
      </c>
      <c r="CS325" s="8">
        <f>SUMPRODUCT($F320:$F323,CS320:CS323)/100</f>
        <v>0</v>
      </c>
      <c r="CT325" s="8">
        <f>SUMPRODUCT($F320:$F323,CT320:CT323)/100</f>
        <v>0</v>
      </c>
      <c r="CV325" s="7"/>
      <c r="DA325" s="6" t="s">
        <v>23</v>
      </c>
      <c r="DB325" s="9">
        <f>SUMPRODUCT($F320:$F323,DB320:DB323)/100</f>
        <v>0</v>
      </c>
      <c r="DC325" s="8">
        <f>SUMPRODUCT($F320:$F323,DC320:DC323)/100</f>
        <v>0</v>
      </c>
      <c r="DD325" s="8">
        <f>SUMPRODUCT($F320:$F323,DD320:DD323)/100</f>
        <v>0.02</v>
      </c>
      <c r="DE325" s="8">
        <f>SUMPRODUCT($F320:$F323,DE320:DE323)/100</f>
        <v>0</v>
      </c>
      <c r="DF325" s="8">
        <f>SUMPRODUCT($F320:$F323,DF320:DF323)/100</f>
        <v>0</v>
      </c>
      <c r="DG325" s="9"/>
      <c r="DH325" s="6" t="s">
        <v>23</v>
      </c>
      <c r="DI325" s="9">
        <f>SUMPRODUCT($F320:$F323,DI320:DI323)/100</f>
        <v>0</v>
      </c>
      <c r="DJ325" s="8">
        <f>SUMPRODUCT($F320:$F323,DJ320:DJ323)/100</f>
        <v>0</v>
      </c>
      <c r="DK325" s="8">
        <f>SUMPRODUCT($F320:$F323,DK320:DK323)/100</f>
        <v>0</v>
      </c>
      <c r="DL325" s="8">
        <f>SUMPRODUCT($F320:$F323,DL320:DL323)/100</f>
        <v>0</v>
      </c>
      <c r="DM325" s="8">
        <f>SUMPRODUCT($F320:$F323,DM320:DM323)/100</f>
        <v>0</v>
      </c>
      <c r="DN325" s="5"/>
      <c r="DO325" s="6" t="s">
        <v>23</v>
      </c>
      <c r="DP325" s="9">
        <f>SUMPRODUCT($F320:$F323,DP320:DP323)/100</f>
        <v>0</v>
      </c>
      <c r="DQ325" s="8">
        <f>SUMPRODUCT($F320:$F323,DQ320:DQ323)/100</f>
        <v>0</v>
      </c>
      <c r="DR325" s="8">
        <f>SUMPRODUCT($F320:$F323,DR320:DR323)/100</f>
        <v>0</v>
      </c>
      <c r="DS325" s="8">
        <f>SUMPRODUCT($F320:$F323,DS320:DS323)/100</f>
        <v>0</v>
      </c>
      <c r="DT325" s="8">
        <f>SUMPRODUCT($F320:$F323,DT320:DT323)/100</f>
        <v>0</v>
      </c>
      <c r="DV325" s="6" t="s">
        <v>23</v>
      </c>
      <c r="DW325" s="9">
        <f>SUMPRODUCT($F320:$F323,DW320:DW323)/100</f>
        <v>0</v>
      </c>
      <c r="DX325" s="8">
        <f>SUMPRODUCT($F320:$F323,DX320:DX323)/100</f>
        <v>0</v>
      </c>
      <c r="DY325" s="8">
        <f>SUMPRODUCT($F320:$F323,DY320:DY323)/100</f>
        <v>0</v>
      </c>
      <c r="DZ325" s="8">
        <f>SUMPRODUCT($F320:$F323,DZ320:DZ323)/100</f>
        <v>0</v>
      </c>
      <c r="EA325" s="8">
        <f>SUMPRODUCT($F320:$F323,EA320:EA323)/100</f>
        <v>0</v>
      </c>
    </row>
    <row r="326" spans="3:131">
      <c r="F326" s="6" t="s">
        <v>22</v>
      </c>
      <c r="G326" s="9">
        <f>($F321^2*G321+$F322^2*G322+$F323^2*G323)/99-G325^2</f>
        <v>2.0116202020202025</v>
      </c>
      <c r="H326" s="8">
        <f>($F321^2*H321+$F322^2*H322+$F323^2*H323)/99-H325^2</f>
        <v>1.3354545454545452</v>
      </c>
      <c r="I326" s="8">
        <f>($F321^2*I321+$F322^2*I322+$F323^2*I323)/99-I325^2</f>
        <v>2.0869696969696974</v>
      </c>
      <c r="J326" s="8">
        <f>($F321^2*J321+$F322^2*J322+$F323^2*J323)/99-J325^2</f>
        <v>1.1697979797979798</v>
      </c>
      <c r="K326" s="8">
        <f>($F321^2*K321+$F322^2*K322+$F323^2*K323)/99-K325^2</f>
        <v>0</v>
      </c>
      <c r="L326" s="10"/>
      <c r="M326" s="6" t="s">
        <v>22</v>
      </c>
      <c r="N326" s="9">
        <f>($F321^2*N321+$F322^2*N322+$F323^2*N323)/99-N325^2</f>
        <v>0.36404040404040405</v>
      </c>
      <c r="O326" s="8">
        <f>($F321^2*O321+$F322^2*O322+$F323^2*O323)/99-O325^2</f>
        <v>0.11761212121212121</v>
      </c>
      <c r="P326" s="8">
        <f>($F321^2*P321+$F322^2*P322+$F323^2*P323)/99-P325^2</f>
        <v>0.8609131313131313</v>
      </c>
      <c r="Q326" s="8">
        <f>($F321^2*Q321+$F322^2*Q322+$F323^2*Q323)/99-Q325^2</f>
        <v>4.000404040404041E-2</v>
      </c>
      <c r="R326" s="8">
        <f>($F321^2*R321+$F322^2*R322+$F323^2*R323)/99-R325^2</f>
        <v>0</v>
      </c>
      <c r="S326" s="4"/>
      <c r="T326" s="6" t="s">
        <v>22</v>
      </c>
      <c r="U326" s="9">
        <f>($F321^2*U321+$F322^2*U322+$F323^2*U323)/99-U325^2</f>
        <v>4.000404040404041E-2</v>
      </c>
      <c r="V326" s="8">
        <f>($F321^2*V321+$F322^2*V322+$F323^2*V323)/99-V325^2</f>
        <v>4.000404040404041E-2</v>
      </c>
      <c r="W326" s="8">
        <f>($F321^2*W321+$F322^2*W322+$F323^2*W323)/99-W325^2</f>
        <v>4.000404040404041E-2</v>
      </c>
      <c r="X326" s="8">
        <f>($F321^2*X321+$F322^2*X322+$F323^2*X323)/99-X325^2</f>
        <v>0</v>
      </c>
      <c r="Y326" s="8">
        <f>($F321^2*Y321+$F322^2*Y322+$F323^2*Y323)/99-Y325^2</f>
        <v>0</v>
      </c>
      <c r="AA326" s="6" t="s">
        <v>22</v>
      </c>
      <c r="AB326" s="9">
        <f>($F321^2*AB321+$F322^2*AB322+$F323^2*AB323)/99-AB325^2</f>
        <v>0</v>
      </c>
      <c r="AC326" s="8">
        <f>($F321^2*AC321+$F322^2*AC322+$F323^2*AC323)/99-AC325^2</f>
        <v>0</v>
      </c>
      <c r="AD326" s="8">
        <f>($F321^2*AD321+$F322^2*AD322+$F323^2*AD323)/99-AD325^2</f>
        <v>0</v>
      </c>
      <c r="AE326" s="8">
        <f>($F321^2*AE321+$F322^2*AE322+$F323^2*AE323)/99-AE325^2</f>
        <v>0</v>
      </c>
      <c r="AF326" s="8">
        <f>($F321^2*AF321+$F322^2*AF322+$F323^2*AF323)/99-AF325^2</f>
        <v>0</v>
      </c>
      <c r="AH326" s="7"/>
      <c r="AM326" s="6" t="s">
        <v>22</v>
      </c>
      <c r="AN326" s="9">
        <f>($F321^2*AN321+$F322^2*AN322+$F323^2*AN323)/99-AN325^2</f>
        <v>0.83370101010101016</v>
      </c>
      <c r="AO326" s="8">
        <f>($F321^2*AO321+$F322^2*AO322+$F323^2*AO323)/99-AO325^2</f>
        <v>0.39604444444444442</v>
      </c>
      <c r="AP326" s="8">
        <f>($F321^2*AP321+$F322^2*AP322+$F323^2*AP323)/99-AP325^2</f>
        <v>1.7195515151515148</v>
      </c>
      <c r="AQ326" s="8">
        <f>($F321^2*AQ321+$F322^2*AQ322+$F323^2*AQ323)/99-AQ325^2</f>
        <v>0.19202020202020201</v>
      </c>
      <c r="AR326" s="8">
        <f>($F321^2*AR321+$F322^2*AR322+$F323^2*AR323)/99-AR325^2</f>
        <v>0</v>
      </c>
      <c r="AS326" s="10"/>
      <c r="AT326" s="6" t="s">
        <v>22</v>
      </c>
      <c r="AU326" s="9">
        <f>($F321^2*AU321+$F322^2*AU322+$F323^2*AU323)/99-AU325^2</f>
        <v>0</v>
      </c>
      <c r="AV326" s="8">
        <f>($F321^2*AV321+$F322^2*AV322+$F323^2*AV323)/99-AV325^2</f>
        <v>0</v>
      </c>
      <c r="AW326" s="8">
        <f>($F321^2*AW321+$F322^2*AW322+$F323^2*AW323)/99-AW325^2</f>
        <v>0.26322828282828281</v>
      </c>
      <c r="AX326" s="8">
        <f>($F321^2*AX321+$F322^2*AX322+$F323^2*AX323)/99-AX325^2</f>
        <v>0</v>
      </c>
      <c r="AY326" s="8">
        <f>($F321^2*AY321+$F322^2*AY322+$F323^2*AY323)/99-AY325^2</f>
        <v>0</v>
      </c>
      <c r="AZ326" s="4"/>
      <c r="BA326" s="6" t="s">
        <v>22</v>
      </c>
      <c r="BB326" s="9">
        <f>($F321^2*BB321+$F322^2*BB322+$F323^2*BB323)/99-BB325^2</f>
        <v>0</v>
      </c>
      <c r="BC326" s="8">
        <f>($F321^2*BC321+$F322^2*BC322+$F323^2*BC323)/99-BC325^2</f>
        <v>0</v>
      </c>
      <c r="BD326" s="8">
        <f>($F321^2*BD321+$F322^2*BD322+$F323^2*BD323)/99-BD325^2</f>
        <v>0</v>
      </c>
      <c r="BE326" s="8">
        <f>($F321^2*BE321+$F322^2*BE322+$F323^2*BE323)/99-BE325^2</f>
        <v>0</v>
      </c>
      <c r="BF326" s="8">
        <f>($F321^2*BF321+$F322^2*BF322+$F323^2*BF323)/99-BF325^2</f>
        <v>0</v>
      </c>
      <c r="BH326" s="6" t="s">
        <v>22</v>
      </c>
      <c r="BI326" s="9">
        <f>($F321^2*BI321+$F322^2*BI322+$F323^2*BI323)/99-BI325^2</f>
        <v>0</v>
      </c>
      <c r="BJ326" s="8">
        <f>($F321^2*BJ321+$F322^2*BJ322+$F323^2*BJ323)/99-BJ325^2</f>
        <v>0</v>
      </c>
      <c r="BK326" s="8">
        <f>($F321^2*BK321+$F322^2*BK322+$F323^2*BK323)/99-BK325^2</f>
        <v>0</v>
      </c>
      <c r="BL326" s="8">
        <f>($F321^2*BL321+$F322^2*BL322+$F323^2*BL323)/99-BL325^2</f>
        <v>0</v>
      </c>
      <c r="BM326" s="8">
        <f>($F321^2*BM321+$F322^2*BM322+$F323^2*BM323)/99-BM325^2</f>
        <v>0</v>
      </c>
      <c r="BO326" s="7"/>
      <c r="BT326" s="6" t="s">
        <v>22</v>
      </c>
      <c r="BU326" s="9">
        <f>($F321^2*BU321+$F322^2*BU322+$F323^2*BU323)/99-BU325^2</f>
        <v>7.9208080808080811E-2</v>
      </c>
      <c r="BV326" s="8">
        <f>($F321^2*BV321+$F322^2*BV322+$F323^2*BV323)/99-BV325^2</f>
        <v>4.000404040404041E-2</v>
      </c>
      <c r="BW326" s="8">
        <f>($F321^2*BW321+$F322^2*BW322+$F323^2*BW323)/99-BW325^2</f>
        <v>0.79930909090909075</v>
      </c>
      <c r="BX326" s="8">
        <f>($F321^2*BX321+$F322^2*BX322+$F323^2*BX323)/99-BX325^2</f>
        <v>0</v>
      </c>
      <c r="BY326" s="8">
        <f>($F321^2*BY321+$F322^2*BY322+$F323^2*BY323)/99-BY325^2</f>
        <v>0</v>
      </c>
      <c r="BZ326" s="10"/>
      <c r="CA326" s="6" t="s">
        <v>22</v>
      </c>
      <c r="CB326" s="9">
        <f>($F321^2*CB321+$F322^2*CB322+$F323^2*CB323)/99-CB325^2</f>
        <v>0</v>
      </c>
      <c r="CC326" s="8">
        <f>($F321^2*CC321+$F322^2*CC322+$F323^2*CC323)/99-CC325^2</f>
        <v>0</v>
      </c>
      <c r="CD326" s="8">
        <f>($F321^2*CD321+$F322^2*CD322+$F323^2*CD323)/99-CD325^2</f>
        <v>0</v>
      </c>
      <c r="CE326" s="8">
        <f>($F321^2*CE321+$F322^2*CE322+$F323^2*CE323)/99-CE325^2</f>
        <v>0</v>
      </c>
      <c r="CF326" s="8">
        <f>($F321^2*CF321+$F322^2*CF322+$F323^2*CF323)/99-CF325^2</f>
        <v>0</v>
      </c>
      <c r="CG326" s="4"/>
      <c r="CH326" s="6" t="s">
        <v>22</v>
      </c>
      <c r="CI326" s="9">
        <f>($F321^2*CI321+$F322^2*CI322+$F323^2*CI323)/99-CI325^2</f>
        <v>0</v>
      </c>
      <c r="CJ326" s="8">
        <f>($F321^2*CJ321+$F322^2*CJ322+$F323^2*CJ323)/99-CJ325^2</f>
        <v>0</v>
      </c>
      <c r="CK326" s="8">
        <f>($F321^2*CK321+$F322^2*CK322+$F323^2*CK323)/99-CK325^2</f>
        <v>0</v>
      </c>
      <c r="CL326" s="8">
        <f>($F321^2*CL321+$F322^2*CL322+$F323^2*CL323)/99-CL325^2</f>
        <v>0</v>
      </c>
      <c r="CM326" s="8">
        <f>($F321^2*CM321+$F322^2*CM322+$F323^2*CM323)/99-CM325^2</f>
        <v>0</v>
      </c>
      <c r="CO326" s="6" t="s">
        <v>22</v>
      </c>
      <c r="CP326" s="9">
        <f>($F321^2*CP321+$F322^2*CP322+$F323^2*CP323)/99-CP325^2</f>
        <v>0</v>
      </c>
      <c r="CQ326" s="8">
        <f>($F321^2*CQ321+$F322^2*CQ322+$F323^2*CQ323)/99-CQ325^2</f>
        <v>0</v>
      </c>
      <c r="CR326" s="8">
        <f>($F321^2*CR321+$F322^2*CR322+$F323^2*CR323)/99-CR325^2</f>
        <v>0</v>
      </c>
      <c r="CS326" s="8">
        <f>($F321^2*CS321+$F322^2*CS322+$F323^2*CS323)/99-CS325^2</f>
        <v>0</v>
      </c>
      <c r="CT326" s="8">
        <f>($F321^2*CT321+$F322^2*CT322+$F323^2*CT323)/99-CT325^2</f>
        <v>0</v>
      </c>
      <c r="CV326" s="7"/>
      <c r="DA326" s="6" t="s">
        <v>22</v>
      </c>
      <c r="DB326" s="9">
        <f>($F321^2*DB321+$F322^2*DB322+$F323^2*DB323)/99-DB325^2</f>
        <v>0</v>
      </c>
      <c r="DC326" s="8">
        <f>($F321^2*DC321+$F322^2*DC322+$F323^2*DC323)/99-DC325^2</f>
        <v>0</v>
      </c>
      <c r="DD326" s="8">
        <f>($F321^2*DD321+$F322^2*DD322+$F323^2*DD323)/99-DD325^2</f>
        <v>4.000404040404041E-2</v>
      </c>
      <c r="DE326" s="8">
        <f>($F321^2*DE321+$F322^2*DE322+$F323^2*DE323)/99-DE325^2</f>
        <v>0</v>
      </c>
      <c r="DF326" s="8">
        <f>($F321^2*DF321+$F322^2*DF322+$F323^2*DF323)/99-DF325^2</f>
        <v>0</v>
      </c>
      <c r="DG326" s="10"/>
      <c r="DH326" s="6" t="s">
        <v>22</v>
      </c>
      <c r="DI326" s="9">
        <f>($F321^2*DI321+$F322^2*DI322+$F323^2*DI323)/99-DI325^2</f>
        <v>0</v>
      </c>
      <c r="DJ326" s="8">
        <f>($F321^2*DJ321+$F322^2*DJ322+$F323^2*DJ323)/99-DJ325^2</f>
        <v>0</v>
      </c>
      <c r="DK326" s="8">
        <f>($F321^2*DK321+$F322^2*DK322+$F323^2*DK323)/99-DK325^2</f>
        <v>0</v>
      </c>
      <c r="DL326" s="8">
        <f>($F321^2*DL321+$F322^2*DL322+$F323^2*DL323)/99-DL325^2</f>
        <v>0</v>
      </c>
      <c r="DM326" s="8">
        <f>($F321^2*DM321+$F322^2*DM322+$F323^2*DM323)/99-DM325^2</f>
        <v>0</v>
      </c>
      <c r="DN326" s="4"/>
      <c r="DO326" s="6" t="s">
        <v>22</v>
      </c>
      <c r="DP326" s="9">
        <f>($F321^2*DP321+$F322^2*DP322+$F323^2*DP323)/99-DP325^2</f>
        <v>0</v>
      </c>
      <c r="DQ326" s="8">
        <f>($F321^2*DQ321+$F322^2*DQ322+$F323^2*DQ323)/99-DQ325^2</f>
        <v>0</v>
      </c>
      <c r="DR326" s="8">
        <f>($F321^2*DR321+$F322^2*DR322+$F323^2*DR323)/99-DR325^2</f>
        <v>0</v>
      </c>
      <c r="DS326" s="8">
        <f>($F321^2*DS321+$F322^2*DS322+$F323^2*DS323)/99-DS325^2</f>
        <v>0</v>
      </c>
      <c r="DT326" s="8">
        <f>($F321^2*DT321+$F322^2*DT322+$F323^2*DT323)/99-DT325^2</f>
        <v>0</v>
      </c>
      <c r="DV326" s="6" t="s">
        <v>22</v>
      </c>
      <c r="DW326" s="9">
        <f>($F321^2*DW321+$F322^2*DW322+$F323^2*DW323)/99-DW325^2</f>
        <v>0</v>
      </c>
      <c r="DX326" s="8">
        <f>($F321^2*DX321+$F322^2*DX322+$F323^2*DX323)/99-DX325^2</f>
        <v>0</v>
      </c>
      <c r="DY326" s="8">
        <f>($F321^2*DY321+$F322^2*DY322+$F323^2*DY323)/99-DY325^2</f>
        <v>0</v>
      </c>
      <c r="DZ326" s="8">
        <f>($F321^2*DZ321+$F322^2*DZ322+$F323^2*DZ323)/99-DZ325^2</f>
        <v>0</v>
      </c>
      <c r="EA326" s="8">
        <f>($F321^2*EA321+$F322^2*EA322+$F323^2*EA323)/99-EA325^2</f>
        <v>0</v>
      </c>
    </row>
    <row r="327" spans="3:131">
      <c r="F327" s="6" t="s">
        <v>21</v>
      </c>
      <c r="H327">
        <f>SQRT(50)*(I325-H325)/SQRT((H326+I326)/2)</f>
        <v>4.3243721849183796</v>
      </c>
      <c r="J327">
        <f>SQRT(50)*(I325-J325)/SQRT((J326+I326)/2)</f>
        <v>5.5412355332574554</v>
      </c>
      <c r="K327">
        <f>SQRT(50)*(I325-K325)/SQRT((K326+I326)/2)</f>
        <v>13.15211293417781</v>
      </c>
      <c r="M327" s="6" t="s">
        <v>21</v>
      </c>
      <c r="O327">
        <f>SQRT(50)*(P325-O325)/SQRT((O326+P326)/2)</f>
        <v>4.6502019373459564</v>
      </c>
      <c r="Q327">
        <f>SQRT(50)*(P325-Q325)/SQRT((Q326+P326)/2)</f>
        <v>5.2677793069977126</v>
      </c>
      <c r="R327">
        <f>SQRT(50)*(P325-R325)/SQRT((R326+P326)/2)</f>
        <v>5.6043297116619932</v>
      </c>
      <c r="T327" s="6" t="s">
        <v>21</v>
      </c>
      <c r="V327">
        <f>SQRT(50)*(W325-V325)/SQRT((V326+W326)/2)</f>
        <v>0</v>
      </c>
      <c r="X327">
        <f>SQRT(50)*(W325-X325)/SQRT((X326+W326)/2)</f>
        <v>0.99994949877531292</v>
      </c>
      <c r="Y327">
        <f>SQRT(50)*(W325-Y325)/SQRT((Y326+W326)/2)</f>
        <v>0.99994949877531292</v>
      </c>
      <c r="AA327" s="6" t="s">
        <v>21</v>
      </c>
      <c r="AC327" t="e">
        <f>SQRT(50)*(AD325-AC325)/SQRT((AC326+AD326)/2)</f>
        <v>#DIV/0!</v>
      </c>
      <c r="AE327" t="e">
        <f>SQRT(50)*(AD325-AE325)/SQRT((AE326+AD326)/2)</f>
        <v>#DIV/0!</v>
      </c>
      <c r="AF327" t="e">
        <f>SQRT(50)*(AD325-AF325)/SQRT((AF326+AD326)/2)</f>
        <v>#DIV/0!</v>
      </c>
      <c r="AH327" s="7"/>
      <c r="AM327" s="6" t="s">
        <v>21</v>
      </c>
      <c r="AO327">
        <f>SQRT(50)*(AP325-AO325)/SQRT((AO326+AP326)/2)</f>
        <v>7.7001938441252227</v>
      </c>
      <c r="AQ327">
        <f>SQRT(50)*(AP325-AQ325)/SQRT((AQ326+AP326)/2)</f>
        <v>8.9686357705087758</v>
      </c>
      <c r="AR327">
        <f>SQRT(50)*(AP325-AR325)/SQRT((AR326+AP326)/2)</f>
        <v>10.218736551616066</v>
      </c>
      <c r="AT327" s="6" t="s">
        <v>21</v>
      </c>
      <c r="AV327">
        <f>SQRT(50)*(AW325-AV325)/SQRT((AV326+AW326)/2)</f>
        <v>2.728737506758145</v>
      </c>
      <c r="AX327">
        <f>SQRT(50)*(AW325-AX325)/SQRT((AX326+AW326)/2)</f>
        <v>2.728737506758145</v>
      </c>
      <c r="AY327">
        <f>SQRT(50)*(AW325-AY325)/SQRT((AY326+AW326)/2)</f>
        <v>2.728737506758145</v>
      </c>
      <c r="BA327" s="6" t="s">
        <v>21</v>
      </c>
      <c r="BC327" t="e">
        <f>SQRT(50)*(BD325-BC325)/SQRT((BC326+BD326)/2)</f>
        <v>#DIV/0!</v>
      </c>
      <c r="BE327" t="e">
        <f>SQRT(50)*(BD325-BE325)/SQRT((BE326+BD326)/2)</f>
        <v>#DIV/0!</v>
      </c>
      <c r="BF327" t="e">
        <f>SQRT(50)*(BD325-BF325)/SQRT((BF326+BD326)/2)</f>
        <v>#DIV/0!</v>
      </c>
      <c r="BH327" s="6" t="s">
        <v>21</v>
      </c>
      <c r="BJ327" t="e">
        <f>SQRT(50)*(BK325-BJ325)/SQRT((BJ326+BK326)/2)</f>
        <v>#DIV/0!</v>
      </c>
      <c r="BL327" t="e">
        <f>SQRT(50)*(BK325-BL325)/SQRT((BL326+BK326)/2)</f>
        <v>#DIV/0!</v>
      </c>
      <c r="BM327" t="e">
        <f>SQRT(50)*(BK325-BM325)/SQRT((BM326+BK326)/2)</f>
        <v>#DIV/0!</v>
      </c>
      <c r="BO327" s="7"/>
      <c r="BT327" s="6" t="s">
        <v>21</v>
      </c>
      <c r="BV327">
        <f>SQRT(50)*(BW325-BV325)/SQRT((BV326+BW326)/2)</f>
        <v>5.6759862500239286</v>
      </c>
      <c r="BX327">
        <f>SQRT(50)*(BW325-BX325)/SQRT((BX326+BW326)/2)</f>
        <v>6.039992281107204</v>
      </c>
      <c r="BY327">
        <f>SQRT(50)*(BW325-BY325)/SQRT((BY326+BW326)/2)</f>
        <v>6.039992281107204</v>
      </c>
      <c r="CA327" s="6" t="s">
        <v>21</v>
      </c>
      <c r="CC327" t="e">
        <f>SQRT(50)*(CD325-CC325)/SQRT((CC326+CD326)/2)</f>
        <v>#DIV/0!</v>
      </c>
      <c r="CE327" t="e">
        <f>SQRT(50)*(CD325-CE325)/SQRT((CE326+CD326)/2)</f>
        <v>#DIV/0!</v>
      </c>
      <c r="CF327" t="e">
        <f>SQRT(50)*(CD325-CF325)/SQRT((CF326+CD326)/2)</f>
        <v>#DIV/0!</v>
      </c>
      <c r="CH327" s="6" t="s">
        <v>21</v>
      </c>
      <c r="CJ327" t="e">
        <f>SQRT(50)*(CK325-CJ325)/SQRT((CJ326+CK326)/2)</f>
        <v>#DIV/0!</v>
      </c>
      <c r="CL327" t="e">
        <f>SQRT(50)*(CK325-CL325)/SQRT((CL326+CK326)/2)</f>
        <v>#DIV/0!</v>
      </c>
      <c r="CM327" t="e">
        <f>SQRT(50)*(CK325-CM325)/SQRT((CM326+CK326)/2)</f>
        <v>#DIV/0!</v>
      </c>
      <c r="CO327" s="6" t="s">
        <v>21</v>
      </c>
      <c r="CQ327" t="e">
        <f>SQRT(50)*(CR325-CQ325)/SQRT((CQ326+CR326)/2)</f>
        <v>#DIV/0!</v>
      </c>
      <c r="CS327" t="e">
        <f>SQRT(50)*(CR325-CS325)/SQRT((CS326+CR326)/2)</f>
        <v>#DIV/0!</v>
      </c>
      <c r="CT327" t="e">
        <f>SQRT(50)*(CR325-CT325)/SQRT((CT326+CR326)/2)</f>
        <v>#DIV/0!</v>
      </c>
      <c r="CV327" s="7"/>
      <c r="DA327" s="6" t="s">
        <v>21</v>
      </c>
      <c r="DC327">
        <f>SQRT(50)*(DD325-DC325)/SQRT((DC326+DD326)/2)</f>
        <v>0.99994949877531292</v>
      </c>
      <c r="DE327">
        <f>SQRT(50)*(DD325-DE325)/SQRT((DE326+DD326)/2)</f>
        <v>0.99994949877531292</v>
      </c>
      <c r="DF327">
        <f>SQRT(50)*(DD325-DF325)/SQRT((DF326+DD326)/2)</f>
        <v>0.99994949877531292</v>
      </c>
      <c r="DH327" s="6" t="s">
        <v>21</v>
      </c>
      <c r="DJ327" t="e">
        <f>SQRT(50)*(DK325-DJ325)/SQRT((DJ326+DK326)/2)</f>
        <v>#DIV/0!</v>
      </c>
      <c r="DL327" t="e">
        <f>SQRT(50)*(DK325-DL325)/SQRT((DL326+DK326)/2)</f>
        <v>#DIV/0!</v>
      </c>
      <c r="DM327" t="e">
        <f>SQRT(50)*(DK325-DM325)/SQRT((DM326+DK326)/2)</f>
        <v>#DIV/0!</v>
      </c>
      <c r="DO327" s="6" t="s">
        <v>21</v>
      </c>
      <c r="DQ327" t="e">
        <f>SQRT(50)*(DR325-DQ325)/SQRT((DQ326+DR326)/2)</f>
        <v>#DIV/0!</v>
      </c>
      <c r="DS327" t="e">
        <f>SQRT(50)*(DR325-DS325)/SQRT((DS326+DR326)/2)</f>
        <v>#DIV/0!</v>
      </c>
      <c r="DT327" t="e">
        <f>SQRT(50)*(DR325-DT325)/SQRT((DT326+DR326)/2)</f>
        <v>#DIV/0!</v>
      </c>
      <c r="DV327" s="6" t="s">
        <v>21</v>
      </c>
      <c r="DX327" t="e">
        <f>SQRT(50)*(DY325-DX325)/SQRT((DX326+DY326)/2)</f>
        <v>#DIV/0!</v>
      </c>
      <c r="DZ327" t="e">
        <f>SQRT(50)*(DY325-DZ325)/SQRT((DZ326+DY326)/2)</f>
        <v>#DIV/0!</v>
      </c>
      <c r="EA327" t="e">
        <f>SQRT(50)*(DY325-EA325)/SQRT((EA326+DY326)/2)</f>
        <v>#DIV/0!</v>
      </c>
    </row>
    <row r="328" spans="3:131">
      <c r="K328">
        <f>SQRT(50)*(K325-J325)/SQRT((J326+K326)/2)</f>
        <v>-8.3212213738890686</v>
      </c>
      <c r="R328">
        <f>SQRT(50)*(R325-Q325)/SQRT((Q326+R326)/2)</f>
        <v>-0.99994949877531292</v>
      </c>
      <c r="Y328" t="e">
        <f>SQRT(50)*(Y325-X325)/SQRT((X326+Y326)/2)</f>
        <v>#DIV/0!</v>
      </c>
      <c r="AF328" t="e">
        <f>SQRT(50)*(AF325-AE325)/SQRT((AE326+AF326)/2)</f>
        <v>#DIV/0!</v>
      </c>
      <c r="AR328">
        <f>SQRT(50)*(AR325-AQ325)/SQRT((AQ326+AR326)/2)</f>
        <v>-2.2820572683694493</v>
      </c>
      <c r="AY328" t="e">
        <f>SQRT(50)*(AY325-AX325)/SQRT((AX326+AY326)/2)</f>
        <v>#DIV/0!</v>
      </c>
      <c r="BF328" t="e">
        <f>SQRT(50)*(BF325-BE325)/SQRT((BE326+BF326)/2)</f>
        <v>#DIV/0!</v>
      </c>
      <c r="BM328" t="e">
        <f>SQRT(50)*(BM325-BL325)/SQRT((BL326+BM326)/2)</f>
        <v>#DIV/0!</v>
      </c>
      <c r="BY328" t="e">
        <f>SQRT(50)*(BY325-BX325)/SQRT((BX326+BY326)/2)</f>
        <v>#DIV/0!</v>
      </c>
      <c r="CF328" t="e">
        <f>SQRT(50)*(CF325-CE325)/SQRT((CE326+CF326)/2)</f>
        <v>#DIV/0!</v>
      </c>
      <c r="CM328" t="e">
        <f>SQRT(50)*(CM325-CL325)/SQRT((CL326+CM326)/2)</f>
        <v>#DIV/0!</v>
      </c>
      <c r="CT328" t="e">
        <f>SQRT(50)*(CT325-CS325)/SQRT((CS326+CT326)/2)</f>
        <v>#DIV/0!</v>
      </c>
      <c r="DM328" t="e">
        <f>SQRT(50)*(DM325-DL325)/SQRT((DL326+DM326)/2)</f>
        <v>#DIV/0!</v>
      </c>
      <c r="DT328" t="e">
        <f>SQRT(50)*(DT325-DS325)/SQRT((DS326+DT326)/2)</f>
        <v>#DIV/0!</v>
      </c>
      <c r="EA328" t="e">
        <f>SQRT(50)*(EA325-DZ325)/SQRT((DZ326+EA326)/2)</f>
        <v>#DIV/0!</v>
      </c>
    </row>
    <row r="329" spans="3:131">
      <c r="C329" s="6" t="s">
        <v>33</v>
      </c>
      <c r="D329" s="6" t="s">
        <v>35</v>
      </c>
      <c r="F329" s="5"/>
      <c r="G329" s="19">
        <v>0.2</v>
      </c>
      <c r="H329" s="19"/>
      <c r="I329" s="19"/>
      <c r="J329" s="19"/>
      <c r="K329" s="19"/>
      <c r="L329" s="14"/>
      <c r="M329" s="5"/>
      <c r="N329" s="19">
        <v>0.5</v>
      </c>
      <c r="O329" s="19"/>
      <c r="P329" s="19"/>
      <c r="Q329" s="19"/>
      <c r="R329" s="19"/>
      <c r="S329" s="15"/>
      <c r="T329" s="5"/>
      <c r="U329" s="19">
        <v>1</v>
      </c>
      <c r="V329" s="19"/>
      <c r="W329" s="19"/>
      <c r="X329" s="19"/>
      <c r="Y329" s="19"/>
      <c r="AA329" s="5"/>
      <c r="AB329" s="19">
        <v>2</v>
      </c>
      <c r="AC329" s="19"/>
      <c r="AD329" s="19"/>
      <c r="AE329" s="19"/>
      <c r="AF329" s="19"/>
      <c r="AH329" s="7"/>
      <c r="AJ329" s="6" t="s">
        <v>33</v>
      </c>
      <c r="AK329" s="6" t="s">
        <v>35</v>
      </c>
      <c r="AM329" s="5"/>
      <c r="AN329" s="19">
        <v>0.2</v>
      </c>
      <c r="AO329" s="19"/>
      <c r="AP329" s="19"/>
      <c r="AQ329" s="19"/>
      <c r="AR329" s="19"/>
      <c r="AS329" s="14"/>
      <c r="AT329" s="5"/>
      <c r="AU329" s="19">
        <v>0.5</v>
      </c>
      <c r="AV329" s="19"/>
      <c r="AW329" s="19"/>
      <c r="AX329" s="19"/>
      <c r="AY329" s="19"/>
      <c r="AZ329" s="15"/>
      <c r="BA329" s="5"/>
      <c r="BB329" s="19">
        <v>1</v>
      </c>
      <c r="BC329" s="19"/>
      <c r="BD329" s="19"/>
      <c r="BE329" s="19"/>
      <c r="BF329" s="19"/>
      <c r="BH329" s="5"/>
      <c r="BI329" s="19">
        <v>2</v>
      </c>
      <c r="BJ329" s="19"/>
      <c r="BK329" s="19"/>
      <c r="BL329" s="19"/>
      <c r="BM329" s="19"/>
      <c r="BO329" s="7"/>
      <c r="BQ329" s="6" t="s">
        <v>33</v>
      </c>
      <c r="BR329" s="6" t="s">
        <v>35</v>
      </c>
      <c r="BT329" s="5"/>
      <c r="BU329" s="19">
        <v>0.2</v>
      </c>
      <c r="BV329" s="19"/>
      <c r="BW329" s="19"/>
      <c r="BX329" s="19"/>
      <c r="BY329" s="19"/>
      <c r="BZ329" s="14"/>
      <c r="CA329" s="5"/>
      <c r="CB329" s="19">
        <v>0.5</v>
      </c>
      <c r="CC329" s="19"/>
      <c r="CD329" s="19"/>
      <c r="CE329" s="19"/>
      <c r="CF329" s="19"/>
      <c r="CG329" s="15"/>
      <c r="CH329" s="5"/>
      <c r="CI329" s="19">
        <v>1</v>
      </c>
      <c r="CJ329" s="19"/>
      <c r="CK329" s="19"/>
      <c r="CL329" s="19"/>
      <c r="CM329" s="19"/>
      <c r="CO329" s="5"/>
      <c r="CP329" s="19">
        <v>2</v>
      </c>
      <c r="CQ329" s="19"/>
      <c r="CR329" s="19"/>
      <c r="CS329" s="19"/>
      <c r="CT329" s="19"/>
      <c r="CV329" s="7"/>
      <c r="CX329" s="6" t="s">
        <v>33</v>
      </c>
      <c r="CY329" s="6" t="s">
        <v>35</v>
      </c>
      <c r="DA329" s="5"/>
      <c r="DB329" s="19">
        <v>0.2</v>
      </c>
      <c r="DC329" s="19"/>
      <c r="DD329" s="19"/>
      <c r="DE329" s="19"/>
      <c r="DF329" s="19"/>
      <c r="DG329" s="14"/>
      <c r="DH329" s="5"/>
      <c r="DI329" s="19">
        <v>0.5</v>
      </c>
      <c r="DJ329" s="19"/>
      <c r="DK329" s="19"/>
      <c r="DL329" s="19"/>
      <c r="DM329" s="19"/>
      <c r="DN329" s="15"/>
      <c r="DO329" s="5"/>
      <c r="DP329" s="19">
        <v>1</v>
      </c>
      <c r="DQ329" s="19"/>
      <c r="DR329" s="19"/>
      <c r="DS329" s="19"/>
      <c r="DT329" s="19"/>
      <c r="DV329" s="5"/>
      <c r="DW329" s="19">
        <v>2</v>
      </c>
      <c r="DX329" s="19"/>
      <c r="DY329" s="19"/>
      <c r="DZ329" s="19"/>
      <c r="EA329" s="19"/>
    </row>
    <row r="330" spans="3:131">
      <c r="C330" s="6" t="s">
        <v>34</v>
      </c>
      <c r="D330" s="6"/>
      <c r="F330" s="6" t="s">
        <v>30</v>
      </c>
      <c r="G330" s="19" t="s">
        <v>134</v>
      </c>
      <c r="H330" s="19"/>
      <c r="I330" s="13" t="s">
        <v>28</v>
      </c>
      <c r="J330" s="13" t="s">
        <v>135</v>
      </c>
      <c r="K330" s="6" t="s">
        <v>26</v>
      </c>
      <c r="L330" s="14"/>
      <c r="M330" s="6" t="s">
        <v>30</v>
      </c>
      <c r="N330" s="19" t="s">
        <v>134</v>
      </c>
      <c r="O330" s="19"/>
      <c r="P330" s="13" t="s">
        <v>28</v>
      </c>
      <c r="Q330" s="13" t="s">
        <v>135</v>
      </c>
      <c r="R330" s="6" t="s">
        <v>26</v>
      </c>
      <c r="S330" s="13"/>
      <c r="T330" s="6" t="s">
        <v>30</v>
      </c>
      <c r="U330" s="19" t="s">
        <v>134</v>
      </c>
      <c r="V330" s="19"/>
      <c r="W330" s="13" t="s">
        <v>28</v>
      </c>
      <c r="X330" s="13" t="s">
        <v>135</v>
      </c>
      <c r="Y330" s="6" t="s">
        <v>26</v>
      </c>
      <c r="AA330" s="6" t="s">
        <v>30</v>
      </c>
      <c r="AB330" s="19" t="s">
        <v>134</v>
      </c>
      <c r="AC330" s="19"/>
      <c r="AD330" s="13" t="s">
        <v>28</v>
      </c>
      <c r="AE330" s="13" t="s">
        <v>135</v>
      </c>
      <c r="AF330" s="6" t="s">
        <v>26</v>
      </c>
      <c r="AH330" s="7"/>
      <c r="AJ330" s="6" t="s">
        <v>34</v>
      </c>
      <c r="AK330" s="6"/>
      <c r="AM330" s="6" t="s">
        <v>30</v>
      </c>
      <c r="AN330" s="19" t="s">
        <v>134</v>
      </c>
      <c r="AO330" s="19"/>
      <c r="AP330" s="13" t="s">
        <v>28</v>
      </c>
      <c r="AQ330" s="13" t="s">
        <v>135</v>
      </c>
      <c r="AR330" s="6" t="s">
        <v>26</v>
      </c>
      <c r="AS330" s="14"/>
      <c r="AT330" s="6" t="s">
        <v>30</v>
      </c>
      <c r="AU330" s="19" t="s">
        <v>134</v>
      </c>
      <c r="AV330" s="19"/>
      <c r="AW330" s="13" t="s">
        <v>28</v>
      </c>
      <c r="AX330" s="13" t="s">
        <v>135</v>
      </c>
      <c r="AY330" s="6" t="s">
        <v>26</v>
      </c>
      <c r="AZ330" s="13"/>
      <c r="BA330" s="6" t="s">
        <v>30</v>
      </c>
      <c r="BB330" s="19" t="s">
        <v>134</v>
      </c>
      <c r="BC330" s="19"/>
      <c r="BD330" s="13" t="s">
        <v>28</v>
      </c>
      <c r="BE330" s="13" t="s">
        <v>135</v>
      </c>
      <c r="BF330" s="6" t="s">
        <v>26</v>
      </c>
      <c r="BH330" s="6" t="s">
        <v>30</v>
      </c>
      <c r="BI330" s="19" t="s">
        <v>134</v>
      </c>
      <c r="BJ330" s="19"/>
      <c r="BK330" s="13" t="s">
        <v>28</v>
      </c>
      <c r="BL330" s="13" t="s">
        <v>135</v>
      </c>
      <c r="BM330" s="6" t="s">
        <v>26</v>
      </c>
      <c r="BO330" s="7"/>
      <c r="BQ330" s="6" t="s">
        <v>34</v>
      </c>
      <c r="BR330" s="6"/>
      <c r="BT330" s="6" t="s">
        <v>30</v>
      </c>
      <c r="BU330" s="19" t="s">
        <v>134</v>
      </c>
      <c r="BV330" s="19"/>
      <c r="BW330" s="13" t="s">
        <v>28</v>
      </c>
      <c r="BX330" s="13" t="s">
        <v>135</v>
      </c>
      <c r="BY330" s="6" t="s">
        <v>26</v>
      </c>
      <c r="BZ330" s="14"/>
      <c r="CA330" s="6" t="s">
        <v>30</v>
      </c>
      <c r="CB330" s="19" t="s">
        <v>134</v>
      </c>
      <c r="CC330" s="19"/>
      <c r="CD330" s="13" t="s">
        <v>28</v>
      </c>
      <c r="CE330" s="13" t="s">
        <v>135</v>
      </c>
      <c r="CF330" s="6" t="s">
        <v>26</v>
      </c>
      <c r="CG330" s="13"/>
      <c r="CH330" s="6" t="s">
        <v>30</v>
      </c>
      <c r="CI330" s="19" t="s">
        <v>134</v>
      </c>
      <c r="CJ330" s="19"/>
      <c r="CK330" s="13" t="s">
        <v>28</v>
      </c>
      <c r="CL330" s="13" t="s">
        <v>135</v>
      </c>
      <c r="CM330" s="6" t="s">
        <v>26</v>
      </c>
      <c r="CO330" s="6" t="s">
        <v>30</v>
      </c>
      <c r="CP330" s="19" t="s">
        <v>134</v>
      </c>
      <c r="CQ330" s="19"/>
      <c r="CR330" s="13" t="s">
        <v>28</v>
      </c>
      <c r="CS330" s="13" t="s">
        <v>135</v>
      </c>
      <c r="CT330" s="6" t="s">
        <v>26</v>
      </c>
      <c r="CV330" s="7"/>
      <c r="CX330" s="6" t="s">
        <v>34</v>
      </c>
      <c r="CY330" s="6"/>
      <c r="DA330" s="6" t="s">
        <v>30</v>
      </c>
      <c r="DB330" s="19" t="s">
        <v>134</v>
      </c>
      <c r="DC330" s="19"/>
      <c r="DD330" s="13" t="s">
        <v>28</v>
      </c>
      <c r="DE330" s="13" t="s">
        <v>135</v>
      </c>
      <c r="DF330" s="6" t="s">
        <v>26</v>
      </c>
      <c r="DG330" s="14"/>
      <c r="DH330" s="6" t="s">
        <v>30</v>
      </c>
      <c r="DI330" s="19" t="s">
        <v>134</v>
      </c>
      <c r="DJ330" s="19"/>
      <c r="DK330" s="13" t="s">
        <v>28</v>
      </c>
      <c r="DL330" s="13" t="s">
        <v>135</v>
      </c>
      <c r="DM330" s="6" t="s">
        <v>26</v>
      </c>
      <c r="DN330" s="13"/>
      <c r="DO330" s="6" t="s">
        <v>30</v>
      </c>
      <c r="DP330" s="19" t="s">
        <v>134</v>
      </c>
      <c r="DQ330" s="19"/>
      <c r="DR330" s="13" t="s">
        <v>28</v>
      </c>
      <c r="DS330" s="13" t="s">
        <v>135</v>
      </c>
      <c r="DT330" s="6" t="s">
        <v>26</v>
      </c>
      <c r="DV330" s="6" t="s">
        <v>30</v>
      </c>
      <c r="DW330" s="19" t="s">
        <v>134</v>
      </c>
      <c r="DX330" s="19"/>
      <c r="DY330" s="13" t="s">
        <v>28</v>
      </c>
      <c r="DZ330" s="13" t="s">
        <v>135</v>
      </c>
      <c r="EA330" s="6" t="s">
        <v>26</v>
      </c>
    </row>
    <row r="331" spans="3:131">
      <c r="C331" s="6" t="s">
        <v>2</v>
      </c>
      <c r="D331" s="5">
        <v>8.0000000000000004E-4</v>
      </c>
      <c r="F331" s="6">
        <v>0</v>
      </c>
      <c r="G331" s="9">
        <v>40</v>
      </c>
      <c r="H331" s="5">
        <v>57</v>
      </c>
      <c r="I331" s="5">
        <v>12</v>
      </c>
      <c r="J331" s="5">
        <v>70</v>
      </c>
      <c r="K331" s="5"/>
      <c r="L331" s="9"/>
      <c r="M331" s="6">
        <v>0</v>
      </c>
      <c r="N331" s="9">
        <v>91</v>
      </c>
      <c r="O331" s="5">
        <v>93</v>
      </c>
      <c r="P331" s="5">
        <v>60</v>
      </c>
      <c r="Q331" s="5">
        <v>100</v>
      </c>
      <c r="R331" s="5"/>
      <c r="S331" s="5"/>
      <c r="T331" s="6">
        <v>0</v>
      </c>
      <c r="U331" s="9">
        <v>98</v>
      </c>
      <c r="V331" s="5">
        <v>100</v>
      </c>
      <c r="W331" s="5">
        <v>98</v>
      </c>
      <c r="X331" s="5">
        <v>100</v>
      </c>
      <c r="Y331" s="5"/>
      <c r="AA331" s="6">
        <v>0</v>
      </c>
      <c r="AB331" s="9">
        <v>100</v>
      </c>
      <c r="AC331" s="5">
        <v>100</v>
      </c>
      <c r="AD331" s="5">
        <v>100</v>
      </c>
      <c r="AE331" s="5">
        <v>100</v>
      </c>
      <c r="AF331" s="5"/>
      <c r="AH331" s="7"/>
      <c r="AJ331" s="6" t="s">
        <v>2</v>
      </c>
      <c r="AK331" s="5">
        <v>2.3999999999999998E-3</v>
      </c>
      <c r="AM331" s="6">
        <v>0</v>
      </c>
      <c r="AN331" s="9">
        <v>88</v>
      </c>
      <c r="AO331" s="5">
        <v>95</v>
      </c>
      <c r="AP331" s="5">
        <v>21</v>
      </c>
      <c r="AQ331" s="5">
        <v>95</v>
      </c>
      <c r="AR331" s="5"/>
      <c r="AS331" s="9"/>
      <c r="AT331" s="6">
        <v>0</v>
      </c>
      <c r="AU331" s="9">
        <v>100</v>
      </c>
      <c r="AV331" s="5">
        <v>100</v>
      </c>
      <c r="AW331" s="5">
        <v>97</v>
      </c>
      <c r="AX331" s="5">
        <v>100</v>
      </c>
      <c r="AY331" s="5"/>
      <c r="AZ331" s="5"/>
      <c r="BA331" s="6">
        <v>0</v>
      </c>
      <c r="BB331" s="9">
        <v>100</v>
      </c>
      <c r="BC331" s="5">
        <v>100</v>
      </c>
      <c r="BD331" s="5">
        <v>100</v>
      </c>
      <c r="BE331" s="5">
        <v>100</v>
      </c>
      <c r="BF331" s="5"/>
      <c r="BH331" s="6">
        <v>0</v>
      </c>
      <c r="BI331" s="9">
        <v>100</v>
      </c>
      <c r="BJ331" s="5">
        <v>100</v>
      </c>
      <c r="BK331" s="5">
        <v>100</v>
      </c>
      <c r="BL331" s="5">
        <v>100</v>
      </c>
      <c r="BM331" s="5"/>
      <c r="BO331" s="7"/>
      <c r="BQ331" s="6" t="s">
        <v>2</v>
      </c>
      <c r="BR331" s="5">
        <v>7.1999999999999998E-3</v>
      </c>
      <c r="BT331" s="6">
        <v>0</v>
      </c>
      <c r="BU331" s="9">
        <v>100</v>
      </c>
      <c r="BV331" s="5">
        <v>100</v>
      </c>
      <c r="BW331" s="5">
        <v>65</v>
      </c>
      <c r="BX331" s="5">
        <v>100</v>
      </c>
      <c r="BY331" s="5"/>
      <c r="BZ331" s="9"/>
      <c r="CA331" s="6">
        <v>0</v>
      </c>
      <c r="CB331" s="9">
        <v>100</v>
      </c>
      <c r="CC331" s="5">
        <v>100</v>
      </c>
      <c r="CD331" s="5">
        <v>100</v>
      </c>
      <c r="CE331" s="5">
        <v>100</v>
      </c>
      <c r="CF331" s="5"/>
      <c r="CG331" s="5"/>
      <c r="CH331" s="6">
        <v>0</v>
      </c>
      <c r="CI331" s="9">
        <v>100</v>
      </c>
      <c r="CJ331" s="5">
        <v>100</v>
      </c>
      <c r="CK331" s="5">
        <v>100</v>
      </c>
      <c r="CL331" s="5">
        <v>100</v>
      </c>
      <c r="CM331" s="5"/>
      <c r="CO331" s="6">
        <v>0</v>
      </c>
      <c r="CP331" s="9">
        <v>100</v>
      </c>
      <c r="CQ331" s="5">
        <v>100</v>
      </c>
      <c r="CR331" s="5">
        <v>100</v>
      </c>
      <c r="CS331" s="5">
        <v>100</v>
      </c>
      <c r="CT331" s="5"/>
      <c r="CV331" s="7"/>
      <c r="CX331" s="6" t="s">
        <v>2</v>
      </c>
      <c r="CY331" s="5">
        <v>2.1600000000000001E-2</v>
      </c>
      <c r="DA331" s="6">
        <v>0</v>
      </c>
      <c r="DB331" s="9">
        <v>100</v>
      </c>
      <c r="DC331" s="5">
        <v>100</v>
      </c>
      <c r="DD331" s="5">
        <v>97</v>
      </c>
      <c r="DE331" s="5">
        <v>100</v>
      </c>
      <c r="DF331" s="5"/>
      <c r="DG331" s="9"/>
      <c r="DH331" s="6">
        <v>0</v>
      </c>
      <c r="DI331" s="9">
        <v>100</v>
      </c>
      <c r="DJ331" s="5">
        <v>100</v>
      </c>
      <c r="DK331" s="5">
        <v>100</v>
      </c>
      <c r="DL331" s="5">
        <v>100</v>
      </c>
      <c r="DM331" s="5"/>
      <c r="DN331" s="5"/>
      <c r="DO331" s="6">
        <v>0</v>
      </c>
      <c r="DP331" s="9">
        <v>100</v>
      </c>
      <c r="DQ331" s="5">
        <v>100</v>
      </c>
      <c r="DR331" s="5">
        <v>100</v>
      </c>
      <c r="DS331" s="5">
        <v>100</v>
      </c>
      <c r="DT331" s="5"/>
      <c r="DV331" s="6">
        <v>0</v>
      </c>
      <c r="DW331" s="9">
        <v>100</v>
      </c>
      <c r="DX331" s="5">
        <v>100</v>
      </c>
      <c r="DY331" s="5">
        <v>100</v>
      </c>
      <c r="DZ331" s="5">
        <v>100</v>
      </c>
      <c r="EA331" s="5"/>
    </row>
    <row r="332" spans="3:131">
      <c r="C332" s="6" t="s">
        <v>3</v>
      </c>
      <c r="D332" s="5">
        <v>25000</v>
      </c>
      <c r="F332" s="6">
        <v>2</v>
      </c>
      <c r="G332" s="9">
        <v>36</v>
      </c>
      <c r="H332" s="5">
        <v>32</v>
      </c>
      <c r="I332" s="5">
        <v>62</v>
      </c>
      <c r="J332" s="5">
        <v>23</v>
      </c>
      <c r="K332" s="5"/>
      <c r="L332" s="9"/>
      <c r="M332" s="6">
        <v>2</v>
      </c>
      <c r="N332" s="9">
        <v>7</v>
      </c>
      <c r="O332" s="5">
        <v>6</v>
      </c>
      <c r="P332" s="5">
        <v>35</v>
      </c>
      <c r="Q332" s="5">
        <v>0</v>
      </c>
      <c r="R332" s="5"/>
      <c r="S332" s="5"/>
      <c r="T332" s="6">
        <v>2</v>
      </c>
      <c r="U332" s="9">
        <v>2</v>
      </c>
      <c r="V332" s="5">
        <v>0</v>
      </c>
      <c r="W332" s="5">
        <v>2</v>
      </c>
      <c r="X332" s="5">
        <v>0</v>
      </c>
      <c r="Y332" s="5"/>
      <c r="AA332" s="6">
        <v>2</v>
      </c>
      <c r="AB332" s="9">
        <v>0</v>
      </c>
      <c r="AC332" s="5">
        <v>0</v>
      </c>
      <c r="AD332" s="5">
        <v>0</v>
      </c>
      <c r="AE332" s="5">
        <v>0</v>
      </c>
      <c r="AF332" s="5"/>
      <c r="AH332" s="7"/>
      <c r="AJ332" s="6" t="s">
        <v>3</v>
      </c>
      <c r="AK332" s="5">
        <v>25000</v>
      </c>
      <c r="AM332" s="6">
        <v>2</v>
      </c>
      <c r="AN332" s="9">
        <v>12</v>
      </c>
      <c r="AO332" s="5">
        <v>5</v>
      </c>
      <c r="AP332" s="5">
        <v>68</v>
      </c>
      <c r="AQ332" s="5">
        <v>5</v>
      </c>
      <c r="AR332" s="5"/>
      <c r="AS332" s="9"/>
      <c r="AT332" s="6">
        <v>2</v>
      </c>
      <c r="AU332" s="9">
        <v>0</v>
      </c>
      <c r="AV332" s="5">
        <v>0</v>
      </c>
      <c r="AW332" s="5">
        <v>3</v>
      </c>
      <c r="AX332" s="5">
        <v>0</v>
      </c>
      <c r="AY332" s="5"/>
      <c r="AZ332" s="5"/>
      <c r="BA332" s="6">
        <v>2</v>
      </c>
      <c r="BB332" s="9">
        <v>0</v>
      </c>
      <c r="BC332" s="5">
        <v>0</v>
      </c>
      <c r="BD332" s="5">
        <v>0</v>
      </c>
      <c r="BE332" s="5">
        <v>0</v>
      </c>
      <c r="BF332" s="5"/>
      <c r="BH332" s="6">
        <v>2</v>
      </c>
      <c r="BI332" s="9">
        <v>0</v>
      </c>
      <c r="BJ332" s="5">
        <v>0</v>
      </c>
      <c r="BK332" s="5">
        <v>0</v>
      </c>
      <c r="BL332" s="5">
        <v>0</v>
      </c>
      <c r="BM332" s="5"/>
      <c r="BO332" s="7"/>
      <c r="BQ332" s="6" t="s">
        <v>3</v>
      </c>
      <c r="BR332" s="5">
        <v>25000</v>
      </c>
      <c r="BT332" s="6">
        <v>2</v>
      </c>
      <c r="BU332" s="9">
        <v>0</v>
      </c>
      <c r="BV332" s="5">
        <v>0</v>
      </c>
      <c r="BW332" s="5">
        <v>34</v>
      </c>
      <c r="BX332" s="5">
        <v>0</v>
      </c>
      <c r="BY332" s="5"/>
      <c r="BZ332" s="9"/>
      <c r="CA332" s="6">
        <v>2</v>
      </c>
      <c r="CB332" s="9">
        <v>0</v>
      </c>
      <c r="CC332" s="5">
        <v>0</v>
      </c>
      <c r="CD332" s="5">
        <v>0</v>
      </c>
      <c r="CE332" s="5">
        <v>0</v>
      </c>
      <c r="CF332" s="5"/>
      <c r="CG332" s="5"/>
      <c r="CH332" s="6">
        <v>2</v>
      </c>
      <c r="CI332" s="9">
        <v>0</v>
      </c>
      <c r="CJ332" s="5">
        <v>0</v>
      </c>
      <c r="CK332" s="5">
        <v>0</v>
      </c>
      <c r="CL332" s="5">
        <v>0</v>
      </c>
      <c r="CM332" s="5"/>
      <c r="CO332" s="6">
        <v>2</v>
      </c>
      <c r="CP332" s="9">
        <v>0</v>
      </c>
      <c r="CQ332" s="5">
        <v>0</v>
      </c>
      <c r="CR332" s="5">
        <v>0</v>
      </c>
      <c r="CS332" s="5">
        <v>0</v>
      </c>
      <c r="CT332" s="5"/>
      <c r="CV332" s="7"/>
      <c r="CX332" s="6" t="s">
        <v>3</v>
      </c>
      <c r="CY332" s="5">
        <v>25000</v>
      </c>
      <c r="DA332" s="6">
        <v>2</v>
      </c>
      <c r="DB332" s="9">
        <v>0</v>
      </c>
      <c r="DC332" s="5">
        <v>0</v>
      </c>
      <c r="DD332" s="5">
        <v>3</v>
      </c>
      <c r="DE332" s="5">
        <v>0</v>
      </c>
      <c r="DF332" s="5"/>
      <c r="DG332" s="9"/>
      <c r="DH332" s="6">
        <v>2</v>
      </c>
      <c r="DI332" s="9">
        <v>0</v>
      </c>
      <c r="DJ332" s="5">
        <v>0</v>
      </c>
      <c r="DK332" s="5">
        <v>0</v>
      </c>
      <c r="DL332" s="5">
        <v>0</v>
      </c>
      <c r="DM332" s="5"/>
      <c r="DN332" s="5"/>
      <c r="DO332" s="6">
        <v>2</v>
      </c>
      <c r="DP332" s="9">
        <v>0</v>
      </c>
      <c r="DQ332" s="5">
        <v>0</v>
      </c>
      <c r="DR332" s="5">
        <v>0</v>
      </c>
      <c r="DS332" s="5">
        <v>0</v>
      </c>
      <c r="DT332" s="5"/>
      <c r="DV332" s="6">
        <v>2</v>
      </c>
      <c r="DW332" s="9">
        <v>0</v>
      </c>
      <c r="DX332" s="5">
        <v>0</v>
      </c>
      <c r="DY332" s="5">
        <v>0</v>
      </c>
      <c r="DZ332" s="5">
        <v>0</v>
      </c>
      <c r="EA332" s="5"/>
    </row>
    <row r="333" spans="3:131">
      <c r="C333" s="6" t="s">
        <v>25</v>
      </c>
      <c r="D333" s="5">
        <v>1</v>
      </c>
      <c r="F333" s="6">
        <v>4</v>
      </c>
      <c r="G333" s="9">
        <v>21</v>
      </c>
      <c r="H333" s="5">
        <v>11</v>
      </c>
      <c r="I333" s="5">
        <v>26</v>
      </c>
      <c r="J333" s="5">
        <v>7</v>
      </c>
      <c r="K333" s="5"/>
      <c r="L333" s="9"/>
      <c r="M333" s="6">
        <v>4</v>
      </c>
      <c r="N333" s="9">
        <v>2</v>
      </c>
      <c r="O333" s="5">
        <v>1</v>
      </c>
      <c r="P333" s="5">
        <v>5</v>
      </c>
      <c r="Q333" s="5"/>
      <c r="R333" s="5"/>
      <c r="S333" s="5"/>
      <c r="T333" s="6">
        <v>4</v>
      </c>
      <c r="U333" s="9"/>
      <c r="V333" s="5"/>
      <c r="W333" s="5"/>
      <c r="X333" s="5"/>
      <c r="Y333" s="5"/>
      <c r="AA333" s="6">
        <v>4</v>
      </c>
      <c r="AB333" s="9"/>
      <c r="AC333" s="5"/>
      <c r="AD333" s="5"/>
      <c r="AE333" s="5"/>
      <c r="AF333" s="5"/>
      <c r="AH333" s="7"/>
      <c r="AJ333" s="6" t="s">
        <v>25</v>
      </c>
      <c r="AK333" s="5">
        <v>1</v>
      </c>
      <c r="AM333" s="6">
        <v>4</v>
      </c>
      <c r="AN333" s="9"/>
      <c r="AO333" s="5"/>
      <c r="AP333" s="5">
        <v>11</v>
      </c>
      <c r="AQ333" s="5"/>
      <c r="AR333" s="5"/>
      <c r="AS333" s="9"/>
      <c r="AT333" s="6">
        <v>4</v>
      </c>
      <c r="AU333" s="9"/>
      <c r="AV333" s="5"/>
      <c r="AW333" s="5"/>
      <c r="AX333" s="5"/>
      <c r="AY333" s="5"/>
      <c r="AZ333" s="5"/>
      <c r="BA333" s="6">
        <v>4</v>
      </c>
      <c r="BB333" s="9"/>
      <c r="BC333" s="5"/>
      <c r="BD333" s="5"/>
      <c r="BE333" s="5"/>
      <c r="BF333" s="5"/>
      <c r="BH333" s="6">
        <v>4</v>
      </c>
      <c r="BI333" s="9"/>
      <c r="BJ333" s="5"/>
      <c r="BK333" s="5"/>
      <c r="BL333" s="5"/>
      <c r="BM333" s="5"/>
      <c r="BO333" s="7"/>
      <c r="BQ333" s="6" t="s">
        <v>25</v>
      </c>
      <c r="BR333" s="5">
        <v>1</v>
      </c>
      <c r="BT333" s="6">
        <v>4</v>
      </c>
      <c r="BU333" s="9"/>
      <c r="BV333" s="5"/>
      <c r="BW333" s="5">
        <v>1</v>
      </c>
      <c r="BX333" s="5"/>
      <c r="BY333" s="5"/>
      <c r="BZ333" s="9"/>
      <c r="CA333" s="6">
        <v>4</v>
      </c>
      <c r="CB333" s="9"/>
      <c r="CC333" s="5"/>
      <c r="CD333" s="5"/>
      <c r="CE333" s="5"/>
      <c r="CF333" s="5"/>
      <c r="CG333" s="5"/>
      <c r="CH333" s="6">
        <v>4</v>
      </c>
      <c r="CI333" s="9"/>
      <c r="CJ333" s="5"/>
      <c r="CK333" s="5"/>
      <c r="CL333" s="5"/>
      <c r="CM333" s="5"/>
      <c r="CO333" s="6">
        <v>4</v>
      </c>
      <c r="CP333" s="9"/>
      <c r="CQ333" s="5"/>
      <c r="CR333" s="5"/>
      <c r="CS333" s="5"/>
      <c r="CT333" s="5"/>
      <c r="CV333" s="7"/>
      <c r="CX333" s="6" t="s">
        <v>25</v>
      </c>
      <c r="CY333" s="5">
        <v>1</v>
      </c>
      <c r="DA333" s="6">
        <v>4</v>
      </c>
      <c r="DB333" s="9"/>
      <c r="DC333" s="5"/>
      <c r="DD333" s="5"/>
      <c r="DE333" s="5"/>
      <c r="DF333" s="5"/>
      <c r="DG333" s="9"/>
      <c r="DH333" s="6">
        <v>4</v>
      </c>
      <c r="DI333" s="9"/>
      <c r="DJ333" s="5"/>
      <c r="DK333" s="5"/>
      <c r="DL333" s="5"/>
      <c r="DM333" s="5"/>
      <c r="DN333" s="5"/>
      <c r="DO333" s="6">
        <v>4</v>
      </c>
      <c r="DP333" s="9"/>
      <c r="DQ333" s="5"/>
      <c r="DR333" s="5"/>
      <c r="DS333" s="5"/>
      <c r="DT333" s="5"/>
      <c r="DV333" s="6">
        <v>4</v>
      </c>
      <c r="DW333" s="9"/>
      <c r="DX333" s="5"/>
      <c r="DY333" s="5"/>
      <c r="DZ333" s="5"/>
      <c r="EA333" s="5"/>
    </row>
    <row r="334" spans="3:131">
      <c r="F334" s="6">
        <v>6</v>
      </c>
      <c r="G334" s="9">
        <v>3</v>
      </c>
      <c r="H334" s="5"/>
      <c r="I334" s="5"/>
      <c r="J334" s="5"/>
      <c r="K334" s="5"/>
      <c r="L334" s="9"/>
      <c r="M334" s="6">
        <v>6</v>
      </c>
      <c r="N334" s="9"/>
      <c r="O334" s="5"/>
      <c r="P334" s="5"/>
      <c r="Q334" s="5"/>
      <c r="R334" s="5"/>
      <c r="S334" s="5"/>
      <c r="T334" s="6">
        <v>6</v>
      </c>
      <c r="U334" s="9"/>
      <c r="V334" s="5"/>
      <c r="W334" s="5"/>
      <c r="X334" s="5"/>
      <c r="Y334" s="5"/>
      <c r="AA334" s="6">
        <v>6</v>
      </c>
      <c r="AB334" s="9"/>
      <c r="AC334" s="5"/>
      <c r="AD334" s="5"/>
      <c r="AE334" s="5"/>
      <c r="AF334" s="5"/>
      <c r="AH334" s="7"/>
      <c r="AM334" s="6">
        <v>6</v>
      </c>
      <c r="AN334" s="9"/>
      <c r="AO334" s="5"/>
      <c r="AP334" s="5"/>
      <c r="AQ334" s="5"/>
      <c r="AR334" s="5"/>
      <c r="AS334" s="9"/>
      <c r="AT334" s="6">
        <v>6</v>
      </c>
      <c r="AU334" s="9"/>
      <c r="AV334" s="5"/>
      <c r="AW334" s="5"/>
      <c r="AX334" s="5"/>
      <c r="AY334" s="5"/>
      <c r="AZ334" s="5"/>
      <c r="BA334" s="6">
        <v>6</v>
      </c>
      <c r="BB334" s="9"/>
      <c r="BC334" s="5"/>
      <c r="BD334" s="5"/>
      <c r="BE334" s="5"/>
      <c r="BF334" s="5"/>
      <c r="BH334" s="6">
        <v>6</v>
      </c>
      <c r="BI334" s="9"/>
      <c r="BJ334" s="5"/>
      <c r="BK334" s="5"/>
      <c r="BL334" s="5"/>
      <c r="BM334" s="5"/>
      <c r="BO334" s="7"/>
      <c r="BT334" s="6">
        <v>6</v>
      </c>
      <c r="BU334" s="9"/>
      <c r="BV334" s="5"/>
      <c r="BW334" s="5"/>
      <c r="BX334" s="5"/>
      <c r="BY334" s="5"/>
      <c r="BZ334" s="9"/>
      <c r="CA334" s="6">
        <v>6</v>
      </c>
      <c r="CB334" s="9"/>
      <c r="CC334" s="5"/>
      <c r="CD334" s="5"/>
      <c r="CE334" s="5"/>
      <c r="CF334" s="5"/>
      <c r="CG334" s="5"/>
      <c r="CH334" s="6">
        <v>6</v>
      </c>
      <c r="CI334" s="9"/>
      <c r="CJ334" s="5"/>
      <c r="CK334" s="5"/>
      <c r="CL334" s="5"/>
      <c r="CM334" s="5"/>
      <c r="CO334" s="6">
        <v>6</v>
      </c>
      <c r="CP334" s="9"/>
      <c r="CQ334" s="5"/>
      <c r="CR334" s="5"/>
      <c r="CS334" s="5"/>
      <c r="CT334" s="5"/>
      <c r="CV334" s="7"/>
      <c r="DA334" s="6">
        <v>6</v>
      </c>
      <c r="DB334" s="9"/>
      <c r="DC334" s="5"/>
      <c r="DD334" s="5"/>
      <c r="DE334" s="5"/>
      <c r="DF334" s="5"/>
      <c r="DG334" s="9"/>
      <c r="DH334" s="6">
        <v>6</v>
      </c>
      <c r="DI334" s="9"/>
      <c r="DJ334" s="5"/>
      <c r="DK334" s="5"/>
      <c r="DL334" s="5"/>
      <c r="DM334" s="5"/>
      <c r="DN334" s="5"/>
      <c r="DO334" s="6">
        <v>6</v>
      </c>
      <c r="DP334" s="9"/>
      <c r="DQ334" s="5"/>
      <c r="DR334" s="5"/>
      <c r="DS334" s="5"/>
      <c r="DT334" s="5"/>
      <c r="DV334" s="6">
        <v>6</v>
      </c>
      <c r="DW334" s="9"/>
      <c r="DX334" s="5"/>
      <c r="DY334" s="5"/>
      <c r="DZ334" s="5"/>
      <c r="EA334" s="5"/>
    </row>
    <row r="335" spans="3:131">
      <c r="F335" s="6" t="s">
        <v>24</v>
      </c>
      <c r="G335" s="12">
        <f>100-SUM(G331:G334)</f>
        <v>0</v>
      </c>
      <c r="H335" s="11">
        <f>100-SUM(H331:H334)</f>
        <v>0</v>
      </c>
      <c r="I335" s="11">
        <f>100-SUM(I331:I334)</f>
        <v>0</v>
      </c>
      <c r="J335" s="11">
        <f>100-SUM(J331:J334)</f>
        <v>0</v>
      </c>
      <c r="K335" s="11">
        <f>100-SUM(K331:K334)</f>
        <v>100</v>
      </c>
      <c r="L335" s="9"/>
      <c r="M335" s="6" t="s">
        <v>24</v>
      </c>
      <c r="N335" s="12">
        <f>100-SUM(N331:N334)</f>
        <v>0</v>
      </c>
      <c r="O335" s="11">
        <f>100-SUM(O331:O334)</f>
        <v>0</v>
      </c>
      <c r="P335" s="11">
        <f>100-SUM(P331:P334)</f>
        <v>0</v>
      </c>
      <c r="Q335" s="11">
        <f>100-SUM(Q331:Q334)</f>
        <v>0</v>
      </c>
      <c r="R335" s="11">
        <f>100-SUM(R331:R334)</f>
        <v>100</v>
      </c>
      <c r="S335" s="5"/>
      <c r="T335" s="6" t="s">
        <v>24</v>
      </c>
      <c r="U335" s="12">
        <f>100-SUM(U331:U334)</f>
        <v>0</v>
      </c>
      <c r="V335" s="11">
        <f>100-SUM(V331:V334)</f>
        <v>0</v>
      </c>
      <c r="W335" s="11">
        <f>100-SUM(W331:W334)</f>
        <v>0</v>
      </c>
      <c r="X335" s="11">
        <f>100-SUM(X331:X334)</f>
        <v>0</v>
      </c>
      <c r="Y335" s="11">
        <f>100-SUM(Y331:Y334)</f>
        <v>100</v>
      </c>
      <c r="AA335" s="6" t="s">
        <v>24</v>
      </c>
      <c r="AB335" s="12">
        <f>100-SUM(AB331:AB334)</f>
        <v>0</v>
      </c>
      <c r="AC335" s="11">
        <f>100-SUM(AC331:AC334)</f>
        <v>0</v>
      </c>
      <c r="AD335" s="11">
        <f>100-SUM(AD331:AD334)</f>
        <v>0</v>
      </c>
      <c r="AE335" s="11">
        <f>100-SUM(AE331:AE334)</f>
        <v>0</v>
      </c>
      <c r="AF335" s="11">
        <f>100-SUM(AF331:AF334)</f>
        <v>100</v>
      </c>
      <c r="AH335" s="7"/>
      <c r="AM335" s="6" t="s">
        <v>24</v>
      </c>
      <c r="AN335" s="12">
        <f>100-SUM(AN331:AN334)</f>
        <v>0</v>
      </c>
      <c r="AO335" s="11">
        <f>100-SUM(AO331:AO334)</f>
        <v>0</v>
      </c>
      <c r="AP335" s="11">
        <f>100-SUM(AP331:AP334)</f>
        <v>0</v>
      </c>
      <c r="AQ335" s="11">
        <f>100-SUM(AQ331:AQ334)</f>
        <v>0</v>
      </c>
      <c r="AR335" s="11">
        <f>100-SUM(AR331:AR334)</f>
        <v>100</v>
      </c>
      <c r="AS335" s="9"/>
      <c r="AT335" s="6" t="s">
        <v>24</v>
      </c>
      <c r="AU335" s="12">
        <f>100-SUM(AU331:AU334)</f>
        <v>0</v>
      </c>
      <c r="AV335" s="11">
        <f>100-SUM(AV331:AV334)</f>
        <v>0</v>
      </c>
      <c r="AW335" s="11">
        <f>100-SUM(AW331:AW334)</f>
        <v>0</v>
      </c>
      <c r="AX335" s="11">
        <f>100-SUM(AX331:AX334)</f>
        <v>0</v>
      </c>
      <c r="AY335" s="11">
        <f>100-SUM(AY331:AY334)</f>
        <v>100</v>
      </c>
      <c r="AZ335" s="5"/>
      <c r="BA335" s="6" t="s">
        <v>24</v>
      </c>
      <c r="BB335" s="12">
        <f>100-SUM(BB331:BB334)</f>
        <v>0</v>
      </c>
      <c r="BC335" s="11">
        <f>100-SUM(BC331:BC334)</f>
        <v>0</v>
      </c>
      <c r="BD335" s="11">
        <f>100-SUM(BD331:BD334)</f>
        <v>0</v>
      </c>
      <c r="BE335" s="11">
        <f>100-SUM(BE331:BE334)</f>
        <v>0</v>
      </c>
      <c r="BF335" s="11">
        <f>100-SUM(BF331:BF334)</f>
        <v>100</v>
      </c>
      <c r="BH335" s="6" t="s">
        <v>24</v>
      </c>
      <c r="BI335" s="12">
        <f>100-SUM(BI331:BI334)</f>
        <v>0</v>
      </c>
      <c r="BJ335" s="11">
        <f>100-SUM(BJ331:BJ334)</f>
        <v>0</v>
      </c>
      <c r="BK335" s="11">
        <f>100-SUM(BK331:BK334)</f>
        <v>0</v>
      </c>
      <c r="BL335" s="11">
        <f>100-SUM(BL331:BL334)</f>
        <v>0</v>
      </c>
      <c r="BM335" s="11">
        <f>100-SUM(BM331:BM334)</f>
        <v>100</v>
      </c>
      <c r="BO335" s="7"/>
      <c r="BT335" s="6" t="s">
        <v>24</v>
      </c>
      <c r="BU335" s="12">
        <f>100-SUM(BU331:BU334)</f>
        <v>0</v>
      </c>
      <c r="BV335" s="11">
        <f>100-SUM(BV331:BV334)</f>
        <v>0</v>
      </c>
      <c r="BW335" s="11">
        <f>100-SUM(BW331:BW334)</f>
        <v>0</v>
      </c>
      <c r="BX335" s="11">
        <f>100-SUM(BX331:BX334)</f>
        <v>0</v>
      </c>
      <c r="BY335" s="11">
        <f>100-SUM(BY331:BY334)</f>
        <v>100</v>
      </c>
      <c r="BZ335" s="9"/>
      <c r="CA335" s="6" t="s">
        <v>24</v>
      </c>
      <c r="CB335" s="12">
        <f>100-SUM(CB331:CB334)</f>
        <v>0</v>
      </c>
      <c r="CC335" s="11">
        <f>100-SUM(CC331:CC334)</f>
        <v>0</v>
      </c>
      <c r="CD335" s="11">
        <f>100-SUM(CD331:CD334)</f>
        <v>0</v>
      </c>
      <c r="CE335" s="11">
        <f>100-SUM(CE331:CE334)</f>
        <v>0</v>
      </c>
      <c r="CF335" s="11">
        <f>100-SUM(CF331:CF334)</f>
        <v>100</v>
      </c>
      <c r="CG335" s="5"/>
      <c r="CH335" s="6" t="s">
        <v>24</v>
      </c>
      <c r="CI335" s="12">
        <f>100-SUM(CI331:CI334)</f>
        <v>0</v>
      </c>
      <c r="CJ335" s="11">
        <f>100-SUM(CJ331:CJ334)</f>
        <v>0</v>
      </c>
      <c r="CK335" s="11">
        <f>100-SUM(CK331:CK334)</f>
        <v>0</v>
      </c>
      <c r="CL335" s="11">
        <f>100-SUM(CL331:CL334)</f>
        <v>0</v>
      </c>
      <c r="CM335" s="11">
        <f>100-SUM(CM331:CM334)</f>
        <v>100</v>
      </c>
      <c r="CO335" s="6" t="s">
        <v>24</v>
      </c>
      <c r="CP335" s="12">
        <f>100-SUM(CP331:CP334)</f>
        <v>0</v>
      </c>
      <c r="CQ335" s="11">
        <f>100-SUM(CQ331:CQ334)</f>
        <v>0</v>
      </c>
      <c r="CR335" s="11">
        <f>100-SUM(CR331:CR334)</f>
        <v>0</v>
      </c>
      <c r="CS335" s="11">
        <f>100-SUM(CS331:CS334)</f>
        <v>0</v>
      </c>
      <c r="CT335" s="11">
        <f>100-SUM(CT331:CT334)</f>
        <v>100</v>
      </c>
      <c r="CV335" s="7"/>
      <c r="DA335" s="6" t="s">
        <v>24</v>
      </c>
      <c r="DB335" s="12">
        <f>100-SUM(DB331:DB334)</f>
        <v>0</v>
      </c>
      <c r="DC335" s="11">
        <f>100-SUM(DC331:DC334)</f>
        <v>0</v>
      </c>
      <c r="DD335" s="11">
        <f>100-SUM(DD331:DD334)</f>
        <v>0</v>
      </c>
      <c r="DE335" s="11">
        <f>100-SUM(DE331:DE334)</f>
        <v>0</v>
      </c>
      <c r="DF335" s="11">
        <f>100-SUM(DF331:DF334)</f>
        <v>100</v>
      </c>
      <c r="DG335" s="9"/>
      <c r="DH335" s="6" t="s">
        <v>24</v>
      </c>
      <c r="DI335" s="12">
        <f>100-SUM(DI331:DI334)</f>
        <v>0</v>
      </c>
      <c r="DJ335" s="11">
        <f>100-SUM(DJ331:DJ334)</f>
        <v>0</v>
      </c>
      <c r="DK335" s="11">
        <f>100-SUM(DK331:DK334)</f>
        <v>0</v>
      </c>
      <c r="DL335" s="11">
        <f>100-SUM(DL331:DL334)</f>
        <v>0</v>
      </c>
      <c r="DM335" s="11">
        <f>100-SUM(DM331:DM334)</f>
        <v>100</v>
      </c>
      <c r="DN335" s="5"/>
      <c r="DO335" s="6" t="s">
        <v>24</v>
      </c>
      <c r="DP335" s="12">
        <f>100-SUM(DP331:DP334)</f>
        <v>0</v>
      </c>
      <c r="DQ335" s="11">
        <f>100-SUM(DQ331:DQ334)</f>
        <v>0</v>
      </c>
      <c r="DR335" s="11">
        <f>100-SUM(DR331:DR334)</f>
        <v>0</v>
      </c>
      <c r="DS335" s="11">
        <f>100-SUM(DS331:DS334)</f>
        <v>0</v>
      </c>
      <c r="DT335" s="11">
        <f>100-SUM(DT331:DT334)</f>
        <v>100</v>
      </c>
      <c r="DV335" s="6" t="s">
        <v>24</v>
      </c>
      <c r="DW335" s="12">
        <f>100-SUM(DW331:DW334)</f>
        <v>0</v>
      </c>
      <c r="DX335" s="11">
        <f>100-SUM(DX331:DX334)</f>
        <v>0</v>
      </c>
      <c r="DY335" s="11">
        <f>100-SUM(DY331:DY334)</f>
        <v>0</v>
      </c>
      <c r="DZ335" s="11">
        <f>100-SUM(DZ331:DZ334)</f>
        <v>0</v>
      </c>
      <c r="EA335" s="11">
        <f>100-SUM(EA331:EA334)</f>
        <v>100</v>
      </c>
    </row>
    <row r="336" spans="3:131">
      <c r="F336" s="6" t="s">
        <v>23</v>
      </c>
      <c r="G336" s="9">
        <f>SUMPRODUCT($F331:$F334,G331:G334)/100</f>
        <v>1.74</v>
      </c>
      <c r="H336" s="8">
        <f>SUMPRODUCT($F331:$F334,H331:H334)/100</f>
        <v>1.08</v>
      </c>
      <c r="I336" s="8">
        <f>SUMPRODUCT($F331:$F334,I331:I334)/100</f>
        <v>2.2799999999999998</v>
      </c>
      <c r="J336" s="8">
        <f>SUMPRODUCT($F331:$F334,J331:J334)/100</f>
        <v>0.74</v>
      </c>
      <c r="K336" s="8">
        <f>SUMPRODUCT($F331:$F334,K331:K334)/100</f>
        <v>0</v>
      </c>
      <c r="L336" s="9"/>
      <c r="M336" s="6" t="s">
        <v>23</v>
      </c>
      <c r="N336" s="9">
        <f>SUMPRODUCT($F331:$F334,N331:N334)/100</f>
        <v>0.22</v>
      </c>
      <c r="O336" s="8">
        <f>SUMPRODUCT($F331:$F334,O331:O334)/100</f>
        <v>0.16</v>
      </c>
      <c r="P336" s="8">
        <f>SUMPRODUCT($F331:$F334,P331:P334)/100</f>
        <v>0.9</v>
      </c>
      <c r="Q336" s="8">
        <f>SUMPRODUCT($F331:$F334,Q331:Q334)/100</f>
        <v>0</v>
      </c>
      <c r="R336" s="8">
        <f>SUMPRODUCT($F331:$F334,R331:R334)/100</f>
        <v>0</v>
      </c>
      <c r="S336" s="5"/>
      <c r="T336" s="6" t="s">
        <v>23</v>
      </c>
      <c r="U336" s="9">
        <f>SUMPRODUCT($F331:$F334,U331:U334)/100</f>
        <v>0.04</v>
      </c>
      <c r="V336" s="8">
        <f>SUMPRODUCT($F331:$F334,V331:V334)/100</f>
        <v>0</v>
      </c>
      <c r="W336" s="8">
        <f>SUMPRODUCT($F331:$F334,W331:W334)/100</f>
        <v>0.04</v>
      </c>
      <c r="X336" s="8">
        <f>SUMPRODUCT($F331:$F334,X331:X334)/100</f>
        <v>0</v>
      </c>
      <c r="Y336" s="8">
        <f>SUMPRODUCT($F331:$F334,Y331:Y334)/100</f>
        <v>0</v>
      </c>
      <c r="AA336" s="6" t="s">
        <v>23</v>
      </c>
      <c r="AB336" s="9">
        <f>SUMPRODUCT($F331:$F334,AB331:AB334)/100</f>
        <v>0</v>
      </c>
      <c r="AC336" s="8">
        <f>SUMPRODUCT($F331:$F334,AC331:AC334)/100</f>
        <v>0</v>
      </c>
      <c r="AD336" s="8">
        <f>SUMPRODUCT($F331:$F334,AD331:AD334)/100</f>
        <v>0</v>
      </c>
      <c r="AE336" s="8">
        <f>SUMPRODUCT($F331:$F334,AE331:AE334)/100</f>
        <v>0</v>
      </c>
      <c r="AF336" s="8">
        <f>SUMPRODUCT($F331:$F334,AF331:AF334)/100</f>
        <v>0</v>
      </c>
      <c r="AH336" s="7"/>
      <c r="AM336" s="6" t="s">
        <v>23</v>
      </c>
      <c r="AN336" s="9">
        <f>SUMPRODUCT($F331:$F334,AN331:AN334)/100</f>
        <v>0.24</v>
      </c>
      <c r="AO336" s="8">
        <f>SUMPRODUCT($F331:$F334,AO331:AO334)/100</f>
        <v>0.1</v>
      </c>
      <c r="AP336" s="8">
        <f>SUMPRODUCT($F331:$F334,AP331:AP334)/100</f>
        <v>1.8</v>
      </c>
      <c r="AQ336" s="8">
        <f>SUMPRODUCT($F331:$F334,AQ331:AQ334)/100</f>
        <v>0.1</v>
      </c>
      <c r="AR336" s="8">
        <f>SUMPRODUCT($F331:$F334,AR331:AR334)/100</f>
        <v>0</v>
      </c>
      <c r="AS336" s="9"/>
      <c r="AT336" s="6" t="s">
        <v>23</v>
      </c>
      <c r="AU336" s="9">
        <f>SUMPRODUCT($F331:$F334,AU331:AU334)/100</f>
        <v>0</v>
      </c>
      <c r="AV336" s="8">
        <f>SUMPRODUCT($F331:$F334,AV331:AV334)/100</f>
        <v>0</v>
      </c>
      <c r="AW336" s="8">
        <f>SUMPRODUCT($F331:$F334,AW331:AW334)/100</f>
        <v>0.06</v>
      </c>
      <c r="AX336" s="8">
        <f>SUMPRODUCT($F331:$F334,AX331:AX334)/100</f>
        <v>0</v>
      </c>
      <c r="AY336" s="8">
        <f>SUMPRODUCT($F331:$F334,AY331:AY334)/100</f>
        <v>0</v>
      </c>
      <c r="AZ336" s="5"/>
      <c r="BA336" s="6" t="s">
        <v>23</v>
      </c>
      <c r="BB336" s="9">
        <f>SUMPRODUCT($F331:$F334,BB331:BB334)/100</f>
        <v>0</v>
      </c>
      <c r="BC336" s="8">
        <f>SUMPRODUCT($F331:$F334,BC331:BC334)/100</f>
        <v>0</v>
      </c>
      <c r="BD336" s="8">
        <f>SUMPRODUCT($F331:$F334,BD331:BD334)/100</f>
        <v>0</v>
      </c>
      <c r="BE336" s="8">
        <f>SUMPRODUCT($F331:$F334,BE331:BE334)/100</f>
        <v>0</v>
      </c>
      <c r="BF336" s="8">
        <f>SUMPRODUCT($F331:$F334,BF331:BF334)/100</f>
        <v>0</v>
      </c>
      <c r="BH336" s="6" t="s">
        <v>23</v>
      </c>
      <c r="BI336" s="9">
        <f>SUMPRODUCT($F331:$F334,BI331:BI334)/100</f>
        <v>0</v>
      </c>
      <c r="BJ336" s="8">
        <f>SUMPRODUCT($F331:$F334,BJ331:BJ334)/100</f>
        <v>0</v>
      </c>
      <c r="BK336" s="8">
        <f>SUMPRODUCT($F331:$F334,BK331:BK334)/100</f>
        <v>0</v>
      </c>
      <c r="BL336" s="8">
        <f>SUMPRODUCT($F331:$F334,BL331:BL334)/100</f>
        <v>0</v>
      </c>
      <c r="BM336" s="8">
        <f>SUMPRODUCT($F331:$F334,BM331:BM334)/100</f>
        <v>0</v>
      </c>
      <c r="BO336" s="7"/>
      <c r="BT336" s="6" t="s">
        <v>23</v>
      </c>
      <c r="BU336" s="9">
        <f>SUMPRODUCT($F331:$F334,BU331:BU334)/100</f>
        <v>0</v>
      </c>
      <c r="BV336" s="8">
        <f>SUMPRODUCT($F331:$F334,BV331:BV334)/100</f>
        <v>0</v>
      </c>
      <c r="BW336" s="8">
        <f>SUMPRODUCT($F331:$F334,BW331:BW334)/100</f>
        <v>0.72</v>
      </c>
      <c r="BX336" s="8">
        <f>SUMPRODUCT($F331:$F334,BX331:BX334)/100</f>
        <v>0</v>
      </c>
      <c r="BY336" s="8">
        <f>SUMPRODUCT($F331:$F334,BY331:BY334)/100</f>
        <v>0</v>
      </c>
      <c r="BZ336" s="9"/>
      <c r="CA336" s="6" t="s">
        <v>23</v>
      </c>
      <c r="CB336" s="9">
        <f>SUMPRODUCT($F331:$F334,CB331:CB334)/100</f>
        <v>0</v>
      </c>
      <c r="CC336" s="8">
        <f>SUMPRODUCT($F331:$F334,CC331:CC334)/100</f>
        <v>0</v>
      </c>
      <c r="CD336" s="8">
        <f>SUMPRODUCT($F331:$F334,CD331:CD334)/100</f>
        <v>0</v>
      </c>
      <c r="CE336" s="8">
        <f>SUMPRODUCT($F331:$F334,CE331:CE334)/100</f>
        <v>0</v>
      </c>
      <c r="CF336" s="8">
        <f>SUMPRODUCT($F331:$F334,CF331:CF334)/100</f>
        <v>0</v>
      </c>
      <c r="CG336" s="5"/>
      <c r="CH336" s="6" t="s">
        <v>23</v>
      </c>
      <c r="CI336" s="9">
        <f>SUMPRODUCT($F331:$F334,CI331:CI334)/100</f>
        <v>0</v>
      </c>
      <c r="CJ336" s="8">
        <f>SUMPRODUCT($F331:$F334,CJ331:CJ334)/100</f>
        <v>0</v>
      </c>
      <c r="CK336" s="8">
        <f>SUMPRODUCT($F331:$F334,CK331:CK334)/100</f>
        <v>0</v>
      </c>
      <c r="CL336" s="8">
        <f>SUMPRODUCT($F331:$F334,CL331:CL334)/100</f>
        <v>0</v>
      </c>
      <c r="CM336" s="8">
        <f>SUMPRODUCT($F331:$F334,CM331:CM334)/100</f>
        <v>0</v>
      </c>
      <c r="CO336" s="6" t="s">
        <v>23</v>
      </c>
      <c r="CP336" s="9">
        <f>SUMPRODUCT($F331:$F334,CP331:CP334)/100</f>
        <v>0</v>
      </c>
      <c r="CQ336" s="8">
        <f>SUMPRODUCT($F331:$F334,CQ331:CQ334)/100</f>
        <v>0</v>
      </c>
      <c r="CR336" s="8">
        <f>SUMPRODUCT($F331:$F334,CR331:CR334)/100</f>
        <v>0</v>
      </c>
      <c r="CS336" s="8">
        <f>SUMPRODUCT($F331:$F334,CS331:CS334)/100</f>
        <v>0</v>
      </c>
      <c r="CT336" s="8">
        <f>SUMPRODUCT($F331:$F334,CT331:CT334)/100</f>
        <v>0</v>
      </c>
      <c r="CV336" s="7"/>
      <c r="DA336" s="6" t="s">
        <v>23</v>
      </c>
      <c r="DB336" s="9">
        <f>SUMPRODUCT($F331:$F334,DB331:DB334)/100</f>
        <v>0</v>
      </c>
      <c r="DC336" s="8">
        <f>SUMPRODUCT($F331:$F334,DC331:DC334)/100</f>
        <v>0</v>
      </c>
      <c r="DD336" s="8">
        <f>SUMPRODUCT($F331:$F334,DD331:DD334)/100</f>
        <v>0.06</v>
      </c>
      <c r="DE336" s="8">
        <f>SUMPRODUCT($F331:$F334,DE331:DE334)/100</f>
        <v>0</v>
      </c>
      <c r="DF336" s="8">
        <f>SUMPRODUCT($F331:$F334,DF331:DF334)/100</f>
        <v>0</v>
      </c>
      <c r="DG336" s="9"/>
      <c r="DH336" s="6" t="s">
        <v>23</v>
      </c>
      <c r="DI336" s="9">
        <f>SUMPRODUCT($F331:$F334,DI331:DI334)/100</f>
        <v>0</v>
      </c>
      <c r="DJ336" s="8">
        <f>SUMPRODUCT($F331:$F334,DJ331:DJ334)/100</f>
        <v>0</v>
      </c>
      <c r="DK336" s="8">
        <f>SUMPRODUCT($F331:$F334,DK331:DK334)/100</f>
        <v>0</v>
      </c>
      <c r="DL336" s="8">
        <f>SUMPRODUCT($F331:$F334,DL331:DL334)/100</f>
        <v>0</v>
      </c>
      <c r="DM336" s="8">
        <f>SUMPRODUCT($F331:$F334,DM331:DM334)/100</f>
        <v>0</v>
      </c>
      <c r="DN336" s="5"/>
      <c r="DO336" s="6" t="s">
        <v>23</v>
      </c>
      <c r="DP336" s="9">
        <f>SUMPRODUCT($F331:$F334,DP331:DP334)/100</f>
        <v>0</v>
      </c>
      <c r="DQ336" s="8">
        <f>SUMPRODUCT($F331:$F334,DQ331:DQ334)/100</f>
        <v>0</v>
      </c>
      <c r="DR336" s="8">
        <f>SUMPRODUCT($F331:$F334,DR331:DR334)/100</f>
        <v>0</v>
      </c>
      <c r="DS336" s="8">
        <f>SUMPRODUCT($F331:$F334,DS331:DS334)/100</f>
        <v>0</v>
      </c>
      <c r="DT336" s="8">
        <f>SUMPRODUCT($F331:$F334,DT331:DT334)/100</f>
        <v>0</v>
      </c>
      <c r="DV336" s="6" t="s">
        <v>23</v>
      </c>
      <c r="DW336" s="9">
        <f>SUMPRODUCT($F331:$F334,DW331:DW334)/100</f>
        <v>0</v>
      </c>
      <c r="DX336" s="8">
        <f>SUMPRODUCT($F331:$F334,DX331:DX334)/100</f>
        <v>0</v>
      </c>
      <c r="DY336" s="8">
        <f>SUMPRODUCT($F331:$F334,DY331:DY334)/100</f>
        <v>0</v>
      </c>
      <c r="DZ336" s="8">
        <f>SUMPRODUCT($F331:$F334,DZ331:DZ334)/100</f>
        <v>0</v>
      </c>
      <c r="EA336" s="8">
        <f>SUMPRODUCT($F331:$F334,EA331:EA334)/100</f>
        <v>0</v>
      </c>
    </row>
    <row r="337" spans="3:131">
      <c r="F337" s="6" t="s">
        <v>22</v>
      </c>
      <c r="G337" s="9">
        <f>($F332^2*G332+$F333^2*G333+$F334^2*G334)/99-G336^2</f>
        <v>2.9117939393939394</v>
      </c>
      <c r="H337" s="8">
        <f>($F332^2*H332+$F333^2*H333+$F334^2*H334)/99-H336^2</f>
        <v>1.9043070707070704</v>
      </c>
      <c r="I337" s="8">
        <f>($F332^2*I332+$F333^2*I333+$F334^2*I334)/99-I336^2</f>
        <v>1.5086707070707073</v>
      </c>
      <c r="J337" s="8">
        <f>($F332^2*J332+$F333^2*J333+$F334^2*J334)/99-J336^2</f>
        <v>1.5130060606060605</v>
      </c>
      <c r="K337" s="8">
        <f>($F332^2*K332+$F333^2*K333+$F334^2*K334)/99-K336^2</f>
        <v>0</v>
      </c>
      <c r="L337" s="10"/>
      <c r="M337" s="6" t="s">
        <v>22</v>
      </c>
      <c r="N337" s="9">
        <f>($F332^2*N332+$F333^2*N333+$F334^2*N334)/99-N336^2</f>
        <v>0.55766060606060608</v>
      </c>
      <c r="O337" s="8">
        <f>($F332^2*O332+$F333^2*O333+$F334^2*O334)/99-O336^2</f>
        <v>0.37844040404040402</v>
      </c>
      <c r="P337" s="8">
        <f>($F332^2*P332+$F333^2*P333+$F334^2*P334)/99-P336^2</f>
        <v>1.4122222222222223</v>
      </c>
      <c r="Q337" s="8">
        <f>($F332^2*Q332+$F333^2*Q333+$F334^2*Q334)/99-Q336^2</f>
        <v>0</v>
      </c>
      <c r="R337" s="8">
        <f>($F332^2*R332+$F333^2*R333+$F334^2*R334)/99-R336^2</f>
        <v>0</v>
      </c>
      <c r="S337" s="4"/>
      <c r="T337" s="6" t="s">
        <v>22</v>
      </c>
      <c r="U337" s="9">
        <f>($F332^2*U332+$F333^2*U333+$F334^2*U334)/99-U336^2</f>
        <v>7.9208080808080811E-2</v>
      </c>
      <c r="V337" s="8">
        <f>($F332^2*V332+$F333^2*V333+$F334^2*V334)/99-V336^2</f>
        <v>0</v>
      </c>
      <c r="W337" s="8">
        <f>($F332^2*W332+$F333^2*W333+$F334^2*W334)/99-W336^2</f>
        <v>7.9208080808080811E-2</v>
      </c>
      <c r="X337" s="8">
        <f>($F332^2*X332+$F333^2*X333+$F334^2*X334)/99-X336^2</f>
        <v>0</v>
      </c>
      <c r="Y337" s="8">
        <f>($F332^2*Y332+$F333^2*Y333+$F334^2*Y334)/99-Y336^2</f>
        <v>0</v>
      </c>
      <c r="AA337" s="6" t="s">
        <v>22</v>
      </c>
      <c r="AB337" s="9">
        <f>($F332^2*AB332+$F333^2*AB333+$F334^2*AB334)/99-AB336^2</f>
        <v>0</v>
      </c>
      <c r="AC337" s="8">
        <f>($F332^2*AC332+$F333^2*AC333+$F334^2*AC334)/99-AC336^2</f>
        <v>0</v>
      </c>
      <c r="AD337" s="8">
        <f>($F332^2*AD332+$F333^2*AD333+$F334^2*AD334)/99-AD336^2</f>
        <v>0</v>
      </c>
      <c r="AE337" s="8">
        <f>($F332^2*AE332+$F333^2*AE333+$F334^2*AE334)/99-AE336^2</f>
        <v>0</v>
      </c>
      <c r="AF337" s="8">
        <f>($F332^2*AF332+$F333^2*AF333+$F334^2*AF334)/99-AF336^2</f>
        <v>0</v>
      </c>
      <c r="AH337" s="7"/>
      <c r="AM337" s="6" t="s">
        <v>22</v>
      </c>
      <c r="AN337" s="9">
        <f>($F332^2*AN332+$F333^2*AN333+$F334^2*AN334)/99-AN336^2</f>
        <v>0.42724848484848488</v>
      </c>
      <c r="AO337" s="8">
        <f>($F332^2*AO332+$F333^2*AO333+$F334^2*AO334)/99-AO336^2</f>
        <v>0.19202020202020201</v>
      </c>
      <c r="AP337" s="8">
        <f>($F332^2*AP332+$F333^2*AP333+$F334^2*AP334)/99-AP336^2</f>
        <v>1.2852525252525249</v>
      </c>
      <c r="AQ337" s="8">
        <f>($F332^2*AQ332+$F333^2*AQ333+$F334^2*AQ334)/99-AQ336^2</f>
        <v>0.19202020202020201</v>
      </c>
      <c r="AR337" s="8">
        <f>($F332^2*AR332+$F333^2*AR333+$F334^2*AR334)/99-AR336^2</f>
        <v>0</v>
      </c>
      <c r="AS337" s="10"/>
      <c r="AT337" s="6" t="s">
        <v>22</v>
      </c>
      <c r="AU337" s="9">
        <f>($F332^2*AU332+$F333^2*AU333+$F334^2*AU334)/99-AU336^2</f>
        <v>0</v>
      </c>
      <c r="AV337" s="8">
        <f>($F332^2*AV332+$F333^2*AV333+$F334^2*AV334)/99-AV336^2</f>
        <v>0</v>
      </c>
      <c r="AW337" s="8">
        <f>($F332^2*AW332+$F333^2*AW333+$F334^2*AW334)/99-AW336^2</f>
        <v>0.11761212121212121</v>
      </c>
      <c r="AX337" s="8">
        <f>($F332^2*AX332+$F333^2*AX333+$F334^2*AX334)/99-AX336^2</f>
        <v>0</v>
      </c>
      <c r="AY337" s="8">
        <f>($F332^2*AY332+$F333^2*AY333+$F334^2*AY334)/99-AY336^2</f>
        <v>0</v>
      </c>
      <c r="AZ337" s="4"/>
      <c r="BA337" s="6" t="s">
        <v>22</v>
      </c>
      <c r="BB337" s="9">
        <f>($F332^2*BB332+$F333^2*BB333+$F334^2*BB334)/99-BB336^2</f>
        <v>0</v>
      </c>
      <c r="BC337" s="8">
        <f>($F332^2*BC332+$F333^2*BC333+$F334^2*BC334)/99-BC336^2</f>
        <v>0</v>
      </c>
      <c r="BD337" s="8">
        <f>($F332^2*BD332+$F333^2*BD333+$F334^2*BD334)/99-BD336^2</f>
        <v>0</v>
      </c>
      <c r="BE337" s="8">
        <f>($F332^2*BE332+$F333^2*BE333+$F334^2*BE334)/99-BE336^2</f>
        <v>0</v>
      </c>
      <c r="BF337" s="8">
        <f>($F332^2*BF332+$F333^2*BF333+$F334^2*BF334)/99-BF336^2</f>
        <v>0</v>
      </c>
      <c r="BH337" s="6" t="s">
        <v>22</v>
      </c>
      <c r="BI337" s="9">
        <f>($F332^2*BI332+$F333^2*BI333+$F334^2*BI334)/99-BI336^2</f>
        <v>0</v>
      </c>
      <c r="BJ337" s="8">
        <f>($F332^2*BJ332+$F333^2*BJ333+$F334^2*BJ334)/99-BJ336^2</f>
        <v>0</v>
      </c>
      <c r="BK337" s="8">
        <f>($F332^2*BK332+$F333^2*BK333+$F334^2*BK334)/99-BK336^2</f>
        <v>0</v>
      </c>
      <c r="BL337" s="8">
        <f>($F332^2*BL332+$F333^2*BL333+$F334^2*BL334)/99-BL336^2</f>
        <v>0</v>
      </c>
      <c r="BM337" s="8">
        <f>($F332^2*BM332+$F333^2*BM333+$F334^2*BM334)/99-BM336^2</f>
        <v>0</v>
      </c>
      <c r="BO337" s="7"/>
      <c r="BT337" s="6" t="s">
        <v>22</v>
      </c>
      <c r="BU337" s="9">
        <f>($F332^2*BU332+$F333^2*BU333+$F334^2*BU334)/99-BU336^2</f>
        <v>0</v>
      </c>
      <c r="BV337" s="8">
        <f>($F332^2*BV332+$F333^2*BV333+$F334^2*BV334)/99-BV336^2</f>
        <v>0</v>
      </c>
      <c r="BW337" s="8">
        <f>($F332^2*BW332+$F333^2*BW333+$F334^2*BW334)/99-BW336^2</f>
        <v>1.0169535353535353</v>
      </c>
      <c r="BX337" s="8">
        <f>($F332^2*BX332+$F333^2*BX333+$F334^2*BX334)/99-BX336^2</f>
        <v>0</v>
      </c>
      <c r="BY337" s="8">
        <f>($F332^2*BY332+$F333^2*BY333+$F334^2*BY334)/99-BY336^2</f>
        <v>0</v>
      </c>
      <c r="BZ337" s="10"/>
      <c r="CA337" s="6" t="s">
        <v>22</v>
      </c>
      <c r="CB337" s="9">
        <f>($F332^2*CB332+$F333^2*CB333+$F334^2*CB334)/99-CB336^2</f>
        <v>0</v>
      </c>
      <c r="CC337" s="8">
        <f>($F332^2*CC332+$F333^2*CC333+$F334^2*CC334)/99-CC336^2</f>
        <v>0</v>
      </c>
      <c r="CD337" s="8">
        <f>($F332^2*CD332+$F333^2*CD333+$F334^2*CD334)/99-CD336^2</f>
        <v>0</v>
      </c>
      <c r="CE337" s="8">
        <f>($F332^2*CE332+$F333^2*CE333+$F334^2*CE334)/99-CE336^2</f>
        <v>0</v>
      </c>
      <c r="CF337" s="8">
        <f>($F332^2*CF332+$F333^2*CF333+$F334^2*CF334)/99-CF336^2</f>
        <v>0</v>
      </c>
      <c r="CG337" s="4"/>
      <c r="CH337" s="6" t="s">
        <v>22</v>
      </c>
      <c r="CI337" s="9">
        <f>($F332^2*CI332+$F333^2*CI333+$F334^2*CI334)/99-CI336^2</f>
        <v>0</v>
      </c>
      <c r="CJ337" s="8">
        <f>($F332^2*CJ332+$F333^2*CJ333+$F334^2*CJ334)/99-CJ336^2</f>
        <v>0</v>
      </c>
      <c r="CK337" s="8">
        <f>($F332^2*CK332+$F333^2*CK333+$F334^2*CK334)/99-CK336^2</f>
        <v>0</v>
      </c>
      <c r="CL337" s="8">
        <f>($F332^2*CL332+$F333^2*CL333+$F334^2*CL334)/99-CL336^2</f>
        <v>0</v>
      </c>
      <c r="CM337" s="8">
        <f>($F332^2*CM332+$F333^2*CM333+$F334^2*CM334)/99-CM336^2</f>
        <v>0</v>
      </c>
      <c r="CO337" s="6" t="s">
        <v>22</v>
      </c>
      <c r="CP337" s="9">
        <f>($F332^2*CP332+$F333^2*CP333+$F334^2*CP334)/99-CP336^2</f>
        <v>0</v>
      </c>
      <c r="CQ337" s="8">
        <f>($F332^2*CQ332+$F333^2*CQ333+$F334^2*CQ334)/99-CQ336^2</f>
        <v>0</v>
      </c>
      <c r="CR337" s="8">
        <f>($F332^2*CR332+$F333^2*CR333+$F334^2*CR334)/99-CR336^2</f>
        <v>0</v>
      </c>
      <c r="CS337" s="8">
        <f>($F332^2*CS332+$F333^2*CS333+$F334^2*CS334)/99-CS336^2</f>
        <v>0</v>
      </c>
      <c r="CT337" s="8">
        <f>($F332^2*CT332+$F333^2*CT333+$F334^2*CT334)/99-CT336^2</f>
        <v>0</v>
      </c>
      <c r="CV337" s="7"/>
      <c r="DA337" s="6" t="s">
        <v>22</v>
      </c>
      <c r="DB337" s="9">
        <f>($F332^2*DB332+$F333^2*DB333+$F334^2*DB334)/99-DB336^2</f>
        <v>0</v>
      </c>
      <c r="DC337" s="8">
        <f>($F332^2*DC332+$F333^2*DC333+$F334^2*DC334)/99-DC336^2</f>
        <v>0</v>
      </c>
      <c r="DD337" s="8">
        <f>($F332^2*DD332+$F333^2*DD333+$F334^2*DD334)/99-DD336^2</f>
        <v>0.11761212121212121</v>
      </c>
      <c r="DE337" s="8">
        <f>($F332^2*DE332+$F333^2*DE333+$F334^2*DE334)/99-DE336^2</f>
        <v>0</v>
      </c>
      <c r="DF337" s="8">
        <f>($F332^2*DF332+$F333^2*DF333+$F334^2*DF334)/99-DF336^2</f>
        <v>0</v>
      </c>
      <c r="DG337" s="10"/>
      <c r="DH337" s="6" t="s">
        <v>22</v>
      </c>
      <c r="DI337" s="9">
        <f>($F332^2*DI332+$F333^2*DI333+$F334^2*DI334)/99-DI336^2</f>
        <v>0</v>
      </c>
      <c r="DJ337" s="8">
        <f>($F332^2*DJ332+$F333^2*DJ333+$F334^2*DJ334)/99-DJ336^2</f>
        <v>0</v>
      </c>
      <c r="DK337" s="8">
        <f>($F332^2*DK332+$F333^2*DK333+$F334^2*DK334)/99-DK336^2</f>
        <v>0</v>
      </c>
      <c r="DL337" s="8">
        <f>($F332^2*DL332+$F333^2*DL333+$F334^2*DL334)/99-DL336^2</f>
        <v>0</v>
      </c>
      <c r="DM337" s="8">
        <f>($F332^2*DM332+$F333^2*DM333+$F334^2*DM334)/99-DM336^2</f>
        <v>0</v>
      </c>
      <c r="DN337" s="4"/>
      <c r="DO337" s="6" t="s">
        <v>22</v>
      </c>
      <c r="DP337" s="9">
        <f>($F332^2*DP332+$F333^2*DP333+$F334^2*DP334)/99-DP336^2</f>
        <v>0</v>
      </c>
      <c r="DQ337" s="8">
        <f>($F332^2*DQ332+$F333^2*DQ333+$F334^2*DQ334)/99-DQ336^2</f>
        <v>0</v>
      </c>
      <c r="DR337" s="8">
        <f>($F332^2*DR332+$F333^2*DR333+$F334^2*DR334)/99-DR336^2</f>
        <v>0</v>
      </c>
      <c r="DS337" s="8">
        <f>($F332^2*DS332+$F333^2*DS333+$F334^2*DS334)/99-DS336^2</f>
        <v>0</v>
      </c>
      <c r="DT337" s="8">
        <f>($F332^2*DT332+$F333^2*DT333+$F334^2*DT334)/99-DT336^2</f>
        <v>0</v>
      </c>
      <c r="DV337" s="6" t="s">
        <v>22</v>
      </c>
      <c r="DW337" s="9">
        <f>($F332^2*DW332+$F333^2*DW333+$F334^2*DW334)/99-DW336^2</f>
        <v>0</v>
      </c>
      <c r="DX337" s="8">
        <f>($F332^2*DX332+$F333^2*DX333+$F334^2*DX334)/99-DX336^2</f>
        <v>0</v>
      </c>
      <c r="DY337" s="8">
        <f>($F332^2*DY332+$F333^2*DY333+$F334^2*DY334)/99-DY336^2</f>
        <v>0</v>
      </c>
      <c r="DZ337" s="8">
        <f>($F332^2*DZ332+$F333^2*DZ333+$F334^2*DZ334)/99-DZ336^2</f>
        <v>0</v>
      </c>
      <c r="EA337" s="8">
        <f>($F332^2*EA332+$F333^2*EA333+$F334^2*EA334)/99-EA336^2</f>
        <v>0</v>
      </c>
    </row>
    <row r="338" spans="3:131">
      <c r="F338" s="6" t="s">
        <v>21</v>
      </c>
      <c r="H338">
        <f>SQRT(50)*(I336-H336)/SQRT((H337+I337)/2)</f>
        <v>6.495528845987935</v>
      </c>
      <c r="J338">
        <f>SQRT(50)*(I336-J336)/SQRT((J337+I337)/2)</f>
        <v>8.8592451212272714</v>
      </c>
      <c r="K338">
        <f>SQRT(50)*(I336-K336)/SQRT((K337+I337)/2)</f>
        <v>18.562549210424436</v>
      </c>
      <c r="M338" s="6" t="s">
        <v>21</v>
      </c>
      <c r="O338">
        <f>SQRT(50)*(P336-O336)/SQRT((O337+P337)/2)</f>
        <v>5.5299962277948085</v>
      </c>
      <c r="Q338">
        <f>SQRT(50)*(P336-Q336)/SQRT((Q337+P337)/2)</f>
        <v>7.5734016316183954</v>
      </c>
      <c r="R338">
        <f>SQRT(50)*(P336-R336)/SQRT((R337+P337)/2)</f>
        <v>7.5734016316183954</v>
      </c>
      <c r="T338" s="6" t="s">
        <v>21</v>
      </c>
      <c r="V338">
        <f>SQRT(50)*(W336-V336)/SQRT((V337+W337)/2)</f>
        <v>1.4212656047340917</v>
      </c>
      <c r="X338">
        <f>SQRT(50)*(W336-X336)/SQRT((X337+W337)/2)</f>
        <v>1.4212656047340917</v>
      </c>
      <c r="Y338">
        <f>SQRT(50)*(W336-Y336)/SQRT((Y337+W337)/2)</f>
        <v>1.4212656047340917</v>
      </c>
      <c r="AA338" s="6" t="s">
        <v>21</v>
      </c>
      <c r="AC338" t="e">
        <f>SQRT(50)*(AD336-AC336)/SQRT((AC337+AD337)/2)</f>
        <v>#DIV/0!</v>
      </c>
      <c r="AE338" t="e">
        <f>SQRT(50)*(AD336-AE336)/SQRT((AE337+AD337)/2)</f>
        <v>#DIV/0!</v>
      </c>
      <c r="AF338" t="e">
        <f>SQRT(50)*(AD336-AF336)/SQRT((AF337+AD337)/2)</f>
        <v>#DIV/0!</v>
      </c>
      <c r="AH338" s="7"/>
      <c r="AM338" s="6" t="s">
        <v>21</v>
      </c>
      <c r="AO338">
        <f>SQRT(50)*(AP336-AO336)/SQRT((AO337+AP337)/2)</f>
        <v>13.986806970526521</v>
      </c>
      <c r="AQ338">
        <f>SQRT(50)*(AP336-AQ336)/SQRT((AQ337+AP337)/2)</f>
        <v>13.986806970526521</v>
      </c>
      <c r="AR338">
        <f>SQRT(50)*(AP336-AR336)/SQRT((AR337+AP337)/2)</f>
        <v>15.87735927561013</v>
      </c>
      <c r="AT338" s="6" t="s">
        <v>21</v>
      </c>
      <c r="AV338">
        <f>SQRT(50)*(AW336-AV336)/SQRT((AV337+AW337)/2)</f>
        <v>1.7495453687222162</v>
      </c>
      <c r="AX338">
        <f>SQRT(50)*(AW336-AX336)/SQRT((AX337+AW337)/2)</f>
        <v>1.7495453687222162</v>
      </c>
      <c r="AY338">
        <f>SQRT(50)*(AW336-AY336)/SQRT((AY337+AW337)/2)</f>
        <v>1.7495453687222162</v>
      </c>
      <c r="BA338" s="6" t="s">
        <v>21</v>
      </c>
      <c r="BC338" t="e">
        <f>SQRT(50)*(BD336-BC336)/SQRT((BC337+BD337)/2)</f>
        <v>#DIV/0!</v>
      </c>
      <c r="BE338" t="e">
        <f>SQRT(50)*(BD336-BE336)/SQRT((BE337+BD337)/2)</f>
        <v>#DIV/0!</v>
      </c>
      <c r="BF338" t="e">
        <f>SQRT(50)*(BD336-BF336)/SQRT((BF337+BD337)/2)</f>
        <v>#DIV/0!</v>
      </c>
      <c r="BH338" s="6" t="s">
        <v>21</v>
      </c>
      <c r="BJ338" t="e">
        <f>SQRT(50)*(BK336-BJ336)/SQRT((BJ337+BK337)/2)</f>
        <v>#DIV/0!</v>
      </c>
      <c r="BL338" t="e">
        <f>SQRT(50)*(BK336-BL336)/SQRT((BL337+BK337)/2)</f>
        <v>#DIV/0!</v>
      </c>
      <c r="BM338" t="e">
        <f>SQRT(50)*(BK336-BM336)/SQRT((BM337+BK337)/2)</f>
        <v>#DIV/0!</v>
      </c>
      <c r="BO338" s="7"/>
      <c r="BT338" s="6" t="s">
        <v>21</v>
      </c>
      <c r="BV338">
        <f>SQRT(50)*(BW336-BV336)/SQRT((BV337+BW337)/2)</f>
        <v>7.1397325094432889</v>
      </c>
      <c r="BX338">
        <f>SQRT(50)*(BW336-BX336)/SQRT((BX337+BW337)/2)</f>
        <v>7.1397325094432889</v>
      </c>
      <c r="BY338">
        <f>SQRT(50)*(BW336-BY336)/SQRT((BY337+BW337)/2)</f>
        <v>7.1397325094432889</v>
      </c>
      <c r="CA338" s="6" t="s">
        <v>21</v>
      </c>
      <c r="CC338" t="e">
        <f>SQRT(50)*(CD336-CC336)/SQRT((CC337+CD337)/2)</f>
        <v>#DIV/0!</v>
      </c>
      <c r="CE338" t="e">
        <f>SQRT(50)*(CD336-CE336)/SQRT((CE337+CD337)/2)</f>
        <v>#DIV/0!</v>
      </c>
      <c r="CF338" t="e">
        <f>SQRT(50)*(CD336-CF336)/SQRT((CF337+CD337)/2)</f>
        <v>#DIV/0!</v>
      </c>
      <c r="CH338" s="6" t="s">
        <v>21</v>
      </c>
      <c r="CJ338" t="e">
        <f>SQRT(50)*(CK336-CJ336)/SQRT((CJ337+CK337)/2)</f>
        <v>#DIV/0!</v>
      </c>
      <c r="CL338" t="e">
        <f>SQRT(50)*(CK336-CL336)/SQRT((CL337+CK337)/2)</f>
        <v>#DIV/0!</v>
      </c>
      <c r="CM338" t="e">
        <f>SQRT(50)*(CK336-CM336)/SQRT((CM337+CK337)/2)</f>
        <v>#DIV/0!</v>
      </c>
      <c r="CO338" s="6" t="s">
        <v>21</v>
      </c>
      <c r="CQ338" t="e">
        <f>SQRT(50)*(CR336-CQ336)/SQRT((CQ337+CR337)/2)</f>
        <v>#DIV/0!</v>
      </c>
      <c r="CS338" t="e">
        <f>SQRT(50)*(CR336-CS336)/SQRT((CS337+CR337)/2)</f>
        <v>#DIV/0!</v>
      </c>
      <c r="CT338" t="e">
        <f>SQRT(50)*(CR336-CT336)/SQRT((CT337+CR337)/2)</f>
        <v>#DIV/0!</v>
      </c>
      <c r="CV338" s="7"/>
      <c r="DA338" s="6" t="s">
        <v>21</v>
      </c>
      <c r="DC338">
        <f>SQRT(50)*(DD336-DC336)/SQRT((DC337+DD337)/2)</f>
        <v>1.7495453687222162</v>
      </c>
      <c r="DE338">
        <f>SQRT(50)*(DD336-DE336)/SQRT((DE337+DD337)/2)</f>
        <v>1.7495453687222162</v>
      </c>
      <c r="DF338">
        <f>SQRT(50)*(DD336-DF336)/SQRT((DF337+DD337)/2)</f>
        <v>1.7495453687222162</v>
      </c>
      <c r="DH338" s="6" t="s">
        <v>21</v>
      </c>
      <c r="DJ338" t="e">
        <f>SQRT(50)*(DK336-DJ336)/SQRT((DJ337+DK337)/2)</f>
        <v>#DIV/0!</v>
      </c>
      <c r="DL338" t="e">
        <f>SQRT(50)*(DK336-DL336)/SQRT((DL337+DK337)/2)</f>
        <v>#DIV/0!</v>
      </c>
      <c r="DM338" t="e">
        <f>SQRT(50)*(DK336-DM336)/SQRT((DM337+DK337)/2)</f>
        <v>#DIV/0!</v>
      </c>
      <c r="DO338" s="6" t="s">
        <v>21</v>
      </c>
      <c r="DQ338" t="e">
        <f>SQRT(50)*(DR336-DQ336)/SQRT((DQ337+DR337)/2)</f>
        <v>#DIV/0!</v>
      </c>
      <c r="DS338" t="e">
        <f>SQRT(50)*(DR336-DS336)/SQRT((DS337+DR337)/2)</f>
        <v>#DIV/0!</v>
      </c>
      <c r="DT338" t="e">
        <f>SQRT(50)*(DR336-DT336)/SQRT((DT337+DR337)/2)</f>
        <v>#DIV/0!</v>
      </c>
      <c r="DV338" s="6" t="s">
        <v>21</v>
      </c>
      <c r="DX338" t="e">
        <f>SQRT(50)*(DY336-DX336)/SQRT((DX337+DY337)/2)</f>
        <v>#DIV/0!</v>
      </c>
      <c r="DZ338" t="e">
        <f>SQRT(50)*(DY336-DZ336)/SQRT((DZ337+DY337)/2)</f>
        <v>#DIV/0!</v>
      </c>
      <c r="EA338" t="e">
        <f>SQRT(50)*(DY336-EA336)/SQRT((EA337+DY337)/2)</f>
        <v>#DIV/0!</v>
      </c>
    </row>
    <row r="339" spans="3:131">
      <c r="K339">
        <f>SQRT(50)*(K336-J336)/SQRT((J337+K337)/2)</f>
        <v>-6.0160492912117336</v>
      </c>
      <c r="R339" t="e">
        <f>SQRT(50)*(R336-Q336)/SQRT((Q337+R337)/2)</f>
        <v>#DIV/0!</v>
      </c>
      <c r="Y339" t="e">
        <f>SQRT(50)*(Y336-X336)/SQRT((X337+Y337)/2)</f>
        <v>#DIV/0!</v>
      </c>
      <c r="AF339" t="e">
        <f>SQRT(50)*(AF336-AE336)/SQRT((AE337+AF337)/2)</f>
        <v>#DIV/0!</v>
      </c>
      <c r="AY339" t="e">
        <f>SQRT(50)*(AY336-AX336)/SQRT((AX337+AY337)/2)</f>
        <v>#DIV/0!</v>
      </c>
      <c r="BF339" t="e">
        <f>SQRT(50)*(BF336-BE336)/SQRT((BE337+BF337)/2)</f>
        <v>#DIV/0!</v>
      </c>
      <c r="BY339" t="e">
        <f>SQRT(50)*(BY336-BX336)/SQRT((BX337+BY337)/2)</f>
        <v>#DIV/0!</v>
      </c>
      <c r="CF339" t="e">
        <f>SQRT(50)*(CF336-CE336)/SQRT((CE337+CF337)/2)</f>
        <v>#DIV/0!</v>
      </c>
      <c r="CM339" t="e">
        <f>SQRT(50)*(CM336-CL336)/SQRT((CL337+CM337)/2)</f>
        <v>#DIV/0!</v>
      </c>
      <c r="CT339" t="e">
        <f>SQRT(50)*(CT336-CS336)/SQRT((CS337+CT337)/2)</f>
        <v>#DIV/0!</v>
      </c>
      <c r="DF339" t="e">
        <f>SQRT(50)*(DF336-DE336)/SQRT((DE337+DF337)/2)</f>
        <v>#DIV/0!</v>
      </c>
      <c r="DM339" t="e">
        <f>SQRT(50)*(DM336-DL336)/SQRT((DL337+DM337)/2)</f>
        <v>#DIV/0!</v>
      </c>
      <c r="DT339" t="e">
        <f>SQRT(50)*(DT336-DS336)/SQRT((DS337+DT337)/2)</f>
        <v>#DIV/0!</v>
      </c>
      <c r="EA339" t="e">
        <f>SQRT(50)*(EA336-DZ336)/SQRT((DZ337+EA337)/2)</f>
        <v>#DIV/0!</v>
      </c>
    </row>
    <row r="340" spans="3:131">
      <c r="C340" s="6" t="s">
        <v>33</v>
      </c>
      <c r="D340" s="6" t="s">
        <v>32</v>
      </c>
      <c r="F340" s="5"/>
      <c r="G340" s="19">
        <v>0.2</v>
      </c>
      <c r="H340" s="19"/>
      <c r="I340" s="19"/>
      <c r="J340" s="19"/>
      <c r="K340" s="19"/>
      <c r="L340" s="14"/>
      <c r="M340" s="5"/>
      <c r="N340" s="19">
        <v>0.5</v>
      </c>
      <c r="O340" s="19"/>
      <c r="P340" s="19"/>
      <c r="Q340" s="19"/>
      <c r="R340" s="19"/>
      <c r="S340" s="15"/>
      <c r="T340" s="5"/>
      <c r="U340" s="19">
        <v>1</v>
      </c>
      <c r="V340" s="19"/>
      <c r="W340" s="19"/>
      <c r="X340" s="19"/>
      <c r="Y340" s="19"/>
      <c r="AA340" s="5"/>
      <c r="AB340" s="19">
        <v>2</v>
      </c>
      <c r="AC340" s="19"/>
      <c r="AD340" s="19"/>
      <c r="AE340" s="19"/>
      <c r="AF340" s="19"/>
      <c r="AH340" s="7"/>
      <c r="AJ340" s="6" t="s">
        <v>33</v>
      </c>
      <c r="AK340" s="6" t="s">
        <v>32</v>
      </c>
      <c r="AM340" s="5"/>
      <c r="AN340" s="19">
        <v>0.2</v>
      </c>
      <c r="AO340" s="19"/>
      <c r="AP340" s="19"/>
      <c r="AQ340" s="19"/>
      <c r="AR340" s="19"/>
      <c r="AS340" s="14"/>
      <c r="AT340" s="5"/>
      <c r="AU340" s="19">
        <v>0.5</v>
      </c>
      <c r="AV340" s="19"/>
      <c r="AW340" s="19"/>
      <c r="AX340" s="19"/>
      <c r="AY340" s="19"/>
      <c r="AZ340" s="15"/>
      <c r="BA340" s="5"/>
      <c r="BB340" s="19">
        <v>1</v>
      </c>
      <c r="BC340" s="19"/>
      <c r="BD340" s="19"/>
      <c r="BE340" s="19"/>
      <c r="BF340" s="19"/>
      <c r="BH340" s="5"/>
      <c r="BI340" s="19">
        <v>2</v>
      </c>
      <c r="BJ340" s="19"/>
      <c r="BK340" s="19"/>
      <c r="BL340" s="19"/>
      <c r="BM340" s="19"/>
      <c r="BO340" s="7"/>
      <c r="BQ340" s="6" t="s">
        <v>33</v>
      </c>
      <c r="BR340" s="6" t="s">
        <v>32</v>
      </c>
      <c r="BT340" s="5"/>
      <c r="BU340" s="19">
        <v>0.2</v>
      </c>
      <c r="BV340" s="19"/>
      <c r="BW340" s="19"/>
      <c r="BX340" s="19"/>
      <c r="BY340" s="19"/>
      <c r="BZ340" s="14"/>
      <c r="CA340" s="5"/>
      <c r="CB340" s="19">
        <v>0.5</v>
      </c>
      <c r="CC340" s="19"/>
      <c r="CD340" s="19"/>
      <c r="CE340" s="19"/>
      <c r="CF340" s="19"/>
      <c r="CG340" s="15"/>
      <c r="CH340" s="5"/>
      <c r="CI340" s="19">
        <v>1</v>
      </c>
      <c r="CJ340" s="19"/>
      <c r="CK340" s="19"/>
      <c r="CL340" s="19"/>
      <c r="CM340" s="19"/>
      <c r="CO340" s="5"/>
      <c r="CP340" s="19">
        <v>2</v>
      </c>
      <c r="CQ340" s="19"/>
      <c r="CR340" s="19"/>
      <c r="CS340" s="19"/>
      <c r="CT340" s="19"/>
      <c r="CV340" s="7"/>
      <c r="CX340" s="6" t="s">
        <v>33</v>
      </c>
      <c r="CY340" s="6" t="s">
        <v>32</v>
      </c>
      <c r="DA340" s="5"/>
      <c r="DB340" s="19">
        <v>0.2</v>
      </c>
      <c r="DC340" s="19"/>
      <c r="DD340" s="19"/>
      <c r="DE340" s="19"/>
      <c r="DF340" s="19"/>
      <c r="DG340" s="14"/>
      <c r="DH340" s="5"/>
      <c r="DI340" s="19">
        <v>0.5</v>
      </c>
      <c r="DJ340" s="19"/>
      <c r="DK340" s="19"/>
      <c r="DL340" s="19"/>
      <c r="DM340" s="19"/>
      <c r="DN340" s="15"/>
      <c r="DO340" s="5"/>
      <c r="DP340" s="19">
        <v>1</v>
      </c>
      <c r="DQ340" s="19"/>
      <c r="DR340" s="19"/>
      <c r="DS340" s="19"/>
      <c r="DT340" s="19"/>
      <c r="DV340" s="5"/>
      <c r="DW340" s="19">
        <v>2</v>
      </c>
      <c r="DX340" s="19"/>
      <c r="DY340" s="19"/>
      <c r="DZ340" s="19"/>
      <c r="EA340" s="19"/>
    </row>
    <row r="341" spans="3:131">
      <c r="C341" s="6" t="s">
        <v>31</v>
      </c>
      <c r="D341" s="6"/>
      <c r="F341" s="6" t="s">
        <v>30</v>
      </c>
      <c r="G341" s="19" t="s">
        <v>134</v>
      </c>
      <c r="H341" s="19"/>
      <c r="I341" s="13" t="s">
        <v>28</v>
      </c>
      <c r="J341" s="13" t="s">
        <v>135</v>
      </c>
      <c r="K341" s="6" t="s">
        <v>26</v>
      </c>
      <c r="L341" s="14"/>
      <c r="M341" s="6" t="s">
        <v>30</v>
      </c>
      <c r="N341" s="19" t="s">
        <v>134</v>
      </c>
      <c r="O341" s="19"/>
      <c r="P341" s="13" t="s">
        <v>28</v>
      </c>
      <c r="Q341" s="13" t="s">
        <v>135</v>
      </c>
      <c r="R341" s="6" t="s">
        <v>26</v>
      </c>
      <c r="S341" s="13"/>
      <c r="T341" s="6" t="s">
        <v>30</v>
      </c>
      <c r="U341" s="19" t="s">
        <v>134</v>
      </c>
      <c r="V341" s="19"/>
      <c r="W341" s="13" t="s">
        <v>28</v>
      </c>
      <c r="X341" s="13" t="s">
        <v>135</v>
      </c>
      <c r="Y341" s="6" t="s">
        <v>26</v>
      </c>
      <c r="AA341" s="6" t="s">
        <v>30</v>
      </c>
      <c r="AB341" s="19" t="s">
        <v>134</v>
      </c>
      <c r="AC341" s="19"/>
      <c r="AD341" s="13" t="s">
        <v>28</v>
      </c>
      <c r="AE341" s="13" t="s">
        <v>135</v>
      </c>
      <c r="AF341" s="6" t="s">
        <v>26</v>
      </c>
      <c r="AH341" s="7"/>
      <c r="AJ341" s="6" t="s">
        <v>31</v>
      </c>
      <c r="AK341" s="6"/>
      <c r="AM341" s="6" t="s">
        <v>30</v>
      </c>
      <c r="AN341" s="19" t="s">
        <v>134</v>
      </c>
      <c r="AO341" s="19"/>
      <c r="AP341" s="13" t="s">
        <v>28</v>
      </c>
      <c r="AQ341" s="13" t="s">
        <v>135</v>
      </c>
      <c r="AR341" s="6" t="s">
        <v>26</v>
      </c>
      <c r="AS341" s="14"/>
      <c r="AT341" s="6" t="s">
        <v>30</v>
      </c>
      <c r="AU341" s="19" t="s">
        <v>134</v>
      </c>
      <c r="AV341" s="19"/>
      <c r="AW341" s="13" t="s">
        <v>28</v>
      </c>
      <c r="AX341" s="13" t="s">
        <v>135</v>
      </c>
      <c r="AY341" s="6" t="s">
        <v>26</v>
      </c>
      <c r="AZ341" s="13"/>
      <c r="BA341" s="6" t="s">
        <v>30</v>
      </c>
      <c r="BB341" s="19" t="s">
        <v>134</v>
      </c>
      <c r="BC341" s="19"/>
      <c r="BD341" s="13" t="s">
        <v>28</v>
      </c>
      <c r="BE341" s="13" t="s">
        <v>135</v>
      </c>
      <c r="BF341" s="6" t="s">
        <v>26</v>
      </c>
      <c r="BH341" s="6" t="s">
        <v>30</v>
      </c>
      <c r="BI341" s="19" t="s">
        <v>134</v>
      </c>
      <c r="BJ341" s="19"/>
      <c r="BK341" s="13" t="s">
        <v>28</v>
      </c>
      <c r="BL341" s="13" t="s">
        <v>135</v>
      </c>
      <c r="BM341" s="6" t="s">
        <v>26</v>
      </c>
      <c r="BO341" s="7"/>
      <c r="BQ341" s="6" t="s">
        <v>31</v>
      </c>
      <c r="BR341" s="6"/>
      <c r="BT341" s="6" t="s">
        <v>30</v>
      </c>
      <c r="BU341" s="19" t="s">
        <v>134</v>
      </c>
      <c r="BV341" s="19"/>
      <c r="BW341" s="13" t="s">
        <v>28</v>
      </c>
      <c r="BX341" s="13" t="s">
        <v>135</v>
      </c>
      <c r="BY341" s="6" t="s">
        <v>26</v>
      </c>
      <c r="BZ341" s="14"/>
      <c r="CA341" s="6" t="s">
        <v>30</v>
      </c>
      <c r="CB341" s="19" t="s">
        <v>134</v>
      </c>
      <c r="CC341" s="19"/>
      <c r="CD341" s="13" t="s">
        <v>28</v>
      </c>
      <c r="CE341" s="13" t="s">
        <v>135</v>
      </c>
      <c r="CF341" s="6" t="s">
        <v>26</v>
      </c>
      <c r="CG341" s="13"/>
      <c r="CH341" s="6" t="s">
        <v>30</v>
      </c>
      <c r="CI341" s="19" t="s">
        <v>134</v>
      </c>
      <c r="CJ341" s="19"/>
      <c r="CK341" s="13" t="s">
        <v>28</v>
      </c>
      <c r="CL341" s="13" t="s">
        <v>135</v>
      </c>
      <c r="CM341" s="6" t="s">
        <v>26</v>
      </c>
      <c r="CO341" s="6" t="s">
        <v>30</v>
      </c>
      <c r="CP341" s="19" t="s">
        <v>134</v>
      </c>
      <c r="CQ341" s="19"/>
      <c r="CR341" s="13" t="s">
        <v>28</v>
      </c>
      <c r="CS341" s="13" t="s">
        <v>135</v>
      </c>
      <c r="CT341" s="6" t="s">
        <v>26</v>
      </c>
      <c r="CV341" s="7"/>
      <c r="CX341" s="6" t="s">
        <v>31</v>
      </c>
      <c r="CY341" s="6"/>
      <c r="DA341" s="6" t="s">
        <v>30</v>
      </c>
      <c r="DB341" s="19" t="s">
        <v>134</v>
      </c>
      <c r="DC341" s="19"/>
      <c r="DD341" s="13" t="s">
        <v>28</v>
      </c>
      <c r="DE341" s="13" t="s">
        <v>135</v>
      </c>
      <c r="DF341" s="6" t="s">
        <v>26</v>
      </c>
      <c r="DG341" s="14"/>
      <c r="DH341" s="6" t="s">
        <v>30</v>
      </c>
      <c r="DI341" s="19" t="s">
        <v>134</v>
      </c>
      <c r="DJ341" s="19"/>
      <c r="DK341" s="13" t="s">
        <v>28</v>
      </c>
      <c r="DL341" s="13" t="s">
        <v>135</v>
      </c>
      <c r="DM341" s="6" t="s">
        <v>26</v>
      </c>
      <c r="DN341" s="13"/>
      <c r="DO341" s="6" t="s">
        <v>30</v>
      </c>
      <c r="DP341" s="19" t="s">
        <v>134</v>
      </c>
      <c r="DQ341" s="19"/>
      <c r="DR341" s="13" t="s">
        <v>28</v>
      </c>
      <c r="DS341" s="13" t="s">
        <v>135</v>
      </c>
      <c r="DT341" s="6" t="s">
        <v>26</v>
      </c>
      <c r="DV341" s="6" t="s">
        <v>30</v>
      </c>
      <c r="DW341" s="19" t="s">
        <v>134</v>
      </c>
      <c r="DX341" s="19"/>
      <c r="DY341" s="13" t="s">
        <v>28</v>
      </c>
      <c r="DZ341" s="13" t="s">
        <v>135</v>
      </c>
      <c r="EA341" s="6" t="s">
        <v>26</v>
      </c>
    </row>
    <row r="342" spans="3:131">
      <c r="C342" s="6" t="s">
        <v>2</v>
      </c>
      <c r="D342" s="5">
        <v>8.0000000000000004E-4</v>
      </c>
      <c r="F342" s="6">
        <v>0</v>
      </c>
      <c r="G342" s="9">
        <v>60</v>
      </c>
      <c r="H342" s="5">
        <v>78</v>
      </c>
      <c r="I342" s="5">
        <v>35</v>
      </c>
      <c r="J342" s="5">
        <v>78</v>
      </c>
      <c r="K342" s="5"/>
      <c r="L342" s="9"/>
      <c r="M342" s="6">
        <v>0</v>
      </c>
      <c r="N342" s="9">
        <v>96</v>
      </c>
      <c r="O342" s="5">
        <v>96</v>
      </c>
      <c r="P342" s="5">
        <v>73</v>
      </c>
      <c r="Q342" s="5">
        <v>100</v>
      </c>
      <c r="R342" s="5"/>
      <c r="S342" s="5"/>
      <c r="T342" s="6">
        <v>0</v>
      </c>
      <c r="U342" s="9">
        <v>100</v>
      </c>
      <c r="V342" s="5">
        <v>100</v>
      </c>
      <c r="W342" s="5">
        <v>100</v>
      </c>
      <c r="X342" s="5">
        <v>100</v>
      </c>
      <c r="Y342" s="5"/>
      <c r="AA342" s="6">
        <v>0</v>
      </c>
      <c r="AB342" s="9">
        <v>100</v>
      </c>
      <c r="AC342" s="5">
        <v>100</v>
      </c>
      <c r="AD342" s="5">
        <v>100</v>
      </c>
      <c r="AE342" s="5">
        <v>100</v>
      </c>
      <c r="AF342" s="5"/>
      <c r="AH342" s="7"/>
      <c r="AJ342" s="6" t="s">
        <v>2</v>
      </c>
      <c r="AK342" s="5">
        <v>2.3999999999999998E-3</v>
      </c>
      <c r="AM342" s="6">
        <v>0</v>
      </c>
      <c r="AN342" s="9">
        <v>94</v>
      </c>
      <c r="AO342" s="5">
        <v>96</v>
      </c>
      <c r="AP342" s="5">
        <v>54</v>
      </c>
      <c r="AQ342" s="5">
        <v>95</v>
      </c>
      <c r="AR342" s="5"/>
      <c r="AS342" s="9"/>
      <c r="AT342" s="6">
        <v>0</v>
      </c>
      <c r="AU342" s="9">
        <v>100</v>
      </c>
      <c r="AV342" s="5">
        <v>100</v>
      </c>
      <c r="AW342" s="5">
        <v>97</v>
      </c>
      <c r="AX342" s="5">
        <v>100</v>
      </c>
      <c r="AY342" s="5"/>
      <c r="AZ342" s="5"/>
      <c r="BA342" s="6">
        <v>0</v>
      </c>
      <c r="BB342" s="9">
        <v>100</v>
      </c>
      <c r="BC342" s="5">
        <v>100</v>
      </c>
      <c r="BD342" s="5">
        <v>100</v>
      </c>
      <c r="BE342" s="5">
        <v>100</v>
      </c>
      <c r="BF342" s="5"/>
      <c r="BH342" s="6">
        <v>0</v>
      </c>
      <c r="BI342" s="9">
        <v>100</v>
      </c>
      <c r="BJ342" s="5">
        <v>100</v>
      </c>
      <c r="BK342" s="5">
        <v>100</v>
      </c>
      <c r="BL342" s="5">
        <v>100</v>
      </c>
      <c r="BM342" s="5"/>
      <c r="BO342" s="7"/>
      <c r="BQ342" s="6" t="s">
        <v>2</v>
      </c>
      <c r="BR342" s="5">
        <v>7.1999999999999998E-3</v>
      </c>
      <c r="BT342" s="6">
        <v>0</v>
      </c>
      <c r="BU342" s="9">
        <v>100</v>
      </c>
      <c r="BV342" s="5">
        <v>100</v>
      </c>
      <c r="BW342" s="5">
        <v>83</v>
      </c>
      <c r="BX342" s="5">
        <v>100</v>
      </c>
      <c r="BY342" s="5"/>
      <c r="BZ342" s="9"/>
      <c r="CA342" s="6">
        <v>0</v>
      </c>
      <c r="CB342" s="9">
        <v>100</v>
      </c>
      <c r="CC342" s="5">
        <v>100</v>
      </c>
      <c r="CD342" s="5">
        <v>100</v>
      </c>
      <c r="CE342" s="5">
        <v>100</v>
      </c>
      <c r="CF342" s="5"/>
      <c r="CG342" s="5"/>
      <c r="CH342" s="6">
        <v>0</v>
      </c>
      <c r="CI342" s="9">
        <v>100</v>
      </c>
      <c r="CJ342" s="5">
        <v>100</v>
      </c>
      <c r="CK342" s="5">
        <v>100</v>
      </c>
      <c r="CL342" s="5">
        <v>100</v>
      </c>
      <c r="CM342" s="5"/>
      <c r="CO342" s="6">
        <v>0</v>
      </c>
      <c r="CP342" s="9">
        <v>100</v>
      </c>
      <c r="CQ342" s="5">
        <v>100</v>
      </c>
      <c r="CR342" s="5">
        <v>100</v>
      </c>
      <c r="CS342" s="5">
        <v>100</v>
      </c>
      <c r="CT342" s="5"/>
      <c r="CV342" s="7"/>
      <c r="CX342" s="6" t="s">
        <v>2</v>
      </c>
      <c r="CY342" s="5">
        <v>2.1600000000000001E-2</v>
      </c>
      <c r="DA342" s="6">
        <v>0</v>
      </c>
      <c r="DB342" s="9">
        <v>100</v>
      </c>
      <c r="DC342" s="5">
        <v>100</v>
      </c>
      <c r="DD342" s="5">
        <v>100</v>
      </c>
      <c r="DE342" s="5">
        <v>100</v>
      </c>
      <c r="DF342" s="5"/>
      <c r="DG342" s="9"/>
      <c r="DH342" s="6">
        <v>0</v>
      </c>
      <c r="DI342" s="9">
        <v>100</v>
      </c>
      <c r="DJ342" s="5">
        <v>100</v>
      </c>
      <c r="DK342" s="5">
        <v>100</v>
      </c>
      <c r="DL342" s="5">
        <v>100</v>
      </c>
      <c r="DM342" s="5"/>
      <c r="DN342" s="5"/>
      <c r="DO342" s="6">
        <v>0</v>
      </c>
      <c r="DP342" s="9">
        <v>100</v>
      </c>
      <c r="DQ342" s="5">
        <v>100</v>
      </c>
      <c r="DR342" s="5">
        <v>100</v>
      </c>
      <c r="DS342" s="5">
        <v>100</v>
      </c>
      <c r="DT342" s="5"/>
      <c r="DV342" s="6">
        <v>0</v>
      </c>
      <c r="DW342" s="9">
        <v>100</v>
      </c>
      <c r="DX342" s="5">
        <v>100</v>
      </c>
      <c r="DY342" s="5">
        <v>100</v>
      </c>
      <c r="DZ342" s="5">
        <v>100</v>
      </c>
      <c r="EA342" s="5"/>
    </row>
    <row r="343" spans="3:131">
      <c r="C343" s="6" t="s">
        <v>3</v>
      </c>
      <c r="D343" s="5">
        <v>25000</v>
      </c>
      <c r="F343" s="6">
        <v>2</v>
      </c>
      <c r="G343" s="9">
        <v>36</v>
      </c>
      <c r="H343" s="5">
        <v>22</v>
      </c>
      <c r="I343" s="5">
        <v>62</v>
      </c>
      <c r="J343" s="5">
        <v>22</v>
      </c>
      <c r="K343" s="5"/>
      <c r="L343" s="9"/>
      <c r="M343" s="6">
        <v>2</v>
      </c>
      <c r="N343" s="9">
        <v>3</v>
      </c>
      <c r="O343" s="5">
        <v>4</v>
      </c>
      <c r="P343" s="5">
        <v>27</v>
      </c>
      <c r="Q343" s="5">
        <v>0</v>
      </c>
      <c r="R343" s="5"/>
      <c r="S343" s="5"/>
      <c r="T343" s="6">
        <v>2</v>
      </c>
      <c r="U343" s="9">
        <v>0</v>
      </c>
      <c r="V343" s="5">
        <v>0</v>
      </c>
      <c r="W343" s="5">
        <v>0</v>
      </c>
      <c r="X343" s="5">
        <v>0</v>
      </c>
      <c r="Y343" s="5"/>
      <c r="AA343" s="6">
        <v>2</v>
      </c>
      <c r="AB343" s="9">
        <v>0</v>
      </c>
      <c r="AC343" s="5">
        <v>0</v>
      </c>
      <c r="AD343" s="5">
        <v>0</v>
      </c>
      <c r="AE343" s="5">
        <v>0</v>
      </c>
      <c r="AF343" s="5"/>
      <c r="AH343" s="7"/>
      <c r="AJ343" s="6" t="s">
        <v>3</v>
      </c>
      <c r="AK343" s="5">
        <v>25000</v>
      </c>
      <c r="AM343" s="6">
        <v>2</v>
      </c>
      <c r="AN343" s="9">
        <v>6</v>
      </c>
      <c r="AO343" s="5">
        <v>4</v>
      </c>
      <c r="AP343" s="5">
        <v>46</v>
      </c>
      <c r="AQ343" s="5">
        <v>5</v>
      </c>
      <c r="AR343" s="5"/>
      <c r="AS343" s="9"/>
      <c r="AT343" s="6">
        <v>2</v>
      </c>
      <c r="AU343" s="9">
        <v>0</v>
      </c>
      <c r="AV343" s="5">
        <v>0</v>
      </c>
      <c r="AW343" s="5">
        <v>3</v>
      </c>
      <c r="AX343" s="5">
        <v>0</v>
      </c>
      <c r="AY343" s="5"/>
      <c r="AZ343" s="5"/>
      <c r="BA343" s="6">
        <v>2</v>
      </c>
      <c r="BB343" s="9">
        <v>0</v>
      </c>
      <c r="BC343" s="5">
        <v>0</v>
      </c>
      <c r="BD343" s="5">
        <v>0</v>
      </c>
      <c r="BE343" s="5">
        <v>0</v>
      </c>
      <c r="BF343" s="5"/>
      <c r="BH343" s="6">
        <v>2</v>
      </c>
      <c r="BI343" s="9">
        <v>0</v>
      </c>
      <c r="BJ343" s="5">
        <v>0</v>
      </c>
      <c r="BK343" s="5">
        <v>0</v>
      </c>
      <c r="BL343" s="5">
        <v>0</v>
      </c>
      <c r="BM343" s="5"/>
      <c r="BO343" s="7"/>
      <c r="BQ343" s="6" t="s">
        <v>3</v>
      </c>
      <c r="BR343" s="5">
        <v>25000</v>
      </c>
      <c r="BT343" s="6">
        <v>2</v>
      </c>
      <c r="BU343" s="9">
        <v>0</v>
      </c>
      <c r="BV343" s="5">
        <v>0</v>
      </c>
      <c r="BW343" s="5">
        <v>17</v>
      </c>
      <c r="BX343" s="5">
        <v>0</v>
      </c>
      <c r="BY343" s="5"/>
      <c r="BZ343" s="9"/>
      <c r="CA343" s="6">
        <v>2</v>
      </c>
      <c r="CB343" s="9">
        <v>0</v>
      </c>
      <c r="CC343" s="5">
        <v>0</v>
      </c>
      <c r="CD343" s="5">
        <v>0</v>
      </c>
      <c r="CE343" s="5">
        <v>0</v>
      </c>
      <c r="CF343" s="5"/>
      <c r="CG343" s="5"/>
      <c r="CH343" s="6">
        <v>2</v>
      </c>
      <c r="CI343" s="9">
        <v>0</v>
      </c>
      <c r="CJ343" s="5">
        <v>0</v>
      </c>
      <c r="CK343" s="5">
        <v>0</v>
      </c>
      <c r="CL343" s="5">
        <v>0</v>
      </c>
      <c r="CM343" s="5"/>
      <c r="CO343" s="6">
        <v>2</v>
      </c>
      <c r="CP343" s="9">
        <v>0</v>
      </c>
      <c r="CQ343" s="5">
        <v>0</v>
      </c>
      <c r="CR343" s="5">
        <v>0</v>
      </c>
      <c r="CS343" s="5">
        <v>0</v>
      </c>
      <c r="CT343" s="5"/>
      <c r="CV343" s="7"/>
      <c r="CX343" s="6" t="s">
        <v>3</v>
      </c>
      <c r="CY343" s="5">
        <v>25000</v>
      </c>
      <c r="DA343" s="6">
        <v>2</v>
      </c>
      <c r="DB343" s="9">
        <v>0</v>
      </c>
      <c r="DC343" s="5">
        <v>0</v>
      </c>
      <c r="DD343" s="5">
        <v>0</v>
      </c>
      <c r="DE343" s="5">
        <v>0</v>
      </c>
      <c r="DF343" s="5"/>
      <c r="DG343" s="9"/>
      <c r="DH343" s="6">
        <v>2</v>
      </c>
      <c r="DI343" s="9">
        <v>0</v>
      </c>
      <c r="DJ343" s="5">
        <v>0</v>
      </c>
      <c r="DK343" s="5">
        <v>0</v>
      </c>
      <c r="DL343" s="5">
        <v>0</v>
      </c>
      <c r="DM343" s="5"/>
      <c r="DN343" s="5"/>
      <c r="DO343" s="6">
        <v>2</v>
      </c>
      <c r="DP343" s="9">
        <v>0</v>
      </c>
      <c r="DQ343" s="5">
        <v>0</v>
      </c>
      <c r="DR343" s="5">
        <v>0</v>
      </c>
      <c r="DS343" s="5">
        <v>0</v>
      </c>
      <c r="DT343" s="5"/>
      <c r="DV343" s="6">
        <v>2</v>
      </c>
      <c r="DW343" s="9">
        <v>0</v>
      </c>
      <c r="DX343" s="5">
        <v>0</v>
      </c>
      <c r="DY343" s="5">
        <v>0</v>
      </c>
      <c r="DZ343" s="5">
        <v>0</v>
      </c>
      <c r="EA343" s="5"/>
    </row>
    <row r="344" spans="3:131">
      <c r="C344" s="6" t="s">
        <v>25</v>
      </c>
      <c r="D344" s="5">
        <v>1</v>
      </c>
      <c r="F344" s="6">
        <v>4</v>
      </c>
      <c r="G344" s="9">
        <v>4</v>
      </c>
      <c r="H344" s="5"/>
      <c r="I344" s="5">
        <v>3</v>
      </c>
      <c r="J344" s="5"/>
      <c r="K344" s="5"/>
      <c r="L344" s="9"/>
      <c r="M344" s="6">
        <v>4</v>
      </c>
      <c r="N344" s="9">
        <v>1</v>
      </c>
      <c r="O344" s="5"/>
      <c r="P344" s="5"/>
      <c r="Q344" s="5"/>
      <c r="R344" s="5"/>
      <c r="S344" s="5"/>
      <c r="T344" s="6">
        <v>4</v>
      </c>
      <c r="U344" s="9"/>
      <c r="V344" s="5"/>
      <c r="W344" s="5"/>
      <c r="X344" s="5"/>
      <c r="Y344" s="5"/>
      <c r="AA344" s="6">
        <v>4</v>
      </c>
      <c r="AB344" s="9"/>
      <c r="AC344" s="5"/>
      <c r="AD344" s="5"/>
      <c r="AE344" s="5"/>
      <c r="AF344" s="5"/>
      <c r="AH344" s="7"/>
      <c r="AJ344" s="6" t="s">
        <v>25</v>
      </c>
      <c r="AK344" s="5">
        <v>1</v>
      </c>
      <c r="AM344" s="6">
        <v>4</v>
      </c>
      <c r="AN344" s="9"/>
      <c r="AO344" s="5"/>
      <c r="AP344" s="5"/>
      <c r="AQ344" s="5"/>
      <c r="AR344" s="5"/>
      <c r="AS344" s="9"/>
      <c r="AT344" s="6">
        <v>4</v>
      </c>
      <c r="AU344" s="9"/>
      <c r="AV344" s="5"/>
      <c r="AW344" s="5"/>
      <c r="AX344" s="5"/>
      <c r="AY344" s="5"/>
      <c r="AZ344" s="5"/>
      <c r="BA344" s="6">
        <v>4</v>
      </c>
      <c r="BB344" s="9"/>
      <c r="BC344" s="5"/>
      <c r="BD344" s="5"/>
      <c r="BE344" s="5"/>
      <c r="BF344" s="5"/>
      <c r="BH344" s="6">
        <v>4</v>
      </c>
      <c r="BI344" s="9"/>
      <c r="BJ344" s="5"/>
      <c r="BK344" s="5"/>
      <c r="BL344" s="5"/>
      <c r="BM344" s="5"/>
      <c r="BO344" s="7"/>
      <c r="BQ344" s="6" t="s">
        <v>25</v>
      </c>
      <c r="BR344" s="5">
        <v>1</v>
      </c>
      <c r="BT344" s="6">
        <v>4</v>
      </c>
      <c r="BU344" s="9"/>
      <c r="BV344" s="5"/>
      <c r="BW344" s="5"/>
      <c r="BX344" s="5"/>
      <c r="BY344" s="5"/>
      <c r="BZ344" s="9"/>
      <c r="CA344" s="6">
        <v>4</v>
      </c>
      <c r="CB344" s="9"/>
      <c r="CC344" s="5"/>
      <c r="CD344" s="5"/>
      <c r="CE344" s="5"/>
      <c r="CF344" s="5"/>
      <c r="CG344" s="5"/>
      <c r="CH344" s="6">
        <v>4</v>
      </c>
      <c r="CI344" s="9"/>
      <c r="CJ344" s="5"/>
      <c r="CK344" s="5"/>
      <c r="CL344" s="5"/>
      <c r="CM344" s="5"/>
      <c r="CO344" s="6">
        <v>4</v>
      </c>
      <c r="CP344" s="9"/>
      <c r="CQ344" s="5"/>
      <c r="CR344" s="5"/>
      <c r="CS344" s="5"/>
      <c r="CT344" s="5"/>
      <c r="CV344" s="7"/>
      <c r="CX344" s="6" t="s">
        <v>25</v>
      </c>
      <c r="CY344" s="5">
        <v>1</v>
      </c>
      <c r="DA344" s="6">
        <v>4</v>
      </c>
      <c r="DB344" s="9"/>
      <c r="DC344" s="5"/>
      <c r="DD344" s="5"/>
      <c r="DE344" s="5"/>
      <c r="DF344" s="5"/>
      <c r="DG344" s="9"/>
      <c r="DH344" s="6">
        <v>4</v>
      </c>
      <c r="DI344" s="9"/>
      <c r="DJ344" s="5"/>
      <c r="DK344" s="5"/>
      <c r="DL344" s="5"/>
      <c r="DM344" s="5"/>
      <c r="DN344" s="5"/>
      <c r="DO344" s="6">
        <v>4</v>
      </c>
      <c r="DP344" s="9"/>
      <c r="DQ344" s="5"/>
      <c r="DR344" s="5"/>
      <c r="DS344" s="5"/>
      <c r="DT344" s="5"/>
      <c r="DV344" s="6">
        <v>4</v>
      </c>
      <c r="DW344" s="9"/>
      <c r="DX344" s="5"/>
      <c r="DY344" s="5"/>
      <c r="DZ344" s="5"/>
      <c r="EA344" s="5"/>
    </row>
    <row r="345" spans="3:131">
      <c r="F345" s="6">
        <v>6</v>
      </c>
      <c r="G345" s="9"/>
      <c r="H345" s="5"/>
      <c r="I345" s="5"/>
      <c r="J345" s="5"/>
      <c r="K345" s="5"/>
      <c r="L345" s="9"/>
      <c r="M345" s="6">
        <v>6</v>
      </c>
      <c r="N345" s="9"/>
      <c r="O345" s="5"/>
      <c r="P345" s="5"/>
      <c r="Q345" s="5"/>
      <c r="R345" s="5"/>
      <c r="S345" s="5"/>
      <c r="T345" s="6">
        <v>6</v>
      </c>
      <c r="U345" s="9"/>
      <c r="V345" s="5"/>
      <c r="W345" s="5"/>
      <c r="X345" s="5"/>
      <c r="Y345" s="5"/>
      <c r="AA345" s="6">
        <v>6</v>
      </c>
      <c r="AB345" s="9"/>
      <c r="AC345" s="5"/>
      <c r="AD345" s="5"/>
      <c r="AE345" s="5"/>
      <c r="AF345" s="5"/>
      <c r="AH345" s="7"/>
      <c r="AM345" s="6">
        <v>6</v>
      </c>
      <c r="AN345" s="9"/>
      <c r="AO345" s="5"/>
      <c r="AP345" s="5"/>
      <c r="AQ345" s="5"/>
      <c r="AR345" s="5"/>
      <c r="AS345" s="9"/>
      <c r="AT345" s="6">
        <v>6</v>
      </c>
      <c r="AU345" s="9"/>
      <c r="AV345" s="5"/>
      <c r="AW345" s="5"/>
      <c r="AX345" s="5"/>
      <c r="AY345" s="5"/>
      <c r="AZ345" s="5"/>
      <c r="BA345" s="6">
        <v>6</v>
      </c>
      <c r="BB345" s="9"/>
      <c r="BC345" s="5"/>
      <c r="BD345" s="5"/>
      <c r="BE345" s="5"/>
      <c r="BF345" s="5"/>
      <c r="BH345" s="6">
        <v>6</v>
      </c>
      <c r="BI345" s="9"/>
      <c r="BJ345" s="5"/>
      <c r="BK345" s="5"/>
      <c r="BL345" s="5"/>
      <c r="BM345" s="5"/>
      <c r="BO345" s="7"/>
      <c r="BT345" s="6">
        <v>6</v>
      </c>
      <c r="BU345" s="9"/>
      <c r="BV345" s="5"/>
      <c r="BW345" s="5"/>
      <c r="BX345" s="5"/>
      <c r="BY345" s="5"/>
      <c r="BZ345" s="9"/>
      <c r="CA345" s="6">
        <v>6</v>
      </c>
      <c r="CB345" s="9"/>
      <c r="CC345" s="5"/>
      <c r="CD345" s="5"/>
      <c r="CE345" s="5"/>
      <c r="CF345" s="5"/>
      <c r="CG345" s="5"/>
      <c r="CH345" s="6">
        <v>6</v>
      </c>
      <c r="CI345" s="9"/>
      <c r="CJ345" s="5"/>
      <c r="CK345" s="5"/>
      <c r="CL345" s="5"/>
      <c r="CM345" s="5"/>
      <c r="CO345" s="6">
        <v>6</v>
      </c>
      <c r="CP345" s="9"/>
      <c r="CQ345" s="5"/>
      <c r="CR345" s="5"/>
      <c r="CS345" s="5"/>
      <c r="CT345" s="5"/>
      <c r="CV345" s="7"/>
      <c r="DA345" s="6">
        <v>6</v>
      </c>
      <c r="DB345" s="9"/>
      <c r="DC345" s="5"/>
      <c r="DD345" s="5"/>
      <c r="DE345" s="5"/>
      <c r="DF345" s="5"/>
      <c r="DG345" s="9"/>
      <c r="DH345" s="6">
        <v>6</v>
      </c>
      <c r="DI345" s="9"/>
      <c r="DJ345" s="5"/>
      <c r="DK345" s="5"/>
      <c r="DL345" s="5"/>
      <c r="DM345" s="5"/>
      <c r="DN345" s="5"/>
      <c r="DO345" s="6">
        <v>6</v>
      </c>
      <c r="DP345" s="9"/>
      <c r="DQ345" s="5"/>
      <c r="DR345" s="5"/>
      <c r="DS345" s="5"/>
      <c r="DT345" s="5"/>
      <c r="DV345" s="6">
        <v>6</v>
      </c>
      <c r="DW345" s="9"/>
      <c r="DX345" s="5"/>
      <c r="DY345" s="5"/>
      <c r="DZ345" s="5"/>
      <c r="EA345" s="5"/>
    </row>
    <row r="346" spans="3:131">
      <c r="F346" s="6" t="s">
        <v>24</v>
      </c>
      <c r="G346" s="12">
        <f>100-SUM(G342:G345)</f>
        <v>0</v>
      </c>
      <c r="H346" s="11">
        <f>100-SUM(H342:H345)</f>
        <v>0</v>
      </c>
      <c r="I346" s="11">
        <f>100-SUM(I342:I345)</f>
        <v>0</v>
      </c>
      <c r="J346" s="11">
        <f>100-SUM(J342:J345)</f>
        <v>0</v>
      </c>
      <c r="K346" s="11">
        <f>100-SUM(K342:K345)</f>
        <v>100</v>
      </c>
      <c r="L346" s="9"/>
      <c r="M346" s="6" t="s">
        <v>24</v>
      </c>
      <c r="N346" s="12">
        <f>100-SUM(N342:N345)</f>
        <v>0</v>
      </c>
      <c r="O346" s="11">
        <f>100-SUM(O342:O345)</f>
        <v>0</v>
      </c>
      <c r="P346" s="11">
        <f>100-SUM(P342:P345)</f>
        <v>0</v>
      </c>
      <c r="Q346" s="11">
        <f>100-SUM(Q342:Q345)</f>
        <v>0</v>
      </c>
      <c r="R346" s="11">
        <f>100-SUM(R342:R345)</f>
        <v>100</v>
      </c>
      <c r="S346" s="5"/>
      <c r="T346" s="6" t="s">
        <v>24</v>
      </c>
      <c r="U346" s="12">
        <f>100-SUM(U342:U345)</f>
        <v>0</v>
      </c>
      <c r="V346" s="11">
        <f>100-SUM(V342:V345)</f>
        <v>0</v>
      </c>
      <c r="W346" s="11">
        <f>100-SUM(W342:W345)</f>
        <v>0</v>
      </c>
      <c r="X346" s="11">
        <f>100-SUM(X342:X345)</f>
        <v>0</v>
      </c>
      <c r="Y346" s="11">
        <f>100-SUM(Y342:Y345)</f>
        <v>100</v>
      </c>
      <c r="AA346" s="6" t="s">
        <v>24</v>
      </c>
      <c r="AB346" s="12">
        <f>100-SUM(AB342:AB345)</f>
        <v>0</v>
      </c>
      <c r="AC346" s="11">
        <f>100-SUM(AC342:AC345)</f>
        <v>0</v>
      </c>
      <c r="AD346" s="11">
        <f>100-SUM(AD342:AD345)</f>
        <v>0</v>
      </c>
      <c r="AE346" s="11">
        <f>100-SUM(AE342:AE345)</f>
        <v>0</v>
      </c>
      <c r="AF346" s="11">
        <f>100-SUM(AF342:AF345)</f>
        <v>100</v>
      </c>
      <c r="AH346" s="7"/>
      <c r="AM346" s="6" t="s">
        <v>24</v>
      </c>
      <c r="AN346" s="12">
        <f>100-SUM(AN342:AN345)</f>
        <v>0</v>
      </c>
      <c r="AO346" s="11">
        <f>100-SUM(AO342:AO345)</f>
        <v>0</v>
      </c>
      <c r="AP346" s="11">
        <f>100-SUM(AP342:AP345)</f>
        <v>0</v>
      </c>
      <c r="AQ346" s="11">
        <f>100-SUM(AQ342:AQ345)</f>
        <v>0</v>
      </c>
      <c r="AR346" s="11">
        <f>100-SUM(AR342:AR345)</f>
        <v>100</v>
      </c>
      <c r="AS346" s="9"/>
      <c r="AT346" s="6" t="s">
        <v>24</v>
      </c>
      <c r="AU346" s="12">
        <f>100-SUM(AU342:AU345)</f>
        <v>0</v>
      </c>
      <c r="AV346" s="11">
        <f>100-SUM(AV342:AV345)</f>
        <v>0</v>
      </c>
      <c r="AW346" s="11">
        <f>100-SUM(AW342:AW345)</f>
        <v>0</v>
      </c>
      <c r="AX346" s="11">
        <f>100-SUM(AX342:AX345)</f>
        <v>0</v>
      </c>
      <c r="AY346" s="11">
        <f>100-SUM(AY342:AY345)</f>
        <v>100</v>
      </c>
      <c r="AZ346" s="5"/>
      <c r="BA346" s="6" t="s">
        <v>24</v>
      </c>
      <c r="BB346" s="12">
        <f>100-SUM(BB342:BB345)</f>
        <v>0</v>
      </c>
      <c r="BC346" s="11">
        <f>100-SUM(BC342:BC345)</f>
        <v>0</v>
      </c>
      <c r="BD346" s="11">
        <f>100-SUM(BD342:BD345)</f>
        <v>0</v>
      </c>
      <c r="BE346" s="11">
        <f>100-SUM(BE342:BE345)</f>
        <v>0</v>
      </c>
      <c r="BF346" s="11">
        <f>100-SUM(BF342:BF345)</f>
        <v>100</v>
      </c>
      <c r="BH346" s="6" t="s">
        <v>24</v>
      </c>
      <c r="BI346" s="12">
        <f>100-SUM(BI342:BI345)</f>
        <v>0</v>
      </c>
      <c r="BJ346" s="11">
        <f>100-SUM(BJ342:BJ345)</f>
        <v>0</v>
      </c>
      <c r="BK346" s="11">
        <f>100-SUM(BK342:BK345)</f>
        <v>0</v>
      </c>
      <c r="BL346" s="11">
        <f>100-SUM(BL342:BL345)</f>
        <v>0</v>
      </c>
      <c r="BM346" s="11">
        <f>100-SUM(BM342:BM345)</f>
        <v>100</v>
      </c>
      <c r="BO346" s="7"/>
      <c r="BT346" s="6" t="s">
        <v>24</v>
      </c>
      <c r="BU346" s="12">
        <f>100-SUM(BU342:BU345)</f>
        <v>0</v>
      </c>
      <c r="BV346" s="11">
        <f>100-SUM(BV342:BV345)</f>
        <v>0</v>
      </c>
      <c r="BW346" s="11">
        <f>100-SUM(BW342:BW345)</f>
        <v>0</v>
      </c>
      <c r="BX346" s="11">
        <f>100-SUM(BX342:BX345)</f>
        <v>0</v>
      </c>
      <c r="BY346" s="11">
        <f>100-SUM(BY342:BY345)</f>
        <v>100</v>
      </c>
      <c r="BZ346" s="9"/>
      <c r="CA346" s="6" t="s">
        <v>24</v>
      </c>
      <c r="CB346" s="12">
        <f>100-SUM(CB342:CB345)</f>
        <v>0</v>
      </c>
      <c r="CC346" s="11">
        <f>100-SUM(CC342:CC345)</f>
        <v>0</v>
      </c>
      <c r="CD346" s="11">
        <f>100-SUM(CD342:CD345)</f>
        <v>0</v>
      </c>
      <c r="CE346" s="11">
        <f>100-SUM(CE342:CE345)</f>
        <v>0</v>
      </c>
      <c r="CF346" s="11">
        <f>100-SUM(CF342:CF345)</f>
        <v>100</v>
      </c>
      <c r="CG346" s="5"/>
      <c r="CH346" s="6" t="s">
        <v>24</v>
      </c>
      <c r="CI346" s="12">
        <f>100-SUM(CI342:CI345)</f>
        <v>0</v>
      </c>
      <c r="CJ346" s="11">
        <f>100-SUM(CJ342:CJ345)</f>
        <v>0</v>
      </c>
      <c r="CK346" s="11">
        <f>100-SUM(CK342:CK345)</f>
        <v>0</v>
      </c>
      <c r="CL346" s="11">
        <f>100-SUM(CL342:CL345)</f>
        <v>0</v>
      </c>
      <c r="CM346" s="11">
        <f>100-SUM(CM342:CM345)</f>
        <v>100</v>
      </c>
      <c r="CO346" s="6" t="s">
        <v>24</v>
      </c>
      <c r="CP346" s="12">
        <f>100-SUM(CP342:CP345)</f>
        <v>0</v>
      </c>
      <c r="CQ346" s="11">
        <f>100-SUM(CQ342:CQ345)</f>
        <v>0</v>
      </c>
      <c r="CR346" s="11">
        <f>100-SUM(CR342:CR345)</f>
        <v>0</v>
      </c>
      <c r="CS346" s="11">
        <f>100-SUM(CS342:CS345)</f>
        <v>0</v>
      </c>
      <c r="CT346" s="11">
        <f>100-SUM(CT342:CT345)</f>
        <v>100</v>
      </c>
      <c r="CV346" s="7"/>
      <c r="DA346" s="6" t="s">
        <v>24</v>
      </c>
      <c r="DB346" s="12">
        <f>100-SUM(DB342:DB345)</f>
        <v>0</v>
      </c>
      <c r="DC346" s="11">
        <f>100-SUM(DC342:DC345)</f>
        <v>0</v>
      </c>
      <c r="DD346" s="11">
        <f>100-SUM(DD342:DD345)</f>
        <v>0</v>
      </c>
      <c r="DE346" s="11">
        <f>100-SUM(DE342:DE345)</f>
        <v>0</v>
      </c>
      <c r="DF346" s="11">
        <f>100-SUM(DF342:DF345)</f>
        <v>100</v>
      </c>
      <c r="DG346" s="9"/>
      <c r="DH346" s="6" t="s">
        <v>24</v>
      </c>
      <c r="DI346" s="12">
        <f>100-SUM(DI342:DI345)</f>
        <v>0</v>
      </c>
      <c r="DJ346" s="11">
        <f>100-SUM(DJ342:DJ345)</f>
        <v>0</v>
      </c>
      <c r="DK346" s="11">
        <f>100-SUM(DK342:DK345)</f>
        <v>0</v>
      </c>
      <c r="DL346" s="11">
        <f>100-SUM(DL342:DL345)</f>
        <v>0</v>
      </c>
      <c r="DM346" s="11">
        <f>100-SUM(DM342:DM345)</f>
        <v>100</v>
      </c>
      <c r="DN346" s="5"/>
      <c r="DO346" s="6" t="s">
        <v>24</v>
      </c>
      <c r="DP346" s="12">
        <f>100-SUM(DP342:DP345)</f>
        <v>0</v>
      </c>
      <c r="DQ346" s="11">
        <f>100-SUM(DQ342:DQ345)</f>
        <v>0</v>
      </c>
      <c r="DR346" s="11">
        <f>100-SUM(DR342:DR345)</f>
        <v>0</v>
      </c>
      <c r="DS346" s="11">
        <f>100-SUM(DS342:DS345)</f>
        <v>0</v>
      </c>
      <c r="DT346" s="11">
        <f>100-SUM(DT342:DT345)</f>
        <v>100</v>
      </c>
      <c r="DV346" s="6" t="s">
        <v>24</v>
      </c>
      <c r="DW346" s="12">
        <f>100-SUM(DW342:DW345)</f>
        <v>0</v>
      </c>
      <c r="DX346" s="11">
        <f>100-SUM(DX342:DX345)</f>
        <v>0</v>
      </c>
      <c r="DY346" s="11">
        <f>100-SUM(DY342:DY345)</f>
        <v>0</v>
      </c>
      <c r="DZ346" s="11">
        <f>100-SUM(DZ342:DZ345)</f>
        <v>0</v>
      </c>
      <c r="EA346" s="11">
        <f>100-SUM(EA342:EA345)</f>
        <v>100</v>
      </c>
    </row>
    <row r="347" spans="3:131">
      <c r="F347" s="6" t="s">
        <v>23</v>
      </c>
      <c r="G347" s="9">
        <f>SUMPRODUCT($F342:$F345,G342:G345)/100</f>
        <v>0.88</v>
      </c>
      <c r="H347" s="8">
        <f>SUMPRODUCT($F342:$F345,H342:H345)/100</f>
        <v>0.44</v>
      </c>
      <c r="I347" s="8">
        <f>SUMPRODUCT($F342:$F345,I342:I345)/100</f>
        <v>1.36</v>
      </c>
      <c r="J347" s="8">
        <f>SUMPRODUCT($F342:$F345,J342:J345)/100</f>
        <v>0.44</v>
      </c>
      <c r="K347" s="8">
        <f>SUMPRODUCT($F342:$F345,K342:K345)/100</f>
        <v>0</v>
      </c>
      <c r="L347" s="9"/>
      <c r="M347" s="6" t="s">
        <v>23</v>
      </c>
      <c r="N347" s="9">
        <f>SUMPRODUCT($F342:$F345,N342:N345)/100</f>
        <v>0.1</v>
      </c>
      <c r="O347" s="8">
        <f>SUMPRODUCT($F342:$F345,O342:O345)/100</f>
        <v>0.08</v>
      </c>
      <c r="P347" s="8">
        <f>SUMPRODUCT($F342:$F345,P342:P345)/100</f>
        <v>0.54</v>
      </c>
      <c r="Q347" s="8">
        <f>SUMPRODUCT($F342:$F345,Q342:Q345)/100</f>
        <v>0</v>
      </c>
      <c r="R347" s="8">
        <f>SUMPRODUCT($F342:$F345,R342:R345)/100</f>
        <v>0</v>
      </c>
      <c r="S347" s="5"/>
      <c r="T347" s="6" t="s">
        <v>23</v>
      </c>
      <c r="U347" s="9">
        <f>SUMPRODUCT($F342:$F345,U342:U345)/100</f>
        <v>0</v>
      </c>
      <c r="V347" s="8">
        <f>SUMPRODUCT($F342:$F345,V342:V345)/100</f>
        <v>0</v>
      </c>
      <c r="W347" s="8">
        <f>SUMPRODUCT($F342:$F345,W342:W345)/100</f>
        <v>0</v>
      </c>
      <c r="X347" s="8">
        <f>SUMPRODUCT($F342:$F345,X342:X345)/100</f>
        <v>0</v>
      </c>
      <c r="Y347" s="8">
        <f>SUMPRODUCT($F342:$F345,Y342:Y345)/100</f>
        <v>0</v>
      </c>
      <c r="AA347" s="6" t="s">
        <v>23</v>
      </c>
      <c r="AB347" s="9">
        <f>SUMPRODUCT($F342:$F345,AB342:AB345)/100</f>
        <v>0</v>
      </c>
      <c r="AC347" s="8">
        <f>SUMPRODUCT($F342:$F345,AC342:AC345)/100</f>
        <v>0</v>
      </c>
      <c r="AD347" s="8">
        <f>SUMPRODUCT($F342:$F345,AD342:AD345)/100</f>
        <v>0</v>
      </c>
      <c r="AE347" s="8">
        <f>SUMPRODUCT($F342:$F345,AE342:AE345)/100</f>
        <v>0</v>
      </c>
      <c r="AF347" s="8">
        <f>SUMPRODUCT($F342:$F345,AF342:AF345)/100</f>
        <v>0</v>
      </c>
      <c r="AH347" s="7"/>
      <c r="AM347" s="6" t="s">
        <v>23</v>
      </c>
      <c r="AN347" s="9">
        <f>SUMPRODUCT($F342:$F345,AN342:AN345)/100</f>
        <v>0.12</v>
      </c>
      <c r="AO347" s="8">
        <f>SUMPRODUCT($F342:$F345,AO342:AO345)/100</f>
        <v>0.08</v>
      </c>
      <c r="AP347" s="8">
        <f>SUMPRODUCT($F342:$F345,AP342:AP345)/100</f>
        <v>0.92</v>
      </c>
      <c r="AQ347" s="8">
        <f>SUMPRODUCT($F342:$F345,AQ342:AQ345)/100</f>
        <v>0.1</v>
      </c>
      <c r="AR347" s="8">
        <f>SUMPRODUCT($F342:$F345,AR342:AR345)/100</f>
        <v>0</v>
      </c>
      <c r="AS347" s="9"/>
      <c r="AT347" s="6" t="s">
        <v>23</v>
      </c>
      <c r="AU347" s="9">
        <f>SUMPRODUCT($F342:$F345,AU342:AU345)/100</f>
        <v>0</v>
      </c>
      <c r="AV347" s="8">
        <f>SUMPRODUCT($F342:$F345,AV342:AV345)/100</f>
        <v>0</v>
      </c>
      <c r="AW347" s="8">
        <f>SUMPRODUCT($F342:$F345,AW342:AW345)/100</f>
        <v>0.06</v>
      </c>
      <c r="AX347" s="8">
        <f>SUMPRODUCT($F342:$F345,AX342:AX345)/100</f>
        <v>0</v>
      </c>
      <c r="AY347" s="8">
        <f>SUMPRODUCT($F342:$F345,AY342:AY345)/100</f>
        <v>0</v>
      </c>
      <c r="AZ347" s="5"/>
      <c r="BA347" s="6" t="s">
        <v>23</v>
      </c>
      <c r="BB347" s="9">
        <f>SUMPRODUCT($F342:$F345,BB342:BB345)/100</f>
        <v>0</v>
      </c>
      <c r="BC347" s="8">
        <f>SUMPRODUCT($F342:$F345,BC342:BC345)/100</f>
        <v>0</v>
      </c>
      <c r="BD347" s="8">
        <f>SUMPRODUCT($F342:$F345,BD342:BD345)/100</f>
        <v>0</v>
      </c>
      <c r="BE347" s="8">
        <f>SUMPRODUCT($F342:$F345,BE342:BE345)/100</f>
        <v>0</v>
      </c>
      <c r="BF347" s="8">
        <f>SUMPRODUCT($F342:$F345,BF342:BF345)/100</f>
        <v>0</v>
      </c>
      <c r="BH347" s="6" t="s">
        <v>23</v>
      </c>
      <c r="BI347" s="9">
        <f>SUMPRODUCT($F342:$F345,BI342:BI345)/100</f>
        <v>0</v>
      </c>
      <c r="BJ347" s="8">
        <f>SUMPRODUCT($F342:$F345,BJ342:BJ345)/100</f>
        <v>0</v>
      </c>
      <c r="BK347" s="8">
        <f>SUMPRODUCT($F342:$F345,BK342:BK345)/100</f>
        <v>0</v>
      </c>
      <c r="BL347" s="8">
        <f>SUMPRODUCT($F342:$F345,BL342:BL345)/100</f>
        <v>0</v>
      </c>
      <c r="BM347" s="8">
        <f>SUMPRODUCT($F342:$F345,BM342:BM345)/100</f>
        <v>0</v>
      </c>
      <c r="BO347" s="7"/>
      <c r="BT347" s="6" t="s">
        <v>23</v>
      </c>
      <c r="BU347" s="9">
        <f>SUMPRODUCT($F342:$F345,BU342:BU345)/100</f>
        <v>0</v>
      </c>
      <c r="BV347" s="8">
        <f>SUMPRODUCT($F342:$F345,BV342:BV345)/100</f>
        <v>0</v>
      </c>
      <c r="BW347" s="8">
        <f>SUMPRODUCT($F342:$F345,BW342:BW345)/100</f>
        <v>0.34</v>
      </c>
      <c r="BX347" s="8">
        <f>SUMPRODUCT($F342:$F345,BX342:BX345)/100</f>
        <v>0</v>
      </c>
      <c r="BY347" s="8">
        <f>SUMPRODUCT($F342:$F345,BY342:BY345)/100</f>
        <v>0</v>
      </c>
      <c r="BZ347" s="9"/>
      <c r="CA347" s="6" t="s">
        <v>23</v>
      </c>
      <c r="CB347" s="9">
        <f>SUMPRODUCT($F342:$F345,CB342:CB345)/100</f>
        <v>0</v>
      </c>
      <c r="CC347" s="8">
        <f>SUMPRODUCT($F342:$F345,CC342:CC345)/100</f>
        <v>0</v>
      </c>
      <c r="CD347" s="8">
        <f>SUMPRODUCT($F342:$F345,CD342:CD345)/100</f>
        <v>0</v>
      </c>
      <c r="CE347" s="8">
        <f>SUMPRODUCT($F342:$F345,CE342:CE345)/100</f>
        <v>0</v>
      </c>
      <c r="CF347" s="8">
        <f>SUMPRODUCT($F342:$F345,CF342:CF345)/100</f>
        <v>0</v>
      </c>
      <c r="CG347" s="5"/>
      <c r="CH347" s="6" t="s">
        <v>23</v>
      </c>
      <c r="CI347" s="9">
        <f>SUMPRODUCT($F342:$F345,CI342:CI345)/100</f>
        <v>0</v>
      </c>
      <c r="CJ347" s="8">
        <f>SUMPRODUCT($F342:$F345,CJ342:CJ345)/100</f>
        <v>0</v>
      </c>
      <c r="CK347" s="8">
        <f>SUMPRODUCT($F342:$F345,CK342:CK345)/100</f>
        <v>0</v>
      </c>
      <c r="CL347" s="8">
        <f>SUMPRODUCT($F342:$F345,CL342:CL345)/100</f>
        <v>0</v>
      </c>
      <c r="CM347" s="8">
        <f>SUMPRODUCT($F342:$F345,CM342:CM345)/100</f>
        <v>0</v>
      </c>
      <c r="CO347" s="6" t="s">
        <v>23</v>
      </c>
      <c r="CP347" s="9">
        <f>SUMPRODUCT($F342:$F345,CP342:CP345)/100</f>
        <v>0</v>
      </c>
      <c r="CQ347" s="8">
        <f>SUMPRODUCT($F342:$F345,CQ342:CQ345)/100</f>
        <v>0</v>
      </c>
      <c r="CR347" s="8">
        <f>SUMPRODUCT($F342:$F345,CR342:CR345)/100</f>
        <v>0</v>
      </c>
      <c r="CS347" s="8">
        <f>SUMPRODUCT($F342:$F345,CS342:CS345)/100</f>
        <v>0</v>
      </c>
      <c r="CT347" s="8">
        <f>SUMPRODUCT($F342:$F345,CT342:CT345)/100</f>
        <v>0</v>
      </c>
      <c r="CV347" s="7"/>
      <c r="DA347" s="6" t="s">
        <v>23</v>
      </c>
      <c r="DB347" s="9">
        <f>SUMPRODUCT($F342:$F345,DB342:DB345)/100</f>
        <v>0</v>
      </c>
      <c r="DC347" s="8">
        <f>SUMPRODUCT($F342:$F345,DC342:DC345)/100</f>
        <v>0</v>
      </c>
      <c r="DD347" s="8">
        <f>SUMPRODUCT($F342:$F345,DD342:DD345)/100</f>
        <v>0</v>
      </c>
      <c r="DE347" s="8">
        <f>SUMPRODUCT($F342:$F345,DE342:DE345)/100</f>
        <v>0</v>
      </c>
      <c r="DF347" s="8">
        <f>SUMPRODUCT($F342:$F345,DF342:DF345)/100</f>
        <v>0</v>
      </c>
      <c r="DG347" s="9"/>
      <c r="DH347" s="6" t="s">
        <v>23</v>
      </c>
      <c r="DI347" s="9">
        <f>SUMPRODUCT($F342:$F345,DI342:DI345)/100</f>
        <v>0</v>
      </c>
      <c r="DJ347" s="8">
        <f>SUMPRODUCT($F342:$F345,DJ342:DJ345)/100</f>
        <v>0</v>
      </c>
      <c r="DK347" s="8">
        <f>SUMPRODUCT($F342:$F345,DK342:DK345)/100</f>
        <v>0</v>
      </c>
      <c r="DL347" s="8">
        <f>SUMPRODUCT($F342:$F345,DL342:DL345)/100</f>
        <v>0</v>
      </c>
      <c r="DM347" s="8">
        <f>SUMPRODUCT($F342:$F345,DM342:DM345)/100</f>
        <v>0</v>
      </c>
      <c r="DN347" s="5"/>
      <c r="DO347" s="6" t="s">
        <v>23</v>
      </c>
      <c r="DP347" s="9">
        <f>SUMPRODUCT($F342:$F345,DP342:DP345)/100</f>
        <v>0</v>
      </c>
      <c r="DQ347" s="8">
        <f>SUMPRODUCT($F342:$F345,DQ342:DQ345)/100</f>
        <v>0</v>
      </c>
      <c r="DR347" s="8">
        <f>SUMPRODUCT($F342:$F345,DR342:DR345)/100</f>
        <v>0</v>
      </c>
      <c r="DS347" s="8">
        <f>SUMPRODUCT($F342:$F345,DS342:DS345)/100</f>
        <v>0</v>
      </c>
      <c r="DT347" s="8">
        <f>SUMPRODUCT($F342:$F345,DT342:DT345)/100</f>
        <v>0</v>
      </c>
      <c r="DV347" s="6" t="s">
        <v>23</v>
      </c>
      <c r="DW347" s="9">
        <f>SUMPRODUCT($F342:$F345,DW342:DW345)/100</f>
        <v>0</v>
      </c>
      <c r="DX347" s="8">
        <f>SUMPRODUCT($F342:$F345,DX342:DX345)/100</f>
        <v>0</v>
      </c>
      <c r="DY347" s="8">
        <f>SUMPRODUCT($F342:$F345,DY342:DY345)/100</f>
        <v>0</v>
      </c>
      <c r="DZ347" s="8">
        <f>SUMPRODUCT($F342:$F345,DZ342:DZ345)/100</f>
        <v>0</v>
      </c>
      <c r="EA347" s="8">
        <f>SUMPRODUCT($F342:$F345,EA342:EA345)/100</f>
        <v>0</v>
      </c>
    </row>
    <row r="348" spans="3:131">
      <c r="F348" s="6" t="s">
        <v>22</v>
      </c>
      <c r="G348" s="9">
        <f>($F343^2*G343+$F344^2*G344+$F345^2*G345)/99-G347^2</f>
        <v>1.3266101010101012</v>
      </c>
      <c r="H348" s="8">
        <f>($F343^2*H343+$F344^2*H344+$F345^2*H345)/99-H347^2</f>
        <v>0.69528888888888885</v>
      </c>
      <c r="I348" s="8">
        <f>($F343^2*I343+$F344^2*I344+$F345^2*I345)/99-I347^2</f>
        <v>1.1402989898989897</v>
      </c>
      <c r="J348" s="8">
        <f>($F343^2*J343+$F344^2*J344+$F345^2*J345)/99-J347^2</f>
        <v>0.69528888888888885</v>
      </c>
      <c r="K348" s="8">
        <f>($F343^2*K343+$F344^2*K344+$F345^2*K345)/99-K347^2</f>
        <v>0</v>
      </c>
      <c r="L348" s="10"/>
      <c r="M348" s="6" t="s">
        <v>22</v>
      </c>
      <c r="N348" s="9">
        <f>($F343^2*N343+$F344^2*N344+$F345^2*N345)/99-N347^2</f>
        <v>0.27282828282828281</v>
      </c>
      <c r="O348" s="8">
        <f>($F343^2*O343+$F344^2*O344+$F345^2*O345)/99-O347^2</f>
        <v>0.15521616161616164</v>
      </c>
      <c r="P348" s="8">
        <f>($F343^2*P343+$F344^2*P344+$F345^2*P345)/99-P347^2</f>
        <v>0.79930909090909075</v>
      </c>
      <c r="Q348" s="8">
        <f>($F343^2*Q343+$F344^2*Q344+$F345^2*Q345)/99-Q347^2</f>
        <v>0</v>
      </c>
      <c r="R348" s="8">
        <f>($F343^2*R343+$F344^2*R344+$F345^2*R345)/99-R347^2</f>
        <v>0</v>
      </c>
      <c r="S348" s="4"/>
      <c r="T348" s="6" t="s">
        <v>22</v>
      </c>
      <c r="U348" s="9">
        <f>($F343^2*U343+$F344^2*U344+$F345^2*U345)/99-U347^2</f>
        <v>0</v>
      </c>
      <c r="V348" s="8">
        <f>($F343^2*V343+$F344^2*V344+$F345^2*V345)/99-V347^2</f>
        <v>0</v>
      </c>
      <c r="W348" s="8">
        <f>($F343^2*W343+$F344^2*W344+$F345^2*W345)/99-W347^2</f>
        <v>0</v>
      </c>
      <c r="X348" s="8">
        <f>($F343^2*X343+$F344^2*X344+$F345^2*X345)/99-X347^2</f>
        <v>0</v>
      </c>
      <c r="Y348" s="8">
        <f>($F343^2*Y343+$F344^2*Y344+$F345^2*Y345)/99-Y347^2</f>
        <v>0</v>
      </c>
      <c r="AA348" s="6" t="s">
        <v>22</v>
      </c>
      <c r="AB348" s="9">
        <f>($F343^2*AB343+$F344^2*AB344+$F345^2*AB345)/99-AB347^2</f>
        <v>0</v>
      </c>
      <c r="AC348" s="8">
        <f>($F343^2*AC343+$F344^2*AC344+$F345^2*AC345)/99-AC347^2</f>
        <v>0</v>
      </c>
      <c r="AD348" s="8">
        <f>($F343^2*AD343+$F344^2*AD344+$F345^2*AD345)/99-AD347^2</f>
        <v>0</v>
      </c>
      <c r="AE348" s="8">
        <f>($F343^2*AE343+$F344^2*AE344+$F345^2*AE345)/99-AE347^2</f>
        <v>0</v>
      </c>
      <c r="AF348" s="8">
        <f>($F343^2*AF343+$F344^2*AF344+$F345^2*AF345)/99-AF347^2</f>
        <v>0</v>
      </c>
      <c r="AH348" s="7"/>
      <c r="AM348" s="6" t="s">
        <v>22</v>
      </c>
      <c r="AN348" s="9">
        <f>($F343^2*AN343+$F344^2*AN344+$F345^2*AN345)/99-AN347^2</f>
        <v>0.22802424242424243</v>
      </c>
      <c r="AO348" s="8">
        <f>($F343^2*AO343+$F344^2*AO344+$F345^2*AO345)/99-AO347^2</f>
        <v>0.15521616161616164</v>
      </c>
      <c r="AP348" s="8">
        <f>($F343^2*AP343+$F344^2*AP344+$F345^2*AP345)/99-AP347^2</f>
        <v>1.0121858585858585</v>
      </c>
      <c r="AQ348" s="8">
        <f>($F343^2*AQ343+$F344^2*AQ344+$F345^2*AQ345)/99-AQ347^2</f>
        <v>0.19202020202020201</v>
      </c>
      <c r="AR348" s="8">
        <f>($F343^2*AR343+$F344^2*AR344+$F345^2*AR345)/99-AR347^2</f>
        <v>0</v>
      </c>
      <c r="AS348" s="10"/>
      <c r="AT348" s="6" t="s">
        <v>22</v>
      </c>
      <c r="AU348" s="9">
        <f>($F343^2*AU343+$F344^2*AU344+$F345^2*AU345)/99-AU347^2</f>
        <v>0</v>
      </c>
      <c r="AV348" s="8">
        <f>($F343^2*AV343+$F344^2*AV344+$F345^2*AV345)/99-AV347^2</f>
        <v>0</v>
      </c>
      <c r="AW348" s="8">
        <f>($F343^2*AW343+$F344^2*AW344+$F345^2*AW345)/99-AW347^2</f>
        <v>0.11761212121212121</v>
      </c>
      <c r="AX348" s="8">
        <f>($F343^2*AX343+$F344^2*AX344+$F345^2*AX345)/99-AX347^2</f>
        <v>0</v>
      </c>
      <c r="AY348" s="8">
        <f>($F343^2*AY343+$F344^2*AY344+$F345^2*AY345)/99-AY347^2</f>
        <v>0</v>
      </c>
      <c r="AZ348" s="4"/>
      <c r="BA348" s="6" t="s">
        <v>22</v>
      </c>
      <c r="BB348" s="9">
        <f>($F343^2*BB343+$F344^2*BB344+$F345^2*BB345)/99-BB347^2</f>
        <v>0</v>
      </c>
      <c r="BC348" s="8">
        <f>($F343^2*BC343+$F344^2*BC344+$F345^2*BC345)/99-BC347^2</f>
        <v>0</v>
      </c>
      <c r="BD348" s="8">
        <f>($F343^2*BD343+$F344^2*BD344+$F345^2*BD345)/99-BD347^2</f>
        <v>0</v>
      </c>
      <c r="BE348" s="8">
        <f>($F343^2*BE343+$F344^2*BE344+$F345^2*BE345)/99-BE347^2</f>
        <v>0</v>
      </c>
      <c r="BF348" s="8">
        <f>($F343^2*BF343+$F344^2*BF344+$F345^2*BF345)/99-BF347^2</f>
        <v>0</v>
      </c>
      <c r="BH348" s="6" t="s">
        <v>22</v>
      </c>
      <c r="BI348" s="9">
        <f>($F343^2*BI343+$F344^2*BI344+$F345^2*BI345)/99-BI347^2</f>
        <v>0</v>
      </c>
      <c r="BJ348" s="8">
        <f>($F343^2*BJ343+$F344^2*BJ344+$F345^2*BJ345)/99-BJ347^2</f>
        <v>0</v>
      </c>
      <c r="BK348" s="8">
        <f>($F343^2*BK343+$F344^2*BK344+$F345^2*BK345)/99-BK347^2</f>
        <v>0</v>
      </c>
      <c r="BL348" s="8">
        <f>($F343^2*BL343+$F344^2*BL344+$F345^2*BL345)/99-BL347^2</f>
        <v>0</v>
      </c>
      <c r="BM348" s="8">
        <f>($F343^2*BM343+$F344^2*BM344+$F345^2*BM345)/99-BM347^2</f>
        <v>0</v>
      </c>
      <c r="BO348" s="7"/>
      <c r="BT348" s="6" t="s">
        <v>22</v>
      </c>
      <c r="BU348" s="9">
        <f>($F343^2*BU343+$F344^2*BU344+$F345^2*BU345)/99-BU347^2</f>
        <v>0</v>
      </c>
      <c r="BV348" s="8">
        <f>($F343^2*BV343+$F344^2*BV344+$F345^2*BV345)/99-BV347^2</f>
        <v>0</v>
      </c>
      <c r="BW348" s="8">
        <f>($F343^2*BW343+$F344^2*BW344+$F345^2*BW345)/99-BW347^2</f>
        <v>0.57126868686868681</v>
      </c>
      <c r="BX348" s="8">
        <f>($F343^2*BX343+$F344^2*BX344+$F345^2*BX345)/99-BX347^2</f>
        <v>0</v>
      </c>
      <c r="BY348" s="8">
        <f>($F343^2*BY343+$F344^2*BY344+$F345^2*BY345)/99-BY347^2</f>
        <v>0</v>
      </c>
      <c r="BZ348" s="10"/>
      <c r="CA348" s="6" t="s">
        <v>22</v>
      </c>
      <c r="CB348" s="9">
        <f>($F343^2*CB343+$F344^2*CB344+$F345^2*CB345)/99-CB347^2</f>
        <v>0</v>
      </c>
      <c r="CC348" s="8">
        <f>($F343^2*CC343+$F344^2*CC344+$F345^2*CC345)/99-CC347^2</f>
        <v>0</v>
      </c>
      <c r="CD348" s="8">
        <f>($F343^2*CD343+$F344^2*CD344+$F345^2*CD345)/99-CD347^2</f>
        <v>0</v>
      </c>
      <c r="CE348" s="8">
        <f>($F343^2*CE343+$F344^2*CE344+$F345^2*CE345)/99-CE347^2</f>
        <v>0</v>
      </c>
      <c r="CF348" s="8">
        <f>($F343^2*CF343+$F344^2*CF344+$F345^2*CF345)/99-CF347^2</f>
        <v>0</v>
      </c>
      <c r="CG348" s="4"/>
      <c r="CH348" s="6" t="s">
        <v>22</v>
      </c>
      <c r="CI348" s="9">
        <f>($F343^2*CI343+$F344^2*CI344+$F345^2*CI345)/99-CI347^2</f>
        <v>0</v>
      </c>
      <c r="CJ348" s="8">
        <f>($F343^2*CJ343+$F344^2*CJ344+$F345^2*CJ345)/99-CJ347^2</f>
        <v>0</v>
      </c>
      <c r="CK348" s="8">
        <f>($F343^2*CK343+$F344^2*CK344+$F345^2*CK345)/99-CK347^2</f>
        <v>0</v>
      </c>
      <c r="CL348" s="8">
        <f>($F343^2*CL343+$F344^2*CL344+$F345^2*CL345)/99-CL347^2</f>
        <v>0</v>
      </c>
      <c r="CM348" s="8">
        <f>($F343^2*CM343+$F344^2*CM344+$F345^2*CM345)/99-CM347^2</f>
        <v>0</v>
      </c>
      <c r="CO348" s="6" t="s">
        <v>22</v>
      </c>
      <c r="CP348" s="9">
        <f>($F343^2*CP343+$F344^2*CP344+$F345^2*CP345)/99-CP347^2</f>
        <v>0</v>
      </c>
      <c r="CQ348" s="8">
        <f>($F343^2*CQ343+$F344^2*CQ344+$F345^2*CQ345)/99-CQ347^2</f>
        <v>0</v>
      </c>
      <c r="CR348" s="8">
        <f>($F343^2*CR343+$F344^2*CR344+$F345^2*CR345)/99-CR347^2</f>
        <v>0</v>
      </c>
      <c r="CS348" s="8">
        <f>($F343^2*CS343+$F344^2*CS344+$F345^2*CS345)/99-CS347^2</f>
        <v>0</v>
      </c>
      <c r="CT348" s="8">
        <f>($F343^2*CT343+$F344^2*CT344+$F345^2*CT345)/99-CT347^2</f>
        <v>0</v>
      </c>
      <c r="CV348" s="7"/>
      <c r="DA348" s="6" t="s">
        <v>22</v>
      </c>
      <c r="DB348" s="9">
        <f>($F343^2*DB343+$F344^2*DB344+$F345^2*DB345)/99-DB347^2</f>
        <v>0</v>
      </c>
      <c r="DC348" s="8">
        <f>($F343^2*DC343+$F344^2*DC344+$F345^2*DC345)/99-DC347^2</f>
        <v>0</v>
      </c>
      <c r="DD348" s="8">
        <f>($F343^2*DD343+$F344^2*DD344+$F345^2*DD345)/99-DD347^2</f>
        <v>0</v>
      </c>
      <c r="DE348" s="8">
        <f>($F343^2*DE343+$F344^2*DE344+$F345^2*DE345)/99-DE347^2</f>
        <v>0</v>
      </c>
      <c r="DF348" s="8">
        <f>($F343^2*DF343+$F344^2*DF344+$F345^2*DF345)/99-DF347^2</f>
        <v>0</v>
      </c>
      <c r="DG348" s="10"/>
      <c r="DH348" s="6" t="s">
        <v>22</v>
      </c>
      <c r="DI348" s="9">
        <f>($F343^2*DI343+$F344^2*DI344+$F345^2*DI345)/99-DI347^2</f>
        <v>0</v>
      </c>
      <c r="DJ348" s="8">
        <f>($F343^2*DJ343+$F344^2*DJ344+$F345^2*DJ345)/99-DJ347^2</f>
        <v>0</v>
      </c>
      <c r="DK348" s="8">
        <f>($F343^2*DK343+$F344^2*DK344+$F345^2*DK345)/99-DK347^2</f>
        <v>0</v>
      </c>
      <c r="DL348" s="8">
        <f>($F343^2*DL343+$F344^2*DL344+$F345^2*DL345)/99-DL347^2</f>
        <v>0</v>
      </c>
      <c r="DM348" s="8">
        <f>($F343^2*DM343+$F344^2*DM344+$F345^2*DM345)/99-DM347^2</f>
        <v>0</v>
      </c>
      <c r="DN348" s="4"/>
      <c r="DO348" s="6" t="s">
        <v>22</v>
      </c>
      <c r="DP348" s="9">
        <f>($F343^2*DP343+$F344^2*DP344+$F345^2*DP345)/99-DP347^2</f>
        <v>0</v>
      </c>
      <c r="DQ348" s="8">
        <f>($F343^2*DQ343+$F344^2*DQ344+$F345^2*DQ345)/99-DQ347^2</f>
        <v>0</v>
      </c>
      <c r="DR348" s="8">
        <f>($F343^2*DR343+$F344^2*DR344+$F345^2*DR345)/99-DR347^2</f>
        <v>0</v>
      </c>
      <c r="DS348" s="8">
        <f>($F343^2*DS343+$F344^2*DS344+$F345^2*DS345)/99-DS347^2</f>
        <v>0</v>
      </c>
      <c r="DT348" s="8">
        <f>($F343^2*DT343+$F344^2*DT344+$F345^2*DT345)/99-DT347^2</f>
        <v>0</v>
      </c>
      <c r="DV348" s="6" t="s">
        <v>22</v>
      </c>
      <c r="DW348" s="9">
        <f>($F343^2*DW343+$F344^2*DW344+$F345^2*DW345)/99-DW347^2</f>
        <v>0</v>
      </c>
      <c r="DX348" s="8">
        <f>($F343^2*DX343+$F344^2*DX344+$F345^2*DX345)/99-DX347^2</f>
        <v>0</v>
      </c>
      <c r="DY348" s="8">
        <f>($F343^2*DY343+$F344^2*DY344+$F345^2*DY345)/99-DY347^2</f>
        <v>0</v>
      </c>
      <c r="DZ348" s="8">
        <f>($F343^2*DZ343+$F344^2*DZ344+$F345^2*DZ345)/99-DZ347^2</f>
        <v>0</v>
      </c>
      <c r="EA348" s="8">
        <f>($F343^2*EA343+$F344^2*EA344+$F345^2*EA345)/99-EA347^2</f>
        <v>0</v>
      </c>
    </row>
    <row r="349" spans="3:131">
      <c r="F349" s="6" t="s">
        <v>21</v>
      </c>
      <c r="H349">
        <f>SQRT(50)*(I347-H347)/SQRT((H348+I348)/2)</f>
        <v>6.7904762837968322</v>
      </c>
      <c r="J349">
        <f>SQRT(50)*(I347-J347)/SQRT((J348+I348)/2)</f>
        <v>6.7904762837968322</v>
      </c>
      <c r="K349">
        <f>SQRT(50)*(I347-K347)/SQRT((K348+I348)/2)</f>
        <v>12.735897013424291</v>
      </c>
      <c r="M349" s="6" t="s">
        <v>21</v>
      </c>
      <c r="O349">
        <f>SQRT(50)*(P347-O347)/SQRT((O348+P348)/2)</f>
        <v>4.708299928159545</v>
      </c>
      <c r="Q349">
        <f>SQRT(50)*(P347-Q347)/SQRT((Q348+P348)/2)</f>
        <v>6.039992281107204</v>
      </c>
      <c r="R349">
        <f>SQRT(50)*(P347-R347)/SQRT((R348+P348)/2)</f>
        <v>6.039992281107204</v>
      </c>
      <c r="T349" s="6" t="s">
        <v>21</v>
      </c>
      <c r="V349" t="e">
        <f>SQRT(50)*(W347-V347)/SQRT((V348+W348)/2)</f>
        <v>#DIV/0!</v>
      </c>
      <c r="X349" t="e">
        <f>SQRT(50)*(W347-X347)/SQRT((X348+W348)/2)</f>
        <v>#DIV/0!</v>
      </c>
      <c r="Y349" t="e">
        <f>SQRT(50)*(W347-Y347)/SQRT((Y348+W348)/2)</f>
        <v>#DIV/0!</v>
      </c>
      <c r="AA349" s="6" t="s">
        <v>21</v>
      </c>
      <c r="AC349" t="e">
        <f>SQRT(50)*(AD347-AC347)/SQRT((AC348+AD348)/2)</f>
        <v>#DIV/0!</v>
      </c>
      <c r="AE349" t="e">
        <f>SQRT(50)*(AD347-AE347)/SQRT((AE348+AD348)/2)</f>
        <v>#DIV/0!</v>
      </c>
      <c r="AF349" t="e">
        <f>SQRT(50)*(AD347-AF347)/SQRT((AF348+AD348)/2)</f>
        <v>#DIV/0!</v>
      </c>
      <c r="AH349" s="7"/>
      <c r="AM349" s="6" t="s">
        <v>21</v>
      </c>
      <c r="AO349">
        <f>SQRT(50)*(AP347-AO347)/SQRT((AO348+AP348)/2)</f>
        <v>7.7744390977871891</v>
      </c>
      <c r="AQ349">
        <f>SQRT(50)*(AP347-AQ347)/SQRT((AQ348+AP348)/2)</f>
        <v>7.4724574041178728</v>
      </c>
      <c r="AR349">
        <f>SQRT(50)*(AP347-AR347)/SQRT((AR348+AP348)/2)</f>
        <v>9.1444522112105897</v>
      </c>
      <c r="AT349" s="6" t="s">
        <v>21</v>
      </c>
      <c r="AV349">
        <f>SQRT(50)*(AW347-AV347)/SQRT((AV348+AW348)/2)</f>
        <v>1.7495453687222162</v>
      </c>
      <c r="AX349">
        <f>SQRT(50)*(AW347-AX347)/SQRT((AX348+AW348)/2)</f>
        <v>1.7495453687222162</v>
      </c>
      <c r="AY349">
        <f>SQRT(50)*(AW347-AY347)/SQRT((AY348+AW348)/2)</f>
        <v>1.7495453687222162</v>
      </c>
      <c r="BA349" s="6" t="s">
        <v>21</v>
      </c>
      <c r="BC349" t="e">
        <f>SQRT(50)*(BD347-BC347)/SQRT((BC348+BD348)/2)</f>
        <v>#DIV/0!</v>
      </c>
      <c r="BE349" t="e">
        <f>SQRT(50)*(BD347-BE347)/SQRT((BE348+BD348)/2)</f>
        <v>#DIV/0!</v>
      </c>
      <c r="BF349" t="e">
        <f>SQRT(50)*(BD347-BF347)/SQRT((BF348+BD348)/2)</f>
        <v>#DIV/0!</v>
      </c>
      <c r="BH349" s="6" t="s">
        <v>21</v>
      </c>
      <c r="BJ349" t="e">
        <f>SQRT(50)*(BK347-BJ347)/SQRT((BJ348+BK348)/2)</f>
        <v>#DIV/0!</v>
      </c>
      <c r="BL349" t="e">
        <f>SQRT(50)*(BK347-BL347)/SQRT((BL348+BK348)/2)</f>
        <v>#DIV/0!</v>
      </c>
      <c r="BM349" t="e">
        <f>SQRT(50)*(BK347-BM347)/SQRT((BM348+BK348)/2)</f>
        <v>#DIV/0!</v>
      </c>
      <c r="BO349" s="7"/>
      <c r="BT349" s="6" t="s">
        <v>21</v>
      </c>
      <c r="BV349">
        <f>SQRT(50)*(BW347-BV347)/SQRT((BV348+BW348)/2)</f>
        <v>4.4984065953756058</v>
      </c>
      <c r="BX349">
        <f>SQRT(50)*(BW347-BX347)/SQRT((BX348+BW348)/2)</f>
        <v>4.4984065953756058</v>
      </c>
      <c r="BY349">
        <f>SQRT(50)*(BW347-BY347)/SQRT((BY348+BW348)/2)</f>
        <v>4.4984065953756058</v>
      </c>
      <c r="CA349" s="6" t="s">
        <v>21</v>
      </c>
      <c r="CC349" t="e">
        <f>SQRT(50)*(CD347-CC347)/SQRT((CC348+CD348)/2)</f>
        <v>#DIV/0!</v>
      </c>
      <c r="CE349" t="e">
        <f>SQRT(50)*(CD347-CE347)/SQRT((CE348+CD348)/2)</f>
        <v>#DIV/0!</v>
      </c>
      <c r="CF349" t="e">
        <f>SQRT(50)*(CD347-CF347)/SQRT((CF348+CD348)/2)</f>
        <v>#DIV/0!</v>
      </c>
      <c r="CH349" s="6" t="s">
        <v>21</v>
      </c>
      <c r="CJ349" t="e">
        <f>SQRT(50)*(CK347-CJ347)/SQRT((CJ348+CK348)/2)</f>
        <v>#DIV/0!</v>
      </c>
      <c r="CL349" t="e">
        <f>SQRT(50)*(CK347-CL347)/SQRT((CL348+CK348)/2)</f>
        <v>#DIV/0!</v>
      </c>
      <c r="CM349" t="e">
        <f>SQRT(50)*(CK347-CM347)/SQRT((CM348+CK348)/2)</f>
        <v>#DIV/0!</v>
      </c>
      <c r="CO349" s="6" t="s">
        <v>21</v>
      </c>
      <c r="CQ349" t="e">
        <f>SQRT(50)*(CR347-CQ347)/SQRT((CQ348+CR348)/2)</f>
        <v>#DIV/0!</v>
      </c>
      <c r="CS349" t="e">
        <f>SQRT(50)*(CR347-CS347)/SQRT((CS348+CR348)/2)</f>
        <v>#DIV/0!</v>
      </c>
      <c r="CT349" t="e">
        <f>SQRT(50)*(CR347-CT347)/SQRT((CT348+CR348)/2)</f>
        <v>#DIV/0!</v>
      </c>
      <c r="CV349" s="7"/>
      <c r="DA349" s="6" t="s">
        <v>21</v>
      </c>
      <c r="DC349" t="e">
        <f>SQRT(50)*(DD347-DC347)/SQRT((DC348+DD348)/2)</f>
        <v>#DIV/0!</v>
      </c>
      <c r="DE349" t="e">
        <f>SQRT(50)*(DD347-DE347)/SQRT((DE348+DD348)/2)</f>
        <v>#DIV/0!</v>
      </c>
      <c r="DF349" t="e">
        <f>SQRT(50)*(DD347-DF347)/SQRT((DF348+DD348)/2)</f>
        <v>#DIV/0!</v>
      </c>
      <c r="DH349" s="6" t="s">
        <v>21</v>
      </c>
      <c r="DJ349" t="e">
        <f>SQRT(50)*(DK347-DJ347)/SQRT((DJ348+DK348)/2)</f>
        <v>#DIV/0!</v>
      </c>
      <c r="DL349" t="e">
        <f>SQRT(50)*(DK347-DL347)/SQRT((DL348+DK348)/2)</f>
        <v>#DIV/0!</v>
      </c>
      <c r="DM349" t="e">
        <f>SQRT(50)*(DK347-DM347)/SQRT((DM348+DK348)/2)</f>
        <v>#DIV/0!</v>
      </c>
      <c r="DO349" s="6" t="s">
        <v>21</v>
      </c>
      <c r="DQ349" t="e">
        <f>SQRT(50)*(DR347-DQ347)/SQRT((DQ348+DR348)/2)</f>
        <v>#DIV/0!</v>
      </c>
      <c r="DS349" t="e">
        <f>SQRT(50)*(DR347-DS347)/SQRT((DS348+DR348)/2)</f>
        <v>#DIV/0!</v>
      </c>
      <c r="DT349" t="e">
        <f>SQRT(50)*(DR347-DT347)/SQRT((DT348+DR348)/2)</f>
        <v>#DIV/0!</v>
      </c>
      <c r="DV349" s="6" t="s">
        <v>21</v>
      </c>
      <c r="DX349" t="e">
        <f>SQRT(50)*(DY347-DX347)/SQRT((DX348+DY348)/2)</f>
        <v>#DIV/0!</v>
      </c>
      <c r="DZ349" t="e">
        <f>SQRT(50)*(DY347-DZ347)/SQRT((DZ348+DY348)/2)</f>
        <v>#DIV/0!</v>
      </c>
      <c r="EA349" t="e">
        <f>SQRT(50)*(DY347-EA347)/SQRT((EA348+DY348)/2)</f>
        <v>#DIV/0!</v>
      </c>
    </row>
    <row r="352" spans="3:131">
      <c r="C352" s="6" t="s">
        <v>33</v>
      </c>
      <c r="D352" s="6" t="s">
        <v>37</v>
      </c>
      <c r="F352" s="5"/>
      <c r="G352" s="19">
        <v>0.2</v>
      </c>
      <c r="H352" s="19"/>
      <c r="I352" s="19"/>
      <c r="J352" s="19"/>
      <c r="K352" s="19"/>
      <c r="L352" s="14"/>
      <c r="M352" s="5"/>
      <c r="N352" s="19">
        <v>0.5</v>
      </c>
      <c r="O352" s="19"/>
      <c r="P352" s="19"/>
      <c r="Q352" s="19"/>
      <c r="R352" s="19"/>
      <c r="S352" s="15"/>
      <c r="T352" s="5"/>
      <c r="U352" s="19">
        <v>1</v>
      </c>
      <c r="V352" s="19"/>
      <c r="W352" s="19"/>
      <c r="X352" s="19"/>
      <c r="Y352" s="19"/>
      <c r="AA352" s="5"/>
      <c r="AB352" s="19">
        <v>2</v>
      </c>
      <c r="AC352" s="19"/>
      <c r="AD352" s="19"/>
      <c r="AE352" s="19"/>
      <c r="AF352" s="19"/>
      <c r="AH352" s="7"/>
      <c r="AJ352" s="6" t="s">
        <v>33</v>
      </c>
      <c r="AK352" s="6" t="s">
        <v>37</v>
      </c>
      <c r="AM352" s="5"/>
      <c r="AN352" s="19">
        <v>0.2</v>
      </c>
      <c r="AO352" s="19"/>
      <c r="AP352" s="19"/>
      <c r="AQ352" s="19"/>
      <c r="AR352" s="19"/>
      <c r="AS352" s="14"/>
      <c r="AT352" s="5"/>
      <c r="AU352" s="19">
        <v>0.5</v>
      </c>
      <c r="AV352" s="19"/>
      <c r="AW352" s="19"/>
      <c r="AX352" s="19"/>
      <c r="AY352" s="19"/>
      <c r="AZ352" s="15"/>
      <c r="BA352" s="5"/>
      <c r="BB352" s="19">
        <v>1</v>
      </c>
      <c r="BC352" s="19"/>
      <c r="BD352" s="19"/>
      <c r="BE352" s="19"/>
      <c r="BF352" s="19"/>
      <c r="BH352" s="5"/>
      <c r="BI352" s="19">
        <v>2</v>
      </c>
      <c r="BJ352" s="19"/>
      <c r="BK352" s="19"/>
      <c r="BL352" s="19"/>
      <c r="BM352" s="19"/>
      <c r="BO352" s="7"/>
      <c r="BQ352" s="6" t="s">
        <v>33</v>
      </c>
      <c r="BR352" s="6" t="s">
        <v>37</v>
      </c>
      <c r="BT352" s="5"/>
      <c r="BU352" s="19">
        <v>0.2</v>
      </c>
      <c r="BV352" s="19"/>
      <c r="BW352" s="19"/>
      <c r="BX352" s="19"/>
      <c r="BY352" s="19"/>
      <c r="BZ352" s="14"/>
      <c r="CA352" s="5"/>
      <c r="CB352" s="19">
        <v>0.5</v>
      </c>
      <c r="CC352" s="19"/>
      <c r="CD352" s="19"/>
      <c r="CE352" s="19"/>
      <c r="CF352" s="19"/>
      <c r="CG352" s="15"/>
      <c r="CH352" s="5"/>
      <c r="CI352" s="19">
        <v>1</v>
      </c>
      <c r="CJ352" s="19"/>
      <c r="CK352" s="19"/>
      <c r="CL352" s="19"/>
      <c r="CM352" s="19"/>
      <c r="CO352" s="5"/>
      <c r="CP352" s="19">
        <v>2</v>
      </c>
      <c r="CQ352" s="19"/>
      <c r="CR352" s="19"/>
      <c r="CS352" s="19"/>
      <c r="CT352" s="19"/>
      <c r="CV352" s="7"/>
      <c r="CX352" s="6" t="s">
        <v>33</v>
      </c>
      <c r="CY352" s="6" t="s">
        <v>37</v>
      </c>
      <c r="DA352" s="5"/>
      <c r="DB352" s="19">
        <v>0.2</v>
      </c>
      <c r="DC352" s="19"/>
      <c r="DD352" s="19"/>
      <c r="DE352" s="19"/>
      <c r="DF352" s="19"/>
      <c r="DG352" s="14"/>
      <c r="DH352" s="5"/>
      <c r="DI352" s="19">
        <v>0.5</v>
      </c>
      <c r="DJ352" s="19"/>
      <c r="DK352" s="19"/>
      <c r="DL352" s="19"/>
      <c r="DM352" s="19"/>
      <c r="DN352" s="15"/>
      <c r="DO352" s="5"/>
      <c r="DP352" s="19">
        <v>1</v>
      </c>
      <c r="DQ352" s="19"/>
      <c r="DR352" s="19"/>
      <c r="DS352" s="19"/>
      <c r="DT352" s="19"/>
      <c r="DV352" s="5"/>
      <c r="DW352" s="19">
        <v>2</v>
      </c>
      <c r="DX352" s="19"/>
      <c r="DY352" s="19"/>
      <c r="DZ352" s="19"/>
      <c r="EA352" s="19"/>
    </row>
    <row r="353" spans="3:131">
      <c r="C353" s="6" t="s">
        <v>36</v>
      </c>
      <c r="D353" s="6"/>
      <c r="F353" s="6" t="s">
        <v>30</v>
      </c>
      <c r="G353" s="19" t="s">
        <v>134</v>
      </c>
      <c r="H353" s="19"/>
      <c r="I353" s="13" t="s">
        <v>28</v>
      </c>
      <c r="J353" s="13" t="s">
        <v>135</v>
      </c>
      <c r="K353" s="6" t="s">
        <v>26</v>
      </c>
      <c r="L353" s="14"/>
      <c r="M353" s="6" t="s">
        <v>30</v>
      </c>
      <c r="N353" s="19" t="s">
        <v>134</v>
      </c>
      <c r="O353" s="19"/>
      <c r="P353" s="13" t="s">
        <v>28</v>
      </c>
      <c r="Q353" s="13" t="s">
        <v>135</v>
      </c>
      <c r="R353" s="6" t="s">
        <v>26</v>
      </c>
      <c r="S353" s="13"/>
      <c r="T353" s="6" t="s">
        <v>30</v>
      </c>
      <c r="U353" s="19" t="s">
        <v>134</v>
      </c>
      <c r="V353" s="19"/>
      <c r="W353" s="13" t="s">
        <v>28</v>
      </c>
      <c r="X353" s="13" t="s">
        <v>135</v>
      </c>
      <c r="Y353" s="6" t="s">
        <v>26</v>
      </c>
      <c r="Z353" s="14"/>
      <c r="AA353" s="6" t="s">
        <v>30</v>
      </c>
      <c r="AB353" s="19" t="s">
        <v>134</v>
      </c>
      <c r="AC353" s="19"/>
      <c r="AD353" s="13" t="s">
        <v>28</v>
      </c>
      <c r="AE353" s="13" t="s">
        <v>135</v>
      </c>
      <c r="AF353" s="6" t="s">
        <v>26</v>
      </c>
      <c r="AH353" s="7"/>
      <c r="AJ353" s="6" t="s">
        <v>36</v>
      </c>
      <c r="AK353" s="6"/>
      <c r="AM353" s="6" t="s">
        <v>30</v>
      </c>
      <c r="AN353" s="19" t="s">
        <v>134</v>
      </c>
      <c r="AO353" s="19"/>
      <c r="AP353" s="13" t="s">
        <v>28</v>
      </c>
      <c r="AQ353" s="13" t="s">
        <v>135</v>
      </c>
      <c r="AR353" s="6" t="s">
        <v>26</v>
      </c>
      <c r="AS353" s="14"/>
      <c r="AT353" s="6" t="s">
        <v>30</v>
      </c>
      <c r="AU353" s="19" t="s">
        <v>134</v>
      </c>
      <c r="AV353" s="19"/>
      <c r="AW353" s="13" t="s">
        <v>28</v>
      </c>
      <c r="AX353" s="13" t="s">
        <v>135</v>
      </c>
      <c r="AY353" s="6" t="s">
        <v>26</v>
      </c>
      <c r="AZ353" s="13"/>
      <c r="BA353" s="6" t="s">
        <v>30</v>
      </c>
      <c r="BB353" s="19" t="s">
        <v>134</v>
      </c>
      <c r="BC353" s="19"/>
      <c r="BD353" s="13" t="s">
        <v>28</v>
      </c>
      <c r="BE353" s="13" t="s">
        <v>135</v>
      </c>
      <c r="BF353" s="6" t="s">
        <v>26</v>
      </c>
      <c r="BG353" s="14"/>
      <c r="BH353" s="6" t="s">
        <v>30</v>
      </c>
      <c r="BI353" s="19" t="s">
        <v>134</v>
      </c>
      <c r="BJ353" s="19"/>
      <c r="BK353" s="13" t="s">
        <v>28</v>
      </c>
      <c r="BL353" s="13" t="s">
        <v>135</v>
      </c>
      <c r="BM353" s="6" t="s">
        <v>26</v>
      </c>
      <c r="BO353" s="7"/>
      <c r="BQ353" s="6" t="s">
        <v>36</v>
      </c>
      <c r="BR353" s="6"/>
      <c r="BT353" s="6" t="s">
        <v>30</v>
      </c>
      <c r="BU353" s="19" t="s">
        <v>134</v>
      </c>
      <c r="BV353" s="19"/>
      <c r="BW353" s="13" t="s">
        <v>28</v>
      </c>
      <c r="BX353" s="13" t="s">
        <v>135</v>
      </c>
      <c r="BY353" s="6" t="s">
        <v>26</v>
      </c>
      <c r="BZ353" s="14"/>
      <c r="CA353" s="6" t="s">
        <v>30</v>
      </c>
      <c r="CB353" s="19" t="s">
        <v>134</v>
      </c>
      <c r="CC353" s="19"/>
      <c r="CD353" s="13" t="s">
        <v>28</v>
      </c>
      <c r="CE353" s="13" t="s">
        <v>135</v>
      </c>
      <c r="CF353" s="6" t="s">
        <v>26</v>
      </c>
      <c r="CG353" s="13"/>
      <c r="CH353" s="6" t="s">
        <v>30</v>
      </c>
      <c r="CI353" s="19" t="s">
        <v>134</v>
      </c>
      <c r="CJ353" s="19"/>
      <c r="CK353" s="13" t="s">
        <v>28</v>
      </c>
      <c r="CL353" s="13" t="s">
        <v>135</v>
      </c>
      <c r="CM353" s="6" t="s">
        <v>26</v>
      </c>
      <c r="CN353" s="14"/>
      <c r="CO353" s="6" t="s">
        <v>30</v>
      </c>
      <c r="CP353" s="19" t="s">
        <v>134</v>
      </c>
      <c r="CQ353" s="19"/>
      <c r="CR353" s="13" t="s">
        <v>28</v>
      </c>
      <c r="CS353" s="13" t="s">
        <v>135</v>
      </c>
      <c r="CT353" s="6" t="s">
        <v>26</v>
      </c>
      <c r="CV353" s="7"/>
      <c r="CX353" s="6" t="s">
        <v>36</v>
      </c>
      <c r="CY353" s="6"/>
      <c r="DA353" s="6" t="s">
        <v>30</v>
      </c>
      <c r="DB353" s="19" t="s">
        <v>134</v>
      </c>
      <c r="DC353" s="19"/>
      <c r="DD353" s="13" t="s">
        <v>28</v>
      </c>
      <c r="DE353" s="13" t="s">
        <v>135</v>
      </c>
      <c r="DF353" s="6" t="s">
        <v>26</v>
      </c>
      <c r="DG353" s="14"/>
      <c r="DH353" s="6" t="s">
        <v>30</v>
      </c>
      <c r="DI353" s="19" t="s">
        <v>134</v>
      </c>
      <c r="DJ353" s="19"/>
      <c r="DK353" s="13" t="s">
        <v>28</v>
      </c>
      <c r="DL353" s="13" t="s">
        <v>135</v>
      </c>
      <c r="DM353" s="6" t="s">
        <v>26</v>
      </c>
      <c r="DN353" s="13"/>
      <c r="DO353" s="6" t="s">
        <v>30</v>
      </c>
      <c r="DP353" s="19" t="s">
        <v>134</v>
      </c>
      <c r="DQ353" s="19"/>
      <c r="DR353" s="13" t="s">
        <v>28</v>
      </c>
      <c r="DS353" s="13" t="s">
        <v>135</v>
      </c>
      <c r="DT353" s="6" t="s">
        <v>26</v>
      </c>
      <c r="DU353" s="14"/>
      <c r="DV353" s="6" t="s">
        <v>30</v>
      </c>
      <c r="DW353" s="19" t="s">
        <v>134</v>
      </c>
      <c r="DX353" s="19"/>
      <c r="DY353" s="13" t="s">
        <v>28</v>
      </c>
      <c r="DZ353" s="13" t="s">
        <v>135</v>
      </c>
      <c r="EA353" s="6" t="s">
        <v>26</v>
      </c>
    </row>
    <row r="354" spans="3:131">
      <c r="C354" s="6" t="s">
        <v>2</v>
      </c>
      <c r="D354" s="5">
        <v>8.0000000000000004E-4</v>
      </c>
      <c r="F354" s="6">
        <v>0</v>
      </c>
      <c r="G354" s="9">
        <v>8</v>
      </c>
      <c r="H354" s="5">
        <v>25</v>
      </c>
      <c r="I354" s="5">
        <v>0</v>
      </c>
      <c r="J354" s="5">
        <v>27</v>
      </c>
      <c r="K354" s="5"/>
      <c r="L354" s="9"/>
      <c r="M354" s="6">
        <v>0</v>
      </c>
      <c r="N354" s="9">
        <v>30</v>
      </c>
      <c r="O354" s="5">
        <v>53</v>
      </c>
      <c r="P354" s="5">
        <v>10</v>
      </c>
      <c r="Q354" s="5">
        <v>66</v>
      </c>
      <c r="R354" s="5"/>
      <c r="S354" s="5"/>
      <c r="T354" s="6">
        <v>0</v>
      </c>
      <c r="U354" s="9">
        <v>52</v>
      </c>
      <c r="V354" s="5">
        <v>77</v>
      </c>
      <c r="W354" s="5">
        <v>52</v>
      </c>
      <c r="X354" s="5">
        <v>91</v>
      </c>
      <c r="Y354" s="5"/>
      <c r="AA354" s="6">
        <v>0</v>
      </c>
      <c r="AB354" s="9">
        <v>93</v>
      </c>
      <c r="AC354" s="5">
        <v>100</v>
      </c>
      <c r="AD354" s="5">
        <v>94</v>
      </c>
      <c r="AE354" s="5">
        <v>100</v>
      </c>
      <c r="AF354" s="5"/>
      <c r="AH354" s="7"/>
      <c r="AJ354" s="6" t="s">
        <v>2</v>
      </c>
      <c r="AK354" s="5">
        <v>2.3999999999999998E-3</v>
      </c>
      <c r="AM354" s="6">
        <v>0</v>
      </c>
      <c r="AN354" s="9">
        <v>32</v>
      </c>
      <c r="AO354" s="5">
        <v>48</v>
      </c>
      <c r="AP354" s="5">
        <v>24</v>
      </c>
      <c r="AQ354" s="5">
        <v>57</v>
      </c>
      <c r="AR354" s="5"/>
      <c r="AS354" s="9"/>
      <c r="AT354" s="6">
        <v>0</v>
      </c>
      <c r="AU354" s="9">
        <v>76</v>
      </c>
      <c r="AV354" s="5">
        <v>83</v>
      </c>
      <c r="AW354" s="5">
        <v>67</v>
      </c>
      <c r="AX354" s="5">
        <v>95</v>
      </c>
      <c r="AY354" s="5"/>
      <c r="AZ354" s="5"/>
      <c r="BA354" s="6">
        <v>0</v>
      </c>
      <c r="BB354" s="9">
        <v>90</v>
      </c>
      <c r="BC354" s="5">
        <v>96</v>
      </c>
      <c r="BD354" s="5">
        <v>97</v>
      </c>
      <c r="BE354" s="5">
        <v>100</v>
      </c>
      <c r="BF354" s="5"/>
      <c r="BH354" s="6">
        <v>0</v>
      </c>
      <c r="BI354" s="9">
        <v>99</v>
      </c>
      <c r="BJ354" s="5">
        <v>100</v>
      </c>
      <c r="BK354" s="5">
        <v>100</v>
      </c>
      <c r="BL354" s="5">
        <v>100</v>
      </c>
      <c r="BM354" s="5"/>
      <c r="BO354" s="7"/>
      <c r="BQ354" s="6" t="s">
        <v>2</v>
      </c>
      <c r="BR354" s="5">
        <v>7.1999999999999998E-3</v>
      </c>
      <c r="BT354" s="6">
        <v>0</v>
      </c>
      <c r="BU354" s="9">
        <v>66</v>
      </c>
      <c r="BV354" s="5">
        <v>76</v>
      </c>
      <c r="BW354" s="5">
        <v>29</v>
      </c>
      <c r="BX354" s="5">
        <v>75</v>
      </c>
      <c r="BY354" s="5"/>
      <c r="BZ354" s="9"/>
      <c r="CA354" s="6">
        <v>0</v>
      </c>
      <c r="CB354" s="9">
        <v>99</v>
      </c>
      <c r="CC354" s="5">
        <v>100</v>
      </c>
      <c r="CD354" s="5">
        <v>81</v>
      </c>
      <c r="CE354" s="5">
        <v>100</v>
      </c>
      <c r="CF354" s="5"/>
      <c r="CG354" s="5"/>
      <c r="CH354" s="6">
        <v>0</v>
      </c>
      <c r="CI354" s="9">
        <v>100</v>
      </c>
      <c r="CJ354" s="5">
        <v>100</v>
      </c>
      <c r="CK354" s="5">
        <v>98</v>
      </c>
      <c r="CL354" s="5">
        <v>100</v>
      </c>
      <c r="CM354" s="5"/>
      <c r="CO354" s="6">
        <v>0</v>
      </c>
      <c r="CP354" s="9">
        <v>100</v>
      </c>
      <c r="CQ354" s="5">
        <v>100</v>
      </c>
      <c r="CR354" s="5">
        <v>100</v>
      </c>
      <c r="CS354" s="5">
        <v>100</v>
      </c>
      <c r="CT354" s="5"/>
      <c r="CV354" s="7"/>
      <c r="CX354" s="6" t="s">
        <v>2</v>
      </c>
      <c r="CY354" s="5">
        <v>2.1600000000000001E-2</v>
      </c>
      <c r="DA354" s="6">
        <v>0</v>
      </c>
      <c r="DB354" s="9">
        <v>94</v>
      </c>
      <c r="DC354" s="5">
        <v>96</v>
      </c>
      <c r="DD354" s="5">
        <v>60</v>
      </c>
      <c r="DE354" s="5">
        <v>98</v>
      </c>
      <c r="DF354" s="5"/>
      <c r="DG354" s="9"/>
      <c r="DH354" s="6">
        <v>0</v>
      </c>
      <c r="DI354" s="9">
        <v>100</v>
      </c>
      <c r="DJ354" s="5">
        <v>100</v>
      </c>
      <c r="DK354" s="5">
        <v>99</v>
      </c>
      <c r="DL354" s="5">
        <v>100</v>
      </c>
      <c r="DM354" s="5"/>
      <c r="DN354" s="5"/>
      <c r="DO354" s="6">
        <v>0</v>
      </c>
      <c r="DP354" s="9">
        <v>100</v>
      </c>
      <c r="DQ354" s="5">
        <v>100</v>
      </c>
      <c r="DR354" s="5">
        <v>100</v>
      </c>
      <c r="DS354" s="5">
        <v>100</v>
      </c>
      <c r="DT354" s="5"/>
      <c r="DV354" s="6">
        <v>0</v>
      </c>
      <c r="DW354" s="9">
        <v>100</v>
      </c>
      <c r="DX354" s="5">
        <v>100</v>
      </c>
      <c r="DY354" s="5">
        <v>100</v>
      </c>
      <c r="DZ354" s="5">
        <v>100</v>
      </c>
      <c r="EA354" s="5"/>
    </row>
    <row r="355" spans="3:131">
      <c r="C355" s="6" t="s">
        <v>3</v>
      </c>
      <c r="D355" s="5">
        <v>5000</v>
      </c>
      <c r="F355" s="6">
        <v>2</v>
      </c>
      <c r="G355" s="9">
        <v>35</v>
      </c>
      <c r="H355" s="5">
        <v>49</v>
      </c>
      <c r="I355" s="5">
        <v>1</v>
      </c>
      <c r="J355" s="5">
        <v>44</v>
      </c>
      <c r="K355" s="5"/>
      <c r="L355" s="9"/>
      <c r="M355" s="6">
        <v>2</v>
      </c>
      <c r="N355" s="9">
        <v>50</v>
      </c>
      <c r="O355" s="5">
        <v>42</v>
      </c>
      <c r="P355" s="5">
        <v>7</v>
      </c>
      <c r="Q355" s="5">
        <v>32</v>
      </c>
      <c r="R355" s="5"/>
      <c r="S355" s="5"/>
      <c r="T355" s="6">
        <v>2</v>
      </c>
      <c r="U355" s="9">
        <v>47</v>
      </c>
      <c r="V355" s="5">
        <v>23</v>
      </c>
      <c r="W355" s="5">
        <v>4</v>
      </c>
      <c r="X355" s="5">
        <v>9</v>
      </c>
      <c r="Y355" s="5"/>
      <c r="AA355" s="6">
        <v>2</v>
      </c>
      <c r="AB355" s="9">
        <v>7</v>
      </c>
      <c r="AC355" s="5">
        <v>0</v>
      </c>
      <c r="AD355" s="5">
        <v>0</v>
      </c>
      <c r="AE355" s="5">
        <v>0</v>
      </c>
      <c r="AF355" s="5"/>
      <c r="AH355" s="7"/>
      <c r="AJ355" s="6" t="s">
        <v>3</v>
      </c>
      <c r="AK355" s="5">
        <v>5000</v>
      </c>
      <c r="AM355" s="6">
        <v>2</v>
      </c>
      <c r="AN355" s="9">
        <v>35</v>
      </c>
      <c r="AO355" s="5">
        <v>44</v>
      </c>
      <c r="AP355" s="5">
        <v>47</v>
      </c>
      <c r="AQ355" s="5">
        <v>33</v>
      </c>
      <c r="AR355" s="5"/>
      <c r="AS355" s="9"/>
      <c r="AT355" s="6">
        <v>2</v>
      </c>
      <c r="AU355" s="9">
        <v>22</v>
      </c>
      <c r="AV355" s="5">
        <v>17</v>
      </c>
      <c r="AW355" s="5">
        <v>33</v>
      </c>
      <c r="AX355" s="5">
        <v>5</v>
      </c>
      <c r="AY355" s="5"/>
      <c r="AZ355" s="5"/>
      <c r="BA355" s="6">
        <v>2</v>
      </c>
      <c r="BB355" s="9">
        <v>10</v>
      </c>
      <c r="BC355" s="5">
        <v>4</v>
      </c>
      <c r="BD355" s="5">
        <v>3</v>
      </c>
      <c r="BE355" s="5">
        <v>0</v>
      </c>
      <c r="BF355" s="5"/>
      <c r="BH355" s="6">
        <v>2</v>
      </c>
      <c r="BI355" s="9">
        <v>1</v>
      </c>
      <c r="BJ355" s="5">
        <v>0</v>
      </c>
      <c r="BK355" s="5">
        <v>0</v>
      </c>
      <c r="BL355" s="5">
        <v>0</v>
      </c>
      <c r="BM355" s="5"/>
      <c r="BO355" s="7"/>
      <c r="BQ355" s="6" t="s">
        <v>3</v>
      </c>
      <c r="BR355" s="5">
        <v>5000</v>
      </c>
      <c r="BT355" s="6">
        <v>2</v>
      </c>
      <c r="BU355" s="9">
        <v>27</v>
      </c>
      <c r="BV355" s="5">
        <v>20</v>
      </c>
      <c r="BW355" s="5">
        <v>48</v>
      </c>
      <c r="BX355" s="5">
        <v>23</v>
      </c>
      <c r="BY355" s="5"/>
      <c r="BZ355" s="9"/>
      <c r="CA355" s="6">
        <v>2</v>
      </c>
      <c r="CB355" s="9">
        <v>1</v>
      </c>
      <c r="CC355" s="5">
        <v>0</v>
      </c>
      <c r="CD355" s="5">
        <v>18</v>
      </c>
      <c r="CE355" s="5">
        <v>0</v>
      </c>
      <c r="CF355" s="5"/>
      <c r="CG355" s="5"/>
      <c r="CH355" s="6">
        <v>2</v>
      </c>
      <c r="CI355" s="9">
        <v>0</v>
      </c>
      <c r="CJ355" s="5">
        <v>0</v>
      </c>
      <c r="CK355" s="5">
        <v>2</v>
      </c>
      <c r="CL355" s="5">
        <v>0</v>
      </c>
      <c r="CM355" s="5"/>
      <c r="CO355" s="6">
        <v>2</v>
      </c>
      <c r="CP355" s="9">
        <v>0</v>
      </c>
      <c r="CQ355" s="5">
        <v>0</v>
      </c>
      <c r="CR355" s="5">
        <v>0</v>
      </c>
      <c r="CS355" s="5">
        <v>0</v>
      </c>
      <c r="CT355" s="5"/>
      <c r="CV355" s="7"/>
      <c r="CX355" s="6" t="s">
        <v>3</v>
      </c>
      <c r="CY355" s="5">
        <v>5000</v>
      </c>
      <c r="DA355" s="6">
        <v>2</v>
      </c>
      <c r="DB355" s="9">
        <v>6</v>
      </c>
      <c r="DC355" s="5">
        <v>4</v>
      </c>
      <c r="DD355" s="5">
        <v>36</v>
      </c>
      <c r="DE355" s="5">
        <v>2</v>
      </c>
      <c r="DF355" s="5"/>
      <c r="DG355" s="9"/>
      <c r="DH355" s="6">
        <v>2</v>
      </c>
      <c r="DI355" s="9">
        <v>0</v>
      </c>
      <c r="DJ355" s="5">
        <v>0</v>
      </c>
      <c r="DK355" s="5">
        <v>1</v>
      </c>
      <c r="DL355" s="5">
        <v>0</v>
      </c>
      <c r="DM355" s="5"/>
      <c r="DN355" s="5"/>
      <c r="DO355" s="6">
        <v>2</v>
      </c>
      <c r="DP355" s="9">
        <v>0</v>
      </c>
      <c r="DQ355" s="5">
        <v>0</v>
      </c>
      <c r="DR355" s="5">
        <v>0</v>
      </c>
      <c r="DS355" s="5">
        <v>0</v>
      </c>
      <c r="DT355" s="5"/>
      <c r="DV355" s="6">
        <v>2</v>
      </c>
      <c r="DW355" s="9">
        <v>0</v>
      </c>
      <c r="DX355" s="5">
        <v>0</v>
      </c>
      <c r="DY355" s="5">
        <v>0</v>
      </c>
      <c r="DZ355" s="5">
        <v>0</v>
      </c>
      <c r="EA355" s="5"/>
    </row>
    <row r="356" spans="3:131">
      <c r="C356" s="6" t="s">
        <v>25</v>
      </c>
      <c r="D356" s="5">
        <v>1</v>
      </c>
      <c r="F356" s="6">
        <v>4</v>
      </c>
      <c r="G356" s="9">
        <v>38</v>
      </c>
      <c r="H356" s="5">
        <v>26</v>
      </c>
      <c r="I356" s="5">
        <v>16</v>
      </c>
      <c r="J356" s="5">
        <v>29</v>
      </c>
      <c r="K356" s="5"/>
      <c r="L356" s="9"/>
      <c r="M356" s="6">
        <v>4</v>
      </c>
      <c r="N356" s="9">
        <v>19</v>
      </c>
      <c r="O356" s="5">
        <v>5</v>
      </c>
      <c r="P356" s="5">
        <v>46</v>
      </c>
      <c r="Q356" s="5">
        <v>2</v>
      </c>
      <c r="R356" s="5"/>
      <c r="S356" s="5"/>
      <c r="T356" s="6">
        <v>4</v>
      </c>
      <c r="U356" s="9">
        <v>1</v>
      </c>
      <c r="V356" s="5"/>
      <c r="W356" s="5">
        <v>44</v>
      </c>
      <c r="X356" s="5"/>
      <c r="Y356" s="5"/>
      <c r="AA356" s="6">
        <v>4</v>
      </c>
      <c r="AB356" s="9"/>
      <c r="AC356" s="5"/>
      <c r="AD356" s="5">
        <v>6</v>
      </c>
      <c r="AE356" s="5"/>
      <c r="AF356" s="5"/>
      <c r="AH356" s="7"/>
      <c r="AJ356" s="6" t="s">
        <v>25</v>
      </c>
      <c r="AK356" s="5">
        <v>1</v>
      </c>
      <c r="AM356" s="6">
        <v>4</v>
      </c>
      <c r="AN356" s="9">
        <v>30</v>
      </c>
      <c r="AO356" s="5">
        <v>8</v>
      </c>
      <c r="AP356" s="5">
        <v>29</v>
      </c>
      <c r="AQ356" s="5">
        <v>10</v>
      </c>
      <c r="AR356" s="5"/>
      <c r="AS356" s="9"/>
      <c r="AT356" s="6">
        <v>4</v>
      </c>
      <c r="AU356" s="9">
        <v>2</v>
      </c>
      <c r="AV356" s="5"/>
      <c r="AW356" s="5"/>
      <c r="AX356" s="5"/>
      <c r="AY356" s="5"/>
      <c r="AZ356" s="5"/>
      <c r="BA356" s="6">
        <v>4</v>
      </c>
      <c r="BB356" s="9"/>
      <c r="BC356" s="5"/>
      <c r="BD356" s="5"/>
      <c r="BE356" s="5"/>
      <c r="BF356" s="5"/>
      <c r="BH356" s="6">
        <v>4</v>
      </c>
      <c r="BI356" s="9"/>
      <c r="BJ356" s="5"/>
      <c r="BK356" s="5"/>
      <c r="BL356" s="5"/>
      <c r="BM356" s="5"/>
      <c r="BO356" s="7"/>
      <c r="BQ356" s="6" t="s">
        <v>25</v>
      </c>
      <c r="BR356" s="5">
        <v>1</v>
      </c>
      <c r="BT356" s="6">
        <v>4</v>
      </c>
      <c r="BU356" s="9">
        <v>6</v>
      </c>
      <c r="BV356" s="5">
        <v>4</v>
      </c>
      <c r="BW356" s="5">
        <v>23</v>
      </c>
      <c r="BX356" s="5">
        <v>2</v>
      </c>
      <c r="BY356" s="5"/>
      <c r="BZ356" s="9"/>
      <c r="CA356" s="6">
        <v>4</v>
      </c>
      <c r="CB356" s="9"/>
      <c r="CC356" s="5"/>
      <c r="CD356" s="5">
        <v>1</v>
      </c>
      <c r="CE356" s="5"/>
      <c r="CF356" s="5"/>
      <c r="CG356" s="5"/>
      <c r="CH356" s="6">
        <v>4</v>
      </c>
      <c r="CI356" s="9"/>
      <c r="CJ356" s="5"/>
      <c r="CK356" s="5"/>
      <c r="CL356" s="5"/>
      <c r="CM356" s="5"/>
      <c r="CO356" s="6">
        <v>4</v>
      </c>
      <c r="CP356" s="9"/>
      <c r="CQ356" s="5"/>
      <c r="CR356" s="5"/>
      <c r="CS356" s="5"/>
      <c r="CT356" s="5"/>
      <c r="CV356" s="7"/>
      <c r="CX356" s="6" t="s">
        <v>25</v>
      </c>
      <c r="CY356" s="5">
        <v>1</v>
      </c>
      <c r="DA356" s="6">
        <v>4</v>
      </c>
      <c r="DB356" s="9"/>
      <c r="DC356" s="5"/>
      <c r="DD356" s="5">
        <v>4</v>
      </c>
      <c r="DE356" s="5"/>
      <c r="DF356" s="5"/>
      <c r="DG356" s="9"/>
      <c r="DH356" s="6">
        <v>4</v>
      </c>
      <c r="DI356" s="9"/>
      <c r="DJ356" s="5"/>
      <c r="DK356" s="5"/>
      <c r="DL356" s="5"/>
      <c r="DM356" s="5"/>
      <c r="DN356" s="5"/>
      <c r="DO356" s="6">
        <v>4</v>
      </c>
      <c r="DP356" s="9"/>
      <c r="DQ356" s="5"/>
      <c r="DR356" s="5"/>
      <c r="DS356" s="5"/>
      <c r="DT356" s="5"/>
      <c r="DV356" s="6">
        <v>4</v>
      </c>
      <c r="DW356" s="9"/>
      <c r="DX356" s="5"/>
      <c r="DY356" s="5"/>
      <c r="DZ356" s="5"/>
      <c r="EA356" s="5"/>
    </row>
    <row r="357" spans="3:131">
      <c r="F357" s="6">
        <v>6</v>
      </c>
      <c r="G357" s="9">
        <v>19</v>
      </c>
      <c r="H357" s="5"/>
      <c r="I357" s="5"/>
      <c r="J357" s="5"/>
      <c r="K357" s="5"/>
      <c r="L357" s="9"/>
      <c r="M357" s="6">
        <v>6</v>
      </c>
      <c r="N357" s="9">
        <v>1</v>
      </c>
      <c r="O357" s="5"/>
      <c r="P357" s="5"/>
      <c r="Q357" s="5"/>
      <c r="R357" s="5"/>
      <c r="S357" s="5"/>
      <c r="T357" s="6">
        <v>6</v>
      </c>
      <c r="U357" s="9"/>
      <c r="V357" s="5"/>
      <c r="W357" s="5"/>
      <c r="X357" s="5"/>
      <c r="Y357" s="5"/>
      <c r="AA357" s="6">
        <v>6</v>
      </c>
      <c r="AB357" s="9"/>
      <c r="AC357" s="5"/>
      <c r="AD357" s="5"/>
      <c r="AE357" s="5"/>
      <c r="AF357" s="5"/>
      <c r="AH357" s="7"/>
      <c r="AM357" s="6">
        <v>6</v>
      </c>
      <c r="AN357" s="9">
        <v>3</v>
      </c>
      <c r="AO357" s="5"/>
      <c r="AP357" s="5"/>
      <c r="AQ357" s="5"/>
      <c r="AR357" s="5"/>
      <c r="AS357" s="9"/>
      <c r="AT357" s="6">
        <v>6</v>
      </c>
      <c r="AU357" s="9"/>
      <c r="AV357" s="5"/>
      <c r="AW357" s="5"/>
      <c r="AX357" s="5"/>
      <c r="AY357" s="5"/>
      <c r="AZ357" s="5"/>
      <c r="BA357" s="6">
        <v>6</v>
      </c>
      <c r="BB357" s="9"/>
      <c r="BC357" s="5"/>
      <c r="BD357" s="5"/>
      <c r="BE357" s="5"/>
      <c r="BF357" s="5"/>
      <c r="BH357" s="6">
        <v>6</v>
      </c>
      <c r="BI357" s="9"/>
      <c r="BJ357" s="5"/>
      <c r="BK357" s="5"/>
      <c r="BL357" s="5"/>
      <c r="BM357" s="5"/>
      <c r="BO357" s="7"/>
      <c r="BT357" s="6">
        <v>6</v>
      </c>
      <c r="BU357" s="9">
        <v>1</v>
      </c>
      <c r="BV357" s="5"/>
      <c r="BW357" s="5"/>
      <c r="BX357" s="5"/>
      <c r="BY357" s="5"/>
      <c r="BZ357" s="9"/>
      <c r="CA357" s="6">
        <v>6</v>
      </c>
      <c r="CB357" s="9"/>
      <c r="CC357" s="5"/>
      <c r="CD357" s="5"/>
      <c r="CE357" s="5"/>
      <c r="CF357" s="5"/>
      <c r="CG357" s="5"/>
      <c r="CH357" s="6">
        <v>6</v>
      </c>
      <c r="CI357" s="9"/>
      <c r="CJ357" s="5"/>
      <c r="CK357" s="5"/>
      <c r="CL357" s="5"/>
      <c r="CM357" s="5"/>
      <c r="CO357" s="6">
        <v>6</v>
      </c>
      <c r="CP357" s="9"/>
      <c r="CQ357" s="5"/>
      <c r="CR357" s="5"/>
      <c r="CS357" s="5"/>
      <c r="CT357" s="5"/>
      <c r="CV357" s="7"/>
      <c r="DA357" s="6">
        <v>6</v>
      </c>
      <c r="DB357" s="9"/>
      <c r="DC357" s="5"/>
      <c r="DD357" s="5"/>
      <c r="DE357" s="5"/>
      <c r="DF357" s="5"/>
      <c r="DG357" s="9"/>
      <c r="DH357" s="6">
        <v>6</v>
      </c>
      <c r="DI357" s="9"/>
      <c r="DJ357" s="5"/>
      <c r="DK357" s="5"/>
      <c r="DL357" s="5"/>
      <c r="DM357" s="5"/>
      <c r="DN357" s="5"/>
      <c r="DO357" s="6">
        <v>6</v>
      </c>
      <c r="DP357" s="9"/>
      <c r="DQ357" s="5"/>
      <c r="DR357" s="5"/>
      <c r="DS357" s="5"/>
      <c r="DT357" s="5"/>
      <c r="DV357" s="6">
        <v>6</v>
      </c>
      <c r="DW357" s="9"/>
      <c r="DX357" s="5"/>
      <c r="DY357" s="5"/>
      <c r="DZ357" s="5"/>
      <c r="EA357" s="5"/>
    </row>
    <row r="358" spans="3:131">
      <c r="F358" s="6" t="s">
        <v>24</v>
      </c>
      <c r="G358" s="12">
        <f>100-SUM(G354:G357)</f>
        <v>0</v>
      </c>
      <c r="H358" s="11">
        <f>100-SUM(H354:H357)</f>
        <v>0</v>
      </c>
      <c r="I358" s="11">
        <f>100-SUM(I354:I357)</f>
        <v>83</v>
      </c>
      <c r="J358" s="11">
        <f>100-SUM(J354:J357)</f>
        <v>0</v>
      </c>
      <c r="K358" s="11">
        <f>100-SUM(K354:K357)</f>
        <v>100</v>
      </c>
      <c r="L358" s="9"/>
      <c r="M358" s="6" t="s">
        <v>24</v>
      </c>
      <c r="N358" s="12">
        <f>100-SUM(N354:N357)</f>
        <v>0</v>
      </c>
      <c r="O358" s="11">
        <f>100-SUM(O354:O357)</f>
        <v>0</v>
      </c>
      <c r="P358" s="11">
        <f>100-SUM(P354:P357)</f>
        <v>37</v>
      </c>
      <c r="Q358" s="11">
        <f>100-SUM(Q354:Q357)</f>
        <v>0</v>
      </c>
      <c r="R358" s="11">
        <f>100-SUM(R354:R357)</f>
        <v>100</v>
      </c>
      <c r="S358" s="5"/>
      <c r="T358" s="6" t="s">
        <v>24</v>
      </c>
      <c r="U358" s="12">
        <f>100-SUM(U354:U357)</f>
        <v>0</v>
      </c>
      <c r="V358" s="11">
        <f>100-SUM(V354:V357)</f>
        <v>0</v>
      </c>
      <c r="W358" s="11">
        <f>100-SUM(W354:W357)</f>
        <v>0</v>
      </c>
      <c r="X358" s="11">
        <f>100-SUM(X354:X357)</f>
        <v>0</v>
      </c>
      <c r="Y358" s="11">
        <f>100-SUM(Y354:Y357)</f>
        <v>100</v>
      </c>
      <c r="AA358" s="6" t="s">
        <v>24</v>
      </c>
      <c r="AB358" s="12">
        <f>100-SUM(AB354:AB357)</f>
        <v>0</v>
      </c>
      <c r="AC358" s="11">
        <f>100-SUM(AC354:AC357)</f>
        <v>0</v>
      </c>
      <c r="AD358" s="11">
        <f>100-SUM(AD354:AD357)</f>
        <v>0</v>
      </c>
      <c r="AE358" s="11">
        <f>100-SUM(AE354:AE357)</f>
        <v>0</v>
      </c>
      <c r="AF358" s="11">
        <f>100-SUM(AF354:AF357)</f>
        <v>100</v>
      </c>
      <c r="AH358" s="7"/>
      <c r="AM358" s="6" t="s">
        <v>24</v>
      </c>
      <c r="AN358" s="12">
        <f>100-SUM(AN354:AN357)</f>
        <v>0</v>
      </c>
      <c r="AO358" s="11">
        <f>100-SUM(AO354:AO357)</f>
        <v>0</v>
      </c>
      <c r="AP358" s="11">
        <f>100-SUM(AP354:AP357)</f>
        <v>0</v>
      </c>
      <c r="AQ358" s="11">
        <f>100-SUM(AQ354:AQ357)</f>
        <v>0</v>
      </c>
      <c r="AR358" s="11">
        <f>100-SUM(AR354:AR357)</f>
        <v>100</v>
      </c>
      <c r="AS358" s="9"/>
      <c r="AT358" s="6" t="s">
        <v>24</v>
      </c>
      <c r="AU358" s="12">
        <f>100-SUM(AU354:AU357)</f>
        <v>0</v>
      </c>
      <c r="AV358" s="11">
        <f>100-SUM(AV354:AV357)</f>
        <v>0</v>
      </c>
      <c r="AW358" s="11">
        <f>100-SUM(AW354:AW357)</f>
        <v>0</v>
      </c>
      <c r="AX358" s="11">
        <f>100-SUM(AX354:AX357)</f>
        <v>0</v>
      </c>
      <c r="AY358" s="11">
        <f>100-SUM(AY354:AY357)</f>
        <v>100</v>
      </c>
      <c r="AZ358" s="5"/>
      <c r="BA358" s="6" t="s">
        <v>24</v>
      </c>
      <c r="BB358" s="12">
        <f>100-SUM(BB354:BB357)</f>
        <v>0</v>
      </c>
      <c r="BC358" s="11">
        <f>100-SUM(BC354:BC357)</f>
        <v>0</v>
      </c>
      <c r="BD358" s="11">
        <f>100-SUM(BD354:BD357)</f>
        <v>0</v>
      </c>
      <c r="BE358" s="11">
        <f>100-SUM(BE354:BE357)</f>
        <v>0</v>
      </c>
      <c r="BF358" s="11">
        <f>100-SUM(BF354:BF357)</f>
        <v>100</v>
      </c>
      <c r="BH358" s="6" t="s">
        <v>24</v>
      </c>
      <c r="BI358" s="12">
        <f>100-SUM(BI354:BI357)</f>
        <v>0</v>
      </c>
      <c r="BJ358" s="11">
        <f>100-SUM(BJ354:BJ357)</f>
        <v>0</v>
      </c>
      <c r="BK358" s="11">
        <f>100-SUM(BK354:BK357)</f>
        <v>0</v>
      </c>
      <c r="BL358" s="11">
        <f>100-SUM(BL354:BL357)</f>
        <v>0</v>
      </c>
      <c r="BM358" s="11">
        <f>100-SUM(BM354:BM357)</f>
        <v>100</v>
      </c>
      <c r="BO358" s="7"/>
      <c r="BT358" s="6" t="s">
        <v>24</v>
      </c>
      <c r="BU358" s="12">
        <f>100-SUM(BU354:BU357)</f>
        <v>0</v>
      </c>
      <c r="BV358" s="11">
        <f>100-SUM(BV354:BV357)</f>
        <v>0</v>
      </c>
      <c r="BW358" s="11">
        <f>100-SUM(BW354:BW357)</f>
        <v>0</v>
      </c>
      <c r="BX358" s="11">
        <f>100-SUM(BX354:BX357)</f>
        <v>0</v>
      </c>
      <c r="BY358" s="11">
        <f>100-SUM(BY354:BY357)</f>
        <v>100</v>
      </c>
      <c r="BZ358" s="9"/>
      <c r="CA358" s="6" t="s">
        <v>24</v>
      </c>
      <c r="CB358" s="12">
        <f>100-SUM(CB354:CB357)</f>
        <v>0</v>
      </c>
      <c r="CC358" s="11">
        <f>100-SUM(CC354:CC357)</f>
        <v>0</v>
      </c>
      <c r="CD358" s="11">
        <f>100-SUM(CD354:CD357)</f>
        <v>0</v>
      </c>
      <c r="CE358" s="11">
        <f>100-SUM(CE354:CE357)</f>
        <v>0</v>
      </c>
      <c r="CF358" s="11">
        <f>100-SUM(CF354:CF357)</f>
        <v>100</v>
      </c>
      <c r="CG358" s="5"/>
      <c r="CH358" s="6" t="s">
        <v>24</v>
      </c>
      <c r="CI358" s="12">
        <f>100-SUM(CI354:CI357)</f>
        <v>0</v>
      </c>
      <c r="CJ358" s="11">
        <f>100-SUM(CJ354:CJ357)</f>
        <v>0</v>
      </c>
      <c r="CK358" s="11">
        <f>100-SUM(CK354:CK357)</f>
        <v>0</v>
      </c>
      <c r="CL358" s="11">
        <f>100-SUM(CL354:CL357)</f>
        <v>0</v>
      </c>
      <c r="CM358" s="11">
        <f>100-SUM(CM354:CM357)</f>
        <v>100</v>
      </c>
      <c r="CO358" s="6" t="s">
        <v>24</v>
      </c>
      <c r="CP358" s="12">
        <f>100-SUM(CP354:CP357)</f>
        <v>0</v>
      </c>
      <c r="CQ358" s="11">
        <f>100-SUM(CQ354:CQ357)</f>
        <v>0</v>
      </c>
      <c r="CR358" s="11">
        <f>100-SUM(CR354:CR357)</f>
        <v>0</v>
      </c>
      <c r="CS358" s="11">
        <f>100-SUM(CS354:CS357)</f>
        <v>0</v>
      </c>
      <c r="CT358" s="11">
        <f>100-SUM(CT354:CT357)</f>
        <v>100</v>
      </c>
      <c r="CV358" s="7"/>
      <c r="DA358" s="6" t="s">
        <v>24</v>
      </c>
      <c r="DB358" s="12">
        <f>100-SUM(DB354:DB357)</f>
        <v>0</v>
      </c>
      <c r="DC358" s="11">
        <f>100-SUM(DC354:DC357)</f>
        <v>0</v>
      </c>
      <c r="DD358" s="11">
        <f>100-SUM(DD354:DD357)</f>
        <v>0</v>
      </c>
      <c r="DE358" s="11">
        <f>100-SUM(DE354:DE357)</f>
        <v>0</v>
      </c>
      <c r="DF358" s="11">
        <f>100-SUM(DF354:DF357)</f>
        <v>100</v>
      </c>
      <c r="DG358" s="9"/>
      <c r="DH358" s="6" t="s">
        <v>24</v>
      </c>
      <c r="DI358" s="12">
        <f>100-SUM(DI354:DI357)</f>
        <v>0</v>
      </c>
      <c r="DJ358" s="11">
        <f>100-SUM(DJ354:DJ357)</f>
        <v>0</v>
      </c>
      <c r="DK358" s="11">
        <f>100-SUM(DK354:DK357)</f>
        <v>0</v>
      </c>
      <c r="DL358" s="11">
        <f>100-SUM(DL354:DL357)</f>
        <v>0</v>
      </c>
      <c r="DM358" s="11">
        <f>100-SUM(DM354:DM357)</f>
        <v>100</v>
      </c>
      <c r="DN358" s="5"/>
      <c r="DO358" s="6" t="s">
        <v>24</v>
      </c>
      <c r="DP358" s="12">
        <f>100-SUM(DP354:DP357)</f>
        <v>0</v>
      </c>
      <c r="DQ358" s="11">
        <f>100-SUM(DQ354:DQ357)</f>
        <v>0</v>
      </c>
      <c r="DR358" s="11">
        <f>100-SUM(DR354:DR357)</f>
        <v>0</v>
      </c>
      <c r="DS358" s="11">
        <f>100-SUM(DS354:DS357)</f>
        <v>0</v>
      </c>
      <c r="DT358" s="11">
        <f>100-SUM(DT354:DT357)</f>
        <v>100</v>
      </c>
      <c r="DV358" s="6" t="s">
        <v>24</v>
      </c>
      <c r="DW358" s="12">
        <f>100-SUM(DW354:DW357)</f>
        <v>0</v>
      </c>
      <c r="DX358" s="11">
        <f>100-SUM(DX354:DX357)</f>
        <v>0</v>
      </c>
      <c r="DY358" s="11">
        <f>100-SUM(DY354:DY357)</f>
        <v>0</v>
      </c>
      <c r="DZ358" s="11">
        <f>100-SUM(DZ354:DZ357)</f>
        <v>0</v>
      </c>
      <c r="EA358" s="11">
        <f>100-SUM(EA354:EA357)</f>
        <v>100</v>
      </c>
    </row>
    <row r="359" spans="3:131">
      <c r="F359" s="6" t="s">
        <v>23</v>
      </c>
      <c r="G359" s="9">
        <f>SUMPRODUCT($F354:$F357,G354:G357)/100</f>
        <v>3.36</v>
      </c>
      <c r="H359" s="8">
        <f>SUMPRODUCT($F354:$F357,H354:H357)/100</f>
        <v>2.02</v>
      </c>
      <c r="I359" s="8">
        <f>SUMPRODUCT($F354:$F357,I354:I357)/100</f>
        <v>0.66</v>
      </c>
      <c r="J359" s="8">
        <f>SUMPRODUCT($F354:$F357,J354:J357)/100</f>
        <v>2.04</v>
      </c>
      <c r="K359" s="8">
        <f>SUMPRODUCT($F354:$F357,K354:K357)/100</f>
        <v>0</v>
      </c>
      <c r="L359" s="9"/>
      <c r="M359" s="6" t="s">
        <v>23</v>
      </c>
      <c r="N359" s="9">
        <f>SUMPRODUCT($F354:$F357,N354:N357)/100</f>
        <v>1.82</v>
      </c>
      <c r="O359" s="8">
        <f>SUMPRODUCT($F354:$F357,O354:O357)/100</f>
        <v>1.04</v>
      </c>
      <c r="P359" s="8">
        <f>SUMPRODUCT($F354:$F357,P354:P357)/100</f>
        <v>1.98</v>
      </c>
      <c r="Q359" s="8">
        <f>SUMPRODUCT($F354:$F357,Q354:Q357)/100</f>
        <v>0.72</v>
      </c>
      <c r="R359" s="8">
        <f>SUMPRODUCT($F354:$F357,R354:R357)/100</f>
        <v>0</v>
      </c>
      <c r="S359" s="5"/>
      <c r="T359" s="6" t="s">
        <v>23</v>
      </c>
      <c r="U359" s="9">
        <f>SUMPRODUCT($F354:$F357,U354:U357)/100</f>
        <v>0.98</v>
      </c>
      <c r="V359" s="8">
        <f>SUMPRODUCT($F354:$F357,V354:V357)/100</f>
        <v>0.46</v>
      </c>
      <c r="W359" s="8">
        <f>SUMPRODUCT($F354:$F357,W354:W357)/100</f>
        <v>1.84</v>
      </c>
      <c r="X359" s="8">
        <f>SUMPRODUCT($F354:$F357,X354:X357)/100</f>
        <v>0.18</v>
      </c>
      <c r="Y359" s="8">
        <f>SUMPRODUCT($F354:$F357,Y354:Y357)/100</f>
        <v>0</v>
      </c>
      <c r="AA359" s="6" t="s">
        <v>23</v>
      </c>
      <c r="AB359" s="9">
        <f>SUMPRODUCT($F354:$F357,AB354:AB357)/100</f>
        <v>0.14000000000000001</v>
      </c>
      <c r="AC359" s="8">
        <f>SUMPRODUCT($F354:$F357,AC354:AC357)/100</f>
        <v>0</v>
      </c>
      <c r="AD359" s="8">
        <f>SUMPRODUCT($F354:$F357,AD354:AD357)/100</f>
        <v>0.24</v>
      </c>
      <c r="AE359" s="8">
        <f>SUMPRODUCT($F354:$F357,AE354:AE357)/100</f>
        <v>0</v>
      </c>
      <c r="AF359" s="8">
        <f>SUMPRODUCT($F354:$F357,AF354:AF357)/100</f>
        <v>0</v>
      </c>
      <c r="AH359" s="7"/>
      <c r="AM359" s="6" t="s">
        <v>23</v>
      </c>
      <c r="AN359" s="9">
        <f>SUMPRODUCT($F354:$F357,AN354:AN357)/100</f>
        <v>2.08</v>
      </c>
      <c r="AO359" s="8">
        <f>SUMPRODUCT($F354:$F357,AO354:AO357)/100</f>
        <v>1.2</v>
      </c>
      <c r="AP359" s="8">
        <f>SUMPRODUCT($F354:$F357,AP354:AP357)/100</f>
        <v>2.1</v>
      </c>
      <c r="AQ359" s="8">
        <f>SUMPRODUCT($F354:$F357,AQ354:AQ357)/100</f>
        <v>1.06</v>
      </c>
      <c r="AR359" s="8">
        <f>SUMPRODUCT($F354:$F357,AR354:AR357)/100</f>
        <v>0</v>
      </c>
      <c r="AS359" s="9"/>
      <c r="AT359" s="6" t="s">
        <v>23</v>
      </c>
      <c r="AU359" s="9">
        <f>SUMPRODUCT($F354:$F357,AU354:AU357)/100</f>
        <v>0.52</v>
      </c>
      <c r="AV359" s="8">
        <f>SUMPRODUCT($F354:$F357,AV354:AV357)/100</f>
        <v>0.34</v>
      </c>
      <c r="AW359" s="8">
        <f>SUMPRODUCT($F354:$F357,AW354:AW357)/100</f>
        <v>0.66</v>
      </c>
      <c r="AX359" s="8">
        <f>SUMPRODUCT($F354:$F357,AX354:AX357)/100</f>
        <v>0.1</v>
      </c>
      <c r="AY359" s="8">
        <f>SUMPRODUCT($F354:$F357,AY354:AY357)/100</f>
        <v>0</v>
      </c>
      <c r="AZ359" s="5"/>
      <c r="BA359" s="6" t="s">
        <v>23</v>
      </c>
      <c r="BB359" s="9">
        <f>SUMPRODUCT($F354:$F357,BB354:BB357)/100</f>
        <v>0.2</v>
      </c>
      <c r="BC359" s="8">
        <f>SUMPRODUCT($F354:$F357,BC354:BC357)/100</f>
        <v>0.08</v>
      </c>
      <c r="BD359" s="8">
        <f>SUMPRODUCT($F354:$F357,BD354:BD357)/100</f>
        <v>0.06</v>
      </c>
      <c r="BE359" s="8">
        <f>SUMPRODUCT($F354:$F357,BE354:BE357)/100</f>
        <v>0</v>
      </c>
      <c r="BF359" s="8">
        <f>SUMPRODUCT($F354:$F357,BF354:BF357)/100</f>
        <v>0</v>
      </c>
      <c r="BH359" s="6" t="s">
        <v>23</v>
      </c>
      <c r="BI359" s="9">
        <f>SUMPRODUCT($F354:$F357,BI354:BI357)/100</f>
        <v>0.02</v>
      </c>
      <c r="BJ359" s="8">
        <f>SUMPRODUCT($F354:$F357,BJ354:BJ357)/100</f>
        <v>0</v>
      </c>
      <c r="BK359" s="8">
        <f>SUMPRODUCT($F354:$F357,BK354:BK357)/100</f>
        <v>0</v>
      </c>
      <c r="BL359" s="8">
        <f>SUMPRODUCT($F354:$F357,BL354:BL357)/100</f>
        <v>0</v>
      </c>
      <c r="BM359" s="8">
        <f>SUMPRODUCT($F354:$F357,BM354:BM357)/100</f>
        <v>0</v>
      </c>
      <c r="BO359" s="7"/>
      <c r="BT359" s="6" t="s">
        <v>23</v>
      </c>
      <c r="BU359" s="9">
        <f>SUMPRODUCT($F354:$F357,BU354:BU357)/100</f>
        <v>0.84</v>
      </c>
      <c r="BV359" s="8">
        <f>SUMPRODUCT($F354:$F357,BV354:BV357)/100</f>
        <v>0.56000000000000005</v>
      </c>
      <c r="BW359" s="8">
        <f>SUMPRODUCT($F354:$F357,BW354:BW357)/100</f>
        <v>1.88</v>
      </c>
      <c r="BX359" s="8">
        <f>SUMPRODUCT($F354:$F357,BX354:BX357)/100</f>
        <v>0.54</v>
      </c>
      <c r="BY359" s="8">
        <f>SUMPRODUCT($F354:$F357,BY354:BY357)/100</f>
        <v>0</v>
      </c>
      <c r="BZ359" s="9"/>
      <c r="CA359" s="6" t="s">
        <v>23</v>
      </c>
      <c r="CB359" s="9">
        <f>SUMPRODUCT($F354:$F357,CB354:CB357)/100</f>
        <v>0.02</v>
      </c>
      <c r="CC359" s="8">
        <f>SUMPRODUCT($F354:$F357,CC354:CC357)/100</f>
        <v>0</v>
      </c>
      <c r="CD359" s="8">
        <f>SUMPRODUCT($F354:$F357,CD354:CD357)/100</f>
        <v>0.4</v>
      </c>
      <c r="CE359" s="8">
        <f>SUMPRODUCT($F354:$F357,CE354:CE357)/100</f>
        <v>0</v>
      </c>
      <c r="CF359" s="8">
        <f>SUMPRODUCT($F354:$F357,CF354:CF357)/100</f>
        <v>0</v>
      </c>
      <c r="CG359" s="5"/>
      <c r="CH359" s="6" t="s">
        <v>23</v>
      </c>
      <c r="CI359" s="9">
        <f>SUMPRODUCT($F354:$F357,CI354:CI357)/100</f>
        <v>0</v>
      </c>
      <c r="CJ359" s="8">
        <f>SUMPRODUCT($F354:$F357,CJ354:CJ357)/100</f>
        <v>0</v>
      </c>
      <c r="CK359" s="8">
        <f>SUMPRODUCT($F354:$F357,CK354:CK357)/100</f>
        <v>0.04</v>
      </c>
      <c r="CL359" s="8">
        <f>SUMPRODUCT($F354:$F357,CL354:CL357)/100</f>
        <v>0</v>
      </c>
      <c r="CM359" s="8">
        <f>SUMPRODUCT($F354:$F357,CM354:CM357)/100</f>
        <v>0</v>
      </c>
      <c r="CO359" s="6" t="s">
        <v>23</v>
      </c>
      <c r="CP359" s="9">
        <f>SUMPRODUCT($F354:$F357,CP354:CP357)/100</f>
        <v>0</v>
      </c>
      <c r="CQ359" s="8">
        <f>SUMPRODUCT($F354:$F357,CQ354:CQ357)/100</f>
        <v>0</v>
      </c>
      <c r="CR359" s="8">
        <f>SUMPRODUCT($F354:$F357,CR354:CR357)/100</f>
        <v>0</v>
      </c>
      <c r="CS359" s="8">
        <f>SUMPRODUCT($F354:$F357,CS354:CS357)/100</f>
        <v>0</v>
      </c>
      <c r="CT359" s="8">
        <f>SUMPRODUCT($F354:$F357,CT354:CT357)/100</f>
        <v>0</v>
      </c>
      <c r="CV359" s="7"/>
      <c r="DA359" s="6" t="s">
        <v>23</v>
      </c>
      <c r="DB359" s="9">
        <f>SUMPRODUCT($F354:$F357,DB354:DB357)/100</f>
        <v>0.12</v>
      </c>
      <c r="DC359" s="8">
        <f>SUMPRODUCT($F354:$F357,DC354:DC357)/100</f>
        <v>0.08</v>
      </c>
      <c r="DD359" s="8">
        <f>SUMPRODUCT($F354:$F357,DD354:DD357)/100</f>
        <v>0.88</v>
      </c>
      <c r="DE359" s="8">
        <f>SUMPRODUCT($F354:$F357,DE354:DE357)/100</f>
        <v>0.04</v>
      </c>
      <c r="DF359" s="8">
        <f>SUMPRODUCT($F354:$F357,DF354:DF357)/100</f>
        <v>0</v>
      </c>
      <c r="DG359" s="9"/>
      <c r="DH359" s="6" t="s">
        <v>23</v>
      </c>
      <c r="DI359" s="9">
        <f>SUMPRODUCT($F354:$F357,DI354:DI357)/100</f>
        <v>0</v>
      </c>
      <c r="DJ359" s="8">
        <f>SUMPRODUCT($F354:$F357,DJ354:DJ357)/100</f>
        <v>0</v>
      </c>
      <c r="DK359" s="8">
        <f>SUMPRODUCT($F354:$F357,DK354:DK357)/100</f>
        <v>0.02</v>
      </c>
      <c r="DL359" s="8">
        <f>SUMPRODUCT($F354:$F357,DL354:DL357)/100</f>
        <v>0</v>
      </c>
      <c r="DM359" s="8">
        <f>SUMPRODUCT($F354:$F357,DM354:DM357)/100</f>
        <v>0</v>
      </c>
      <c r="DN359" s="5"/>
      <c r="DO359" s="6" t="s">
        <v>23</v>
      </c>
      <c r="DP359" s="9">
        <f>SUMPRODUCT($F354:$F357,DP354:DP357)/100</f>
        <v>0</v>
      </c>
      <c r="DQ359" s="8">
        <f>SUMPRODUCT($F354:$F357,DQ354:DQ357)/100</f>
        <v>0</v>
      </c>
      <c r="DR359" s="8">
        <f>SUMPRODUCT($F354:$F357,DR354:DR357)/100</f>
        <v>0</v>
      </c>
      <c r="DS359" s="8">
        <f>SUMPRODUCT($F354:$F357,DS354:DS357)/100</f>
        <v>0</v>
      </c>
      <c r="DT359" s="8">
        <f>SUMPRODUCT($F354:$F357,DT354:DT357)/100</f>
        <v>0</v>
      </c>
      <c r="DV359" s="6" t="s">
        <v>23</v>
      </c>
      <c r="DW359" s="9">
        <f>SUMPRODUCT($F354:$F357,DW354:DW357)/100</f>
        <v>0</v>
      </c>
      <c r="DX359" s="8">
        <f>SUMPRODUCT($F354:$F357,DX354:DX357)/100</f>
        <v>0</v>
      </c>
      <c r="DY359" s="8">
        <f>SUMPRODUCT($F354:$F357,DY354:DY357)/100</f>
        <v>0</v>
      </c>
      <c r="DZ359" s="8">
        <f>SUMPRODUCT($F354:$F357,DZ354:DZ357)/100</f>
        <v>0</v>
      </c>
      <c r="EA359" s="8">
        <f>SUMPRODUCT($F354:$F357,EA354:EA357)/100</f>
        <v>0</v>
      </c>
    </row>
    <row r="360" spans="3:131">
      <c r="F360" s="6" t="s">
        <v>22</v>
      </c>
      <c r="G360" s="9">
        <f>($F355^2*G355+$F356^2*G356+$F357^2*G357)/99-G359^2</f>
        <v>3.1750464646464671</v>
      </c>
      <c r="H360" s="8">
        <f>($F355^2*H355+$F356^2*H356+$F357^2*H357)/99-H359^2</f>
        <v>2.1014181818181816</v>
      </c>
      <c r="I360" s="8">
        <f>($F355^2*I355+$F356^2*I356+$F357^2*I357)/99-I359^2</f>
        <v>2.1906626262626263</v>
      </c>
      <c r="J360" s="8">
        <f>($F355^2*J355+$F356^2*J356+$F357^2*J357)/99-J359^2</f>
        <v>2.3030464646464646</v>
      </c>
      <c r="K360" s="8">
        <f>($F355^2*K355+$F356^2*K356+$F357^2*K357)/99-K359^2</f>
        <v>0</v>
      </c>
      <c r="L360" s="10"/>
      <c r="M360" s="6" t="s">
        <v>22</v>
      </c>
      <c r="N360" s="9">
        <f>($F355^2*N355+$F356^2*N356+$F357^2*N357)/99-N359^2</f>
        <v>2.1421454545454539</v>
      </c>
      <c r="O360" s="8">
        <f>($F355^2*O355+$F356^2*O356+$F357^2*O357)/99-O359^2</f>
        <v>1.4234505050505051</v>
      </c>
      <c r="P360" s="8">
        <f>($F355^2*P355+$F356^2*P356+$F357^2*P357)/99-P359^2</f>
        <v>3.7967717171717172</v>
      </c>
      <c r="Q360" s="8">
        <f>($F355^2*Q355+$F356^2*Q356+$F357^2*Q357)/99-Q359^2</f>
        <v>1.0977616161616162</v>
      </c>
      <c r="R360" s="8">
        <f>($F355^2*R355+$F356^2*R356+$F357^2*R357)/99-R359^2</f>
        <v>0</v>
      </c>
      <c r="S360" s="4"/>
      <c r="T360" s="6" t="s">
        <v>22</v>
      </c>
      <c r="U360" s="9">
        <f>($F355^2*U355+$F356^2*U356+$F357^2*U357)/99-U359^2</f>
        <v>1.1002060606060606</v>
      </c>
      <c r="V360" s="8">
        <f>($F355^2*V355+$F356^2*V356+$F357^2*V357)/99-V359^2</f>
        <v>0.71769292929292927</v>
      </c>
      <c r="W360" s="8">
        <f>($F355^2*W355+$F356^2*W356+$F357^2*W357)/99-W359^2</f>
        <v>3.8871272727272723</v>
      </c>
      <c r="X360" s="8">
        <f>($F355^2*X355+$F356^2*X356+$F357^2*X357)/99-X359^2</f>
        <v>0.33123636363636366</v>
      </c>
      <c r="Y360" s="8">
        <f>($F355^2*Y355+$F356^2*Y356+$F357^2*Y357)/99-Y359^2</f>
        <v>0</v>
      </c>
      <c r="AA360" s="6" t="s">
        <v>22</v>
      </c>
      <c r="AB360" s="9">
        <f>($F355^2*AB355+$F356^2*AB356+$F357^2*AB357)/99-AB359^2</f>
        <v>0.26322828282828281</v>
      </c>
      <c r="AC360" s="8">
        <f>($F355^2*AC355+$F356^2*AC356+$F357^2*AC357)/99-AC359^2</f>
        <v>0</v>
      </c>
      <c r="AD360" s="8">
        <f>($F355^2*AD355+$F356^2*AD356+$F357^2*AD357)/99-AD359^2</f>
        <v>0.91209696969696974</v>
      </c>
      <c r="AE360" s="8">
        <f>($F355^2*AE355+$F356^2*AE356+$F357^2*AE357)/99-AE359^2</f>
        <v>0</v>
      </c>
      <c r="AF360" s="8">
        <f>($F355^2*AF355+$F356^2*AF356+$F357^2*AF357)/99-AF359^2</f>
        <v>0</v>
      </c>
      <c r="AH360" s="7"/>
      <c r="AM360" s="6" t="s">
        <v>22</v>
      </c>
      <c r="AN360" s="9">
        <f>($F355^2*AN355+$F356^2*AN356+$F357^2*AN357)/99-AN359^2</f>
        <v>3.0271353535353533</v>
      </c>
      <c r="AO360" s="8">
        <f>($F355^2*AO355+$F356^2*AO356+$F357^2*AO357)/99-AO359^2</f>
        <v>1.6307070707070705</v>
      </c>
      <c r="AP360" s="8">
        <f>($F355^2*AP355+$F356^2*AP356+$F357^2*AP357)/99-AP359^2</f>
        <v>2.1758585858585855</v>
      </c>
      <c r="AQ360" s="8">
        <f>($F355^2*AQ355+$F356^2*AQ356+$F357^2*AQ357)/99-AQ359^2</f>
        <v>1.8258949494949492</v>
      </c>
      <c r="AR360" s="8">
        <f>($F355^2*AR355+$F356^2*AR356+$F357^2*AR357)/99-AR359^2</f>
        <v>0</v>
      </c>
      <c r="AS360" s="10"/>
      <c r="AT360" s="6" t="s">
        <v>22</v>
      </c>
      <c r="AU360" s="9">
        <f>($F355^2*AU355+$F356^2*AU356+$F357^2*AU357)/99-AU359^2</f>
        <v>0.94172121212121218</v>
      </c>
      <c r="AV360" s="8">
        <f>($F355^2*AV355+$F356^2*AV356+$F357^2*AV357)/99-AV359^2</f>
        <v>0.57126868686868681</v>
      </c>
      <c r="AW360" s="8">
        <f>($F355^2*AW355+$F356^2*AW356+$F357^2*AW357)/99-AW359^2</f>
        <v>0.89773333333333327</v>
      </c>
      <c r="AX360" s="8">
        <f>($F355^2*AX355+$F356^2*AX356+$F357^2*AX357)/99-AX359^2</f>
        <v>0.19202020202020201</v>
      </c>
      <c r="AY360" s="8">
        <f>($F355^2*AY355+$F356^2*AY356+$F357^2*AY357)/99-AY359^2</f>
        <v>0</v>
      </c>
      <c r="AZ360" s="4"/>
      <c r="BA360" s="6" t="s">
        <v>22</v>
      </c>
      <c r="BB360" s="9">
        <f>($F355^2*BB355+$F356^2*BB356+$F357^2*BB357)/99-BB359^2</f>
        <v>0.36404040404040405</v>
      </c>
      <c r="BC360" s="8">
        <f>($F355^2*BC355+$F356^2*BC356+$F357^2*BC357)/99-BC359^2</f>
        <v>0.15521616161616164</v>
      </c>
      <c r="BD360" s="8">
        <f>($F355^2*BD355+$F356^2*BD356+$F357^2*BD357)/99-BD359^2</f>
        <v>0.11761212121212121</v>
      </c>
      <c r="BE360" s="8">
        <f>($F355^2*BE355+$F356^2*BE356+$F357^2*BE357)/99-BE359^2</f>
        <v>0</v>
      </c>
      <c r="BF360" s="8">
        <f>($F355^2*BF355+$F356^2*BF356+$F357^2*BF357)/99-BF359^2</f>
        <v>0</v>
      </c>
      <c r="BH360" s="6" t="s">
        <v>22</v>
      </c>
      <c r="BI360" s="9">
        <f>($F355^2*BI355+$F356^2*BI356+$F357^2*BI357)/99-BI359^2</f>
        <v>4.000404040404041E-2</v>
      </c>
      <c r="BJ360" s="8">
        <f>($F355^2*BJ355+$F356^2*BJ356+$F357^2*BJ357)/99-BJ359^2</f>
        <v>0</v>
      </c>
      <c r="BK360" s="8">
        <f>($F355^2*BK355+$F356^2*BK356+$F357^2*BK357)/99-BK359^2</f>
        <v>0</v>
      </c>
      <c r="BL360" s="8">
        <f>($F355^2*BL355+$F356^2*BL356+$F357^2*BL357)/99-BL359^2</f>
        <v>0</v>
      </c>
      <c r="BM360" s="8">
        <f>($F355^2*BM355+$F356^2*BM356+$F357^2*BM357)/99-BM359^2</f>
        <v>0</v>
      </c>
      <c r="BO360" s="7"/>
      <c r="BT360" s="6" t="s">
        <v>22</v>
      </c>
      <c r="BU360" s="9">
        <f>($F355^2*BU355+$F356^2*BU356+$F357^2*BU357)/99-BU359^2</f>
        <v>1.7186424242424243</v>
      </c>
      <c r="BV360" s="8">
        <f>($F355^2*BV355+$F356^2*BV356+$F357^2*BV357)/99-BV359^2</f>
        <v>1.1409454545454545</v>
      </c>
      <c r="BW360" s="8">
        <f>($F355^2*BW355+$F356^2*BW356+$F357^2*BW357)/99-BW359^2</f>
        <v>2.1221656565656568</v>
      </c>
      <c r="BX360" s="8">
        <f>($F355^2*BX355+$F356^2*BX356+$F357^2*BX357)/99-BX359^2</f>
        <v>0.96092525252525252</v>
      </c>
      <c r="BY360" s="8">
        <f>($F355^2*BY355+$F356^2*BY356+$F357^2*BY357)/99-BY359^2</f>
        <v>0</v>
      </c>
      <c r="BZ360" s="10"/>
      <c r="CA360" s="6" t="s">
        <v>22</v>
      </c>
      <c r="CB360" s="9">
        <f>($F355^2*CB355+$F356^2*CB356+$F357^2*CB357)/99-CB359^2</f>
        <v>4.000404040404041E-2</v>
      </c>
      <c r="CC360" s="8">
        <f>($F355^2*CC355+$F356^2*CC356+$F357^2*CC357)/99-CC359^2</f>
        <v>0</v>
      </c>
      <c r="CD360" s="8">
        <f>($F355^2*CD355+$F356^2*CD356+$F357^2*CD357)/99-CD359^2</f>
        <v>0.72888888888888881</v>
      </c>
      <c r="CE360" s="8">
        <f>($F355^2*CE355+$F356^2*CE356+$F357^2*CE357)/99-CE359^2</f>
        <v>0</v>
      </c>
      <c r="CF360" s="8">
        <f>($F355^2*CF355+$F356^2*CF356+$F357^2*CF357)/99-CF359^2</f>
        <v>0</v>
      </c>
      <c r="CG360" s="4"/>
      <c r="CH360" s="6" t="s">
        <v>22</v>
      </c>
      <c r="CI360" s="9">
        <f>($F355^2*CI355+$F356^2*CI356+$F357^2*CI357)/99-CI359^2</f>
        <v>0</v>
      </c>
      <c r="CJ360" s="8">
        <f>($F355^2*CJ355+$F356^2*CJ356+$F357^2*CJ357)/99-CJ359^2</f>
        <v>0</v>
      </c>
      <c r="CK360" s="8">
        <f>($F355^2*CK355+$F356^2*CK356+$F357^2*CK357)/99-CK359^2</f>
        <v>7.9208080808080811E-2</v>
      </c>
      <c r="CL360" s="8">
        <f>($F355^2*CL355+$F356^2*CL356+$F357^2*CL357)/99-CL359^2</f>
        <v>0</v>
      </c>
      <c r="CM360" s="8">
        <f>($F355^2*CM355+$F356^2*CM356+$F357^2*CM357)/99-CM359^2</f>
        <v>0</v>
      </c>
      <c r="CO360" s="6" t="s">
        <v>22</v>
      </c>
      <c r="CP360" s="9">
        <f>($F355^2*CP355+$F356^2*CP356+$F357^2*CP357)/99-CP359^2</f>
        <v>0</v>
      </c>
      <c r="CQ360" s="8">
        <f>($F355^2*CQ355+$F356^2*CQ356+$F357^2*CQ357)/99-CQ359^2</f>
        <v>0</v>
      </c>
      <c r="CR360" s="8">
        <f>($F355^2*CR355+$F356^2*CR356+$F357^2*CR357)/99-CR359^2</f>
        <v>0</v>
      </c>
      <c r="CS360" s="8">
        <f>($F355^2*CS355+$F356^2*CS356+$F357^2*CS357)/99-CS359^2</f>
        <v>0</v>
      </c>
      <c r="CT360" s="8">
        <f>($F355^2*CT355+$F356^2*CT356+$F357^2*CT357)/99-CT359^2</f>
        <v>0</v>
      </c>
      <c r="CV360" s="7"/>
      <c r="DA360" s="6" t="s">
        <v>22</v>
      </c>
      <c r="DB360" s="9">
        <f>($F355^2*DB355+$F356^2*DB356+$F357^2*DB357)/99-DB359^2</f>
        <v>0.22802424242424243</v>
      </c>
      <c r="DC360" s="8">
        <f>($F355^2*DC355+$F356^2*DC356+$F357^2*DC357)/99-DC359^2</f>
        <v>0.15521616161616164</v>
      </c>
      <c r="DD360" s="8">
        <f>($F355^2*DD355+$F356^2*DD356+$F357^2*DD357)/99-DD359^2</f>
        <v>1.3266101010101012</v>
      </c>
      <c r="DE360" s="8">
        <f>($F355^2*DE355+$F356^2*DE356+$F357^2*DE357)/99-DE359^2</f>
        <v>7.9208080808080811E-2</v>
      </c>
      <c r="DF360" s="8">
        <f>($F355^2*DF355+$F356^2*DF356+$F357^2*DF357)/99-DF359^2</f>
        <v>0</v>
      </c>
      <c r="DG360" s="10"/>
      <c r="DH360" s="6" t="s">
        <v>22</v>
      </c>
      <c r="DI360" s="9">
        <f>($F355^2*DI355+$F356^2*DI356+$F357^2*DI357)/99-DI359^2</f>
        <v>0</v>
      </c>
      <c r="DJ360" s="8">
        <f>($F355^2*DJ355+$F356^2*DJ356+$F357^2*DJ357)/99-DJ359^2</f>
        <v>0</v>
      </c>
      <c r="DK360" s="8">
        <f>($F355^2*DK355+$F356^2*DK356+$F357^2*DK357)/99-DK359^2</f>
        <v>4.000404040404041E-2</v>
      </c>
      <c r="DL360" s="8">
        <f>($F355^2*DL355+$F356^2*DL356+$F357^2*DL357)/99-DL359^2</f>
        <v>0</v>
      </c>
      <c r="DM360" s="8">
        <f>($F355^2*DM355+$F356^2*DM356+$F357^2*DM357)/99-DM359^2</f>
        <v>0</v>
      </c>
      <c r="DN360" s="4"/>
      <c r="DO360" s="6" t="s">
        <v>22</v>
      </c>
      <c r="DP360" s="9">
        <f>($F355^2*DP355+$F356^2*DP356+$F357^2*DP357)/99-DP359^2</f>
        <v>0</v>
      </c>
      <c r="DQ360" s="8">
        <f>($F355^2*DQ355+$F356^2*DQ356+$F357^2*DQ357)/99-DQ359^2</f>
        <v>0</v>
      </c>
      <c r="DR360" s="8">
        <f>($F355^2*DR355+$F356^2*DR356+$F357^2*DR357)/99-DR359^2</f>
        <v>0</v>
      </c>
      <c r="DS360" s="8">
        <f>($F355^2*DS355+$F356^2*DS356+$F357^2*DS357)/99-DS359^2</f>
        <v>0</v>
      </c>
      <c r="DT360" s="8">
        <f>($F355^2*DT355+$F356^2*DT356+$F357^2*DT357)/99-DT359^2</f>
        <v>0</v>
      </c>
      <c r="DV360" s="6" t="s">
        <v>22</v>
      </c>
      <c r="DW360" s="9">
        <f>($F355^2*DW355+$F356^2*DW356+$F357^2*DW357)/99-DW359^2</f>
        <v>0</v>
      </c>
      <c r="DX360" s="8">
        <f>($F355^2*DX355+$F356^2*DX356+$F357^2*DX357)/99-DX359^2</f>
        <v>0</v>
      </c>
      <c r="DY360" s="8">
        <f>($F355^2*DY355+$F356^2*DY356+$F357^2*DY357)/99-DY359^2</f>
        <v>0</v>
      </c>
      <c r="DZ360" s="8">
        <f>($F355^2*DZ355+$F356^2*DZ356+$F357^2*DZ357)/99-DZ359^2</f>
        <v>0</v>
      </c>
      <c r="EA360" s="8">
        <f>($F355^2*EA355+$F356^2*EA356+$F357^2*EA357)/99-EA359^2</f>
        <v>0</v>
      </c>
    </row>
    <row r="361" spans="3:131">
      <c r="F361" s="6" t="s">
        <v>21</v>
      </c>
      <c r="H361">
        <f>SQRT(50)*(I359-H359)/SQRT((H360+I360)/2)</f>
        <v>-6.5645500430275376</v>
      </c>
      <c r="J361">
        <f>SQRT(50)*(I359-J359)/SQRT((J360+I360)/2)</f>
        <v>-6.5099343567215273</v>
      </c>
      <c r="K361">
        <f>SQRT(50)*(I359-K359)/SQRT((K360+I360)/2)</f>
        <v>4.4591921416487388</v>
      </c>
      <c r="M361" s="6" t="s">
        <v>21</v>
      </c>
      <c r="O361">
        <f>SQRT(50)*(P359-O359)/SQRT((O360+P360)/2)</f>
        <v>4.1141806575128577</v>
      </c>
      <c r="Q361">
        <f>SQRT(50)*(P359-Q359)/SQRT((Q360+P360)/2)</f>
        <v>5.6952776324788283</v>
      </c>
      <c r="R361">
        <f>SQRT(50)*(P359-R359)/SQRT((R360+P360)/2)</f>
        <v>10.161502945592705</v>
      </c>
      <c r="T361" s="6" t="s">
        <v>21</v>
      </c>
      <c r="V361">
        <f>SQRT(50)*(W359-V359)/SQRT((V360+W360)/2)</f>
        <v>6.4309146777685875</v>
      </c>
      <c r="X361">
        <f>SQRT(50)*(W359-X359)/SQRT((X360+W360)/2)</f>
        <v>8.0823207343078085</v>
      </c>
      <c r="Y361">
        <f>SQRT(50)*(W359-Y359)/SQRT((Y360+W360)/2)</f>
        <v>9.3326169887820072</v>
      </c>
      <c r="AA361" s="6" t="s">
        <v>21</v>
      </c>
      <c r="AC361">
        <f>SQRT(50)*(AD359-AC359)/SQRT((AC360+AD360)/2)</f>
        <v>2.5129898546912179</v>
      </c>
      <c r="AE361">
        <f>SQRT(50)*(AD359-AE359)/SQRT((AE360+AD360)/2)</f>
        <v>2.5129898546912179</v>
      </c>
      <c r="AF361">
        <f>SQRT(50)*(AD359-AF359)/SQRT((AF360+AD360)/2)</f>
        <v>2.5129898546912179</v>
      </c>
      <c r="AH361" s="7"/>
      <c r="AM361" s="6" t="s">
        <v>21</v>
      </c>
      <c r="AO361">
        <f>SQRT(50)*(AP359-AO359)/SQRT((AO360+AP360)/2)</f>
        <v>4.6129191933248617</v>
      </c>
      <c r="AQ361">
        <f>SQRT(50)*(AP359-AQ359)/SQRT((AQ360+AP360)/2)</f>
        <v>5.198860576635111</v>
      </c>
      <c r="AR361">
        <f>SQRT(50)*(AP359-AR359)/SQRT((AR360+AP360)/2)</f>
        <v>14.236523904302205</v>
      </c>
      <c r="AT361" s="6" t="s">
        <v>21</v>
      </c>
      <c r="AV361">
        <f>SQRT(50)*(AW359-AV359)/SQRT((AV360+AW360)/2)</f>
        <v>2.640211885506059</v>
      </c>
      <c r="AX361">
        <f>SQRT(50)*(AW359-AX359)/SQRT((AX360+AW360)/2)</f>
        <v>5.3644337192602123</v>
      </c>
      <c r="AY361">
        <f>SQRT(50)*(AW359-AY359)/SQRT((AY360+AW360)/2)</f>
        <v>6.965788115461768</v>
      </c>
      <c r="BA361" s="6" t="s">
        <v>21</v>
      </c>
      <c r="BC361">
        <f>SQRT(50)*(BD359-BC359)/SQRT((BC360+BD360)/2)</f>
        <v>-0.38289994227010271</v>
      </c>
      <c r="BE361">
        <f>SQRT(50)*(BD359-BE359)/SQRT((BE360+BD360)/2)</f>
        <v>1.7495453687222162</v>
      </c>
      <c r="BF361">
        <f>SQRT(50)*(BD359-BF359)/SQRT((BF360+BD360)/2)</f>
        <v>1.7495453687222162</v>
      </c>
      <c r="BH361" s="6" t="s">
        <v>21</v>
      </c>
      <c r="BJ361" t="e">
        <f>SQRT(50)*(BK359-BJ359)/SQRT((BJ360+BK360)/2)</f>
        <v>#DIV/0!</v>
      </c>
      <c r="BL361" t="e">
        <f>SQRT(50)*(BK359-BL359)/SQRT((BL360+BK360)/2)</f>
        <v>#DIV/0!</v>
      </c>
      <c r="BM361" t="e">
        <f>SQRT(50)*(BK359-BM359)/SQRT((BM360+BK360)/2)</f>
        <v>#DIV/0!</v>
      </c>
      <c r="BO361" s="7"/>
      <c r="BT361" s="6" t="s">
        <v>21</v>
      </c>
      <c r="BV361">
        <f>SQRT(50)*(BW359-BV359)/SQRT((BV360+BW360)/2)</f>
        <v>7.3073178786155006</v>
      </c>
      <c r="BX361">
        <f>SQRT(50)*(BW359-BX359)/SQRT((BX360+BW360)/2)</f>
        <v>7.6315303027666186</v>
      </c>
      <c r="BY361">
        <f>SQRT(50)*(BW359-BY359)/SQRT((BY360+BW360)/2)</f>
        <v>12.905303077121294</v>
      </c>
      <c r="CA361" s="6" t="s">
        <v>21</v>
      </c>
      <c r="CC361">
        <f>SQRT(50)*(CD359-CC359)/SQRT((CC360+CD360)/2)</f>
        <v>4.6852128566581825</v>
      </c>
      <c r="CE361">
        <f>SQRT(50)*(CD359-CE359)/SQRT((CE360+CD360)/2)</f>
        <v>4.6852128566581825</v>
      </c>
      <c r="CF361">
        <f>SQRT(50)*(CD359-CF359)/SQRT((CF360+CD360)/2)</f>
        <v>4.6852128566581825</v>
      </c>
      <c r="CH361" s="6" t="s">
        <v>21</v>
      </c>
      <c r="CJ361">
        <f>SQRT(50)*(CK359-CJ359)/SQRT((CJ360+CK360)/2)</f>
        <v>1.4212656047340917</v>
      </c>
      <c r="CL361">
        <f>SQRT(50)*(CK359-CL359)/SQRT((CL360+CK360)/2)</f>
        <v>1.4212656047340917</v>
      </c>
      <c r="CM361">
        <f>SQRT(50)*(CK359-CM359)/SQRT((CM360+CK360)/2)</f>
        <v>1.4212656047340917</v>
      </c>
      <c r="CO361" s="6" t="s">
        <v>21</v>
      </c>
      <c r="CQ361" t="e">
        <f>SQRT(50)*(CR359-CQ359)/SQRT((CQ360+CR360)/2)</f>
        <v>#DIV/0!</v>
      </c>
      <c r="CS361" t="e">
        <f>SQRT(50)*(CR359-CS359)/SQRT((CS360+CR360)/2)</f>
        <v>#DIV/0!</v>
      </c>
      <c r="CT361" t="e">
        <f>SQRT(50)*(CR359-CT359)/SQRT((CT360+CR360)/2)</f>
        <v>#DIV/0!</v>
      </c>
      <c r="CV361" s="7"/>
      <c r="DA361" s="6" t="s">
        <v>21</v>
      </c>
      <c r="DC361">
        <f>SQRT(50)*(DD359-DC359)/SQRT((DC360+DD360)/2)</f>
        <v>6.571906003669822</v>
      </c>
      <c r="DE361">
        <f>SQRT(50)*(DD359-DE359)/SQRT((DE360+DD360)/2)</f>
        <v>7.084589777288989</v>
      </c>
      <c r="DF361">
        <f>SQRT(50)*(DD359-DF359)/SQRT((DF360+DD360)/2)</f>
        <v>7.6403107416284985</v>
      </c>
      <c r="DH361" s="6" t="s">
        <v>21</v>
      </c>
      <c r="DJ361">
        <f>SQRT(50)*(DK359-DJ359)/SQRT((DJ360+DK360)/2)</f>
        <v>0.99994949877531292</v>
      </c>
      <c r="DL361">
        <f>SQRT(50)*(DK359-DL359)/SQRT((DL360+DK360)/2)</f>
        <v>0.99994949877531292</v>
      </c>
      <c r="DM361">
        <f>SQRT(50)*(DK359-DM359)/SQRT((DM360+DK360)/2)</f>
        <v>0.99994949877531292</v>
      </c>
      <c r="DO361" s="6" t="s">
        <v>21</v>
      </c>
      <c r="DQ361" t="e">
        <f>SQRT(50)*(DR359-DQ359)/SQRT((DQ360+DR360)/2)</f>
        <v>#DIV/0!</v>
      </c>
      <c r="DS361" t="e">
        <f>SQRT(50)*(DR359-DS359)/SQRT((DS360+DR360)/2)</f>
        <v>#DIV/0!</v>
      </c>
      <c r="DT361" t="e">
        <f>SQRT(50)*(DR359-DT359)/SQRT((DT360+DR360)/2)</f>
        <v>#DIV/0!</v>
      </c>
      <c r="DV361" s="6" t="s">
        <v>21</v>
      </c>
      <c r="DX361" t="e">
        <f>SQRT(50)*(DY359-DX359)/SQRT((DX360+DY360)/2)</f>
        <v>#DIV/0!</v>
      </c>
      <c r="DZ361" t="e">
        <f>SQRT(50)*(DY359-DZ359)/SQRT((DZ360+DY360)/2)</f>
        <v>#DIV/0!</v>
      </c>
      <c r="EA361" t="e">
        <f>SQRT(50)*(DY359-EA359)/SQRT((EA360+DY360)/2)</f>
        <v>#DIV/0!</v>
      </c>
    </row>
    <row r="362" spans="3:131">
      <c r="K362">
        <f>SQRT(50)*(K359-J359)/SQRT((J360+K360)/2)</f>
        <v>-13.442461997822994</v>
      </c>
      <c r="R362">
        <f>SQRT(50)*(R359-Q359)/SQRT((Q360+R360)/2)</f>
        <v>-6.8719260249843144</v>
      </c>
      <c r="Y362">
        <f>SQRT(50)*(Y359-X359)/SQRT((X360+Y360)/2)</f>
        <v>-3.1275445234010251</v>
      </c>
      <c r="AF362" t="e">
        <f>SQRT(50)*(AF359-AE359)/SQRT((AE360+AF360)/2)</f>
        <v>#DIV/0!</v>
      </c>
      <c r="AR362">
        <f>SQRT(50)*(AR359-AQ359)/SQRT((AQ360+AR360)/2)</f>
        <v>-7.8445488460239527</v>
      </c>
      <c r="AY362">
        <f>SQRT(50)*(AY359-AX359)/SQRT((AX360+AY360)/2)</f>
        <v>-2.2820572683694493</v>
      </c>
      <c r="BF362" t="e">
        <f>SQRT(50)*(BF359-BE359)/SQRT((BE360+BF360)/2)</f>
        <v>#DIV/0!</v>
      </c>
      <c r="BM362" t="e">
        <f>SQRT(50)*(BM359-BL359)/SQRT((BL360+BM360)/2)</f>
        <v>#DIV/0!</v>
      </c>
      <c r="BY362">
        <f>SQRT(50)*(BY359-BX359)/SQRT((BX360+BY360)/2)</f>
        <v>-5.5086979060918146</v>
      </c>
      <c r="CF362" t="e">
        <f>SQRT(50)*(CF359-CE359)/SQRT((CE360+CF360)/2)</f>
        <v>#DIV/0!</v>
      </c>
      <c r="CM362" t="e">
        <f>SQRT(50)*(CM359-CL359)/SQRT((CL360+CM360)/2)</f>
        <v>#DIV/0!</v>
      </c>
      <c r="CT362" t="e">
        <f>SQRT(50)*(CT359-CS359)/SQRT((CS360+CT360)/2)</f>
        <v>#DIV/0!</v>
      </c>
      <c r="DM362" t="e">
        <f>SQRT(50)*(DM359-DL359)/SQRT((DL360+DM360)/2)</f>
        <v>#DIV/0!</v>
      </c>
      <c r="DT362" t="e">
        <f>SQRT(50)*(DT359-DS359)/SQRT((DS360+DT360)/2)</f>
        <v>#DIV/0!</v>
      </c>
      <c r="EA362" t="e">
        <f>SQRT(50)*(EA359-DZ359)/SQRT((DZ360+EA360)/2)</f>
        <v>#DIV/0!</v>
      </c>
    </row>
    <row r="363" spans="3:131">
      <c r="C363" s="6" t="s">
        <v>33</v>
      </c>
      <c r="D363" s="6" t="s">
        <v>35</v>
      </c>
      <c r="F363" s="5"/>
      <c r="G363" s="19">
        <v>0.2</v>
      </c>
      <c r="H363" s="19"/>
      <c r="I363" s="19"/>
      <c r="J363" s="19"/>
      <c r="K363" s="19"/>
      <c r="L363" s="14"/>
      <c r="M363" s="5"/>
      <c r="N363" s="19">
        <v>0.5</v>
      </c>
      <c r="O363" s="19"/>
      <c r="P363" s="19"/>
      <c r="Q363" s="19"/>
      <c r="R363" s="19"/>
      <c r="S363" s="15"/>
      <c r="T363" s="5"/>
      <c r="U363" s="19">
        <v>1</v>
      </c>
      <c r="V363" s="19"/>
      <c r="W363" s="19"/>
      <c r="X363" s="19"/>
      <c r="Y363" s="19"/>
      <c r="AA363" s="5"/>
      <c r="AB363" s="19">
        <v>2</v>
      </c>
      <c r="AC363" s="19"/>
      <c r="AD363" s="19"/>
      <c r="AE363" s="19"/>
      <c r="AF363" s="19"/>
      <c r="AH363" s="7"/>
      <c r="AJ363" s="6" t="s">
        <v>33</v>
      </c>
      <c r="AK363" s="6" t="s">
        <v>35</v>
      </c>
      <c r="AM363" s="5"/>
      <c r="AN363" s="19">
        <v>0.2</v>
      </c>
      <c r="AO363" s="19"/>
      <c r="AP363" s="19"/>
      <c r="AQ363" s="19"/>
      <c r="AR363" s="19"/>
      <c r="AS363" s="14"/>
      <c r="AT363" s="5"/>
      <c r="AU363" s="19">
        <v>0.5</v>
      </c>
      <c r="AV363" s="19"/>
      <c r="AW363" s="19"/>
      <c r="AX363" s="19"/>
      <c r="AY363" s="19"/>
      <c r="AZ363" s="15"/>
      <c r="BA363" s="5"/>
      <c r="BB363" s="19">
        <v>1</v>
      </c>
      <c r="BC363" s="19"/>
      <c r="BD363" s="19"/>
      <c r="BE363" s="19"/>
      <c r="BF363" s="19"/>
      <c r="BH363" s="5"/>
      <c r="BI363" s="19">
        <v>2</v>
      </c>
      <c r="BJ363" s="19"/>
      <c r="BK363" s="19"/>
      <c r="BL363" s="19"/>
      <c r="BM363" s="19"/>
      <c r="BO363" s="7"/>
      <c r="BQ363" s="6" t="s">
        <v>33</v>
      </c>
      <c r="BR363" s="6" t="s">
        <v>35</v>
      </c>
      <c r="BT363" s="5"/>
      <c r="BU363" s="19">
        <v>0.2</v>
      </c>
      <c r="BV363" s="19"/>
      <c r="BW363" s="19"/>
      <c r="BX363" s="19"/>
      <c r="BY363" s="19"/>
      <c r="BZ363" s="14"/>
      <c r="CA363" s="5"/>
      <c r="CB363" s="19">
        <v>0.5</v>
      </c>
      <c r="CC363" s="19"/>
      <c r="CD363" s="19"/>
      <c r="CE363" s="19"/>
      <c r="CF363" s="19"/>
      <c r="CG363" s="15"/>
      <c r="CH363" s="5"/>
      <c r="CI363" s="19">
        <v>1</v>
      </c>
      <c r="CJ363" s="19"/>
      <c r="CK363" s="19"/>
      <c r="CL363" s="19"/>
      <c r="CM363" s="19"/>
      <c r="CO363" s="5"/>
      <c r="CP363" s="19">
        <v>2</v>
      </c>
      <c r="CQ363" s="19"/>
      <c r="CR363" s="19"/>
      <c r="CS363" s="19"/>
      <c r="CT363" s="19"/>
      <c r="CV363" s="7"/>
      <c r="CX363" s="6" t="s">
        <v>33</v>
      </c>
      <c r="CY363" s="6" t="s">
        <v>35</v>
      </c>
      <c r="DA363" s="5"/>
      <c r="DB363" s="19">
        <v>0.2</v>
      </c>
      <c r="DC363" s="19"/>
      <c r="DD363" s="19"/>
      <c r="DE363" s="19"/>
      <c r="DF363" s="19"/>
      <c r="DG363" s="14"/>
      <c r="DH363" s="5"/>
      <c r="DI363" s="19">
        <v>0.5</v>
      </c>
      <c r="DJ363" s="19"/>
      <c r="DK363" s="19"/>
      <c r="DL363" s="19"/>
      <c r="DM363" s="19"/>
      <c r="DN363" s="15"/>
      <c r="DO363" s="5"/>
      <c r="DP363" s="19">
        <v>1</v>
      </c>
      <c r="DQ363" s="19"/>
      <c r="DR363" s="19"/>
      <c r="DS363" s="19"/>
      <c r="DT363" s="19"/>
      <c r="DV363" s="5"/>
      <c r="DW363" s="19">
        <v>2</v>
      </c>
      <c r="DX363" s="19"/>
      <c r="DY363" s="19"/>
      <c r="DZ363" s="19"/>
      <c r="EA363" s="19"/>
    </row>
    <row r="364" spans="3:131">
      <c r="C364" s="6" t="s">
        <v>34</v>
      </c>
      <c r="D364" s="6"/>
      <c r="F364" s="6" t="s">
        <v>30</v>
      </c>
      <c r="G364" s="19" t="s">
        <v>134</v>
      </c>
      <c r="H364" s="19"/>
      <c r="I364" s="13" t="s">
        <v>28</v>
      </c>
      <c r="J364" s="13" t="s">
        <v>135</v>
      </c>
      <c r="K364" s="6" t="s">
        <v>26</v>
      </c>
      <c r="L364" s="14"/>
      <c r="M364" s="6" t="s">
        <v>30</v>
      </c>
      <c r="N364" s="19" t="s">
        <v>134</v>
      </c>
      <c r="O364" s="19"/>
      <c r="P364" s="13" t="s">
        <v>28</v>
      </c>
      <c r="Q364" s="13" t="s">
        <v>135</v>
      </c>
      <c r="R364" s="6" t="s">
        <v>26</v>
      </c>
      <c r="S364" s="13"/>
      <c r="T364" s="6" t="s">
        <v>30</v>
      </c>
      <c r="U364" s="19" t="s">
        <v>134</v>
      </c>
      <c r="V364" s="19"/>
      <c r="W364" s="13" t="s">
        <v>28</v>
      </c>
      <c r="X364" s="13" t="s">
        <v>135</v>
      </c>
      <c r="Y364" s="6" t="s">
        <v>26</v>
      </c>
      <c r="AA364" s="6" t="s">
        <v>30</v>
      </c>
      <c r="AB364" s="19" t="s">
        <v>134</v>
      </c>
      <c r="AC364" s="19"/>
      <c r="AD364" s="13" t="s">
        <v>28</v>
      </c>
      <c r="AE364" s="13" t="s">
        <v>135</v>
      </c>
      <c r="AF364" s="6" t="s">
        <v>26</v>
      </c>
      <c r="AH364" s="7"/>
      <c r="AJ364" s="6" t="s">
        <v>34</v>
      </c>
      <c r="AK364" s="6"/>
      <c r="AM364" s="6" t="s">
        <v>30</v>
      </c>
      <c r="AN364" s="19" t="s">
        <v>134</v>
      </c>
      <c r="AO364" s="19"/>
      <c r="AP364" s="13" t="s">
        <v>28</v>
      </c>
      <c r="AQ364" s="13" t="s">
        <v>135</v>
      </c>
      <c r="AR364" s="6" t="s">
        <v>26</v>
      </c>
      <c r="AS364" s="14"/>
      <c r="AT364" s="6" t="s">
        <v>30</v>
      </c>
      <c r="AU364" s="19" t="s">
        <v>134</v>
      </c>
      <c r="AV364" s="19"/>
      <c r="AW364" s="13" t="s">
        <v>28</v>
      </c>
      <c r="AX364" s="13" t="s">
        <v>135</v>
      </c>
      <c r="AY364" s="6" t="s">
        <v>26</v>
      </c>
      <c r="AZ364" s="13"/>
      <c r="BA364" s="6" t="s">
        <v>30</v>
      </c>
      <c r="BB364" s="19" t="s">
        <v>134</v>
      </c>
      <c r="BC364" s="19"/>
      <c r="BD364" s="13" t="s">
        <v>28</v>
      </c>
      <c r="BE364" s="13" t="s">
        <v>135</v>
      </c>
      <c r="BF364" s="6" t="s">
        <v>26</v>
      </c>
      <c r="BH364" s="6" t="s">
        <v>30</v>
      </c>
      <c r="BI364" s="19" t="s">
        <v>134</v>
      </c>
      <c r="BJ364" s="19"/>
      <c r="BK364" s="13" t="s">
        <v>28</v>
      </c>
      <c r="BL364" s="13" t="s">
        <v>135</v>
      </c>
      <c r="BM364" s="6" t="s">
        <v>26</v>
      </c>
      <c r="BO364" s="7"/>
      <c r="BQ364" s="6" t="s">
        <v>34</v>
      </c>
      <c r="BR364" s="6"/>
      <c r="BT364" s="6" t="s">
        <v>30</v>
      </c>
      <c r="BU364" s="19" t="s">
        <v>134</v>
      </c>
      <c r="BV364" s="19"/>
      <c r="BW364" s="13" t="s">
        <v>28</v>
      </c>
      <c r="BX364" s="13" t="s">
        <v>135</v>
      </c>
      <c r="BY364" s="6" t="s">
        <v>26</v>
      </c>
      <c r="BZ364" s="14"/>
      <c r="CA364" s="6" t="s">
        <v>30</v>
      </c>
      <c r="CB364" s="19" t="s">
        <v>134</v>
      </c>
      <c r="CC364" s="19"/>
      <c r="CD364" s="13" t="s">
        <v>28</v>
      </c>
      <c r="CE364" s="13" t="s">
        <v>135</v>
      </c>
      <c r="CF364" s="6" t="s">
        <v>26</v>
      </c>
      <c r="CG364" s="13"/>
      <c r="CH364" s="6" t="s">
        <v>30</v>
      </c>
      <c r="CI364" s="19" t="s">
        <v>134</v>
      </c>
      <c r="CJ364" s="19"/>
      <c r="CK364" s="13" t="s">
        <v>28</v>
      </c>
      <c r="CL364" s="13" t="s">
        <v>135</v>
      </c>
      <c r="CM364" s="6" t="s">
        <v>26</v>
      </c>
      <c r="CO364" s="6" t="s">
        <v>30</v>
      </c>
      <c r="CP364" s="19" t="s">
        <v>134</v>
      </c>
      <c r="CQ364" s="19"/>
      <c r="CR364" s="13" t="s">
        <v>28</v>
      </c>
      <c r="CS364" s="13" t="s">
        <v>135</v>
      </c>
      <c r="CT364" s="6" t="s">
        <v>26</v>
      </c>
      <c r="CV364" s="7"/>
      <c r="CX364" s="6" t="s">
        <v>34</v>
      </c>
      <c r="CY364" s="6"/>
      <c r="DA364" s="6" t="s">
        <v>30</v>
      </c>
      <c r="DB364" s="19" t="s">
        <v>134</v>
      </c>
      <c r="DC364" s="19"/>
      <c r="DD364" s="13" t="s">
        <v>28</v>
      </c>
      <c r="DE364" s="13" t="s">
        <v>135</v>
      </c>
      <c r="DF364" s="6" t="s">
        <v>26</v>
      </c>
      <c r="DG364" s="14"/>
      <c r="DH364" s="6" t="s">
        <v>30</v>
      </c>
      <c r="DI364" s="19" t="s">
        <v>134</v>
      </c>
      <c r="DJ364" s="19"/>
      <c r="DK364" s="13" t="s">
        <v>28</v>
      </c>
      <c r="DL364" s="13" t="s">
        <v>135</v>
      </c>
      <c r="DM364" s="6" t="s">
        <v>26</v>
      </c>
      <c r="DN364" s="13"/>
      <c r="DO364" s="6" t="s">
        <v>30</v>
      </c>
      <c r="DP364" s="19" t="s">
        <v>134</v>
      </c>
      <c r="DQ364" s="19"/>
      <c r="DR364" s="13" t="s">
        <v>28</v>
      </c>
      <c r="DS364" s="13" t="s">
        <v>135</v>
      </c>
      <c r="DT364" s="6" t="s">
        <v>26</v>
      </c>
      <c r="DV364" s="6" t="s">
        <v>30</v>
      </c>
      <c r="DW364" s="19" t="s">
        <v>134</v>
      </c>
      <c r="DX364" s="19"/>
      <c r="DY364" s="13" t="s">
        <v>28</v>
      </c>
      <c r="DZ364" s="13" t="s">
        <v>135</v>
      </c>
      <c r="EA364" s="6" t="s">
        <v>26</v>
      </c>
    </row>
    <row r="365" spans="3:131">
      <c r="C365" s="6" t="s">
        <v>2</v>
      </c>
      <c r="D365" s="5">
        <v>8.0000000000000004E-4</v>
      </c>
      <c r="F365" s="6">
        <v>0</v>
      </c>
      <c r="G365" s="9">
        <v>11</v>
      </c>
      <c r="H365" s="5">
        <v>27</v>
      </c>
      <c r="I365" s="5">
        <v>0</v>
      </c>
      <c r="J365" s="5">
        <v>27</v>
      </c>
      <c r="K365" s="5"/>
      <c r="L365" s="9"/>
      <c r="M365" s="6">
        <v>0</v>
      </c>
      <c r="N365" s="9">
        <v>43</v>
      </c>
      <c r="O365" s="5">
        <v>64</v>
      </c>
      <c r="P365" s="5">
        <v>5</v>
      </c>
      <c r="Q365" s="5">
        <v>70</v>
      </c>
      <c r="R365" s="5"/>
      <c r="S365" s="5"/>
      <c r="T365" s="6">
        <v>0</v>
      </c>
      <c r="U365" s="9">
        <v>78</v>
      </c>
      <c r="V365" s="5">
        <v>90</v>
      </c>
      <c r="W365" s="5">
        <v>46</v>
      </c>
      <c r="X365" s="5">
        <v>97</v>
      </c>
      <c r="Y365" s="5"/>
      <c r="AA365" s="6">
        <v>0</v>
      </c>
      <c r="AB365" s="9">
        <v>94</v>
      </c>
      <c r="AC365" s="5">
        <v>99</v>
      </c>
      <c r="AD365" s="5">
        <v>96</v>
      </c>
      <c r="AE365" s="5">
        <v>99</v>
      </c>
      <c r="AF365" s="5"/>
      <c r="AH365" s="7"/>
      <c r="AJ365" s="6" t="s">
        <v>2</v>
      </c>
      <c r="AK365" s="5">
        <v>2.3999999999999998E-3</v>
      </c>
      <c r="AM365" s="6">
        <v>0</v>
      </c>
      <c r="AN365" s="9">
        <v>36</v>
      </c>
      <c r="AO365" s="5">
        <v>54</v>
      </c>
      <c r="AP365" s="5">
        <v>21</v>
      </c>
      <c r="AQ365" s="5">
        <v>58</v>
      </c>
      <c r="AR365" s="5"/>
      <c r="AS365" s="9"/>
      <c r="AT365" s="6">
        <v>0</v>
      </c>
      <c r="AU365" s="9">
        <v>82</v>
      </c>
      <c r="AV365" s="5">
        <v>88</v>
      </c>
      <c r="AW365" s="5">
        <v>52</v>
      </c>
      <c r="AX365" s="5">
        <v>93</v>
      </c>
      <c r="AY365" s="5"/>
      <c r="AZ365" s="5"/>
      <c r="BA365" s="6">
        <v>0</v>
      </c>
      <c r="BB365" s="9">
        <v>97</v>
      </c>
      <c r="BC365" s="5">
        <v>100</v>
      </c>
      <c r="BD365" s="5">
        <v>94</v>
      </c>
      <c r="BE365" s="5">
        <v>100</v>
      </c>
      <c r="BF365" s="5"/>
      <c r="BH365" s="6">
        <v>0</v>
      </c>
      <c r="BI365" s="9">
        <v>100</v>
      </c>
      <c r="BJ365" s="5">
        <v>100</v>
      </c>
      <c r="BK365" s="5">
        <v>100</v>
      </c>
      <c r="BL365" s="5">
        <v>100</v>
      </c>
      <c r="BM365" s="5"/>
      <c r="BO365" s="7"/>
      <c r="BQ365" s="6" t="s">
        <v>2</v>
      </c>
      <c r="BR365" s="5">
        <v>7.1999999999999998E-3</v>
      </c>
      <c r="BT365" s="6">
        <v>0</v>
      </c>
      <c r="BU365" s="9">
        <v>76</v>
      </c>
      <c r="BV365" s="5">
        <v>82</v>
      </c>
      <c r="BW365" s="5">
        <v>18</v>
      </c>
      <c r="BX365" s="5">
        <v>84</v>
      </c>
      <c r="BY365" s="5"/>
      <c r="BZ365" s="9"/>
      <c r="CA365" s="6">
        <v>0</v>
      </c>
      <c r="CB365" s="9">
        <v>100</v>
      </c>
      <c r="CC365" s="5">
        <v>100</v>
      </c>
      <c r="CD365" s="5">
        <v>75</v>
      </c>
      <c r="CE365" s="5">
        <v>100</v>
      </c>
      <c r="CF365" s="5"/>
      <c r="CG365" s="5"/>
      <c r="CH365" s="6">
        <v>0</v>
      </c>
      <c r="CI365" s="9">
        <v>100</v>
      </c>
      <c r="CJ365" s="5">
        <v>100</v>
      </c>
      <c r="CK365" s="5">
        <v>99</v>
      </c>
      <c r="CL365" s="5">
        <v>100</v>
      </c>
      <c r="CM365" s="5"/>
      <c r="CO365" s="6">
        <v>0</v>
      </c>
      <c r="CP365" s="9">
        <v>100</v>
      </c>
      <c r="CQ365" s="5">
        <v>100</v>
      </c>
      <c r="CR365" s="5">
        <v>100</v>
      </c>
      <c r="CS365" s="5">
        <v>100</v>
      </c>
      <c r="CT365" s="5"/>
      <c r="CV365" s="7"/>
      <c r="CX365" s="6" t="s">
        <v>2</v>
      </c>
      <c r="CY365" s="5">
        <v>2.1600000000000001E-2</v>
      </c>
      <c r="DA365" s="6">
        <v>0</v>
      </c>
      <c r="DB365" s="9">
        <v>97</v>
      </c>
      <c r="DC365" s="5">
        <v>100</v>
      </c>
      <c r="DD365" s="5">
        <v>31</v>
      </c>
      <c r="DE365" s="5">
        <v>100</v>
      </c>
      <c r="DF365" s="5"/>
      <c r="DG365" s="9"/>
      <c r="DH365" s="6">
        <v>0</v>
      </c>
      <c r="DI365" s="9">
        <v>100</v>
      </c>
      <c r="DJ365" s="5">
        <v>100</v>
      </c>
      <c r="DK365" s="5">
        <v>100</v>
      </c>
      <c r="DL365" s="5">
        <v>100</v>
      </c>
      <c r="DM365" s="5"/>
      <c r="DN365" s="5"/>
      <c r="DO365" s="6">
        <v>0</v>
      </c>
      <c r="DP365" s="9">
        <v>100</v>
      </c>
      <c r="DQ365" s="5">
        <v>100</v>
      </c>
      <c r="DR365" s="5">
        <v>100</v>
      </c>
      <c r="DS365" s="5">
        <v>100</v>
      </c>
      <c r="DT365" s="5"/>
      <c r="DV365" s="6">
        <v>0</v>
      </c>
      <c r="DW365" s="9">
        <v>100</v>
      </c>
      <c r="DX365" s="5">
        <v>100</v>
      </c>
      <c r="DY365" s="5">
        <v>100</v>
      </c>
      <c r="DZ365" s="5">
        <v>100</v>
      </c>
      <c r="EA365" s="5"/>
    </row>
    <row r="366" spans="3:131">
      <c r="C366" s="6" t="s">
        <v>3</v>
      </c>
      <c r="D366" s="5">
        <v>5000</v>
      </c>
      <c r="F366" s="6">
        <v>2</v>
      </c>
      <c r="G366" s="9">
        <v>24</v>
      </c>
      <c r="H366" s="5">
        <v>40</v>
      </c>
      <c r="I366" s="5">
        <v>1</v>
      </c>
      <c r="J366" s="5">
        <v>38</v>
      </c>
      <c r="K366" s="5"/>
      <c r="L366" s="9"/>
      <c r="M366" s="6">
        <v>2</v>
      </c>
      <c r="N366" s="9">
        <v>39</v>
      </c>
      <c r="O366" s="5">
        <v>28</v>
      </c>
      <c r="P366" s="5">
        <v>6</v>
      </c>
      <c r="Q366" s="5">
        <v>22</v>
      </c>
      <c r="R366" s="5"/>
      <c r="S366" s="5"/>
      <c r="T366" s="6">
        <v>2</v>
      </c>
      <c r="U366" s="9">
        <v>20</v>
      </c>
      <c r="V366" s="5">
        <v>8</v>
      </c>
      <c r="W366" s="5">
        <v>6</v>
      </c>
      <c r="X366" s="5">
        <v>3</v>
      </c>
      <c r="Y366" s="5"/>
      <c r="AA366" s="6">
        <v>2</v>
      </c>
      <c r="AB366" s="9">
        <v>6</v>
      </c>
      <c r="AC366" s="5">
        <v>1</v>
      </c>
      <c r="AD366" s="5">
        <v>1</v>
      </c>
      <c r="AE366" s="5">
        <v>1</v>
      </c>
      <c r="AF366" s="5"/>
      <c r="AH366" s="7"/>
      <c r="AJ366" s="6" t="s">
        <v>3</v>
      </c>
      <c r="AK366" s="5">
        <v>5000</v>
      </c>
      <c r="AM366" s="6">
        <v>2</v>
      </c>
      <c r="AN366" s="9">
        <v>36</v>
      </c>
      <c r="AO366" s="5">
        <v>34</v>
      </c>
      <c r="AP366" s="5">
        <v>55</v>
      </c>
      <c r="AQ366" s="5">
        <v>36</v>
      </c>
      <c r="AR366" s="5"/>
      <c r="AS366" s="9"/>
      <c r="AT366" s="6">
        <v>2</v>
      </c>
      <c r="AU366" s="9">
        <v>15</v>
      </c>
      <c r="AV366" s="5">
        <v>10</v>
      </c>
      <c r="AW366" s="5">
        <v>38</v>
      </c>
      <c r="AX366" s="5">
        <v>5</v>
      </c>
      <c r="AY366" s="5"/>
      <c r="AZ366" s="5"/>
      <c r="BA366" s="6">
        <v>2</v>
      </c>
      <c r="BB366" s="9">
        <v>3</v>
      </c>
      <c r="BC366" s="5">
        <v>0</v>
      </c>
      <c r="BD366" s="5">
        <v>6</v>
      </c>
      <c r="BE366" s="5">
        <v>0</v>
      </c>
      <c r="BF366" s="5"/>
      <c r="BH366" s="6">
        <v>2</v>
      </c>
      <c r="BI366" s="9">
        <v>0</v>
      </c>
      <c r="BJ366" s="5">
        <v>0</v>
      </c>
      <c r="BK366" s="5">
        <v>0</v>
      </c>
      <c r="BL366" s="5">
        <v>0</v>
      </c>
      <c r="BM366" s="5"/>
      <c r="BO366" s="7"/>
      <c r="BQ366" s="6" t="s">
        <v>3</v>
      </c>
      <c r="BR366" s="5">
        <v>5000</v>
      </c>
      <c r="BT366" s="6">
        <v>2</v>
      </c>
      <c r="BU366" s="9">
        <v>16</v>
      </c>
      <c r="BV366" s="5">
        <v>11</v>
      </c>
      <c r="BW366" s="5">
        <v>58</v>
      </c>
      <c r="BX366" s="5">
        <v>13</v>
      </c>
      <c r="BY366" s="5"/>
      <c r="BZ366" s="9"/>
      <c r="CA366" s="6">
        <v>2</v>
      </c>
      <c r="CB366" s="9">
        <v>0</v>
      </c>
      <c r="CC366" s="5">
        <v>0</v>
      </c>
      <c r="CD366" s="5">
        <v>22</v>
      </c>
      <c r="CE366" s="5">
        <v>0</v>
      </c>
      <c r="CF366" s="5"/>
      <c r="CG366" s="5"/>
      <c r="CH366" s="6">
        <v>2</v>
      </c>
      <c r="CI366" s="9">
        <v>0</v>
      </c>
      <c r="CJ366" s="5">
        <v>0</v>
      </c>
      <c r="CK366" s="5">
        <v>1</v>
      </c>
      <c r="CL366" s="5">
        <v>0</v>
      </c>
      <c r="CM366" s="5"/>
      <c r="CO366" s="6">
        <v>2</v>
      </c>
      <c r="CP366" s="9">
        <v>0</v>
      </c>
      <c r="CQ366" s="5">
        <v>0</v>
      </c>
      <c r="CR366" s="5">
        <v>0</v>
      </c>
      <c r="CS366" s="5">
        <v>0</v>
      </c>
      <c r="CT366" s="5"/>
      <c r="CV366" s="7"/>
      <c r="CX366" s="6" t="s">
        <v>3</v>
      </c>
      <c r="CY366" s="5">
        <v>5000</v>
      </c>
      <c r="DA366" s="6">
        <v>2</v>
      </c>
      <c r="DB366" s="9">
        <v>3</v>
      </c>
      <c r="DC366" s="5">
        <v>0</v>
      </c>
      <c r="DD366" s="5">
        <v>63</v>
      </c>
      <c r="DE366" s="5">
        <v>0</v>
      </c>
      <c r="DF366" s="5"/>
      <c r="DG366" s="9"/>
      <c r="DH366" s="6">
        <v>2</v>
      </c>
      <c r="DI366" s="9">
        <v>0</v>
      </c>
      <c r="DJ366" s="5">
        <v>0</v>
      </c>
      <c r="DK366" s="5">
        <v>0</v>
      </c>
      <c r="DL366" s="5">
        <v>0</v>
      </c>
      <c r="DM366" s="5"/>
      <c r="DN366" s="5"/>
      <c r="DO366" s="6">
        <v>2</v>
      </c>
      <c r="DP366" s="9">
        <v>0</v>
      </c>
      <c r="DQ366" s="5">
        <v>0</v>
      </c>
      <c r="DR366" s="5">
        <v>0</v>
      </c>
      <c r="DS366" s="5">
        <v>0</v>
      </c>
      <c r="DT366" s="5"/>
      <c r="DV366" s="6">
        <v>2</v>
      </c>
      <c r="DW366" s="9">
        <v>0</v>
      </c>
      <c r="DX366" s="5">
        <v>0</v>
      </c>
      <c r="DY366" s="5">
        <v>0</v>
      </c>
      <c r="DZ366" s="5">
        <v>0</v>
      </c>
      <c r="EA366" s="5"/>
    </row>
    <row r="367" spans="3:131">
      <c r="C367" s="6" t="s">
        <v>25</v>
      </c>
      <c r="D367" s="5">
        <v>1</v>
      </c>
      <c r="F367" s="6">
        <v>4</v>
      </c>
      <c r="G367" s="9">
        <v>45</v>
      </c>
      <c r="H367" s="5">
        <v>33</v>
      </c>
      <c r="I367" s="5">
        <v>10</v>
      </c>
      <c r="J367" s="5">
        <v>35</v>
      </c>
      <c r="K367" s="5"/>
      <c r="L367" s="9"/>
      <c r="M367" s="6">
        <v>4</v>
      </c>
      <c r="N367" s="9">
        <v>16</v>
      </c>
      <c r="O367" s="5">
        <v>8</v>
      </c>
      <c r="P367" s="5">
        <v>36</v>
      </c>
      <c r="Q367" s="5">
        <v>8</v>
      </c>
      <c r="R367" s="5"/>
      <c r="S367" s="5"/>
      <c r="T367" s="6">
        <v>4</v>
      </c>
      <c r="U367" s="9">
        <v>2</v>
      </c>
      <c r="V367" s="5">
        <v>2</v>
      </c>
      <c r="W367" s="5">
        <v>37</v>
      </c>
      <c r="X367" s="5"/>
      <c r="Y367" s="5"/>
      <c r="AA367" s="6">
        <v>4</v>
      </c>
      <c r="AB367" s="9"/>
      <c r="AC367" s="5"/>
      <c r="AD367" s="5">
        <v>3</v>
      </c>
      <c r="AE367" s="5"/>
      <c r="AF367" s="5"/>
      <c r="AH367" s="7"/>
      <c r="AJ367" s="6" t="s">
        <v>25</v>
      </c>
      <c r="AK367" s="5">
        <v>1</v>
      </c>
      <c r="AM367" s="6">
        <v>4</v>
      </c>
      <c r="AN367" s="9">
        <v>21</v>
      </c>
      <c r="AO367" s="5">
        <v>12</v>
      </c>
      <c r="AP367" s="5">
        <v>24</v>
      </c>
      <c r="AQ367" s="5">
        <v>6</v>
      </c>
      <c r="AR367" s="5"/>
      <c r="AS367" s="9"/>
      <c r="AT367" s="6">
        <v>4</v>
      </c>
      <c r="AU367" s="9">
        <v>3</v>
      </c>
      <c r="AV367" s="5">
        <v>2</v>
      </c>
      <c r="AW367" s="5">
        <v>10</v>
      </c>
      <c r="AX367" s="5">
        <v>2</v>
      </c>
      <c r="AY367" s="5"/>
      <c r="AZ367" s="5"/>
      <c r="BA367" s="6">
        <v>4</v>
      </c>
      <c r="BB367" s="9"/>
      <c r="BC367" s="5"/>
      <c r="BD367" s="5"/>
      <c r="BE367" s="5"/>
      <c r="BF367" s="5"/>
      <c r="BH367" s="6">
        <v>4</v>
      </c>
      <c r="BI367" s="9"/>
      <c r="BJ367" s="5"/>
      <c r="BK367" s="5"/>
      <c r="BL367" s="5"/>
      <c r="BM367" s="5"/>
      <c r="BO367" s="7"/>
      <c r="BQ367" s="6" t="s">
        <v>25</v>
      </c>
      <c r="BR367" s="5">
        <v>1</v>
      </c>
      <c r="BT367" s="6">
        <v>4</v>
      </c>
      <c r="BU367" s="9">
        <v>8</v>
      </c>
      <c r="BV367" s="5">
        <v>7</v>
      </c>
      <c r="BW367" s="5">
        <v>24</v>
      </c>
      <c r="BX367" s="5">
        <v>3</v>
      </c>
      <c r="BY367" s="5"/>
      <c r="BZ367" s="9"/>
      <c r="CA367" s="6">
        <v>4</v>
      </c>
      <c r="CB367" s="9"/>
      <c r="CC367" s="5"/>
      <c r="CD367" s="5">
        <v>3</v>
      </c>
      <c r="CE367" s="5"/>
      <c r="CF367" s="5"/>
      <c r="CG367" s="5"/>
      <c r="CH367" s="6">
        <v>4</v>
      </c>
      <c r="CI367" s="9"/>
      <c r="CJ367" s="5"/>
      <c r="CK367" s="5"/>
      <c r="CL367" s="5"/>
      <c r="CM367" s="5"/>
      <c r="CO367" s="6">
        <v>4</v>
      </c>
      <c r="CP367" s="9"/>
      <c r="CQ367" s="5"/>
      <c r="CR367" s="5"/>
      <c r="CS367" s="5"/>
      <c r="CT367" s="5"/>
      <c r="CV367" s="7"/>
      <c r="CX367" s="6" t="s">
        <v>25</v>
      </c>
      <c r="CY367" s="5">
        <v>1</v>
      </c>
      <c r="DA367" s="6">
        <v>4</v>
      </c>
      <c r="DB367" s="9"/>
      <c r="DC367" s="5"/>
      <c r="DD367" s="5">
        <v>6</v>
      </c>
      <c r="DE367" s="5"/>
      <c r="DF367" s="5"/>
      <c r="DG367" s="9"/>
      <c r="DH367" s="6">
        <v>4</v>
      </c>
      <c r="DI367" s="9"/>
      <c r="DJ367" s="5"/>
      <c r="DK367" s="5"/>
      <c r="DL367" s="5"/>
      <c r="DM367" s="5"/>
      <c r="DN367" s="5"/>
      <c r="DO367" s="6">
        <v>4</v>
      </c>
      <c r="DP367" s="9"/>
      <c r="DQ367" s="5"/>
      <c r="DR367" s="5"/>
      <c r="DS367" s="5"/>
      <c r="DT367" s="5"/>
      <c r="DV367" s="6">
        <v>4</v>
      </c>
      <c r="DW367" s="9"/>
      <c r="DX367" s="5"/>
      <c r="DY367" s="5"/>
      <c r="DZ367" s="5"/>
      <c r="EA367" s="5"/>
    </row>
    <row r="368" spans="3:131">
      <c r="F368" s="6">
        <v>6</v>
      </c>
      <c r="G368" s="9">
        <v>20</v>
      </c>
      <c r="H368" s="5"/>
      <c r="I368" s="5"/>
      <c r="J368" s="5"/>
      <c r="K368" s="5"/>
      <c r="L368" s="9"/>
      <c r="M368" s="6">
        <v>6</v>
      </c>
      <c r="N368" s="9">
        <v>2</v>
      </c>
      <c r="O368" s="5"/>
      <c r="P368" s="5"/>
      <c r="Q368" s="5"/>
      <c r="R368" s="5"/>
      <c r="S368" s="5"/>
      <c r="T368" s="6">
        <v>6</v>
      </c>
      <c r="U368" s="9"/>
      <c r="V368" s="5"/>
      <c r="W368" s="5"/>
      <c r="X368" s="5"/>
      <c r="Y368" s="5"/>
      <c r="AA368" s="6">
        <v>6</v>
      </c>
      <c r="AB368" s="9"/>
      <c r="AC368" s="5"/>
      <c r="AD368" s="5"/>
      <c r="AE368" s="5"/>
      <c r="AF368" s="5"/>
      <c r="AH368" s="7"/>
      <c r="AM368" s="6">
        <v>6</v>
      </c>
      <c r="AN368" s="9">
        <v>7</v>
      </c>
      <c r="AO368" s="5"/>
      <c r="AP368" s="5"/>
      <c r="AQ368" s="5"/>
      <c r="AR368" s="5"/>
      <c r="AS368" s="9"/>
      <c r="AT368" s="6">
        <v>6</v>
      </c>
      <c r="AU368" s="9"/>
      <c r="AV368" s="5"/>
      <c r="AW368" s="5"/>
      <c r="AX368" s="5"/>
      <c r="AY368" s="5"/>
      <c r="AZ368" s="5"/>
      <c r="BA368" s="6">
        <v>6</v>
      </c>
      <c r="BB368" s="9"/>
      <c r="BC368" s="5"/>
      <c r="BD368" s="5"/>
      <c r="BE368" s="5"/>
      <c r="BF368" s="5"/>
      <c r="BH368" s="6">
        <v>6</v>
      </c>
      <c r="BI368" s="9"/>
      <c r="BJ368" s="5"/>
      <c r="BK368" s="5"/>
      <c r="BL368" s="5"/>
      <c r="BM368" s="5"/>
      <c r="BO368" s="7"/>
      <c r="BT368" s="6">
        <v>6</v>
      </c>
      <c r="BU368" s="9"/>
      <c r="BV368" s="5"/>
      <c r="BW368" s="5"/>
      <c r="BX368" s="5"/>
      <c r="BY368" s="5"/>
      <c r="BZ368" s="9"/>
      <c r="CA368" s="6">
        <v>6</v>
      </c>
      <c r="CB368" s="9"/>
      <c r="CC368" s="5"/>
      <c r="CD368" s="5"/>
      <c r="CE368" s="5"/>
      <c r="CF368" s="5"/>
      <c r="CG368" s="5"/>
      <c r="CH368" s="6">
        <v>6</v>
      </c>
      <c r="CI368" s="9"/>
      <c r="CJ368" s="5"/>
      <c r="CK368" s="5"/>
      <c r="CL368" s="5"/>
      <c r="CM368" s="5"/>
      <c r="CO368" s="6">
        <v>6</v>
      </c>
      <c r="CP368" s="9"/>
      <c r="CQ368" s="5"/>
      <c r="CR368" s="5"/>
      <c r="CS368" s="5"/>
      <c r="CT368" s="5"/>
      <c r="CV368" s="7"/>
      <c r="DA368" s="6">
        <v>6</v>
      </c>
      <c r="DB368" s="9"/>
      <c r="DC368" s="5"/>
      <c r="DD368" s="5"/>
      <c r="DE368" s="5"/>
      <c r="DF368" s="5"/>
      <c r="DG368" s="9"/>
      <c r="DH368" s="6">
        <v>6</v>
      </c>
      <c r="DI368" s="9"/>
      <c r="DJ368" s="5"/>
      <c r="DK368" s="5"/>
      <c r="DL368" s="5"/>
      <c r="DM368" s="5"/>
      <c r="DN368" s="5"/>
      <c r="DO368" s="6">
        <v>6</v>
      </c>
      <c r="DP368" s="9"/>
      <c r="DQ368" s="5"/>
      <c r="DR368" s="5"/>
      <c r="DS368" s="5"/>
      <c r="DT368" s="5"/>
      <c r="DV368" s="6">
        <v>6</v>
      </c>
      <c r="DW368" s="9"/>
      <c r="DX368" s="5"/>
      <c r="DY368" s="5"/>
      <c r="DZ368" s="5"/>
      <c r="EA368" s="5"/>
    </row>
    <row r="369" spans="3:131">
      <c r="F369" s="6" t="s">
        <v>24</v>
      </c>
      <c r="G369" s="12">
        <f>100-SUM(G365:G368)</f>
        <v>0</v>
      </c>
      <c r="H369" s="11">
        <f>100-SUM(H365:H368)</f>
        <v>0</v>
      </c>
      <c r="I369" s="11">
        <f>100-SUM(I365:I368)</f>
        <v>89</v>
      </c>
      <c r="J369" s="11">
        <f>100-SUM(J365:J368)</f>
        <v>0</v>
      </c>
      <c r="K369" s="11">
        <f>100-SUM(K365:K368)</f>
        <v>100</v>
      </c>
      <c r="L369" s="9"/>
      <c r="M369" s="6" t="s">
        <v>24</v>
      </c>
      <c r="N369" s="12">
        <f>100-SUM(N365:N368)</f>
        <v>0</v>
      </c>
      <c r="O369" s="11">
        <f>100-SUM(O365:O368)</f>
        <v>0</v>
      </c>
      <c r="P369" s="11">
        <f>100-SUM(P365:P368)</f>
        <v>53</v>
      </c>
      <c r="Q369" s="11">
        <f>100-SUM(Q365:Q368)</f>
        <v>0</v>
      </c>
      <c r="R369" s="11">
        <f>100-SUM(R365:R368)</f>
        <v>100</v>
      </c>
      <c r="S369" s="5"/>
      <c r="T369" s="6" t="s">
        <v>24</v>
      </c>
      <c r="U369" s="12">
        <f>100-SUM(U365:U368)</f>
        <v>0</v>
      </c>
      <c r="V369" s="11">
        <f>100-SUM(V365:V368)</f>
        <v>0</v>
      </c>
      <c r="W369" s="11">
        <f>100-SUM(W365:W368)</f>
        <v>11</v>
      </c>
      <c r="X369" s="11">
        <f>100-SUM(X365:X368)</f>
        <v>0</v>
      </c>
      <c r="Y369" s="11">
        <f>100-SUM(Y365:Y368)</f>
        <v>100</v>
      </c>
      <c r="AA369" s="6" t="s">
        <v>24</v>
      </c>
      <c r="AB369" s="12">
        <f>100-SUM(AB365:AB368)</f>
        <v>0</v>
      </c>
      <c r="AC369" s="11">
        <f>100-SUM(AC365:AC368)</f>
        <v>0</v>
      </c>
      <c r="AD369" s="11">
        <f>100-SUM(AD365:AD368)</f>
        <v>0</v>
      </c>
      <c r="AE369" s="11">
        <f>100-SUM(AE365:AE368)</f>
        <v>0</v>
      </c>
      <c r="AF369" s="11">
        <f>100-SUM(AF365:AF368)</f>
        <v>100</v>
      </c>
      <c r="AH369" s="7"/>
      <c r="AM369" s="6" t="s">
        <v>24</v>
      </c>
      <c r="AN369" s="12">
        <f>100-SUM(AN365:AN368)</f>
        <v>0</v>
      </c>
      <c r="AO369" s="11">
        <f>100-SUM(AO365:AO368)</f>
        <v>0</v>
      </c>
      <c r="AP369" s="11">
        <f>100-SUM(AP365:AP368)</f>
        <v>0</v>
      </c>
      <c r="AQ369" s="11">
        <f>100-SUM(AQ365:AQ368)</f>
        <v>0</v>
      </c>
      <c r="AR369" s="11">
        <f>100-SUM(AR365:AR368)</f>
        <v>100</v>
      </c>
      <c r="AS369" s="9"/>
      <c r="AT369" s="6" t="s">
        <v>24</v>
      </c>
      <c r="AU369" s="12">
        <f>100-SUM(AU365:AU368)</f>
        <v>0</v>
      </c>
      <c r="AV369" s="11">
        <f>100-SUM(AV365:AV368)</f>
        <v>0</v>
      </c>
      <c r="AW369" s="11">
        <f>100-SUM(AW365:AW368)</f>
        <v>0</v>
      </c>
      <c r="AX369" s="11">
        <f>100-SUM(AX365:AX368)</f>
        <v>0</v>
      </c>
      <c r="AY369" s="11">
        <f>100-SUM(AY365:AY368)</f>
        <v>100</v>
      </c>
      <c r="AZ369" s="5"/>
      <c r="BA369" s="6" t="s">
        <v>24</v>
      </c>
      <c r="BB369" s="12">
        <f>100-SUM(BB365:BB368)</f>
        <v>0</v>
      </c>
      <c r="BC369" s="11">
        <f>100-SUM(BC365:BC368)</f>
        <v>0</v>
      </c>
      <c r="BD369" s="11">
        <f>100-SUM(BD365:BD368)</f>
        <v>0</v>
      </c>
      <c r="BE369" s="11">
        <f>100-SUM(BE365:BE368)</f>
        <v>0</v>
      </c>
      <c r="BF369" s="11">
        <f>100-SUM(BF365:BF368)</f>
        <v>100</v>
      </c>
      <c r="BH369" s="6" t="s">
        <v>24</v>
      </c>
      <c r="BI369" s="12">
        <f>100-SUM(BI365:BI368)</f>
        <v>0</v>
      </c>
      <c r="BJ369" s="11">
        <f>100-SUM(BJ365:BJ368)</f>
        <v>0</v>
      </c>
      <c r="BK369" s="11">
        <f>100-SUM(BK365:BK368)</f>
        <v>0</v>
      </c>
      <c r="BL369" s="11">
        <f>100-SUM(BL365:BL368)</f>
        <v>0</v>
      </c>
      <c r="BM369" s="11">
        <f>100-SUM(BM365:BM368)</f>
        <v>100</v>
      </c>
      <c r="BO369" s="7"/>
      <c r="BT369" s="6" t="s">
        <v>24</v>
      </c>
      <c r="BU369" s="12">
        <f>100-SUM(BU365:BU368)</f>
        <v>0</v>
      </c>
      <c r="BV369" s="11">
        <f>100-SUM(BV365:BV368)</f>
        <v>0</v>
      </c>
      <c r="BW369" s="11">
        <f>100-SUM(BW365:BW368)</f>
        <v>0</v>
      </c>
      <c r="BX369" s="11">
        <f>100-SUM(BX365:BX368)</f>
        <v>0</v>
      </c>
      <c r="BY369" s="11">
        <f>100-SUM(BY365:BY368)</f>
        <v>100</v>
      </c>
      <c r="BZ369" s="9"/>
      <c r="CA369" s="6" t="s">
        <v>24</v>
      </c>
      <c r="CB369" s="12">
        <f>100-SUM(CB365:CB368)</f>
        <v>0</v>
      </c>
      <c r="CC369" s="11">
        <f>100-SUM(CC365:CC368)</f>
        <v>0</v>
      </c>
      <c r="CD369" s="11">
        <f>100-SUM(CD365:CD368)</f>
        <v>0</v>
      </c>
      <c r="CE369" s="11">
        <f>100-SUM(CE365:CE368)</f>
        <v>0</v>
      </c>
      <c r="CF369" s="11">
        <f>100-SUM(CF365:CF368)</f>
        <v>100</v>
      </c>
      <c r="CG369" s="5"/>
      <c r="CH369" s="6" t="s">
        <v>24</v>
      </c>
      <c r="CI369" s="12">
        <f>100-SUM(CI365:CI368)</f>
        <v>0</v>
      </c>
      <c r="CJ369" s="11">
        <f>100-SUM(CJ365:CJ368)</f>
        <v>0</v>
      </c>
      <c r="CK369" s="11">
        <f>100-SUM(CK365:CK368)</f>
        <v>0</v>
      </c>
      <c r="CL369" s="11">
        <f>100-SUM(CL365:CL368)</f>
        <v>0</v>
      </c>
      <c r="CM369" s="11">
        <f>100-SUM(CM365:CM368)</f>
        <v>100</v>
      </c>
      <c r="CO369" s="6" t="s">
        <v>24</v>
      </c>
      <c r="CP369" s="12">
        <f>100-SUM(CP365:CP368)</f>
        <v>0</v>
      </c>
      <c r="CQ369" s="11">
        <f>100-SUM(CQ365:CQ368)</f>
        <v>0</v>
      </c>
      <c r="CR369" s="11">
        <f>100-SUM(CR365:CR368)</f>
        <v>0</v>
      </c>
      <c r="CS369" s="11">
        <f>100-SUM(CS365:CS368)</f>
        <v>0</v>
      </c>
      <c r="CT369" s="11">
        <f>100-SUM(CT365:CT368)</f>
        <v>100</v>
      </c>
      <c r="CV369" s="7"/>
      <c r="DA369" s="6" t="s">
        <v>24</v>
      </c>
      <c r="DB369" s="12">
        <f>100-SUM(DB365:DB368)</f>
        <v>0</v>
      </c>
      <c r="DC369" s="11">
        <f>100-SUM(DC365:DC368)</f>
        <v>0</v>
      </c>
      <c r="DD369" s="11">
        <f>100-SUM(DD365:DD368)</f>
        <v>0</v>
      </c>
      <c r="DE369" s="11">
        <f>100-SUM(DE365:DE368)</f>
        <v>0</v>
      </c>
      <c r="DF369" s="11">
        <f>100-SUM(DF365:DF368)</f>
        <v>100</v>
      </c>
      <c r="DG369" s="9"/>
      <c r="DH369" s="6" t="s">
        <v>24</v>
      </c>
      <c r="DI369" s="12">
        <f>100-SUM(DI365:DI368)</f>
        <v>0</v>
      </c>
      <c r="DJ369" s="11">
        <f>100-SUM(DJ365:DJ368)</f>
        <v>0</v>
      </c>
      <c r="DK369" s="11">
        <f>100-SUM(DK365:DK368)</f>
        <v>0</v>
      </c>
      <c r="DL369" s="11">
        <f>100-SUM(DL365:DL368)</f>
        <v>0</v>
      </c>
      <c r="DM369" s="11">
        <f>100-SUM(DM365:DM368)</f>
        <v>100</v>
      </c>
      <c r="DN369" s="5"/>
      <c r="DO369" s="6" t="s">
        <v>24</v>
      </c>
      <c r="DP369" s="12">
        <f>100-SUM(DP365:DP368)</f>
        <v>0</v>
      </c>
      <c r="DQ369" s="11">
        <f>100-SUM(DQ365:DQ368)</f>
        <v>0</v>
      </c>
      <c r="DR369" s="11">
        <f>100-SUM(DR365:DR368)</f>
        <v>0</v>
      </c>
      <c r="DS369" s="11">
        <f>100-SUM(DS365:DS368)</f>
        <v>0</v>
      </c>
      <c r="DT369" s="11">
        <f>100-SUM(DT365:DT368)</f>
        <v>100</v>
      </c>
      <c r="DV369" s="6" t="s">
        <v>24</v>
      </c>
      <c r="DW369" s="12">
        <f>100-SUM(DW365:DW368)</f>
        <v>0</v>
      </c>
      <c r="DX369" s="11">
        <f>100-SUM(DX365:DX368)</f>
        <v>0</v>
      </c>
      <c r="DY369" s="11">
        <f>100-SUM(DY365:DY368)</f>
        <v>0</v>
      </c>
      <c r="DZ369" s="11">
        <f>100-SUM(DZ365:DZ368)</f>
        <v>0</v>
      </c>
      <c r="EA369" s="11">
        <f>100-SUM(EA365:EA368)</f>
        <v>100</v>
      </c>
    </row>
    <row r="370" spans="3:131">
      <c r="F370" s="6" t="s">
        <v>23</v>
      </c>
      <c r="G370" s="9">
        <f>SUMPRODUCT($F365:$F368,G365:G368)/100</f>
        <v>3.48</v>
      </c>
      <c r="H370" s="8">
        <f>SUMPRODUCT($F365:$F368,H365:H368)/100</f>
        <v>2.12</v>
      </c>
      <c r="I370" s="8">
        <f>SUMPRODUCT($F365:$F368,I365:I368)/100</f>
        <v>0.42</v>
      </c>
      <c r="J370" s="8">
        <f>SUMPRODUCT($F365:$F368,J365:J368)/100</f>
        <v>2.16</v>
      </c>
      <c r="K370" s="8">
        <f>SUMPRODUCT($F365:$F368,K365:K368)/100</f>
        <v>0</v>
      </c>
      <c r="L370" s="9"/>
      <c r="M370" s="6" t="s">
        <v>23</v>
      </c>
      <c r="N370" s="9">
        <f>SUMPRODUCT($F365:$F368,N365:N368)/100</f>
        <v>1.54</v>
      </c>
      <c r="O370" s="8">
        <f>SUMPRODUCT($F365:$F368,O365:O368)/100</f>
        <v>0.88</v>
      </c>
      <c r="P370" s="8">
        <f>SUMPRODUCT($F365:$F368,P365:P368)/100</f>
        <v>1.56</v>
      </c>
      <c r="Q370" s="8">
        <f>SUMPRODUCT($F365:$F368,Q365:Q368)/100</f>
        <v>0.76</v>
      </c>
      <c r="R370" s="8">
        <f>SUMPRODUCT($F365:$F368,R365:R368)/100</f>
        <v>0</v>
      </c>
      <c r="S370" s="5"/>
      <c r="T370" s="6" t="s">
        <v>23</v>
      </c>
      <c r="U370" s="9">
        <f>SUMPRODUCT($F365:$F368,U365:U368)/100</f>
        <v>0.48</v>
      </c>
      <c r="V370" s="8">
        <f>SUMPRODUCT($F365:$F368,V365:V368)/100</f>
        <v>0.24</v>
      </c>
      <c r="W370" s="8">
        <f>SUMPRODUCT($F365:$F368,W365:W368)/100</f>
        <v>1.6</v>
      </c>
      <c r="X370" s="8">
        <f>SUMPRODUCT($F365:$F368,X365:X368)/100</f>
        <v>0.06</v>
      </c>
      <c r="Y370" s="8">
        <f>SUMPRODUCT($F365:$F368,Y365:Y368)/100</f>
        <v>0</v>
      </c>
      <c r="AA370" s="6" t="s">
        <v>23</v>
      </c>
      <c r="AB370" s="9">
        <f>SUMPRODUCT($F365:$F368,AB365:AB368)/100</f>
        <v>0.12</v>
      </c>
      <c r="AC370" s="8">
        <f>SUMPRODUCT($F365:$F368,AC365:AC368)/100</f>
        <v>0.02</v>
      </c>
      <c r="AD370" s="8">
        <f>SUMPRODUCT($F365:$F368,AD365:AD368)/100</f>
        <v>0.14000000000000001</v>
      </c>
      <c r="AE370" s="8">
        <f>SUMPRODUCT($F365:$F368,AE365:AE368)/100</f>
        <v>0.02</v>
      </c>
      <c r="AF370" s="8">
        <f>SUMPRODUCT($F365:$F368,AF365:AF368)/100</f>
        <v>0</v>
      </c>
      <c r="AH370" s="7"/>
      <c r="AM370" s="6" t="s">
        <v>23</v>
      </c>
      <c r="AN370" s="9">
        <f>SUMPRODUCT($F365:$F368,AN365:AN368)/100</f>
        <v>1.98</v>
      </c>
      <c r="AO370" s="8">
        <f>SUMPRODUCT($F365:$F368,AO365:AO368)/100</f>
        <v>1.1599999999999999</v>
      </c>
      <c r="AP370" s="8">
        <f>SUMPRODUCT($F365:$F368,AP365:AP368)/100</f>
        <v>2.06</v>
      </c>
      <c r="AQ370" s="8">
        <f>SUMPRODUCT($F365:$F368,AQ365:AQ368)/100</f>
        <v>0.96</v>
      </c>
      <c r="AR370" s="8">
        <f>SUMPRODUCT($F365:$F368,AR365:AR368)/100</f>
        <v>0</v>
      </c>
      <c r="AS370" s="9"/>
      <c r="AT370" s="6" t="s">
        <v>23</v>
      </c>
      <c r="AU370" s="9">
        <f>SUMPRODUCT($F365:$F368,AU365:AU368)/100</f>
        <v>0.42</v>
      </c>
      <c r="AV370" s="8">
        <f>SUMPRODUCT($F365:$F368,AV365:AV368)/100</f>
        <v>0.28000000000000003</v>
      </c>
      <c r="AW370" s="8">
        <f>SUMPRODUCT($F365:$F368,AW365:AW368)/100</f>
        <v>1.1599999999999999</v>
      </c>
      <c r="AX370" s="8">
        <f>SUMPRODUCT($F365:$F368,AX365:AX368)/100</f>
        <v>0.18</v>
      </c>
      <c r="AY370" s="8">
        <f>SUMPRODUCT($F365:$F368,AY365:AY368)/100</f>
        <v>0</v>
      </c>
      <c r="AZ370" s="5"/>
      <c r="BA370" s="6" t="s">
        <v>23</v>
      </c>
      <c r="BB370" s="9">
        <f>SUMPRODUCT($F365:$F368,BB365:BB368)/100</f>
        <v>0.06</v>
      </c>
      <c r="BC370" s="8">
        <f>SUMPRODUCT($F365:$F368,BC365:BC368)/100</f>
        <v>0</v>
      </c>
      <c r="BD370" s="8">
        <f>SUMPRODUCT($F365:$F368,BD365:BD368)/100</f>
        <v>0.12</v>
      </c>
      <c r="BE370" s="8">
        <f>SUMPRODUCT($F365:$F368,BE365:BE368)/100</f>
        <v>0</v>
      </c>
      <c r="BF370" s="8">
        <f>SUMPRODUCT($F365:$F368,BF365:BF368)/100</f>
        <v>0</v>
      </c>
      <c r="BH370" s="6" t="s">
        <v>23</v>
      </c>
      <c r="BI370" s="9">
        <f>SUMPRODUCT($F365:$F368,BI365:BI368)/100</f>
        <v>0</v>
      </c>
      <c r="BJ370" s="8">
        <f>SUMPRODUCT($F365:$F368,BJ365:BJ368)/100</f>
        <v>0</v>
      </c>
      <c r="BK370" s="8">
        <f>SUMPRODUCT($F365:$F368,BK365:BK368)/100</f>
        <v>0</v>
      </c>
      <c r="BL370" s="8">
        <f>SUMPRODUCT($F365:$F368,BL365:BL368)/100</f>
        <v>0</v>
      </c>
      <c r="BM370" s="8">
        <f>SUMPRODUCT($F365:$F368,BM365:BM368)/100</f>
        <v>0</v>
      </c>
      <c r="BO370" s="7"/>
      <c r="BT370" s="6" t="s">
        <v>23</v>
      </c>
      <c r="BU370" s="9">
        <f>SUMPRODUCT($F365:$F368,BU365:BU368)/100</f>
        <v>0.64</v>
      </c>
      <c r="BV370" s="8">
        <f>SUMPRODUCT($F365:$F368,BV365:BV368)/100</f>
        <v>0.5</v>
      </c>
      <c r="BW370" s="8">
        <f>SUMPRODUCT($F365:$F368,BW365:BW368)/100</f>
        <v>2.12</v>
      </c>
      <c r="BX370" s="8">
        <f>SUMPRODUCT($F365:$F368,BX365:BX368)/100</f>
        <v>0.38</v>
      </c>
      <c r="BY370" s="8">
        <f>SUMPRODUCT($F365:$F368,BY365:BY368)/100</f>
        <v>0</v>
      </c>
      <c r="BZ370" s="9"/>
      <c r="CA370" s="6" t="s">
        <v>23</v>
      </c>
      <c r="CB370" s="9">
        <f>SUMPRODUCT($F365:$F368,CB365:CB368)/100</f>
        <v>0</v>
      </c>
      <c r="CC370" s="8">
        <f>SUMPRODUCT($F365:$F368,CC365:CC368)/100</f>
        <v>0</v>
      </c>
      <c r="CD370" s="8">
        <f>SUMPRODUCT($F365:$F368,CD365:CD368)/100</f>
        <v>0.56000000000000005</v>
      </c>
      <c r="CE370" s="8">
        <f>SUMPRODUCT($F365:$F368,CE365:CE368)/100</f>
        <v>0</v>
      </c>
      <c r="CF370" s="8">
        <f>SUMPRODUCT($F365:$F368,CF365:CF368)/100</f>
        <v>0</v>
      </c>
      <c r="CG370" s="5"/>
      <c r="CH370" s="6" t="s">
        <v>23</v>
      </c>
      <c r="CI370" s="9">
        <f>SUMPRODUCT($F365:$F368,CI365:CI368)/100</f>
        <v>0</v>
      </c>
      <c r="CJ370" s="8">
        <f>SUMPRODUCT($F365:$F368,CJ365:CJ368)/100</f>
        <v>0</v>
      </c>
      <c r="CK370" s="8">
        <f>SUMPRODUCT($F365:$F368,CK365:CK368)/100</f>
        <v>0.02</v>
      </c>
      <c r="CL370" s="8">
        <f>SUMPRODUCT($F365:$F368,CL365:CL368)/100</f>
        <v>0</v>
      </c>
      <c r="CM370" s="8">
        <f>SUMPRODUCT($F365:$F368,CM365:CM368)/100</f>
        <v>0</v>
      </c>
      <c r="CO370" s="6" t="s">
        <v>23</v>
      </c>
      <c r="CP370" s="9">
        <f>SUMPRODUCT($F365:$F368,CP365:CP368)/100</f>
        <v>0</v>
      </c>
      <c r="CQ370" s="8">
        <f>SUMPRODUCT($F365:$F368,CQ365:CQ368)/100</f>
        <v>0</v>
      </c>
      <c r="CR370" s="8">
        <f>SUMPRODUCT($F365:$F368,CR365:CR368)/100</f>
        <v>0</v>
      </c>
      <c r="CS370" s="8">
        <f>SUMPRODUCT($F365:$F368,CS365:CS368)/100</f>
        <v>0</v>
      </c>
      <c r="CT370" s="8">
        <f>SUMPRODUCT($F365:$F368,CT365:CT368)/100</f>
        <v>0</v>
      </c>
      <c r="CV370" s="7"/>
      <c r="DA370" s="6" t="s">
        <v>23</v>
      </c>
      <c r="DB370" s="9">
        <f>SUMPRODUCT($F365:$F368,DB365:DB368)/100</f>
        <v>0.06</v>
      </c>
      <c r="DC370" s="8">
        <f>SUMPRODUCT($F365:$F368,DC365:DC368)/100</f>
        <v>0</v>
      </c>
      <c r="DD370" s="8">
        <f>SUMPRODUCT($F365:$F368,DD365:DD368)/100</f>
        <v>1.5</v>
      </c>
      <c r="DE370" s="8">
        <f>SUMPRODUCT($F365:$F368,DE365:DE368)/100</f>
        <v>0</v>
      </c>
      <c r="DF370" s="8">
        <f>SUMPRODUCT($F365:$F368,DF365:DF368)/100</f>
        <v>0</v>
      </c>
      <c r="DG370" s="9"/>
      <c r="DH370" s="6" t="s">
        <v>23</v>
      </c>
      <c r="DI370" s="9">
        <f>SUMPRODUCT($F365:$F368,DI365:DI368)/100</f>
        <v>0</v>
      </c>
      <c r="DJ370" s="8">
        <f>SUMPRODUCT($F365:$F368,DJ365:DJ368)/100</f>
        <v>0</v>
      </c>
      <c r="DK370" s="8">
        <f>SUMPRODUCT($F365:$F368,DK365:DK368)/100</f>
        <v>0</v>
      </c>
      <c r="DL370" s="8">
        <f>SUMPRODUCT($F365:$F368,DL365:DL368)/100</f>
        <v>0</v>
      </c>
      <c r="DM370" s="8">
        <f>SUMPRODUCT($F365:$F368,DM365:DM368)/100</f>
        <v>0</v>
      </c>
      <c r="DN370" s="5"/>
      <c r="DO370" s="6" t="s">
        <v>23</v>
      </c>
      <c r="DP370" s="9">
        <f>SUMPRODUCT($F365:$F368,DP365:DP368)/100</f>
        <v>0</v>
      </c>
      <c r="DQ370" s="8">
        <f>SUMPRODUCT($F365:$F368,DQ365:DQ368)/100</f>
        <v>0</v>
      </c>
      <c r="DR370" s="8">
        <f>SUMPRODUCT($F365:$F368,DR365:DR368)/100</f>
        <v>0</v>
      </c>
      <c r="DS370" s="8">
        <f>SUMPRODUCT($F365:$F368,DS365:DS368)/100</f>
        <v>0</v>
      </c>
      <c r="DT370" s="8">
        <f>SUMPRODUCT($F365:$F368,DT365:DT368)/100</f>
        <v>0</v>
      </c>
      <c r="DV370" s="6" t="s">
        <v>23</v>
      </c>
      <c r="DW370" s="9">
        <f>SUMPRODUCT($F365:$F368,DW365:DW368)/100</f>
        <v>0</v>
      </c>
      <c r="DX370" s="8">
        <f>SUMPRODUCT($F365:$F368,DX365:DX368)/100</f>
        <v>0</v>
      </c>
      <c r="DY370" s="8">
        <f>SUMPRODUCT($F365:$F368,DY365:DY368)/100</f>
        <v>0</v>
      </c>
      <c r="DZ370" s="8">
        <f>SUMPRODUCT($F365:$F368,DZ365:DZ368)/100</f>
        <v>0</v>
      </c>
      <c r="EA370" s="8">
        <f>SUMPRODUCT($F365:$F368,EA365:EA368)/100</f>
        <v>0</v>
      </c>
    </row>
    <row r="371" spans="3:131">
      <c r="F371" s="6" t="s">
        <v>22</v>
      </c>
      <c r="G371" s="9">
        <f>($F366^2*G366+$F367^2*G367+$F368^2*G368)/99-G370^2</f>
        <v>3.4047515151515153</v>
      </c>
      <c r="H371" s="8">
        <f>($F366^2*H366+$F367^2*H367+$F368^2*H368)/99-H370^2</f>
        <v>2.4550949494949492</v>
      </c>
      <c r="I371" s="8">
        <f>($F366^2*I366+$F367^2*I367+$F368^2*I368)/99-I370^2</f>
        <v>1.4801656565656567</v>
      </c>
      <c r="J371" s="8">
        <f>($F366^2*J366+$F367^2*J367+$F368^2*J368)/99-J370^2</f>
        <v>2.5263191919191916</v>
      </c>
      <c r="K371" s="8">
        <f>($F366^2*K366+$F367^2*K367+$F368^2*K368)/99-K370^2</f>
        <v>0</v>
      </c>
      <c r="L371" s="10"/>
      <c r="M371" s="6" t="s">
        <v>22</v>
      </c>
      <c r="N371" s="9">
        <f>($F366^2*N366+$F367^2*N367+$F368^2*N368)/99-N370^2</f>
        <v>2.5172888888888894</v>
      </c>
      <c r="O371" s="8">
        <f>($F366^2*O366+$F367^2*O367+$F368^2*O368)/99-O370^2</f>
        <v>1.6498424242424243</v>
      </c>
      <c r="P371" s="8">
        <f>($F366^2*P366+$F367^2*P367+$F368^2*P368)/99-P370^2</f>
        <v>3.6270060606060603</v>
      </c>
      <c r="Q371" s="8">
        <f>($F366^2*Q366+$F367^2*Q367+$F368^2*Q368)/99-Q370^2</f>
        <v>1.6042181818181818</v>
      </c>
      <c r="R371" s="8">
        <f>($F366^2*R366+$F367^2*R367+$F368^2*R368)/99-R370^2</f>
        <v>0</v>
      </c>
      <c r="S371" s="4"/>
      <c r="T371" s="6" t="s">
        <v>22</v>
      </c>
      <c r="U371" s="9">
        <f>($F366^2*U366+$F367^2*U367+$F368^2*U368)/99-U370^2</f>
        <v>0.90091313131313133</v>
      </c>
      <c r="V371" s="8">
        <f>($F366^2*V366+$F367^2*V367+$F368^2*V368)/99-V370^2</f>
        <v>0.58886464646464654</v>
      </c>
      <c r="W371" s="8">
        <f>($F366^2*W366+$F367^2*W367+$F368^2*W368)/99-W370^2</f>
        <v>3.6622222222222218</v>
      </c>
      <c r="X371" s="8">
        <f>($F366^2*X366+$F367^2*X367+$F368^2*X368)/99-X370^2</f>
        <v>0.11761212121212121</v>
      </c>
      <c r="Y371" s="8">
        <f>($F366^2*Y366+$F367^2*Y367+$F368^2*Y368)/99-Y370^2</f>
        <v>0</v>
      </c>
      <c r="AA371" s="6" t="s">
        <v>22</v>
      </c>
      <c r="AB371" s="9">
        <f>($F366^2*AB366+$F367^2*AB367+$F368^2*AB368)/99-AB370^2</f>
        <v>0.22802424242424243</v>
      </c>
      <c r="AC371" s="8">
        <f>($F366^2*AC366+$F367^2*AC367+$F368^2*AC368)/99-AC370^2</f>
        <v>4.000404040404041E-2</v>
      </c>
      <c r="AD371" s="8">
        <f>($F366^2*AD366+$F367^2*AD367+$F368^2*AD368)/99-AD370^2</f>
        <v>0.50565252525252535</v>
      </c>
      <c r="AE371" s="8">
        <f>($F366^2*AE366+$F367^2*AE367+$F368^2*AE368)/99-AE370^2</f>
        <v>4.000404040404041E-2</v>
      </c>
      <c r="AF371" s="8">
        <f>($F366^2*AF366+$F367^2*AF367+$F368^2*AF368)/99-AF370^2</f>
        <v>0</v>
      </c>
      <c r="AH371" s="7"/>
      <c r="AM371" s="6" t="s">
        <v>22</v>
      </c>
      <c r="AN371" s="9">
        <f>($F366^2*AN366+$F367^2*AN367+$F368^2*AN368)/99-AN370^2</f>
        <v>3.4735393939393937</v>
      </c>
      <c r="AO371" s="8">
        <f>($F366^2*AO366+$F367^2*AO367+$F368^2*AO368)/99-AO370^2</f>
        <v>1.9675313131313132</v>
      </c>
      <c r="AP371" s="8">
        <f>($F366^2*AP366+$F367^2*AP367+$F368^2*AP368)/99-AP370^2</f>
        <v>1.8574101010101014</v>
      </c>
      <c r="AQ371" s="8">
        <f>($F366^2*AQ366+$F367^2*AQ367+$F368^2*AQ368)/99-AQ370^2</f>
        <v>1.5026424242424243</v>
      </c>
      <c r="AR371" s="8">
        <f>($F366^2*AR366+$F367^2*AR367+$F368^2*AR368)/99-AR370^2</f>
        <v>0</v>
      </c>
      <c r="AS371" s="10"/>
      <c r="AT371" s="6" t="s">
        <v>22</v>
      </c>
      <c r="AU371" s="9">
        <f>($F366^2*AU366+$F367^2*AU367+$F368^2*AU368)/99-AU370^2</f>
        <v>0.91450909090909083</v>
      </c>
      <c r="AV371" s="8">
        <f>($F366^2*AV366+$F367^2*AV367+$F368^2*AV368)/99-AV370^2</f>
        <v>0.64887272727272727</v>
      </c>
      <c r="AW371" s="8">
        <f>($F366^2*AW366+$F367^2*AW367+$F368^2*AW368)/99-AW370^2</f>
        <v>1.8059151515151515</v>
      </c>
      <c r="AX371" s="8">
        <f>($F366^2*AX366+$F367^2*AX367+$F368^2*AX368)/99-AX370^2</f>
        <v>0.49285252525252532</v>
      </c>
      <c r="AY371" s="8">
        <f>($F366^2*AY366+$F367^2*AY367+$F368^2*AY368)/99-AY370^2</f>
        <v>0</v>
      </c>
      <c r="AZ371" s="4"/>
      <c r="BA371" s="6" t="s">
        <v>22</v>
      </c>
      <c r="BB371" s="9">
        <f>($F366^2*BB366+$F367^2*BB367+$F368^2*BB368)/99-BB370^2</f>
        <v>0.11761212121212121</v>
      </c>
      <c r="BC371" s="8">
        <f>($F366^2*BC366+$F367^2*BC367+$F368^2*BC368)/99-BC370^2</f>
        <v>0</v>
      </c>
      <c r="BD371" s="8">
        <f>($F366^2*BD366+$F367^2*BD367+$F368^2*BD368)/99-BD370^2</f>
        <v>0.22802424242424243</v>
      </c>
      <c r="BE371" s="8">
        <f>($F366^2*BE366+$F367^2*BE367+$F368^2*BE368)/99-BE370^2</f>
        <v>0</v>
      </c>
      <c r="BF371" s="8">
        <f>($F366^2*BF366+$F367^2*BF367+$F368^2*BF368)/99-BF370^2</f>
        <v>0</v>
      </c>
      <c r="BH371" s="6" t="s">
        <v>22</v>
      </c>
      <c r="BI371" s="9">
        <f>($F366^2*BI366+$F367^2*BI367+$F368^2*BI368)/99-BI370^2</f>
        <v>0</v>
      </c>
      <c r="BJ371" s="8">
        <f>($F366^2*BJ366+$F367^2*BJ367+$F368^2*BJ368)/99-BJ370^2</f>
        <v>0</v>
      </c>
      <c r="BK371" s="8">
        <f>($F366^2*BK366+$F367^2*BK367+$F368^2*BK368)/99-BK370^2</f>
        <v>0</v>
      </c>
      <c r="BL371" s="8">
        <f>($F366^2*BL366+$F367^2*BL367+$F368^2*BL368)/99-BL370^2</f>
        <v>0</v>
      </c>
      <c r="BM371" s="8">
        <f>($F366^2*BM366+$F367^2*BM367+$F368^2*BM368)/99-BM370^2</f>
        <v>0</v>
      </c>
      <c r="BO371" s="7"/>
      <c r="BT371" s="6" t="s">
        <v>22</v>
      </c>
      <c r="BU371" s="9">
        <f>($F366^2*BU366+$F367^2*BU367+$F368^2*BU368)/99-BU370^2</f>
        <v>1.5297939393939395</v>
      </c>
      <c r="BV371" s="8">
        <f>($F366^2*BV366+$F367^2*BV367+$F368^2*BV368)/99-BV370^2</f>
        <v>1.3257575757575757</v>
      </c>
      <c r="BW371" s="8">
        <f>($F366^2*BW366+$F367^2*BW367+$F368^2*BW368)/99-BW370^2</f>
        <v>1.7278222222222217</v>
      </c>
      <c r="BX371" s="8">
        <f>($F366^2*BX366+$F367^2*BX367+$F368^2*BX368)/99-BX370^2</f>
        <v>0.86570101010101019</v>
      </c>
      <c r="BY371" s="8">
        <f>($F366^2*BY366+$F367^2*BY367+$F368^2*BY368)/99-BY370^2</f>
        <v>0</v>
      </c>
      <c r="BZ371" s="10"/>
      <c r="CA371" s="6" t="s">
        <v>22</v>
      </c>
      <c r="CB371" s="9">
        <f>($F366^2*CB366+$F367^2*CB367+$F368^2*CB368)/99-CB370^2</f>
        <v>0</v>
      </c>
      <c r="CC371" s="8">
        <f>($F366^2*CC366+$F367^2*CC367+$F368^2*CC368)/99-CC370^2</f>
        <v>0</v>
      </c>
      <c r="CD371" s="8">
        <f>($F366^2*CD366+$F367^2*CD367+$F368^2*CD368)/99-CD370^2</f>
        <v>1.0601373737373736</v>
      </c>
      <c r="CE371" s="8">
        <f>($F366^2*CE366+$F367^2*CE367+$F368^2*CE368)/99-CE370^2</f>
        <v>0</v>
      </c>
      <c r="CF371" s="8">
        <f>($F366^2*CF366+$F367^2*CF367+$F368^2*CF368)/99-CF370^2</f>
        <v>0</v>
      </c>
      <c r="CG371" s="4"/>
      <c r="CH371" s="6" t="s">
        <v>22</v>
      </c>
      <c r="CI371" s="9">
        <f>($F366^2*CI366+$F367^2*CI367+$F368^2*CI368)/99-CI370^2</f>
        <v>0</v>
      </c>
      <c r="CJ371" s="8">
        <f>($F366^2*CJ366+$F367^2*CJ367+$F368^2*CJ368)/99-CJ370^2</f>
        <v>0</v>
      </c>
      <c r="CK371" s="8">
        <f>($F366^2*CK366+$F367^2*CK367+$F368^2*CK368)/99-CK370^2</f>
        <v>4.000404040404041E-2</v>
      </c>
      <c r="CL371" s="8">
        <f>($F366^2*CL366+$F367^2*CL367+$F368^2*CL368)/99-CL370^2</f>
        <v>0</v>
      </c>
      <c r="CM371" s="8">
        <f>($F366^2*CM366+$F367^2*CM367+$F368^2*CM368)/99-CM370^2</f>
        <v>0</v>
      </c>
      <c r="CO371" s="6" t="s">
        <v>22</v>
      </c>
      <c r="CP371" s="9">
        <f>($F366^2*CP366+$F367^2*CP367+$F368^2*CP368)/99-CP370^2</f>
        <v>0</v>
      </c>
      <c r="CQ371" s="8">
        <f>($F366^2*CQ366+$F367^2*CQ367+$F368^2*CQ368)/99-CQ370^2</f>
        <v>0</v>
      </c>
      <c r="CR371" s="8">
        <f>($F366^2*CR366+$F367^2*CR367+$F368^2*CR368)/99-CR370^2</f>
        <v>0</v>
      </c>
      <c r="CS371" s="8">
        <f>($F366^2*CS366+$F367^2*CS367+$F368^2*CS368)/99-CS370^2</f>
        <v>0</v>
      </c>
      <c r="CT371" s="8">
        <f>($F366^2*CT366+$F367^2*CT367+$F368^2*CT368)/99-CT370^2</f>
        <v>0</v>
      </c>
      <c r="CV371" s="7"/>
      <c r="DA371" s="6" t="s">
        <v>22</v>
      </c>
      <c r="DB371" s="9">
        <f>($F366^2*DB366+$F367^2*DB367+$F368^2*DB368)/99-DB370^2</f>
        <v>0.11761212121212121</v>
      </c>
      <c r="DC371" s="8">
        <f>($F366^2*DC366+$F367^2*DC367+$F368^2*DC368)/99-DC370^2</f>
        <v>0</v>
      </c>
      <c r="DD371" s="8">
        <f>($F366^2*DD366+$F367^2*DD367+$F368^2*DD368)/99-DD370^2</f>
        <v>1.2651515151515151</v>
      </c>
      <c r="DE371" s="8">
        <f>($F366^2*DE366+$F367^2*DE367+$F368^2*DE368)/99-DE370^2</f>
        <v>0</v>
      </c>
      <c r="DF371" s="8">
        <f>($F366^2*DF366+$F367^2*DF367+$F368^2*DF368)/99-DF370^2</f>
        <v>0</v>
      </c>
      <c r="DG371" s="10"/>
      <c r="DH371" s="6" t="s">
        <v>22</v>
      </c>
      <c r="DI371" s="9">
        <f>($F366^2*DI366+$F367^2*DI367+$F368^2*DI368)/99-DI370^2</f>
        <v>0</v>
      </c>
      <c r="DJ371" s="8">
        <f>($F366^2*DJ366+$F367^2*DJ367+$F368^2*DJ368)/99-DJ370^2</f>
        <v>0</v>
      </c>
      <c r="DK371" s="8">
        <f>($F366^2*DK366+$F367^2*DK367+$F368^2*DK368)/99-DK370^2</f>
        <v>0</v>
      </c>
      <c r="DL371" s="8">
        <f>($F366^2*DL366+$F367^2*DL367+$F368^2*DL368)/99-DL370^2</f>
        <v>0</v>
      </c>
      <c r="DM371" s="8">
        <f>($F366^2*DM366+$F367^2*DM367+$F368^2*DM368)/99-DM370^2</f>
        <v>0</v>
      </c>
      <c r="DN371" s="4"/>
      <c r="DO371" s="6" t="s">
        <v>22</v>
      </c>
      <c r="DP371" s="9">
        <f>($F366^2*DP366+$F367^2*DP367+$F368^2*DP368)/99-DP370^2</f>
        <v>0</v>
      </c>
      <c r="DQ371" s="8">
        <f>($F366^2*DQ366+$F367^2*DQ367+$F368^2*DQ368)/99-DQ370^2</f>
        <v>0</v>
      </c>
      <c r="DR371" s="8">
        <f>($F366^2*DR366+$F367^2*DR367+$F368^2*DR368)/99-DR370^2</f>
        <v>0</v>
      </c>
      <c r="DS371" s="8">
        <f>($F366^2*DS366+$F367^2*DS367+$F368^2*DS368)/99-DS370^2</f>
        <v>0</v>
      </c>
      <c r="DT371" s="8">
        <f>($F366^2*DT366+$F367^2*DT367+$F368^2*DT368)/99-DT370^2</f>
        <v>0</v>
      </c>
      <c r="DV371" s="6" t="s">
        <v>22</v>
      </c>
      <c r="DW371" s="9">
        <f>($F366^2*DW366+$F367^2*DW367+$F368^2*DW368)/99-DW370^2</f>
        <v>0</v>
      </c>
      <c r="DX371" s="8">
        <f>($F366^2*DX366+$F367^2*DX367+$F368^2*DX368)/99-DX370^2</f>
        <v>0</v>
      </c>
      <c r="DY371" s="8">
        <f>($F366^2*DY366+$F367^2*DY367+$F368^2*DY368)/99-DY370^2</f>
        <v>0</v>
      </c>
      <c r="DZ371" s="8">
        <f>($F366^2*DZ366+$F367^2*DZ367+$F368^2*DZ368)/99-DZ370^2</f>
        <v>0</v>
      </c>
      <c r="EA371" s="8">
        <f>($F366^2*EA366+$F367^2*EA367+$F368^2*EA368)/99-EA370^2</f>
        <v>0</v>
      </c>
    </row>
    <row r="372" spans="3:131">
      <c r="F372" s="6" t="s">
        <v>21</v>
      </c>
      <c r="H372">
        <f>SQRT(50)*(I370-H370)/SQRT((H371+I371)/2)</f>
        <v>-8.5696319928238776</v>
      </c>
      <c r="J372">
        <f>SQRT(50)*(I370-J370)/SQRT((J371+I371)/2)</f>
        <v>-8.6929562906268529</v>
      </c>
      <c r="K372">
        <f>SQRT(50)*(I370-K370)/SQRT((K371+I371)/2)</f>
        <v>3.4521855370616903</v>
      </c>
      <c r="M372" s="6" t="s">
        <v>21</v>
      </c>
      <c r="O372">
        <f>SQRT(50)*(P370-O370)/SQRT((O371+P371)/2)</f>
        <v>2.9602037231586116</v>
      </c>
      <c r="Q372">
        <f>SQRT(50)*(P370-Q370)/SQRT((Q371+P371)/2)</f>
        <v>3.4977464019425004</v>
      </c>
      <c r="R372">
        <f>SQRT(50)*(P370-R370)/SQRT((R371+P371)/2)</f>
        <v>8.1912552198718842</v>
      </c>
      <c r="T372" s="6" t="s">
        <v>21</v>
      </c>
      <c r="V372">
        <f>SQRT(50)*(W370-V370)/SQRT((V371+W371)/2)</f>
        <v>6.5961256287397418</v>
      </c>
      <c r="X372">
        <f>SQRT(50)*(W370-X370)/SQRT((X371+W371)/2)</f>
        <v>7.9210788685697082</v>
      </c>
      <c r="Y372">
        <f>SQRT(50)*(W370-Y370)/SQRT((Y371+W371)/2)</f>
        <v>8.3607961714994126</v>
      </c>
      <c r="AA372" s="6" t="s">
        <v>21</v>
      </c>
      <c r="AC372">
        <f>SQRT(50)*(AD370-AC370)/SQRT((AC371+AD371)/2)</f>
        <v>1.6245068741707631</v>
      </c>
      <c r="AE372">
        <f>SQRT(50)*(AD370-AE370)/SQRT((AE371+AD371)/2)</f>
        <v>1.6245068741707631</v>
      </c>
      <c r="AF372">
        <f>SQRT(50)*(AD370-AF370)/SQRT((AF371+AD371)/2)</f>
        <v>1.9688015628610323</v>
      </c>
      <c r="AH372" s="7"/>
      <c r="AM372" s="6" t="s">
        <v>21</v>
      </c>
      <c r="AO372">
        <f>SQRT(50)*(AP370-AO370)/SQRT((AO371+AP371)/2)</f>
        <v>4.6018251752948514</v>
      </c>
      <c r="AQ372">
        <f>SQRT(50)*(AP370-AQ370)/SQRT((AQ371+AP371)/2)</f>
        <v>6.0009450767392396</v>
      </c>
      <c r="AR372">
        <f>SQRT(50)*(AP370-AR370)/SQRT((AR371+AP371)/2)</f>
        <v>15.115179843351388</v>
      </c>
      <c r="AT372" s="6" t="s">
        <v>21</v>
      </c>
      <c r="AV372">
        <f>SQRT(50)*(AW370-AV370)/SQRT((AV371+AW371)/2)</f>
        <v>5.616628341322814</v>
      </c>
      <c r="AX372">
        <f>SQRT(50)*(AW370-AX370)/SQRT((AX371+AW371)/2)</f>
        <v>6.4636604623612124</v>
      </c>
      <c r="AY372">
        <f>SQRT(50)*(AW370-AY370)/SQRT((AY371+AW371)/2)</f>
        <v>8.6319579962039548</v>
      </c>
      <c r="BA372" s="6" t="s">
        <v>21</v>
      </c>
      <c r="BC372">
        <f>SQRT(50)*(BD370-BC370)/SQRT((BC371+BD371)/2)</f>
        <v>2.5129898546912179</v>
      </c>
      <c r="BE372">
        <f>SQRT(50)*(BD370-BE370)/SQRT((BE371+BD371)/2)</f>
        <v>2.5129898546912179</v>
      </c>
      <c r="BF372">
        <f>SQRT(50)*(BD370-BF370)/SQRT((BF371+BD371)/2)</f>
        <v>2.5129898546912179</v>
      </c>
      <c r="BH372" s="6" t="s">
        <v>21</v>
      </c>
      <c r="BJ372" t="e">
        <f>SQRT(50)*(BK370-BJ370)/SQRT((BJ371+BK371)/2)</f>
        <v>#DIV/0!</v>
      </c>
      <c r="BL372" t="e">
        <f>SQRT(50)*(BK370-BL370)/SQRT((BL371+BK371)/2)</f>
        <v>#DIV/0!</v>
      </c>
      <c r="BM372" t="e">
        <f>SQRT(50)*(BK370-BM370)/SQRT((BM371+BK371)/2)</f>
        <v>#DIV/0!</v>
      </c>
      <c r="BO372" s="7"/>
      <c r="BT372" s="6" t="s">
        <v>21</v>
      </c>
      <c r="BV372">
        <f>SQRT(50)*(BW370-BV370)/SQRT((BV371+BW371)/2)</f>
        <v>9.2706541082440665</v>
      </c>
      <c r="BX372">
        <f>SQRT(50)*(BW370-BX370)/SQRT((BX371+BW371)/2)</f>
        <v>10.804487638239879</v>
      </c>
      <c r="BY372">
        <f>SQRT(50)*(BW370-BY370)/SQRT((BY371+BW371)/2)</f>
        <v>16.128216077514217</v>
      </c>
      <c r="CA372" s="6" t="s">
        <v>21</v>
      </c>
      <c r="CC372">
        <f>SQRT(50)*(CD370-CC370)/SQRT((CC371+CD371)/2)</f>
        <v>5.4388484090463853</v>
      </c>
      <c r="CE372">
        <f>SQRT(50)*(CD370-CE370)/SQRT((CE371+CD371)/2)</f>
        <v>5.4388484090463853</v>
      </c>
      <c r="CF372">
        <f>SQRT(50)*(CD370-CF370)/SQRT((CF371+CD371)/2)</f>
        <v>5.4388484090463853</v>
      </c>
      <c r="CH372" s="6" t="s">
        <v>21</v>
      </c>
      <c r="CJ372">
        <f>SQRT(50)*(CK370-CJ370)/SQRT((CJ371+CK371)/2)</f>
        <v>0.99994949877531292</v>
      </c>
      <c r="CL372">
        <f>SQRT(50)*(CK370-CL370)/SQRT((CL371+CK371)/2)</f>
        <v>0.99994949877531292</v>
      </c>
      <c r="CM372">
        <f>SQRT(50)*(CK370-CM370)/SQRT((CM371+CK371)/2)</f>
        <v>0.99994949877531292</v>
      </c>
      <c r="CO372" s="6" t="s">
        <v>21</v>
      </c>
      <c r="CQ372" t="e">
        <f>SQRT(50)*(CR370-CQ370)/SQRT((CQ371+CR371)/2)</f>
        <v>#DIV/0!</v>
      </c>
      <c r="CS372" t="e">
        <f>SQRT(50)*(CR370-CS370)/SQRT((CS371+CR371)/2)</f>
        <v>#DIV/0!</v>
      </c>
      <c r="CT372" t="e">
        <f>SQRT(50)*(CR370-CT370)/SQRT((CT371+CR371)/2)</f>
        <v>#DIV/0!</v>
      </c>
      <c r="CV372" s="7"/>
      <c r="DA372" s="6" t="s">
        <v>21</v>
      </c>
      <c r="DC372">
        <f>SQRT(50)*(DD370-DC370)/SQRT((DC371+DD371)/2)</f>
        <v>13.335828109916742</v>
      </c>
      <c r="DE372">
        <f>SQRT(50)*(DD370-DE370)/SQRT((DE371+DD371)/2)</f>
        <v>13.335828109916742</v>
      </c>
      <c r="DF372">
        <f>SQRT(50)*(DD370-DF370)/SQRT((DF371+DD371)/2)</f>
        <v>13.335828109916742</v>
      </c>
      <c r="DH372" s="6" t="s">
        <v>21</v>
      </c>
      <c r="DJ372" t="e">
        <f>SQRT(50)*(DK370-DJ370)/SQRT((DJ371+DK371)/2)</f>
        <v>#DIV/0!</v>
      </c>
      <c r="DL372" t="e">
        <f>SQRT(50)*(DK370-DL370)/SQRT((DL371+DK371)/2)</f>
        <v>#DIV/0!</v>
      </c>
      <c r="DM372" t="e">
        <f>SQRT(50)*(DK370-DM370)/SQRT((DM371+DK371)/2)</f>
        <v>#DIV/0!</v>
      </c>
      <c r="DO372" s="6" t="s">
        <v>21</v>
      </c>
      <c r="DQ372" t="e">
        <f>SQRT(50)*(DR370-DQ370)/SQRT((DQ371+DR371)/2)</f>
        <v>#DIV/0!</v>
      </c>
      <c r="DS372" t="e">
        <f>SQRT(50)*(DR370-DS370)/SQRT((DS371+DR371)/2)</f>
        <v>#DIV/0!</v>
      </c>
      <c r="DT372" t="e">
        <f>SQRT(50)*(DR370-DT370)/SQRT((DT371+DR371)/2)</f>
        <v>#DIV/0!</v>
      </c>
      <c r="DV372" s="6" t="s">
        <v>21</v>
      </c>
      <c r="DX372" t="e">
        <f>SQRT(50)*(DY370-DX370)/SQRT((DX371+DY371)/2)</f>
        <v>#DIV/0!</v>
      </c>
      <c r="DZ372" t="e">
        <f>SQRT(50)*(DY370-DZ370)/SQRT((DZ371+DY371)/2)</f>
        <v>#DIV/0!</v>
      </c>
      <c r="EA372" t="e">
        <f>SQRT(50)*(DY370-EA370)/SQRT((EA371+DY371)/2)</f>
        <v>#DIV/0!</v>
      </c>
    </row>
    <row r="373" spans="3:131">
      <c r="K373">
        <f>SQRT(50)*(K370-J370)/SQRT((J371+K371)/2)</f>
        <v>-13.589692832182127</v>
      </c>
      <c r="R373">
        <f>SQRT(50)*(R370-Q370)/SQRT((Q371+R371)/2)</f>
        <v>-6.0004231119892024</v>
      </c>
      <c r="Y373">
        <f>SQRT(50)*(Y370-X370)/SQRT((X371+Y371)/2)</f>
        <v>-1.7495453687222162</v>
      </c>
      <c r="AF373">
        <f>SQRT(50)*(AF370-AE370)/SQRT((AE371+AF371)/2)</f>
        <v>-0.99994949877531292</v>
      </c>
      <c r="AY373">
        <f>SQRT(50)*(AY370-AX370)/SQRT((AX371+AY371)/2)</f>
        <v>-2.5639763328459249</v>
      </c>
      <c r="BF373" t="e">
        <f>SQRT(50)*(BF370-BE370)/SQRT((BE371+BF371)/2)</f>
        <v>#DIV/0!</v>
      </c>
      <c r="BY373">
        <f>SQRT(50)*(BY370-BX370)/SQRT((BX371+BY371)/2)</f>
        <v>-4.0841307244351643</v>
      </c>
      <c r="CF373" t="e">
        <f>SQRT(50)*(CF370-CE370)/SQRT((CE371+CF371)/2)</f>
        <v>#DIV/0!</v>
      </c>
      <c r="CM373" t="e">
        <f>SQRT(50)*(CM370-CL370)/SQRT((CL371+CM371)/2)</f>
        <v>#DIV/0!</v>
      </c>
      <c r="CT373" t="e">
        <f>SQRT(50)*(CT370-CS370)/SQRT((CS371+CT371)/2)</f>
        <v>#DIV/0!</v>
      </c>
      <c r="DF373" t="e">
        <f>SQRT(50)*(DF370-DE370)/SQRT((DE371+DF371)/2)</f>
        <v>#DIV/0!</v>
      </c>
      <c r="DM373" t="e">
        <f>SQRT(50)*(DM370-DL370)/SQRT((DL371+DM371)/2)</f>
        <v>#DIV/0!</v>
      </c>
      <c r="DT373" t="e">
        <f>SQRT(50)*(DT370-DS370)/SQRT((DS371+DT371)/2)</f>
        <v>#DIV/0!</v>
      </c>
      <c r="EA373" t="e">
        <f>SQRT(50)*(EA370-DZ370)/SQRT((DZ371+EA371)/2)</f>
        <v>#DIV/0!</v>
      </c>
    </row>
    <row r="374" spans="3:131">
      <c r="C374" s="6" t="s">
        <v>33</v>
      </c>
      <c r="D374" s="6" t="s">
        <v>32</v>
      </c>
      <c r="F374" s="5"/>
      <c r="G374" s="19">
        <v>0.2</v>
      </c>
      <c r="H374" s="19"/>
      <c r="I374" s="19"/>
      <c r="J374" s="19"/>
      <c r="K374" s="19"/>
      <c r="L374" s="14"/>
      <c r="M374" s="5"/>
      <c r="N374" s="19">
        <v>0.5</v>
      </c>
      <c r="O374" s="19"/>
      <c r="P374" s="19"/>
      <c r="Q374" s="19"/>
      <c r="R374" s="19"/>
      <c r="S374" s="15"/>
      <c r="T374" s="5"/>
      <c r="U374" s="19">
        <v>1</v>
      </c>
      <c r="V374" s="19"/>
      <c r="W374" s="19"/>
      <c r="X374" s="19"/>
      <c r="Y374" s="19"/>
      <c r="AA374" s="5"/>
      <c r="AB374" s="19">
        <v>2</v>
      </c>
      <c r="AC374" s="19"/>
      <c r="AD374" s="19"/>
      <c r="AE374" s="19"/>
      <c r="AF374" s="19"/>
      <c r="AH374" s="7"/>
      <c r="AJ374" s="6" t="s">
        <v>33</v>
      </c>
      <c r="AK374" s="6" t="s">
        <v>32</v>
      </c>
      <c r="AM374" s="5"/>
      <c r="AN374" s="19">
        <v>0.2</v>
      </c>
      <c r="AO374" s="19"/>
      <c r="AP374" s="19"/>
      <c r="AQ374" s="19"/>
      <c r="AR374" s="19"/>
      <c r="AS374" s="14"/>
      <c r="AT374" s="5"/>
      <c r="AU374" s="19">
        <v>0.5</v>
      </c>
      <c r="AV374" s="19"/>
      <c r="AW374" s="19"/>
      <c r="AX374" s="19"/>
      <c r="AY374" s="19"/>
      <c r="AZ374" s="15"/>
      <c r="BA374" s="5"/>
      <c r="BB374" s="19">
        <v>1</v>
      </c>
      <c r="BC374" s="19"/>
      <c r="BD374" s="19"/>
      <c r="BE374" s="19"/>
      <c r="BF374" s="19"/>
      <c r="BH374" s="5"/>
      <c r="BI374" s="19">
        <v>2</v>
      </c>
      <c r="BJ374" s="19"/>
      <c r="BK374" s="19"/>
      <c r="BL374" s="19"/>
      <c r="BM374" s="19"/>
      <c r="BO374" s="7"/>
      <c r="BQ374" s="6" t="s">
        <v>33</v>
      </c>
      <c r="BR374" s="6" t="s">
        <v>32</v>
      </c>
      <c r="BT374" s="5"/>
      <c r="BU374" s="19">
        <v>0.2</v>
      </c>
      <c r="BV374" s="19"/>
      <c r="BW374" s="19"/>
      <c r="BX374" s="19"/>
      <c r="BY374" s="19"/>
      <c r="BZ374" s="14"/>
      <c r="CA374" s="5"/>
      <c r="CB374" s="19">
        <v>0.5</v>
      </c>
      <c r="CC374" s="19"/>
      <c r="CD374" s="19"/>
      <c r="CE374" s="19"/>
      <c r="CF374" s="19"/>
      <c r="CG374" s="15"/>
      <c r="CH374" s="5"/>
      <c r="CI374" s="19">
        <v>1</v>
      </c>
      <c r="CJ374" s="19"/>
      <c r="CK374" s="19"/>
      <c r="CL374" s="19"/>
      <c r="CM374" s="19"/>
      <c r="CO374" s="5"/>
      <c r="CP374" s="19">
        <v>2</v>
      </c>
      <c r="CQ374" s="19"/>
      <c r="CR374" s="19"/>
      <c r="CS374" s="19"/>
      <c r="CT374" s="19"/>
      <c r="CV374" s="7"/>
      <c r="CX374" s="6" t="s">
        <v>33</v>
      </c>
      <c r="CY374" s="6" t="s">
        <v>32</v>
      </c>
      <c r="DA374" s="5"/>
      <c r="DB374" s="19">
        <v>0.2</v>
      </c>
      <c r="DC374" s="19"/>
      <c r="DD374" s="19"/>
      <c r="DE374" s="19"/>
      <c r="DF374" s="19"/>
      <c r="DG374" s="14"/>
      <c r="DH374" s="5"/>
      <c r="DI374" s="19">
        <v>0.5</v>
      </c>
      <c r="DJ374" s="19"/>
      <c r="DK374" s="19"/>
      <c r="DL374" s="19"/>
      <c r="DM374" s="19"/>
      <c r="DN374" s="15"/>
      <c r="DO374" s="5"/>
      <c r="DP374" s="19">
        <v>1</v>
      </c>
      <c r="DQ374" s="19"/>
      <c r="DR374" s="19"/>
      <c r="DS374" s="19"/>
      <c r="DT374" s="19"/>
      <c r="DV374" s="5"/>
      <c r="DW374" s="19">
        <v>2</v>
      </c>
      <c r="DX374" s="19"/>
      <c r="DY374" s="19"/>
      <c r="DZ374" s="19"/>
      <c r="EA374" s="19"/>
    </row>
    <row r="375" spans="3:131">
      <c r="C375" s="6" t="s">
        <v>31</v>
      </c>
      <c r="D375" s="6"/>
      <c r="F375" s="6" t="s">
        <v>30</v>
      </c>
      <c r="G375" s="19" t="s">
        <v>134</v>
      </c>
      <c r="H375" s="19"/>
      <c r="I375" s="13" t="s">
        <v>28</v>
      </c>
      <c r="J375" s="13" t="s">
        <v>135</v>
      </c>
      <c r="K375" s="6" t="s">
        <v>26</v>
      </c>
      <c r="L375" s="14"/>
      <c r="M375" s="6" t="s">
        <v>30</v>
      </c>
      <c r="N375" s="19" t="s">
        <v>134</v>
      </c>
      <c r="O375" s="19"/>
      <c r="P375" s="13" t="s">
        <v>28</v>
      </c>
      <c r="Q375" s="13" t="s">
        <v>135</v>
      </c>
      <c r="R375" s="6" t="s">
        <v>26</v>
      </c>
      <c r="S375" s="13"/>
      <c r="T375" s="6" t="s">
        <v>30</v>
      </c>
      <c r="U375" s="19" t="s">
        <v>134</v>
      </c>
      <c r="V375" s="19"/>
      <c r="W375" s="13" t="s">
        <v>28</v>
      </c>
      <c r="X375" s="13" t="s">
        <v>135</v>
      </c>
      <c r="Y375" s="6" t="s">
        <v>26</v>
      </c>
      <c r="AA375" s="6" t="s">
        <v>30</v>
      </c>
      <c r="AB375" s="19" t="s">
        <v>134</v>
      </c>
      <c r="AC375" s="19"/>
      <c r="AD375" s="13" t="s">
        <v>28</v>
      </c>
      <c r="AE375" s="13" t="s">
        <v>135</v>
      </c>
      <c r="AF375" s="6" t="s">
        <v>26</v>
      </c>
      <c r="AH375" s="7"/>
      <c r="AJ375" s="6" t="s">
        <v>31</v>
      </c>
      <c r="AK375" s="6"/>
      <c r="AM375" s="6" t="s">
        <v>30</v>
      </c>
      <c r="AN375" s="19" t="s">
        <v>134</v>
      </c>
      <c r="AO375" s="19"/>
      <c r="AP375" s="13" t="s">
        <v>28</v>
      </c>
      <c r="AQ375" s="13" t="s">
        <v>135</v>
      </c>
      <c r="AR375" s="6" t="s">
        <v>26</v>
      </c>
      <c r="AS375" s="14"/>
      <c r="AT375" s="6" t="s">
        <v>30</v>
      </c>
      <c r="AU375" s="19" t="s">
        <v>134</v>
      </c>
      <c r="AV375" s="19"/>
      <c r="AW375" s="13" t="s">
        <v>28</v>
      </c>
      <c r="AX375" s="13" t="s">
        <v>135</v>
      </c>
      <c r="AY375" s="6" t="s">
        <v>26</v>
      </c>
      <c r="AZ375" s="13"/>
      <c r="BA375" s="6" t="s">
        <v>30</v>
      </c>
      <c r="BB375" s="19" t="s">
        <v>134</v>
      </c>
      <c r="BC375" s="19"/>
      <c r="BD375" s="13" t="s">
        <v>28</v>
      </c>
      <c r="BE375" s="13" t="s">
        <v>135</v>
      </c>
      <c r="BF375" s="6" t="s">
        <v>26</v>
      </c>
      <c r="BH375" s="6" t="s">
        <v>30</v>
      </c>
      <c r="BI375" s="19" t="s">
        <v>134</v>
      </c>
      <c r="BJ375" s="19"/>
      <c r="BK375" s="13" t="s">
        <v>28</v>
      </c>
      <c r="BL375" s="13" t="s">
        <v>135</v>
      </c>
      <c r="BM375" s="6" t="s">
        <v>26</v>
      </c>
      <c r="BO375" s="7"/>
      <c r="BQ375" s="6" t="s">
        <v>31</v>
      </c>
      <c r="BR375" s="6"/>
      <c r="BT375" s="6" t="s">
        <v>30</v>
      </c>
      <c r="BU375" s="19" t="s">
        <v>134</v>
      </c>
      <c r="BV375" s="19"/>
      <c r="BW375" s="13" t="s">
        <v>28</v>
      </c>
      <c r="BX375" s="13" t="s">
        <v>135</v>
      </c>
      <c r="BY375" s="6" t="s">
        <v>26</v>
      </c>
      <c r="BZ375" s="14"/>
      <c r="CA375" s="6" t="s">
        <v>30</v>
      </c>
      <c r="CB375" s="19" t="s">
        <v>134</v>
      </c>
      <c r="CC375" s="19"/>
      <c r="CD375" s="13" t="s">
        <v>28</v>
      </c>
      <c r="CE375" s="13" t="s">
        <v>135</v>
      </c>
      <c r="CF375" s="6" t="s">
        <v>26</v>
      </c>
      <c r="CG375" s="13"/>
      <c r="CH375" s="6" t="s">
        <v>30</v>
      </c>
      <c r="CI375" s="19" t="s">
        <v>134</v>
      </c>
      <c r="CJ375" s="19"/>
      <c r="CK375" s="13" t="s">
        <v>28</v>
      </c>
      <c r="CL375" s="13" t="s">
        <v>135</v>
      </c>
      <c r="CM375" s="6" t="s">
        <v>26</v>
      </c>
      <c r="CO375" s="6" t="s">
        <v>30</v>
      </c>
      <c r="CP375" s="19" t="s">
        <v>134</v>
      </c>
      <c r="CQ375" s="19"/>
      <c r="CR375" s="13" t="s">
        <v>28</v>
      </c>
      <c r="CS375" s="13" t="s">
        <v>135</v>
      </c>
      <c r="CT375" s="6" t="s">
        <v>26</v>
      </c>
      <c r="CV375" s="7"/>
      <c r="CX375" s="6" t="s">
        <v>31</v>
      </c>
      <c r="CY375" s="6"/>
      <c r="DA375" s="6" t="s">
        <v>30</v>
      </c>
      <c r="DB375" s="19" t="s">
        <v>134</v>
      </c>
      <c r="DC375" s="19"/>
      <c r="DD375" s="13" t="s">
        <v>28</v>
      </c>
      <c r="DE375" s="13" t="s">
        <v>135</v>
      </c>
      <c r="DF375" s="6" t="s">
        <v>26</v>
      </c>
      <c r="DG375" s="14"/>
      <c r="DH375" s="6" t="s">
        <v>30</v>
      </c>
      <c r="DI375" s="19" t="s">
        <v>134</v>
      </c>
      <c r="DJ375" s="19"/>
      <c r="DK375" s="13" t="s">
        <v>28</v>
      </c>
      <c r="DL375" s="13" t="s">
        <v>135</v>
      </c>
      <c r="DM375" s="6" t="s">
        <v>26</v>
      </c>
      <c r="DN375" s="13"/>
      <c r="DO375" s="6" t="s">
        <v>30</v>
      </c>
      <c r="DP375" s="19" t="s">
        <v>134</v>
      </c>
      <c r="DQ375" s="19"/>
      <c r="DR375" s="13" t="s">
        <v>28</v>
      </c>
      <c r="DS375" s="13" t="s">
        <v>135</v>
      </c>
      <c r="DT375" s="6" t="s">
        <v>26</v>
      </c>
      <c r="DV375" s="6" t="s">
        <v>30</v>
      </c>
      <c r="DW375" s="19" t="s">
        <v>134</v>
      </c>
      <c r="DX375" s="19"/>
      <c r="DY375" s="13" t="s">
        <v>28</v>
      </c>
      <c r="DZ375" s="13" t="s">
        <v>135</v>
      </c>
      <c r="EA375" s="6" t="s">
        <v>26</v>
      </c>
    </row>
    <row r="376" spans="3:131">
      <c r="C376" s="6" t="s">
        <v>2</v>
      </c>
      <c r="D376" s="5">
        <v>8.0000000000000004E-4</v>
      </c>
      <c r="F376" s="6">
        <v>0</v>
      </c>
      <c r="G376" s="9">
        <v>22</v>
      </c>
      <c r="H376" s="5">
        <v>35</v>
      </c>
      <c r="I376" s="5">
        <v>0</v>
      </c>
      <c r="J376" s="5">
        <v>35</v>
      </c>
      <c r="K376" s="5"/>
      <c r="L376" s="9"/>
      <c r="M376" s="6">
        <v>0</v>
      </c>
      <c r="N376" s="9">
        <v>51</v>
      </c>
      <c r="O376" s="5">
        <v>78</v>
      </c>
      <c r="P376" s="5">
        <v>20</v>
      </c>
      <c r="Q376" s="5">
        <v>83</v>
      </c>
      <c r="R376" s="5"/>
      <c r="S376" s="5"/>
      <c r="T376" s="6">
        <v>0</v>
      </c>
      <c r="U376" s="9">
        <v>86</v>
      </c>
      <c r="V376" s="5">
        <v>93</v>
      </c>
      <c r="W376" s="5">
        <v>61</v>
      </c>
      <c r="X376" s="5">
        <v>94</v>
      </c>
      <c r="Y376" s="5"/>
      <c r="AA376" s="6">
        <v>0</v>
      </c>
      <c r="AB376" s="9">
        <v>98</v>
      </c>
      <c r="AC376" s="5">
        <v>98</v>
      </c>
      <c r="AD376" s="5">
        <v>94</v>
      </c>
      <c r="AE376" s="5">
        <v>99</v>
      </c>
      <c r="AF376" s="5"/>
      <c r="AH376" s="7"/>
      <c r="AJ376" s="6" t="s">
        <v>2</v>
      </c>
      <c r="AK376" s="5">
        <v>2.3999999999999998E-3</v>
      </c>
      <c r="AM376" s="6">
        <v>0</v>
      </c>
      <c r="AN376" s="9">
        <v>36</v>
      </c>
      <c r="AO376" s="5">
        <v>53</v>
      </c>
      <c r="AP376" s="5">
        <v>43</v>
      </c>
      <c r="AQ376" s="5">
        <v>65</v>
      </c>
      <c r="AR376" s="5"/>
      <c r="AS376" s="9"/>
      <c r="AT376" s="6">
        <v>0</v>
      </c>
      <c r="AU376" s="9">
        <v>86</v>
      </c>
      <c r="AV376" s="5">
        <v>92</v>
      </c>
      <c r="AW376" s="5">
        <v>79</v>
      </c>
      <c r="AX376" s="5">
        <v>97</v>
      </c>
      <c r="AY376" s="5"/>
      <c r="AZ376" s="5"/>
      <c r="BA376" s="6">
        <v>0</v>
      </c>
      <c r="BB376" s="9">
        <v>100</v>
      </c>
      <c r="BC376" s="5">
        <v>100</v>
      </c>
      <c r="BD376" s="5">
        <v>96</v>
      </c>
      <c r="BE376" s="5">
        <v>100</v>
      </c>
      <c r="BF376" s="5"/>
      <c r="BH376" s="6">
        <v>0</v>
      </c>
      <c r="BI376" s="9">
        <v>100</v>
      </c>
      <c r="BJ376" s="5">
        <v>100</v>
      </c>
      <c r="BK376" s="5">
        <v>100</v>
      </c>
      <c r="BL376" s="5">
        <v>100</v>
      </c>
      <c r="BM376" s="5"/>
      <c r="BO376" s="7"/>
      <c r="BQ376" s="6" t="s">
        <v>2</v>
      </c>
      <c r="BR376" s="5">
        <v>7.1999999999999998E-3</v>
      </c>
      <c r="BT376" s="6">
        <v>0</v>
      </c>
      <c r="BU376" s="9">
        <v>80</v>
      </c>
      <c r="BV376" s="5">
        <v>86</v>
      </c>
      <c r="BW376" s="5">
        <v>49</v>
      </c>
      <c r="BX376" s="5">
        <v>93</v>
      </c>
      <c r="BY376" s="5"/>
      <c r="BZ376" s="9"/>
      <c r="CA376" s="6">
        <v>0</v>
      </c>
      <c r="CB376" s="9">
        <v>100</v>
      </c>
      <c r="CC376" s="5">
        <v>100</v>
      </c>
      <c r="CD376" s="5">
        <v>91</v>
      </c>
      <c r="CE376" s="5">
        <v>100</v>
      </c>
      <c r="CF376" s="5"/>
      <c r="CG376" s="5"/>
      <c r="CH376" s="6">
        <v>0</v>
      </c>
      <c r="CI376" s="9">
        <v>100</v>
      </c>
      <c r="CJ376" s="5">
        <v>100</v>
      </c>
      <c r="CK376" s="5">
        <v>100</v>
      </c>
      <c r="CL376" s="5">
        <v>100</v>
      </c>
      <c r="CM376" s="5"/>
      <c r="CO376" s="6">
        <v>0</v>
      </c>
      <c r="CP376" s="9">
        <v>100</v>
      </c>
      <c r="CQ376" s="5">
        <v>100</v>
      </c>
      <c r="CR376" s="5">
        <v>100</v>
      </c>
      <c r="CS376" s="5">
        <v>100</v>
      </c>
      <c r="CT376" s="5"/>
      <c r="CV376" s="7"/>
      <c r="CX376" s="6" t="s">
        <v>2</v>
      </c>
      <c r="CY376" s="5">
        <v>2.1600000000000001E-2</v>
      </c>
      <c r="DA376" s="6">
        <v>0</v>
      </c>
      <c r="DB376" s="9">
        <v>99</v>
      </c>
      <c r="DC376" s="5">
        <v>100</v>
      </c>
      <c r="DD376" s="5">
        <v>67</v>
      </c>
      <c r="DE376" s="5">
        <v>100</v>
      </c>
      <c r="DF376" s="5"/>
      <c r="DG376" s="9"/>
      <c r="DH376" s="6">
        <v>0</v>
      </c>
      <c r="DI376" s="9">
        <v>100</v>
      </c>
      <c r="DJ376" s="5">
        <v>100</v>
      </c>
      <c r="DK376" s="5">
        <v>100</v>
      </c>
      <c r="DL376" s="5">
        <v>100</v>
      </c>
      <c r="DM376" s="5"/>
      <c r="DN376" s="5"/>
      <c r="DO376" s="6">
        <v>0</v>
      </c>
      <c r="DP376" s="9">
        <v>100</v>
      </c>
      <c r="DQ376" s="5">
        <v>100</v>
      </c>
      <c r="DR376" s="5">
        <v>100</v>
      </c>
      <c r="DS376" s="5">
        <v>100</v>
      </c>
      <c r="DT376" s="5"/>
      <c r="DV376" s="6">
        <v>0</v>
      </c>
      <c r="DW376" s="9">
        <v>100</v>
      </c>
      <c r="DX376" s="5">
        <v>100</v>
      </c>
      <c r="DY376" s="5">
        <v>100</v>
      </c>
      <c r="DZ376" s="5">
        <v>100</v>
      </c>
      <c r="EA376" s="5"/>
    </row>
    <row r="377" spans="3:131">
      <c r="C377" s="6" t="s">
        <v>3</v>
      </c>
      <c r="D377" s="5">
        <v>5000</v>
      </c>
      <c r="F377" s="6">
        <v>2</v>
      </c>
      <c r="G377" s="9">
        <v>28</v>
      </c>
      <c r="H377" s="5">
        <v>38</v>
      </c>
      <c r="I377" s="5">
        <v>1</v>
      </c>
      <c r="J377" s="5">
        <v>47</v>
      </c>
      <c r="K377" s="5"/>
      <c r="L377" s="9"/>
      <c r="M377" s="6">
        <v>2</v>
      </c>
      <c r="N377" s="9">
        <v>39</v>
      </c>
      <c r="O377" s="5">
        <v>21</v>
      </c>
      <c r="P377" s="5">
        <v>8</v>
      </c>
      <c r="Q377" s="5">
        <v>16</v>
      </c>
      <c r="R377" s="5"/>
      <c r="S377" s="5"/>
      <c r="T377" s="6">
        <v>2</v>
      </c>
      <c r="U377" s="9">
        <v>13</v>
      </c>
      <c r="V377" s="5">
        <v>6</v>
      </c>
      <c r="W377" s="5">
        <v>2</v>
      </c>
      <c r="X377" s="5">
        <v>6</v>
      </c>
      <c r="Y377" s="5"/>
      <c r="AA377" s="6">
        <v>2</v>
      </c>
      <c r="AB377" s="9">
        <v>2</v>
      </c>
      <c r="AC377" s="5">
        <v>2</v>
      </c>
      <c r="AD377" s="5">
        <v>1</v>
      </c>
      <c r="AE377" s="5">
        <v>1</v>
      </c>
      <c r="AF377" s="5"/>
      <c r="AH377" s="7"/>
      <c r="AJ377" s="6" t="s">
        <v>3</v>
      </c>
      <c r="AK377" s="5">
        <v>5000</v>
      </c>
      <c r="AM377" s="6">
        <v>2</v>
      </c>
      <c r="AN377" s="9">
        <v>39</v>
      </c>
      <c r="AO377" s="5">
        <v>40</v>
      </c>
      <c r="AP377" s="5">
        <v>50</v>
      </c>
      <c r="AQ377" s="5">
        <v>34</v>
      </c>
      <c r="AR377" s="5"/>
      <c r="AS377" s="9"/>
      <c r="AT377" s="6">
        <v>2</v>
      </c>
      <c r="AU377" s="9">
        <v>14</v>
      </c>
      <c r="AV377" s="5">
        <v>8</v>
      </c>
      <c r="AW377" s="5">
        <v>21</v>
      </c>
      <c r="AX377" s="5">
        <v>3</v>
      </c>
      <c r="AY377" s="5"/>
      <c r="AZ377" s="5"/>
      <c r="BA377" s="6">
        <v>2</v>
      </c>
      <c r="BB377" s="9">
        <v>0</v>
      </c>
      <c r="BC377" s="5">
        <v>0</v>
      </c>
      <c r="BD377" s="5">
        <v>4</v>
      </c>
      <c r="BE377" s="5">
        <v>0</v>
      </c>
      <c r="BF377" s="5"/>
      <c r="BH377" s="6">
        <v>2</v>
      </c>
      <c r="BI377" s="9">
        <v>0</v>
      </c>
      <c r="BJ377" s="5">
        <v>0</v>
      </c>
      <c r="BK377" s="5">
        <v>0</v>
      </c>
      <c r="BL377" s="5">
        <v>0</v>
      </c>
      <c r="BM377" s="5"/>
      <c r="BO377" s="7"/>
      <c r="BQ377" s="6" t="s">
        <v>3</v>
      </c>
      <c r="BR377" s="5">
        <v>5000</v>
      </c>
      <c r="BT377" s="6">
        <v>2</v>
      </c>
      <c r="BU377" s="9">
        <v>17</v>
      </c>
      <c r="BV377" s="5">
        <v>14</v>
      </c>
      <c r="BW377" s="5">
        <v>49</v>
      </c>
      <c r="BX377" s="5">
        <v>7</v>
      </c>
      <c r="BY377" s="5"/>
      <c r="BZ377" s="9"/>
      <c r="CA377" s="6">
        <v>2</v>
      </c>
      <c r="CB377" s="9">
        <v>0</v>
      </c>
      <c r="CC377" s="5">
        <v>0</v>
      </c>
      <c r="CD377" s="5">
        <v>9</v>
      </c>
      <c r="CE377" s="5">
        <v>0</v>
      </c>
      <c r="CF377" s="5"/>
      <c r="CG377" s="5"/>
      <c r="CH377" s="6">
        <v>2</v>
      </c>
      <c r="CI377" s="9">
        <v>0</v>
      </c>
      <c r="CJ377" s="5">
        <v>0</v>
      </c>
      <c r="CK377" s="5">
        <v>0</v>
      </c>
      <c r="CL377" s="5">
        <v>0</v>
      </c>
      <c r="CM377" s="5"/>
      <c r="CO377" s="6">
        <v>2</v>
      </c>
      <c r="CP377" s="9">
        <v>0</v>
      </c>
      <c r="CQ377" s="5">
        <v>0</v>
      </c>
      <c r="CR377" s="5">
        <v>0</v>
      </c>
      <c r="CS377" s="5">
        <v>0</v>
      </c>
      <c r="CT377" s="5"/>
      <c r="CV377" s="7"/>
      <c r="CX377" s="6" t="s">
        <v>3</v>
      </c>
      <c r="CY377" s="5">
        <v>5000</v>
      </c>
      <c r="DA377" s="6">
        <v>2</v>
      </c>
      <c r="DB377" s="9">
        <v>1</v>
      </c>
      <c r="DC377" s="5">
        <v>0</v>
      </c>
      <c r="DD377" s="5">
        <v>33</v>
      </c>
      <c r="DE377" s="5">
        <v>0</v>
      </c>
      <c r="DF377" s="5"/>
      <c r="DG377" s="9"/>
      <c r="DH377" s="6">
        <v>2</v>
      </c>
      <c r="DI377" s="9">
        <v>0</v>
      </c>
      <c r="DJ377" s="5">
        <v>0</v>
      </c>
      <c r="DK377" s="5">
        <v>0</v>
      </c>
      <c r="DL377" s="5">
        <v>0</v>
      </c>
      <c r="DM377" s="5"/>
      <c r="DN377" s="5"/>
      <c r="DO377" s="6">
        <v>2</v>
      </c>
      <c r="DP377" s="9">
        <v>0</v>
      </c>
      <c r="DQ377" s="5">
        <v>0</v>
      </c>
      <c r="DR377" s="5">
        <v>0</v>
      </c>
      <c r="DS377" s="5">
        <v>0</v>
      </c>
      <c r="DT377" s="5"/>
      <c r="DV377" s="6">
        <v>2</v>
      </c>
      <c r="DW377" s="9">
        <v>0</v>
      </c>
      <c r="DX377" s="5">
        <v>0</v>
      </c>
      <c r="DY377" s="5">
        <v>0</v>
      </c>
      <c r="DZ377" s="5">
        <v>0</v>
      </c>
      <c r="EA377" s="5"/>
    </row>
    <row r="378" spans="3:131">
      <c r="C378" s="6" t="s">
        <v>25</v>
      </c>
      <c r="D378" s="5">
        <v>1</v>
      </c>
      <c r="F378" s="6">
        <v>4</v>
      </c>
      <c r="G378" s="9">
        <v>23</v>
      </c>
      <c r="H378" s="5">
        <v>27</v>
      </c>
      <c r="I378" s="5">
        <v>18</v>
      </c>
      <c r="J378" s="5">
        <v>18</v>
      </c>
      <c r="K378" s="5"/>
      <c r="L378" s="9"/>
      <c r="M378" s="6">
        <v>4</v>
      </c>
      <c r="N378" s="9">
        <v>9</v>
      </c>
      <c r="O378" s="5">
        <v>1</v>
      </c>
      <c r="P378" s="5">
        <v>52</v>
      </c>
      <c r="Q378" s="5">
        <v>1</v>
      </c>
      <c r="R378" s="5"/>
      <c r="S378" s="5"/>
      <c r="T378" s="6">
        <v>4</v>
      </c>
      <c r="U378" s="9">
        <v>0</v>
      </c>
      <c r="V378" s="5">
        <v>1</v>
      </c>
      <c r="W378" s="5">
        <v>36</v>
      </c>
      <c r="X378" s="5"/>
      <c r="Y378" s="5"/>
      <c r="AA378" s="6">
        <v>4</v>
      </c>
      <c r="AB378" s="9"/>
      <c r="AC378" s="5"/>
      <c r="AD378" s="5">
        <v>5</v>
      </c>
      <c r="AE378" s="5"/>
      <c r="AF378" s="5"/>
      <c r="AH378" s="7"/>
      <c r="AJ378" s="6" t="s">
        <v>25</v>
      </c>
      <c r="AK378" s="5">
        <v>1</v>
      </c>
      <c r="AM378" s="6">
        <v>4</v>
      </c>
      <c r="AN378" s="9">
        <v>18</v>
      </c>
      <c r="AO378" s="5">
        <v>7</v>
      </c>
      <c r="AP378" s="5">
        <v>7</v>
      </c>
      <c r="AQ378" s="5">
        <v>1</v>
      </c>
      <c r="AR378" s="5"/>
      <c r="AS378" s="9"/>
      <c r="AT378" s="6">
        <v>4</v>
      </c>
      <c r="AU378" s="9"/>
      <c r="AV378" s="5"/>
      <c r="AW378" s="5"/>
      <c r="AX378" s="5"/>
      <c r="AY378" s="5"/>
      <c r="AZ378" s="5"/>
      <c r="BA378" s="6">
        <v>4</v>
      </c>
      <c r="BB378" s="9"/>
      <c r="BC378" s="5"/>
      <c r="BD378" s="5"/>
      <c r="BE378" s="5"/>
      <c r="BF378" s="5"/>
      <c r="BH378" s="6">
        <v>4</v>
      </c>
      <c r="BI378" s="9"/>
      <c r="BJ378" s="5"/>
      <c r="BK378" s="5"/>
      <c r="BL378" s="5"/>
      <c r="BM378" s="5"/>
      <c r="BO378" s="7"/>
      <c r="BQ378" s="6" t="s">
        <v>25</v>
      </c>
      <c r="BR378" s="5">
        <v>1</v>
      </c>
      <c r="BT378" s="6">
        <v>4</v>
      </c>
      <c r="BU378" s="9">
        <v>3</v>
      </c>
      <c r="BV378" s="5"/>
      <c r="BW378" s="5">
        <v>2</v>
      </c>
      <c r="BX378" s="5"/>
      <c r="BY378" s="5"/>
      <c r="BZ378" s="9"/>
      <c r="CA378" s="6">
        <v>4</v>
      </c>
      <c r="CB378" s="9"/>
      <c r="CC378" s="5"/>
      <c r="CD378" s="5"/>
      <c r="CE378" s="5"/>
      <c r="CF378" s="5"/>
      <c r="CG378" s="5"/>
      <c r="CH378" s="6">
        <v>4</v>
      </c>
      <c r="CI378" s="9"/>
      <c r="CJ378" s="5"/>
      <c r="CK378" s="5"/>
      <c r="CL378" s="5"/>
      <c r="CM378" s="5"/>
      <c r="CO378" s="6">
        <v>4</v>
      </c>
      <c r="CP378" s="9"/>
      <c r="CQ378" s="5"/>
      <c r="CR378" s="5"/>
      <c r="CS378" s="5"/>
      <c r="CT378" s="5"/>
      <c r="CV378" s="7"/>
      <c r="CX378" s="6" t="s">
        <v>25</v>
      </c>
      <c r="CY378" s="5">
        <v>1</v>
      </c>
      <c r="DA378" s="6">
        <v>4</v>
      </c>
      <c r="DB378" s="9"/>
      <c r="DC378" s="5"/>
      <c r="DD378" s="5"/>
      <c r="DE378" s="5"/>
      <c r="DF378" s="5"/>
      <c r="DG378" s="9"/>
      <c r="DH378" s="6">
        <v>4</v>
      </c>
      <c r="DI378" s="9"/>
      <c r="DJ378" s="5"/>
      <c r="DK378" s="5"/>
      <c r="DL378" s="5"/>
      <c r="DM378" s="5"/>
      <c r="DN378" s="5"/>
      <c r="DO378" s="6">
        <v>4</v>
      </c>
      <c r="DP378" s="9"/>
      <c r="DQ378" s="5"/>
      <c r="DR378" s="5"/>
      <c r="DS378" s="5"/>
      <c r="DT378" s="5"/>
      <c r="DV378" s="6">
        <v>4</v>
      </c>
      <c r="DW378" s="9"/>
      <c r="DX378" s="5"/>
      <c r="DY378" s="5"/>
      <c r="DZ378" s="5"/>
      <c r="EA378" s="5"/>
    </row>
    <row r="379" spans="3:131">
      <c r="F379" s="6">
        <v>6</v>
      </c>
      <c r="G379" s="9">
        <v>27</v>
      </c>
      <c r="H379" s="5"/>
      <c r="I379" s="5"/>
      <c r="J379" s="5"/>
      <c r="K379" s="5"/>
      <c r="L379" s="9"/>
      <c r="M379" s="6">
        <v>6</v>
      </c>
      <c r="N379" s="9">
        <v>1</v>
      </c>
      <c r="O379" s="5"/>
      <c r="P379" s="5"/>
      <c r="Q379" s="5"/>
      <c r="R379" s="5"/>
      <c r="S379" s="5"/>
      <c r="T379" s="6">
        <v>6</v>
      </c>
      <c r="U379" s="9">
        <v>1</v>
      </c>
      <c r="V379" s="5"/>
      <c r="W379" s="5"/>
      <c r="X379" s="5"/>
      <c r="Y379" s="5"/>
      <c r="AA379" s="6">
        <v>6</v>
      </c>
      <c r="AB379" s="9"/>
      <c r="AC379" s="5"/>
      <c r="AD379" s="5"/>
      <c r="AE379" s="5"/>
      <c r="AF379" s="5"/>
      <c r="AH379" s="7"/>
      <c r="AM379" s="6">
        <v>6</v>
      </c>
      <c r="AN379" s="9">
        <v>7</v>
      </c>
      <c r="AO379" s="5"/>
      <c r="AP379" s="5"/>
      <c r="AQ379" s="5"/>
      <c r="AR379" s="5"/>
      <c r="AS379" s="9"/>
      <c r="AT379" s="6">
        <v>6</v>
      </c>
      <c r="AU379" s="9"/>
      <c r="AV379" s="5"/>
      <c r="AW379" s="5"/>
      <c r="AX379" s="5"/>
      <c r="AY379" s="5"/>
      <c r="AZ379" s="5"/>
      <c r="BA379" s="6">
        <v>6</v>
      </c>
      <c r="BB379" s="9"/>
      <c r="BC379" s="5"/>
      <c r="BD379" s="5"/>
      <c r="BE379" s="5"/>
      <c r="BF379" s="5"/>
      <c r="BH379" s="6">
        <v>6</v>
      </c>
      <c r="BI379" s="9"/>
      <c r="BJ379" s="5"/>
      <c r="BK379" s="5"/>
      <c r="BL379" s="5"/>
      <c r="BM379" s="5"/>
      <c r="BO379" s="7"/>
      <c r="BT379" s="6">
        <v>6</v>
      </c>
      <c r="BU379" s="9"/>
      <c r="BV379" s="5"/>
      <c r="BW379" s="5"/>
      <c r="BX379" s="5"/>
      <c r="BY379" s="5"/>
      <c r="BZ379" s="9"/>
      <c r="CA379" s="6">
        <v>6</v>
      </c>
      <c r="CB379" s="9"/>
      <c r="CC379" s="5"/>
      <c r="CD379" s="5"/>
      <c r="CE379" s="5"/>
      <c r="CF379" s="5"/>
      <c r="CG379" s="5"/>
      <c r="CH379" s="6">
        <v>6</v>
      </c>
      <c r="CI379" s="9"/>
      <c r="CJ379" s="5"/>
      <c r="CK379" s="5"/>
      <c r="CL379" s="5"/>
      <c r="CM379" s="5"/>
      <c r="CO379" s="6">
        <v>6</v>
      </c>
      <c r="CP379" s="9"/>
      <c r="CQ379" s="5"/>
      <c r="CR379" s="5"/>
      <c r="CS379" s="5"/>
      <c r="CT379" s="5"/>
      <c r="CV379" s="7"/>
      <c r="DA379" s="6">
        <v>6</v>
      </c>
      <c r="DB379" s="9"/>
      <c r="DC379" s="5"/>
      <c r="DD379" s="5"/>
      <c r="DE379" s="5"/>
      <c r="DF379" s="5"/>
      <c r="DG379" s="9"/>
      <c r="DH379" s="6">
        <v>6</v>
      </c>
      <c r="DI379" s="9"/>
      <c r="DJ379" s="5"/>
      <c r="DK379" s="5"/>
      <c r="DL379" s="5"/>
      <c r="DM379" s="5"/>
      <c r="DN379" s="5"/>
      <c r="DO379" s="6">
        <v>6</v>
      </c>
      <c r="DP379" s="9"/>
      <c r="DQ379" s="5"/>
      <c r="DR379" s="5"/>
      <c r="DS379" s="5"/>
      <c r="DT379" s="5"/>
      <c r="DV379" s="6">
        <v>6</v>
      </c>
      <c r="DW379" s="9"/>
      <c r="DX379" s="5"/>
      <c r="DY379" s="5"/>
      <c r="DZ379" s="5"/>
      <c r="EA379" s="5"/>
    </row>
    <row r="380" spans="3:131">
      <c r="F380" s="6" t="s">
        <v>24</v>
      </c>
      <c r="G380" s="12">
        <f>100-SUM(G376:G379)</f>
        <v>0</v>
      </c>
      <c r="H380" s="11">
        <f>100-SUM(H376:H379)</f>
        <v>0</v>
      </c>
      <c r="I380" s="11">
        <f>100-SUM(I376:I379)</f>
        <v>81</v>
      </c>
      <c r="J380" s="11">
        <f>100-SUM(J376:J379)</f>
        <v>0</v>
      </c>
      <c r="K380" s="11">
        <f>100-SUM(K376:K379)</f>
        <v>100</v>
      </c>
      <c r="L380" s="9"/>
      <c r="M380" s="6" t="s">
        <v>24</v>
      </c>
      <c r="N380" s="12">
        <f>100-SUM(N376:N379)</f>
        <v>0</v>
      </c>
      <c r="O380" s="11">
        <f>100-SUM(O376:O379)</f>
        <v>0</v>
      </c>
      <c r="P380" s="11">
        <f>100-SUM(P376:P379)</f>
        <v>20</v>
      </c>
      <c r="Q380" s="11">
        <f>100-SUM(Q376:Q379)</f>
        <v>0</v>
      </c>
      <c r="R380" s="11">
        <f>100-SUM(R376:R379)</f>
        <v>100</v>
      </c>
      <c r="S380" s="5"/>
      <c r="T380" s="6" t="s">
        <v>24</v>
      </c>
      <c r="U380" s="12">
        <f>100-SUM(U376:U379)</f>
        <v>0</v>
      </c>
      <c r="V380" s="11">
        <f>100-SUM(V376:V379)</f>
        <v>0</v>
      </c>
      <c r="W380" s="11">
        <f>100-SUM(W376:W379)</f>
        <v>1</v>
      </c>
      <c r="X380" s="11">
        <f>100-SUM(X376:X379)</f>
        <v>0</v>
      </c>
      <c r="Y380" s="11">
        <f>100-SUM(Y376:Y379)</f>
        <v>100</v>
      </c>
      <c r="AA380" s="6" t="s">
        <v>24</v>
      </c>
      <c r="AB380" s="12">
        <f>100-SUM(AB376:AB379)</f>
        <v>0</v>
      </c>
      <c r="AC380" s="11">
        <f>100-SUM(AC376:AC379)</f>
        <v>0</v>
      </c>
      <c r="AD380" s="11">
        <f>100-SUM(AD376:AD379)</f>
        <v>0</v>
      </c>
      <c r="AE380" s="11">
        <f>100-SUM(AE376:AE379)</f>
        <v>0</v>
      </c>
      <c r="AF380" s="11">
        <f>100-SUM(AF376:AF379)</f>
        <v>100</v>
      </c>
      <c r="AH380" s="7"/>
      <c r="AM380" s="6" t="s">
        <v>24</v>
      </c>
      <c r="AN380" s="12">
        <f>100-SUM(AN376:AN379)</f>
        <v>0</v>
      </c>
      <c r="AO380" s="11">
        <f>100-SUM(AO376:AO379)</f>
        <v>0</v>
      </c>
      <c r="AP380" s="11">
        <f>100-SUM(AP376:AP379)</f>
        <v>0</v>
      </c>
      <c r="AQ380" s="11">
        <f>100-SUM(AQ376:AQ379)</f>
        <v>0</v>
      </c>
      <c r="AR380" s="11">
        <f>100-SUM(AR376:AR379)</f>
        <v>100</v>
      </c>
      <c r="AS380" s="9"/>
      <c r="AT380" s="6" t="s">
        <v>24</v>
      </c>
      <c r="AU380" s="12">
        <f>100-SUM(AU376:AU379)</f>
        <v>0</v>
      </c>
      <c r="AV380" s="11">
        <f>100-SUM(AV376:AV379)</f>
        <v>0</v>
      </c>
      <c r="AW380" s="11">
        <f>100-SUM(AW376:AW379)</f>
        <v>0</v>
      </c>
      <c r="AX380" s="11">
        <f>100-SUM(AX376:AX379)</f>
        <v>0</v>
      </c>
      <c r="AY380" s="11">
        <f>100-SUM(AY376:AY379)</f>
        <v>100</v>
      </c>
      <c r="AZ380" s="5"/>
      <c r="BA380" s="6" t="s">
        <v>24</v>
      </c>
      <c r="BB380" s="12">
        <f>100-SUM(BB376:BB379)</f>
        <v>0</v>
      </c>
      <c r="BC380" s="11">
        <f>100-SUM(BC376:BC379)</f>
        <v>0</v>
      </c>
      <c r="BD380" s="11">
        <f>100-SUM(BD376:BD379)</f>
        <v>0</v>
      </c>
      <c r="BE380" s="11">
        <f>100-SUM(BE376:BE379)</f>
        <v>0</v>
      </c>
      <c r="BF380" s="11">
        <f>100-SUM(BF376:BF379)</f>
        <v>100</v>
      </c>
      <c r="BH380" s="6" t="s">
        <v>24</v>
      </c>
      <c r="BI380" s="12">
        <f>100-SUM(BI376:BI379)</f>
        <v>0</v>
      </c>
      <c r="BJ380" s="11">
        <f>100-SUM(BJ376:BJ379)</f>
        <v>0</v>
      </c>
      <c r="BK380" s="11">
        <f>100-SUM(BK376:BK379)</f>
        <v>0</v>
      </c>
      <c r="BL380" s="11">
        <f>100-SUM(BL376:BL379)</f>
        <v>0</v>
      </c>
      <c r="BM380" s="11">
        <f>100-SUM(BM376:BM379)</f>
        <v>100</v>
      </c>
      <c r="BO380" s="7"/>
      <c r="BT380" s="6" t="s">
        <v>24</v>
      </c>
      <c r="BU380" s="12">
        <f>100-SUM(BU376:BU379)</f>
        <v>0</v>
      </c>
      <c r="BV380" s="11">
        <f>100-SUM(BV376:BV379)</f>
        <v>0</v>
      </c>
      <c r="BW380" s="11">
        <f>100-SUM(BW376:BW379)</f>
        <v>0</v>
      </c>
      <c r="BX380" s="11">
        <f>100-SUM(BX376:BX379)</f>
        <v>0</v>
      </c>
      <c r="BY380" s="11">
        <f>100-SUM(BY376:BY379)</f>
        <v>100</v>
      </c>
      <c r="BZ380" s="9"/>
      <c r="CA380" s="6" t="s">
        <v>24</v>
      </c>
      <c r="CB380" s="12">
        <f>100-SUM(CB376:CB379)</f>
        <v>0</v>
      </c>
      <c r="CC380" s="11">
        <f>100-SUM(CC376:CC379)</f>
        <v>0</v>
      </c>
      <c r="CD380" s="11">
        <f>100-SUM(CD376:CD379)</f>
        <v>0</v>
      </c>
      <c r="CE380" s="11">
        <f>100-SUM(CE376:CE379)</f>
        <v>0</v>
      </c>
      <c r="CF380" s="11">
        <f>100-SUM(CF376:CF379)</f>
        <v>100</v>
      </c>
      <c r="CG380" s="5"/>
      <c r="CH380" s="6" t="s">
        <v>24</v>
      </c>
      <c r="CI380" s="12">
        <f>100-SUM(CI376:CI379)</f>
        <v>0</v>
      </c>
      <c r="CJ380" s="11">
        <f>100-SUM(CJ376:CJ379)</f>
        <v>0</v>
      </c>
      <c r="CK380" s="11">
        <f>100-SUM(CK376:CK379)</f>
        <v>0</v>
      </c>
      <c r="CL380" s="11">
        <f>100-SUM(CL376:CL379)</f>
        <v>0</v>
      </c>
      <c r="CM380" s="11">
        <f>100-SUM(CM376:CM379)</f>
        <v>100</v>
      </c>
      <c r="CO380" s="6" t="s">
        <v>24</v>
      </c>
      <c r="CP380" s="12">
        <f>100-SUM(CP376:CP379)</f>
        <v>0</v>
      </c>
      <c r="CQ380" s="11">
        <f>100-SUM(CQ376:CQ379)</f>
        <v>0</v>
      </c>
      <c r="CR380" s="11">
        <f>100-SUM(CR376:CR379)</f>
        <v>0</v>
      </c>
      <c r="CS380" s="11">
        <f>100-SUM(CS376:CS379)</f>
        <v>0</v>
      </c>
      <c r="CT380" s="11">
        <f>100-SUM(CT376:CT379)</f>
        <v>100</v>
      </c>
      <c r="CV380" s="7"/>
      <c r="DA380" s="6" t="s">
        <v>24</v>
      </c>
      <c r="DB380" s="12">
        <f>100-SUM(DB376:DB379)</f>
        <v>0</v>
      </c>
      <c r="DC380" s="11">
        <f>100-SUM(DC376:DC379)</f>
        <v>0</v>
      </c>
      <c r="DD380" s="11">
        <f>100-SUM(DD376:DD379)</f>
        <v>0</v>
      </c>
      <c r="DE380" s="11">
        <f>100-SUM(DE376:DE379)</f>
        <v>0</v>
      </c>
      <c r="DF380" s="11">
        <f>100-SUM(DF376:DF379)</f>
        <v>100</v>
      </c>
      <c r="DG380" s="9"/>
      <c r="DH380" s="6" t="s">
        <v>24</v>
      </c>
      <c r="DI380" s="12">
        <f>100-SUM(DI376:DI379)</f>
        <v>0</v>
      </c>
      <c r="DJ380" s="11">
        <f>100-SUM(DJ376:DJ379)</f>
        <v>0</v>
      </c>
      <c r="DK380" s="11">
        <f>100-SUM(DK376:DK379)</f>
        <v>0</v>
      </c>
      <c r="DL380" s="11">
        <f>100-SUM(DL376:DL379)</f>
        <v>0</v>
      </c>
      <c r="DM380" s="11">
        <f>100-SUM(DM376:DM379)</f>
        <v>100</v>
      </c>
      <c r="DN380" s="5"/>
      <c r="DO380" s="6" t="s">
        <v>24</v>
      </c>
      <c r="DP380" s="12">
        <f>100-SUM(DP376:DP379)</f>
        <v>0</v>
      </c>
      <c r="DQ380" s="11">
        <f>100-SUM(DQ376:DQ379)</f>
        <v>0</v>
      </c>
      <c r="DR380" s="11">
        <f>100-SUM(DR376:DR379)</f>
        <v>0</v>
      </c>
      <c r="DS380" s="11">
        <f>100-SUM(DS376:DS379)</f>
        <v>0</v>
      </c>
      <c r="DT380" s="11">
        <f>100-SUM(DT376:DT379)</f>
        <v>100</v>
      </c>
      <c r="DV380" s="6" t="s">
        <v>24</v>
      </c>
      <c r="DW380" s="12">
        <f>100-SUM(DW376:DW379)</f>
        <v>0</v>
      </c>
      <c r="DX380" s="11">
        <f>100-SUM(DX376:DX379)</f>
        <v>0</v>
      </c>
      <c r="DY380" s="11">
        <f>100-SUM(DY376:DY379)</f>
        <v>0</v>
      </c>
      <c r="DZ380" s="11">
        <f>100-SUM(DZ376:DZ379)</f>
        <v>0</v>
      </c>
      <c r="EA380" s="11">
        <f>100-SUM(EA376:EA379)</f>
        <v>100</v>
      </c>
    </row>
    <row r="381" spans="3:131">
      <c r="F381" s="6" t="s">
        <v>23</v>
      </c>
      <c r="G381" s="9">
        <f>SUMPRODUCT($F376:$F379,G376:G379)/100</f>
        <v>3.1</v>
      </c>
      <c r="H381" s="8">
        <f>SUMPRODUCT($F376:$F379,H376:H379)/100</f>
        <v>1.84</v>
      </c>
      <c r="I381" s="8">
        <f>SUMPRODUCT($F376:$F379,I376:I379)/100</f>
        <v>0.74</v>
      </c>
      <c r="J381" s="8">
        <f>SUMPRODUCT($F376:$F379,J376:J379)/100</f>
        <v>1.66</v>
      </c>
      <c r="K381" s="8">
        <f>SUMPRODUCT($F376:$F379,K376:K379)/100</f>
        <v>0</v>
      </c>
      <c r="L381" s="9"/>
      <c r="M381" s="6" t="s">
        <v>23</v>
      </c>
      <c r="N381" s="9">
        <f>SUMPRODUCT($F376:$F379,N376:N379)/100</f>
        <v>1.2</v>
      </c>
      <c r="O381" s="8">
        <f>SUMPRODUCT($F376:$F379,O376:O379)/100</f>
        <v>0.46</v>
      </c>
      <c r="P381" s="8">
        <f>SUMPRODUCT($F376:$F379,P376:P379)/100</f>
        <v>2.2400000000000002</v>
      </c>
      <c r="Q381" s="8">
        <f>SUMPRODUCT($F376:$F379,Q376:Q379)/100</f>
        <v>0.36</v>
      </c>
      <c r="R381" s="8">
        <f>SUMPRODUCT($F376:$F379,R376:R379)/100</f>
        <v>0</v>
      </c>
      <c r="S381" s="5"/>
      <c r="T381" s="6" t="s">
        <v>23</v>
      </c>
      <c r="U381" s="9">
        <f>SUMPRODUCT($F376:$F379,U376:U379)/100</f>
        <v>0.32</v>
      </c>
      <c r="V381" s="8">
        <f>SUMPRODUCT($F376:$F379,V376:V379)/100</f>
        <v>0.16</v>
      </c>
      <c r="W381" s="8">
        <f>SUMPRODUCT($F376:$F379,W376:W379)/100</f>
        <v>1.48</v>
      </c>
      <c r="X381" s="8">
        <f>SUMPRODUCT($F376:$F379,X376:X379)/100</f>
        <v>0.12</v>
      </c>
      <c r="Y381" s="8">
        <f>SUMPRODUCT($F376:$F379,Y376:Y379)/100</f>
        <v>0</v>
      </c>
      <c r="AA381" s="6" t="s">
        <v>23</v>
      </c>
      <c r="AB381" s="9">
        <f>SUMPRODUCT($F376:$F379,AB376:AB379)/100</f>
        <v>0.04</v>
      </c>
      <c r="AC381" s="8">
        <f>SUMPRODUCT($F376:$F379,AC376:AC379)/100</f>
        <v>0.04</v>
      </c>
      <c r="AD381" s="8">
        <f>SUMPRODUCT($F376:$F379,AD376:AD379)/100</f>
        <v>0.22</v>
      </c>
      <c r="AE381" s="8">
        <f>SUMPRODUCT($F376:$F379,AE376:AE379)/100</f>
        <v>0.02</v>
      </c>
      <c r="AF381" s="8">
        <f>SUMPRODUCT($F376:$F379,AF376:AF379)/100</f>
        <v>0</v>
      </c>
      <c r="AH381" s="7"/>
      <c r="AM381" s="6" t="s">
        <v>23</v>
      </c>
      <c r="AN381" s="9">
        <f>SUMPRODUCT($F376:$F379,AN376:AN379)/100</f>
        <v>1.92</v>
      </c>
      <c r="AO381" s="8">
        <f>SUMPRODUCT($F376:$F379,AO376:AO379)/100</f>
        <v>1.08</v>
      </c>
      <c r="AP381" s="8">
        <f>SUMPRODUCT($F376:$F379,AP376:AP379)/100</f>
        <v>1.28</v>
      </c>
      <c r="AQ381" s="8">
        <f>SUMPRODUCT($F376:$F379,AQ376:AQ379)/100</f>
        <v>0.72</v>
      </c>
      <c r="AR381" s="8">
        <f>SUMPRODUCT($F376:$F379,AR376:AR379)/100</f>
        <v>0</v>
      </c>
      <c r="AS381" s="9"/>
      <c r="AT381" s="6" t="s">
        <v>23</v>
      </c>
      <c r="AU381" s="9">
        <f>SUMPRODUCT($F376:$F379,AU376:AU379)/100</f>
        <v>0.28000000000000003</v>
      </c>
      <c r="AV381" s="8">
        <f>SUMPRODUCT($F376:$F379,AV376:AV379)/100</f>
        <v>0.16</v>
      </c>
      <c r="AW381" s="8">
        <f>SUMPRODUCT($F376:$F379,AW376:AW379)/100</f>
        <v>0.42</v>
      </c>
      <c r="AX381" s="8">
        <f>SUMPRODUCT($F376:$F379,AX376:AX379)/100</f>
        <v>0.06</v>
      </c>
      <c r="AY381" s="8">
        <f>SUMPRODUCT($F376:$F379,AY376:AY379)/100</f>
        <v>0</v>
      </c>
      <c r="AZ381" s="5"/>
      <c r="BA381" s="6" t="s">
        <v>23</v>
      </c>
      <c r="BB381" s="9">
        <f>SUMPRODUCT($F376:$F379,BB376:BB379)/100</f>
        <v>0</v>
      </c>
      <c r="BC381" s="8">
        <f>SUMPRODUCT($F376:$F379,BC376:BC379)/100</f>
        <v>0</v>
      </c>
      <c r="BD381" s="8">
        <f>SUMPRODUCT($F376:$F379,BD376:BD379)/100</f>
        <v>0.08</v>
      </c>
      <c r="BE381" s="8">
        <f>SUMPRODUCT($F376:$F379,BE376:BE379)/100</f>
        <v>0</v>
      </c>
      <c r="BF381" s="8">
        <f>SUMPRODUCT($F376:$F379,BF376:BF379)/100</f>
        <v>0</v>
      </c>
      <c r="BH381" s="6" t="s">
        <v>23</v>
      </c>
      <c r="BI381" s="9">
        <f>SUMPRODUCT($F376:$F379,BI376:BI379)/100</f>
        <v>0</v>
      </c>
      <c r="BJ381" s="8">
        <f>SUMPRODUCT($F376:$F379,BJ376:BJ379)/100</f>
        <v>0</v>
      </c>
      <c r="BK381" s="8">
        <f>SUMPRODUCT($F376:$F379,BK376:BK379)/100</f>
        <v>0</v>
      </c>
      <c r="BL381" s="8">
        <f>SUMPRODUCT($F376:$F379,BL376:BL379)/100</f>
        <v>0</v>
      </c>
      <c r="BM381" s="8">
        <f>SUMPRODUCT($F376:$F379,BM376:BM379)/100</f>
        <v>0</v>
      </c>
      <c r="BO381" s="7"/>
      <c r="BT381" s="6" t="s">
        <v>23</v>
      </c>
      <c r="BU381" s="9">
        <f>SUMPRODUCT($F376:$F379,BU376:BU379)/100</f>
        <v>0.46</v>
      </c>
      <c r="BV381" s="8">
        <f>SUMPRODUCT($F376:$F379,BV376:BV379)/100</f>
        <v>0.28000000000000003</v>
      </c>
      <c r="BW381" s="8">
        <f>SUMPRODUCT($F376:$F379,BW376:BW379)/100</f>
        <v>1.06</v>
      </c>
      <c r="BX381" s="8">
        <f>SUMPRODUCT($F376:$F379,BX376:BX379)/100</f>
        <v>0.14000000000000001</v>
      </c>
      <c r="BY381" s="8">
        <f>SUMPRODUCT($F376:$F379,BY376:BY379)/100</f>
        <v>0</v>
      </c>
      <c r="BZ381" s="9"/>
      <c r="CA381" s="6" t="s">
        <v>23</v>
      </c>
      <c r="CB381" s="9">
        <f>SUMPRODUCT($F376:$F379,CB376:CB379)/100</f>
        <v>0</v>
      </c>
      <c r="CC381" s="8">
        <f>SUMPRODUCT($F376:$F379,CC376:CC379)/100</f>
        <v>0</v>
      </c>
      <c r="CD381" s="8">
        <f>SUMPRODUCT($F376:$F379,CD376:CD379)/100</f>
        <v>0.18</v>
      </c>
      <c r="CE381" s="8">
        <f>SUMPRODUCT($F376:$F379,CE376:CE379)/100</f>
        <v>0</v>
      </c>
      <c r="CF381" s="8">
        <f>SUMPRODUCT($F376:$F379,CF376:CF379)/100</f>
        <v>0</v>
      </c>
      <c r="CG381" s="5"/>
      <c r="CH381" s="6" t="s">
        <v>23</v>
      </c>
      <c r="CI381" s="9">
        <f>SUMPRODUCT($F376:$F379,CI376:CI379)/100</f>
        <v>0</v>
      </c>
      <c r="CJ381" s="8">
        <f>SUMPRODUCT($F376:$F379,CJ376:CJ379)/100</f>
        <v>0</v>
      </c>
      <c r="CK381" s="8">
        <f>SUMPRODUCT($F376:$F379,CK376:CK379)/100</f>
        <v>0</v>
      </c>
      <c r="CL381" s="8">
        <f>SUMPRODUCT($F376:$F379,CL376:CL379)/100</f>
        <v>0</v>
      </c>
      <c r="CM381" s="8">
        <f>SUMPRODUCT($F376:$F379,CM376:CM379)/100</f>
        <v>0</v>
      </c>
      <c r="CO381" s="6" t="s">
        <v>23</v>
      </c>
      <c r="CP381" s="9">
        <f>SUMPRODUCT($F376:$F379,CP376:CP379)/100</f>
        <v>0</v>
      </c>
      <c r="CQ381" s="8">
        <f>SUMPRODUCT($F376:$F379,CQ376:CQ379)/100</f>
        <v>0</v>
      </c>
      <c r="CR381" s="8">
        <f>SUMPRODUCT($F376:$F379,CR376:CR379)/100</f>
        <v>0</v>
      </c>
      <c r="CS381" s="8">
        <f>SUMPRODUCT($F376:$F379,CS376:CS379)/100</f>
        <v>0</v>
      </c>
      <c r="CT381" s="8">
        <f>SUMPRODUCT($F376:$F379,CT376:CT379)/100</f>
        <v>0</v>
      </c>
      <c r="CV381" s="7"/>
      <c r="DA381" s="6" t="s">
        <v>23</v>
      </c>
      <c r="DB381" s="9">
        <f>SUMPRODUCT($F376:$F379,DB376:DB379)/100</f>
        <v>0.02</v>
      </c>
      <c r="DC381" s="8">
        <f>SUMPRODUCT($F376:$F379,DC376:DC379)/100</f>
        <v>0</v>
      </c>
      <c r="DD381" s="8">
        <f>SUMPRODUCT($F376:$F379,DD376:DD379)/100</f>
        <v>0.66</v>
      </c>
      <c r="DE381" s="8">
        <f>SUMPRODUCT($F376:$F379,DE376:DE379)/100</f>
        <v>0</v>
      </c>
      <c r="DF381" s="8">
        <f>SUMPRODUCT($F376:$F379,DF376:DF379)/100</f>
        <v>0</v>
      </c>
      <c r="DG381" s="9"/>
      <c r="DH381" s="6" t="s">
        <v>23</v>
      </c>
      <c r="DI381" s="9">
        <f>SUMPRODUCT($F376:$F379,DI376:DI379)/100</f>
        <v>0</v>
      </c>
      <c r="DJ381" s="8">
        <f>SUMPRODUCT($F376:$F379,DJ376:DJ379)/100</f>
        <v>0</v>
      </c>
      <c r="DK381" s="8">
        <f>SUMPRODUCT($F376:$F379,DK376:DK379)/100</f>
        <v>0</v>
      </c>
      <c r="DL381" s="8">
        <f>SUMPRODUCT($F376:$F379,DL376:DL379)/100</f>
        <v>0</v>
      </c>
      <c r="DM381" s="8">
        <f>SUMPRODUCT($F376:$F379,DM376:DM379)/100</f>
        <v>0</v>
      </c>
      <c r="DN381" s="5"/>
      <c r="DO381" s="6" t="s">
        <v>23</v>
      </c>
      <c r="DP381" s="9">
        <f>SUMPRODUCT($F376:$F379,DP376:DP379)/100</f>
        <v>0</v>
      </c>
      <c r="DQ381" s="8">
        <f>SUMPRODUCT($F376:$F379,DQ376:DQ379)/100</f>
        <v>0</v>
      </c>
      <c r="DR381" s="8">
        <f>SUMPRODUCT($F376:$F379,DR376:DR379)/100</f>
        <v>0</v>
      </c>
      <c r="DS381" s="8">
        <f>SUMPRODUCT($F376:$F379,DS376:DS379)/100</f>
        <v>0</v>
      </c>
      <c r="DT381" s="8">
        <f>SUMPRODUCT($F376:$F379,DT376:DT379)/100</f>
        <v>0</v>
      </c>
      <c r="DV381" s="6" t="s">
        <v>23</v>
      </c>
      <c r="DW381" s="9">
        <f>SUMPRODUCT($F376:$F379,DW376:DW379)/100</f>
        <v>0</v>
      </c>
      <c r="DX381" s="8">
        <f>SUMPRODUCT($F376:$F379,DX376:DX379)/100</f>
        <v>0</v>
      </c>
      <c r="DY381" s="8">
        <f>SUMPRODUCT($F376:$F379,DY376:DY379)/100</f>
        <v>0</v>
      </c>
      <c r="DZ381" s="8">
        <f>SUMPRODUCT($F376:$F379,DZ376:DZ379)/100</f>
        <v>0</v>
      </c>
      <c r="EA381" s="8">
        <f>SUMPRODUCT($F376:$F379,EA376:EA379)/100</f>
        <v>0</v>
      </c>
    </row>
    <row r="382" spans="3:131">
      <c r="F382" s="6" t="s">
        <v>22</v>
      </c>
      <c r="G382" s="9">
        <f>($F377^2*G377+$F378^2*G378+$F379^2*G379)/99-G381^2</f>
        <v>5.0566666666666649</v>
      </c>
      <c r="H382" s="8">
        <f>($F377^2*H377+$F378^2*H378+$F379^2*H379)/99-H381^2</f>
        <v>2.5133898989898986</v>
      </c>
      <c r="I382" s="8">
        <f>($F377^2*I377+$F378^2*I378+$F379^2*I379)/99-I381^2</f>
        <v>2.4018949494949493</v>
      </c>
      <c r="J382" s="8">
        <f>($F377^2*J377+$F378^2*J378+$F379^2*J379)/99-J381^2</f>
        <v>2.0524808080808081</v>
      </c>
      <c r="K382" s="8">
        <f>($F377^2*K377+$F378^2*K378+$F379^2*K379)/99-K381^2</f>
        <v>0</v>
      </c>
      <c r="L382" s="10"/>
      <c r="M382" s="6" t="s">
        <v>22</v>
      </c>
      <c r="N382" s="9">
        <f>($F377^2*N377+$F378^2*N378+$F379^2*N379)/99-N381^2</f>
        <v>1.9539393939393941</v>
      </c>
      <c r="O382" s="8">
        <f>($F377^2*O377+$F378^2*O378+$F379^2*O379)/99-O381^2</f>
        <v>0.79850101010101016</v>
      </c>
      <c r="P382" s="8">
        <f>($F377^2*P377+$F378^2*P378+$F379^2*P379)/99-P381^2</f>
        <v>3.7096727272727259</v>
      </c>
      <c r="Q382" s="8">
        <f>($F377^2*Q377+$F378^2*Q378+$F379^2*Q379)/99-Q381^2</f>
        <v>0.67848080808080802</v>
      </c>
      <c r="R382" s="8">
        <f>($F377^2*R377+$F378^2*R378+$F379^2*R379)/99-R381^2</f>
        <v>0</v>
      </c>
      <c r="S382" s="4"/>
      <c r="T382" s="6" t="s">
        <v>22</v>
      </c>
      <c r="U382" s="9">
        <f>($F377^2*U377+$F378^2*U378+$F379^2*U379)/99-U381^2</f>
        <v>0.78648888888888879</v>
      </c>
      <c r="V382" s="8">
        <f>($F377^2*V377+$F378^2*V378+$F379^2*V379)/99-V381^2</f>
        <v>0.37844040404040402</v>
      </c>
      <c r="W382" s="8">
        <f>($F377^2*W377+$F378^2*W378+$F379^2*W379)/99-W381^2</f>
        <v>3.7085898989898989</v>
      </c>
      <c r="X382" s="8">
        <f>($F377^2*X377+$F378^2*X378+$F379^2*X379)/99-X381^2</f>
        <v>0.22802424242424243</v>
      </c>
      <c r="Y382" s="8">
        <f>($F377^2*Y377+$F378^2*Y378+$F379^2*Y379)/99-Y381^2</f>
        <v>0</v>
      </c>
      <c r="AA382" s="6" t="s">
        <v>22</v>
      </c>
      <c r="AB382" s="9">
        <f>($F377^2*AB377+$F378^2*AB378+$F379^2*AB379)/99-AB381^2</f>
        <v>7.9208080808080811E-2</v>
      </c>
      <c r="AC382" s="8">
        <f>($F377^2*AC377+$F378^2*AC378+$F379^2*AC379)/99-AC381^2</f>
        <v>7.9208080808080811E-2</v>
      </c>
      <c r="AD382" s="8">
        <f>($F377^2*AD377+$F378^2*AD378+$F379^2*AD379)/99-AD381^2</f>
        <v>0.80008484848484851</v>
      </c>
      <c r="AE382" s="8">
        <f>($F377^2*AE377+$F378^2*AE378+$F379^2*AE379)/99-AE381^2</f>
        <v>4.000404040404041E-2</v>
      </c>
      <c r="AF382" s="8">
        <f>($F377^2*AF377+$F378^2*AF378+$F379^2*AF379)/99-AF381^2</f>
        <v>0</v>
      </c>
      <c r="AH382" s="7"/>
      <c r="AM382" s="6" t="s">
        <v>22</v>
      </c>
      <c r="AN382" s="9">
        <f>($F377^2*AN377+$F378^2*AN378+$F379^2*AN379)/99-AN381^2</f>
        <v>3.3439030303030304</v>
      </c>
      <c r="AO382" s="8">
        <f>($F377^2*AO377+$F378^2*AO378+$F379^2*AO379)/99-AO381^2</f>
        <v>1.5810747474747473</v>
      </c>
      <c r="AP382" s="8">
        <f>($F377^2*AP377+$F378^2*AP378+$F379^2*AP379)/99-AP381^2</f>
        <v>1.5131151515151513</v>
      </c>
      <c r="AQ382" s="8">
        <f>($F377^2*AQ377+$F378^2*AQ378+$F379^2*AQ379)/99-AQ381^2</f>
        <v>1.0169535353535353</v>
      </c>
      <c r="AR382" s="8">
        <f>($F377^2*AR377+$F378^2*AR378+$F379^2*AR379)/99-AR381^2</f>
        <v>0</v>
      </c>
      <c r="AS382" s="10"/>
      <c r="AT382" s="6" t="s">
        <v>22</v>
      </c>
      <c r="AU382" s="9">
        <f>($F377^2*AU377+$F378^2*AU378+$F379^2*AU379)/99-AU381^2</f>
        <v>0.48725656565656561</v>
      </c>
      <c r="AV382" s="8">
        <f>($F377^2*AV377+$F378^2*AV378+$F379^2*AV379)/99-AV381^2</f>
        <v>0.29763232323232325</v>
      </c>
      <c r="AW382" s="8">
        <f>($F377^2*AW377+$F378^2*AW378+$F379^2*AW379)/99-AW381^2</f>
        <v>0.67208484848484851</v>
      </c>
      <c r="AX382" s="8">
        <f>($F377^2*AX377+$F378^2*AX378+$F379^2*AX379)/99-AX381^2</f>
        <v>0.11761212121212121</v>
      </c>
      <c r="AY382" s="8">
        <f>($F377^2*AY377+$F378^2*AY378+$F379^2*AY379)/99-AY381^2</f>
        <v>0</v>
      </c>
      <c r="AZ382" s="4"/>
      <c r="BA382" s="6" t="s">
        <v>22</v>
      </c>
      <c r="BB382" s="9">
        <f>($F377^2*BB377+$F378^2*BB378+$F379^2*BB379)/99-BB381^2</f>
        <v>0</v>
      </c>
      <c r="BC382" s="8">
        <f>($F377^2*BC377+$F378^2*BC378+$F379^2*BC379)/99-BC381^2</f>
        <v>0</v>
      </c>
      <c r="BD382" s="8">
        <f>($F377^2*BD377+$F378^2*BD378+$F379^2*BD379)/99-BD381^2</f>
        <v>0.15521616161616164</v>
      </c>
      <c r="BE382" s="8">
        <f>($F377^2*BE377+$F378^2*BE378+$F379^2*BE379)/99-BE381^2</f>
        <v>0</v>
      </c>
      <c r="BF382" s="8">
        <f>($F377^2*BF377+$F378^2*BF378+$F379^2*BF379)/99-BF381^2</f>
        <v>0</v>
      </c>
      <c r="BH382" s="6" t="s">
        <v>22</v>
      </c>
      <c r="BI382" s="9">
        <f>($F377^2*BI377+$F378^2*BI378+$F379^2*BI379)/99-BI381^2</f>
        <v>0</v>
      </c>
      <c r="BJ382" s="8">
        <f>($F377^2*BJ377+$F378^2*BJ378+$F379^2*BJ379)/99-BJ381^2</f>
        <v>0</v>
      </c>
      <c r="BK382" s="8">
        <f>($F377^2*BK377+$F378^2*BK378+$F379^2*BK379)/99-BK381^2</f>
        <v>0</v>
      </c>
      <c r="BL382" s="8">
        <f>($F377^2*BL377+$F378^2*BL378+$F379^2*BL379)/99-BL381^2</f>
        <v>0</v>
      </c>
      <c r="BM382" s="8">
        <f>($F377^2*BM377+$F378^2*BM378+$F379^2*BM379)/99-BM381^2</f>
        <v>0</v>
      </c>
      <c r="BO382" s="7"/>
      <c r="BT382" s="6" t="s">
        <v>22</v>
      </c>
      <c r="BU382" s="9">
        <f>($F377^2*BU377+$F378^2*BU378+$F379^2*BU379)/99-BU381^2</f>
        <v>0.9601171717171717</v>
      </c>
      <c r="BV382" s="8">
        <f>($F377^2*BV377+$F378^2*BV378+$F379^2*BV379)/99-BV381^2</f>
        <v>0.48725656565656561</v>
      </c>
      <c r="BW382" s="8">
        <f>($F377^2*BW377+$F378^2*BW378+$F379^2*BW379)/99-BW381^2</f>
        <v>1.1794303030303031</v>
      </c>
      <c r="BX382" s="8">
        <f>($F377^2*BX377+$F378^2*BX378+$F379^2*BX379)/99-BX381^2</f>
        <v>0.26322828282828281</v>
      </c>
      <c r="BY382" s="8">
        <f>($F377^2*BY377+$F378^2*BY378+$F379^2*BY379)/99-BY381^2</f>
        <v>0</v>
      </c>
      <c r="BZ382" s="10"/>
      <c r="CA382" s="6" t="s">
        <v>22</v>
      </c>
      <c r="CB382" s="9">
        <f>($F377^2*CB377+$F378^2*CB378+$F379^2*CB379)/99-CB381^2</f>
        <v>0</v>
      </c>
      <c r="CC382" s="8">
        <f>($F377^2*CC377+$F378^2*CC378+$F379^2*CC379)/99-CC381^2</f>
        <v>0</v>
      </c>
      <c r="CD382" s="8">
        <f>($F377^2*CD377+$F378^2*CD378+$F379^2*CD379)/99-CD381^2</f>
        <v>0.33123636363636366</v>
      </c>
      <c r="CE382" s="8">
        <f>($F377^2*CE377+$F378^2*CE378+$F379^2*CE379)/99-CE381^2</f>
        <v>0</v>
      </c>
      <c r="CF382" s="8">
        <f>($F377^2*CF377+$F378^2*CF378+$F379^2*CF379)/99-CF381^2</f>
        <v>0</v>
      </c>
      <c r="CG382" s="4"/>
      <c r="CH382" s="6" t="s">
        <v>22</v>
      </c>
      <c r="CI382" s="9">
        <f>($F377^2*CI377+$F378^2*CI378+$F379^2*CI379)/99-CI381^2</f>
        <v>0</v>
      </c>
      <c r="CJ382" s="8">
        <f>($F377^2*CJ377+$F378^2*CJ378+$F379^2*CJ379)/99-CJ381^2</f>
        <v>0</v>
      </c>
      <c r="CK382" s="8">
        <f>($F377^2*CK377+$F378^2*CK378+$F379^2*CK379)/99-CK381^2</f>
        <v>0</v>
      </c>
      <c r="CL382" s="8">
        <f>($F377^2*CL377+$F378^2*CL378+$F379^2*CL379)/99-CL381^2</f>
        <v>0</v>
      </c>
      <c r="CM382" s="8">
        <f>($F377^2*CM377+$F378^2*CM378+$F379^2*CM379)/99-CM381^2</f>
        <v>0</v>
      </c>
      <c r="CO382" s="6" t="s">
        <v>22</v>
      </c>
      <c r="CP382" s="9">
        <f>($F377^2*CP377+$F378^2*CP378+$F379^2*CP379)/99-CP381^2</f>
        <v>0</v>
      </c>
      <c r="CQ382" s="8">
        <f>($F377^2*CQ377+$F378^2*CQ378+$F379^2*CQ379)/99-CQ381^2</f>
        <v>0</v>
      </c>
      <c r="CR382" s="8">
        <f>($F377^2*CR377+$F378^2*CR378+$F379^2*CR379)/99-CR381^2</f>
        <v>0</v>
      </c>
      <c r="CS382" s="8">
        <f>($F377^2*CS377+$F378^2*CS378+$F379^2*CS379)/99-CS381^2</f>
        <v>0</v>
      </c>
      <c r="CT382" s="8">
        <f>($F377^2*CT377+$F378^2*CT378+$F379^2*CT379)/99-CT381^2</f>
        <v>0</v>
      </c>
      <c r="CV382" s="7"/>
      <c r="DA382" s="6" t="s">
        <v>22</v>
      </c>
      <c r="DB382" s="9">
        <f>($F377^2*DB377+$F378^2*DB378+$F379^2*DB379)/99-DB381^2</f>
        <v>4.000404040404041E-2</v>
      </c>
      <c r="DC382" s="8">
        <f>($F377^2*DC377+$F378^2*DC378+$F379^2*DC379)/99-DC381^2</f>
        <v>0</v>
      </c>
      <c r="DD382" s="8">
        <f>($F377^2*DD377+$F378^2*DD378+$F379^2*DD379)/99-DD381^2</f>
        <v>0.89773333333333327</v>
      </c>
      <c r="DE382" s="8">
        <f>($F377^2*DE377+$F378^2*DE378+$F379^2*DE379)/99-DE381^2</f>
        <v>0</v>
      </c>
      <c r="DF382" s="8">
        <f>($F377^2*DF377+$F378^2*DF378+$F379^2*DF379)/99-DF381^2</f>
        <v>0</v>
      </c>
      <c r="DG382" s="10"/>
      <c r="DH382" s="6" t="s">
        <v>22</v>
      </c>
      <c r="DI382" s="9">
        <f>($F377^2*DI377+$F378^2*DI378+$F379^2*DI379)/99-DI381^2</f>
        <v>0</v>
      </c>
      <c r="DJ382" s="8">
        <f>($F377^2*DJ377+$F378^2*DJ378+$F379^2*DJ379)/99-DJ381^2</f>
        <v>0</v>
      </c>
      <c r="DK382" s="8">
        <f>($F377^2*DK377+$F378^2*DK378+$F379^2*DK379)/99-DK381^2</f>
        <v>0</v>
      </c>
      <c r="DL382" s="8">
        <f>($F377^2*DL377+$F378^2*DL378+$F379^2*DL379)/99-DL381^2</f>
        <v>0</v>
      </c>
      <c r="DM382" s="8">
        <f>($F377^2*DM377+$F378^2*DM378+$F379^2*DM379)/99-DM381^2</f>
        <v>0</v>
      </c>
      <c r="DN382" s="4"/>
      <c r="DO382" s="6" t="s">
        <v>22</v>
      </c>
      <c r="DP382" s="9">
        <f>($F377^2*DP377+$F378^2*DP378+$F379^2*DP379)/99-DP381^2</f>
        <v>0</v>
      </c>
      <c r="DQ382" s="8">
        <f>($F377^2*DQ377+$F378^2*DQ378+$F379^2*DQ379)/99-DQ381^2</f>
        <v>0</v>
      </c>
      <c r="DR382" s="8">
        <f>($F377^2*DR377+$F378^2*DR378+$F379^2*DR379)/99-DR381^2</f>
        <v>0</v>
      </c>
      <c r="DS382" s="8">
        <f>($F377^2*DS377+$F378^2*DS378+$F379^2*DS379)/99-DS381^2</f>
        <v>0</v>
      </c>
      <c r="DT382" s="8">
        <f>($F377^2*DT377+$F378^2*DT378+$F379^2*DT379)/99-DT381^2</f>
        <v>0</v>
      </c>
      <c r="DV382" s="6" t="s">
        <v>22</v>
      </c>
      <c r="DW382" s="9">
        <f>($F377^2*DW377+$F378^2*DW378+$F379^2*DW379)/99-DW381^2</f>
        <v>0</v>
      </c>
      <c r="DX382" s="8">
        <f>($F377^2*DX377+$F378^2*DX378+$F379^2*DX379)/99-DX381^2</f>
        <v>0</v>
      </c>
      <c r="DY382" s="8">
        <f>($F377^2*DY377+$F378^2*DY378+$F379^2*DY379)/99-DY381^2</f>
        <v>0</v>
      </c>
      <c r="DZ382" s="8">
        <f>($F377^2*DZ377+$F378^2*DZ378+$F379^2*DZ379)/99-DZ381^2</f>
        <v>0</v>
      </c>
      <c r="EA382" s="8">
        <f>($F377^2*EA377+$F378^2*EA378+$F379^2*EA379)/99-EA381^2</f>
        <v>0</v>
      </c>
    </row>
    <row r="383" spans="3:131">
      <c r="F383" s="6" t="s">
        <v>21</v>
      </c>
      <c r="H383">
        <f>SQRT(50)*(I381-H381)/SQRT((H382+I382)/2)</f>
        <v>-4.9615610516376396</v>
      </c>
      <c r="J383">
        <f>SQRT(50)*(I381-J381)/SQRT((J382+I382)/2)</f>
        <v>-4.3590756124123953</v>
      </c>
      <c r="K383">
        <f>SQRT(50)*(I381-K381)/SQRT((K382+I382)/2)</f>
        <v>4.7747948332863093</v>
      </c>
      <c r="M383" s="6" t="s">
        <v>21</v>
      </c>
      <c r="O383">
        <f>SQRT(50)*(P381-O381)/SQRT((O382+P382)/2)</f>
        <v>8.3833901876824282</v>
      </c>
      <c r="Q383">
        <f>SQRT(50)*(P381-Q381)/SQRT((Q382+P382)/2)</f>
        <v>8.9746380423940124</v>
      </c>
      <c r="R383">
        <f>SQRT(50)*(P381-R381)/SQRT((R382+P382)/2)</f>
        <v>11.630013523404852</v>
      </c>
      <c r="T383" s="6" t="s">
        <v>21</v>
      </c>
      <c r="V383">
        <f>SQRT(50)*(W381-V381)/SQRT((V382+W382)/2)</f>
        <v>6.5293507986498858</v>
      </c>
      <c r="X383">
        <f>SQRT(50)*(W381-X381)/SQRT((X382+W382)/2)</f>
        <v>6.8545268861939981</v>
      </c>
      <c r="Y383">
        <f>SQRT(50)*(W381-Y381)/SQRT((Y382+W382)/2)</f>
        <v>7.685237794192413</v>
      </c>
      <c r="AA383" s="6" t="s">
        <v>21</v>
      </c>
      <c r="AC383">
        <f>SQRT(50)*(AD381-AC381)/SQRT((AC382+AD382)/2)</f>
        <v>1.919577782410125</v>
      </c>
      <c r="AE383">
        <f>SQRT(50)*(AD381-AE381)/SQRT((AE382+AD382)/2)</f>
        <v>2.1820634523213616</v>
      </c>
      <c r="AF383">
        <f>SQRT(50)*(AD381-AF381)/SQRT((AF382+AD382)/2)</f>
        <v>2.4595443483258586</v>
      </c>
      <c r="AH383" s="7"/>
      <c r="AM383" s="6" t="s">
        <v>21</v>
      </c>
      <c r="AO383">
        <f>SQRT(50)*(AP381-AO381)/SQRT((AO382+AP382)/2)</f>
        <v>1.1369896560665949</v>
      </c>
      <c r="AQ383">
        <f>SQRT(50)*(AP381-AQ381)/SQRT((AQ382+AP382)/2)</f>
        <v>3.5206420448262348</v>
      </c>
      <c r="AR383">
        <f>SQRT(50)*(AP381-AR381)/SQRT((AR382+AP382)/2)</f>
        <v>10.405764182583249</v>
      </c>
      <c r="AT383" s="6" t="s">
        <v>21</v>
      </c>
      <c r="AV383">
        <f>SQRT(50)*(AW381-AV381)/SQRT((AV382+AW382)/2)</f>
        <v>2.6402849786814024</v>
      </c>
      <c r="AX383">
        <f>SQRT(50)*(AW381-AX381)/SQRT((AX382+AW382)/2)</f>
        <v>4.051093482466654</v>
      </c>
      <c r="AY383">
        <f>SQRT(50)*(AW381-AY381)/SQRT((AY382+AW382)/2)</f>
        <v>5.1231519618777517</v>
      </c>
      <c r="BA383" s="6" t="s">
        <v>21</v>
      </c>
      <c r="BC383">
        <f>SQRT(50)*(BD381-BC381)/SQRT((BC382+BD382)/2)</f>
        <v>2.0305866063400404</v>
      </c>
      <c r="BE383">
        <f>SQRT(50)*(BD381-BE381)/SQRT((BE382+BD382)/2)</f>
        <v>2.0305866063400404</v>
      </c>
      <c r="BF383">
        <f>SQRT(50)*(BD381-BF381)/SQRT((BF382+BD382)/2)</f>
        <v>2.0305866063400404</v>
      </c>
      <c r="BH383" s="6" t="s">
        <v>21</v>
      </c>
      <c r="BJ383" t="e">
        <f>SQRT(50)*(BK381-BJ381)/SQRT((BJ382+BK382)/2)</f>
        <v>#DIV/0!</v>
      </c>
      <c r="BL383" t="e">
        <f>SQRT(50)*(BK381-BL381)/SQRT((BL382+BK382)/2)</f>
        <v>#DIV/0!</v>
      </c>
      <c r="BM383" t="e">
        <f>SQRT(50)*(BK381-BM381)/SQRT((BM382+BK382)/2)</f>
        <v>#DIV/0!</v>
      </c>
      <c r="BO383" s="7"/>
      <c r="BT383" s="6" t="s">
        <v>21</v>
      </c>
      <c r="BV383">
        <f>SQRT(50)*(BW381-BV381)/SQRT((BV382+BW382)/2)</f>
        <v>6.041817403119361</v>
      </c>
      <c r="BX383">
        <f>SQRT(50)*(BW381-BX381)/SQRT((BX382+BW382)/2)</f>
        <v>7.6595991973251198</v>
      </c>
      <c r="BY383">
        <f>SQRT(50)*(BW381-BY381)/SQRT((BY382+BW382)/2)</f>
        <v>9.760447377094863</v>
      </c>
      <c r="CA383" s="6" t="s">
        <v>21</v>
      </c>
      <c r="CC383">
        <f>SQRT(50)*(CD381-CC381)/SQRT((CC382+CD382)/2)</f>
        <v>3.1275445234010251</v>
      </c>
      <c r="CE383">
        <f>SQRT(50)*(CD381-CE381)/SQRT((CE382+CD382)/2)</f>
        <v>3.1275445234010251</v>
      </c>
      <c r="CF383">
        <f>SQRT(50)*(CD381-CF381)/SQRT((CF382+CD382)/2)</f>
        <v>3.1275445234010251</v>
      </c>
      <c r="CH383" s="6" t="s">
        <v>21</v>
      </c>
      <c r="CJ383" t="e">
        <f>SQRT(50)*(CK381-CJ381)/SQRT((CJ382+CK382)/2)</f>
        <v>#DIV/0!</v>
      </c>
      <c r="CL383" t="e">
        <f>SQRT(50)*(CK381-CL381)/SQRT((CL382+CK382)/2)</f>
        <v>#DIV/0!</v>
      </c>
      <c r="CM383" t="e">
        <f>SQRT(50)*(CK381-CM381)/SQRT((CM382+CK382)/2)</f>
        <v>#DIV/0!</v>
      </c>
      <c r="CO383" s="6" t="s">
        <v>21</v>
      </c>
      <c r="CQ383" t="e">
        <f>SQRT(50)*(CR381-CQ381)/SQRT((CQ382+CR382)/2)</f>
        <v>#DIV/0!</v>
      </c>
      <c r="CS383" t="e">
        <f>SQRT(50)*(CR381-CS381)/SQRT((CS382+CR382)/2)</f>
        <v>#DIV/0!</v>
      </c>
      <c r="CT383" t="e">
        <f>SQRT(50)*(CR381-CT381)/SQRT((CT382+CR382)/2)</f>
        <v>#DIV/0!</v>
      </c>
      <c r="CV383" s="7"/>
      <c r="DA383" s="6" t="s">
        <v>21</v>
      </c>
      <c r="DC383">
        <f>SQRT(50)*(DD381-DC381)/SQRT((DC382+DD382)/2)</f>
        <v>6.965788115461768</v>
      </c>
      <c r="DE383">
        <f>SQRT(50)*(DD381-DE381)/SQRT((DE382+DD382)/2)</f>
        <v>6.965788115461768</v>
      </c>
      <c r="DF383">
        <f>SQRT(50)*(DD381-DF381)/SQRT((DF382+DD382)/2)</f>
        <v>6.965788115461768</v>
      </c>
      <c r="DH383" s="6" t="s">
        <v>21</v>
      </c>
      <c r="DJ383" t="e">
        <f>SQRT(50)*(DK381-DJ381)/SQRT((DJ382+DK382)/2)</f>
        <v>#DIV/0!</v>
      </c>
      <c r="DL383" t="e">
        <f>SQRT(50)*(DK381-DL381)/SQRT((DL382+DK382)/2)</f>
        <v>#DIV/0!</v>
      </c>
      <c r="DM383" t="e">
        <f>SQRT(50)*(DK381-DM381)/SQRT((DM382+DK382)/2)</f>
        <v>#DIV/0!</v>
      </c>
      <c r="DO383" s="6" t="s">
        <v>21</v>
      </c>
      <c r="DQ383" t="e">
        <f>SQRT(50)*(DR381-DQ381)/SQRT((DQ382+DR382)/2)</f>
        <v>#DIV/0!</v>
      </c>
      <c r="DS383" t="e">
        <f>SQRT(50)*(DR381-DS381)/SQRT((DS382+DR382)/2)</f>
        <v>#DIV/0!</v>
      </c>
      <c r="DT383" t="e">
        <f>SQRT(50)*(DR381-DT381)/SQRT((DT382+DR382)/2)</f>
        <v>#DIV/0!</v>
      </c>
      <c r="DV383" s="6" t="s">
        <v>21</v>
      </c>
      <c r="DX383" t="e">
        <f>SQRT(50)*(DY381-DX381)/SQRT((DX382+DY382)/2)</f>
        <v>#DIV/0!</v>
      </c>
      <c r="DZ383" t="e">
        <f>SQRT(50)*(DY381-DZ381)/SQRT((DZ382+DY382)/2)</f>
        <v>#DIV/0!</v>
      </c>
      <c r="EA383" t="e">
        <f>SQRT(50)*(DY381-EA381)/SQRT((EA382+DY382)/2)</f>
        <v>#DIV/0!</v>
      </c>
    </row>
  </sheetData>
  <mergeCells count="1056">
    <mergeCell ref="BU10:BV10"/>
    <mergeCell ref="CB10:CC10"/>
    <mergeCell ref="CI10:CJ10"/>
    <mergeCell ref="CP10:CQ10"/>
    <mergeCell ref="DP20:DT20"/>
    <mergeCell ref="DW20:EA20"/>
    <mergeCell ref="G21:H21"/>
    <mergeCell ref="N21:O21"/>
    <mergeCell ref="U21:V21"/>
    <mergeCell ref="AB21:AC21"/>
    <mergeCell ref="AN21:AO21"/>
    <mergeCell ref="AU21:AV21"/>
    <mergeCell ref="DB21:DC21"/>
    <mergeCell ref="DI21:DJ21"/>
    <mergeCell ref="DP9:DT9"/>
    <mergeCell ref="DW9:EA9"/>
    <mergeCell ref="G10:H10"/>
    <mergeCell ref="N10:O10"/>
    <mergeCell ref="U10:V10"/>
    <mergeCell ref="AB10:AC10"/>
    <mergeCell ref="AN10:AO10"/>
    <mergeCell ref="AU10:AV10"/>
    <mergeCell ref="G9:K9"/>
    <mergeCell ref="N9:R9"/>
    <mergeCell ref="BB9:BF9"/>
    <mergeCell ref="BI9:BM9"/>
    <mergeCell ref="BU9:BY9"/>
    <mergeCell ref="CB9:CF9"/>
    <mergeCell ref="CI9:CM9"/>
    <mergeCell ref="CP9:CT9"/>
    <mergeCell ref="DB9:DF9"/>
    <mergeCell ref="DI9:DM9"/>
    <mergeCell ref="DP31:DT31"/>
    <mergeCell ref="DW31:EA31"/>
    <mergeCell ref="G32:H32"/>
    <mergeCell ref="N32:O32"/>
    <mergeCell ref="U32:V32"/>
    <mergeCell ref="AB32:AC32"/>
    <mergeCell ref="AN32:AO32"/>
    <mergeCell ref="AU32:AV32"/>
    <mergeCell ref="DP10:DQ10"/>
    <mergeCell ref="DW10:DX10"/>
    <mergeCell ref="G20:K20"/>
    <mergeCell ref="N20:R20"/>
    <mergeCell ref="U20:Y20"/>
    <mergeCell ref="AB20:AF20"/>
    <mergeCell ref="AN20:AR20"/>
    <mergeCell ref="AU20:AY20"/>
    <mergeCell ref="BB10:BC10"/>
    <mergeCell ref="BI10:BJ10"/>
    <mergeCell ref="U9:Y9"/>
    <mergeCell ref="AB9:AF9"/>
    <mergeCell ref="AN9:AR9"/>
    <mergeCell ref="AU9:AY9"/>
    <mergeCell ref="DB10:DC10"/>
    <mergeCell ref="DI10:DJ10"/>
    <mergeCell ref="BB20:BF20"/>
    <mergeCell ref="BI20:BM20"/>
    <mergeCell ref="BU20:BY20"/>
    <mergeCell ref="CB20:CF20"/>
    <mergeCell ref="CI20:CM20"/>
    <mergeCell ref="CP20:CT20"/>
    <mergeCell ref="DP42:DT42"/>
    <mergeCell ref="DW42:EA42"/>
    <mergeCell ref="G43:H43"/>
    <mergeCell ref="N43:O43"/>
    <mergeCell ref="U43:V43"/>
    <mergeCell ref="AB43:AC43"/>
    <mergeCell ref="AN43:AO43"/>
    <mergeCell ref="AU43:AV43"/>
    <mergeCell ref="DB43:DC43"/>
    <mergeCell ref="DI43:DJ43"/>
    <mergeCell ref="BU21:BV21"/>
    <mergeCell ref="CB21:CC21"/>
    <mergeCell ref="CI21:CJ21"/>
    <mergeCell ref="CP21:CQ21"/>
    <mergeCell ref="DB20:DF20"/>
    <mergeCell ref="DI20:DM20"/>
    <mergeCell ref="DP21:DQ21"/>
    <mergeCell ref="DW21:DX21"/>
    <mergeCell ref="G31:K31"/>
    <mergeCell ref="N31:R31"/>
    <mergeCell ref="U31:Y31"/>
    <mergeCell ref="AB31:AF31"/>
    <mergeCell ref="AN31:AR31"/>
    <mergeCell ref="AU31:AY31"/>
    <mergeCell ref="BB21:BC21"/>
    <mergeCell ref="BI21:BJ21"/>
    <mergeCell ref="BB31:BF31"/>
    <mergeCell ref="BI31:BM31"/>
    <mergeCell ref="BU31:BY31"/>
    <mergeCell ref="CB31:CF31"/>
    <mergeCell ref="CI31:CM31"/>
    <mergeCell ref="CP31:CT31"/>
    <mergeCell ref="DB31:DF31"/>
    <mergeCell ref="DI31:DM31"/>
    <mergeCell ref="DP53:DT53"/>
    <mergeCell ref="DW53:EA53"/>
    <mergeCell ref="G54:H54"/>
    <mergeCell ref="N54:O54"/>
    <mergeCell ref="U54:V54"/>
    <mergeCell ref="AB54:AC54"/>
    <mergeCell ref="AN54:AO54"/>
    <mergeCell ref="AU54:AV54"/>
    <mergeCell ref="BB32:BC32"/>
    <mergeCell ref="BI32:BJ32"/>
    <mergeCell ref="BU32:BV32"/>
    <mergeCell ref="CB32:CC32"/>
    <mergeCell ref="CI32:CJ32"/>
    <mergeCell ref="CP32:CQ32"/>
    <mergeCell ref="DB32:DC32"/>
    <mergeCell ref="DI32:DJ32"/>
    <mergeCell ref="DP32:DQ32"/>
    <mergeCell ref="DW32:DX32"/>
    <mergeCell ref="G42:K42"/>
    <mergeCell ref="N42:R42"/>
    <mergeCell ref="U42:Y42"/>
    <mergeCell ref="AB42:AF42"/>
    <mergeCell ref="AN42:AR42"/>
    <mergeCell ref="AU42:AY42"/>
    <mergeCell ref="BB42:BF42"/>
    <mergeCell ref="BI42:BM42"/>
    <mergeCell ref="BU42:BY42"/>
    <mergeCell ref="CB42:CF42"/>
    <mergeCell ref="CI42:CM42"/>
    <mergeCell ref="CP42:CT42"/>
    <mergeCell ref="DP64:DT64"/>
    <mergeCell ref="DW64:EA64"/>
    <mergeCell ref="G65:H65"/>
    <mergeCell ref="N65:O65"/>
    <mergeCell ref="U65:V65"/>
    <mergeCell ref="AB65:AC65"/>
    <mergeCell ref="AN65:AO65"/>
    <mergeCell ref="AU65:AV65"/>
    <mergeCell ref="DB65:DC65"/>
    <mergeCell ref="DI65:DJ65"/>
    <mergeCell ref="BU43:BV43"/>
    <mergeCell ref="CB43:CC43"/>
    <mergeCell ref="CI43:CJ43"/>
    <mergeCell ref="CP43:CQ43"/>
    <mergeCell ref="DB42:DF42"/>
    <mergeCell ref="DI42:DM42"/>
    <mergeCell ref="DP43:DQ43"/>
    <mergeCell ref="DW43:DX43"/>
    <mergeCell ref="G53:K53"/>
    <mergeCell ref="N53:R53"/>
    <mergeCell ref="U53:Y53"/>
    <mergeCell ref="AB53:AF53"/>
    <mergeCell ref="AN53:AR53"/>
    <mergeCell ref="AU53:AY53"/>
    <mergeCell ref="BB43:BC43"/>
    <mergeCell ref="BI43:BJ43"/>
    <mergeCell ref="BB53:BF53"/>
    <mergeCell ref="BI53:BM53"/>
    <mergeCell ref="BU53:BY53"/>
    <mergeCell ref="CB53:CF53"/>
    <mergeCell ref="CI53:CM53"/>
    <mergeCell ref="CP53:CT53"/>
    <mergeCell ref="DB53:DF53"/>
    <mergeCell ref="DI53:DM53"/>
    <mergeCell ref="DP75:DT75"/>
    <mergeCell ref="DW75:EA75"/>
    <mergeCell ref="G76:H76"/>
    <mergeCell ref="N76:O76"/>
    <mergeCell ref="U76:V76"/>
    <mergeCell ref="AB76:AC76"/>
    <mergeCell ref="AN76:AO76"/>
    <mergeCell ref="AU76:AV76"/>
    <mergeCell ref="BB54:BC54"/>
    <mergeCell ref="BI54:BJ54"/>
    <mergeCell ref="BU54:BV54"/>
    <mergeCell ref="CB54:CC54"/>
    <mergeCell ref="CI54:CJ54"/>
    <mergeCell ref="CP54:CQ54"/>
    <mergeCell ref="DB54:DC54"/>
    <mergeCell ref="DI54:DJ54"/>
    <mergeCell ref="DP54:DQ54"/>
    <mergeCell ref="DW54:DX54"/>
    <mergeCell ref="G64:K64"/>
    <mergeCell ref="N64:R64"/>
    <mergeCell ref="U64:Y64"/>
    <mergeCell ref="AB64:AF64"/>
    <mergeCell ref="AN64:AR64"/>
    <mergeCell ref="AU64:AY64"/>
    <mergeCell ref="BB64:BF64"/>
    <mergeCell ref="BI64:BM64"/>
    <mergeCell ref="BU64:BY64"/>
    <mergeCell ref="CB64:CF64"/>
    <mergeCell ref="CI64:CM64"/>
    <mergeCell ref="CP64:CT64"/>
    <mergeCell ref="DP86:DT86"/>
    <mergeCell ref="DW86:EA86"/>
    <mergeCell ref="G87:H87"/>
    <mergeCell ref="N87:O87"/>
    <mergeCell ref="U87:V87"/>
    <mergeCell ref="AB87:AC87"/>
    <mergeCell ref="AN87:AO87"/>
    <mergeCell ref="AU87:AV87"/>
    <mergeCell ref="DB87:DC87"/>
    <mergeCell ref="DI87:DJ87"/>
    <mergeCell ref="BU65:BV65"/>
    <mergeCell ref="CB65:CC65"/>
    <mergeCell ref="CI65:CJ65"/>
    <mergeCell ref="CP65:CQ65"/>
    <mergeCell ref="DB64:DF64"/>
    <mergeCell ref="DI64:DM64"/>
    <mergeCell ref="DP65:DQ65"/>
    <mergeCell ref="DW65:DX65"/>
    <mergeCell ref="G75:K75"/>
    <mergeCell ref="N75:R75"/>
    <mergeCell ref="U75:Y75"/>
    <mergeCell ref="AB75:AF75"/>
    <mergeCell ref="AN75:AR75"/>
    <mergeCell ref="AU75:AY75"/>
    <mergeCell ref="BB65:BC65"/>
    <mergeCell ref="BI65:BJ65"/>
    <mergeCell ref="BB75:BF75"/>
    <mergeCell ref="BI75:BM75"/>
    <mergeCell ref="BU75:BY75"/>
    <mergeCell ref="CB75:CF75"/>
    <mergeCell ref="CI75:CM75"/>
    <mergeCell ref="CP75:CT75"/>
    <mergeCell ref="DB75:DF75"/>
    <mergeCell ref="DI75:DM75"/>
    <mergeCell ref="DP100:DT100"/>
    <mergeCell ref="DW100:EA100"/>
    <mergeCell ref="G101:H101"/>
    <mergeCell ref="N101:O101"/>
    <mergeCell ref="U101:V101"/>
    <mergeCell ref="AB101:AC101"/>
    <mergeCell ref="AN101:AO101"/>
    <mergeCell ref="AU101:AV101"/>
    <mergeCell ref="BB76:BC76"/>
    <mergeCell ref="BI76:BJ76"/>
    <mergeCell ref="BU76:BV76"/>
    <mergeCell ref="CB76:CC76"/>
    <mergeCell ref="CI76:CJ76"/>
    <mergeCell ref="CP76:CQ76"/>
    <mergeCell ref="DB76:DC76"/>
    <mergeCell ref="DI76:DJ76"/>
    <mergeCell ref="DP76:DQ76"/>
    <mergeCell ref="DW76:DX76"/>
    <mergeCell ref="G86:K86"/>
    <mergeCell ref="N86:R86"/>
    <mergeCell ref="U86:Y86"/>
    <mergeCell ref="AB86:AF86"/>
    <mergeCell ref="AN86:AR86"/>
    <mergeCell ref="AU86:AY86"/>
    <mergeCell ref="BB86:BF86"/>
    <mergeCell ref="BI86:BM86"/>
    <mergeCell ref="BU86:BY86"/>
    <mergeCell ref="CB86:CF86"/>
    <mergeCell ref="CI86:CM86"/>
    <mergeCell ref="CP86:CT86"/>
    <mergeCell ref="DP111:DT111"/>
    <mergeCell ref="DW111:EA111"/>
    <mergeCell ref="G112:H112"/>
    <mergeCell ref="N112:O112"/>
    <mergeCell ref="U112:V112"/>
    <mergeCell ref="AB112:AC112"/>
    <mergeCell ref="AN112:AO112"/>
    <mergeCell ref="AU112:AV112"/>
    <mergeCell ref="DB112:DC112"/>
    <mergeCell ref="DI112:DJ112"/>
    <mergeCell ref="BU87:BV87"/>
    <mergeCell ref="CB87:CC87"/>
    <mergeCell ref="CI87:CJ87"/>
    <mergeCell ref="CP87:CQ87"/>
    <mergeCell ref="DB86:DF86"/>
    <mergeCell ref="DI86:DM86"/>
    <mergeCell ref="DP87:DQ87"/>
    <mergeCell ref="DW87:DX87"/>
    <mergeCell ref="G100:K100"/>
    <mergeCell ref="N100:R100"/>
    <mergeCell ref="U100:Y100"/>
    <mergeCell ref="AB100:AF100"/>
    <mergeCell ref="AN100:AR100"/>
    <mergeCell ref="AU100:AY100"/>
    <mergeCell ref="BB87:BC87"/>
    <mergeCell ref="BI87:BJ87"/>
    <mergeCell ref="BB100:BF100"/>
    <mergeCell ref="BI100:BM100"/>
    <mergeCell ref="BU100:BY100"/>
    <mergeCell ref="CB100:CF100"/>
    <mergeCell ref="CI100:CM100"/>
    <mergeCell ref="CP100:CT100"/>
    <mergeCell ref="DB100:DF100"/>
    <mergeCell ref="DI100:DM100"/>
    <mergeCell ref="DP122:DT122"/>
    <mergeCell ref="DW122:EA122"/>
    <mergeCell ref="G123:H123"/>
    <mergeCell ref="N123:O123"/>
    <mergeCell ref="U123:V123"/>
    <mergeCell ref="AB123:AC123"/>
    <mergeCell ref="AN123:AO123"/>
    <mergeCell ref="AU123:AV123"/>
    <mergeCell ref="BB101:BC101"/>
    <mergeCell ref="BI101:BJ101"/>
    <mergeCell ref="BU101:BV101"/>
    <mergeCell ref="CB101:CC101"/>
    <mergeCell ref="CI101:CJ101"/>
    <mergeCell ref="CP101:CQ101"/>
    <mergeCell ref="DB101:DC101"/>
    <mergeCell ref="DI101:DJ101"/>
    <mergeCell ref="DP101:DQ101"/>
    <mergeCell ref="DW101:DX101"/>
    <mergeCell ref="G111:K111"/>
    <mergeCell ref="N111:R111"/>
    <mergeCell ref="U111:Y111"/>
    <mergeCell ref="AB111:AF111"/>
    <mergeCell ref="AN111:AR111"/>
    <mergeCell ref="AU111:AY111"/>
    <mergeCell ref="BB111:BF111"/>
    <mergeCell ref="BI111:BM111"/>
    <mergeCell ref="BU111:BY111"/>
    <mergeCell ref="CB111:CF111"/>
    <mergeCell ref="CI111:CM111"/>
    <mergeCell ref="CP111:CT111"/>
    <mergeCell ref="DP133:DT133"/>
    <mergeCell ref="DW133:EA133"/>
    <mergeCell ref="G134:H134"/>
    <mergeCell ref="N134:O134"/>
    <mergeCell ref="U134:V134"/>
    <mergeCell ref="AB134:AC134"/>
    <mergeCell ref="AN134:AO134"/>
    <mergeCell ref="AU134:AV134"/>
    <mergeCell ref="DB134:DC134"/>
    <mergeCell ref="DI134:DJ134"/>
    <mergeCell ref="BU112:BV112"/>
    <mergeCell ref="CB112:CC112"/>
    <mergeCell ref="CI112:CJ112"/>
    <mergeCell ref="CP112:CQ112"/>
    <mergeCell ref="DB111:DF111"/>
    <mergeCell ref="DI111:DM111"/>
    <mergeCell ref="DP112:DQ112"/>
    <mergeCell ref="DW112:DX112"/>
    <mergeCell ref="G122:K122"/>
    <mergeCell ref="N122:R122"/>
    <mergeCell ref="U122:Y122"/>
    <mergeCell ref="AB122:AF122"/>
    <mergeCell ref="AN122:AR122"/>
    <mergeCell ref="AU122:AY122"/>
    <mergeCell ref="BB112:BC112"/>
    <mergeCell ref="BI112:BJ112"/>
    <mergeCell ref="BB122:BF122"/>
    <mergeCell ref="BI122:BM122"/>
    <mergeCell ref="BU122:BY122"/>
    <mergeCell ref="CB122:CF122"/>
    <mergeCell ref="CI122:CM122"/>
    <mergeCell ref="CP122:CT122"/>
    <mergeCell ref="DB122:DF122"/>
    <mergeCell ref="DI122:DM122"/>
    <mergeCell ref="DP144:DT144"/>
    <mergeCell ref="DW144:EA144"/>
    <mergeCell ref="G145:H145"/>
    <mergeCell ref="N145:O145"/>
    <mergeCell ref="U145:V145"/>
    <mergeCell ref="AB145:AC145"/>
    <mergeCell ref="AN145:AO145"/>
    <mergeCell ref="AU145:AV145"/>
    <mergeCell ref="BB123:BC123"/>
    <mergeCell ref="BI123:BJ123"/>
    <mergeCell ref="BU123:BV123"/>
    <mergeCell ref="CB123:CC123"/>
    <mergeCell ref="CI123:CJ123"/>
    <mergeCell ref="CP123:CQ123"/>
    <mergeCell ref="DB123:DC123"/>
    <mergeCell ref="DI123:DJ123"/>
    <mergeCell ref="DP123:DQ123"/>
    <mergeCell ref="DW123:DX123"/>
    <mergeCell ref="G133:K133"/>
    <mergeCell ref="N133:R133"/>
    <mergeCell ref="U133:Y133"/>
    <mergeCell ref="AB133:AF133"/>
    <mergeCell ref="AN133:AR133"/>
    <mergeCell ref="AU133:AY133"/>
    <mergeCell ref="BB133:BF133"/>
    <mergeCell ref="BI133:BM133"/>
    <mergeCell ref="BU133:BY133"/>
    <mergeCell ref="CB133:CF133"/>
    <mergeCell ref="CI133:CM133"/>
    <mergeCell ref="CP133:CT133"/>
    <mergeCell ref="DP155:DT155"/>
    <mergeCell ref="DW155:EA155"/>
    <mergeCell ref="G156:H156"/>
    <mergeCell ref="N156:O156"/>
    <mergeCell ref="U156:V156"/>
    <mergeCell ref="AB156:AC156"/>
    <mergeCell ref="AN156:AO156"/>
    <mergeCell ref="AU156:AV156"/>
    <mergeCell ref="DB156:DC156"/>
    <mergeCell ref="DI156:DJ156"/>
    <mergeCell ref="BU134:BV134"/>
    <mergeCell ref="CB134:CC134"/>
    <mergeCell ref="CI134:CJ134"/>
    <mergeCell ref="CP134:CQ134"/>
    <mergeCell ref="DB133:DF133"/>
    <mergeCell ref="DI133:DM133"/>
    <mergeCell ref="DP134:DQ134"/>
    <mergeCell ref="DW134:DX134"/>
    <mergeCell ref="G144:K144"/>
    <mergeCell ref="N144:R144"/>
    <mergeCell ref="U144:Y144"/>
    <mergeCell ref="AB144:AF144"/>
    <mergeCell ref="AN144:AR144"/>
    <mergeCell ref="AU144:AY144"/>
    <mergeCell ref="BB134:BC134"/>
    <mergeCell ref="BI134:BJ134"/>
    <mergeCell ref="BB144:BF144"/>
    <mergeCell ref="BI144:BM144"/>
    <mergeCell ref="BU144:BY144"/>
    <mergeCell ref="CB144:CF144"/>
    <mergeCell ref="CI144:CM144"/>
    <mergeCell ref="CP144:CT144"/>
    <mergeCell ref="DB144:DF144"/>
    <mergeCell ref="DI144:DM144"/>
    <mergeCell ref="DP166:DT166"/>
    <mergeCell ref="DW166:EA166"/>
    <mergeCell ref="G167:H167"/>
    <mergeCell ref="N167:O167"/>
    <mergeCell ref="U167:V167"/>
    <mergeCell ref="AB167:AC167"/>
    <mergeCell ref="AN167:AO167"/>
    <mergeCell ref="AU167:AV167"/>
    <mergeCell ref="BB145:BC145"/>
    <mergeCell ref="BI145:BJ145"/>
    <mergeCell ref="BU145:BV145"/>
    <mergeCell ref="CB145:CC145"/>
    <mergeCell ref="CI145:CJ145"/>
    <mergeCell ref="CP145:CQ145"/>
    <mergeCell ref="DB145:DC145"/>
    <mergeCell ref="DI145:DJ145"/>
    <mergeCell ref="DP145:DQ145"/>
    <mergeCell ref="DW145:DX145"/>
    <mergeCell ref="G155:K155"/>
    <mergeCell ref="N155:R155"/>
    <mergeCell ref="U155:Y155"/>
    <mergeCell ref="AB155:AF155"/>
    <mergeCell ref="AN155:AR155"/>
    <mergeCell ref="AU155:AY155"/>
    <mergeCell ref="BB155:BF155"/>
    <mergeCell ref="BI155:BM155"/>
    <mergeCell ref="BU155:BY155"/>
    <mergeCell ref="CB155:CF155"/>
    <mergeCell ref="CI155:CM155"/>
    <mergeCell ref="CP155:CT155"/>
    <mergeCell ref="DP177:DT177"/>
    <mergeCell ref="DW177:EA177"/>
    <mergeCell ref="G178:H178"/>
    <mergeCell ref="N178:O178"/>
    <mergeCell ref="U178:V178"/>
    <mergeCell ref="AB178:AC178"/>
    <mergeCell ref="AN178:AO178"/>
    <mergeCell ref="AU178:AV178"/>
    <mergeCell ref="DB178:DC178"/>
    <mergeCell ref="DI178:DJ178"/>
    <mergeCell ref="BU156:BV156"/>
    <mergeCell ref="CB156:CC156"/>
    <mergeCell ref="CI156:CJ156"/>
    <mergeCell ref="CP156:CQ156"/>
    <mergeCell ref="DB155:DF155"/>
    <mergeCell ref="DI155:DM155"/>
    <mergeCell ref="DP156:DQ156"/>
    <mergeCell ref="DW156:DX156"/>
    <mergeCell ref="G166:K166"/>
    <mergeCell ref="N166:R166"/>
    <mergeCell ref="U166:Y166"/>
    <mergeCell ref="AB166:AF166"/>
    <mergeCell ref="AN166:AR166"/>
    <mergeCell ref="AU166:AY166"/>
    <mergeCell ref="BB156:BC156"/>
    <mergeCell ref="BI156:BJ156"/>
    <mergeCell ref="BB166:BF166"/>
    <mergeCell ref="BI166:BM166"/>
    <mergeCell ref="BU166:BY166"/>
    <mergeCell ref="CB166:CF166"/>
    <mergeCell ref="CI166:CM166"/>
    <mergeCell ref="CP166:CT166"/>
    <mergeCell ref="DB166:DF166"/>
    <mergeCell ref="DI166:DM166"/>
    <mergeCell ref="DP191:DT191"/>
    <mergeCell ref="DW191:EA191"/>
    <mergeCell ref="G192:H192"/>
    <mergeCell ref="N192:O192"/>
    <mergeCell ref="U192:V192"/>
    <mergeCell ref="AB192:AC192"/>
    <mergeCell ref="AN192:AO192"/>
    <mergeCell ref="AU192:AV192"/>
    <mergeCell ref="BB167:BC167"/>
    <mergeCell ref="BI167:BJ167"/>
    <mergeCell ref="BU167:BV167"/>
    <mergeCell ref="CB167:CC167"/>
    <mergeCell ref="CI167:CJ167"/>
    <mergeCell ref="CP167:CQ167"/>
    <mergeCell ref="DB167:DC167"/>
    <mergeCell ref="DI167:DJ167"/>
    <mergeCell ref="DP167:DQ167"/>
    <mergeCell ref="DW167:DX167"/>
    <mergeCell ref="G177:K177"/>
    <mergeCell ref="N177:R177"/>
    <mergeCell ref="U177:Y177"/>
    <mergeCell ref="AB177:AF177"/>
    <mergeCell ref="AN177:AR177"/>
    <mergeCell ref="AU177:AY177"/>
    <mergeCell ref="BB177:BF177"/>
    <mergeCell ref="BI177:BM177"/>
    <mergeCell ref="BU177:BY177"/>
    <mergeCell ref="CB177:CF177"/>
    <mergeCell ref="CI177:CM177"/>
    <mergeCell ref="CP177:CT177"/>
    <mergeCell ref="DP202:DT202"/>
    <mergeCell ref="DW202:EA202"/>
    <mergeCell ref="G203:H203"/>
    <mergeCell ref="N203:O203"/>
    <mergeCell ref="U203:V203"/>
    <mergeCell ref="AB203:AC203"/>
    <mergeCell ref="AN203:AO203"/>
    <mergeCell ref="AU203:AV203"/>
    <mergeCell ref="DB203:DC203"/>
    <mergeCell ref="DI203:DJ203"/>
    <mergeCell ref="BU178:BV178"/>
    <mergeCell ref="CB178:CC178"/>
    <mergeCell ref="CI178:CJ178"/>
    <mergeCell ref="CP178:CQ178"/>
    <mergeCell ref="DB177:DF177"/>
    <mergeCell ref="DI177:DM177"/>
    <mergeCell ref="DP178:DQ178"/>
    <mergeCell ref="DW178:DX178"/>
    <mergeCell ref="G191:K191"/>
    <mergeCell ref="N191:R191"/>
    <mergeCell ref="U191:Y191"/>
    <mergeCell ref="AB191:AF191"/>
    <mergeCell ref="AN191:AR191"/>
    <mergeCell ref="AU191:AY191"/>
    <mergeCell ref="BB178:BC178"/>
    <mergeCell ref="BI178:BJ178"/>
    <mergeCell ref="BB191:BF191"/>
    <mergeCell ref="BI191:BM191"/>
    <mergeCell ref="BU191:BY191"/>
    <mergeCell ref="CB191:CF191"/>
    <mergeCell ref="CI191:CM191"/>
    <mergeCell ref="CP191:CT191"/>
    <mergeCell ref="DB191:DF191"/>
    <mergeCell ref="DI191:DM191"/>
    <mergeCell ref="DP213:DT213"/>
    <mergeCell ref="DW213:EA213"/>
    <mergeCell ref="G214:H214"/>
    <mergeCell ref="N214:O214"/>
    <mergeCell ref="U214:V214"/>
    <mergeCell ref="AB214:AC214"/>
    <mergeCell ref="AN214:AO214"/>
    <mergeCell ref="AU214:AV214"/>
    <mergeCell ref="BB192:BC192"/>
    <mergeCell ref="BI192:BJ192"/>
    <mergeCell ref="BU192:BV192"/>
    <mergeCell ref="CB192:CC192"/>
    <mergeCell ref="CI192:CJ192"/>
    <mergeCell ref="CP192:CQ192"/>
    <mergeCell ref="DB192:DC192"/>
    <mergeCell ref="DI192:DJ192"/>
    <mergeCell ref="DP192:DQ192"/>
    <mergeCell ref="DW192:DX192"/>
    <mergeCell ref="G202:K202"/>
    <mergeCell ref="N202:R202"/>
    <mergeCell ref="U202:Y202"/>
    <mergeCell ref="AB202:AF202"/>
    <mergeCell ref="AN202:AR202"/>
    <mergeCell ref="AU202:AY202"/>
    <mergeCell ref="BB202:BF202"/>
    <mergeCell ref="BI202:BM202"/>
    <mergeCell ref="BU202:BY202"/>
    <mergeCell ref="CB202:CF202"/>
    <mergeCell ref="CI202:CM202"/>
    <mergeCell ref="CP202:CT202"/>
    <mergeCell ref="DP224:DT224"/>
    <mergeCell ref="DW224:EA224"/>
    <mergeCell ref="G225:H225"/>
    <mergeCell ref="N225:O225"/>
    <mergeCell ref="U225:V225"/>
    <mergeCell ref="AB225:AC225"/>
    <mergeCell ref="AN225:AO225"/>
    <mergeCell ref="AU225:AV225"/>
    <mergeCell ref="DB225:DC225"/>
    <mergeCell ref="DI225:DJ225"/>
    <mergeCell ref="BU203:BV203"/>
    <mergeCell ref="CB203:CC203"/>
    <mergeCell ref="CI203:CJ203"/>
    <mergeCell ref="CP203:CQ203"/>
    <mergeCell ref="DB202:DF202"/>
    <mergeCell ref="DI202:DM202"/>
    <mergeCell ref="DP203:DQ203"/>
    <mergeCell ref="DW203:DX203"/>
    <mergeCell ref="G213:K213"/>
    <mergeCell ref="N213:R213"/>
    <mergeCell ref="U213:Y213"/>
    <mergeCell ref="AB213:AF213"/>
    <mergeCell ref="AN213:AR213"/>
    <mergeCell ref="AU213:AY213"/>
    <mergeCell ref="BB203:BC203"/>
    <mergeCell ref="BI203:BJ203"/>
    <mergeCell ref="BB213:BF213"/>
    <mergeCell ref="BI213:BM213"/>
    <mergeCell ref="BU213:BY213"/>
    <mergeCell ref="CB213:CF213"/>
    <mergeCell ref="CI213:CM213"/>
    <mergeCell ref="CP213:CT213"/>
    <mergeCell ref="DB213:DF213"/>
    <mergeCell ref="DI213:DM213"/>
    <mergeCell ref="DP235:DT235"/>
    <mergeCell ref="DW235:EA235"/>
    <mergeCell ref="G236:H236"/>
    <mergeCell ref="N236:O236"/>
    <mergeCell ref="U236:V236"/>
    <mergeCell ref="AB236:AC236"/>
    <mergeCell ref="AN236:AO236"/>
    <mergeCell ref="AU236:AV236"/>
    <mergeCell ref="BB214:BC214"/>
    <mergeCell ref="BI214:BJ214"/>
    <mergeCell ref="BU214:BV214"/>
    <mergeCell ref="CB214:CC214"/>
    <mergeCell ref="CI214:CJ214"/>
    <mergeCell ref="CP214:CQ214"/>
    <mergeCell ref="DB214:DC214"/>
    <mergeCell ref="DI214:DJ214"/>
    <mergeCell ref="DP214:DQ214"/>
    <mergeCell ref="DW214:DX214"/>
    <mergeCell ref="G224:K224"/>
    <mergeCell ref="N224:R224"/>
    <mergeCell ref="U224:Y224"/>
    <mergeCell ref="AB224:AF224"/>
    <mergeCell ref="AN224:AR224"/>
    <mergeCell ref="AU224:AY224"/>
    <mergeCell ref="BB224:BF224"/>
    <mergeCell ref="BI224:BM224"/>
    <mergeCell ref="BU224:BY224"/>
    <mergeCell ref="CB224:CF224"/>
    <mergeCell ref="CI224:CM224"/>
    <mergeCell ref="CP224:CT224"/>
    <mergeCell ref="DP246:DT246"/>
    <mergeCell ref="DW246:EA246"/>
    <mergeCell ref="G247:H247"/>
    <mergeCell ref="N247:O247"/>
    <mergeCell ref="U247:V247"/>
    <mergeCell ref="AB247:AC247"/>
    <mergeCell ref="AN247:AO247"/>
    <mergeCell ref="AU247:AV247"/>
    <mergeCell ref="DB247:DC247"/>
    <mergeCell ref="DI247:DJ247"/>
    <mergeCell ref="BU225:BV225"/>
    <mergeCell ref="CB225:CC225"/>
    <mergeCell ref="CI225:CJ225"/>
    <mergeCell ref="CP225:CQ225"/>
    <mergeCell ref="DB224:DF224"/>
    <mergeCell ref="DI224:DM224"/>
    <mergeCell ref="DP225:DQ225"/>
    <mergeCell ref="DW225:DX225"/>
    <mergeCell ref="G235:K235"/>
    <mergeCell ref="N235:R235"/>
    <mergeCell ref="U235:Y235"/>
    <mergeCell ref="AB235:AF235"/>
    <mergeCell ref="AN235:AR235"/>
    <mergeCell ref="AU235:AY235"/>
    <mergeCell ref="BB225:BC225"/>
    <mergeCell ref="BI225:BJ225"/>
    <mergeCell ref="BB235:BF235"/>
    <mergeCell ref="BI235:BM235"/>
    <mergeCell ref="BU235:BY235"/>
    <mergeCell ref="CB235:CF235"/>
    <mergeCell ref="CI235:CM235"/>
    <mergeCell ref="CP235:CT235"/>
    <mergeCell ref="DB235:DF235"/>
    <mergeCell ref="DI235:DM235"/>
    <mergeCell ref="DP257:DT257"/>
    <mergeCell ref="DW257:EA257"/>
    <mergeCell ref="G258:H258"/>
    <mergeCell ref="N258:O258"/>
    <mergeCell ref="U258:V258"/>
    <mergeCell ref="AB258:AC258"/>
    <mergeCell ref="AN258:AO258"/>
    <mergeCell ref="AU258:AV258"/>
    <mergeCell ref="BB236:BC236"/>
    <mergeCell ref="BI236:BJ236"/>
    <mergeCell ref="BU236:BV236"/>
    <mergeCell ref="CB236:CC236"/>
    <mergeCell ref="CI236:CJ236"/>
    <mergeCell ref="CP236:CQ236"/>
    <mergeCell ref="DB236:DC236"/>
    <mergeCell ref="DI236:DJ236"/>
    <mergeCell ref="DP236:DQ236"/>
    <mergeCell ref="DW236:DX236"/>
    <mergeCell ref="G246:K246"/>
    <mergeCell ref="N246:R246"/>
    <mergeCell ref="U246:Y246"/>
    <mergeCell ref="AB246:AF246"/>
    <mergeCell ref="AN246:AR246"/>
    <mergeCell ref="AU246:AY246"/>
    <mergeCell ref="BB246:BF246"/>
    <mergeCell ref="BI246:BM246"/>
    <mergeCell ref="BU246:BY246"/>
    <mergeCell ref="CB246:CF246"/>
    <mergeCell ref="CI246:CM246"/>
    <mergeCell ref="CP246:CT246"/>
    <mergeCell ref="DP268:DT268"/>
    <mergeCell ref="DW268:EA268"/>
    <mergeCell ref="G269:H269"/>
    <mergeCell ref="N269:O269"/>
    <mergeCell ref="U269:V269"/>
    <mergeCell ref="AB269:AC269"/>
    <mergeCell ref="AN269:AO269"/>
    <mergeCell ref="AU269:AV269"/>
    <mergeCell ref="DB269:DC269"/>
    <mergeCell ref="DI269:DJ269"/>
    <mergeCell ref="BU247:BV247"/>
    <mergeCell ref="CB247:CC247"/>
    <mergeCell ref="CI247:CJ247"/>
    <mergeCell ref="CP247:CQ247"/>
    <mergeCell ref="DB246:DF246"/>
    <mergeCell ref="DI246:DM246"/>
    <mergeCell ref="DP247:DQ247"/>
    <mergeCell ref="DW247:DX247"/>
    <mergeCell ref="G257:K257"/>
    <mergeCell ref="N257:R257"/>
    <mergeCell ref="U257:Y257"/>
    <mergeCell ref="AB257:AF257"/>
    <mergeCell ref="AN257:AR257"/>
    <mergeCell ref="AU257:AY257"/>
    <mergeCell ref="BB247:BC247"/>
    <mergeCell ref="BI247:BJ247"/>
    <mergeCell ref="BB257:BF257"/>
    <mergeCell ref="BI257:BM257"/>
    <mergeCell ref="BU257:BY257"/>
    <mergeCell ref="CB257:CF257"/>
    <mergeCell ref="CI257:CM257"/>
    <mergeCell ref="CP257:CT257"/>
    <mergeCell ref="DB257:DF257"/>
    <mergeCell ref="DI257:DM257"/>
    <mergeCell ref="DP282:DT282"/>
    <mergeCell ref="DW282:EA282"/>
    <mergeCell ref="G283:H283"/>
    <mergeCell ref="N283:O283"/>
    <mergeCell ref="U283:V283"/>
    <mergeCell ref="AB283:AC283"/>
    <mergeCell ref="AN283:AO283"/>
    <mergeCell ref="AU283:AV283"/>
    <mergeCell ref="BB258:BC258"/>
    <mergeCell ref="BI258:BJ258"/>
    <mergeCell ref="BU258:BV258"/>
    <mergeCell ref="CB258:CC258"/>
    <mergeCell ref="CI258:CJ258"/>
    <mergeCell ref="CP258:CQ258"/>
    <mergeCell ref="DB258:DC258"/>
    <mergeCell ref="DI258:DJ258"/>
    <mergeCell ref="DP258:DQ258"/>
    <mergeCell ref="DW258:DX258"/>
    <mergeCell ref="G268:K268"/>
    <mergeCell ref="N268:R268"/>
    <mergeCell ref="U268:Y268"/>
    <mergeCell ref="AB268:AF268"/>
    <mergeCell ref="AN268:AR268"/>
    <mergeCell ref="AU268:AY268"/>
    <mergeCell ref="BB268:BF268"/>
    <mergeCell ref="BI268:BM268"/>
    <mergeCell ref="BU268:BY268"/>
    <mergeCell ref="CB268:CF268"/>
    <mergeCell ref="CI268:CM268"/>
    <mergeCell ref="CP268:CT268"/>
    <mergeCell ref="DP293:DT293"/>
    <mergeCell ref="DW293:EA293"/>
    <mergeCell ref="G294:H294"/>
    <mergeCell ref="N294:O294"/>
    <mergeCell ref="U294:V294"/>
    <mergeCell ref="AB294:AC294"/>
    <mergeCell ref="AN294:AO294"/>
    <mergeCell ref="AU294:AV294"/>
    <mergeCell ref="DB294:DC294"/>
    <mergeCell ref="DI294:DJ294"/>
    <mergeCell ref="BU269:BV269"/>
    <mergeCell ref="CB269:CC269"/>
    <mergeCell ref="CI269:CJ269"/>
    <mergeCell ref="CP269:CQ269"/>
    <mergeCell ref="DB268:DF268"/>
    <mergeCell ref="DI268:DM268"/>
    <mergeCell ref="DP269:DQ269"/>
    <mergeCell ref="DW269:DX269"/>
    <mergeCell ref="G282:K282"/>
    <mergeCell ref="N282:R282"/>
    <mergeCell ref="U282:Y282"/>
    <mergeCell ref="AB282:AF282"/>
    <mergeCell ref="AN282:AR282"/>
    <mergeCell ref="AU282:AY282"/>
    <mergeCell ref="BB269:BC269"/>
    <mergeCell ref="BI269:BJ269"/>
    <mergeCell ref="BB282:BF282"/>
    <mergeCell ref="BI282:BM282"/>
    <mergeCell ref="BU282:BY282"/>
    <mergeCell ref="CB282:CF282"/>
    <mergeCell ref="CI282:CM282"/>
    <mergeCell ref="CP282:CT282"/>
    <mergeCell ref="DB282:DF282"/>
    <mergeCell ref="DI282:DM282"/>
    <mergeCell ref="DP304:DT304"/>
    <mergeCell ref="DW304:EA304"/>
    <mergeCell ref="G305:H305"/>
    <mergeCell ref="N305:O305"/>
    <mergeCell ref="U305:V305"/>
    <mergeCell ref="AB305:AC305"/>
    <mergeCell ref="AN305:AO305"/>
    <mergeCell ref="AU305:AV305"/>
    <mergeCell ref="BB283:BC283"/>
    <mergeCell ref="BI283:BJ283"/>
    <mergeCell ref="BU283:BV283"/>
    <mergeCell ref="CB283:CC283"/>
    <mergeCell ref="CI283:CJ283"/>
    <mergeCell ref="CP283:CQ283"/>
    <mergeCell ref="DB283:DC283"/>
    <mergeCell ref="DI283:DJ283"/>
    <mergeCell ref="DP283:DQ283"/>
    <mergeCell ref="DW283:DX283"/>
    <mergeCell ref="G293:K293"/>
    <mergeCell ref="N293:R293"/>
    <mergeCell ref="U293:Y293"/>
    <mergeCell ref="AB293:AF293"/>
    <mergeCell ref="AN293:AR293"/>
    <mergeCell ref="AU293:AY293"/>
    <mergeCell ref="BB293:BF293"/>
    <mergeCell ref="BI293:BM293"/>
    <mergeCell ref="BU293:BY293"/>
    <mergeCell ref="CB293:CF293"/>
    <mergeCell ref="CI293:CM293"/>
    <mergeCell ref="CP293:CT293"/>
    <mergeCell ref="DP318:DT318"/>
    <mergeCell ref="DW318:EA318"/>
    <mergeCell ref="G319:H319"/>
    <mergeCell ref="N319:O319"/>
    <mergeCell ref="U319:V319"/>
    <mergeCell ref="AB319:AC319"/>
    <mergeCell ref="AN319:AO319"/>
    <mergeCell ref="AU319:AV319"/>
    <mergeCell ref="DB319:DC319"/>
    <mergeCell ref="DI319:DJ319"/>
    <mergeCell ref="BU294:BV294"/>
    <mergeCell ref="CB294:CC294"/>
    <mergeCell ref="CI294:CJ294"/>
    <mergeCell ref="CP294:CQ294"/>
    <mergeCell ref="DB293:DF293"/>
    <mergeCell ref="DI293:DM293"/>
    <mergeCell ref="DP294:DQ294"/>
    <mergeCell ref="DW294:DX294"/>
    <mergeCell ref="G304:K304"/>
    <mergeCell ref="N304:R304"/>
    <mergeCell ref="U304:Y304"/>
    <mergeCell ref="AB304:AF304"/>
    <mergeCell ref="AN304:AR304"/>
    <mergeCell ref="AU304:AY304"/>
    <mergeCell ref="BB294:BC294"/>
    <mergeCell ref="BI294:BJ294"/>
    <mergeCell ref="BB304:BF304"/>
    <mergeCell ref="BI304:BM304"/>
    <mergeCell ref="BU304:BY304"/>
    <mergeCell ref="CB304:CF304"/>
    <mergeCell ref="CI304:CM304"/>
    <mergeCell ref="CP304:CT304"/>
    <mergeCell ref="DB304:DF304"/>
    <mergeCell ref="DI304:DM304"/>
    <mergeCell ref="DP329:DT329"/>
    <mergeCell ref="DW329:EA329"/>
    <mergeCell ref="G330:H330"/>
    <mergeCell ref="N330:O330"/>
    <mergeCell ref="U330:V330"/>
    <mergeCell ref="AB330:AC330"/>
    <mergeCell ref="AN330:AO330"/>
    <mergeCell ref="AU330:AV330"/>
    <mergeCell ref="BB305:BC305"/>
    <mergeCell ref="BI305:BJ305"/>
    <mergeCell ref="BU305:BV305"/>
    <mergeCell ref="CB305:CC305"/>
    <mergeCell ref="CI305:CJ305"/>
    <mergeCell ref="CP305:CQ305"/>
    <mergeCell ref="DB305:DC305"/>
    <mergeCell ref="DI305:DJ305"/>
    <mergeCell ref="DP305:DQ305"/>
    <mergeCell ref="DW305:DX305"/>
    <mergeCell ref="G318:K318"/>
    <mergeCell ref="N318:R318"/>
    <mergeCell ref="U318:Y318"/>
    <mergeCell ref="AB318:AF318"/>
    <mergeCell ref="AN318:AR318"/>
    <mergeCell ref="AU318:AY318"/>
    <mergeCell ref="BB318:BF318"/>
    <mergeCell ref="BI318:BM318"/>
    <mergeCell ref="BU318:BY318"/>
    <mergeCell ref="CB318:CF318"/>
    <mergeCell ref="CI318:CM318"/>
    <mergeCell ref="CP318:CT318"/>
    <mergeCell ref="DP340:DT340"/>
    <mergeCell ref="DW340:EA340"/>
    <mergeCell ref="G341:H341"/>
    <mergeCell ref="N341:O341"/>
    <mergeCell ref="U341:V341"/>
    <mergeCell ref="AB341:AC341"/>
    <mergeCell ref="AN341:AO341"/>
    <mergeCell ref="AU341:AV341"/>
    <mergeCell ref="DB341:DC341"/>
    <mergeCell ref="DI341:DJ341"/>
    <mergeCell ref="BU319:BV319"/>
    <mergeCell ref="CB319:CC319"/>
    <mergeCell ref="CI319:CJ319"/>
    <mergeCell ref="CP319:CQ319"/>
    <mergeCell ref="DB318:DF318"/>
    <mergeCell ref="DI318:DM318"/>
    <mergeCell ref="DP319:DQ319"/>
    <mergeCell ref="DW319:DX319"/>
    <mergeCell ref="G329:K329"/>
    <mergeCell ref="N329:R329"/>
    <mergeCell ref="U329:Y329"/>
    <mergeCell ref="AB329:AF329"/>
    <mergeCell ref="AN329:AR329"/>
    <mergeCell ref="AU329:AY329"/>
    <mergeCell ref="BB319:BC319"/>
    <mergeCell ref="BI319:BJ319"/>
    <mergeCell ref="G353:H353"/>
    <mergeCell ref="N353:O353"/>
    <mergeCell ref="U353:V353"/>
    <mergeCell ref="AB353:AC353"/>
    <mergeCell ref="AN353:AO353"/>
    <mergeCell ref="AU353:AV353"/>
    <mergeCell ref="BB330:BC330"/>
    <mergeCell ref="BI330:BJ330"/>
    <mergeCell ref="BU330:BV330"/>
    <mergeCell ref="CB330:CC330"/>
    <mergeCell ref="CI330:CJ330"/>
    <mergeCell ref="CP330:CQ330"/>
    <mergeCell ref="DB330:DC330"/>
    <mergeCell ref="DI330:DJ330"/>
    <mergeCell ref="DP330:DQ330"/>
    <mergeCell ref="DW330:DX330"/>
    <mergeCell ref="G340:K340"/>
    <mergeCell ref="N340:R340"/>
    <mergeCell ref="U340:Y340"/>
    <mergeCell ref="AB340:AF340"/>
    <mergeCell ref="AN340:AR340"/>
    <mergeCell ref="AU340:AY340"/>
    <mergeCell ref="N352:R352"/>
    <mergeCell ref="U352:Y352"/>
    <mergeCell ref="AB352:AF352"/>
    <mergeCell ref="AN352:AR352"/>
    <mergeCell ref="AU352:AY352"/>
    <mergeCell ref="BB341:BC341"/>
    <mergeCell ref="BI341:BJ341"/>
    <mergeCell ref="BB329:BF329"/>
    <mergeCell ref="BI329:BM329"/>
    <mergeCell ref="BU329:BY329"/>
    <mergeCell ref="CB329:CF329"/>
    <mergeCell ref="CI329:CM329"/>
    <mergeCell ref="CP329:CT329"/>
    <mergeCell ref="DB329:DF329"/>
    <mergeCell ref="DI329:DM329"/>
    <mergeCell ref="DP352:DT352"/>
    <mergeCell ref="DW352:EA352"/>
    <mergeCell ref="DW353:DX353"/>
    <mergeCell ref="G363:K363"/>
    <mergeCell ref="N363:R363"/>
    <mergeCell ref="U363:Y363"/>
    <mergeCell ref="AB363:AF363"/>
    <mergeCell ref="AN363:AR363"/>
    <mergeCell ref="AU363:AY363"/>
    <mergeCell ref="BB340:BF340"/>
    <mergeCell ref="BI340:BM340"/>
    <mergeCell ref="BU340:BY340"/>
    <mergeCell ref="CB340:CF340"/>
    <mergeCell ref="CI340:CM340"/>
    <mergeCell ref="CP340:CT340"/>
    <mergeCell ref="DP363:DT363"/>
    <mergeCell ref="DW363:EA363"/>
    <mergeCell ref="G364:H364"/>
    <mergeCell ref="N364:O364"/>
    <mergeCell ref="U364:V364"/>
    <mergeCell ref="AB364:AC364"/>
    <mergeCell ref="AN364:AO364"/>
    <mergeCell ref="AU364:AV364"/>
    <mergeCell ref="DB364:DC364"/>
    <mergeCell ref="DI364:DJ364"/>
    <mergeCell ref="BU341:BV341"/>
    <mergeCell ref="CB341:CC341"/>
    <mergeCell ref="CI341:CJ341"/>
    <mergeCell ref="CP341:CQ341"/>
    <mergeCell ref="DB340:DF340"/>
    <mergeCell ref="DI340:DM340"/>
    <mergeCell ref="DP341:DQ341"/>
    <mergeCell ref="DW341:DX341"/>
    <mergeCell ref="G352:K352"/>
    <mergeCell ref="BB352:BF352"/>
    <mergeCell ref="BI352:BM352"/>
    <mergeCell ref="BU352:BY352"/>
    <mergeCell ref="CB352:CF352"/>
    <mergeCell ref="CI352:CM352"/>
    <mergeCell ref="CP352:CT352"/>
    <mergeCell ref="BB375:BC375"/>
    <mergeCell ref="BI375:BJ375"/>
    <mergeCell ref="BU375:BV375"/>
    <mergeCell ref="CB375:CC375"/>
    <mergeCell ref="CI375:CJ375"/>
    <mergeCell ref="CP375:CQ375"/>
    <mergeCell ref="DB352:DF352"/>
    <mergeCell ref="DI352:DM352"/>
    <mergeCell ref="DB375:DC375"/>
    <mergeCell ref="DI375:DJ375"/>
    <mergeCell ref="DP375:DQ375"/>
    <mergeCell ref="DB374:DF374"/>
    <mergeCell ref="DI374:DM374"/>
    <mergeCell ref="DP374:DT374"/>
    <mergeCell ref="BB353:BC353"/>
    <mergeCell ref="BI353:BJ353"/>
    <mergeCell ref="BU353:BV353"/>
    <mergeCell ref="CB353:CC353"/>
    <mergeCell ref="CI353:CJ353"/>
    <mergeCell ref="CP353:CQ353"/>
    <mergeCell ref="DB353:DC353"/>
    <mergeCell ref="DI353:DJ353"/>
    <mergeCell ref="DP353:DQ353"/>
    <mergeCell ref="DI363:DM363"/>
    <mergeCell ref="G375:H375"/>
    <mergeCell ref="N375:O375"/>
    <mergeCell ref="U375:V375"/>
    <mergeCell ref="AB375:AC375"/>
    <mergeCell ref="AN375:AO375"/>
    <mergeCell ref="AU375:AV375"/>
    <mergeCell ref="BB374:BF374"/>
    <mergeCell ref="BI374:BM374"/>
    <mergeCell ref="DP364:DQ364"/>
    <mergeCell ref="DW364:DX364"/>
    <mergeCell ref="BB364:BC364"/>
    <mergeCell ref="BI364:BJ364"/>
    <mergeCell ref="BU364:BV364"/>
    <mergeCell ref="CB364:CC364"/>
    <mergeCell ref="CI364:CJ364"/>
    <mergeCell ref="CP364:CQ364"/>
    <mergeCell ref="DW375:DX375"/>
    <mergeCell ref="DW374:EA374"/>
    <mergeCell ref="G374:K374"/>
    <mergeCell ref="N374:R374"/>
    <mergeCell ref="U374:Y374"/>
    <mergeCell ref="AB374:AF374"/>
    <mergeCell ref="AN374:AR374"/>
    <mergeCell ref="AU374:AY374"/>
    <mergeCell ref="BU374:BY374"/>
    <mergeCell ref="CB374:CF374"/>
    <mergeCell ref="CI374:CM374"/>
    <mergeCell ref="CP374:CT374"/>
    <mergeCell ref="BB363:BF363"/>
    <mergeCell ref="BI363:BM363"/>
    <mergeCell ref="BU363:BY363"/>
    <mergeCell ref="CB363:CF363"/>
    <mergeCell ref="CI363:CM363"/>
    <mergeCell ref="CP363:CT363"/>
    <mergeCell ref="DB363:DF36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D651"/>
  <sheetViews>
    <sheetView topLeftCell="DJ423" workbookViewId="0">
      <selection activeCell="DN469" sqref="DN469"/>
    </sheetView>
  </sheetViews>
  <sheetFormatPr baseColWidth="10" defaultRowHeight="15" x14ac:dyDescent="0"/>
  <sheetData>
    <row r="3" spans="1:134">
      <c r="B3" s="6" t="s">
        <v>33</v>
      </c>
      <c r="C3" s="6" t="s">
        <v>51</v>
      </c>
      <c r="E3" s="5"/>
      <c r="F3" s="19">
        <v>0.2</v>
      </c>
      <c r="G3" s="19"/>
      <c r="H3" s="19"/>
      <c r="I3" s="19"/>
      <c r="J3" s="19"/>
      <c r="K3" s="14"/>
      <c r="L3" s="5"/>
      <c r="M3" s="19">
        <v>0.5</v>
      </c>
      <c r="N3" s="19"/>
      <c r="O3" s="19"/>
      <c r="P3" s="19"/>
      <c r="Q3" s="19"/>
      <c r="R3" s="15"/>
      <c r="S3" s="5"/>
      <c r="T3" s="19">
        <v>1</v>
      </c>
      <c r="U3" s="19"/>
      <c r="V3" s="19"/>
      <c r="W3" s="19"/>
      <c r="X3" s="19"/>
      <c r="Z3" s="5"/>
      <c r="AA3" s="19">
        <v>2</v>
      </c>
      <c r="AB3" s="19"/>
      <c r="AC3" s="19"/>
      <c r="AD3" s="19"/>
      <c r="AE3" s="19"/>
      <c r="AG3" s="7"/>
      <c r="AI3" s="6" t="s">
        <v>33</v>
      </c>
      <c r="AJ3" s="6" t="s">
        <v>51</v>
      </c>
      <c r="AL3" s="5"/>
      <c r="AM3" s="19">
        <v>0.2</v>
      </c>
      <c r="AN3" s="19"/>
      <c r="AO3" s="19"/>
      <c r="AP3" s="19"/>
      <c r="AQ3" s="19"/>
      <c r="AR3" s="14"/>
      <c r="AS3" s="5"/>
      <c r="AT3" s="19">
        <v>0.5</v>
      </c>
      <c r="AU3" s="19"/>
      <c r="AV3" s="19"/>
      <c r="AW3" s="19"/>
      <c r="AX3" s="19"/>
      <c r="AY3" s="15"/>
      <c r="AZ3" s="5"/>
      <c r="BA3" s="19">
        <v>1</v>
      </c>
      <c r="BB3" s="19"/>
      <c r="BC3" s="19"/>
      <c r="BD3" s="19"/>
      <c r="BE3" s="19"/>
      <c r="BG3" s="5"/>
      <c r="BH3" s="19">
        <v>2</v>
      </c>
      <c r="BI3" s="19"/>
      <c r="BJ3" s="19"/>
      <c r="BK3" s="19"/>
      <c r="BL3" s="19"/>
      <c r="BN3" s="7"/>
      <c r="BP3" s="6" t="s">
        <v>33</v>
      </c>
      <c r="BQ3" s="6" t="s">
        <v>51</v>
      </c>
      <c r="BS3" s="5"/>
      <c r="BT3" s="19">
        <v>0.2</v>
      </c>
      <c r="BU3" s="19"/>
      <c r="BV3" s="19"/>
      <c r="BW3" s="19"/>
      <c r="BX3" s="19"/>
      <c r="BY3" s="14"/>
      <c r="BZ3" s="5"/>
      <c r="CA3" s="19">
        <v>0.5</v>
      </c>
      <c r="CB3" s="19"/>
      <c r="CC3" s="19"/>
      <c r="CD3" s="19"/>
      <c r="CE3" s="19"/>
      <c r="CF3" s="15"/>
      <c r="CG3" s="5"/>
      <c r="CH3" s="19">
        <v>1</v>
      </c>
      <c r="CI3" s="19"/>
      <c r="CJ3" s="19"/>
      <c r="CK3" s="19"/>
      <c r="CL3" s="19"/>
      <c r="CN3" s="5"/>
      <c r="CO3" s="19">
        <v>2</v>
      </c>
      <c r="CP3" s="19"/>
      <c r="CQ3" s="19"/>
      <c r="CR3" s="19"/>
      <c r="CS3" s="19"/>
      <c r="CU3" s="7"/>
      <c r="CW3" s="6" t="s">
        <v>33</v>
      </c>
      <c r="CX3" s="6" t="s">
        <v>51</v>
      </c>
      <c r="CZ3" s="5"/>
      <c r="DA3" s="19">
        <v>0.2</v>
      </c>
      <c r="DB3" s="19"/>
      <c r="DC3" s="19"/>
      <c r="DD3" s="19"/>
      <c r="DE3" s="19"/>
      <c r="DF3" s="14"/>
      <c r="DG3" s="5"/>
      <c r="DH3" s="19">
        <v>0.5</v>
      </c>
      <c r="DI3" s="19"/>
      <c r="DJ3" s="19"/>
      <c r="DK3" s="19"/>
      <c r="DL3" s="19"/>
      <c r="DM3" s="15"/>
      <c r="DN3" s="5"/>
      <c r="DO3" s="19">
        <v>1</v>
      </c>
      <c r="DP3" s="19"/>
      <c r="DQ3" s="19"/>
      <c r="DR3" s="19"/>
      <c r="DS3" s="19"/>
      <c r="DU3" s="5"/>
      <c r="DV3" s="19">
        <v>2</v>
      </c>
      <c r="DW3" s="19"/>
      <c r="DX3" s="19"/>
      <c r="DY3" s="19"/>
      <c r="DZ3" s="19"/>
      <c r="EB3" s="7"/>
    </row>
    <row r="4" spans="1:134">
      <c r="B4" s="6" t="s">
        <v>52</v>
      </c>
      <c r="C4" s="6"/>
      <c r="E4" s="6" t="s">
        <v>30</v>
      </c>
      <c r="F4" s="19" t="s">
        <v>134</v>
      </c>
      <c r="G4" s="19"/>
      <c r="H4" s="13" t="s">
        <v>28</v>
      </c>
      <c r="I4" s="13" t="s">
        <v>135</v>
      </c>
      <c r="J4" s="6" t="s">
        <v>26</v>
      </c>
      <c r="K4" s="14"/>
      <c r="L4" s="6" t="s">
        <v>30</v>
      </c>
      <c r="M4" s="19" t="s">
        <v>134</v>
      </c>
      <c r="N4" s="19"/>
      <c r="O4" s="13" t="s">
        <v>28</v>
      </c>
      <c r="P4" s="13" t="s">
        <v>135</v>
      </c>
      <c r="Q4" s="6" t="s">
        <v>26</v>
      </c>
      <c r="R4" s="13"/>
      <c r="S4" s="6" t="s">
        <v>30</v>
      </c>
      <c r="T4" s="19" t="s">
        <v>134</v>
      </c>
      <c r="U4" s="19"/>
      <c r="V4" s="13" t="s">
        <v>28</v>
      </c>
      <c r="W4" s="13" t="s">
        <v>135</v>
      </c>
      <c r="X4" s="6" t="s">
        <v>26</v>
      </c>
      <c r="Z4" s="6" t="s">
        <v>30</v>
      </c>
      <c r="AA4" s="19" t="s">
        <v>134</v>
      </c>
      <c r="AB4" s="19"/>
      <c r="AC4" s="13" t="s">
        <v>28</v>
      </c>
      <c r="AD4" s="13" t="s">
        <v>135</v>
      </c>
      <c r="AE4" s="6" t="s">
        <v>26</v>
      </c>
      <c r="AG4" s="7"/>
      <c r="AI4" s="6" t="s">
        <v>52</v>
      </c>
      <c r="AJ4" s="6"/>
      <c r="AL4" s="6" t="s">
        <v>30</v>
      </c>
      <c r="AM4" s="19" t="s">
        <v>134</v>
      </c>
      <c r="AN4" s="19"/>
      <c r="AO4" s="13" t="s">
        <v>28</v>
      </c>
      <c r="AP4" s="13" t="s">
        <v>135</v>
      </c>
      <c r="AQ4" s="6" t="s">
        <v>26</v>
      </c>
      <c r="AR4" s="14"/>
      <c r="AS4" s="6" t="s">
        <v>30</v>
      </c>
      <c r="AT4" s="19" t="s">
        <v>134</v>
      </c>
      <c r="AU4" s="19"/>
      <c r="AV4" s="13" t="s">
        <v>28</v>
      </c>
      <c r="AW4" s="13" t="s">
        <v>135</v>
      </c>
      <c r="AX4" s="6" t="s">
        <v>26</v>
      </c>
      <c r="AY4" s="13"/>
      <c r="AZ4" s="6" t="s">
        <v>30</v>
      </c>
      <c r="BA4" s="19" t="s">
        <v>134</v>
      </c>
      <c r="BB4" s="19"/>
      <c r="BC4" s="13" t="s">
        <v>28</v>
      </c>
      <c r="BD4" s="13" t="s">
        <v>135</v>
      </c>
      <c r="BE4" s="6" t="s">
        <v>26</v>
      </c>
      <c r="BG4" s="6" t="s">
        <v>30</v>
      </c>
      <c r="BH4" s="19" t="s">
        <v>134</v>
      </c>
      <c r="BI4" s="19"/>
      <c r="BJ4" s="13" t="s">
        <v>28</v>
      </c>
      <c r="BK4" s="13" t="s">
        <v>135</v>
      </c>
      <c r="BL4" s="6" t="s">
        <v>26</v>
      </c>
      <c r="BN4" s="7"/>
      <c r="BP4" s="6" t="s">
        <v>52</v>
      </c>
      <c r="BQ4" s="6"/>
      <c r="BS4" s="6" t="s">
        <v>30</v>
      </c>
      <c r="BT4" s="19" t="s">
        <v>134</v>
      </c>
      <c r="BU4" s="19"/>
      <c r="BV4" s="13" t="s">
        <v>28</v>
      </c>
      <c r="BW4" s="13" t="s">
        <v>135</v>
      </c>
      <c r="BX4" s="6" t="s">
        <v>26</v>
      </c>
      <c r="BY4" s="14"/>
      <c r="BZ4" s="6" t="s">
        <v>30</v>
      </c>
      <c r="CA4" s="19" t="s">
        <v>134</v>
      </c>
      <c r="CB4" s="19"/>
      <c r="CC4" s="13" t="s">
        <v>28</v>
      </c>
      <c r="CD4" s="13" t="s">
        <v>135</v>
      </c>
      <c r="CE4" s="6" t="s">
        <v>26</v>
      </c>
      <c r="CF4" s="13"/>
      <c r="CG4" s="6" t="s">
        <v>30</v>
      </c>
      <c r="CH4" s="19" t="s">
        <v>134</v>
      </c>
      <c r="CI4" s="19"/>
      <c r="CJ4" s="13" t="s">
        <v>28</v>
      </c>
      <c r="CK4" s="13" t="s">
        <v>135</v>
      </c>
      <c r="CL4" s="6" t="s">
        <v>26</v>
      </c>
      <c r="CN4" s="6" t="s">
        <v>30</v>
      </c>
      <c r="CO4" s="19" t="s">
        <v>134</v>
      </c>
      <c r="CP4" s="19"/>
      <c r="CQ4" s="13" t="s">
        <v>28</v>
      </c>
      <c r="CR4" s="13" t="s">
        <v>135</v>
      </c>
      <c r="CS4" s="6" t="s">
        <v>26</v>
      </c>
      <c r="CU4" s="7"/>
      <c r="CW4" s="6" t="s">
        <v>52</v>
      </c>
      <c r="CX4" s="6"/>
      <c r="CZ4" s="6" t="s">
        <v>30</v>
      </c>
      <c r="DA4" s="19" t="s">
        <v>134</v>
      </c>
      <c r="DB4" s="19"/>
      <c r="DC4" s="13" t="s">
        <v>28</v>
      </c>
      <c r="DD4" s="13" t="s">
        <v>135</v>
      </c>
      <c r="DE4" s="6" t="s">
        <v>26</v>
      </c>
      <c r="DF4" s="14"/>
      <c r="DG4" s="6" t="s">
        <v>30</v>
      </c>
      <c r="DH4" s="19" t="s">
        <v>134</v>
      </c>
      <c r="DI4" s="19"/>
      <c r="DJ4" s="13" t="s">
        <v>28</v>
      </c>
      <c r="DK4" s="13" t="s">
        <v>135</v>
      </c>
      <c r="DL4" s="6" t="s">
        <v>26</v>
      </c>
      <c r="DM4" s="13"/>
      <c r="DN4" s="6" t="s">
        <v>30</v>
      </c>
      <c r="DO4" s="19" t="s">
        <v>134</v>
      </c>
      <c r="DP4" s="19"/>
      <c r="DQ4" s="13" t="s">
        <v>28</v>
      </c>
      <c r="DR4" s="13" t="s">
        <v>135</v>
      </c>
      <c r="DS4" s="6" t="s">
        <v>26</v>
      </c>
      <c r="DU4" s="6" t="s">
        <v>30</v>
      </c>
      <c r="DV4" s="19" t="s">
        <v>134</v>
      </c>
      <c r="DW4" s="19"/>
      <c r="DX4" s="13" t="s">
        <v>28</v>
      </c>
      <c r="DY4" s="13" t="s">
        <v>135</v>
      </c>
      <c r="DZ4" s="6" t="s">
        <v>26</v>
      </c>
      <c r="EB4" s="7"/>
    </row>
    <row r="5" spans="1:134">
      <c r="A5" s="17">
        <v>8</v>
      </c>
      <c r="B5" s="6" t="s">
        <v>2</v>
      </c>
      <c r="C5" s="5">
        <v>8.0000000000000004E-4</v>
      </c>
      <c r="E5" s="6">
        <v>0</v>
      </c>
      <c r="F5" s="9">
        <v>93</v>
      </c>
      <c r="G5" s="5">
        <v>96</v>
      </c>
      <c r="H5" s="5">
        <v>65</v>
      </c>
      <c r="I5" s="5">
        <v>100</v>
      </c>
      <c r="J5" s="5">
        <v>98</v>
      </c>
      <c r="K5" s="9"/>
      <c r="L5" s="6">
        <v>0</v>
      </c>
      <c r="M5" s="9">
        <v>100</v>
      </c>
      <c r="N5" s="5">
        <v>100</v>
      </c>
      <c r="O5" s="5">
        <v>100</v>
      </c>
      <c r="P5" s="5">
        <v>100</v>
      </c>
      <c r="Q5" s="5">
        <v>100</v>
      </c>
      <c r="R5" s="5"/>
      <c r="S5" s="6">
        <v>0</v>
      </c>
      <c r="T5" s="9">
        <v>100</v>
      </c>
      <c r="U5" s="5">
        <v>100</v>
      </c>
      <c r="V5" s="5">
        <v>100</v>
      </c>
      <c r="W5" s="5">
        <v>100</v>
      </c>
      <c r="X5" s="5">
        <v>100</v>
      </c>
      <c r="Z5" s="6">
        <v>0</v>
      </c>
      <c r="AA5" s="9">
        <v>100</v>
      </c>
      <c r="AB5" s="5">
        <v>100</v>
      </c>
      <c r="AC5" s="5">
        <v>100</v>
      </c>
      <c r="AD5" s="5">
        <v>100</v>
      </c>
      <c r="AE5" s="5">
        <v>100</v>
      </c>
      <c r="AG5" s="7"/>
      <c r="AI5" s="6" t="s">
        <v>2</v>
      </c>
      <c r="AJ5" s="5">
        <v>2.3999999999999998E-3</v>
      </c>
      <c r="AL5" s="6">
        <v>0</v>
      </c>
      <c r="AM5" s="9">
        <v>100</v>
      </c>
      <c r="AN5" s="5">
        <v>100</v>
      </c>
      <c r="AO5" s="5">
        <v>88</v>
      </c>
      <c r="AP5" s="5">
        <v>100</v>
      </c>
      <c r="AQ5" s="5">
        <v>100</v>
      </c>
      <c r="AR5" s="9"/>
      <c r="AS5" s="6">
        <v>0</v>
      </c>
      <c r="AT5" s="9">
        <v>100</v>
      </c>
      <c r="AU5" s="5">
        <v>100</v>
      </c>
      <c r="AV5" s="5">
        <v>100</v>
      </c>
      <c r="AW5" s="5">
        <v>100</v>
      </c>
      <c r="AX5" s="5">
        <v>100</v>
      </c>
      <c r="AY5" s="5"/>
      <c r="AZ5" s="6">
        <v>0</v>
      </c>
      <c r="BA5" s="9">
        <v>100</v>
      </c>
      <c r="BB5" s="5">
        <v>100</v>
      </c>
      <c r="BC5" s="5">
        <v>100</v>
      </c>
      <c r="BD5" s="5">
        <v>100</v>
      </c>
      <c r="BE5" s="5">
        <v>100</v>
      </c>
      <c r="BG5" s="6">
        <v>0</v>
      </c>
      <c r="BH5" s="9">
        <v>100</v>
      </c>
      <c r="BI5" s="5">
        <v>100</v>
      </c>
      <c r="BJ5" s="5">
        <v>100</v>
      </c>
      <c r="BK5" s="5">
        <v>100</v>
      </c>
      <c r="BL5" s="5">
        <v>100</v>
      </c>
      <c r="BN5" s="7"/>
      <c r="BP5" s="6" t="s">
        <v>2</v>
      </c>
      <c r="BQ5" s="5">
        <v>7.1999999999999998E-3</v>
      </c>
      <c r="BS5" s="6">
        <v>0</v>
      </c>
      <c r="BT5" s="9">
        <v>100</v>
      </c>
      <c r="BU5" s="5">
        <v>100</v>
      </c>
      <c r="BV5" s="5">
        <v>92</v>
      </c>
      <c r="BW5" s="5">
        <v>100</v>
      </c>
      <c r="BX5" s="5">
        <v>100</v>
      </c>
      <c r="BY5" s="9"/>
      <c r="BZ5" s="6">
        <v>0</v>
      </c>
      <c r="CA5" s="9">
        <v>100</v>
      </c>
      <c r="CB5" s="5">
        <v>100</v>
      </c>
      <c r="CC5" s="5">
        <v>100</v>
      </c>
      <c r="CD5" s="5">
        <v>100</v>
      </c>
      <c r="CE5" s="5">
        <v>100</v>
      </c>
      <c r="CF5" s="5"/>
      <c r="CG5" s="6">
        <v>0</v>
      </c>
      <c r="CH5" s="9">
        <v>100</v>
      </c>
      <c r="CI5" s="5">
        <v>100</v>
      </c>
      <c r="CJ5" s="5">
        <v>100</v>
      </c>
      <c r="CK5" s="5">
        <v>100</v>
      </c>
      <c r="CL5" s="5">
        <v>100</v>
      </c>
      <c r="CN5" s="6">
        <v>0</v>
      </c>
      <c r="CO5" s="9">
        <v>100</v>
      </c>
      <c r="CP5" s="5">
        <v>100</v>
      </c>
      <c r="CQ5" s="5">
        <v>100</v>
      </c>
      <c r="CR5" s="5">
        <v>100</v>
      </c>
      <c r="CS5" s="5">
        <v>100</v>
      </c>
      <c r="CU5" s="7"/>
      <c r="CW5" s="6" t="s">
        <v>2</v>
      </c>
      <c r="CX5" s="5">
        <v>2.1600000000000001E-2</v>
      </c>
      <c r="CZ5" s="6">
        <v>0</v>
      </c>
      <c r="DA5" s="9">
        <v>100</v>
      </c>
      <c r="DB5" s="5">
        <v>100</v>
      </c>
      <c r="DC5" s="5">
        <v>96</v>
      </c>
      <c r="DD5" s="5">
        <v>100</v>
      </c>
      <c r="DE5" s="5">
        <v>100</v>
      </c>
      <c r="DF5" s="9"/>
      <c r="DG5" s="6">
        <v>0</v>
      </c>
      <c r="DH5" s="9">
        <v>100</v>
      </c>
      <c r="DI5" s="5">
        <v>100</v>
      </c>
      <c r="DJ5" s="5">
        <v>100</v>
      </c>
      <c r="DK5" s="5">
        <v>100</v>
      </c>
      <c r="DL5" s="5">
        <v>100</v>
      </c>
      <c r="DM5" s="5"/>
      <c r="DN5" s="6">
        <v>0</v>
      </c>
      <c r="DO5" s="9">
        <v>100</v>
      </c>
      <c r="DP5" s="5">
        <v>100</v>
      </c>
      <c r="DQ5" s="5">
        <v>100</v>
      </c>
      <c r="DR5" s="5">
        <v>100</v>
      </c>
      <c r="DS5" s="5">
        <v>100</v>
      </c>
      <c r="DU5" s="6">
        <v>0</v>
      </c>
      <c r="DV5" s="9">
        <v>100</v>
      </c>
      <c r="DW5" s="5">
        <v>100</v>
      </c>
      <c r="DX5" s="5">
        <v>100</v>
      </c>
      <c r="DY5" s="5">
        <v>100</v>
      </c>
      <c r="DZ5" s="5">
        <v>100</v>
      </c>
      <c r="EB5" s="7"/>
      <c r="ED5" t="s">
        <v>43</v>
      </c>
    </row>
    <row r="6" spans="1:134">
      <c r="B6" s="6" t="s">
        <v>3</v>
      </c>
      <c r="C6" s="5">
        <v>500</v>
      </c>
      <c r="E6" s="6">
        <v>2</v>
      </c>
      <c r="F6" s="9">
        <v>7</v>
      </c>
      <c r="G6" s="5">
        <v>4</v>
      </c>
      <c r="H6" s="5">
        <v>31</v>
      </c>
      <c r="I6" s="5">
        <v>0</v>
      </c>
      <c r="J6" s="5">
        <v>2</v>
      </c>
      <c r="K6" s="9"/>
      <c r="L6" s="6">
        <v>2</v>
      </c>
      <c r="M6" s="9">
        <v>0</v>
      </c>
      <c r="N6" s="5">
        <v>0</v>
      </c>
      <c r="O6" s="5">
        <v>0</v>
      </c>
      <c r="P6" s="5">
        <v>0</v>
      </c>
      <c r="Q6" s="5">
        <v>0</v>
      </c>
      <c r="R6" s="5"/>
      <c r="S6" s="6">
        <v>2</v>
      </c>
      <c r="T6" s="9">
        <v>0</v>
      </c>
      <c r="U6" s="5">
        <v>0</v>
      </c>
      <c r="V6" s="5">
        <v>0</v>
      </c>
      <c r="W6" s="5">
        <v>0</v>
      </c>
      <c r="X6" s="5">
        <v>0</v>
      </c>
      <c r="Z6" s="6">
        <v>2</v>
      </c>
      <c r="AA6" s="9">
        <v>0</v>
      </c>
      <c r="AB6" s="5">
        <v>0</v>
      </c>
      <c r="AC6" s="5">
        <v>0</v>
      </c>
      <c r="AD6" s="5">
        <v>0</v>
      </c>
      <c r="AE6" s="5">
        <v>0</v>
      </c>
      <c r="AG6" s="7"/>
      <c r="AI6" s="6" t="s">
        <v>3</v>
      </c>
      <c r="AJ6" s="5">
        <v>500</v>
      </c>
      <c r="AL6" s="6">
        <v>2</v>
      </c>
      <c r="AM6" s="9">
        <v>0</v>
      </c>
      <c r="AN6" s="5">
        <v>0</v>
      </c>
      <c r="AO6" s="5">
        <v>10</v>
      </c>
      <c r="AP6" s="5">
        <v>0</v>
      </c>
      <c r="AQ6" s="5">
        <v>0</v>
      </c>
      <c r="AR6" s="9"/>
      <c r="AS6" s="6">
        <v>2</v>
      </c>
      <c r="AT6" s="9">
        <v>0</v>
      </c>
      <c r="AU6" s="5">
        <v>0</v>
      </c>
      <c r="AV6" s="5">
        <v>0</v>
      </c>
      <c r="AW6" s="5">
        <v>0</v>
      </c>
      <c r="AX6" s="5">
        <v>0</v>
      </c>
      <c r="AY6" s="5"/>
      <c r="AZ6" s="6">
        <v>2</v>
      </c>
      <c r="BA6" s="9">
        <v>0</v>
      </c>
      <c r="BB6" s="5">
        <v>0</v>
      </c>
      <c r="BC6" s="5">
        <v>0</v>
      </c>
      <c r="BD6" s="5">
        <v>0</v>
      </c>
      <c r="BE6" s="5">
        <v>0</v>
      </c>
      <c r="BG6" s="6">
        <v>2</v>
      </c>
      <c r="BH6" s="9">
        <v>0</v>
      </c>
      <c r="BI6" s="5">
        <v>0</v>
      </c>
      <c r="BJ6" s="5">
        <v>0</v>
      </c>
      <c r="BK6" s="5">
        <v>0</v>
      </c>
      <c r="BL6" s="5">
        <v>0</v>
      </c>
      <c r="BN6" s="7"/>
      <c r="BP6" s="6" t="s">
        <v>3</v>
      </c>
      <c r="BQ6" s="5">
        <v>500</v>
      </c>
      <c r="BS6" s="6">
        <v>2</v>
      </c>
      <c r="BT6" s="9">
        <v>0</v>
      </c>
      <c r="BU6" s="5">
        <v>0</v>
      </c>
      <c r="BV6" s="5">
        <v>7</v>
      </c>
      <c r="BW6" s="5">
        <v>0</v>
      </c>
      <c r="BX6" s="5">
        <v>0</v>
      </c>
      <c r="BY6" s="9"/>
      <c r="BZ6" s="6">
        <v>2</v>
      </c>
      <c r="CA6" s="9">
        <v>0</v>
      </c>
      <c r="CB6" s="5">
        <v>0</v>
      </c>
      <c r="CC6" s="5">
        <v>0</v>
      </c>
      <c r="CD6" s="5">
        <v>0</v>
      </c>
      <c r="CE6" s="5">
        <v>0</v>
      </c>
      <c r="CF6" s="5"/>
      <c r="CG6" s="6">
        <v>2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N6" s="6">
        <v>2</v>
      </c>
      <c r="CO6" s="9">
        <v>0</v>
      </c>
      <c r="CP6" s="5">
        <v>0</v>
      </c>
      <c r="CQ6" s="5">
        <v>0</v>
      </c>
      <c r="CR6" s="5">
        <v>0</v>
      </c>
      <c r="CS6" s="5">
        <v>0</v>
      </c>
      <c r="CU6" s="7"/>
      <c r="CW6" s="6" t="s">
        <v>3</v>
      </c>
      <c r="CX6" s="5">
        <v>500</v>
      </c>
      <c r="CZ6" s="6">
        <v>2</v>
      </c>
      <c r="DA6" s="9">
        <v>0</v>
      </c>
      <c r="DB6" s="5">
        <v>0</v>
      </c>
      <c r="DC6" s="5">
        <v>4</v>
      </c>
      <c r="DD6" s="5">
        <v>0</v>
      </c>
      <c r="DE6" s="5">
        <v>0</v>
      </c>
      <c r="DF6" s="9"/>
      <c r="DG6" s="6">
        <v>2</v>
      </c>
      <c r="DH6" s="9">
        <v>0</v>
      </c>
      <c r="DI6" s="5">
        <v>0</v>
      </c>
      <c r="DJ6" s="5">
        <v>0</v>
      </c>
      <c r="DK6" s="5">
        <v>0</v>
      </c>
      <c r="DL6" s="5">
        <v>0</v>
      </c>
      <c r="DM6" s="5"/>
      <c r="DN6" s="6">
        <v>2</v>
      </c>
      <c r="DO6" s="9">
        <v>0</v>
      </c>
      <c r="DP6" s="5">
        <v>0</v>
      </c>
      <c r="DQ6" s="5">
        <v>0</v>
      </c>
      <c r="DR6" s="5">
        <v>0</v>
      </c>
      <c r="DS6" s="5">
        <v>0</v>
      </c>
      <c r="DU6" s="6">
        <v>2</v>
      </c>
      <c r="DV6" s="9">
        <v>0</v>
      </c>
      <c r="DW6" s="5">
        <v>0</v>
      </c>
      <c r="DX6" s="5">
        <v>0</v>
      </c>
      <c r="DY6" s="5">
        <v>0</v>
      </c>
      <c r="DZ6" s="5">
        <v>0</v>
      </c>
      <c r="EB6" s="7"/>
      <c r="ED6" t="s">
        <v>42</v>
      </c>
    </row>
    <row r="7" spans="1:134">
      <c r="B7" s="6" t="s">
        <v>25</v>
      </c>
      <c r="C7" s="5">
        <v>500</v>
      </c>
      <c r="E7" s="6">
        <v>4</v>
      </c>
      <c r="F7" s="9"/>
      <c r="G7" s="5"/>
      <c r="H7" s="5">
        <v>4</v>
      </c>
      <c r="I7" s="5"/>
      <c r="J7" s="5"/>
      <c r="K7" s="9"/>
      <c r="L7" s="6">
        <v>4</v>
      </c>
      <c r="M7" s="9"/>
      <c r="N7" s="5"/>
      <c r="O7" s="5"/>
      <c r="P7" s="5"/>
      <c r="Q7" s="5"/>
      <c r="R7" s="5"/>
      <c r="S7" s="6">
        <v>4</v>
      </c>
      <c r="T7" s="9"/>
      <c r="U7" s="5"/>
      <c r="V7" s="5"/>
      <c r="W7" s="5"/>
      <c r="X7" s="5"/>
      <c r="Z7" s="6">
        <v>4</v>
      </c>
      <c r="AA7" s="9"/>
      <c r="AB7" s="5"/>
      <c r="AC7" s="5"/>
      <c r="AD7" s="5"/>
      <c r="AE7" s="5"/>
      <c r="AG7" s="7"/>
      <c r="AI7" s="6" t="s">
        <v>25</v>
      </c>
      <c r="AJ7" s="5">
        <v>500</v>
      </c>
      <c r="AL7" s="6">
        <v>4</v>
      </c>
      <c r="AM7" s="9"/>
      <c r="AN7" s="5"/>
      <c r="AO7" s="5">
        <v>2</v>
      </c>
      <c r="AP7" s="5"/>
      <c r="AQ7" s="5"/>
      <c r="AR7" s="9"/>
      <c r="AS7" s="6">
        <v>4</v>
      </c>
      <c r="AT7" s="9"/>
      <c r="AU7" s="5"/>
      <c r="AV7" s="5"/>
      <c r="AW7" s="5"/>
      <c r="AX7" s="5"/>
      <c r="AY7" s="5"/>
      <c r="AZ7" s="6">
        <v>4</v>
      </c>
      <c r="BA7" s="9"/>
      <c r="BB7" s="5"/>
      <c r="BC7" s="5"/>
      <c r="BD7" s="5"/>
      <c r="BE7" s="5"/>
      <c r="BG7" s="6">
        <v>4</v>
      </c>
      <c r="BH7" s="9"/>
      <c r="BI7" s="5"/>
      <c r="BJ7" s="5"/>
      <c r="BK7" s="5"/>
      <c r="BL7" s="5"/>
      <c r="BN7" s="7"/>
      <c r="BP7" s="6" t="s">
        <v>25</v>
      </c>
      <c r="BQ7" s="5">
        <v>500</v>
      </c>
      <c r="BS7" s="6">
        <v>4</v>
      </c>
      <c r="BT7" s="9"/>
      <c r="BU7" s="5"/>
      <c r="BV7" s="5">
        <v>1</v>
      </c>
      <c r="BW7" s="5"/>
      <c r="BX7" s="5"/>
      <c r="BY7" s="9"/>
      <c r="BZ7" s="6">
        <v>4</v>
      </c>
      <c r="CA7" s="9"/>
      <c r="CB7" s="5"/>
      <c r="CC7" s="5"/>
      <c r="CD7" s="5"/>
      <c r="CE7" s="5"/>
      <c r="CF7" s="5"/>
      <c r="CG7" s="6">
        <v>4</v>
      </c>
      <c r="CH7" s="9"/>
      <c r="CI7" s="5"/>
      <c r="CJ7" s="5"/>
      <c r="CK7" s="5"/>
      <c r="CL7" s="5"/>
      <c r="CN7" s="6">
        <v>4</v>
      </c>
      <c r="CO7" s="9"/>
      <c r="CP7" s="5"/>
      <c r="CQ7" s="5"/>
      <c r="CR7" s="5"/>
      <c r="CS7" s="5"/>
      <c r="CU7" s="7"/>
      <c r="CW7" s="6" t="s">
        <v>25</v>
      </c>
      <c r="CX7" s="5">
        <v>500</v>
      </c>
      <c r="CZ7" s="6">
        <v>4</v>
      </c>
      <c r="DA7" s="9"/>
      <c r="DB7" s="5"/>
      <c r="DC7" s="5"/>
      <c r="DD7" s="5"/>
      <c r="DE7" s="5"/>
      <c r="DF7" s="9"/>
      <c r="DG7" s="6">
        <v>4</v>
      </c>
      <c r="DH7" s="9"/>
      <c r="DI7" s="5"/>
      <c r="DJ7" s="5"/>
      <c r="DK7" s="5"/>
      <c r="DL7" s="5"/>
      <c r="DM7" s="5"/>
      <c r="DN7" s="6">
        <v>4</v>
      </c>
      <c r="DO7" s="9"/>
      <c r="DP7" s="5"/>
      <c r="DQ7" s="5"/>
      <c r="DR7" s="5"/>
      <c r="DS7" s="5"/>
      <c r="DU7" s="6">
        <v>4</v>
      </c>
      <c r="DV7" s="9"/>
      <c r="DW7" s="5"/>
      <c r="DX7" s="5"/>
      <c r="DY7" s="5"/>
      <c r="DZ7" s="5"/>
      <c r="EB7" s="7"/>
      <c r="ED7" t="s">
        <v>50</v>
      </c>
    </row>
    <row r="8" spans="1:134">
      <c r="E8" s="6">
        <v>6</v>
      </c>
      <c r="F8" s="9"/>
      <c r="G8" s="5"/>
      <c r="H8" s="5"/>
      <c r="I8" s="5"/>
      <c r="J8" s="5"/>
      <c r="K8" s="9"/>
      <c r="L8" s="6">
        <v>6</v>
      </c>
      <c r="M8" s="9"/>
      <c r="N8" s="5"/>
      <c r="O8" s="5"/>
      <c r="P8" s="5"/>
      <c r="Q8" s="5"/>
      <c r="R8" s="5"/>
      <c r="S8" s="6">
        <v>6</v>
      </c>
      <c r="T8" s="9"/>
      <c r="U8" s="5"/>
      <c r="V8" s="5"/>
      <c r="W8" s="5"/>
      <c r="X8" s="5"/>
      <c r="Z8" s="6">
        <v>6</v>
      </c>
      <c r="AA8" s="9"/>
      <c r="AB8" s="5"/>
      <c r="AC8" s="5"/>
      <c r="AD8" s="5"/>
      <c r="AE8" s="5"/>
      <c r="AG8" s="7"/>
      <c r="AL8" s="6">
        <v>6</v>
      </c>
      <c r="AM8" s="9"/>
      <c r="AN8" s="5"/>
      <c r="AO8" s="5"/>
      <c r="AP8" s="5"/>
      <c r="AQ8" s="5"/>
      <c r="AR8" s="9"/>
      <c r="AS8" s="6">
        <v>6</v>
      </c>
      <c r="AT8" s="9"/>
      <c r="AU8" s="5"/>
      <c r="AV8" s="5"/>
      <c r="AW8" s="5"/>
      <c r="AX8" s="5"/>
      <c r="AY8" s="5"/>
      <c r="AZ8" s="6">
        <v>6</v>
      </c>
      <c r="BA8" s="9"/>
      <c r="BB8" s="5"/>
      <c r="BC8" s="5"/>
      <c r="BD8" s="5"/>
      <c r="BE8" s="5"/>
      <c r="BG8" s="6">
        <v>6</v>
      </c>
      <c r="BH8" s="9"/>
      <c r="BI8" s="5"/>
      <c r="BJ8" s="5"/>
      <c r="BK8" s="5"/>
      <c r="BL8" s="5"/>
      <c r="BN8" s="7"/>
      <c r="BS8" s="6">
        <v>6</v>
      </c>
      <c r="BT8" s="9"/>
      <c r="BU8" s="5"/>
      <c r="BV8" s="5"/>
      <c r="BW8" s="5"/>
      <c r="BX8" s="5"/>
      <c r="BY8" s="9"/>
      <c r="BZ8" s="6">
        <v>6</v>
      </c>
      <c r="CA8" s="9"/>
      <c r="CB8" s="5"/>
      <c r="CC8" s="5"/>
      <c r="CD8" s="5"/>
      <c r="CE8" s="5"/>
      <c r="CF8" s="5"/>
      <c r="CG8" s="6">
        <v>6</v>
      </c>
      <c r="CH8" s="9"/>
      <c r="CI8" s="5"/>
      <c r="CJ8" s="5"/>
      <c r="CK8" s="5"/>
      <c r="CL8" s="5"/>
      <c r="CN8" s="6">
        <v>6</v>
      </c>
      <c r="CO8" s="9"/>
      <c r="CP8" s="5"/>
      <c r="CQ8" s="5"/>
      <c r="CR8" s="5"/>
      <c r="CS8" s="5"/>
      <c r="CU8" s="7"/>
      <c r="CZ8" s="6">
        <v>6</v>
      </c>
      <c r="DA8" s="9"/>
      <c r="DB8" s="5"/>
      <c r="DC8" s="5"/>
      <c r="DD8" s="5"/>
      <c r="DE8" s="5"/>
      <c r="DF8" s="9"/>
      <c r="DG8" s="6">
        <v>6</v>
      </c>
      <c r="DH8" s="9"/>
      <c r="DI8" s="5"/>
      <c r="DJ8" s="5"/>
      <c r="DK8" s="5"/>
      <c r="DL8" s="5"/>
      <c r="DM8" s="5"/>
      <c r="DN8" s="6">
        <v>6</v>
      </c>
      <c r="DO8" s="9"/>
      <c r="DP8" s="5"/>
      <c r="DQ8" s="5"/>
      <c r="DR8" s="5"/>
      <c r="DS8" s="5"/>
      <c r="DU8" s="6">
        <v>6</v>
      </c>
      <c r="DV8" s="9"/>
      <c r="DW8" s="5"/>
      <c r="DX8" s="5"/>
      <c r="DY8" s="5"/>
      <c r="DZ8" s="5"/>
      <c r="EB8" s="7"/>
      <c r="ED8" t="s">
        <v>48</v>
      </c>
    </row>
    <row r="9" spans="1:134">
      <c r="E9" s="6">
        <v>8</v>
      </c>
      <c r="F9" s="9"/>
      <c r="H9" s="5"/>
      <c r="J9" s="5"/>
      <c r="L9" s="6">
        <v>8</v>
      </c>
      <c r="M9" s="9"/>
      <c r="O9" s="5"/>
      <c r="Q9" s="5"/>
      <c r="S9" s="6">
        <v>8</v>
      </c>
      <c r="T9" s="9"/>
      <c r="U9" s="5"/>
      <c r="V9" s="5"/>
      <c r="W9" s="5"/>
      <c r="X9" s="5"/>
      <c r="Z9" s="6">
        <v>8</v>
      </c>
      <c r="AA9" s="9"/>
      <c r="AB9" s="5"/>
      <c r="AC9" s="5"/>
      <c r="AD9" s="5"/>
      <c r="AE9" s="5"/>
      <c r="AG9" s="7"/>
      <c r="AL9" s="6">
        <v>8</v>
      </c>
      <c r="AM9" s="9"/>
      <c r="AN9" s="5"/>
      <c r="AO9" s="5"/>
      <c r="AP9" s="5"/>
      <c r="AQ9" s="5"/>
      <c r="AS9" s="6">
        <v>8</v>
      </c>
      <c r="AT9" s="9"/>
      <c r="AU9" s="5"/>
      <c r="AV9" s="5"/>
      <c r="AW9" s="5"/>
      <c r="AX9" s="5"/>
      <c r="AZ9" s="6">
        <v>8</v>
      </c>
      <c r="BA9" s="9"/>
      <c r="BB9" s="5"/>
      <c r="BC9" s="5"/>
      <c r="BD9" s="5"/>
      <c r="BE9" s="5"/>
      <c r="BG9" s="6">
        <v>8</v>
      </c>
      <c r="BH9" s="9"/>
      <c r="BI9" s="5"/>
      <c r="BJ9" s="5"/>
      <c r="BK9" s="5"/>
      <c r="BL9" s="5"/>
      <c r="BN9" s="7"/>
      <c r="BS9" s="6">
        <v>8</v>
      </c>
      <c r="BT9" s="9"/>
      <c r="BU9" s="5"/>
      <c r="BV9" s="5"/>
      <c r="BW9" s="5"/>
      <c r="BX9" s="5"/>
      <c r="BZ9" s="6">
        <v>8</v>
      </c>
      <c r="CA9" s="9"/>
      <c r="CB9" s="5"/>
      <c r="CC9" s="5"/>
      <c r="CD9" s="5"/>
      <c r="CE9" s="5"/>
      <c r="CG9" s="6">
        <v>8</v>
      </c>
      <c r="CH9" s="9"/>
      <c r="CI9" s="5"/>
      <c r="CJ9" s="5"/>
      <c r="CK9" s="5"/>
      <c r="CL9" s="5"/>
      <c r="CN9" s="6">
        <v>8</v>
      </c>
      <c r="CO9" s="9"/>
      <c r="CP9" s="5"/>
      <c r="CQ9" s="5"/>
      <c r="CR9" s="5"/>
      <c r="CS9" s="5"/>
      <c r="CU9" s="7"/>
      <c r="CZ9" s="6">
        <v>8</v>
      </c>
      <c r="DA9" s="9"/>
      <c r="DB9" s="5"/>
      <c r="DC9" s="5"/>
      <c r="DD9" s="5"/>
      <c r="DE9" s="5"/>
      <c r="DG9" s="6">
        <v>8</v>
      </c>
      <c r="DH9" s="9"/>
      <c r="DI9" s="5"/>
      <c r="DJ9" s="5"/>
      <c r="DK9" s="5"/>
      <c r="DL9" s="5"/>
      <c r="DN9" s="6">
        <v>8</v>
      </c>
      <c r="DO9" s="9"/>
      <c r="DP9" s="5"/>
      <c r="DQ9" s="5"/>
      <c r="DR9" s="5"/>
      <c r="DS9" s="5"/>
      <c r="DU9" s="6">
        <v>8</v>
      </c>
      <c r="DV9" s="9"/>
      <c r="DW9" s="5"/>
      <c r="DX9" s="5"/>
      <c r="DY9" s="5"/>
      <c r="DZ9" s="5"/>
      <c r="EB9" s="7"/>
      <c r="ED9" t="s">
        <v>53</v>
      </c>
    </row>
    <row r="10" spans="1:134">
      <c r="E10" s="6">
        <v>10</v>
      </c>
      <c r="H10" s="5"/>
      <c r="L10" s="6">
        <v>10</v>
      </c>
      <c r="O10" s="5"/>
      <c r="S10" s="6">
        <v>10</v>
      </c>
      <c r="T10" s="5"/>
      <c r="U10" s="5"/>
      <c r="V10" s="5"/>
      <c r="W10" s="5"/>
      <c r="X10" s="5"/>
      <c r="Z10" s="6">
        <v>10</v>
      </c>
      <c r="AA10" s="5"/>
      <c r="AB10" s="5"/>
      <c r="AC10" s="5"/>
      <c r="AD10" s="5"/>
      <c r="AE10" s="5"/>
      <c r="AG10" s="7"/>
      <c r="AL10" s="6">
        <v>10</v>
      </c>
      <c r="AM10" s="5"/>
      <c r="AN10" s="5"/>
      <c r="AO10" s="5"/>
      <c r="AP10" s="5"/>
      <c r="AQ10" s="5"/>
      <c r="AS10" s="6">
        <v>10</v>
      </c>
      <c r="AT10" s="5"/>
      <c r="AU10" s="5"/>
      <c r="AV10" s="5"/>
      <c r="AW10" s="5"/>
      <c r="AX10" s="5"/>
      <c r="AZ10" s="6">
        <v>10</v>
      </c>
      <c r="BA10" s="5"/>
      <c r="BB10" s="5"/>
      <c r="BC10" s="5"/>
      <c r="BD10" s="5"/>
      <c r="BE10" s="5"/>
      <c r="BG10" s="6">
        <v>10</v>
      </c>
      <c r="BH10" s="5"/>
      <c r="BI10" s="5"/>
      <c r="BJ10" s="5"/>
      <c r="BK10" s="5"/>
      <c r="BL10" s="5"/>
      <c r="BN10" s="7"/>
      <c r="BS10" s="6">
        <v>10</v>
      </c>
      <c r="BT10" s="5"/>
      <c r="BU10" s="5"/>
      <c r="BV10" s="5"/>
      <c r="BW10" s="5"/>
      <c r="BX10" s="5"/>
      <c r="BZ10" s="6">
        <v>10</v>
      </c>
      <c r="CA10" s="5"/>
      <c r="CB10" s="5"/>
      <c r="CC10" s="5"/>
      <c r="CD10" s="5"/>
      <c r="CE10" s="5"/>
      <c r="CG10" s="6">
        <v>10</v>
      </c>
      <c r="CH10" s="5"/>
      <c r="CI10" s="5"/>
      <c r="CJ10" s="5"/>
      <c r="CK10" s="5"/>
      <c r="CL10" s="5"/>
      <c r="CN10" s="6">
        <v>10</v>
      </c>
      <c r="CO10" s="5"/>
      <c r="CP10" s="5"/>
      <c r="CQ10" s="5"/>
      <c r="CR10" s="5"/>
      <c r="CS10" s="5"/>
      <c r="CU10" s="7"/>
      <c r="CZ10" s="6">
        <v>10</v>
      </c>
      <c r="DA10" s="5"/>
      <c r="DB10" s="5"/>
      <c r="DC10" s="5"/>
      <c r="DD10" s="5"/>
      <c r="DE10" s="5"/>
      <c r="DG10" s="6">
        <v>10</v>
      </c>
      <c r="DH10" s="5"/>
      <c r="DI10" s="5"/>
      <c r="DJ10" s="5"/>
      <c r="DK10" s="5"/>
      <c r="DL10" s="5"/>
      <c r="DN10" s="6">
        <v>10</v>
      </c>
      <c r="DO10" s="5"/>
      <c r="DP10" s="5"/>
      <c r="DQ10" s="5"/>
      <c r="DR10" s="5"/>
      <c r="DS10" s="5"/>
      <c r="DU10" s="6">
        <v>10</v>
      </c>
      <c r="DV10" s="5"/>
      <c r="DW10" s="5"/>
      <c r="DX10" s="5"/>
      <c r="DY10" s="5"/>
      <c r="DZ10" s="5"/>
      <c r="EB10" s="7"/>
      <c r="ED10" t="s">
        <v>54</v>
      </c>
    </row>
    <row r="11" spans="1:134">
      <c r="E11" s="6">
        <v>12</v>
      </c>
      <c r="L11" s="6">
        <v>12</v>
      </c>
      <c r="S11" s="6">
        <v>12</v>
      </c>
      <c r="T11" s="5"/>
      <c r="U11" s="5"/>
      <c r="V11" s="5"/>
      <c r="W11" s="5"/>
      <c r="X11" s="5"/>
      <c r="Z11" s="6">
        <v>12</v>
      </c>
      <c r="AA11" s="5"/>
      <c r="AB11" s="5"/>
      <c r="AC11" s="5"/>
      <c r="AD11" s="5"/>
      <c r="AE11" s="5"/>
      <c r="AG11" s="7"/>
      <c r="AL11" s="6">
        <v>12</v>
      </c>
      <c r="AM11" s="5"/>
      <c r="AN11" s="5"/>
      <c r="AO11" s="5"/>
      <c r="AP11" s="5"/>
      <c r="AQ11" s="5"/>
      <c r="AS11" s="6">
        <v>12</v>
      </c>
      <c r="AT11" s="5"/>
      <c r="AU11" s="5"/>
      <c r="AV11" s="5"/>
      <c r="AW11" s="5"/>
      <c r="AX11" s="5"/>
      <c r="AZ11" s="6">
        <v>12</v>
      </c>
      <c r="BA11" s="5"/>
      <c r="BB11" s="5"/>
      <c r="BC11" s="5"/>
      <c r="BD11" s="5"/>
      <c r="BE11" s="5"/>
      <c r="BG11" s="6">
        <v>12</v>
      </c>
      <c r="BH11" s="5"/>
      <c r="BI11" s="5"/>
      <c r="BJ11" s="5"/>
      <c r="BK11" s="5"/>
      <c r="BL11" s="5"/>
      <c r="BN11" s="7"/>
      <c r="BS11" s="6">
        <v>12</v>
      </c>
      <c r="BT11" s="5"/>
      <c r="BU11" s="5"/>
      <c r="BV11" s="5"/>
      <c r="BW11" s="5"/>
      <c r="BX11" s="5"/>
      <c r="BZ11" s="6">
        <v>12</v>
      </c>
      <c r="CA11" s="5"/>
      <c r="CB11" s="5"/>
      <c r="CC11" s="5"/>
      <c r="CD11" s="5"/>
      <c r="CE11" s="5"/>
      <c r="CG11" s="6">
        <v>12</v>
      </c>
      <c r="CH11" s="5"/>
      <c r="CI11" s="5"/>
      <c r="CJ11" s="5"/>
      <c r="CK11" s="5"/>
      <c r="CL11" s="5"/>
      <c r="CN11" s="6">
        <v>12</v>
      </c>
      <c r="CO11" s="5"/>
      <c r="CP11" s="5"/>
      <c r="CQ11" s="5"/>
      <c r="CR11" s="5"/>
      <c r="CS11" s="5"/>
      <c r="CU11" s="7"/>
      <c r="CZ11" s="6">
        <v>12</v>
      </c>
      <c r="DA11" s="5"/>
      <c r="DB11" s="5"/>
      <c r="DC11" s="5"/>
      <c r="DD11" s="5"/>
      <c r="DE11" s="5"/>
      <c r="DG11" s="6">
        <v>12</v>
      </c>
      <c r="DH11" s="5"/>
      <c r="DI11" s="5"/>
      <c r="DJ11" s="5"/>
      <c r="DK11" s="5"/>
      <c r="DL11" s="5"/>
      <c r="DN11" s="6">
        <v>12</v>
      </c>
      <c r="DO11" s="5"/>
      <c r="DP11" s="5"/>
      <c r="DQ11" s="5"/>
      <c r="DR11" s="5"/>
      <c r="DS11" s="5"/>
      <c r="DU11" s="6">
        <v>12</v>
      </c>
      <c r="DV11" s="5"/>
      <c r="DW11" s="5"/>
      <c r="DX11" s="5"/>
      <c r="DY11" s="5"/>
      <c r="DZ11" s="5"/>
      <c r="EB11" s="7"/>
      <c r="ED11" t="s">
        <v>55</v>
      </c>
    </row>
    <row r="12" spans="1:134">
      <c r="E12" s="6" t="s">
        <v>24</v>
      </c>
      <c r="F12" s="7">
        <f t="shared" ref="F12" si="0">100-SUM(F5:F11)</f>
        <v>0</v>
      </c>
      <c r="G12" s="7">
        <f t="shared" ref="G12:I12" si="1">100-SUM(G5:G11)</f>
        <v>0</v>
      </c>
      <c r="H12" s="7">
        <f t="shared" si="1"/>
        <v>0</v>
      </c>
      <c r="I12" s="7">
        <f t="shared" si="1"/>
        <v>0</v>
      </c>
      <c r="J12" s="7">
        <f>100-SUM(J5:J11)</f>
        <v>0</v>
      </c>
      <c r="L12" s="6" t="s">
        <v>24</v>
      </c>
      <c r="M12" s="7">
        <f t="shared" ref="M12:P12" si="2">100-SUM(M5:M11)</f>
        <v>0</v>
      </c>
      <c r="N12" s="7">
        <f t="shared" si="2"/>
        <v>0</v>
      </c>
      <c r="O12" s="7">
        <f t="shared" si="2"/>
        <v>0</v>
      </c>
      <c r="P12" s="7">
        <f t="shared" si="2"/>
        <v>0</v>
      </c>
      <c r="Q12" s="7">
        <f>100-SUM(Q5:Q11)</f>
        <v>0</v>
      </c>
      <c r="S12" s="6" t="s">
        <v>24</v>
      </c>
      <c r="T12" s="7">
        <f t="shared" ref="T12:W12" si="3">100-SUM(T5:T11)</f>
        <v>0</v>
      </c>
      <c r="U12" s="7">
        <f t="shared" si="3"/>
        <v>0</v>
      </c>
      <c r="V12" s="7">
        <f t="shared" si="3"/>
        <v>0</v>
      </c>
      <c r="W12" s="7">
        <f t="shared" si="3"/>
        <v>0</v>
      </c>
      <c r="X12" s="7">
        <f>100-SUM(X5:X11)</f>
        <v>0</v>
      </c>
      <c r="Z12" s="6" t="s">
        <v>24</v>
      </c>
      <c r="AA12" s="7">
        <f t="shared" ref="AA12:AD12" si="4">100-SUM(AA5:AA11)</f>
        <v>0</v>
      </c>
      <c r="AB12" s="7">
        <f t="shared" si="4"/>
        <v>0</v>
      </c>
      <c r="AC12" s="7">
        <f t="shared" si="4"/>
        <v>0</v>
      </c>
      <c r="AD12" s="7">
        <f t="shared" si="4"/>
        <v>0</v>
      </c>
      <c r="AE12" s="7">
        <f>100-SUM(AE5:AE11)</f>
        <v>0</v>
      </c>
      <c r="AG12" s="7"/>
      <c r="AL12" s="6" t="s">
        <v>24</v>
      </c>
      <c r="AM12" s="7">
        <f t="shared" ref="AM12:AP12" si="5">100-SUM(AM5:AM11)</f>
        <v>0</v>
      </c>
      <c r="AN12" s="7">
        <f t="shared" si="5"/>
        <v>0</v>
      </c>
      <c r="AO12" s="7">
        <f t="shared" si="5"/>
        <v>0</v>
      </c>
      <c r="AP12" s="7">
        <f t="shared" si="5"/>
        <v>0</v>
      </c>
      <c r="AQ12" s="7">
        <f>100-SUM(AQ5:AQ11)</f>
        <v>0</v>
      </c>
      <c r="AS12" s="6" t="s">
        <v>24</v>
      </c>
      <c r="AT12" s="7">
        <f t="shared" ref="AT12:AW12" si="6">100-SUM(AT5:AT11)</f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>100-SUM(AX5:AX11)</f>
        <v>0</v>
      </c>
      <c r="AZ12" s="6" t="s">
        <v>24</v>
      </c>
      <c r="BA12" s="7">
        <f t="shared" ref="BA12:BD12" si="7">100-SUM(BA5:BA11)</f>
        <v>0</v>
      </c>
      <c r="BB12" s="7">
        <f t="shared" si="7"/>
        <v>0</v>
      </c>
      <c r="BC12" s="7">
        <f t="shared" si="7"/>
        <v>0</v>
      </c>
      <c r="BD12" s="7">
        <f t="shared" si="7"/>
        <v>0</v>
      </c>
      <c r="BE12" s="7">
        <f>100-SUM(BE5:BE11)</f>
        <v>0</v>
      </c>
      <c r="BG12" s="6" t="s">
        <v>24</v>
      </c>
      <c r="BH12" s="7">
        <f t="shared" ref="BH12:BK12" si="8">100-SUM(BH5:BH11)</f>
        <v>0</v>
      </c>
      <c r="BI12" s="7">
        <f t="shared" si="8"/>
        <v>0</v>
      </c>
      <c r="BJ12" s="7">
        <f t="shared" si="8"/>
        <v>0</v>
      </c>
      <c r="BK12" s="7">
        <f t="shared" si="8"/>
        <v>0</v>
      </c>
      <c r="BL12" s="7">
        <f>100-SUM(BL5:BL11)</f>
        <v>0</v>
      </c>
      <c r="BN12" s="7"/>
      <c r="BS12" s="6" t="s">
        <v>24</v>
      </c>
      <c r="BT12" s="7">
        <f t="shared" ref="BT12:BW12" si="9">100-SUM(BT5:BT11)</f>
        <v>0</v>
      </c>
      <c r="BU12" s="7">
        <f t="shared" si="9"/>
        <v>0</v>
      </c>
      <c r="BV12" s="7">
        <f t="shared" si="9"/>
        <v>0</v>
      </c>
      <c r="BW12" s="7">
        <f t="shared" si="9"/>
        <v>0</v>
      </c>
      <c r="BX12" s="7">
        <f>100-SUM(BX5:BX11)</f>
        <v>0</v>
      </c>
      <c r="BZ12" s="6" t="s">
        <v>24</v>
      </c>
      <c r="CA12" s="7">
        <f t="shared" ref="CA12:CD12" si="10">100-SUM(CA5:CA11)</f>
        <v>0</v>
      </c>
      <c r="CB12" s="7">
        <f t="shared" si="10"/>
        <v>0</v>
      </c>
      <c r="CC12" s="7">
        <f t="shared" si="10"/>
        <v>0</v>
      </c>
      <c r="CD12" s="7">
        <f t="shared" si="10"/>
        <v>0</v>
      </c>
      <c r="CE12" s="7">
        <f>100-SUM(CE5:CE11)</f>
        <v>0</v>
      </c>
      <c r="CG12" s="6" t="s">
        <v>24</v>
      </c>
      <c r="CH12" s="7">
        <f t="shared" ref="CH12:CK12" si="11">100-SUM(CH5:CH11)</f>
        <v>0</v>
      </c>
      <c r="CI12" s="7">
        <f t="shared" si="11"/>
        <v>0</v>
      </c>
      <c r="CJ12" s="7">
        <f t="shared" si="11"/>
        <v>0</v>
      </c>
      <c r="CK12" s="7">
        <f t="shared" si="11"/>
        <v>0</v>
      </c>
      <c r="CL12" s="7">
        <f>100-SUM(CL5:CL11)</f>
        <v>0</v>
      </c>
      <c r="CN12" s="6" t="s">
        <v>24</v>
      </c>
      <c r="CO12" s="7">
        <f t="shared" ref="CO12:CR12" si="12">100-SUM(CO5:CO11)</f>
        <v>0</v>
      </c>
      <c r="CP12" s="7">
        <f t="shared" si="12"/>
        <v>0</v>
      </c>
      <c r="CQ12" s="7">
        <f t="shared" si="12"/>
        <v>0</v>
      </c>
      <c r="CR12" s="7">
        <f t="shared" si="12"/>
        <v>0</v>
      </c>
      <c r="CS12" s="7">
        <f>100-SUM(CS5:CS11)</f>
        <v>0</v>
      </c>
      <c r="CU12" s="7"/>
      <c r="CZ12" s="6" t="s">
        <v>24</v>
      </c>
      <c r="DA12" s="7">
        <f t="shared" ref="DA12:DD12" si="13">100-SUM(DA5:DA11)</f>
        <v>0</v>
      </c>
      <c r="DB12" s="7">
        <f t="shared" si="13"/>
        <v>0</v>
      </c>
      <c r="DC12" s="7">
        <f t="shared" si="13"/>
        <v>0</v>
      </c>
      <c r="DD12" s="7">
        <f t="shared" si="13"/>
        <v>0</v>
      </c>
      <c r="DE12" s="7">
        <f>100-SUM(DE5:DE11)</f>
        <v>0</v>
      </c>
      <c r="DG12" s="6" t="s">
        <v>24</v>
      </c>
      <c r="DH12" s="7">
        <f t="shared" ref="DH12:DK12" si="14">100-SUM(DH5:DH11)</f>
        <v>0</v>
      </c>
      <c r="DI12" s="7">
        <f t="shared" si="14"/>
        <v>0</v>
      </c>
      <c r="DJ12" s="7">
        <f t="shared" si="14"/>
        <v>0</v>
      </c>
      <c r="DK12" s="7">
        <f t="shared" si="14"/>
        <v>0</v>
      </c>
      <c r="DL12" s="7">
        <f>100-SUM(DL5:DL11)</f>
        <v>0</v>
      </c>
      <c r="DN12" s="6" t="s">
        <v>24</v>
      </c>
      <c r="DO12" s="7">
        <f t="shared" ref="DO12:DR12" si="15">100-SUM(DO5:DO11)</f>
        <v>0</v>
      </c>
      <c r="DP12" s="7">
        <f t="shared" si="15"/>
        <v>0</v>
      </c>
      <c r="DQ12" s="7">
        <f t="shared" si="15"/>
        <v>0</v>
      </c>
      <c r="DR12" s="7">
        <f t="shared" si="15"/>
        <v>0</v>
      </c>
      <c r="DS12" s="7">
        <f>100-SUM(DS5:DS11)</f>
        <v>0</v>
      </c>
      <c r="DU12" s="6" t="s">
        <v>24</v>
      </c>
      <c r="DV12" s="7">
        <f t="shared" ref="DV12:DY12" si="16">100-SUM(DV5:DV11)</f>
        <v>0</v>
      </c>
      <c r="DW12" s="7">
        <f t="shared" si="16"/>
        <v>0</v>
      </c>
      <c r="DX12" s="7">
        <f t="shared" si="16"/>
        <v>0</v>
      </c>
      <c r="DY12" s="7">
        <f t="shared" si="16"/>
        <v>0</v>
      </c>
      <c r="DZ12" s="7">
        <f>100-SUM(DZ5:DZ11)</f>
        <v>0</v>
      </c>
      <c r="EB12" s="7"/>
    </row>
    <row r="13" spans="1:134">
      <c r="E13" s="6" t="s">
        <v>23</v>
      </c>
      <c r="F13">
        <f>SUMPRODUCT($E5:$E11,F5:F11)/100</f>
        <v>0.14000000000000001</v>
      </c>
      <c r="G13">
        <f t="shared" ref="G13:J13" si="17">SUMPRODUCT($E5:$E11,G5:G11)/100</f>
        <v>0.08</v>
      </c>
      <c r="H13">
        <f t="shared" si="17"/>
        <v>0.78</v>
      </c>
      <c r="I13">
        <f t="shared" si="17"/>
        <v>0</v>
      </c>
      <c r="J13">
        <f t="shared" si="17"/>
        <v>0.04</v>
      </c>
      <c r="L13" s="6" t="s">
        <v>23</v>
      </c>
      <c r="M13">
        <f>SUMPRODUCT($E5:$E11,M5:M11)/100</f>
        <v>0</v>
      </c>
      <c r="N13">
        <f t="shared" ref="N13:Q13" si="18">SUMPRODUCT($E5:$E11,N5:N11)/100</f>
        <v>0</v>
      </c>
      <c r="O13">
        <f t="shared" si="18"/>
        <v>0</v>
      </c>
      <c r="P13">
        <f t="shared" si="18"/>
        <v>0</v>
      </c>
      <c r="Q13">
        <f t="shared" si="18"/>
        <v>0</v>
      </c>
      <c r="S13" s="6" t="s">
        <v>23</v>
      </c>
      <c r="T13">
        <f>SUMPRODUCT($E5:$E11,T5:T11)/100</f>
        <v>0</v>
      </c>
      <c r="U13">
        <f t="shared" ref="U13:X13" si="19">SUMPRODUCT($E5:$E11,U5:U11)/100</f>
        <v>0</v>
      </c>
      <c r="V13">
        <f t="shared" si="19"/>
        <v>0</v>
      </c>
      <c r="W13">
        <f t="shared" si="19"/>
        <v>0</v>
      </c>
      <c r="X13">
        <f t="shared" si="19"/>
        <v>0</v>
      </c>
      <c r="Z13" s="6" t="s">
        <v>23</v>
      </c>
      <c r="AA13">
        <f>SUMPRODUCT($E5:$E11,AA5:AA11)/100</f>
        <v>0</v>
      </c>
      <c r="AB13">
        <f t="shared" ref="AB13:AE13" si="20">SUMPRODUCT($E5:$E11,AB5:AB11)/100</f>
        <v>0</v>
      </c>
      <c r="AC13">
        <f t="shared" si="20"/>
        <v>0</v>
      </c>
      <c r="AD13">
        <f t="shared" si="20"/>
        <v>0</v>
      </c>
      <c r="AE13">
        <f t="shared" si="20"/>
        <v>0</v>
      </c>
      <c r="AG13" s="7"/>
      <c r="AL13" s="6" t="s">
        <v>23</v>
      </c>
      <c r="AM13">
        <f>SUMPRODUCT($E5:$E11,AM5:AM11)/100</f>
        <v>0</v>
      </c>
      <c r="AN13">
        <f t="shared" ref="AN13:AQ13" si="21">SUMPRODUCT($E5:$E11,AN5:AN11)/100</f>
        <v>0</v>
      </c>
      <c r="AO13">
        <f t="shared" si="21"/>
        <v>0.28000000000000003</v>
      </c>
      <c r="AP13">
        <f t="shared" si="21"/>
        <v>0</v>
      </c>
      <c r="AQ13">
        <f t="shared" si="21"/>
        <v>0</v>
      </c>
      <c r="AS13" s="6" t="s">
        <v>23</v>
      </c>
      <c r="AT13">
        <f>SUMPRODUCT($E5:$E11,AT5:AT11)/100</f>
        <v>0</v>
      </c>
      <c r="AU13">
        <f t="shared" ref="AU13:AX13" si="22">SUMPRODUCT($E5:$E11,AU5:AU11)/100</f>
        <v>0</v>
      </c>
      <c r="AV13">
        <f t="shared" si="22"/>
        <v>0</v>
      </c>
      <c r="AW13">
        <f t="shared" si="22"/>
        <v>0</v>
      </c>
      <c r="AX13">
        <f t="shared" si="22"/>
        <v>0</v>
      </c>
      <c r="AZ13" s="6" t="s">
        <v>23</v>
      </c>
      <c r="BA13">
        <f>SUMPRODUCT($E5:$E11,BA5:BA11)/100</f>
        <v>0</v>
      </c>
      <c r="BB13">
        <f t="shared" ref="BB13:BE13" si="23">SUMPRODUCT($E5:$E11,BB5:BB11)/100</f>
        <v>0</v>
      </c>
      <c r="BC13">
        <f t="shared" si="23"/>
        <v>0</v>
      </c>
      <c r="BD13">
        <f t="shared" si="23"/>
        <v>0</v>
      </c>
      <c r="BE13">
        <f t="shared" si="23"/>
        <v>0</v>
      </c>
      <c r="BG13" s="6" t="s">
        <v>23</v>
      </c>
      <c r="BH13">
        <f>SUMPRODUCT($E5:$E11,BH5:BH11)/100</f>
        <v>0</v>
      </c>
      <c r="BI13">
        <f t="shared" ref="BI13:BL13" si="24">SUMPRODUCT($E5:$E11,BI5:BI11)/100</f>
        <v>0</v>
      </c>
      <c r="BJ13">
        <f t="shared" si="24"/>
        <v>0</v>
      </c>
      <c r="BK13">
        <f t="shared" si="24"/>
        <v>0</v>
      </c>
      <c r="BL13">
        <f t="shared" si="24"/>
        <v>0</v>
      </c>
      <c r="BN13" s="7"/>
      <c r="BS13" s="6" t="s">
        <v>23</v>
      </c>
      <c r="BT13">
        <f>SUMPRODUCT($E5:$E11,BT5:BT11)/100</f>
        <v>0</v>
      </c>
      <c r="BU13">
        <f t="shared" ref="BU13:BX13" si="25">SUMPRODUCT($E5:$E11,BU5:BU11)/100</f>
        <v>0</v>
      </c>
      <c r="BV13">
        <f t="shared" si="25"/>
        <v>0.18</v>
      </c>
      <c r="BW13">
        <f t="shared" si="25"/>
        <v>0</v>
      </c>
      <c r="BX13">
        <f t="shared" si="25"/>
        <v>0</v>
      </c>
      <c r="BZ13" s="6" t="s">
        <v>23</v>
      </c>
      <c r="CA13">
        <f>SUMPRODUCT($E5:$E11,CA5:CA11)/100</f>
        <v>0</v>
      </c>
      <c r="CB13">
        <f t="shared" ref="CB13:CE13" si="26">SUMPRODUCT($E5:$E11,CB5:CB11)/100</f>
        <v>0</v>
      </c>
      <c r="CC13">
        <f t="shared" si="26"/>
        <v>0</v>
      </c>
      <c r="CD13">
        <f t="shared" si="26"/>
        <v>0</v>
      </c>
      <c r="CE13">
        <f t="shared" si="26"/>
        <v>0</v>
      </c>
      <c r="CG13" s="6" t="s">
        <v>23</v>
      </c>
      <c r="CH13">
        <f>SUMPRODUCT($E5:$E11,CH5:CH11)/100</f>
        <v>0</v>
      </c>
      <c r="CI13">
        <f t="shared" ref="CI13:CL13" si="27">SUMPRODUCT($E5:$E11,CI5:CI11)/100</f>
        <v>0</v>
      </c>
      <c r="CJ13">
        <f t="shared" si="27"/>
        <v>0</v>
      </c>
      <c r="CK13">
        <f t="shared" si="27"/>
        <v>0</v>
      </c>
      <c r="CL13">
        <f t="shared" si="27"/>
        <v>0</v>
      </c>
      <c r="CN13" s="6" t="s">
        <v>23</v>
      </c>
      <c r="CO13">
        <f>SUMPRODUCT($E5:$E11,CO5:CO11)/100</f>
        <v>0</v>
      </c>
      <c r="CP13">
        <f t="shared" ref="CP13:CS13" si="28">SUMPRODUCT($E5:$E11,CP5:CP11)/100</f>
        <v>0</v>
      </c>
      <c r="CQ13">
        <f t="shared" si="28"/>
        <v>0</v>
      </c>
      <c r="CR13">
        <f t="shared" si="28"/>
        <v>0</v>
      </c>
      <c r="CS13">
        <f t="shared" si="28"/>
        <v>0</v>
      </c>
      <c r="CU13" s="7"/>
      <c r="CZ13" s="6" t="s">
        <v>23</v>
      </c>
      <c r="DA13">
        <f>SUMPRODUCT($E5:$E11,DA5:DA11)/100</f>
        <v>0</v>
      </c>
      <c r="DB13">
        <f t="shared" ref="DB13:DE13" si="29">SUMPRODUCT($E5:$E11,DB5:DB11)/100</f>
        <v>0</v>
      </c>
      <c r="DC13">
        <f t="shared" si="29"/>
        <v>0.08</v>
      </c>
      <c r="DD13">
        <f t="shared" si="29"/>
        <v>0</v>
      </c>
      <c r="DE13">
        <f t="shared" si="29"/>
        <v>0</v>
      </c>
      <c r="DG13" s="6" t="s">
        <v>23</v>
      </c>
      <c r="DH13">
        <f>SUMPRODUCT($E5:$E11,DH5:DH11)/100</f>
        <v>0</v>
      </c>
      <c r="DI13">
        <f t="shared" ref="DI13:DL13" si="30">SUMPRODUCT($E5:$E11,DI5:DI11)/100</f>
        <v>0</v>
      </c>
      <c r="DJ13">
        <f t="shared" si="30"/>
        <v>0</v>
      </c>
      <c r="DK13">
        <f t="shared" si="30"/>
        <v>0</v>
      </c>
      <c r="DL13">
        <f t="shared" si="30"/>
        <v>0</v>
      </c>
      <c r="DN13" s="6" t="s">
        <v>23</v>
      </c>
      <c r="DO13">
        <f>SUMPRODUCT($E5:$E11,DO5:DO11)/100</f>
        <v>0</v>
      </c>
      <c r="DP13">
        <f t="shared" ref="DP13:DS13" si="31">SUMPRODUCT($E5:$E11,DP5:DP11)/100</f>
        <v>0</v>
      </c>
      <c r="DQ13">
        <f t="shared" si="31"/>
        <v>0</v>
      </c>
      <c r="DR13">
        <f t="shared" si="31"/>
        <v>0</v>
      </c>
      <c r="DS13">
        <f t="shared" si="31"/>
        <v>0</v>
      </c>
      <c r="DU13" s="6" t="s">
        <v>23</v>
      </c>
      <c r="DV13">
        <f>SUMPRODUCT($E5:$E11,DV5:DV11)/100</f>
        <v>0</v>
      </c>
      <c r="DW13">
        <f t="shared" ref="DW13:DZ13" si="32">SUMPRODUCT($E5:$E11,DW5:DW11)/100</f>
        <v>0</v>
      </c>
      <c r="DX13">
        <f t="shared" si="32"/>
        <v>0</v>
      </c>
      <c r="DY13">
        <f t="shared" si="32"/>
        <v>0</v>
      </c>
      <c r="DZ13">
        <f t="shared" si="32"/>
        <v>0</v>
      </c>
      <c r="EB13" s="7"/>
      <c r="ED13" t="s">
        <v>56</v>
      </c>
    </row>
    <row r="14" spans="1:134">
      <c r="E14" s="6" t="s">
        <v>22</v>
      </c>
      <c r="F14">
        <f>($E6^2*F6+$E7^2*F7+$E8^2*F8+$E9^2*F9+$E10^2*F10+$E11^2*F11)/100-F13^2</f>
        <v>0.26040000000000002</v>
      </c>
      <c r="G14">
        <f t="shared" ref="G14:J14" si="33">($E6^2*G6+$E7^2*G7+$E8^2*G8+$E9^2*G9+$E10^2*G10+$E11^2*G11)/100-G13^2</f>
        <v>0.15360000000000001</v>
      </c>
      <c r="H14">
        <f t="shared" si="33"/>
        <v>1.2715999999999998</v>
      </c>
      <c r="I14">
        <f t="shared" si="33"/>
        <v>0</v>
      </c>
      <c r="J14">
        <f t="shared" si="33"/>
        <v>7.8399999999999997E-2</v>
      </c>
      <c r="L14" s="6" t="s">
        <v>22</v>
      </c>
      <c r="M14">
        <f>($E6^2*M6+$E7^2*M7+$E8^2*M8+$E9^2*M9+$E10^2*M10+$E11^2*M11)/100-M13^2</f>
        <v>0</v>
      </c>
      <c r="N14">
        <f t="shared" ref="N14:Q14" si="34">($E6^2*N6+$E7^2*N7+$E8^2*N8+$E9^2*N9+$E10^2*N10+$E11^2*N11)/100-N13^2</f>
        <v>0</v>
      </c>
      <c r="O14">
        <f t="shared" si="34"/>
        <v>0</v>
      </c>
      <c r="P14">
        <f t="shared" si="34"/>
        <v>0</v>
      </c>
      <c r="Q14">
        <f t="shared" si="34"/>
        <v>0</v>
      </c>
      <c r="S14" s="6" t="s">
        <v>22</v>
      </c>
      <c r="T14">
        <f>($E6^2*T6+$E7^2*T7+$E8^2*T8+$E9^2*T9+$E10^2*T10+$E11^2*T11)/100-T13^2</f>
        <v>0</v>
      </c>
      <c r="U14">
        <f t="shared" ref="U14:X14" si="35">($E6^2*U6+$E7^2*U7+$E8^2*U8+$E9^2*U9+$E10^2*U10+$E11^2*U11)/100-U13^2</f>
        <v>0</v>
      </c>
      <c r="V14">
        <f t="shared" si="35"/>
        <v>0</v>
      </c>
      <c r="W14">
        <f t="shared" si="35"/>
        <v>0</v>
      </c>
      <c r="X14">
        <f t="shared" si="35"/>
        <v>0</v>
      </c>
      <c r="Z14" s="6" t="s">
        <v>22</v>
      </c>
      <c r="AA14">
        <f>($E6^2*AA6+$E7^2*AA7+$E8^2*AA8+$E9^2*AA9+$E10^2*AA10+$E11^2*AA11)/100-AA13^2</f>
        <v>0</v>
      </c>
      <c r="AB14">
        <f t="shared" ref="AB14:AE14" si="36">($E6^2*AB6+$E7^2*AB7+$E8^2*AB8+$E9^2*AB9+$E10^2*AB10+$E11^2*AB11)/100-AB13^2</f>
        <v>0</v>
      </c>
      <c r="AC14">
        <f t="shared" si="36"/>
        <v>0</v>
      </c>
      <c r="AD14">
        <f t="shared" si="36"/>
        <v>0</v>
      </c>
      <c r="AE14">
        <f t="shared" si="36"/>
        <v>0</v>
      </c>
      <c r="AG14" s="7"/>
      <c r="AL14" s="6" t="s">
        <v>22</v>
      </c>
      <c r="AM14">
        <f>($E6^2*AM6+$E7^2*AM7+$E8^2*AM8+$E9^2*AM9+$E10^2*AM10+$E11^2*AM11)/100-AM13^2</f>
        <v>0</v>
      </c>
      <c r="AN14">
        <f t="shared" ref="AN14:AQ14" si="37">($E6^2*AN6+$E7^2*AN7+$E8^2*AN8+$E9^2*AN9+$E10^2*AN10+$E11^2*AN11)/100-AN13^2</f>
        <v>0</v>
      </c>
      <c r="AO14">
        <f t="shared" si="37"/>
        <v>0.64159999999999995</v>
      </c>
      <c r="AP14">
        <f t="shared" si="37"/>
        <v>0</v>
      </c>
      <c r="AQ14">
        <f t="shared" si="37"/>
        <v>0</v>
      </c>
      <c r="AS14" s="6" t="s">
        <v>22</v>
      </c>
      <c r="AT14">
        <f>($E6^2*AT6+$E7^2*AT7+$E8^2*AT8+$E9^2*AT9+$E10^2*AT10+$E11^2*AT11)/100-AT13^2</f>
        <v>0</v>
      </c>
      <c r="AU14">
        <f t="shared" ref="AU14:AX14" si="38">($E6^2*AU6+$E7^2*AU7+$E8^2*AU8+$E9^2*AU9+$E10^2*AU10+$E11^2*AU11)/100-AU13^2</f>
        <v>0</v>
      </c>
      <c r="AV14">
        <f t="shared" si="38"/>
        <v>0</v>
      </c>
      <c r="AW14">
        <f t="shared" si="38"/>
        <v>0</v>
      </c>
      <c r="AX14">
        <f t="shared" si="38"/>
        <v>0</v>
      </c>
      <c r="AZ14" s="6" t="s">
        <v>22</v>
      </c>
      <c r="BA14">
        <f>($E6^2*BA6+$E7^2*BA7+$E8^2*BA8+$E9^2*BA9+$E10^2*BA10+$E11^2*BA11)/100-BA13^2</f>
        <v>0</v>
      </c>
      <c r="BB14">
        <f t="shared" ref="BB14:BE14" si="39">($E6^2*BB6+$E7^2*BB7+$E8^2*BB8+$E9^2*BB9+$E10^2*BB10+$E11^2*BB11)/100-BB13^2</f>
        <v>0</v>
      </c>
      <c r="BC14">
        <f t="shared" si="39"/>
        <v>0</v>
      </c>
      <c r="BD14">
        <f t="shared" si="39"/>
        <v>0</v>
      </c>
      <c r="BE14">
        <f t="shared" si="39"/>
        <v>0</v>
      </c>
      <c r="BG14" s="6" t="s">
        <v>22</v>
      </c>
      <c r="BH14">
        <f>($E6^2*BH6+$E7^2*BH7+$E8^2*BH8+$E9^2*BH9+$E10^2*BH10+$E11^2*BH11)/100-BH13^2</f>
        <v>0</v>
      </c>
      <c r="BI14">
        <f t="shared" ref="BI14:BL14" si="40">($E6^2*BI6+$E7^2*BI7+$E8^2*BI8+$E9^2*BI9+$E10^2*BI10+$E11^2*BI11)/100-BI13^2</f>
        <v>0</v>
      </c>
      <c r="BJ14">
        <f t="shared" si="40"/>
        <v>0</v>
      </c>
      <c r="BK14">
        <f t="shared" si="40"/>
        <v>0</v>
      </c>
      <c r="BL14">
        <f t="shared" si="40"/>
        <v>0</v>
      </c>
      <c r="BN14" s="7"/>
      <c r="BS14" s="6" t="s">
        <v>22</v>
      </c>
      <c r="BT14">
        <f>($E6^2*BT6+$E7^2*BT7+$E8^2*BT8+$E9^2*BT9+$E10^2*BT10+$E11^2*BT11)/100-BT13^2</f>
        <v>0</v>
      </c>
      <c r="BU14">
        <f t="shared" ref="BU14:BX14" si="41">($E6^2*BU6+$E7^2*BU7+$E8^2*BU8+$E9^2*BU9+$E10^2*BU10+$E11^2*BU11)/100-BU13^2</f>
        <v>0</v>
      </c>
      <c r="BV14">
        <f t="shared" si="41"/>
        <v>0.40760000000000002</v>
      </c>
      <c r="BW14">
        <f t="shared" si="41"/>
        <v>0</v>
      </c>
      <c r="BX14">
        <f t="shared" si="41"/>
        <v>0</v>
      </c>
      <c r="BZ14" s="6" t="s">
        <v>22</v>
      </c>
      <c r="CA14">
        <f>($E6^2*CA6+$E7^2*CA7+$E8^2*CA8+$E9^2*CA9+$E10^2*CA10+$E11^2*CA11)/100-CA13^2</f>
        <v>0</v>
      </c>
      <c r="CB14">
        <f t="shared" ref="CB14:CE14" si="42">($E6^2*CB6+$E7^2*CB7+$E8^2*CB8+$E9^2*CB9+$E10^2*CB10+$E11^2*CB11)/100-CB13^2</f>
        <v>0</v>
      </c>
      <c r="CC14">
        <f t="shared" si="42"/>
        <v>0</v>
      </c>
      <c r="CD14">
        <f t="shared" si="42"/>
        <v>0</v>
      </c>
      <c r="CE14">
        <f t="shared" si="42"/>
        <v>0</v>
      </c>
      <c r="CG14" s="6" t="s">
        <v>22</v>
      </c>
      <c r="CH14">
        <f>($E6^2*CH6+$E7^2*CH7+$E8^2*CH8+$E9^2*CH9+$E10^2*CH10+$E11^2*CH11)/100-CH13^2</f>
        <v>0</v>
      </c>
      <c r="CI14">
        <f t="shared" ref="CI14:CL14" si="43">($E6^2*CI6+$E7^2*CI7+$E8^2*CI8+$E9^2*CI9+$E10^2*CI10+$E11^2*CI11)/100-CI13^2</f>
        <v>0</v>
      </c>
      <c r="CJ14">
        <f t="shared" si="43"/>
        <v>0</v>
      </c>
      <c r="CK14">
        <f t="shared" si="43"/>
        <v>0</v>
      </c>
      <c r="CL14">
        <f t="shared" si="43"/>
        <v>0</v>
      </c>
      <c r="CN14" s="6" t="s">
        <v>22</v>
      </c>
      <c r="CO14">
        <f>($E6^2*CO6+$E7^2*CO7+$E8^2*CO8+$E9^2*CO9+$E10^2*CO10+$E11^2*CO11)/100-CO13^2</f>
        <v>0</v>
      </c>
      <c r="CP14">
        <f t="shared" ref="CP14:CS14" si="44">($E6^2*CP6+$E7^2*CP7+$E8^2*CP8+$E9^2*CP9+$E10^2*CP10+$E11^2*CP11)/100-CP13^2</f>
        <v>0</v>
      </c>
      <c r="CQ14">
        <f t="shared" si="44"/>
        <v>0</v>
      </c>
      <c r="CR14">
        <f t="shared" si="44"/>
        <v>0</v>
      </c>
      <c r="CS14">
        <f t="shared" si="44"/>
        <v>0</v>
      </c>
      <c r="CU14" s="7"/>
      <c r="CZ14" s="6" t="s">
        <v>22</v>
      </c>
      <c r="DA14">
        <f>($E6^2*DA6+$E7^2*DA7+$E8^2*DA8+$E9^2*DA9+$E10^2*DA10+$E11^2*DA11)/100-DA13^2</f>
        <v>0</v>
      </c>
      <c r="DB14">
        <f t="shared" ref="DB14:DE14" si="45">($E6^2*DB6+$E7^2*DB7+$E8^2*DB8+$E9^2*DB9+$E10^2*DB10+$E11^2*DB11)/100-DB13^2</f>
        <v>0</v>
      </c>
      <c r="DC14">
        <f t="shared" si="45"/>
        <v>0.15360000000000001</v>
      </c>
      <c r="DD14">
        <f t="shared" si="45"/>
        <v>0</v>
      </c>
      <c r="DE14">
        <f t="shared" si="45"/>
        <v>0</v>
      </c>
      <c r="DG14" s="6" t="s">
        <v>22</v>
      </c>
      <c r="DH14">
        <f>($E6^2*DH6+$E7^2*DH7+$E8^2*DH8+$E9^2*DH9+$E10^2*DH10+$E11^2*DH11)/100-DH13^2</f>
        <v>0</v>
      </c>
      <c r="DI14">
        <f t="shared" ref="DI14:DL14" si="46">($E6^2*DI6+$E7^2*DI7+$E8^2*DI8+$E9^2*DI9+$E10^2*DI10+$E11^2*DI11)/100-DI13^2</f>
        <v>0</v>
      </c>
      <c r="DJ14">
        <f t="shared" si="46"/>
        <v>0</v>
      </c>
      <c r="DK14">
        <f t="shared" si="46"/>
        <v>0</v>
      </c>
      <c r="DL14">
        <f t="shared" si="46"/>
        <v>0</v>
      </c>
      <c r="DN14" s="6" t="s">
        <v>22</v>
      </c>
      <c r="DO14">
        <f>($E6^2*DO6+$E7^2*DO7+$E8^2*DO8+$E9^2*DO9+$E10^2*DO10+$E11^2*DO11)/100-DO13^2</f>
        <v>0</v>
      </c>
      <c r="DP14">
        <f t="shared" ref="DP14:DS14" si="47">($E6^2*DP6+$E7^2*DP7+$E8^2*DP8+$E9^2*DP9+$E10^2*DP10+$E11^2*DP11)/100-DP13^2</f>
        <v>0</v>
      </c>
      <c r="DQ14">
        <f t="shared" si="47"/>
        <v>0</v>
      </c>
      <c r="DR14">
        <f t="shared" si="47"/>
        <v>0</v>
      </c>
      <c r="DS14">
        <f t="shared" si="47"/>
        <v>0</v>
      </c>
      <c r="DU14" s="6" t="s">
        <v>22</v>
      </c>
      <c r="DV14">
        <f>($E6^2*DV6+$E7^2*DV7+$E8^2*DV8+$E9^2*DV9+$E10^2*DV10+$E11^2*DV11)/100-DV13^2</f>
        <v>0</v>
      </c>
      <c r="DW14">
        <f t="shared" ref="DW14:DZ14" si="48">($E6^2*DW6+$E7^2*DW7+$E8^2*DW8+$E9^2*DW9+$E10^2*DW10+$E11^2*DW11)/100-DW13^2</f>
        <v>0</v>
      </c>
      <c r="DX14">
        <f t="shared" si="48"/>
        <v>0</v>
      </c>
      <c r="DY14">
        <f t="shared" si="48"/>
        <v>0</v>
      </c>
      <c r="DZ14">
        <f t="shared" si="48"/>
        <v>0</v>
      </c>
      <c r="EB14" s="7"/>
      <c r="ED14" t="s">
        <v>57</v>
      </c>
    </row>
    <row r="15" spans="1:134">
      <c r="E15" s="6" t="s">
        <v>21</v>
      </c>
      <c r="G15">
        <f>SQRT(50)*(H13-G13)/SQRT((G14+H14)/2)</f>
        <v>5.8635432538009402</v>
      </c>
      <c r="I15">
        <f>SQRT(50)*(H13-I13)/SQRT((I14+H14)/2)</f>
        <v>6.9170249638428141</v>
      </c>
      <c r="J15">
        <f>SQRT(50)*(H13-J13)/SQRT((J14+H14)/2)</f>
        <v>6.3689059470966418</v>
      </c>
      <c r="L15" s="6" t="s">
        <v>21</v>
      </c>
      <c r="N15" t="e">
        <f>SQRT(50)*(O13-N13)/SQRT((N14+O14)/2)</f>
        <v>#DIV/0!</v>
      </c>
      <c r="P15" t="e">
        <f>SQRT(50)*(O13-P13)/SQRT((P14+O14)/2)</f>
        <v>#DIV/0!</v>
      </c>
      <c r="Q15" t="e">
        <f>SQRT(50)*(O13-Q13)/SQRT((Q14+O14)/2)</f>
        <v>#DIV/0!</v>
      </c>
      <c r="S15" s="6" t="s">
        <v>21</v>
      </c>
      <c r="U15" t="e">
        <f>SQRT(50)*(V13-U13)/SQRT((U14+V14)/2)</f>
        <v>#DIV/0!</v>
      </c>
      <c r="W15" t="e">
        <f>SQRT(50)*(V13-W13)/SQRT((W14+V14)/2)</f>
        <v>#DIV/0!</v>
      </c>
      <c r="X15" t="e">
        <f>SQRT(50)*(V13-X13)/SQRT((X14+V14)/2)</f>
        <v>#DIV/0!</v>
      </c>
      <c r="Z15" s="6" t="s">
        <v>21</v>
      </c>
      <c r="AB15" t="e">
        <f>SQRT(50)*(AC13-AB13)/SQRT((AB14+AC14)/2)</f>
        <v>#DIV/0!</v>
      </c>
      <c r="AD15" t="e">
        <f>SQRT(50)*(AC13-AD13)/SQRT((AD14+AC14)/2)</f>
        <v>#DIV/0!</v>
      </c>
      <c r="AE15" t="e">
        <f>SQRT(50)*(AC13-AE13)/SQRT((AE14+AC14)/2)</f>
        <v>#DIV/0!</v>
      </c>
      <c r="AG15" s="7"/>
      <c r="AL15" s="6" t="s">
        <v>21</v>
      </c>
      <c r="AN15">
        <f>SQRT(50)*(AO13-AN13)/SQRT((AN14+AO14)/2)</f>
        <v>3.4956331860724568</v>
      </c>
      <c r="AP15">
        <f>SQRT(50)*(AO13-AP13)/SQRT((AP14+AO14)/2)</f>
        <v>3.4956331860724568</v>
      </c>
      <c r="AQ15">
        <f>SQRT(50)*(AO13-AQ13)/SQRT((AQ14+AO14)/2)</f>
        <v>3.4956331860724568</v>
      </c>
      <c r="AS15" s="6" t="s">
        <v>21</v>
      </c>
      <c r="AU15" t="e">
        <f>SQRT(50)*(AV13-AU13)/SQRT((AU14+AV14)/2)</f>
        <v>#DIV/0!</v>
      </c>
      <c r="AW15" t="e">
        <f>SQRT(50)*(AV13-AW13)/SQRT((AW14+AV14)/2)</f>
        <v>#DIV/0!</v>
      </c>
      <c r="AX15" t="e">
        <f>SQRT(50)*(AV13-AX13)/SQRT((AX14+AV14)/2)</f>
        <v>#DIV/0!</v>
      </c>
      <c r="AZ15" s="6" t="s">
        <v>21</v>
      </c>
      <c r="BB15" t="e">
        <f>SQRT(50)*(BC13-BB13)/SQRT((BB14+BC14)/2)</f>
        <v>#DIV/0!</v>
      </c>
      <c r="BD15" t="e">
        <f>SQRT(50)*(BC13-BD13)/SQRT((BD14+BC14)/2)</f>
        <v>#DIV/0!</v>
      </c>
      <c r="BE15" t="e">
        <f>SQRT(50)*(BC13-BE13)/SQRT((BE14+BC14)/2)</f>
        <v>#DIV/0!</v>
      </c>
      <c r="BG15" s="6" t="s">
        <v>21</v>
      </c>
      <c r="BI15" t="e">
        <f>SQRT(50)*(BJ13-BI13)/SQRT((BI14+BJ14)/2)</f>
        <v>#DIV/0!</v>
      </c>
      <c r="BK15" t="e">
        <f>SQRT(50)*(BJ13-BK13)/SQRT((BK14+BJ14)/2)</f>
        <v>#DIV/0!</v>
      </c>
      <c r="BL15" t="e">
        <f>SQRT(50)*(BJ13-BL13)/SQRT((BL14+BJ14)/2)</f>
        <v>#DIV/0!</v>
      </c>
      <c r="BN15" s="7"/>
      <c r="BS15" s="6" t="s">
        <v>21</v>
      </c>
      <c r="BU15">
        <f>SQRT(50)*(BV13-BU13)/SQRT((BU14+BV14)/2)</f>
        <v>2.8193917035448735</v>
      </c>
      <c r="BW15">
        <f>SQRT(50)*(BV13-BW13)/SQRT((BW14+BV14)/2)</f>
        <v>2.8193917035448735</v>
      </c>
      <c r="BX15">
        <f>SQRT(50)*(BV13-BX13)/SQRT((BX14+BV14)/2)</f>
        <v>2.8193917035448735</v>
      </c>
      <c r="BZ15" s="6" t="s">
        <v>21</v>
      </c>
      <c r="CB15" t="e">
        <f>SQRT(50)*(CC13-CB13)/SQRT((CB14+CC14)/2)</f>
        <v>#DIV/0!</v>
      </c>
      <c r="CD15" t="e">
        <f>SQRT(50)*(CC13-CD13)/SQRT((CD14+CC14)/2)</f>
        <v>#DIV/0!</v>
      </c>
      <c r="CE15" t="e">
        <f>SQRT(50)*(CC13-CE13)/SQRT((CE14+CC14)/2)</f>
        <v>#DIV/0!</v>
      </c>
      <c r="CG15" s="6" t="s">
        <v>21</v>
      </c>
      <c r="CI15" t="e">
        <f>SQRT(50)*(CJ13-CI13)/SQRT((CI14+CJ14)/2)</f>
        <v>#DIV/0!</v>
      </c>
      <c r="CK15" t="e">
        <f>SQRT(50)*(CJ13-CK13)/SQRT((CK14+CJ14)/2)</f>
        <v>#DIV/0!</v>
      </c>
      <c r="CL15" t="e">
        <f>SQRT(50)*(CJ13-CL13)/SQRT((CL14+CJ14)/2)</f>
        <v>#DIV/0!</v>
      </c>
      <c r="CN15" s="6" t="s">
        <v>21</v>
      </c>
      <c r="CP15" t="e">
        <f>SQRT(50)*(CQ13-CP13)/SQRT((CP14+CQ14)/2)</f>
        <v>#DIV/0!</v>
      </c>
      <c r="CR15" t="e">
        <f>SQRT(50)*(CQ13-CR13)/SQRT((CR14+CQ14)/2)</f>
        <v>#DIV/0!</v>
      </c>
      <c r="CS15" t="e">
        <f>SQRT(50)*(CQ13-CS13)/SQRT((CS14+CQ14)/2)</f>
        <v>#DIV/0!</v>
      </c>
      <c r="CU15" s="7"/>
      <c r="CZ15" s="6" t="s">
        <v>21</v>
      </c>
      <c r="DB15">
        <f>SQRT(50)*(DC13-DB13)/SQRT((DB14+DC14)/2)</f>
        <v>2.0412414523193152</v>
      </c>
      <c r="DD15">
        <f>SQRT(50)*(DC13-DD13)/SQRT((DD14+DC14)/2)</f>
        <v>2.0412414523193152</v>
      </c>
      <c r="DE15">
        <f>SQRT(50)*(DC13-DE13)/SQRT((DE14+DC14)/2)</f>
        <v>2.0412414523193152</v>
      </c>
      <c r="DG15" s="6" t="s">
        <v>21</v>
      </c>
      <c r="DI15" t="e">
        <f>SQRT(50)*(DJ13-DI13)/SQRT((DI14+DJ14)/2)</f>
        <v>#DIV/0!</v>
      </c>
      <c r="DK15" t="e">
        <f>SQRT(50)*(DJ13-DK13)/SQRT((DK14+DJ14)/2)</f>
        <v>#DIV/0!</v>
      </c>
      <c r="DL15" t="e">
        <f>SQRT(50)*(DJ13-DL13)/SQRT((DL14+DJ14)/2)</f>
        <v>#DIV/0!</v>
      </c>
      <c r="DN15" s="6" t="s">
        <v>21</v>
      </c>
      <c r="DP15" t="e">
        <f>SQRT(50)*(DQ13-DP13)/SQRT((DP14+DQ14)/2)</f>
        <v>#DIV/0!</v>
      </c>
      <c r="DR15" t="e">
        <f>SQRT(50)*(DQ13-DR13)/SQRT((DR14+DQ14)/2)</f>
        <v>#DIV/0!</v>
      </c>
      <c r="DS15" t="e">
        <f>SQRT(50)*(DQ13-DS13)/SQRT((DS14+DQ14)/2)</f>
        <v>#DIV/0!</v>
      </c>
      <c r="DU15" s="6" t="s">
        <v>21</v>
      </c>
      <c r="DW15" t="e">
        <f>SQRT(50)*(DX13-DW13)/SQRT((DW14+DX14)/2)</f>
        <v>#DIV/0!</v>
      </c>
      <c r="DY15" t="e">
        <f>SQRT(50)*(DX13-DY13)/SQRT((DY14+DX14)/2)</f>
        <v>#DIV/0!</v>
      </c>
      <c r="DZ15" t="e">
        <f>SQRT(50)*(DX13-DZ13)/SQRT((DZ14+DX14)/2)</f>
        <v>#DIV/0!</v>
      </c>
      <c r="EB15" s="7"/>
    </row>
    <row r="16" spans="1:134">
      <c r="AG16" s="7"/>
      <c r="BN16" s="7"/>
      <c r="CU16" s="7"/>
      <c r="EB16" s="7"/>
    </row>
    <row r="17" spans="2:132">
      <c r="B17" s="6" t="s">
        <v>33</v>
      </c>
      <c r="C17" s="6" t="s">
        <v>51</v>
      </c>
      <c r="E17" s="5"/>
      <c r="F17" s="19">
        <v>0.2</v>
      </c>
      <c r="G17" s="19"/>
      <c r="H17" s="19"/>
      <c r="I17" s="19"/>
      <c r="J17" s="19"/>
      <c r="K17" s="14"/>
      <c r="L17" s="5"/>
      <c r="M17" s="19">
        <v>0.5</v>
      </c>
      <c r="N17" s="19"/>
      <c r="O17" s="19"/>
      <c r="P17" s="19"/>
      <c r="Q17" s="19"/>
      <c r="R17" s="15"/>
      <c r="S17" s="5"/>
      <c r="T17" s="19">
        <v>1</v>
      </c>
      <c r="U17" s="19"/>
      <c r="V17" s="19"/>
      <c r="W17" s="19"/>
      <c r="X17" s="19"/>
      <c r="Z17" s="5"/>
      <c r="AA17" s="19">
        <v>2</v>
      </c>
      <c r="AB17" s="19"/>
      <c r="AC17" s="19"/>
      <c r="AD17" s="19"/>
      <c r="AE17" s="19"/>
      <c r="AG17" s="7"/>
      <c r="AI17" s="6" t="s">
        <v>33</v>
      </c>
      <c r="AJ17" s="6" t="s">
        <v>51</v>
      </c>
      <c r="AL17" s="5"/>
      <c r="AM17" s="19">
        <v>0.2</v>
      </c>
      <c r="AN17" s="19"/>
      <c r="AO17" s="19"/>
      <c r="AP17" s="19"/>
      <c r="AQ17" s="19"/>
      <c r="AR17" s="14"/>
      <c r="AS17" s="5"/>
      <c r="AT17" s="19">
        <v>0.5</v>
      </c>
      <c r="AU17" s="19"/>
      <c r="AV17" s="19"/>
      <c r="AW17" s="19"/>
      <c r="AX17" s="19"/>
      <c r="AY17" s="15"/>
      <c r="AZ17" s="5"/>
      <c r="BA17" s="19">
        <v>1</v>
      </c>
      <c r="BB17" s="19"/>
      <c r="BC17" s="19"/>
      <c r="BD17" s="19"/>
      <c r="BE17" s="19"/>
      <c r="BG17" s="5"/>
      <c r="BH17" s="19">
        <v>2</v>
      </c>
      <c r="BI17" s="19"/>
      <c r="BJ17" s="19"/>
      <c r="BK17" s="19"/>
      <c r="BL17" s="19"/>
      <c r="BN17" s="7"/>
      <c r="BP17" s="6" t="s">
        <v>33</v>
      </c>
      <c r="BQ17" s="6" t="s">
        <v>51</v>
      </c>
      <c r="BS17" s="5"/>
      <c r="BT17" s="19">
        <v>0.2</v>
      </c>
      <c r="BU17" s="19"/>
      <c r="BV17" s="19"/>
      <c r="BW17" s="19"/>
      <c r="BX17" s="19"/>
      <c r="BY17" s="14"/>
      <c r="BZ17" s="5"/>
      <c r="CA17" s="19">
        <v>0.5</v>
      </c>
      <c r="CB17" s="19"/>
      <c r="CC17" s="19"/>
      <c r="CD17" s="19"/>
      <c r="CE17" s="19"/>
      <c r="CF17" s="15"/>
      <c r="CG17" s="5"/>
      <c r="CH17" s="19">
        <v>1</v>
      </c>
      <c r="CI17" s="19"/>
      <c r="CJ17" s="19"/>
      <c r="CK17" s="19"/>
      <c r="CL17" s="19"/>
      <c r="CN17" s="5"/>
      <c r="CO17" s="19">
        <v>2</v>
      </c>
      <c r="CP17" s="19"/>
      <c r="CQ17" s="19"/>
      <c r="CR17" s="19"/>
      <c r="CS17" s="19"/>
      <c r="CU17" s="7"/>
      <c r="CW17" s="6" t="s">
        <v>33</v>
      </c>
      <c r="CX17" s="6" t="s">
        <v>51</v>
      </c>
      <c r="CZ17" s="5"/>
      <c r="DA17" s="19">
        <v>0.2</v>
      </c>
      <c r="DB17" s="19"/>
      <c r="DC17" s="19"/>
      <c r="DD17" s="19"/>
      <c r="DE17" s="19"/>
      <c r="DF17" s="14"/>
      <c r="DG17" s="5"/>
      <c r="DH17" s="19">
        <v>0.5</v>
      </c>
      <c r="DI17" s="19"/>
      <c r="DJ17" s="19"/>
      <c r="DK17" s="19"/>
      <c r="DL17" s="19"/>
      <c r="DM17" s="15"/>
      <c r="DN17" s="5"/>
      <c r="DO17" s="19">
        <v>1</v>
      </c>
      <c r="DP17" s="19"/>
      <c r="DQ17" s="19"/>
      <c r="DR17" s="19"/>
      <c r="DS17" s="19"/>
      <c r="DU17" s="5"/>
      <c r="DV17" s="19">
        <v>2</v>
      </c>
      <c r="DW17" s="19"/>
      <c r="DX17" s="19"/>
      <c r="DY17" s="19"/>
      <c r="DZ17" s="19"/>
      <c r="EB17" s="7"/>
    </row>
    <row r="18" spans="2:132">
      <c r="B18" s="6" t="s">
        <v>52</v>
      </c>
      <c r="C18" s="6"/>
      <c r="E18" s="6" t="s">
        <v>30</v>
      </c>
      <c r="F18" s="19" t="s">
        <v>134</v>
      </c>
      <c r="G18" s="19"/>
      <c r="H18" s="13" t="s">
        <v>28</v>
      </c>
      <c r="I18" s="13" t="s">
        <v>135</v>
      </c>
      <c r="J18" s="6" t="s">
        <v>26</v>
      </c>
      <c r="K18" s="14"/>
      <c r="L18" s="6" t="s">
        <v>30</v>
      </c>
      <c r="M18" s="19" t="s">
        <v>134</v>
      </c>
      <c r="N18" s="19"/>
      <c r="O18" s="13" t="s">
        <v>28</v>
      </c>
      <c r="P18" s="13" t="s">
        <v>135</v>
      </c>
      <c r="Q18" s="6" t="s">
        <v>26</v>
      </c>
      <c r="R18" s="13"/>
      <c r="S18" s="6" t="s">
        <v>30</v>
      </c>
      <c r="T18" s="19" t="s">
        <v>134</v>
      </c>
      <c r="U18" s="19"/>
      <c r="V18" s="13" t="s">
        <v>28</v>
      </c>
      <c r="W18" s="13" t="s">
        <v>135</v>
      </c>
      <c r="X18" s="6" t="s">
        <v>26</v>
      </c>
      <c r="Z18" s="6" t="s">
        <v>30</v>
      </c>
      <c r="AA18" s="19" t="s">
        <v>134</v>
      </c>
      <c r="AB18" s="19"/>
      <c r="AC18" s="13" t="s">
        <v>28</v>
      </c>
      <c r="AD18" s="13" t="s">
        <v>135</v>
      </c>
      <c r="AE18" s="6" t="s">
        <v>26</v>
      </c>
      <c r="AG18" s="7"/>
      <c r="AI18" s="6" t="s">
        <v>52</v>
      </c>
      <c r="AJ18" s="6"/>
      <c r="AL18" s="6" t="s">
        <v>30</v>
      </c>
      <c r="AM18" s="19" t="s">
        <v>134</v>
      </c>
      <c r="AN18" s="19"/>
      <c r="AO18" s="13" t="s">
        <v>28</v>
      </c>
      <c r="AP18" s="13" t="s">
        <v>135</v>
      </c>
      <c r="AQ18" s="6" t="s">
        <v>26</v>
      </c>
      <c r="AR18" s="14"/>
      <c r="AS18" s="6" t="s">
        <v>30</v>
      </c>
      <c r="AT18" s="19" t="s">
        <v>134</v>
      </c>
      <c r="AU18" s="19"/>
      <c r="AV18" s="13" t="s">
        <v>28</v>
      </c>
      <c r="AW18" s="13" t="s">
        <v>135</v>
      </c>
      <c r="AX18" s="6" t="s">
        <v>26</v>
      </c>
      <c r="AY18" s="13"/>
      <c r="AZ18" s="6" t="s">
        <v>30</v>
      </c>
      <c r="BA18" s="19" t="s">
        <v>134</v>
      </c>
      <c r="BB18" s="19"/>
      <c r="BC18" s="13" t="s">
        <v>28</v>
      </c>
      <c r="BD18" s="13" t="s">
        <v>135</v>
      </c>
      <c r="BE18" s="6" t="s">
        <v>26</v>
      </c>
      <c r="BG18" s="6" t="s">
        <v>30</v>
      </c>
      <c r="BH18" s="19" t="s">
        <v>134</v>
      </c>
      <c r="BI18" s="19"/>
      <c r="BJ18" s="13" t="s">
        <v>28</v>
      </c>
      <c r="BK18" s="13" t="s">
        <v>135</v>
      </c>
      <c r="BL18" s="6" t="s">
        <v>26</v>
      </c>
      <c r="BN18" s="7"/>
      <c r="BP18" s="6" t="s">
        <v>52</v>
      </c>
      <c r="BQ18" s="6"/>
      <c r="BS18" s="6" t="s">
        <v>30</v>
      </c>
      <c r="BT18" s="19" t="s">
        <v>134</v>
      </c>
      <c r="BU18" s="19"/>
      <c r="BV18" s="13" t="s">
        <v>28</v>
      </c>
      <c r="BW18" s="13" t="s">
        <v>135</v>
      </c>
      <c r="BX18" s="6" t="s">
        <v>26</v>
      </c>
      <c r="BY18" s="14"/>
      <c r="BZ18" s="6" t="s">
        <v>30</v>
      </c>
      <c r="CA18" s="19" t="s">
        <v>134</v>
      </c>
      <c r="CB18" s="19"/>
      <c r="CC18" s="13" t="s">
        <v>28</v>
      </c>
      <c r="CD18" s="13" t="s">
        <v>135</v>
      </c>
      <c r="CE18" s="6" t="s">
        <v>26</v>
      </c>
      <c r="CF18" s="13"/>
      <c r="CG18" s="6" t="s">
        <v>30</v>
      </c>
      <c r="CH18" s="19" t="s">
        <v>134</v>
      </c>
      <c r="CI18" s="19"/>
      <c r="CJ18" s="13" t="s">
        <v>28</v>
      </c>
      <c r="CK18" s="13" t="s">
        <v>135</v>
      </c>
      <c r="CL18" s="6" t="s">
        <v>26</v>
      </c>
      <c r="CN18" s="6" t="s">
        <v>30</v>
      </c>
      <c r="CO18" s="19" t="s">
        <v>134</v>
      </c>
      <c r="CP18" s="19"/>
      <c r="CQ18" s="13" t="s">
        <v>28</v>
      </c>
      <c r="CR18" s="13" t="s">
        <v>135</v>
      </c>
      <c r="CS18" s="6" t="s">
        <v>26</v>
      </c>
      <c r="CU18" s="7"/>
      <c r="CW18" s="6" t="s">
        <v>52</v>
      </c>
      <c r="CX18" s="6"/>
      <c r="CZ18" s="6" t="s">
        <v>30</v>
      </c>
      <c r="DA18" s="19" t="s">
        <v>134</v>
      </c>
      <c r="DB18" s="19"/>
      <c r="DC18" s="13" t="s">
        <v>28</v>
      </c>
      <c r="DD18" s="13" t="s">
        <v>135</v>
      </c>
      <c r="DE18" s="6" t="s">
        <v>26</v>
      </c>
      <c r="DF18" s="14"/>
      <c r="DG18" s="6" t="s">
        <v>30</v>
      </c>
      <c r="DH18" s="19" t="s">
        <v>134</v>
      </c>
      <c r="DI18" s="19"/>
      <c r="DJ18" s="13" t="s">
        <v>28</v>
      </c>
      <c r="DK18" s="13" t="s">
        <v>135</v>
      </c>
      <c r="DL18" s="6" t="s">
        <v>26</v>
      </c>
      <c r="DM18" s="13"/>
      <c r="DN18" s="6" t="s">
        <v>30</v>
      </c>
      <c r="DO18" s="19" t="s">
        <v>134</v>
      </c>
      <c r="DP18" s="19"/>
      <c r="DQ18" s="13" t="s">
        <v>28</v>
      </c>
      <c r="DR18" s="13" t="s">
        <v>135</v>
      </c>
      <c r="DS18" s="6" t="s">
        <v>26</v>
      </c>
      <c r="DU18" s="6" t="s">
        <v>30</v>
      </c>
      <c r="DV18" s="19" t="s">
        <v>134</v>
      </c>
      <c r="DW18" s="19"/>
      <c r="DX18" s="13" t="s">
        <v>28</v>
      </c>
      <c r="DY18" s="13" t="s">
        <v>135</v>
      </c>
      <c r="DZ18" s="6" t="s">
        <v>26</v>
      </c>
      <c r="EB18" s="7"/>
    </row>
    <row r="19" spans="2:132">
      <c r="B19" s="6" t="s">
        <v>2</v>
      </c>
      <c r="C19" s="5">
        <v>8.0000000000000004E-4</v>
      </c>
      <c r="E19" s="6">
        <v>0</v>
      </c>
      <c r="F19" s="9">
        <v>56</v>
      </c>
      <c r="G19" s="5">
        <v>65</v>
      </c>
      <c r="H19" s="5">
        <v>33</v>
      </c>
      <c r="I19" s="5">
        <v>91</v>
      </c>
      <c r="J19" s="5">
        <v>72</v>
      </c>
      <c r="K19" s="9"/>
      <c r="L19" s="6">
        <v>0</v>
      </c>
      <c r="M19" s="9">
        <v>100</v>
      </c>
      <c r="N19" s="5">
        <v>100</v>
      </c>
      <c r="O19" s="5">
        <v>100</v>
      </c>
      <c r="P19" s="5">
        <v>100</v>
      </c>
      <c r="Q19" s="5">
        <v>99</v>
      </c>
      <c r="R19" s="5"/>
      <c r="S19" s="6">
        <v>0</v>
      </c>
      <c r="T19" s="9">
        <v>100</v>
      </c>
      <c r="U19" s="5">
        <v>100</v>
      </c>
      <c r="V19" s="5">
        <v>100</v>
      </c>
      <c r="W19" s="5">
        <v>100</v>
      </c>
      <c r="X19" s="5">
        <v>100</v>
      </c>
      <c r="Z19" s="6">
        <v>0</v>
      </c>
      <c r="AA19" s="9">
        <v>100</v>
      </c>
      <c r="AB19" s="5">
        <v>100</v>
      </c>
      <c r="AC19" s="5">
        <v>100</v>
      </c>
      <c r="AD19" s="5">
        <v>100</v>
      </c>
      <c r="AE19" s="5">
        <v>100</v>
      </c>
      <c r="AG19" s="7"/>
      <c r="AI19" s="6" t="s">
        <v>2</v>
      </c>
      <c r="AJ19" s="5">
        <v>2.3999999999999998E-3</v>
      </c>
      <c r="AL19" s="6">
        <v>0</v>
      </c>
      <c r="AM19" s="9">
        <v>93</v>
      </c>
      <c r="AN19" s="5">
        <v>93</v>
      </c>
      <c r="AO19" s="5">
        <v>78</v>
      </c>
      <c r="AP19" s="5">
        <v>99</v>
      </c>
      <c r="AQ19" s="5">
        <v>97</v>
      </c>
      <c r="AR19" s="9"/>
      <c r="AS19" s="6">
        <v>0</v>
      </c>
      <c r="AT19" s="9">
        <v>100</v>
      </c>
      <c r="AU19" s="5">
        <v>100</v>
      </c>
      <c r="AV19" s="5">
        <v>100</v>
      </c>
      <c r="AW19" s="5">
        <v>100</v>
      </c>
      <c r="AX19" s="5">
        <v>100</v>
      </c>
      <c r="AY19" s="5"/>
      <c r="AZ19" s="6">
        <v>0</v>
      </c>
      <c r="BA19" s="9">
        <v>100</v>
      </c>
      <c r="BB19" s="5">
        <v>100</v>
      </c>
      <c r="BC19" s="5">
        <v>100</v>
      </c>
      <c r="BD19" s="5">
        <v>100</v>
      </c>
      <c r="BE19" s="5">
        <v>100</v>
      </c>
      <c r="BG19" s="6">
        <v>0</v>
      </c>
      <c r="BH19" s="9">
        <v>100</v>
      </c>
      <c r="BI19" s="5">
        <v>100</v>
      </c>
      <c r="BJ19" s="5">
        <v>100</v>
      </c>
      <c r="BK19" s="5">
        <v>100</v>
      </c>
      <c r="BL19" s="5">
        <v>100</v>
      </c>
      <c r="BN19" s="7"/>
      <c r="BP19" s="6" t="s">
        <v>2</v>
      </c>
      <c r="BQ19" s="5">
        <v>7.1999999999999998E-3</v>
      </c>
      <c r="BS19" s="6">
        <v>0</v>
      </c>
      <c r="BT19" s="9">
        <v>100</v>
      </c>
      <c r="BU19" s="5">
        <v>100</v>
      </c>
      <c r="BV19" s="5">
        <v>89</v>
      </c>
      <c r="BW19" s="5">
        <v>100</v>
      </c>
      <c r="BX19" s="5">
        <v>100</v>
      </c>
      <c r="BY19" s="9"/>
      <c r="BZ19" s="6">
        <v>0</v>
      </c>
      <c r="CA19" s="9">
        <v>100</v>
      </c>
      <c r="CB19" s="5">
        <v>100</v>
      </c>
      <c r="CC19" s="5">
        <v>100</v>
      </c>
      <c r="CD19" s="5">
        <v>100</v>
      </c>
      <c r="CE19" s="5">
        <v>100</v>
      </c>
      <c r="CF19" s="5"/>
      <c r="CG19" s="6">
        <v>0</v>
      </c>
      <c r="CH19" s="9">
        <v>100</v>
      </c>
      <c r="CI19" s="5">
        <v>100</v>
      </c>
      <c r="CJ19" s="5">
        <v>100</v>
      </c>
      <c r="CK19" s="5">
        <v>100</v>
      </c>
      <c r="CL19" s="5">
        <v>100</v>
      </c>
      <c r="CN19" s="6">
        <v>0</v>
      </c>
      <c r="CO19" s="9">
        <v>100</v>
      </c>
      <c r="CP19" s="5">
        <v>100</v>
      </c>
      <c r="CQ19" s="5">
        <v>100</v>
      </c>
      <c r="CR19" s="5">
        <v>100</v>
      </c>
      <c r="CS19" s="5">
        <v>100</v>
      </c>
      <c r="CU19" s="7"/>
      <c r="CW19" s="6" t="s">
        <v>2</v>
      </c>
      <c r="CX19" s="5">
        <v>2.1600000000000001E-2</v>
      </c>
      <c r="CZ19" s="6">
        <v>0</v>
      </c>
      <c r="DA19" s="9">
        <v>100</v>
      </c>
      <c r="DB19" s="5">
        <v>100</v>
      </c>
      <c r="DC19" s="5">
        <v>93</v>
      </c>
      <c r="DD19" s="5">
        <v>100</v>
      </c>
      <c r="DE19" s="5">
        <v>100</v>
      </c>
      <c r="DF19" s="9"/>
      <c r="DG19" s="6">
        <v>0</v>
      </c>
      <c r="DH19" s="9">
        <v>100</v>
      </c>
      <c r="DI19" s="5">
        <v>100</v>
      </c>
      <c r="DJ19" s="5">
        <v>100</v>
      </c>
      <c r="DK19" s="5">
        <v>100</v>
      </c>
      <c r="DL19" s="5">
        <v>100</v>
      </c>
      <c r="DM19" s="5"/>
      <c r="DN19" s="6">
        <v>0</v>
      </c>
      <c r="DO19" s="9">
        <v>100</v>
      </c>
      <c r="DP19" s="5">
        <v>100</v>
      </c>
      <c r="DQ19" s="5">
        <v>100</v>
      </c>
      <c r="DR19" s="5">
        <v>100</v>
      </c>
      <c r="DS19" s="5">
        <v>100</v>
      </c>
      <c r="DU19" s="6">
        <v>0</v>
      </c>
      <c r="DV19" s="9">
        <v>100</v>
      </c>
      <c r="DW19" s="5">
        <v>100</v>
      </c>
      <c r="DX19" s="5">
        <v>100</v>
      </c>
      <c r="DY19" s="5">
        <v>100</v>
      </c>
      <c r="DZ19" s="5">
        <v>100</v>
      </c>
      <c r="EB19" s="7"/>
    </row>
    <row r="20" spans="2:132">
      <c r="B20" s="6" t="s">
        <v>3</v>
      </c>
      <c r="C20" s="5">
        <v>500</v>
      </c>
      <c r="E20" s="6">
        <v>2</v>
      </c>
      <c r="F20" s="9">
        <v>41</v>
      </c>
      <c r="G20" s="5">
        <v>35</v>
      </c>
      <c r="H20" s="5">
        <v>44</v>
      </c>
      <c r="I20" s="5">
        <v>8</v>
      </c>
      <c r="J20" s="5">
        <v>27</v>
      </c>
      <c r="K20" s="9"/>
      <c r="L20" s="6">
        <v>2</v>
      </c>
      <c r="M20" s="9">
        <v>0</v>
      </c>
      <c r="N20" s="5">
        <v>0</v>
      </c>
      <c r="O20" s="5">
        <v>0</v>
      </c>
      <c r="P20" s="5">
        <v>0</v>
      </c>
      <c r="Q20" s="5">
        <v>1</v>
      </c>
      <c r="R20" s="5"/>
      <c r="S20" s="6">
        <v>2</v>
      </c>
      <c r="T20" s="9">
        <v>0</v>
      </c>
      <c r="U20" s="5">
        <v>0</v>
      </c>
      <c r="V20" s="5">
        <v>0</v>
      </c>
      <c r="W20" s="5">
        <v>0</v>
      </c>
      <c r="X20" s="5">
        <v>0</v>
      </c>
      <c r="Z20" s="6">
        <v>2</v>
      </c>
      <c r="AA20" s="9">
        <v>0</v>
      </c>
      <c r="AB20" s="5">
        <v>0</v>
      </c>
      <c r="AC20" s="5">
        <v>0</v>
      </c>
      <c r="AD20" s="5">
        <v>0</v>
      </c>
      <c r="AE20" s="5">
        <v>0</v>
      </c>
      <c r="AG20" s="7"/>
      <c r="AI20" s="6" t="s">
        <v>3</v>
      </c>
      <c r="AJ20" s="5">
        <v>500</v>
      </c>
      <c r="AL20" s="6">
        <v>2</v>
      </c>
      <c r="AM20" s="9">
        <v>7</v>
      </c>
      <c r="AN20" s="5">
        <v>7</v>
      </c>
      <c r="AO20" s="5">
        <v>20</v>
      </c>
      <c r="AP20" s="5">
        <v>1</v>
      </c>
      <c r="AQ20" s="5">
        <v>3</v>
      </c>
      <c r="AR20" s="9"/>
      <c r="AS20" s="6">
        <v>2</v>
      </c>
      <c r="AT20" s="9">
        <v>0</v>
      </c>
      <c r="AU20" s="5">
        <v>0</v>
      </c>
      <c r="AV20" s="5">
        <v>0</v>
      </c>
      <c r="AW20" s="5">
        <v>0</v>
      </c>
      <c r="AX20" s="5">
        <v>0</v>
      </c>
      <c r="AY20" s="5"/>
      <c r="AZ20" s="6">
        <v>2</v>
      </c>
      <c r="BA20" s="9">
        <v>0</v>
      </c>
      <c r="BB20" s="5">
        <v>0</v>
      </c>
      <c r="BC20" s="5">
        <v>0</v>
      </c>
      <c r="BD20" s="5">
        <v>0</v>
      </c>
      <c r="BE20" s="5">
        <v>0</v>
      </c>
      <c r="BG20" s="6">
        <v>2</v>
      </c>
      <c r="BH20" s="9">
        <v>0</v>
      </c>
      <c r="BI20" s="5">
        <v>0</v>
      </c>
      <c r="BJ20" s="5">
        <v>0</v>
      </c>
      <c r="BK20" s="5">
        <v>0</v>
      </c>
      <c r="BL20" s="5">
        <v>0</v>
      </c>
      <c r="BN20" s="7"/>
      <c r="BP20" s="6" t="s">
        <v>3</v>
      </c>
      <c r="BQ20" s="5">
        <v>500</v>
      </c>
      <c r="BS20" s="6">
        <v>2</v>
      </c>
      <c r="BT20" s="9">
        <v>0</v>
      </c>
      <c r="BU20" s="5">
        <v>0</v>
      </c>
      <c r="BV20" s="5">
        <v>11</v>
      </c>
      <c r="BW20" s="5">
        <v>0</v>
      </c>
      <c r="BX20" s="5">
        <v>0</v>
      </c>
      <c r="BY20" s="9"/>
      <c r="BZ20" s="6">
        <v>2</v>
      </c>
      <c r="CA20" s="9">
        <v>0</v>
      </c>
      <c r="CB20" s="5">
        <v>0</v>
      </c>
      <c r="CC20" s="5">
        <v>0</v>
      </c>
      <c r="CD20" s="5">
        <v>0</v>
      </c>
      <c r="CE20" s="5">
        <v>0</v>
      </c>
      <c r="CF20" s="5"/>
      <c r="CG20" s="6">
        <v>2</v>
      </c>
      <c r="CH20" s="9">
        <v>0</v>
      </c>
      <c r="CI20" s="5">
        <v>0</v>
      </c>
      <c r="CJ20" s="5">
        <v>0</v>
      </c>
      <c r="CK20" s="5">
        <v>0</v>
      </c>
      <c r="CL20" s="5">
        <v>0</v>
      </c>
      <c r="CN20" s="6">
        <v>2</v>
      </c>
      <c r="CO20" s="9">
        <v>0</v>
      </c>
      <c r="CP20" s="5">
        <v>0</v>
      </c>
      <c r="CQ20" s="5">
        <v>0</v>
      </c>
      <c r="CR20" s="5">
        <v>0</v>
      </c>
      <c r="CS20" s="5">
        <v>0</v>
      </c>
      <c r="CU20" s="7"/>
      <c r="CW20" s="6" t="s">
        <v>3</v>
      </c>
      <c r="CX20" s="5">
        <v>500</v>
      </c>
      <c r="CZ20" s="6">
        <v>2</v>
      </c>
      <c r="DA20" s="9">
        <v>0</v>
      </c>
      <c r="DB20" s="5">
        <v>0</v>
      </c>
      <c r="DC20" s="5">
        <v>7</v>
      </c>
      <c r="DD20" s="5">
        <v>0</v>
      </c>
      <c r="DE20" s="5">
        <v>0</v>
      </c>
      <c r="DF20" s="9"/>
      <c r="DG20" s="6">
        <v>2</v>
      </c>
      <c r="DH20" s="9">
        <v>0</v>
      </c>
      <c r="DI20" s="5">
        <v>0</v>
      </c>
      <c r="DJ20" s="5">
        <v>0</v>
      </c>
      <c r="DK20" s="5">
        <v>0</v>
      </c>
      <c r="DL20" s="5">
        <v>0</v>
      </c>
      <c r="DM20" s="5"/>
      <c r="DN20" s="6">
        <v>2</v>
      </c>
      <c r="DO20" s="9">
        <v>0</v>
      </c>
      <c r="DP20" s="5">
        <v>0</v>
      </c>
      <c r="DQ20" s="5">
        <v>0</v>
      </c>
      <c r="DR20" s="5">
        <v>0</v>
      </c>
      <c r="DS20" s="5">
        <v>0</v>
      </c>
      <c r="DU20" s="6">
        <v>2</v>
      </c>
      <c r="DV20" s="9">
        <v>0</v>
      </c>
      <c r="DW20" s="5">
        <v>0</v>
      </c>
      <c r="DX20" s="5">
        <v>0</v>
      </c>
      <c r="DY20" s="5">
        <v>0</v>
      </c>
      <c r="DZ20" s="5">
        <v>0</v>
      </c>
      <c r="EB20" s="7"/>
    </row>
    <row r="21" spans="2:132">
      <c r="B21" s="6" t="s">
        <v>25</v>
      </c>
      <c r="C21" s="5">
        <v>200</v>
      </c>
      <c r="E21" s="6">
        <v>4</v>
      </c>
      <c r="F21" s="9">
        <v>3</v>
      </c>
      <c r="G21" s="5"/>
      <c r="H21" s="5">
        <v>17</v>
      </c>
      <c r="I21" s="5">
        <v>1</v>
      </c>
      <c r="J21" s="5">
        <v>1</v>
      </c>
      <c r="K21" s="9"/>
      <c r="L21" s="6">
        <v>4</v>
      </c>
      <c r="M21" s="9"/>
      <c r="N21" s="5"/>
      <c r="O21" s="5"/>
      <c r="P21" s="5"/>
      <c r="Q21" s="5"/>
      <c r="R21" s="5"/>
      <c r="S21" s="6">
        <v>4</v>
      </c>
      <c r="T21" s="9"/>
      <c r="U21" s="5"/>
      <c r="V21" s="5"/>
      <c r="W21" s="5"/>
      <c r="X21" s="5"/>
      <c r="Z21" s="6">
        <v>4</v>
      </c>
      <c r="AA21" s="9"/>
      <c r="AB21" s="5"/>
      <c r="AC21" s="5"/>
      <c r="AD21" s="5"/>
      <c r="AE21" s="5"/>
      <c r="AG21" s="7"/>
      <c r="AI21" s="6" t="s">
        <v>25</v>
      </c>
      <c r="AJ21" s="5">
        <v>200</v>
      </c>
      <c r="AL21" s="6">
        <v>4</v>
      </c>
      <c r="AM21" s="9"/>
      <c r="AN21" s="5"/>
      <c r="AO21" s="5">
        <v>2</v>
      </c>
      <c r="AP21" s="5"/>
      <c r="AQ21" s="5"/>
      <c r="AR21" s="9"/>
      <c r="AS21" s="6">
        <v>4</v>
      </c>
      <c r="AT21" s="9"/>
      <c r="AU21" s="5"/>
      <c r="AV21" s="5"/>
      <c r="AW21" s="5"/>
      <c r="AX21" s="5"/>
      <c r="AY21" s="5"/>
      <c r="AZ21" s="6">
        <v>4</v>
      </c>
      <c r="BA21" s="9"/>
      <c r="BB21" s="5"/>
      <c r="BC21" s="5"/>
      <c r="BD21" s="5"/>
      <c r="BE21" s="5"/>
      <c r="BG21" s="6">
        <v>4</v>
      </c>
      <c r="BH21" s="9"/>
      <c r="BI21" s="5"/>
      <c r="BJ21" s="5"/>
      <c r="BK21" s="5"/>
      <c r="BL21" s="5"/>
      <c r="BN21" s="7"/>
      <c r="BP21" s="6" t="s">
        <v>25</v>
      </c>
      <c r="BQ21" s="5">
        <v>200</v>
      </c>
      <c r="BS21" s="6">
        <v>4</v>
      </c>
      <c r="BT21" s="9"/>
      <c r="BU21" s="5"/>
      <c r="BV21" s="5"/>
      <c r="BW21" s="5"/>
      <c r="BX21" s="5"/>
      <c r="BY21" s="9"/>
      <c r="BZ21" s="6">
        <v>4</v>
      </c>
      <c r="CA21" s="9"/>
      <c r="CB21" s="5"/>
      <c r="CC21" s="5"/>
      <c r="CD21" s="5"/>
      <c r="CE21" s="5"/>
      <c r="CF21" s="5"/>
      <c r="CG21" s="6">
        <v>4</v>
      </c>
      <c r="CH21" s="9"/>
      <c r="CI21" s="5"/>
      <c r="CJ21" s="5"/>
      <c r="CK21" s="5"/>
      <c r="CL21" s="5"/>
      <c r="CN21" s="6">
        <v>4</v>
      </c>
      <c r="CO21" s="9"/>
      <c r="CP21" s="5"/>
      <c r="CQ21" s="5"/>
      <c r="CR21" s="5"/>
      <c r="CS21" s="5"/>
      <c r="CU21" s="7"/>
      <c r="CW21" s="6" t="s">
        <v>25</v>
      </c>
      <c r="CX21" s="5">
        <v>200</v>
      </c>
      <c r="CZ21" s="6">
        <v>4</v>
      </c>
      <c r="DA21" s="9"/>
      <c r="DB21" s="5"/>
      <c r="DC21" s="5"/>
      <c r="DD21" s="5"/>
      <c r="DE21" s="5"/>
      <c r="DF21" s="9"/>
      <c r="DG21" s="6">
        <v>4</v>
      </c>
      <c r="DH21" s="9"/>
      <c r="DI21" s="5"/>
      <c r="DJ21" s="5"/>
      <c r="DK21" s="5"/>
      <c r="DL21" s="5"/>
      <c r="DM21" s="5"/>
      <c r="DN21" s="6">
        <v>4</v>
      </c>
      <c r="DO21" s="9"/>
      <c r="DP21" s="5"/>
      <c r="DQ21" s="5"/>
      <c r="DR21" s="5"/>
      <c r="DS21" s="5"/>
      <c r="DU21" s="6">
        <v>4</v>
      </c>
      <c r="DV21" s="9"/>
      <c r="DW21" s="5"/>
      <c r="DX21" s="5"/>
      <c r="DY21" s="5"/>
      <c r="DZ21" s="5"/>
      <c r="EB21" s="7"/>
    </row>
    <row r="22" spans="2:132">
      <c r="E22" s="6">
        <v>6</v>
      </c>
      <c r="F22" s="9"/>
      <c r="G22" s="5"/>
      <c r="H22" s="5"/>
      <c r="I22" s="5"/>
      <c r="J22" s="5"/>
      <c r="K22" s="9"/>
      <c r="L22" s="6">
        <v>6</v>
      </c>
      <c r="M22" s="9"/>
      <c r="N22" s="5"/>
      <c r="O22" s="5"/>
      <c r="P22" s="5"/>
      <c r="Q22" s="5"/>
      <c r="R22" s="5"/>
      <c r="S22" s="6">
        <v>6</v>
      </c>
      <c r="T22" s="9"/>
      <c r="U22" s="5"/>
      <c r="V22" s="5"/>
      <c r="W22" s="5"/>
      <c r="X22" s="5"/>
      <c r="Z22" s="6">
        <v>6</v>
      </c>
      <c r="AA22" s="9"/>
      <c r="AB22" s="5"/>
      <c r="AC22" s="5"/>
      <c r="AD22" s="5"/>
      <c r="AE22" s="5"/>
      <c r="AG22" s="7"/>
      <c r="AL22" s="6">
        <v>6</v>
      </c>
      <c r="AM22" s="9"/>
      <c r="AN22" s="5"/>
      <c r="AO22" s="5"/>
      <c r="AP22" s="5"/>
      <c r="AQ22" s="5"/>
      <c r="AR22" s="9"/>
      <c r="AS22" s="6">
        <v>6</v>
      </c>
      <c r="AT22" s="9"/>
      <c r="AU22" s="5"/>
      <c r="AV22" s="5"/>
      <c r="AW22" s="5"/>
      <c r="AX22" s="5"/>
      <c r="AY22" s="5"/>
      <c r="AZ22" s="6">
        <v>6</v>
      </c>
      <c r="BA22" s="9"/>
      <c r="BB22" s="5"/>
      <c r="BC22" s="5"/>
      <c r="BD22" s="5"/>
      <c r="BE22" s="5"/>
      <c r="BG22" s="6">
        <v>6</v>
      </c>
      <c r="BH22" s="9"/>
      <c r="BI22" s="5"/>
      <c r="BJ22" s="5"/>
      <c r="BK22" s="5"/>
      <c r="BL22" s="5"/>
      <c r="BN22" s="7"/>
      <c r="BS22" s="6">
        <v>6</v>
      </c>
      <c r="BT22" s="9"/>
      <c r="BU22" s="5"/>
      <c r="BV22" s="5"/>
      <c r="BW22" s="5"/>
      <c r="BX22" s="5"/>
      <c r="BY22" s="9"/>
      <c r="BZ22" s="6">
        <v>6</v>
      </c>
      <c r="CA22" s="9"/>
      <c r="CB22" s="5"/>
      <c r="CC22" s="5"/>
      <c r="CD22" s="5"/>
      <c r="CE22" s="5"/>
      <c r="CF22" s="5"/>
      <c r="CG22" s="6">
        <v>6</v>
      </c>
      <c r="CH22" s="9"/>
      <c r="CI22" s="5"/>
      <c r="CJ22" s="5"/>
      <c r="CK22" s="5"/>
      <c r="CL22" s="5"/>
      <c r="CN22" s="6">
        <v>6</v>
      </c>
      <c r="CO22" s="9"/>
      <c r="CP22" s="5"/>
      <c r="CQ22" s="5"/>
      <c r="CR22" s="5"/>
      <c r="CS22" s="5"/>
      <c r="CU22" s="7"/>
      <c r="CZ22" s="6">
        <v>6</v>
      </c>
      <c r="DA22" s="9"/>
      <c r="DB22" s="5"/>
      <c r="DC22" s="5"/>
      <c r="DD22" s="5"/>
      <c r="DE22" s="5"/>
      <c r="DF22" s="9"/>
      <c r="DG22" s="6">
        <v>6</v>
      </c>
      <c r="DH22" s="9"/>
      <c r="DI22" s="5"/>
      <c r="DJ22" s="5"/>
      <c r="DK22" s="5"/>
      <c r="DL22" s="5"/>
      <c r="DM22" s="5"/>
      <c r="DN22" s="6">
        <v>6</v>
      </c>
      <c r="DO22" s="9"/>
      <c r="DP22" s="5"/>
      <c r="DQ22" s="5"/>
      <c r="DR22" s="5"/>
      <c r="DS22" s="5"/>
      <c r="DU22" s="6">
        <v>6</v>
      </c>
      <c r="DV22" s="9"/>
      <c r="DW22" s="5"/>
      <c r="DX22" s="5"/>
      <c r="DY22" s="5"/>
      <c r="DZ22" s="5"/>
      <c r="EB22" s="7"/>
    </row>
    <row r="23" spans="2:132">
      <c r="E23" s="6">
        <v>8</v>
      </c>
      <c r="F23" s="9"/>
      <c r="H23" s="5"/>
      <c r="J23" s="5"/>
      <c r="L23" s="6">
        <v>8</v>
      </c>
      <c r="M23" s="9"/>
      <c r="O23" s="5"/>
      <c r="Q23" s="5"/>
      <c r="S23" s="6">
        <v>8</v>
      </c>
      <c r="T23" s="9"/>
      <c r="U23" s="5"/>
      <c r="V23" s="5"/>
      <c r="W23" s="5"/>
      <c r="X23" s="5"/>
      <c r="Z23" s="6">
        <v>8</v>
      </c>
      <c r="AA23" s="9"/>
      <c r="AB23" s="5"/>
      <c r="AC23" s="5"/>
      <c r="AD23" s="5"/>
      <c r="AE23" s="5"/>
      <c r="AG23" s="7"/>
      <c r="AL23" s="6">
        <v>8</v>
      </c>
      <c r="AM23" s="9"/>
      <c r="AN23" s="5"/>
      <c r="AO23" s="5"/>
      <c r="AP23" s="5"/>
      <c r="AQ23" s="5"/>
      <c r="AS23" s="6">
        <v>8</v>
      </c>
      <c r="AT23" s="9"/>
      <c r="AU23" s="5"/>
      <c r="AV23" s="5"/>
      <c r="AW23" s="5"/>
      <c r="AX23" s="5"/>
      <c r="AZ23" s="6">
        <v>8</v>
      </c>
      <c r="BA23" s="9"/>
      <c r="BB23" s="5"/>
      <c r="BC23" s="5"/>
      <c r="BD23" s="5"/>
      <c r="BE23" s="5"/>
      <c r="BG23" s="6">
        <v>8</v>
      </c>
      <c r="BH23" s="9"/>
      <c r="BI23" s="5"/>
      <c r="BJ23" s="5"/>
      <c r="BK23" s="5"/>
      <c r="BL23" s="5"/>
      <c r="BN23" s="7"/>
      <c r="BS23" s="6">
        <v>8</v>
      </c>
      <c r="BT23" s="9"/>
      <c r="BU23" s="5"/>
      <c r="BV23" s="5"/>
      <c r="BW23" s="5"/>
      <c r="BX23" s="5"/>
      <c r="BZ23" s="6">
        <v>8</v>
      </c>
      <c r="CA23" s="9"/>
      <c r="CB23" s="5"/>
      <c r="CC23" s="5"/>
      <c r="CD23" s="5"/>
      <c r="CE23" s="5"/>
      <c r="CG23" s="6">
        <v>8</v>
      </c>
      <c r="CH23" s="9"/>
      <c r="CI23" s="5"/>
      <c r="CJ23" s="5"/>
      <c r="CK23" s="5"/>
      <c r="CL23" s="5"/>
      <c r="CN23" s="6">
        <v>8</v>
      </c>
      <c r="CO23" s="9"/>
      <c r="CP23" s="5"/>
      <c r="CQ23" s="5"/>
      <c r="CR23" s="5"/>
      <c r="CS23" s="5"/>
      <c r="CU23" s="7"/>
      <c r="CZ23" s="6">
        <v>8</v>
      </c>
      <c r="DA23" s="9"/>
      <c r="DB23" s="5"/>
      <c r="DC23" s="5"/>
      <c r="DD23" s="5"/>
      <c r="DE23" s="5"/>
      <c r="DG23" s="6">
        <v>8</v>
      </c>
      <c r="DH23" s="9"/>
      <c r="DI23" s="5"/>
      <c r="DJ23" s="5"/>
      <c r="DK23" s="5"/>
      <c r="DL23" s="5"/>
      <c r="DN23" s="6">
        <v>8</v>
      </c>
      <c r="DO23" s="9"/>
      <c r="DP23" s="5"/>
      <c r="DQ23" s="5"/>
      <c r="DR23" s="5"/>
      <c r="DS23" s="5"/>
      <c r="DU23" s="6">
        <v>8</v>
      </c>
      <c r="DV23" s="9"/>
      <c r="DW23" s="5"/>
      <c r="DX23" s="5"/>
      <c r="DY23" s="5"/>
      <c r="DZ23" s="5"/>
      <c r="EB23" s="7"/>
    </row>
    <row r="24" spans="2:132">
      <c r="E24" s="6">
        <v>10</v>
      </c>
      <c r="H24" s="5"/>
      <c r="L24" s="6">
        <v>10</v>
      </c>
      <c r="O24" s="5"/>
      <c r="S24" s="6">
        <v>10</v>
      </c>
      <c r="T24" s="5"/>
      <c r="U24" s="5"/>
      <c r="V24" s="5"/>
      <c r="W24" s="5"/>
      <c r="X24" s="5"/>
      <c r="Z24" s="6">
        <v>10</v>
      </c>
      <c r="AA24" s="5"/>
      <c r="AB24" s="5"/>
      <c r="AC24" s="5"/>
      <c r="AD24" s="5"/>
      <c r="AE24" s="5"/>
      <c r="AG24" s="7"/>
      <c r="AL24" s="6">
        <v>10</v>
      </c>
      <c r="AM24" s="5"/>
      <c r="AN24" s="5"/>
      <c r="AO24" s="5"/>
      <c r="AP24" s="5"/>
      <c r="AQ24" s="5"/>
      <c r="AS24" s="6">
        <v>10</v>
      </c>
      <c r="AT24" s="5"/>
      <c r="AU24" s="5"/>
      <c r="AV24" s="5"/>
      <c r="AW24" s="5"/>
      <c r="AX24" s="5"/>
      <c r="AZ24" s="6">
        <v>10</v>
      </c>
      <c r="BA24" s="5"/>
      <c r="BB24" s="5"/>
      <c r="BC24" s="5"/>
      <c r="BD24" s="5"/>
      <c r="BE24" s="5"/>
      <c r="BG24" s="6">
        <v>10</v>
      </c>
      <c r="BH24" s="5"/>
      <c r="BI24" s="5"/>
      <c r="BJ24" s="5"/>
      <c r="BK24" s="5"/>
      <c r="BL24" s="5"/>
      <c r="BN24" s="7"/>
      <c r="BS24" s="6">
        <v>10</v>
      </c>
      <c r="BT24" s="5"/>
      <c r="BU24" s="5"/>
      <c r="BV24" s="5"/>
      <c r="BW24" s="5"/>
      <c r="BX24" s="5"/>
      <c r="BZ24" s="6">
        <v>10</v>
      </c>
      <c r="CA24" s="5"/>
      <c r="CB24" s="5"/>
      <c r="CC24" s="5"/>
      <c r="CD24" s="5"/>
      <c r="CE24" s="5"/>
      <c r="CG24" s="6">
        <v>10</v>
      </c>
      <c r="CH24" s="5"/>
      <c r="CI24" s="5"/>
      <c r="CJ24" s="5"/>
      <c r="CK24" s="5"/>
      <c r="CL24" s="5"/>
      <c r="CN24" s="6">
        <v>10</v>
      </c>
      <c r="CO24" s="5"/>
      <c r="CP24" s="5"/>
      <c r="CQ24" s="5"/>
      <c r="CR24" s="5"/>
      <c r="CS24" s="5"/>
      <c r="CU24" s="7"/>
      <c r="CZ24" s="6">
        <v>10</v>
      </c>
      <c r="DA24" s="5"/>
      <c r="DB24" s="5"/>
      <c r="DC24" s="5"/>
      <c r="DD24" s="5"/>
      <c r="DE24" s="5"/>
      <c r="DG24" s="6">
        <v>10</v>
      </c>
      <c r="DH24" s="5"/>
      <c r="DI24" s="5"/>
      <c r="DJ24" s="5"/>
      <c r="DK24" s="5"/>
      <c r="DL24" s="5"/>
      <c r="DN24" s="6">
        <v>10</v>
      </c>
      <c r="DO24" s="5"/>
      <c r="DP24" s="5"/>
      <c r="DQ24" s="5"/>
      <c r="DR24" s="5"/>
      <c r="DS24" s="5"/>
      <c r="DU24" s="6">
        <v>10</v>
      </c>
      <c r="DV24" s="5"/>
      <c r="DW24" s="5"/>
      <c r="DX24" s="5"/>
      <c r="DY24" s="5"/>
      <c r="DZ24" s="5"/>
      <c r="EB24" s="7"/>
    </row>
    <row r="25" spans="2:132">
      <c r="E25" s="6">
        <v>12</v>
      </c>
      <c r="L25" s="6">
        <v>12</v>
      </c>
      <c r="S25" s="6">
        <v>12</v>
      </c>
      <c r="T25" s="5"/>
      <c r="U25" s="5"/>
      <c r="V25" s="5"/>
      <c r="W25" s="5"/>
      <c r="X25" s="5"/>
      <c r="Z25" s="6">
        <v>12</v>
      </c>
      <c r="AA25" s="5"/>
      <c r="AB25" s="5"/>
      <c r="AC25" s="5"/>
      <c r="AD25" s="5"/>
      <c r="AE25" s="5"/>
      <c r="AG25" s="7"/>
      <c r="AL25" s="6">
        <v>12</v>
      </c>
      <c r="AM25" s="5"/>
      <c r="AN25" s="5"/>
      <c r="AO25" s="5"/>
      <c r="AP25" s="5"/>
      <c r="AQ25" s="5"/>
      <c r="AS25" s="6">
        <v>12</v>
      </c>
      <c r="AT25" s="5"/>
      <c r="AU25" s="5"/>
      <c r="AV25" s="5"/>
      <c r="AW25" s="5"/>
      <c r="AX25" s="5"/>
      <c r="AZ25" s="6">
        <v>12</v>
      </c>
      <c r="BA25" s="5"/>
      <c r="BB25" s="5"/>
      <c r="BC25" s="5"/>
      <c r="BD25" s="5"/>
      <c r="BE25" s="5"/>
      <c r="BG25" s="6">
        <v>12</v>
      </c>
      <c r="BH25" s="5"/>
      <c r="BI25" s="5"/>
      <c r="BJ25" s="5"/>
      <c r="BK25" s="5"/>
      <c r="BL25" s="5"/>
      <c r="BN25" s="7"/>
      <c r="BS25" s="6">
        <v>12</v>
      </c>
      <c r="BT25" s="5"/>
      <c r="BU25" s="5"/>
      <c r="BV25" s="5"/>
      <c r="BW25" s="5"/>
      <c r="BX25" s="5"/>
      <c r="BZ25" s="6">
        <v>12</v>
      </c>
      <c r="CA25" s="5"/>
      <c r="CB25" s="5"/>
      <c r="CC25" s="5"/>
      <c r="CD25" s="5"/>
      <c r="CE25" s="5"/>
      <c r="CG25" s="6">
        <v>12</v>
      </c>
      <c r="CH25" s="5"/>
      <c r="CI25" s="5"/>
      <c r="CJ25" s="5"/>
      <c r="CK25" s="5"/>
      <c r="CL25" s="5"/>
      <c r="CN25" s="6">
        <v>12</v>
      </c>
      <c r="CO25" s="5"/>
      <c r="CP25" s="5"/>
      <c r="CQ25" s="5"/>
      <c r="CR25" s="5"/>
      <c r="CS25" s="5"/>
      <c r="CU25" s="7"/>
      <c r="CZ25" s="6">
        <v>12</v>
      </c>
      <c r="DA25" s="5"/>
      <c r="DB25" s="5"/>
      <c r="DC25" s="5"/>
      <c r="DD25" s="5"/>
      <c r="DE25" s="5"/>
      <c r="DG25" s="6">
        <v>12</v>
      </c>
      <c r="DH25" s="5"/>
      <c r="DI25" s="5"/>
      <c r="DJ25" s="5"/>
      <c r="DK25" s="5"/>
      <c r="DL25" s="5"/>
      <c r="DN25" s="6">
        <v>12</v>
      </c>
      <c r="DO25" s="5"/>
      <c r="DP25" s="5"/>
      <c r="DQ25" s="5"/>
      <c r="DR25" s="5"/>
      <c r="DS25" s="5"/>
      <c r="DU25" s="6">
        <v>12</v>
      </c>
      <c r="DV25" s="5"/>
      <c r="DW25" s="5"/>
      <c r="DX25" s="5"/>
      <c r="DY25" s="5"/>
      <c r="DZ25" s="5"/>
      <c r="EB25" s="7"/>
    </row>
    <row r="26" spans="2:132">
      <c r="E26" s="6" t="s">
        <v>24</v>
      </c>
      <c r="F26" s="7">
        <f t="shared" ref="F26" si="49">100-SUM(F19:F25)</f>
        <v>0</v>
      </c>
      <c r="G26" s="7">
        <f t="shared" ref="G26:I26" si="50">100-SUM(G19:G25)</f>
        <v>0</v>
      </c>
      <c r="H26" s="7">
        <f t="shared" si="50"/>
        <v>6</v>
      </c>
      <c r="I26" s="7">
        <f t="shared" si="50"/>
        <v>0</v>
      </c>
      <c r="J26" s="7">
        <f>100-SUM(J19:J25)</f>
        <v>0</v>
      </c>
      <c r="L26" s="6" t="s">
        <v>24</v>
      </c>
      <c r="M26" s="7">
        <f t="shared" ref="M26:P26" si="51">100-SUM(M19:M25)</f>
        <v>0</v>
      </c>
      <c r="N26" s="7">
        <f t="shared" si="51"/>
        <v>0</v>
      </c>
      <c r="O26" s="7">
        <f t="shared" si="51"/>
        <v>0</v>
      </c>
      <c r="P26" s="7">
        <f t="shared" si="51"/>
        <v>0</v>
      </c>
      <c r="Q26" s="7">
        <f>100-SUM(Q19:Q25)</f>
        <v>0</v>
      </c>
      <c r="S26" s="6" t="s">
        <v>24</v>
      </c>
      <c r="T26" s="7">
        <f t="shared" ref="T26:W26" si="52">100-SUM(T19:T25)</f>
        <v>0</v>
      </c>
      <c r="U26" s="7">
        <f t="shared" si="52"/>
        <v>0</v>
      </c>
      <c r="V26" s="7">
        <f t="shared" si="52"/>
        <v>0</v>
      </c>
      <c r="W26" s="7">
        <f t="shared" si="52"/>
        <v>0</v>
      </c>
      <c r="X26" s="7">
        <f>100-SUM(X19:X25)</f>
        <v>0</v>
      </c>
      <c r="Z26" s="6" t="s">
        <v>24</v>
      </c>
      <c r="AA26" s="7">
        <f t="shared" ref="AA26:AD26" si="53">100-SUM(AA19:AA25)</f>
        <v>0</v>
      </c>
      <c r="AB26" s="7">
        <f t="shared" si="53"/>
        <v>0</v>
      </c>
      <c r="AC26" s="7">
        <f t="shared" si="53"/>
        <v>0</v>
      </c>
      <c r="AD26" s="7">
        <f t="shared" si="53"/>
        <v>0</v>
      </c>
      <c r="AE26" s="7">
        <f>100-SUM(AE19:AE25)</f>
        <v>0</v>
      </c>
      <c r="AG26" s="7"/>
      <c r="AL26" s="6" t="s">
        <v>24</v>
      </c>
      <c r="AM26" s="7">
        <f t="shared" ref="AM26:AP26" si="54">100-SUM(AM19:AM25)</f>
        <v>0</v>
      </c>
      <c r="AN26" s="7">
        <f t="shared" si="54"/>
        <v>0</v>
      </c>
      <c r="AO26" s="7">
        <f t="shared" si="54"/>
        <v>0</v>
      </c>
      <c r="AP26" s="7">
        <f t="shared" si="54"/>
        <v>0</v>
      </c>
      <c r="AQ26" s="7">
        <f>100-SUM(AQ19:AQ25)</f>
        <v>0</v>
      </c>
      <c r="AS26" s="6" t="s">
        <v>24</v>
      </c>
      <c r="AT26" s="7">
        <f t="shared" ref="AT26:AW26" si="55">100-SUM(AT19:AT25)</f>
        <v>0</v>
      </c>
      <c r="AU26" s="7">
        <f t="shared" si="55"/>
        <v>0</v>
      </c>
      <c r="AV26" s="7">
        <f t="shared" si="55"/>
        <v>0</v>
      </c>
      <c r="AW26" s="7">
        <f t="shared" si="55"/>
        <v>0</v>
      </c>
      <c r="AX26" s="7">
        <f>100-SUM(AX19:AX25)</f>
        <v>0</v>
      </c>
      <c r="AZ26" s="6" t="s">
        <v>24</v>
      </c>
      <c r="BA26" s="7">
        <f t="shared" ref="BA26:BD26" si="56">100-SUM(BA19:BA25)</f>
        <v>0</v>
      </c>
      <c r="BB26" s="7">
        <f t="shared" si="56"/>
        <v>0</v>
      </c>
      <c r="BC26" s="7">
        <f t="shared" si="56"/>
        <v>0</v>
      </c>
      <c r="BD26" s="7">
        <f t="shared" si="56"/>
        <v>0</v>
      </c>
      <c r="BE26" s="7">
        <f>100-SUM(BE19:BE25)</f>
        <v>0</v>
      </c>
      <c r="BG26" s="6" t="s">
        <v>24</v>
      </c>
      <c r="BH26" s="7">
        <f t="shared" ref="BH26:BK26" si="57">100-SUM(BH19:BH25)</f>
        <v>0</v>
      </c>
      <c r="BI26" s="7">
        <f t="shared" si="57"/>
        <v>0</v>
      </c>
      <c r="BJ26" s="7">
        <f t="shared" si="57"/>
        <v>0</v>
      </c>
      <c r="BK26" s="7">
        <f t="shared" si="57"/>
        <v>0</v>
      </c>
      <c r="BL26" s="7">
        <f>100-SUM(BL19:BL25)</f>
        <v>0</v>
      </c>
      <c r="BN26" s="7"/>
      <c r="BS26" s="6" t="s">
        <v>24</v>
      </c>
      <c r="BT26" s="7">
        <f t="shared" ref="BT26:BW26" si="58">100-SUM(BT19:BT25)</f>
        <v>0</v>
      </c>
      <c r="BU26" s="7">
        <f t="shared" si="58"/>
        <v>0</v>
      </c>
      <c r="BV26" s="7">
        <f t="shared" si="58"/>
        <v>0</v>
      </c>
      <c r="BW26" s="7">
        <f t="shared" si="58"/>
        <v>0</v>
      </c>
      <c r="BX26" s="7">
        <f>100-SUM(BX19:BX25)</f>
        <v>0</v>
      </c>
      <c r="BZ26" s="6" t="s">
        <v>24</v>
      </c>
      <c r="CA26" s="7">
        <f t="shared" ref="CA26:CD26" si="59">100-SUM(CA19:CA25)</f>
        <v>0</v>
      </c>
      <c r="CB26" s="7">
        <f t="shared" si="59"/>
        <v>0</v>
      </c>
      <c r="CC26" s="7">
        <f t="shared" si="59"/>
        <v>0</v>
      </c>
      <c r="CD26" s="7">
        <f t="shared" si="59"/>
        <v>0</v>
      </c>
      <c r="CE26" s="7">
        <f>100-SUM(CE19:CE25)</f>
        <v>0</v>
      </c>
      <c r="CG26" s="6" t="s">
        <v>24</v>
      </c>
      <c r="CH26" s="7">
        <f t="shared" ref="CH26:CK26" si="60">100-SUM(CH19:CH25)</f>
        <v>0</v>
      </c>
      <c r="CI26" s="7">
        <f t="shared" si="60"/>
        <v>0</v>
      </c>
      <c r="CJ26" s="7">
        <f t="shared" si="60"/>
        <v>0</v>
      </c>
      <c r="CK26" s="7">
        <f t="shared" si="60"/>
        <v>0</v>
      </c>
      <c r="CL26" s="7">
        <f>100-SUM(CL19:CL25)</f>
        <v>0</v>
      </c>
      <c r="CN26" s="6" t="s">
        <v>24</v>
      </c>
      <c r="CO26" s="7">
        <f t="shared" ref="CO26:CR26" si="61">100-SUM(CO19:CO25)</f>
        <v>0</v>
      </c>
      <c r="CP26" s="7">
        <f t="shared" si="61"/>
        <v>0</v>
      </c>
      <c r="CQ26" s="7">
        <f t="shared" si="61"/>
        <v>0</v>
      </c>
      <c r="CR26" s="7">
        <f t="shared" si="61"/>
        <v>0</v>
      </c>
      <c r="CS26" s="7">
        <f>100-SUM(CS19:CS25)</f>
        <v>0</v>
      </c>
      <c r="CU26" s="7"/>
      <c r="CZ26" s="6" t="s">
        <v>24</v>
      </c>
      <c r="DA26" s="7">
        <f t="shared" ref="DA26:DD26" si="62">100-SUM(DA19:DA25)</f>
        <v>0</v>
      </c>
      <c r="DB26" s="7">
        <f t="shared" si="62"/>
        <v>0</v>
      </c>
      <c r="DC26" s="7">
        <f t="shared" si="62"/>
        <v>0</v>
      </c>
      <c r="DD26" s="7">
        <f t="shared" si="62"/>
        <v>0</v>
      </c>
      <c r="DE26" s="7">
        <f>100-SUM(DE19:DE25)</f>
        <v>0</v>
      </c>
      <c r="DG26" s="6" t="s">
        <v>24</v>
      </c>
      <c r="DH26" s="7">
        <f t="shared" ref="DH26:DK26" si="63">100-SUM(DH19:DH25)</f>
        <v>0</v>
      </c>
      <c r="DI26" s="7">
        <f t="shared" si="63"/>
        <v>0</v>
      </c>
      <c r="DJ26" s="7">
        <f t="shared" si="63"/>
        <v>0</v>
      </c>
      <c r="DK26" s="7">
        <f t="shared" si="63"/>
        <v>0</v>
      </c>
      <c r="DL26" s="7">
        <f>100-SUM(DL19:DL25)</f>
        <v>0</v>
      </c>
      <c r="DN26" s="6" t="s">
        <v>24</v>
      </c>
      <c r="DO26" s="7">
        <f t="shared" ref="DO26:DR26" si="64">100-SUM(DO19:DO25)</f>
        <v>0</v>
      </c>
      <c r="DP26" s="7">
        <f t="shared" si="64"/>
        <v>0</v>
      </c>
      <c r="DQ26" s="7">
        <f t="shared" si="64"/>
        <v>0</v>
      </c>
      <c r="DR26" s="7">
        <f t="shared" si="64"/>
        <v>0</v>
      </c>
      <c r="DS26" s="7">
        <f>100-SUM(DS19:DS25)</f>
        <v>0</v>
      </c>
      <c r="DU26" s="6" t="s">
        <v>24</v>
      </c>
      <c r="DV26" s="7">
        <f t="shared" ref="DV26:DY26" si="65">100-SUM(DV19:DV25)</f>
        <v>0</v>
      </c>
      <c r="DW26" s="7">
        <f t="shared" si="65"/>
        <v>0</v>
      </c>
      <c r="DX26" s="7">
        <f t="shared" si="65"/>
        <v>0</v>
      </c>
      <c r="DY26" s="7">
        <f t="shared" si="65"/>
        <v>0</v>
      </c>
      <c r="DZ26" s="7">
        <f>100-SUM(DZ19:DZ25)</f>
        <v>0</v>
      </c>
      <c r="EB26" s="7"/>
    </row>
    <row r="27" spans="2:132">
      <c r="E27" s="6" t="s">
        <v>23</v>
      </c>
      <c r="F27">
        <f>SUMPRODUCT($E19:$E25,F19:F25)/100</f>
        <v>0.94</v>
      </c>
      <c r="G27">
        <f t="shared" ref="G27:J27" si="66">SUMPRODUCT($E19:$E25,G19:G25)/100</f>
        <v>0.7</v>
      </c>
      <c r="H27">
        <f t="shared" si="66"/>
        <v>1.56</v>
      </c>
      <c r="I27">
        <f t="shared" si="66"/>
        <v>0.2</v>
      </c>
      <c r="J27">
        <f t="shared" si="66"/>
        <v>0.57999999999999996</v>
      </c>
      <c r="L27" s="6" t="s">
        <v>23</v>
      </c>
      <c r="M27">
        <f>SUMPRODUCT($E19:$E25,M19:M25)/100</f>
        <v>0</v>
      </c>
      <c r="N27">
        <f t="shared" ref="N27:Q27" si="67">SUMPRODUCT($E19:$E25,N19:N25)/100</f>
        <v>0</v>
      </c>
      <c r="O27">
        <f t="shared" si="67"/>
        <v>0</v>
      </c>
      <c r="P27">
        <f t="shared" si="67"/>
        <v>0</v>
      </c>
      <c r="Q27">
        <f t="shared" si="67"/>
        <v>0.02</v>
      </c>
      <c r="S27" s="6" t="s">
        <v>23</v>
      </c>
      <c r="T27">
        <f>SUMPRODUCT($E19:$E25,T19:T25)/100</f>
        <v>0</v>
      </c>
      <c r="U27">
        <f t="shared" ref="U27:X27" si="68">SUMPRODUCT($E19:$E25,U19:U25)/100</f>
        <v>0</v>
      </c>
      <c r="V27">
        <f t="shared" si="68"/>
        <v>0</v>
      </c>
      <c r="W27">
        <f t="shared" si="68"/>
        <v>0</v>
      </c>
      <c r="X27">
        <f t="shared" si="68"/>
        <v>0</v>
      </c>
      <c r="Z27" s="6" t="s">
        <v>23</v>
      </c>
      <c r="AA27">
        <f>SUMPRODUCT($E19:$E25,AA19:AA25)/100</f>
        <v>0</v>
      </c>
      <c r="AB27">
        <f t="shared" ref="AB27:AE27" si="69">SUMPRODUCT($E19:$E25,AB19:AB25)/100</f>
        <v>0</v>
      </c>
      <c r="AC27">
        <f t="shared" si="69"/>
        <v>0</v>
      </c>
      <c r="AD27">
        <f t="shared" si="69"/>
        <v>0</v>
      </c>
      <c r="AE27">
        <f t="shared" si="69"/>
        <v>0</v>
      </c>
      <c r="AG27" s="7"/>
      <c r="AL27" s="6" t="s">
        <v>23</v>
      </c>
      <c r="AM27">
        <f>SUMPRODUCT($E19:$E25,AM19:AM25)/100</f>
        <v>0.14000000000000001</v>
      </c>
      <c r="AN27">
        <f t="shared" ref="AN27:AQ27" si="70">SUMPRODUCT($E19:$E25,AN19:AN25)/100</f>
        <v>0.14000000000000001</v>
      </c>
      <c r="AO27">
        <f t="shared" si="70"/>
        <v>0.48</v>
      </c>
      <c r="AP27">
        <f t="shared" si="70"/>
        <v>0.02</v>
      </c>
      <c r="AQ27">
        <f t="shared" si="70"/>
        <v>0.06</v>
      </c>
      <c r="AS27" s="6" t="s">
        <v>23</v>
      </c>
      <c r="AT27">
        <f>SUMPRODUCT($E19:$E25,AT19:AT25)/100</f>
        <v>0</v>
      </c>
      <c r="AU27">
        <f t="shared" ref="AU27:AX27" si="71">SUMPRODUCT($E19:$E25,AU19:AU25)/100</f>
        <v>0</v>
      </c>
      <c r="AV27">
        <f t="shared" si="71"/>
        <v>0</v>
      </c>
      <c r="AW27">
        <f t="shared" si="71"/>
        <v>0</v>
      </c>
      <c r="AX27">
        <f t="shared" si="71"/>
        <v>0</v>
      </c>
      <c r="AZ27" s="6" t="s">
        <v>23</v>
      </c>
      <c r="BA27">
        <f>SUMPRODUCT($E19:$E25,BA19:BA25)/100</f>
        <v>0</v>
      </c>
      <c r="BB27">
        <f t="shared" ref="BB27:BE27" si="72">SUMPRODUCT($E19:$E25,BB19:BB25)/100</f>
        <v>0</v>
      </c>
      <c r="BC27">
        <f t="shared" si="72"/>
        <v>0</v>
      </c>
      <c r="BD27">
        <f t="shared" si="72"/>
        <v>0</v>
      </c>
      <c r="BE27">
        <f t="shared" si="72"/>
        <v>0</v>
      </c>
      <c r="BG27" s="6" t="s">
        <v>23</v>
      </c>
      <c r="BH27">
        <f>SUMPRODUCT($E19:$E25,BH19:BH25)/100</f>
        <v>0</v>
      </c>
      <c r="BI27">
        <f t="shared" ref="BI27:BL27" si="73">SUMPRODUCT($E19:$E25,BI19:BI25)/100</f>
        <v>0</v>
      </c>
      <c r="BJ27">
        <f t="shared" si="73"/>
        <v>0</v>
      </c>
      <c r="BK27">
        <f t="shared" si="73"/>
        <v>0</v>
      </c>
      <c r="BL27">
        <f t="shared" si="73"/>
        <v>0</v>
      </c>
      <c r="BN27" s="7"/>
      <c r="BS27" s="6" t="s">
        <v>23</v>
      </c>
      <c r="BT27">
        <f>SUMPRODUCT($E19:$E25,BT19:BT25)/100</f>
        <v>0</v>
      </c>
      <c r="BU27">
        <f t="shared" ref="BU27:BX27" si="74">SUMPRODUCT($E19:$E25,BU19:BU25)/100</f>
        <v>0</v>
      </c>
      <c r="BV27">
        <f t="shared" si="74"/>
        <v>0.22</v>
      </c>
      <c r="BW27">
        <f t="shared" si="74"/>
        <v>0</v>
      </c>
      <c r="BX27">
        <f t="shared" si="74"/>
        <v>0</v>
      </c>
      <c r="BZ27" s="6" t="s">
        <v>23</v>
      </c>
      <c r="CA27">
        <f>SUMPRODUCT($E19:$E25,CA19:CA25)/100</f>
        <v>0</v>
      </c>
      <c r="CB27">
        <f t="shared" ref="CB27:CE27" si="75">SUMPRODUCT($E19:$E25,CB19:CB25)/100</f>
        <v>0</v>
      </c>
      <c r="CC27">
        <f t="shared" si="75"/>
        <v>0</v>
      </c>
      <c r="CD27">
        <f t="shared" si="75"/>
        <v>0</v>
      </c>
      <c r="CE27">
        <f t="shared" si="75"/>
        <v>0</v>
      </c>
      <c r="CG27" s="6" t="s">
        <v>23</v>
      </c>
      <c r="CH27">
        <f>SUMPRODUCT($E19:$E25,CH19:CH25)/100</f>
        <v>0</v>
      </c>
      <c r="CI27">
        <f t="shared" ref="CI27:CL27" si="76">SUMPRODUCT($E19:$E25,CI19:CI25)/100</f>
        <v>0</v>
      </c>
      <c r="CJ27">
        <f t="shared" si="76"/>
        <v>0</v>
      </c>
      <c r="CK27">
        <f t="shared" si="76"/>
        <v>0</v>
      </c>
      <c r="CL27">
        <f t="shared" si="76"/>
        <v>0</v>
      </c>
      <c r="CN27" s="6" t="s">
        <v>23</v>
      </c>
      <c r="CO27">
        <f>SUMPRODUCT($E19:$E25,CO19:CO25)/100</f>
        <v>0</v>
      </c>
      <c r="CP27">
        <f t="shared" ref="CP27:CS27" si="77">SUMPRODUCT($E19:$E25,CP19:CP25)/100</f>
        <v>0</v>
      </c>
      <c r="CQ27">
        <f t="shared" si="77"/>
        <v>0</v>
      </c>
      <c r="CR27">
        <f t="shared" si="77"/>
        <v>0</v>
      </c>
      <c r="CS27">
        <f t="shared" si="77"/>
        <v>0</v>
      </c>
      <c r="CU27" s="7"/>
      <c r="CZ27" s="6" t="s">
        <v>23</v>
      </c>
      <c r="DA27">
        <f>SUMPRODUCT($E19:$E25,DA19:DA25)/100</f>
        <v>0</v>
      </c>
      <c r="DB27">
        <f t="shared" ref="DB27:DE27" si="78">SUMPRODUCT($E19:$E25,DB19:DB25)/100</f>
        <v>0</v>
      </c>
      <c r="DC27">
        <f t="shared" si="78"/>
        <v>0.14000000000000001</v>
      </c>
      <c r="DD27">
        <f t="shared" si="78"/>
        <v>0</v>
      </c>
      <c r="DE27">
        <f t="shared" si="78"/>
        <v>0</v>
      </c>
      <c r="DG27" s="6" t="s">
        <v>23</v>
      </c>
      <c r="DH27">
        <f>SUMPRODUCT($E19:$E25,DH19:DH25)/100</f>
        <v>0</v>
      </c>
      <c r="DI27">
        <f t="shared" ref="DI27:DL27" si="79">SUMPRODUCT($E19:$E25,DI19:DI25)/100</f>
        <v>0</v>
      </c>
      <c r="DJ27">
        <f t="shared" si="79"/>
        <v>0</v>
      </c>
      <c r="DK27">
        <f t="shared" si="79"/>
        <v>0</v>
      </c>
      <c r="DL27">
        <f t="shared" si="79"/>
        <v>0</v>
      </c>
      <c r="DN27" s="6" t="s">
        <v>23</v>
      </c>
      <c r="DO27">
        <f>SUMPRODUCT($E19:$E25,DO19:DO25)/100</f>
        <v>0</v>
      </c>
      <c r="DP27">
        <f t="shared" ref="DP27:DS27" si="80">SUMPRODUCT($E19:$E25,DP19:DP25)/100</f>
        <v>0</v>
      </c>
      <c r="DQ27">
        <f t="shared" si="80"/>
        <v>0</v>
      </c>
      <c r="DR27">
        <f t="shared" si="80"/>
        <v>0</v>
      </c>
      <c r="DS27">
        <f t="shared" si="80"/>
        <v>0</v>
      </c>
      <c r="DU27" s="6" t="s">
        <v>23</v>
      </c>
      <c r="DV27">
        <f>SUMPRODUCT($E19:$E25,DV19:DV25)/100</f>
        <v>0</v>
      </c>
      <c r="DW27">
        <f t="shared" ref="DW27:DZ27" si="81">SUMPRODUCT($E19:$E25,DW19:DW25)/100</f>
        <v>0</v>
      </c>
      <c r="DX27">
        <f t="shared" si="81"/>
        <v>0</v>
      </c>
      <c r="DY27">
        <f t="shared" si="81"/>
        <v>0</v>
      </c>
      <c r="DZ27">
        <f t="shared" si="81"/>
        <v>0</v>
      </c>
      <c r="EB27" s="7"/>
    </row>
    <row r="28" spans="2:132">
      <c r="E28" s="6" t="s">
        <v>22</v>
      </c>
      <c r="F28">
        <f>($E20^2*F20+$E21^2*F21+$E22^2*F22+$E23^2*F23+$E24^2*F24+$E25^2*F25)/100-F27^2</f>
        <v>1.2364000000000002</v>
      </c>
      <c r="G28">
        <f t="shared" ref="G28:J28" si="82">($E20^2*G20+$E21^2*G21+$E22^2*G22+$E23^2*G23+$E24^2*G24+$E25^2*G25)/100-G27^2</f>
        <v>0.90999999999999992</v>
      </c>
      <c r="H28">
        <f t="shared" si="82"/>
        <v>2.0464000000000002</v>
      </c>
      <c r="I28">
        <f t="shared" si="82"/>
        <v>0.43999999999999995</v>
      </c>
      <c r="J28">
        <f t="shared" si="82"/>
        <v>0.90359999999999996</v>
      </c>
      <c r="L28" s="6" t="s">
        <v>22</v>
      </c>
      <c r="M28">
        <f>($E20^2*M20+$E21^2*M21+$E22^2*M22+$E23^2*M23+$E24^2*M24+$E25^2*M25)/100-M27^2</f>
        <v>0</v>
      </c>
      <c r="N28">
        <f t="shared" ref="N28:Q28" si="83">($E20^2*N20+$E21^2*N21+$E22^2*N22+$E23^2*N23+$E24^2*N24+$E25^2*N25)/100-N27^2</f>
        <v>0</v>
      </c>
      <c r="O28">
        <f t="shared" si="83"/>
        <v>0</v>
      </c>
      <c r="P28">
        <f t="shared" si="83"/>
        <v>0</v>
      </c>
      <c r="Q28">
        <f t="shared" si="83"/>
        <v>3.9600000000000003E-2</v>
      </c>
      <c r="S28" s="6" t="s">
        <v>22</v>
      </c>
      <c r="T28">
        <f>($E20^2*T20+$E21^2*T21+$E22^2*T22+$E23^2*T23+$E24^2*T24+$E25^2*T25)/100-T27^2</f>
        <v>0</v>
      </c>
      <c r="U28">
        <f t="shared" ref="U28:X28" si="84">($E20^2*U20+$E21^2*U21+$E22^2*U22+$E23^2*U23+$E24^2*U24+$E25^2*U25)/100-U27^2</f>
        <v>0</v>
      </c>
      <c r="V28">
        <f t="shared" si="84"/>
        <v>0</v>
      </c>
      <c r="W28">
        <f t="shared" si="84"/>
        <v>0</v>
      </c>
      <c r="X28">
        <f t="shared" si="84"/>
        <v>0</v>
      </c>
      <c r="Z28" s="6" t="s">
        <v>22</v>
      </c>
      <c r="AA28">
        <f>($E20^2*AA20+$E21^2*AA21+$E22^2*AA22+$E23^2*AA23+$E24^2*AA24+$E25^2*AA25)/100-AA27^2</f>
        <v>0</v>
      </c>
      <c r="AB28">
        <f t="shared" ref="AB28:AE28" si="85">($E20^2*AB20+$E21^2*AB21+$E22^2*AB22+$E23^2*AB23+$E24^2*AB24+$E25^2*AB25)/100-AB27^2</f>
        <v>0</v>
      </c>
      <c r="AC28">
        <f t="shared" si="85"/>
        <v>0</v>
      </c>
      <c r="AD28">
        <f t="shared" si="85"/>
        <v>0</v>
      </c>
      <c r="AE28">
        <f t="shared" si="85"/>
        <v>0</v>
      </c>
      <c r="AG28" s="7"/>
      <c r="AL28" s="6" t="s">
        <v>22</v>
      </c>
      <c r="AM28">
        <f>($E20^2*AM20+$E21^2*AM21+$E22^2*AM22+$E23^2*AM23+$E24^2*AM24+$E25^2*AM25)/100-AM27^2</f>
        <v>0.26040000000000002</v>
      </c>
      <c r="AN28">
        <f t="shared" ref="AN28:AQ28" si="86">($E20^2*AN20+$E21^2*AN21+$E22^2*AN22+$E23^2*AN23+$E24^2*AN24+$E25^2*AN25)/100-AN27^2</f>
        <v>0.26040000000000002</v>
      </c>
      <c r="AO28">
        <f t="shared" si="86"/>
        <v>0.88960000000000017</v>
      </c>
      <c r="AP28">
        <f t="shared" si="86"/>
        <v>3.9600000000000003E-2</v>
      </c>
      <c r="AQ28">
        <f t="shared" si="86"/>
        <v>0.11639999999999999</v>
      </c>
      <c r="AS28" s="6" t="s">
        <v>22</v>
      </c>
      <c r="AT28">
        <f>($E20^2*AT20+$E21^2*AT21+$E22^2*AT22+$E23^2*AT23+$E24^2*AT24+$E25^2*AT25)/100-AT27^2</f>
        <v>0</v>
      </c>
      <c r="AU28">
        <f t="shared" ref="AU28:AX28" si="87">($E20^2*AU20+$E21^2*AU21+$E22^2*AU22+$E23^2*AU23+$E24^2*AU24+$E25^2*AU25)/100-AU27^2</f>
        <v>0</v>
      </c>
      <c r="AV28">
        <f t="shared" si="87"/>
        <v>0</v>
      </c>
      <c r="AW28">
        <f t="shared" si="87"/>
        <v>0</v>
      </c>
      <c r="AX28">
        <f t="shared" si="87"/>
        <v>0</v>
      </c>
      <c r="AZ28" s="6" t="s">
        <v>22</v>
      </c>
      <c r="BA28">
        <f>($E20^2*BA20+$E21^2*BA21+$E22^2*BA22+$E23^2*BA23+$E24^2*BA24+$E25^2*BA25)/100-BA27^2</f>
        <v>0</v>
      </c>
      <c r="BB28">
        <f t="shared" ref="BB28:BE28" si="88">($E20^2*BB20+$E21^2*BB21+$E22^2*BB22+$E23^2*BB23+$E24^2*BB24+$E25^2*BB25)/100-BB27^2</f>
        <v>0</v>
      </c>
      <c r="BC28">
        <f t="shared" si="88"/>
        <v>0</v>
      </c>
      <c r="BD28">
        <f t="shared" si="88"/>
        <v>0</v>
      </c>
      <c r="BE28">
        <f t="shared" si="88"/>
        <v>0</v>
      </c>
      <c r="BG28" s="6" t="s">
        <v>22</v>
      </c>
      <c r="BH28">
        <f>($E20^2*BH20+$E21^2*BH21+$E22^2*BH22+$E23^2*BH23+$E24^2*BH24+$E25^2*BH25)/100-BH27^2</f>
        <v>0</v>
      </c>
      <c r="BI28">
        <f t="shared" ref="BI28:BL28" si="89">($E20^2*BI20+$E21^2*BI21+$E22^2*BI22+$E23^2*BI23+$E24^2*BI24+$E25^2*BI25)/100-BI27^2</f>
        <v>0</v>
      </c>
      <c r="BJ28">
        <f t="shared" si="89"/>
        <v>0</v>
      </c>
      <c r="BK28">
        <f t="shared" si="89"/>
        <v>0</v>
      </c>
      <c r="BL28">
        <f t="shared" si="89"/>
        <v>0</v>
      </c>
      <c r="BN28" s="7"/>
      <c r="BS28" s="6" t="s">
        <v>22</v>
      </c>
      <c r="BT28">
        <f>($E20^2*BT20+$E21^2*BT21+$E22^2*BT22+$E23^2*BT23+$E24^2*BT24+$E25^2*BT25)/100-BT27^2</f>
        <v>0</v>
      </c>
      <c r="BU28">
        <f t="shared" ref="BU28:BX28" si="90">($E20^2*BU20+$E21^2*BU21+$E22^2*BU22+$E23^2*BU23+$E24^2*BU24+$E25^2*BU25)/100-BU27^2</f>
        <v>0</v>
      </c>
      <c r="BV28">
        <f t="shared" si="90"/>
        <v>0.3916</v>
      </c>
      <c r="BW28">
        <f t="shared" si="90"/>
        <v>0</v>
      </c>
      <c r="BX28">
        <f t="shared" si="90"/>
        <v>0</v>
      </c>
      <c r="BZ28" s="6" t="s">
        <v>22</v>
      </c>
      <c r="CA28">
        <f>($E20^2*CA20+$E21^2*CA21+$E22^2*CA22+$E23^2*CA23+$E24^2*CA24+$E25^2*CA25)/100-CA27^2</f>
        <v>0</v>
      </c>
      <c r="CB28">
        <f t="shared" ref="CB28:CE28" si="91">($E20^2*CB20+$E21^2*CB21+$E22^2*CB22+$E23^2*CB23+$E24^2*CB24+$E25^2*CB25)/100-CB27^2</f>
        <v>0</v>
      </c>
      <c r="CC28">
        <f t="shared" si="91"/>
        <v>0</v>
      </c>
      <c r="CD28">
        <f t="shared" si="91"/>
        <v>0</v>
      </c>
      <c r="CE28">
        <f t="shared" si="91"/>
        <v>0</v>
      </c>
      <c r="CG28" s="6" t="s">
        <v>22</v>
      </c>
      <c r="CH28">
        <f>($E20^2*CH20+$E21^2*CH21+$E22^2*CH22+$E23^2*CH23+$E24^2*CH24+$E25^2*CH25)/100-CH27^2</f>
        <v>0</v>
      </c>
      <c r="CI28">
        <f t="shared" ref="CI28:CL28" si="92">($E20^2*CI20+$E21^2*CI21+$E22^2*CI22+$E23^2*CI23+$E24^2*CI24+$E25^2*CI25)/100-CI27^2</f>
        <v>0</v>
      </c>
      <c r="CJ28">
        <f t="shared" si="92"/>
        <v>0</v>
      </c>
      <c r="CK28">
        <f t="shared" si="92"/>
        <v>0</v>
      </c>
      <c r="CL28">
        <f t="shared" si="92"/>
        <v>0</v>
      </c>
      <c r="CN28" s="6" t="s">
        <v>22</v>
      </c>
      <c r="CO28">
        <f>($E20^2*CO20+$E21^2*CO21+$E22^2*CO22+$E23^2*CO23+$E24^2*CO24+$E25^2*CO25)/100-CO27^2</f>
        <v>0</v>
      </c>
      <c r="CP28">
        <f t="shared" ref="CP28:CS28" si="93">($E20^2*CP20+$E21^2*CP21+$E22^2*CP22+$E23^2*CP23+$E24^2*CP24+$E25^2*CP25)/100-CP27^2</f>
        <v>0</v>
      </c>
      <c r="CQ28">
        <f t="shared" si="93"/>
        <v>0</v>
      </c>
      <c r="CR28">
        <f t="shared" si="93"/>
        <v>0</v>
      </c>
      <c r="CS28">
        <f t="shared" si="93"/>
        <v>0</v>
      </c>
      <c r="CU28" s="7"/>
      <c r="CZ28" s="6" t="s">
        <v>22</v>
      </c>
      <c r="DA28">
        <f>($E20^2*DA20+$E21^2*DA21+$E22^2*DA22+$E23^2*DA23+$E24^2*DA24+$E25^2*DA25)/100-DA27^2</f>
        <v>0</v>
      </c>
      <c r="DB28">
        <f t="shared" ref="DB28:DE28" si="94">($E20^2*DB20+$E21^2*DB21+$E22^2*DB22+$E23^2*DB23+$E24^2*DB24+$E25^2*DB25)/100-DB27^2</f>
        <v>0</v>
      </c>
      <c r="DC28">
        <f t="shared" si="94"/>
        <v>0.26040000000000002</v>
      </c>
      <c r="DD28">
        <f t="shared" si="94"/>
        <v>0</v>
      </c>
      <c r="DE28">
        <f t="shared" si="94"/>
        <v>0</v>
      </c>
      <c r="DG28" s="6" t="s">
        <v>22</v>
      </c>
      <c r="DH28">
        <f>($E20^2*DH20+$E21^2*DH21+$E22^2*DH22+$E23^2*DH23+$E24^2*DH24+$E25^2*DH25)/100-DH27^2</f>
        <v>0</v>
      </c>
      <c r="DI28">
        <f t="shared" ref="DI28:DL28" si="95">($E20^2*DI20+$E21^2*DI21+$E22^2*DI22+$E23^2*DI23+$E24^2*DI24+$E25^2*DI25)/100-DI27^2</f>
        <v>0</v>
      </c>
      <c r="DJ28">
        <f t="shared" si="95"/>
        <v>0</v>
      </c>
      <c r="DK28">
        <f t="shared" si="95"/>
        <v>0</v>
      </c>
      <c r="DL28">
        <f t="shared" si="95"/>
        <v>0</v>
      </c>
      <c r="DN28" s="6" t="s">
        <v>22</v>
      </c>
      <c r="DO28">
        <f>($E20^2*DO20+$E21^2*DO21+$E22^2*DO22+$E23^2*DO23+$E24^2*DO24+$E25^2*DO25)/100-DO27^2</f>
        <v>0</v>
      </c>
      <c r="DP28">
        <f t="shared" ref="DP28:DS28" si="96">($E20^2*DP20+$E21^2*DP21+$E22^2*DP22+$E23^2*DP23+$E24^2*DP24+$E25^2*DP25)/100-DP27^2</f>
        <v>0</v>
      </c>
      <c r="DQ28">
        <f t="shared" si="96"/>
        <v>0</v>
      </c>
      <c r="DR28">
        <f t="shared" si="96"/>
        <v>0</v>
      </c>
      <c r="DS28">
        <f t="shared" si="96"/>
        <v>0</v>
      </c>
      <c r="DU28" s="6" t="s">
        <v>22</v>
      </c>
      <c r="DV28">
        <f>($E20^2*DV20+$E21^2*DV21+$E22^2*DV22+$E23^2*DV23+$E24^2*DV24+$E25^2*DV25)/100-DV27^2</f>
        <v>0</v>
      </c>
      <c r="DW28">
        <f t="shared" ref="DW28:DZ28" si="97">($E20^2*DW20+$E21^2*DW21+$E22^2*DW22+$E23^2*DW23+$E24^2*DW24+$E25^2*DW25)/100-DW27^2</f>
        <v>0</v>
      </c>
      <c r="DX28">
        <f t="shared" si="97"/>
        <v>0</v>
      </c>
      <c r="DY28">
        <f t="shared" si="97"/>
        <v>0</v>
      </c>
      <c r="DZ28">
        <f t="shared" si="97"/>
        <v>0</v>
      </c>
      <c r="EB28" s="7"/>
    </row>
    <row r="29" spans="2:132">
      <c r="E29" s="6" t="s">
        <v>21</v>
      </c>
      <c r="G29">
        <f>SQRT(50)*(H27-G27)/SQRT((G28+H28)/2)</f>
        <v>5.0016909601755035</v>
      </c>
      <c r="I29">
        <f>SQRT(50)*(H27-I27)/SQRT((I28+H28)/2)</f>
        <v>8.6248869203412966</v>
      </c>
      <c r="J29">
        <f>SQRT(50)*(H27-J27)/SQRT((J28+H28)/2)</f>
        <v>5.7057805954479042</v>
      </c>
      <c r="L29" s="6" t="s">
        <v>21</v>
      </c>
      <c r="N29" t="e">
        <f>SQRT(50)*(O27-N27)/SQRT((N28+O28)/2)</f>
        <v>#DIV/0!</v>
      </c>
      <c r="P29" t="e">
        <f>SQRT(50)*(O27-P27)/SQRT((P28+O28)/2)</f>
        <v>#DIV/0!</v>
      </c>
      <c r="Q29">
        <f>SQRT(50)*(O27-Q27)/SQRT((Q28+O28)/2)</f>
        <v>-1.0050378152592121</v>
      </c>
      <c r="S29" s="6" t="s">
        <v>21</v>
      </c>
      <c r="U29" t="e">
        <f>SQRT(50)*(V27-U27)/SQRT((U28+V28)/2)</f>
        <v>#DIV/0!</v>
      </c>
      <c r="W29" t="e">
        <f>SQRT(50)*(V27-W27)/SQRT((W28+V28)/2)</f>
        <v>#DIV/0!</v>
      </c>
      <c r="X29" t="e">
        <f>SQRT(50)*(V27-X27)/SQRT((X28+V28)/2)</f>
        <v>#DIV/0!</v>
      </c>
      <c r="Z29" s="6" t="s">
        <v>21</v>
      </c>
      <c r="AB29" t="e">
        <f>SQRT(50)*(AC27-AB27)/SQRT((AB28+AC28)/2)</f>
        <v>#DIV/0!</v>
      </c>
      <c r="AD29" t="e">
        <f>SQRT(50)*(AC27-AD27)/SQRT((AD28+AC28)/2)</f>
        <v>#DIV/0!</v>
      </c>
      <c r="AE29" t="e">
        <f>SQRT(50)*(AC27-AE27)/SQRT((AE28+AC28)/2)</f>
        <v>#DIV/0!</v>
      </c>
      <c r="AG29" s="7"/>
      <c r="AL29" s="6" t="s">
        <v>21</v>
      </c>
      <c r="AN29">
        <f>SQRT(50)*(AO27-AN27)/SQRT((AN28+AO28)/2)</f>
        <v>3.1705163480170664</v>
      </c>
      <c r="AP29">
        <f>SQRT(50)*(AO27-AP27)/SQRT((AP28+AO28)/2)</f>
        <v>4.7720307236775801</v>
      </c>
      <c r="AQ29">
        <f>SQRT(50)*(AO27-AQ27)/SQRT((AQ28+AO28)/2)</f>
        <v>4.187456417980381</v>
      </c>
      <c r="AS29" s="6" t="s">
        <v>21</v>
      </c>
      <c r="AU29" t="e">
        <f>SQRT(50)*(AV27-AU27)/SQRT((AU28+AV28)/2)</f>
        <v>#DIV/0!</v>
      </c>
      <c r="AW29" t="e">
        <f>SQRT(50)*(AV27-AW27)/SQRT((AW28+AV28)/2)</f>
        <v>#DIV/0!</v>
      </c>
      <c r="AX29" t="e">
        <f>SQRT(50)*(AV27-AX27)/SQRT((AX28+AV28)/2)</f>
        <v>#DIV/0!</v>
      </c>
      <c r="AZ29" s="6" t="s">
        <v>21</v>
      </c>
      <c r="BB29" t="e">
        <f>SQRT(50)*(BC27-BB27)/SQRT((BB28+BC28)/2)</f>
        <v>#DIV/0!</v>
      </c>
      <c r="BD29" t="e">
        <f>SQRT(50)*(BC27-BD27)/SQRT((BD28+BC28)/2)</f>
        <v>#DIV/0!</v>
      </c>
      <c r="BE29" t="e">
        <f>SQRT(50)*(BC27-BE27)/SQRT((BE28+BC28)/2)</f>
        <v>#DIV/0!</v>
      </c>
      <c r="BG29" s="6" t="s">
        <v>21</v>
      </c>
      <c r="BI29" t="e">
        <f>SQRT(50)*(BJ27-BI27)/SQRT((BI28+BJ28)/2)</f>
        <v>#DIV/0!</v>
      </c>
      <c r="BK29" t="e">
        <f>SQRT(50)*(BJ27-BK27)/SQRT((BK28+BJ28)/2)</f>
        <v>#DIV/0!</v>
      </c>
      <c r="BL29" t="e">
        <f>SQRT(50)*(BJ27-BL27)/SQRT((BL28+BJ28)/2)</f>
        <v>#DIV/0!</v>
      </c>
      <c r="BN29" s="7"/>
      <c r="BS29" s="6" t="s">
        <v>21</v>
      </c>
      <c r="BU29">
        <f>SQRT(50)*(BV27-BU27)/SQRT((BU28+BV28)/2)</f>
        <v>3.5156152465532617</v>
      </c>
      <c r="BW29">
        <f>SQRT(50)*(BV27-BW27)/SQRT((BW28+BV28)/2)</f>
        <v>3.5156152465532617</v>
      </c>
      <c r="BX29">
        <f>SQRT(50)*(BV27-BX27)/SQRT((BX28+BV28)/2)</f>
        <v>3.5156152465532617</v>
      </c>
      <c r="BZ29" s="6" t="s">
        <v>21</v>
      </c>
      <c r="CB29" t="e">
        <f>SQRT(50)*(CC27-CB27)/SQRT((CB28+CC28)/2)</f>
        <v>#DIV/0!</v>
      </c>
      <c r="CD29" t="e">
        <f>SQRT(50)*(CC27-CD27)/SQRT((CD28+CC28)/2)</f>
        <v>#DIV/0!</v>
      </c>
      <c r="CE29" t="e">
        <f>SQRT(50)*(CC27-CE27)/SQRT((CE28+CC28)/2)</f>
        <v>#DIV/0!</v>
      </c>
      <c r="CG29" s="6" t="s">
        <v>21</v>
      </c>
      <c r="CI29" t="e">
        <f>SQRT(50)*(CJ27-CI27)/SQRT((CI28+CJ28)/2)</f>
        <v>#DIV/0!</v>
      </c>
      <c r="CK29" t="e">
        <f>SQRT(50)*(CJ27-CK27)/SQRT((CK28+CJ28)/2)</f>
        <v>#DIV/0!</v>
      </c>
      <c r="CL29" t="e">
        <f>SQRT(50)*(CJ27-CL27)/SQRT((CL28+CJ28)/2)</f>
        <v>#DIV/0!</v>
      </c>
      <c r="CN29" s="6" t="s">
        <v>21</v>
      </c>
      <c r="CP29" t="e">
        <f>SQRT(50)*(CQ27-CP27)/SQRT((CP28+CQ28)/2)</f>
        <v>#DIV/0!</v>
      </c>
      <c r="CR29" t="e">
        <f>SQRT(50)*(CQ27-CR27)/SQRT((CR28+CQ28)/2)</f>
        <v>#DIV/0!</v>
      </c>
      <c r="CS29" t="e">
        <f>SQRT(50)*(CQ27-CS27)/SQRT((CS28+CQ28)/2)</f>
        <v>#DIV/0!</v>
      </c>
      <c r="CU29" s="7"/>
      <c r="CZ29" s="6" t="s">
        <v>21</v>
      </c>
      <c r="DB29">
        <f>SQRT(50)*(DC27-DB27)/SQRT((DB28+DC28)/2)</f>
        <v>2.7435163058436718</v>
      </c>
      <c r="DD29">
        <f>SQRT(50)*(DC27-DD27)/SQRT((DD28+DC28)/2)</f>
        <v>2.7435163058436718</v>
      </c>
      <c r="DE29">
        <f>SQRT(50)*(DC27-DE27)/SQRT((DE28+DC28)/2)</f>
        <v>2.7435163058436718</v>
      </c>
      <c r="DG29" s="6" t="s">
        <v>21</v>
      </c>
      <c r="DI29" t="e">
        <f>SQRT(50)*(DJ27-DI27)/SQRT((DI28+DJ28)/2)</f>
        <v>#DIV/0!</v>
      </c>
      <c r="DK29" t="e">
        <f>SQRT(50)*(DJ27-DK27)/SQRT((DK28+DJ28)/2)</f>
        <v>#DIV/0!</v>
      </c>
      <c r="DL29" t="e">
        <f>SQRT(50)*(DJ27-DL27)/SQRT((DL28+DJ28)/2)</f>
        <v>#DIV/0!</v>
      </c>
      <c r="DN29" s="6" t="s">
        <v>21</v>
      </c>
      <c r="DP29" t="e">
        <f>SQRT(50)*(DQ27-DP27)/SQRT((DP28+DQ28)/2)</f>
        <v>#DIV/0!</v>
      </c>
      <c r="DR29" t="e">
        <f>SQRT(50)*(DQ27-DR27)/SQRT((DR28+DQ28)/2)</f>
        <v>#DIV/0!</v>
      </c>
      <c r="DS29" t="e">
        <f>SQRT(50)*(DQ27-DS27)/SQRT((DS28+DQ28)/2)</f>
        <v>#DIV/0!</v>
      </c>
      <c r="DU29" s="6" t="s">
        <v>21</v>
      </c>
      <c r="DW29" t="e">
        <f>SQRT(50)*(DX27-DW27)/SQRT((DW28+DX28)/2)</f>
        <v>#DIV/0!</v>
      </c>
      <c r="DY29" t="e">
        <f>SQRT(50)*(DX27-DY27)/SQRT((DY28+DX28)/2)</f>
        <v>#DIV/0!</v>
      </c>
      <c r="DZ29" t="e">
        <f>SQRT(50)*(DX27-DZ27)/SQRT((DZ28+DX28)/2)</f>
        <v>#DIV/0!</v>
      </c>
      <c r="EB29" s="7"/>
    </row>
    <row r="30" spans="2:132">
      <c r="J30" s="5">
        <v>1.522878908</v>
      </c>
      <c r="AG30" s="7"/>
      <c r="BN30" s="7"/>
      <c r="CU30" s="7"/>
      <c r="EB30" s="7"/>
    </row>
    <row r="31" spans="2:132">
      <c r="B31" s="6" t="s">
        <v>33</v>
      </c>
      <c r="C31" s="6" t="s">
        <v>51</v>
      </c>
      <c r="E31" s="5"/>
      <c r="F31" s="19">
        <v>0.2</v>
      </c>
      <c r="G31" s="19"/>
      <c r="H31" s="19"/>
      <c r="I31" s="19"/>
      <c r="J31" s="19"/>
      <c r="K31" s="14"/>
      <c r="L31" s="5"/>
      <c r="M31" s="19">
        <v>0.5</v>
      </c>
      <c r="N31" s="19"/>
      <c r="O31" s="19"/>
      <c r="P31" s="19"/>
      <c r="Q31" s="19"/>
      <c r="R31" s="15"/>
      <c r="S31" s="5"/>
      <c r="T31" s="19">
        <v>1</v>
      </c>
      <c r="U31" s="19"/>
      <c r="V31" s="19"/>
      <c r="W31" s="19"/>
      <c r="X31" s="19"/>
      <c r="Z31" s="5"/>
      <c r="AA31" s="19">
        <v>2</v>
      </c>
      <c r="AB31" s="19"/>
      <c r="AC31" s="19"/>
      <c r="AD31" s="19"/>
      <c r="AE31" s="19"/>
      <c r="AG31" s="7"/>
      <c r="AI31" s="6" t="s">
        <v>33</v>
      </c>
      <c r="AJ31" s="6" t="s">
        <v>51</v>
      </c>
      <c r="AL31" s="5"/>
      <c r="AM31" s="19">
        <v>0.2</v>
      </c>
      <c r="AN31" s="19"/>
      <c r="AO31" s="19"/>
      <c r="AP31" s="19"/>
      <c r="AQ31" s="19"/>
      <c r="AR31" s="14"/>
      <c r="AS31" s="5"/>
      <c r="AT31" s="19">
        <v>0.5</v>
      </c>
      <c r="AU31" s="19"/>
      <c r="AV31" s="19"/>
      <c r="AW31" s="19"/>
      <c r="AX31" s="19"/>
      <c r="AY31" s="15"/>
      <c r="AZ31" s="5"/>
      <c r="BA31" s="19">
        <v>1</v>
      </c>
      <c r="BB31" s="19"/>
      <c r="BC31" s="19"/>
      <c r="BD31" s="19"/>
      <c r="BE31" s="19"/>
      <c r="BG31" s="5"/>
      <c r="BH31" s="19">
        <v>2</v>
      </c>
      <c r="BI31" s="19"/>
      <c r="BJ31" s="19"/>
      <c r="BK31" s="19"/>
      <c r="BL31" s="19"/>
      <c r="BN31" s="7"/>
      <c r="BP31" s="6" t="s">
        <v>33</v>
      </c>
      <c r="BQ31" s="6" t="s">
        <v>51</v>
      </c>
      <c r="BS31" s="5"/>
      <c r="BT31" s="19">
        <v>0.2</v>
      </c>
      <c r="BU31" s="19"/>
      <c r="BV31" s="19"/>
      <c r="BW31" s="19"/>
      <c r="BX31" s="19"/>
      <c r="BY31" s="14"/>
      <c r="BZ31" s="5"/>
      <c r="CA31" s="19">
        <v>0.5</v>
      </c>
      <c r="CB31" s="19"/>
      <c r="CC31" s="19"/>
      <c r="CD31" s="19"/>
      <c r="CE31" s="19"/>
      <c r="CF31" s="15"/>
      <c r="CG31" s="5"/>
      <c r="CH31" s="19">
        <v>1</v>
      </c>
      <c r="CI31" s="19"/>
      <c r="CJ31" s="19"/>
      <c r="CK31" s="19"/>
      <c r="CL31" s="19"/>
      <c r="CN31" s="5"/>
      <c r="CO31" s="19">
        <v>2</v>
      </c>
      <c r="CP31" s="19"/>
      <c r="CQ31" s="19"/>
      <c r="CR31" s="19"/>
      <c r="CS31" s="19"/>
      <c r="CU31" s="7"/>
      <c r="CW31" s="6" t="s">
        <v>33</v>
      </c>
      <c r="CX31" s="6" t="s">
        <v>51</v>
      </c>
      <c r="CZ31" s="5"/>
      <c r="DA31" s="19">
        <v>0.2</v>
      </c>
      <c r="DB31" s="19"/>
      <c r="DC31" s="19"/>
      <c r="DD31" s="19"/>
      <c r="DE31" s="19"/>
      <c r="DF31" s="14"/>
      <c r="DG31" s="5"/>
      <c r="DH31" s="19">
        <v>0.5</v>
      </c>
      <c r="DI31" s="19"/>
      <c r="DJ31" s="19"/>
      <c r="DK31" s="19"/>
      <c r="DL31" s="19"/>
      <c r="DM31" s="15"/>
      <c r="DN31" s="5"/>
      <c r="DO31" s="19">
        <v>1</v>
      </c>
      <c r="DP31" s="19"/>
      <c r="DQ31" s="19"/>
      <c r="DR31" s="19"/>
      <c r="DS31" s="19"/>
      <c r="DU31" s="5"/>
      <c r="DV31" s="19">
        <v>2</v>
      </c>
      <c r="DW31" s="19"/>
      <c r="DX31" s="19"/>
      <c r="DY31" s="19"/>
      <c r="DZ31" s="19"/>
      <c r="EB31" s="7"/>
    </row>
    <row r="32" spans="2:132">
      <c r="B32" s="6" t="s">
        <v>52</v>
      </c>
      <c r="C32" s="6"/>
      <c r="E32" s="6" t="s">
        <v>30</v>
      </c>
      <c r="F32" s="19" t="s">
        <v>134</v>
      </c>
      <c r="G32" s="19"/>
      <c r="H32" s="13" t="s">
        <v>28</v>
      </c>
      <c r="I32" s="13" t="s">
        <v>135</v>
      </c>
      <c r="J32" s="6" t="s">
        <v>26</v>
      </c>
      <c r="K32" s="14"/>
      <c r="L32" s="6" t="s">
        <v>30</v>
      </c>
      <c r="M32" s="19" t="s">
        <v>134</v>
      </c>
      <c r="N32" s="19"/>
      <c r="O32" s="13" t="s">
        <v>28</v>
      </c>
      <c r="P32" s="13" t="s">
        <v>135</v>
      </c>
      <c r="Q32" s="6" t="s">
        <v>26</v>
      </c>
      <c r="R32" s="13"/>
      <c r="S32" s="6" t="s">
        <v>30</v>
      </c>
      <c r="T32" s="19" t="s">
        <v>134</v>
      </c>
      <c r="U32" s="19"/>
      <c r="V32" s="13" t="s">
        <v>28</v>
      </c>
      <c r="W32" s="13" t="s">
        <v>135</v>
      </c>
      <c r="X32" s="6" t="s">
        <v>26</v>
      </c>
      <c r="Z32" s="6" t="s">
        <v>30</v>
      </c>
      <c r="AA32" s="19" t="s">
        <v>134</v>
      </c>
      <c r="AB32" s="19"/>
      <c r="AC32" s="13" t="s">
        <v>28</v>
      </c>
      <c r="AD32" s="13" t="s">
        <v>135</v>
      </c>
      <c r="AE32" s="6" t="s">
        <v>26</v>
      </c>
      <c r="AG32" s="7"/>
      <c r="AI32" s="6" t="s">
        <v>52</v>
      </c>
      <c r="AJ32" s="6"/>
      <c r="AL32" s="6" t="s">
        <v>30</v>
      </c>
      <c r="AM32" s="19" t="s">
        <v>134</v>
      </c>
      <c r="AN32" s="19"/>
      <c r="AO32" s="13" t="s">
        <v>28</v>
      </c>
      <c r="AP32" s="13" t="s">
        <v>135</v>
      </c>
      <c r="AQ32" s="6" t="s">
        <v>26</v>
      </c>
      <c r="AR32" s="14"/>
      <c r="AS32" s="6" t="s">
        <v>30</v>
      </c>
      <c r="AT32" s="19" t="s">
        <v>134</v>
      </c>
      <c r="AU32" s="19"/>
      <c r="AV32" s="13" t="s">
        <v>28</v>
      </c>
      <c r="AW32" s="13" t="s">
        <v>135</v>
      </c>
      <c r="AX32" s="6" t="s">
        <v>26</v>
      </c>
      <c r="AY32" s="13"/>
      <c r="AZ32" s="6" t="s">
        <v>30</v>
      </c>
      <c r="BA32" s="19" t="s">
        <v>134</v>
      </c>
      <c r="BB32" s="19"/>
      <c r="BC32" s="13" t="s">
        <v>28</v>
      </c>
      <c r="BD32" s="13" t="s">
        <v>135</v>
      </c>
      <c r="BE32" s="6" t="s">
        <v>26</v>
      </c>
      <c r="BG32" s="6" t="s">
        <v>30</v>
      </c>
      <c r="BH32" s="19" t="s">
        <v>134</v>
      </c>
      <c r="BI32" s="19"/>
      <c r="BJ32" s="13" t="s">
        <v>28</v>
      </c>
      <c r="BK32" s="13" t="s">
        <v>135</v>
      </c>
      <c r="BL32" s="6" t="s">
        <v>26</v>
      </c>
      <c r="BN32" s="7"/>
      <c r="BP32" s="6" t="s">
        <v>52</v>
      </c>
      <c r="BQ32" s="6"/>
      <c r="BS32" s="6" t="s">
        <v>30</v>
      </c>
      <c r="BT32" s="19" t="s">
        <v>134</v>
      </c>
      <c r="BU32" s="19"/>
      <c r="BV32" s="13" t="s">
        <v>28</v>
      </c>
      <c r="BW32" s="13" t="s">
        <v>135</v>
      </c>
      <c r="BX32" s="6" t="s">
        <v>26</v>
      </c>
      <c r="BY32" s="14"/>
      <c r="BZ32" s="6" t="s">
        <v>30</v>
      </c>
      <c r="CA32" s="19" t="s">
        <v>134</v>
      </c>
      <c r="CB32" s="19"/>
      <c r="CC32" s="13" t="s">
        <v>28</v>
      </c>
      <c r="CD32" s="13" t="s">
        <v>135</v>
      </c>
      <c r="CE32" s="6" t="s">
        <v>26</v>
      </c>
      <c r="CF32" s="13"/>
      <c r="CG32" s="6" t="s">
        <v>30</v>
      </c>
      <c r="CH32" s="19" t="s">
        <v>134</v>
      </c>
      <c r="CI32" s="19"/>
      <c r="CJ32" s="13" t="s">
        <v>28</v>
      </c>
      <c r="CK32" s="13" t="s">
        <v>135</v>
      </c>
      <c r="CL32" s="6" t="s">
        <v>26</v>
      </c>
      <c r="CN32" s="6" t="s">
        <v>30</v>
      </c>
      <c r="CO32" s="19" t="s">
        <v>134</v>
      </c>
      <c r="CP32" s="19"/>
      <c r="CQ32" s="13" t="s">
        <v>28</v>
      </c>
      <c r="CR32" s="13" t="s">
        <v>135</v>
      </c>
      <c r="CS32" s="6" t="s">
        <v>26</v>
      </c>
      <c r="CU32" s="7"/>
      <c r="CW32" s="6" t="s">
        <v>52</v>
      </c>
      <c r="CX32" s="6"/>
      <c r="CZ32" s="6" t="s">
        <v>30</v>
      </c>
      <c r="DA32" s="19" t="s">
        <v>134</v>
      </c>
      <c r="DB32" s="19"/>
      <c r="DC32" s="13" t="s">
        <v>28</v>
      </c>
      <c r="DD32" s="13" t="s">
        <v>135</v>
      </c>
      <c r="DE32" s="6" t="s">
        <v>26</v>
      </c>
      <c r="DF32" s="14"/>
      <c r="DG32" s="6" t="s">
        <v>30</v>
      </c>
      <c r="DH32" s="19" t="s">
        <v>134</v>
      </c>
      <c r="DI32" s="19"/>
      <c r="DJ32" s="13" t="s">
        <v>28</v>
      </c>
      <c r="DK32" s="13" t="s">
        <v>135</v>
      </c>
      <c r="DL32" s="6" t="s">
        <v>26</v>
      </c>
      <c r="DM32" s="13"/>
      <c r="DN32" s="6" t="s">
        <v>30</v>
      </c>
      <c r="DO32" s="19" t="s">
        <v>134</v>
      </c>
      <c r="DP32" s="19"/>
      <c r="DQ32" s="13" t="s">
        <v>28</v>
      </c>
      <c r="DR32" s="13" t="s">
        <v>135</v>
      </c>
      <c r="DS32" s="6" t="s">
        <v>26</v>
      </c>
      <c r="DU32" s="6" t="s">
        <v>30</v>
      </c>
      <c r="DV32" s="19" t="s">
        <v>134</v>
      </c>
      <c r="DW32" s="19"/>
      <c r="DX32" s="13" t="s">
        <v>28</v>
      </c>
      <c r="DY32" s="13" t="s">
        <v>135</v>
      </c>
      <c r="DZ32" s="6" t="s">
        <v>26</v>
      </c>
      <c r="EB32" s="7"/>
    </row>
    <row r="33" spans="2:132">
      <c r="B33" s="6" t="s">
        <v>2</v>
      </c>
      <c r="C33" s="5">
        <v>8.0000000000000004E-4</v>
      </c>
      <c r="E33" s="6">
        <v>0</v>
      </c>
      <c r="F33" s="9">
        <v>11</v>
      </c>
      <c r="G33" s="5">
        <v>15</v>
      </c>
      <c r="H33" s="5">
        <v>6</v>
      </c>
      <c r="I33" s="5">
        <v>35</v>
      </c>
      <c r="J33" s="5">
        <v>23</v>
      </c>
      <c r="K33" s="9"/>
      <c r="L33" s="6">
        <v>0</v>
      </c>
      <c r="M33" s="9">
        <v>62</v>
      </c>
      <c r="N33" s="5">
        <v>69</v>
      </c>
      <c r="O33" s="5">
        <v>68</v>
      </c>
      <c r="P33" s="5">
        <v>99</v>
      </c>
      <c r="Q33" s="5">
        <v>78</v>
      </c>
      <c r="R33" s="5"/>
      <c r="S33" s="6">
        <v>0</v>
      </c>
      <c r="T33" s="9">
        <v>96</v>
      </c>
      <c r="U33" s="5">
        <v>97</v>
      </c>
      <c r="V33" s="5">
        <v>97</v>
      </c>
      <c r="W33" s="5">
        <v>100</v>
      </c>
      <c r="X33" s="5">
        <v>98</v>
      </c>
      <c r="Z33" s="6">
        <v>0</v>
      </c>
      <c r="AA33" s="9">
        <v>100</v>
      </c>
      <c r="AB33" s="5">
        <v>100</v>
      </c>
      <c r="AC33" s="5">
        <v>100</v>
      </c>
      <c r="AD33" s="5">
        <v>100</v>
      </c>
      <c r="AE33" s="5">
        <v>100</v>
      </c>
      <c r="AG33" s="7"/>
      <c r="AI33" s="6" t="s">
        <v>2</v>
      </c>
      <c r="AJ33" s="5">
        <v>2.3999999999999998E-3</v>
      </c>
      <c r="AL33" s="6">
        <v>0</v>
      </c>
      <c r="AM33" s="9">
        <v>58</v>
      </c>
      <c r="AN33" s="5">
        <v>63</v>
      </c>
      <c r="AO33" s="5">
        <v>23</v>
      </c>
      <c r="AP33" s="5">
        <v>89</v>
      </c>
      <c r="AQ33" s="5">
        <v>65</v>
      </c>
      <c r="AR33" s="9"/>
      <c r="AS33" s="6">
        <v>0</v>
      </c>
      <c r="AT33" s="9">
        <v>99</v>
      </c>
      <c r="AU33" s="5">
        <v>100</v>
      </c>
      <c r="AV33" s="5">
        <v>100</v>
      </c>
      <c r="AW33" s="5">
        <v>96</v>
      </c>
      <c r="AX33" s="5">
        <v>95</v>
      </c>
      <c r="AY33" s="5"/>
      <c r="AZ33" s="6">
        <v>0</v>
      </c>
      <c r="BA33" s="9">
        <v>100</v>
      </c>
      <c r="BB33" s="5">
        <v>100</v>
      </c>
      <c r="BC33" s="5">
        <v>100</v>
      </c>
      <c r="BD33" s="5">
        <v>100</v>
      </c>
      <c r="BE33" s="5">
        <v>100</v>
      </c>
      <c r="BG33" s="6">
        <v>0</v>
      </c>
      <c r="BH33" s="9">
        <v>100</v>
      </c>
      <c r="BI33" s="5">
        <v>100</v>
      </c>
      <c r="BJ33" s="5">
        <v>100</v>
      </c>
      <c r="BK33" s="5">
        <v>100</v>
      </c>
      <c r="BL33" s="5">
        <v>100</v>
      </c>
      <c r="BN33" s="7"/>
      <c r="BP33" s="6" t="s">
        <v>2</v>
      </c>
      <c r="BQ33" s="5">
        <v>7.1999999999999998E-3</v>
      </c>
      <c r="BS33" s="6">
        <v>0</v>
      </c>
      <c r="BT33" s="9">
        <v>90</v>
      </c>
      <c r="BU33" s="5">
        <v>92</v>
      </c>
      <c r="BV33" s="5">
        <v>69</v>
      </c>
      <c r="BW33" s="5">
        <v>99</v>
      </c>
      <c r="BX33" s="5">
        <v>95</v>
      </c>
      <c r="BY33" s="9"/>
      <c r="BZ33" s="6">
        <v>0</v>
      </c>
      <c r="CA33" s="9">
        <v>100</v>
      </c>
      <c r="CB33" s="5">
        <v>100</v>
      </c>
      <c r="CC33" s="5">
        <v>100</v>
      </c>
      <c r="CD33" s="5">
        <v>100</v>
      </c>
      <c r="CE33" s="5">
        <v>100</v>
      </c>
      <c r="CF33" s="5"/>
      <c r="CG33" s="6">
        <v>0</v>
      </c>
      <c r="CH33" s="9">
        <v>100</v>
      </c>
      <c r="CI33" s="5">
        <v>100</v>
      </c>
      <c r="CJ33" s="5">
        <v>100</v>
      </c>
      <c r="CK33" s="5">
        <v>100</v>
      </c>
      <c r="CL33" s="5">
        <v>100</v>
      </c>
      <c r="CN33" s="6">
        <v>0</v>
      </c>
      <c r="CO33" s="9">
        <v>100</v>
      </c>
      <c r="CP33" s="5">
        <v>100</v>
      </c>
      <c r="CQ33" s="5">
        <v>100</v>
      </c>
      <c r="CR33" s="5">
        <v>100</v>
      </c>
      <c r="CS33" s="5">
        <v>100</v>
      </c>
      <c r="CU33" s="7"/>
      <c r="CW33" s="6" t="s">
        <v>2</v>
      </c>
      <c r="CX33" s="5">
        <v>2.1600000000000001E-2</v>
      </c>
      <c r="CZ33" s="6">
        <v>0</v>
      </c>
      <c r="DA33" s="9">
        <v>98</v>
      </c>
      <c r="DB33" s="5">
        <v>98</v>
      </c>
      <c r="DC33" s="5">
        <v>88</v>
      </c>
      <c r="DD33" s="5">
        <v>99</v>
      </c>
      <c r="DE33" s="5">
        <v>100</v>
      </c>
      <c r="DF33" s="9"/>
      <c r="DG33" s="6">
        <v>0</v>
      </c>
      <c r="DH33" s="9">
        <v>100</v>
      </c>
      <c r="DI33" s="5">
        <v>100</v>
      </c>
      <c r="DJ33" s="5">
        <v>100</v>
      </c>
      <c r="DK33" s="5">
        <v>100</v>
      </c>
      <c r="DL33" s="5">
        <v>100</v>
      </c>
      <c r="DM33" s="5"/>
      <c r="DN33" s="6">
        <v>0</v>
      </c>
      <c r="DO33" s="9">
        <v>100</v>
      </c>
      <c r="DP33" s="5">
        <v>100</v>
      </c>
      <c r="DQ33" s="5">
        <v>100</v>
      </c>
      <c r="DR33" s="5">
        <v>100</v>
      </c>
      <c r="DS33" s="5">
        <v>100</v>
      </c>
      <c r="DU33" s="6">
        <v>0</v>
      </c>
      <c r="DV33" s="9">
        <v>100</v>
      </c>
      <c r="DW33" s="5">
        <v>100</v>
      </c>
      <c r="DX33" s="5">
        <v>100</v>
      </c>
      <c r="DY33" s="5">
        <v>100</v>
      </c>
      <c r="DZ33" s="5">
        <v>100</v>
      </c>
      <c r="EB33" s="7"/>
    </row>
    <row r="34" spans="2:132">
      <c r="B34" s="6" t="s">
        <v>3</v>
      </c>
      <c r="C34" s="5">
        <f>25000/C35</f>
        <v>500</v>
      </c>
      <c r="E34" s="6">
        <v>2</v>
      </c>
      <c r="F34" s="9">
        <v>45</v>
      </c>
      <c r="G34" s="5">
        <v>52</v>
      </c>
      <c r="H34" s="5">
        <v>24</v>
      </c>
      <c r="I34" s="5">
        <v>50</v>
      </c>
      <c r="J34" s="5">
        <v>46</v>
      </c>
      <c r="K34" s="9"/>
      <c r="L34" s="6">
        <v>2</v>
      </c>
      <c r="M34" s="9">
        <v>33</v>
      </c>
      <c r="N34" s="5">
        <v>28</v>
      </c>
      <c r="O34" s="5">
        <v>28</v>
      </c>
      <c r="P34" s="5">
        <v>1</v>
      </c>
      <c r="Q34" s="5">
        <v>20</v>
      </c>
      <c r="R34" s="5"/>
      <c r="S34" s="6">
        <v>2</v>
      </c>
      <c r="T34" s="9">
        <v>4</v>
      </c>
      <c r="U34" s="5">
        <v>3</v>
      </c>
      <c r="V34" s="5">
        <v>3</v>
      </c>
      <c r="W34" s="5">
        <v>0</v>
      </c>
      <c r="X34" s="5">
        <v>2</v>
      </c>
      <c r="Z34" s="6">
        <v>2</v>
      </c>
      <c r="AA34" s="9">
        <v>0</v>
      </c>
      <c r="AB34" s="5">
        <v>0</v>
      </c>
      <c r="AC34" s="5">
        <v>0</v>
      </c>
      <c r="AD34" s="5">
        <v>0</v>
      </c>
      <c r="AE34" s="5">
        <v>0</v>
      </c>
      <c r="AG34" s="7"/>
      <c r="AI34" s="6" t="s">
        <v>3</v>
      </c>
      <c r="AJ34" s="5">
        <f>25000/AJ35</f>
        <v>500</v>
      </c>
      <c r="AL34" s="6">
        <v>2</v>
      </c>
      <c r="AM34" s="9">
        <v>30</v>
      </c>
      <c r="AN34" s="5">
        <v>29</v>
      </c>
      <c r="AO34" s="5">
        <v>50</v>
      </c>
      <c r="AP34" s="5">
        <v>11</v>
      </c>
      <c r="AQ34" s="5">
        <v>30</v>
      </c>
      <c r="AR34" s="9"/>
      <c r="AS34" s="6">
        <v>2</v>
      </c>
      <c r="AT34" s="9">
        <v>1</v>
      </c>
      <c r="AU34" s="5">
        <v>0</v>
      </c>
      <c r="AV34" s="5">
        <v>0</v>
      </c>
      <c r="AW34" s="5">
        <v>4</v>
      </c>
      <c r="AX34" s="5">
        <v>5</v>
      </c>
      <c r="AY34" s="5"/>
      <c r="AZ34" s="6">
        <v>2</v>
      </c>
      <c r="BA34" s="9">
        <v>0</v>
      </c>
      <c r="BB34" s="5">
        <v>0</v>
      </c>
      <c r="BC34" s="5">
        <v>0</v>
      </c>
      <c r="BD34" s="5">
        <v>0</v>
      </c>
      <c r="BE34" s="5">
        <v>0</v>
      </c>
      <c r="BG34" s="6">
        <v>2</v>
      </c>
      <c r="BH34" s="9">
        <v>0</v>
      </c>
      <c r="BI34" s="5">
        <v>0</v>
      </c>
      <c r="BJ34" s="5">
        <v>0</v>
      </c>
      <c r="BK34" s="5">
        <v>0</v>
      </c>
      <c r="BL34" s="5">
        <v>0</v>
      </c>
      <c r="BN34" s="7"/>
      <c r="BP34" s="6" t="s">
        <v>3</v>
      </c>
      <c r="BQ34" s="5">
        <f>25000/BQ35</f>
        <v>500</v>
      </c>
      <c r="BS34" s="6">
        <v>2</v>
      </c>
      <c r="BT34" s="9">
        <v>10</v>
      </c>
      <c r="BU34" s="5">
        <v>8</v>
      </c>
      <c r="BV34" s="5">
        <v>28</v>
      </c>
      <c r="BW34" s="5">
        <v>1</v>
      </c>
      <c r="BX34" s="5">
        <v>5</v>
      </c>
      <c r="BY34" s="9"/>
      <c r="BZ34" s="6">
        <v>2</v>
      </c>
      <c r="CA34" s="9">
        <v>0</v>
      </c>
      <c r="CB34" s="5">
        <v>0</v>
      </c>
      <c r="CC34" s="5">
        <v>0</v>
      </c>
      <c r="CD34" s="5">
        <v>0</v>
      </c>
      <c r="CE34" s="5">
        <v>0</v>
      </c>
      <c r="CF34" s="5"/>
      <c r="CG34" s="6">
        <v>2</v>
      </c>
      <c r="CH34" s="9">
        <v>0</v>
      </c>
      <c r="CI34" s="5">
        <v>0</v>
      </c>
      <c r="CJ34" s="5">
        <v>0</v>
      </c>
      <c r="CK34" s="5">
        <v>0</v>
      </c>
      <c r="CL34" s="5">
        <v>0</v>
      </c>
      <c r="CN34" s="6">
        <v>2</v>
      </c>
      <c r="CO34" s="9">
        <v>0</v>
      </c>
      <c r="CP34" s="5">
        <v>0</v>
      </c>
      <c r="CQ34" s="5">
        <v>0</v>
      </c>
      <c r="CR34" s="5">
        <v>0</v>
      </c>
      <c r="CS34" s="5">
        <v>0</v>
      </c>
      <c r="CU34" s="7"/>
      <c r="CW34" s="6" t="s">
        <v>3</v>
      </c>
      <c r="CX34" s="5">
        <f>25000/CX35</f>
        <v>500</v>
      </c>
      <c r="CZ34" s="6">
        <v>2</v>
      </c>
      <c r="DA34" s="9">
        <v>2</v>
      </c>
      <c r="DB34" s="5">
        <v>2</v>
      </c>
      <c r="DC34" s="5">
        <v>12</v>
      </c>
      <c r="DD34" s="5">
        <v>1</v>
      </c>
      <c r="DE34" s="5">
        <v>0</v>
      </c>
      <c r="DF34" s="9"/>
      <c r="DG34" s="6">
        <v>2</v>
      </c>
      <c r="DH34" s="9">
        <v>0</v>
      </c>
      <c r="DI34" s="5">
        <v>0</v>
      </c>
      <c r="DJ34" s="5">
        <v>0</v>
      </c>
      <c r="DK34" s="5">
        <v>0</v>
      </c>
      <c r="DL34" s="5">
        <v>0</v>
      </c>
      <c r="DM34" s="5"/>
      <c r="DN34" s="6">
        <v>2</v>
      </c>
      <c r="DO34" s="9">
        <v>0</v>
      </c>
      <c r="DP34" s="5">
        <v>0</v>
      </c>
      <c r="DQ34" s="5">
        <v>0</v>
      </c>
      <c r="DR34" s="5">
        <v>0</v>
      </c>
      <c r="DS34" s="5">
        <v>0</v>
      </c>
      <c r="DU34" s="6">
        <v>2</v>
      </c>
      <c r="DV34" s="9">
        <v>0</v>
      </c>
      <c r="DW34" s="5">
        <v>0</v>
      </c>
      <c r="DX34" s="5">
        <v>0</v>
      </c>
      <c r="DY34" s="5">
        <v>0</v>
      </c>
      <c r="DZ34" s="5">
        <v>0</v>
      </c>
      <c r="EB34" s="7"/>
    </row>
    <row r="35" spans="2:132">
      <c r="B35" s="6" t="s">
        <v>25</v>
      </c>
      <c r="C35" s="5">
        <v>50</v>
      </c>
      <c r="E35" s="6">
        <v>4</v>
      </c>
      <c r="F35" s="9">
        <v>25</v>
      </c>
      <c r="G35" s="5">
        <v>27</v>
      </c>
      <c r="H35" s="5">
        <v>30</v>
      </c>
      <c r="I35" s="5">
        <v>14</v>
      </c>
      <c r="J35" s="5">
        <v>24</v>
      </c>
      <c r="K35" s="9"/>
      <c r="L35" s="6">
        <v>4</v>
      </c>
      <c r="M35" s="9">
        <v>5</v>
      </c>
      <c r="N35" s="5">
        <v>3</v>
      </c>
      <c r="O35" s="5">
        <v>4</v>
      </c>
      <c r="P35" s="5"/>
      <c r="Q35" s="5">
        <v>2</v>
      </c>
      <c r="R35" s="5"/>
      <c r="S35" s="6">
        <v>4</v>
      </c>
      <c r="T35" s="9"/>
      <c r="U35" s="5"/>
      <c r="V35" s="5"/>
      <c r="W35" s="5"/>
      <c r="X35" s="5"/>
      <c r="Z35" s="6">
        <v>4</v>
      </c>
      <c r="AA35" s="9"/>
      <c r="AB35" s="5"/>
      <c r="AC35" s="5"/>
      <c r="AD35" s="5"/>
      <c r="AE35" s="5"/>
      <c r="AG35" s="7"/>
      <c r="AI35" s="6" t="s">
        <v>25</v>
      </c>
      <c r="AJ35" s="5">
        <v>50</v>
      </c>
      <c r="AL35" s="6">
        <v>4</v>
      </c>
      <c r="AM35" s="9">
        <v>11</v>
      </c>
      <c r="AN35" s="5">
        <v>7</v>
      </c>
      <c r="AO35" s="5">
        <v>23</v>
      </c>
      <c r="AP35" s="5"/>
      <c r="AQ35" s="5">
        <v>5</v>
      </c>
      <c r="AR35" s="9"/>
      <c r="AS35" s="6">
        <v>4</v>
      </c>
      <c r="AT35" s="9"/>
      <c r="AU35" s="5"/>
      <c r="AV35" s="5"/>
      <c r="AW35" s="5"/>
      <c r="AX35" s="5"/>
      <c r="AY35" s="5"/>
      <c r="AZ35" s="6">
        <v>4</v>
      </c>
      <c r="BA35" s="9"/>
      <c r="BB35" s="5"/>
      <c r="BC35" s="5"/>
      <c r="BD35" s="5"/>
      <c r="BE35" s="5"/>
      <c r="BG35" s="6">
        <v>4</v>
      </c>
      <c r="BH35" s="9"/>
      <c r="BI35" s="5"/>
      <c r="BJ35" s="5"/>
      <c r="BK35" s="5"/>
      <c r="BL35" s="5"/>
      <c r="BN35" s="7"/>
      <c r="BP35" s="6" t="s">
        <v>25</v>
      </c>
      <c r="BQ35" s="5">
        <v>50</v>
      </c>
      <c r="BS35" s="6">
        <v>4</v>
      </c>
      <c r="BT35" s="9"/>
      <c r="BU35" s="5"/>
      <c r="BV35" s="5">
        <v>3</v>
      </c>
      <c r="BW35" s="5"/>
      <c r="BX35" s="5"/>
      <c r="BY35" s="9"/>
      <c r="BZ35" s="6">
        <v>4</v>
      </c>
      <c r="CA35" s="9"/>
      <c r="CB35" s="5"/>
      <c r="CC35" s="5"/>
      <c r="CD35" s="5"/>
      <c r="CE35" s="5"/>
      <c r="CF35" s="5"/>
      <c r="CG35" s="6">
        <v>4</v>
      </c>
      <c r="CH35" s="9"/>
      <c r="CI35" s="5"/>
      <c r="CJ35" s="5"/>
      <c r="CK35" s="5"/>
      <c r="CL35" s="5"/>
      <c r="CN35" s="6">
        <v>4</v>
      </c>
      <c r="CO35" s="9"/>
      <c r="CP35" s="5"/>
      <c r="CQ35" s="5"/>
      <c r="CR35" s="5"/>
      <c r="CS35" s="5"/>
      <c r="CU35" s="7"/>
      <c r="CW35" s="6" t="s">
        <v>25</v>
      </c>
      <c r="CX35" s="5">
        <v>50</v>
      </c>
      <c r="CZ35" s="6">
        <v>4</v>
      </c>
      <c r="DA35" s="9"/>
      <c r="DB35" s="5"/>
      <c r="DC35" s="5"/>
      <c r="DD35" s="5"/>
      <c r="DE35" s="5"/>
      <c r="DF35" s="9"/>
      <c r="DG35" s="6">
        <v>4</v>
      </c>
      <c r="DH35" s="9"/>
      <c r="DI35" s="5"/>
      <c r="DJ35" s="5"/>
      <c r="DK35" s="5"/>
      <c r="DL35" s="5"/>
      <c r="DM35" s="5"/>
      <c r="DN35" s="6">
        <v>4</v>
      </c>
      <c r="DO35" s="9"/>
      <c r="DP35" s="5"/>
      <c r="DQ35" s="5"/>
      <c r="DR35" s="5"/>
      <c r="DS35" s="5"/>
      <c r="DU35" s="6">
        <v>4</v>
      </c>
      <c r="DV35" s="9"/>
      <c r="DW35" s="5"/>
      <c r="DX35" s="5"/>
      <c r="DY35" s="5"/>
      <c r="DZ35" s="5"/>
      <c r="EB35" s="7"/>
    </row>
    <row r="36" spans="2:132">
      <c r="E36" s="6">
        <v>6</v>
      </c>
      <c r="F36" s="9">
        <v>18</v>
      </c>
      <c r="G36" s="5">
        <v>6</v>
      </c>
      <c r="H36" s="5">
        <v>32</v>
      </c>
      <c r="I36" s="5">
        <v>1</v>
      </c>
      <c r="J36" s="5">
        <v>7</v>
      </c>
      <c r="K36" s="9"/>
      <c r="L36" s="6">
        <v>6</v>
      </c>
      <c r="M36" s="9"/>
      <c r="N36" s="5"/>
      <c r="O36" s="5"/>
      <c r="P36" s="5"/>
      <c r="Q36" s="5"/>
      <c r="R36" s="5"/>
      <c r="S36" s="6">
        <v>6</v>
      </c>
      <c r="T36" s="9"/>
      <c r="U36" s="5"/>
      <c r="V36" s="5"/>
      <c r="W36" s="5"/>
      <c r="X36" s="5"/>
      <c r="Z36" s="6">
        <v>6</v>
      </c>
      <c r="AA36" s="9"/>
      <c r="AB36" s="5"/>
      <c r="AC36" s="5"/>
      <c r="AD36" s="5"/>
      <c r="AE36" s="5"/>
      <c r="AG36" s="7"/>
      <c r="AL36" s="6">
        <v>6</v>
      </c>
      <c r="AM36" s="9">
        <v>1</v>
      </c>
      <c r="AN36" s="5">
        <v>1</v>
      </c>
      <c r="AO36" s="5">
        <v>4</v>
      </c>
      <c r="AP36" s="5"/>
      <c r="AQ36" s="5"/>
      <c r="AR36" s="9"/>
      <c r="AS36" s="6">
        <v>6</v>
      </c>
      <c r="AT36" s="9"/>
      <c r="AU36" s="5"/>
      <c r="AV36" s="5"/>
      <c r="AW36" s="5"/>
      <c r="AX36" s="5"/>
      <c r="AY36" s="5"/>
      <c r="AZ36" s="6">
        <v>6</v>
      </c>
      <c r="BA36" s="9"/>
      <c r="BB36" s="5"/>
      <c r="BC36" s="5"/>
      <c r="BD36" s="5"/>
      <c r="BE36" s="5"/>
      <c r="BG36" s="6">
        <v>6</v>
      </c>
      <c r="BH36" s="9"/>
      <c r="BI36" s="5"/>
      <c r="BJ36" s="5"/>
      <c r="BK36" s="5"/>
      <c r="BL36" s="5"/>
      <c r="BN36" s="7"/>
      <c r="BS36" s="6">
        <v>6</v>
      </c>
      <c r="BT36" s="9"/>
      <c r="BU36" s="5"/>
      <c r="BV36" s="5"/>
      <c r="BW36" s="5"/>
      <c r="BX36" s="5"/>
      <c r="BY36" s="9"/>
      <c r="BZ36" s="6">
        <v>6</v>
      </c>
      <c r="CA36" s="9"/>
      <c r="CB36" s="5"/>
      <c r="CC36" s="5"/>
      <c r="CD36" s="5"/>
      <c r="CE36" s="5"/>
      <c r="CF36" s="5"/>
      <c r="CG36" s="6">
        <v>6</v>
      </c>
      <c r="CH36" s="9"/>
      <c r="CI36" s="5"/>
      <c r="CJ36" s="5"/>
      <c r="CK36" s="5"/>
      <c r="CL36" s="5"/>
      <c r="CN36" s="6">
        <v>6</v>
      </c>
      <c r="CO36" s="9"/>
      <c r="CP36" s="5"/>
      <c r="CQ36" s="5"/>
      <c r="CR36" s="5"/>
      <c r="CS36" s="5"/>
      <c r="CU36" s="7"/>
      <c r="CZ36" s="6">
        <v>6</v>
      </c>
      <c r="DA36" s="9"/>
      <c r="DB36" s="5"/>
      <c r="DC36" s="5"/>
      <c r="DD36" s="5"/>
      <c r="DE36" s="5"/>
      <c r="DF36" s="9"/>
      <c r="DG36" s="6">
        <v>6</v>
      </c>
      <c r="DH36" s="9"/>
      <c r="DI36" s="5"/>
      <c r="DJ36" s="5"/>
      <c r="DK36" s="5"/>
      <c r="DL36" s="5"/>
      <c r="DM36" s="5"/>
      <c r="DN36" s="6">
        <v>6</v>
      </c>
      <c r="DO36" s="9"/>
      <c r="DP36" s="5"/>
      <c r="DQ36" s="5"/>
      <c r="DR36" s="5"/>
      <c r="DS36" s="5"/>
      <c r="DU36" s="6">
        <v>6</v>
      </c>
      <c r="DV36" s="9"/>
      <c r="DW36" s="5"/>
      <c r="DX36" s="5"/>
      <c r="DY36" s="5"/>
      <c r="DZ36" s="5"/>
      <c r="EB36" s="7"/>
    </row>
    <row r="37" spans="2:132">
      <c r="E37" s="6">
        <v>8</v>
      </c>
      <c r="F37" s="9">
        <v>1</v>
      </c>
      <c r="H37" s="5">
        <v>7</v>
      </c>
      <c r="J37" s="5"/>
      <c r="L37" s="6">
        <v>8</v>
      </c>
      <c r="M37" s="9"/>
      <c r="O37" s="5"/>
      <c r="Q37" s="5"/>
      <c r="S37" s="6">
        <v>8</v>
      </c>
      <c r="T37" s="9"/>
      <c r="U37" s="5"/>
      <c r="V37" s="5"/>
      <c r="W37" s="5"/>
      <c r="X37" s="5"/>
      <c r="Z37" s="6">
        <v>8</v>
      </c>
      <c r="AA37" s="9"/>
      <c r="AB37" s="5"/>
      <c r="AC37" s="5"/>
      <c r="AD37" s="5"/>
      <c r="AE37" s="5"/>
      <c r="AG37" s="7"/>
      <c r="AL37" s="6">
        <v>8</v>
      </c>
      <c r="AM37" s="9"/>
      <c r="AN37" s="5"/>
      <c r="AO37" s="5"/>
      <c r="AP37" s="5"/>
      <c r="AQ37" s="5"/>
      <c r="AS37" s="6">
        <v>8</v>
      </c>
      <c r="AT37" s="9"/>
      <c r="AU37" s="5"/>
      <c r="AV37" s="5"/>
      <c r="AW37" s="5"/>
      <c r="AX37" s="5"/>
      <c r="AZ37" s="6">
        <v>8</v>
      </c>
      <c r="BA37" s="9"/>
      <c r="BB37" s="5"/>
      <c r="BC37" s="5"/>
      <c r="BD37" s="5"/>
      <c r="BE37" s="5"/>
      <c r="BG37" s="6">
        <v>8</v>
      </c>
      <c r="BH37" s="9"/>
      <c r="BI37" s="5"/>
      <c r="BJ37" s="5"/>
      <c r="BK37" s="5"/>
      <c r="BL37" s="5"/>
      <c r="BN37" s="7"/>
      <c r="BS37" s="6">
        <v>8</v>
      </c>
      <c r="BT37" s="9"/>
      <c r="BU37" s="5"/>
      <c r="BV37" s="5"/>
      <c r="BW37" s="5"/>
      <c r="BX37" s="5"/>
      <c r="BZ37" s="6">
        <v>8</v>
      </c>
      <c r="CA37" s="9"/>
      <c r="CB37" s="5"/>
      <c r="CC37" s="5"/>
      <c r="CD37" s="5"/>
      <c r="CE37" s="5"/>
      <c r="CG37" s="6">
        <v>8</v>
      </c>
      <c r="CH37" s="9"/>
      <c r="CI37" s="5"/>
      <c r="CJ37" s="5"/>
      <c r="CK37" s="5"/>
      <c r="CL37" s="5"/>
      <c r="CN37" s="6">
        <v>8</v>
      </c>
      <c r="CO37" s="9"/>
      <c r="CP37" s="5"/>
      <c r="CQ37" s="5"/>
      <c r="CR37" s="5"/>
      <c r="CS37" s="5"/>
      <c r="CU37" s="7"/>
      <c r="CZ37" s="6">
        <v>8</v>
      </c>
      <c r="DA37" s="9"/>
      <c r="DB37" s="5"/>
      <c r="DC37" s="5"/>
      <c r="DD37" s="5"/>
      <c r="DE37" s="5"/>
      <c r="DG37" s="6">
        <v>8</v>
      </c>
      <c r="DH37" s="9"/>
      <c r="DI37" s="5"/>
      <c r="DJ37" s="5"/>
      <c r="DK37" s="5"/>
      <c r="DL37" s="5"/>
      <c r="DN37" s="6">
        <v>8</v>
      </c>
      <c r="DO37" s="9"/>
      <c r="DP37" s="5"/>
      <c r="DQ37" s="5"/>
      <c r="DR37" s="5"/>
      <c r="DS37" s="5"/>
      <c r="DU37" s="6">
        <v>8</v>
      </c>
      <c r="DV37" s="9"/>
      <c r="DW37" s="5"/>
      <c r="DX37" s="5"/>
      <c r="DY37" s="5"/>
      <c r="DZ37" s="5"/>
      <c r="EB37" s="7"/>
    </row>
    <row r="38" spans="2:132">
      <c r="E38" s="6">
        <v>10</v>
      </c>
      <c r="H38" s="5">
        <v>1</v>
      </c>
      <c r="L38" s="6">
        <v>10</v>
      </c>
      <c r="O38" s="5"/>
      <c r="S38" s="6">
        <v>10</v>
      </c>
      <c r="T38" s="5"/>
      <c r="U38" s="5"/>
      <c r="V38" s="5"/>
      <c r="W38" s="5"/>
      <c r="X38" s="5"/>
      <c r="Z38" s="6">
        <v>10</v>
      </c>
      <c r="AA38" s="5"/>
      <c r="AB38" s="5"/>
      <c r="AC38" s="5"/>
      <c r="AD38" s="5"/>
      <c r="AE38" s="5"/>
      <c r="AG38" s="7"/>
      <c r="AL38" s="6">
        <v>10</v>
      </c>
      <c r="AM38" s="5"/>
      <c r="AN38" s="5"/>
      <c r="AO38" s="5"/>
      <c r="AP38" s="5"/>
      <c r="AQ38" s="5"/>
      <c r="AS38" s="6">
        <v>10</v>
      </c>
      <c r="AT38" s="5"/>
      <c r="AU38" s="5"/>
      <c r="AV38" s="5"/>
      <c r="AW38" s="5"/>
      <c r="AX38" s="5"/>
      <c r="AZ38" s="6">
        <v>10</v>
      </c>
      <c r="BA38" s="5"/>
      <c r="BB38" s="5"/>
      <c r="BC38" s="5"/>
      <c r="BD38" s="5"/>
      <c r="BE38" s="5"/>
      <c r="BG38" s="6">
        <v>10</v>
      </c>
      <c r="BH38" s="5"/>
      <c r="BI38" s="5"/>
      <c r="BJ38" s="5"/>
      <c r="BK38" s="5"/>
      <c r="BL38" s="5"/>
      <c r="BN38" s="7"/>
      <c r="BS38" s="6">
        <v>10</v>
      </c>
      <c r="BT38" s="5"/>
      <c r="BU38" s="5"/>
      <c r="BV38" s="5"/>
      <c r="BW38" s="5"/>
      <c r="BX38" s="5"/>
      <c r="BZ38" s="6">
        <v>10</v>
      </c>
      <c r="CA38" s="5"/>
      <c r="CB38" s="5"/>
      <c r="CC38" s="5"/>
      <c r="CD38" s="5"/>
      <c r="CE38" s="5"/>
      <c r="CG38" s="6">
        <v>10</v>
      </c>
      <c r="CH38" s="5"/>
      <c r="CI38" s="5"/>
      <c r="CJ38" s="5"/>
      <c r="CK38" s="5"/>
      <c r="CL38" s="5"/>
      <c r="CN38" s="6">
        <v>10</v>
      </c>
      <c r="CO38" s="5"/>
      <c r="CP38" s="5"/>
      <c r="CQ38" s="5"/>
      <c r="CR38" s="5"/>
      <c r="CS38" s="5"/>
      <c r="CU38" s="7"/>
      <c r="CZ38" s="6">
        <v>10</v>
      </c>
      <c r="DA38" s="5"/>
      <c r="DB38" s="5"/>
      <c r="DC38" s="5"/>
      <c r="DD38" s="5"/>
      <c r="DE38" s="5"/>
      <c r="DG38" s="6">
        <v>10</v>
      </c>
      <c r="DH38" s="5"/>
      <c r="DI38" s="5"/>
      <c r="DJ38" s="5"/>
      <c r="DK38" s="5"/>
      <c r="DL38" s="5"/>
      <c r="DN38" s="6">
        <v>10</v>
      </c>
      <c r="DO38" s="5"/>
      <c r="DP38" s="5"/>
      <c r="DQ38" s="5"/>
      <c r="DR38" s="5"/>
      <c r="DS38" s="5"/>
      <c r="DU38" s="6">
        <v>10</v>
      </c>
      <c r="DV38" s="5"/>
      <c r="DW38" s="5"/>
      <c r="DX38" s="5"/>
      <c r="DY38" s="5"/>
      <c r="DZ38" s="5"/>
      <c r="EB38" s="7"/>
    </row>
    <row r="39" spans="2:132">
      <c r="E39" s="6">
        <v>12</v>
      </c>
      <c r="L39" s="6">
        <v>12</v>
      </c>
      <c r="S39" s="6">
        <v>12</v>
      </c>
      <c r="T39" s="5"/>
      <c r="U39" s="5"/>
      <c r="V39" s="5"/>
      <c r="W39" s="5"/>
      <c r="X39" s="5"/>
      <c r="Z39" s="6">
        <v>12</v>
      </c>
      <c r="AA39" s="5"/>
      <c r="AB39" s="5"/>
      <c r="AC39" s="5"/>
      <c r="AD39" s="5"/>
      <c r="AE39" s="5"/>
      <c r="AG39" s="7"/>
      <c r="AL39" s="6">
        <v>12</v>
      </c>
      <c r="AM39" s="5"/>
      <c r="AN39" s="5"/>
      <c r="AO39" s="5"/>
      <c r="AP39" s="5"/>
      <c r="AQ39" s="5"/>
      <c r="AS39" s="6">
        <v>12</v>
      </c>
      <c r="AT39" s="5"/>
      <c r="AU39" s="5"/>
      <c r="AV39" s="5"/>
      <c r="AW39" s="5"/>
      <c r="AX39" s="5"/>
      <c r="AZ39" s="6">
        <v>12</v>
      </c>
      <c r="BA39" s="5"/>
      <c r="BB39" s="5"/>
      <c r="BC39" s="5"/>
      <c r="BD39" s="5"/>
      <c r="BE39" s="5"/>
      <c r="BG39" s="6">
        <v>12</v>
      </c>
      <c r="BH39" s="5"/>
      <c r="BI39" s="5"/>
      <c r="BJ39" s="5"/>
      <c r="BK39" s="5"/>
      <c r="BL39" s="5"/>
      <c r="BN39" s="7"/>
      <c r="BS39" s="6">
        <v>12</v>
      </c>
      <c r="BT39" s="5"/>
      <c r="BU39" s="5"/>
      <c r="BV39" s="5"/>
      <c r="BW39" s="5"/>
      <c r="BX39" s="5"/>
      <c r="BZ39" s="6">
        <v>12</v>
      </c>
      <c r="CA39" s="5"/>
      <c r="CB39" s="5"/>
      <c r="CC39" s="5"/>
      <c r="CD39" s="5"/>
      <c r="CE39" s="5"/>
      <c r="CG39" s="6">
        <v>12</v>
      </c>
      <c r="CH39" s="5"/>
      <c r="CI39" s="5"/>
      <c r="CJ39" s="5"/>
      <c r="CK39" s="5"/>
      <c r="CL39" s="5"/>
      <c r="CN39" s="6">
        <v>12</v>
      </c>
      <c r="CO39" s="5"/>
      <c r="CP39" s="5"/>
      <c r="CQ39" s="5"/>
      <c r="CR39" s="5"/>
      <c r="CS39" s="5"/>
      <c r="CU39" s="7"/>
      <c r="CZ39" s="6">
        <v>12</v>
      </c>
      <c r="DA39" s="5"/>
      <c r="DB39" s="5"/>
      <c r="DC39" s="5"/>
      <c r="DD39" s="5"/>
      <c r="DE39" s="5"/>
      <c r="DG39" s="6">
        <v>12</v>
      </c>
      <c r="DH39" s="5"/>
      <c r="DI39" s="5"/>
      <c r="DJ39" s="5"/>
      <c r="DK39" s="5"/>
      <c r="DL39" s="5"/>
      <c r="DN39" s="6">
        <v>12</v>
      </c>
      <c r="DO39" s="5"/>
      <c r="DP39" s="5"/>
      <c r="DQ39" s="5"/>
      <c r="DR39" s="5"/>
      <c r="DS39" s="5"/>
      <c r="DU39" s="6">
        <v>12</v>
      </c>
      <c r="DV39" s="5"/>
      <c r="DW39" s="5"/>
      <c r="DX39" s="5"/>
      <c r="DY39" s="5"/>
      <c r="DZ39" s="5"/>
      <c r="EB39" s="7"/>
    </row>
    <row r="40" spans="2:132">
      <c r="E40" s="6" t="s">
        <v>24</v>
      </c>
      <c r="F40" s="7">
        <f t="shared" ref="F40" si="98">100-SUM(F33:F39)</f>
        <v>0</v>
      </c>
      <c r="G40" s="7">
        <f t="shared" ref="G40:I40" si="99">100-SUM(G33:G39)</f>
        <v>0</v>
      </c>
      <c r="H40" s="7">
        <f t="shared" si="99"/>
        <v>0</v>
      </c>
      <c r="I40" s="7">
        <f t="shared" si="99"/>
        <v>0</v>
      </c>
      <c r="J40" s="7">
        <f>100-SUM(J33:J39)</f>
        <v>0</v>
      </c>
      <c r="L40" s="6" t="s">
        <v>24</v>
      </c>
      <c r="M40" s="7">
        <f t="shared" ref="M40:P40" si="100">100-SUM(M33:M39)</f>
        <v>0</v>
      </c>
      <c r="N40" s="7">
        <f t="shared" si="100"/>
        <v>0</v>
      </c>
      <c r="O40" s="7">
        <f t="shared" si="100"/>
        <v>0</v>
      </c>
      <c r="P40" s="7">
        <f t="shared" si="100"/>
        <v>0</v>
      </c>
      <c r="Q40" s="7">
        <f>100-SUM(Q33:Q39)</f>
        <v>0</v>
      </c>
      <c r="S40" s="6" t="s">
        <v>24</v>
      </c>
      <c r="T40" s="7">
        <f t="shared" ref="T40:W40" si="101">100-SUM(T33:T39)</f>
        <v>0</v>
      </c>
      <c r="U40" s="7">
        <f t="shared" si="101"/>
        <v>0</v>
      </c>
      <c r="V40" s="7">
        <f t="shared" si="101"/>
        <v>0</v>
      </c>
      <c r="W40" s="7">
        <f t="shared" si="101"/>
        <v>0</v>
      </c>
      <c r="X40" s="7">
        <f>100-SUM(X33:X39)</f>
        <v>0</v>
      </c>
      <c r="Z40" s="6" t="s">
        <v>24</v>
      </c>
      <c r="AA40" s="7">
        <f t="shared" ref="AA40:AD40" si="102">100-SUM(AA33:AA39)</f>
        <v>0</v>
      </c>
      <c r="AB40" s="7">
        <f t="shared" si="102"/>
        <v>0</v>
      </c>
      <c r="AC40" s="7">
        <f t="shared" si="102"/>
        <v>0</v>
      </c>
      <c r="AD40" s="7">
        <f t="shared" si="102"/>
        <v>0</v>
      </c>
      <c r="AE40" s="7">
        <f>100-SUM(AE33:AE39)</f>
        <v>0</v>
      </c>
      <c r="AG40" s="7"/>
      <c r="AL40" s="6" t="s">
        <v>24</v>
      </c>
      <c r="AM40" s="7">
        <f>100-SUM(F33:F39)</f>
        <v>0</v>
      </c>
      <c r="AN40" s="7">
        <f>100-SUM(G33:G39)</f>
        <v>0</v>
      </c>
      <c r="AO40" s="7">
        <f>100-SUM(H33:H39)</f>
        <v>0</v>
      </c>
      <c r="AP40" s="7">
        <f>100-SUM(I33:I39)</f>
        <v>0</v>
      </c>
      <c r="AQ40" s="7">
        <f>100-SUM(J33:J39)</f>
        <v>0</v>
      </c>
      <c r="AS40" s="6" t="s">
        <v>24</v>
      </c>
      <c r="AT40" s="7">
        <f t="shared" ref="AT40:AW40" si="103">100-SUM(AT33:AT39)</f>
        <v>0</v>
      </c>
      <c r="AU40" s="7">
        <f t="shared" si="103"/>
        <v>0</v>
      </c>
      <c r="AV40" s="7">
        <f t="shared" si="103"/>
        <v>0</v>
      </c>
      <c r="AW40" s="7">
        <f t="shared" si="103"/>
        <v>0</v>
      </c>
      <c r="AX40" s="7">
        <f>100-SUM(AX33:AX39)</f>
        <v>0</v>
      </c>
      <c r="AZ40" s="6" t="s">
        <v>24</v>
      </c>
      <c r="BA40" s="7">
        <f t="shared" ref="BA40:BD40" si="104">100-SUM(BA33:BA39)</f>
        <v>0</v>
      </c>
      <c r="BB40" s="7">
        <f t="shared" si="104"/>
        <v>0</v>
      </c>
      <c r="BC40" s="7">
        <f t="shared" si="104"/>
        <v>0</v>
      </c>
      <c r="BD40" s="7">
        <f t="shared" si="104"/>
        <v>0</v>
      </c>
      <c r="BE40" s="7">
        <f>100-SUM(BE33:BE39)</f>
        <v>0</v>
      </c>
      <c r="BG40" s="6" t="s">
        <v>24</v>
      </c>
      <c r="BH40" s="7">
        <f t="shared" ref="BH40:BK40" si="105">100-SUM(BH33:BH39)</f>
        <v>0</v>
      </c>
      <c r="BI40" s="7">
        <f t="shared" si="105"/>
        <v>0</v>
      </c>
      <c r="BJ40" s="7">
        <f t="shared" si="105"/>
        <v>0</v>
      </c>
      <c r="BK40" s="7">
        <f t="shared" si="105"/>
        <v>0</v>
      </c>
      <c r="BL40" s="7">
        <f>100-SUM(BL33:BL39)</f>
        <v>0</v>
      </c>
      <c r="BN40" s="7"/>
      <c r="BS40" s="6" t="s">
        <v>24</v>
      </c>
      <c r="BT40" s="7">
        <f t="shared" ref="BT40:BW40" si="106">100-SUM(BT33:BT39)</f>
        <v>0</v>
      </c>
      <c r="BU40" s="7">
        <f t="shared" si="106"/>
        <v>0</v>
      </c>
      <c r="BV40" s="7">
        <f t="shared" si="106"/>
        <v>0</v>
      </c>
      <c r="BW40" s="7">
        <f t="shared" si="106"/>
        <v>0</v>
      </c>
      <c r="BX40" s="7">
        <f>100-SUM(BX33:BX39)</f>
        <v>0</v>
      </c>
      <c r="BZ40" s="6" t="s">
        <v>24</v>
      </c>
      <c r="CA40" s="7">
        <f t="shared" ref="CA40:CD40" si="107">100-SUM(CA33:CA39)</f>
        <v>0</v>
      </c>
      <c r="CB40" s="7">
        <f t="shared" si="107"/>
        <v>0</v>
      </c>
      <c r="CC40" s="7">
        <f t="shared" si="107"/>
        <v>0</v>
      </c>
      <c r="CD40" s="7">
        <f t="shared" si="107"/>
        <v>0</v>
      </c>
      <c r="CE40" s="7">
        <f>100-SUM(CE33:CE39)</f>
        <v>0</v>
      </c>
      <c r="CG40" s="6" t="s">
        <v>24</v>
      </c>
      <c r="CH40" s="7">
        <f t="shared" ref="CH40:CK40" si="108">100-SUM(CH33:CH39)</f>
        <v>0</v>
      </c>
      <c r="CI40" s="7">
        <f t="shared" si="108"/>
        <v>0</v>
      </c>
      <c r="CJ40" s="7">
        <f t="shared" si="108"/>
        <v>0</v>
      </c>
      <c r="CK40" s="7">
        <f t="shared" si="108"/>
        <v>0</v>
      </c>
      <c r="CL40" s="7">
        <f>100-SUM(CL33:CL39)</f>
        <v>0</v>
      </c>
      <c r="CN40" s="6" t="s">
        <v>24</v>
      </c>
      <c r="CO40" s="7">
        <f t="shared" ref="CO40:CR40" si="109">100-SUM(CO33:CO39)</f>
        <v>0</v>
      </c>
      <c r="CP40" s="7">
        <f t="shared" si="109"/>
        <v>0</v>
      </c>
      <c r="CQ40" s="7">
        <f t="shared" si="109"/>
        <v>0</v>
      </c>
      <c r="CR40" s="7">
        <f t="shared" si="109"/>
        <v>0</v>
      </c>
      <c r="CS40" s="7">
        <f>100-SUM(CS33:CS39)</f>
        <v>0</v>
      </c>
      <c r="CU40" s="7"/>
      <c r="CZ40" s="6" t="s">
        <v>24</v>
      </c>
      <c r="DA40" s="7">
        <f t="shared" ref="DA40:DD40" si="110">100-SUM(DA33:DA39)</f>
        <v>0</v>
      </c>
      <c r="DB40" s="7">
        <f t="shared" si="110"/>
        <v>0</v>
      </c>
      <c r="DC40" s="7">
        <f t="shared" si="110"/>
        <v>0</v>
      </c>
      <c r="DD40" s="7">
        <f t="shared" si="110"/>
        <v>0</v>
      </c>
      <c r="DE40" s="7">
        <f>100-SUM(DE33:DE39)</f>
        <v>0</v>
      </c>
      <c r="DG40" s="6" t="s">
        <v>24</v>
      </c>
      <c r="DH40" s="7">
        <f t="shared" ref="DH40:DK40" si="111">100-SUM(DH33:DH39)</f>
        <v>0</v>
      </c>
      <c r="DI40" s="7">
        <f t="shared" si="111"/>
        <v>0</v>
      </c>
      <c r="DJ40" s="7">
        <f t="shared" si="111"/>
        <v>0</v>
      </c>
      <c r="DK40" s="7">
        <f t="shared" si="111"/>
        <v>0</v>
      </c>
      <c r="DL40" s="7">
        <f>100-SUM(DL33:DL39)</f>
        <v>0</v>
      </c>
      <c r="DN40" s="6" t="s">
        <v>24</v>
      </c>
      <c r="DO40" s="7">
        <f t="shared" ref="DO40:DR40" si="112">100-SUM(DO33:DO39)</f>
        <v>0</v>
      </c>
      <c r="DP40" s="7">
        <f t="shared" si="112"/>
        <v>0</v>
      </c>
      <c r="DQ40" s="7">
        <f t="shared" si="112"/>
        <v>0</v>
      </c>
      <c r="DR40" s="7">
        <f t="shared" si="112"/>
        <v>0</v>
      </c>
      <c r="DS40" s="7">
        <f>100-SUM(DS33:DS39)</f>
        <v>0</v>
      </c>
      <c r="DU40" s="6" t="s">
        <v>24</v>
      </c>
      <c r="DV40" s="7">
        <f t="shared" ref="DV40:DY40" si="113">100-SUM(DV33:DV39)</f>
        <v>0</v>
      </c>
      <c r="DW40" s="7">
        <f t="shared" si="113"/>
        <v>0</v>
      </c>
      <c r="DX40" s="7">
        <f t="shared" si="113"/>
        <v>0</v>
      </c>
      <c r="DY40" s="7">
        <f t="shared" si="113"/>
        <v>0</v>
      </c>
      <c r="DZ40" s="7">
        <f>100-SUM(DZ33:DZ39)</f>
        <v>0</v>
      </c>
      <c r="EB40" s="7"/>
    </row>
    <row r="41" spans="2:132">
      <c r="E41" s="6" t="s">
        <v>23</v>
      </c>
      <c r="F41">
        <f>SUMPRODUCT($E33:$E39,F33:F39)/100</f>
        <v>3.06</v>
      </c>
      <c r="G41">
        <f t="shared" ref="G41:J41" si="114">SUMPRODUCT($E33:$E39,G33:G39)/100</f>
        <v>2.48</v>
      </c>
      <c r="H41">
        <f t="shared" si="114"/>
        <v>4.26</v>
      </c>
      <c r="I41">
        <f t="shared" si="114"/>
        <v>1.62</v>
      </c>
      <c r="J41">
        <f t="shared" si="114"/>
        <v>2.2999999999999998</v>
      </c>
      <c r="L41" s="6" t="s">
        <v>23</v>
      </c>
      <c r="M41">
        <f>SUMPRODUCT($E33:$E39,M33:M39)/100</f>
        <v>0.86</v>
      </c>
      <c r="N41">
        <f t="shared" ref="N41:Q41" si="115">SUMPRODUCT($E33:$E39,N33:N39)/100</f>
        <v>0.68</v>
      </c>
      <c r="O41">
        <f t="shared" si="115"/>
        <v>0.72</v>
      </c>
      <c r="P41">
        <f t="shared" si="115"/>
        <v>0.02</v>
      </c>
      <c r="Q41">
        <f t="shared" si="115"/>
        <v>0.48</v>
      </c>
      <c r="S41" s="6" t="s">
        <v>23</v>
      </c>
      <c r="T41">
        <f>SUMPRODUCT($E33:$E39,T33:T39)/100</f>
        <v>0.08</v>
      </c>
      <c r="U41">
        <f t="shared" ref="U41:X41" si="116">SUMPRODUCT($E33:$E39,U33:U39)/100</f>
        <v>0.06</v>
      </c>
      <c r="V41">
        <f t="shared" si="116"/>
        <v>0.06</v>
      </c>
      <c r="W41">
        <f t="shared" si="116"/>
        <v>0</v>
      </c>
      <c r="X41">
        <f t="shared" si="116"/>
        <v>0.04</v>
      </c>
      <c r="Z41" s="6" t="s">
        <v>23</v>
      </c>
      <c r="AA41">
        <f>SUMPRODUCT($E33:$E39,AA33:AA39)/100</f>
        <v>0</v>
      </c>
      <c r="AB41">
        <f t="shared" ref="AB41:AE41" si="117">SUMPRODUCT($E33:$E39,AB33:AB39)/100</f>
        <v>0</v>
      </c>
      <c r="AC41">
        <f t="shared" si="117"/>
        <v>0</v>
      </c>
      <c r="AD41">
        <f t="shared" si="117"/>
        <v>0</v>
      </c>
      <c r="AE41">
        <f t="shared" si="117"/>
        <v>0</v>
      </c>
      <c r="AG41" s="7"/>
      <c r="AL41" s="6" t="s">
        <v>23</v>
      </c>
      <c r="AM41">
        <f>SUMPRODUCT($E33:$E39,AM33:AM39)/100</f>
        <v>1.1000000000000001</v>
      </c>
      <c r="AN41">
        <f t="shared" ref="AN41:AQ41" si="118">SUMPRODUCT($E33:$E39,AN33:AN39)/100</f>
        <v>0.92</v>
      </c>
      <c r="AO41">
        <f t="shared" si="118"/>
        <v>2.16</v>
      </c>
      <c r="AP41">
        <f t="shared" si="118"/>
        <v>0.22</v>
      </c>
      <c r="AQ41">
        <f t="shared" si="118"/>
        <v>0.8</v>
      </c>
      <c r="AS41" s="6" t="s">
        <v>23</v>
      </c>
      <c r="AT41">
        <f>SUMPRODUCT($E33:$E39,AT33:AT39)/100</f>
        <v>0.02</v>
      </c>
      <c r="AU41">
        <f t="shared" ref="AU41:AX41" si="119">SUMPRODUCT($E33:$E39,AU33:AU39)/100</f>
        <v>0</v>
      </c>
      <c r="AV41">
        <f t="shared" si="119"/>
        <v>0</v>
      </c>
      <c r="AW41">
        <f t="shared" si="119"/>
        <v>0.08</v>
      </c>
      <c r="AX41">
        <f t="shared" si="119"/>
        <v>0.1</v>
      </c>
      <c r="AZ41" s="6" t="s">
        <v>23</v>
      </c>
      <c r="BA41">
        <f>SUMPRODUCT($E33:$E39,BA33:BA39)/100</f>
        <v>0</v>
      </c>
      <c r="BB41">
        <f t="shared" ref="BB41:BE41" si="120">SUMPRODUCT($E33:$E39,BB33:BB39)/100</f>
        <v>0</v>
      </c>
      <c r="BC41">
        <f t="shared" si="120"/>
        <v>0</v>
      </c>
      <c r="BD41">
        <f t="shared" si="120"/>
        <v>0</v>
      </c>
      <c r="BE41">
        <f t="shared" si="120"/>
        <v>0</v>
      </c>
      <c r="BG41" s="6" t="s">
        <v>23</v>
      </c>
      <c r="BH41">
        <f>SUMPRODUCT($E33:$E39,BH33:BH39)/100</f>
        <v>0</v>
      </c>
      <c r="BI41">
        <f t="shared" ref="BI41:BL41" si="121">SUMPRODUCT($E33:$E39,BI33:BI39)/100</f>
        <v>0</v>
      </c>
      <c r="BJ41">
        <f t="shared" si="121"/>
        <v>0</v>
      </c>
      <c r="BK41">
        <f t="shared" si="121"/>
        <v>0</v>
      </c>
      <c r="BL41">
        <f t="shared" si="121"/>
        <v>0</v>
      </c>
      <c r="BN41" s="7"/>
      <c r="BS41" s="6" t="s">
        <v>23</v>
      </c>
      <c r="BT41">
        <f>SUMPRODUCT($E33:$E39,BT33:BT39)/100</f>
        <v>0.2</v>
      </c>
      <c r="BU41">
        <f t="shared" ref="BU41:BX41" si="122">SUMPRODUCT($E33:$E39,BU33:BU39)/100</f>
        <v>0.16</v>
      </c>
      <c r="BV41">
        <f t="shared" si="122"/>
        <v>0.68</v>
      </c>
      <c r="BW41">
        <f t="shared" si="122"/>
        <v>0.02</v>
      </c>
      <c r="BX41">
        <f t="shared" si="122"/>
        <v>0.1</v>
      </c>
      <c r="BZ41" s="6" t="s">
        <v>23</v>
      </c>
      <c r="CA41">
        <f>SUMPRODUCT($E33:$E39,CA33:CA39)/100</f>
        <v>0</v>
      </c>
      <c r="CB41">
        <f t="shared" ref="CB41:CE41" si="123">SUMPRODUCT($E33:$E39,CB33:CB39)/100</f>
        <v>0</v>
      </c>
      <c r="CC41">
        <f t="shared" si="123"/>
        <v>0</v>
      </c>
      <c r="CD41">
        <f t="shared" si="123"/>
        <v>0</v>
      </c>
      <c r="CE41">
        <f t="shared" si="123"/>
        <v>0</v>
      </c>
      <c r="CG41" s="6" t="s">
        <v>23</v>
      </c>
      <c r="CH41">
        <f>SUMPRODUCT($E33:$E39,CH33:CH39)/100</f>
        <v>0</v>
      </c>
      <c r="CI41">
        <f t="shared" ref="CI41:CL41" si="124">SUMPRODUCT($E33:$E39,CI33:CI39)/100</f>
        <v>0</v>
      </c>
      <c r="CJ41">
        <f t="shared" si="124"/>
        <v>0</v>
      </c>
      <c r="CK41">
        <f t="shared" si="124"/>
        <v>0</v>
      </c>
      <c r="CL41">
        <f t="shared" si="124"/>
        <v>0</v>
      </c>
      <c r="CN41" s="6" t="s">
        <v>23</v>
      </c>
      <c r="CO41">
        <f>SUMPRODUCT($E33:$E39,CO33:CO39)/100</f>
        <v>0</v>
      </c>
      <c r="CP41">
        <f t="shared" ref="CP41:CS41" si="125">SUMPRODUCT($E33:$E39,CP33:CP39)/100</f>
        <v>0</v>
      </c>
      <c r="CQ41">
        <f t="shared" si="125"/>
        <v>0</v>
      </c>
      <c r="CR41">
        <f t="shared" si="125"/>
        <v>0</v>
      </c>
      <c r="CS41">
        <f t="shared" si="125"/>
        <v>0</v>
      </c>
      <c r="CU41" s="7"/>
      <c r="CZ41" s="6" t="s">
        <v>23</v>
      </c>
      <c r="DA41">
        <f>SUMPRODUCT($E33:$E39,DA33:DA39)/100</f>
        <v>0.04</v>
      </c>
      <c r="DB41">
        <f t="shared" ref="DB41:DE41" si="126">SUMPRODUCT($E33:$E39,DB33:DB39)/100</f>
        <v>0.04</v>
      </c>
      <c r="DC41">
        <f t="shared" si="126"/>
        <v>0.24</v>
      </c>
      <c r="DD41">
        <f t="shared" si="126"/>
        <v>0.02</v>
      </c>
      <c r="DE41">
        <f t="shared" si="126"/>
        <v>0</v>
      </c>
      <c r="DG41" s="6" t="s">
        <v>23</v>
      </c>
      <c r="DH41">
        <f>SUMPRODUCT($E33:$E39,DH33:DH39)/100</f>
        <v>0</v>
      </c>
      <c r="DI41">
        <f t="shared" ref="DI41:DL41" si="127">SUMPRODUCT($E33:$E39,DI33:DI39)/100</f>
        <v>0</v>
      </c>
      <c r="DJ41">
        <f t="shared" si="127"/>
        <v>0</v>
      </c>
      <c r="DK41">
        <f t="shared" si="127"/>
        <v>0</v>
      </c>
      <c r="DL41">
        <f t="shared" si="127"/>
        <v>0</v>
      </c>
      <c r="DN41" s="6" t="s">
        <v>23</v>
      </c>
      <c r="DO41">
        <f>SUMPRODUCT($E33:$E39,DO33:DO39)/100</f>
        <v>0</v>
      </c>
      <c r="DP41">
        <f t="shared" ref="DP41:DS41" si="128">SUMPRODUCT($E33:$E39,DP33:DP39)/100</f>
        <v>0</v>
      </c>
      <c r="DQ41">
        <f t="shared" si="128"/>
        <v>0</v>
      </c>
      <c r="DR41">
        <f t="shared" si="128"/>
        <v>0</v>
      </c>
      <c r="DS41">
        <f t="shared" si="128"/>
        <v>0</v>
      </c>
      <c r="DU41" s="6" t="s">
        <v>23</v>
      </c>
      <c r="DV41">
        <f>SUMPRODUCT($E33:$E39,DV33:DV39)/100</f>
        <v>0</v>
      </c>
      <c r="DW41">
        <f t="shared" ref="DW41:DZ41" si="129">SUMPRODUCT($E33:$E39,DW33:DW39)/100</f>
        <v>0</v>
      </c>
      <c r="DX41">
        <f t="shared" si="129"/>
        <v>0</v>
      </c>
      <c r="DY41">
        <f t="shared" si="129"/>
        <v>0</v>
      </c>
      <c r="DZ41">
        <f t="shared" si="129"/>
        <v>0</v>
      </c>
      <c r="EB41" s="7"/>
    </row>
    <row r="42" spans="2:132">
      <c r="E42" s="6" t="s">
        <v>22</v>
      </c>
      <c r="F42">
        <f>($E34^2*F34+$E35^2*F35+$E36^2*F36+$E37^2*F37+$E38^2*F38+$E39^2*F39)/100-F41^2</f>
        <v>3.5564</v>
      </c>
      <c r="G42">
        <f t="shared" ref="G42:J42" si="130">($E34^2*G34+$E35^2*G35+$E36^2*G36+$E37^2*G37+$E38^2*G38+$E39^2*G39)/100-G41^2</f>
        <v>2.4096000000000002</v>
      </c>
      <c r="H42">
        <f t="shared" si="130"/>
        <v>4.6124000000000045</v>
      </c>
      <c r="I42">
        <f t="shared" si="130"/>
        <v>1.9755999999999991</v>
      </c>
      <c r="J42">
        <f t="shared" si="130"/>
        <v>2.91</v>
      </c>
      <c r="L42" s="6" t="s">
        <v>22</v>
      </c>
      <c r="M42">
        <f>($E34^2*M34+$E35^2*M35+$E36^2*M36+$E37^2*M37+$E38^2*M38+$E39^2*M39)/100-M41^2</f>
        <v>1.3804000000000003</v>
      </c>
      <c r="N42">
        <f t="shared" ref="N42:Q42" si="131">($E34^2*N34+$E35^2*N35+$E36^2*N36+$E37^2*N37+$E38^2*N38+$E39^2*N39)/100-N41^2</f>
        <v>1.1375999999999999</v>
      </c>
      <c r="O42">
        <f t="shared" si="131"/>
        <v>1.2416</v>
      </c>
      <c r="P42">
        <f t="shared" si="131"/>
        <v>3.9600000000000003E-2</v>
      </c>
      <c r="Q42">
        <f t="shared" si="131"/>
        <v>0.88960000000000017</v>
      </c>
      <c r="S42" s="6" t="s">
        <v>22</v>
      </c>
      <c r="T42">
        <f>($E34^2*T34+$E35^2*T35+$E36^2*T36+$E37^2*T37+$E38^2*T38+$E39^2*T39)/100-T41^2</f>
        <v>0.15360000000000001</v>
      </c>
      <c r="U42">
        <f t="shared" ref="U42:X42" si="132">($E34^2*U34+$E35^2*U35+$E36^2*U36+$E37^2*U37+$E38^2*U38+$E39^2*U39)/100-U41^2</f>
        <v>0.11639999999999999</v>
      </c>
      <c r="V42">
        <f t="shared" si="132"/>
        <v>0.11639999999999999</v>
      </c>
      <c r="W42">
        <f t="shared" si="132"/>
        <v>0</v>
      </c>
      <c r="X42">
        <f t="shared" si="132"/>
        <v>7.8399999999999997E-2</v>
      </c>
      <c r="Z42" s="6" t="s">
        <v>22</v>
      </c>
      <c r="AA42">
        <f>($E34^2*AA34+$E35^2*AA35+$E36^2*AA36+$E37^2*AA37+$E38^2*AA38+$E39^2*AA39)/100-AA41^2</f>
        <v>0</v>
      </c>
      <c r="AB42">
        <f t="shared" ref="AB42:AE42" si="133">($E34^2*AB34+$E35^2*AB35+$E36^2*AB36+$E37^2*AB37+$E38^2*AB38+$E39^2*AB39)/100-AB41^2</f>
        <v>0</v>
      </c>
      <c r="AC42">
        <f t="shared" si="133"/>
        <v>0</v>
      </c>
      <c r="AD42">
        <f t="shared" si="133"/>
        <v>0</v>
      </c>
      <c r="AE42">
        <f t="shared" si="133"/>
        <v>0</v>
      </c>
      <c r="AG42" s="7"/>
      <c r="AL42" s="6" t="s">
        <v>22</v>
      </c>
      <c r="AM42">
        <f>($E34^2*AM34+$E35^2*AM35+$E36^2*AM36+$E37^2*AM37+$E38^2*AM38+$E39^2*AM39)/100-AM41^2</f>
        <v>2.1099999999999994</v>
      </c>
      <c r="AN42">
        <f t="shared" ref="AN42:AQ42" si="134">($E34^2*AN34+$E35^2*AN35+$E36^2*AN36+$E37^2*AN37+$E38^2*AN38+$E39^2*AN39)/100-AN41^2</f>
        <v>1.7936000000000001</v>
      </c>
      <c r="AO42">
        <f t="shared" si="134"/>
        <v>2.4543999999999997</v>
      </c>
      <c r="AP42">
        <f t="shared" si="134"/>
        <v>0.3916</v>
      </c>
      <c r="AQ42">
        <f t="shared" si="134"/>
        <v>1.3599999999999999</v>
      </c>
      <c r="AS42" s="6" t="s">
        <v>22</v>
      </c>
      <c r="AT42">
        <f>($E34^2*AT34+$E35^2*AT35+$E36^2*AT36+$E37^2*AT37+$E38^2*AT38+$E39^2*AT39)/100-AT41^2</f>
        <v>3.9600000000000003E-2</v>
      </c>
      <c r="AU42">
        <f t="shared" ref="AU42:AX42" si="135">($E34^2*AU34+$E35^2*AU35+$E36^2*AU36+$E37^2*AU37+$E38^2*AU38+$E39^2*AU39)/100-AU41^2</f>
        <v>0</v>
      </c>
      <c r="AV42">
        <f t="shared" si="135"/>
        <v>0</v>
      </c>
      <c r="AW42">
        <f t="shared" si="135"/>
        <v>0.15360000000000001</v>
      </c>
      <c r="AX42">
        <f t="shared" si="135"/>
        <v>0.19</v>
      </c>
      <c r="AZ42" s="6" t="s">
        <v>22</v>
      </c>
      <c r="BA42">
        <f>($E34^2*BA34+$E35^2*BA35+$E36^2*BA36+$E37^2*BA37+$E38^2*BA38+$E39^2*BA39)/100-BA41^2</f>
        <v>0</v>
      </c>
      <c r="BB42">
        <f t="shared" ref="BB42:BE42" si="136">($E34^2*BB34+$E35^2*BB35+$E36^2*BB36+$E37^2*BB37+$E38^2*BB38+$E39^2*BB39)/100-BB41^2</f>
        <v>0</v>
      </c>
      <c r="BC42">
        <f t="shared" si="136"/>
        <v>0</v>
      </c>
      <c r="BD42">
        <f t="shared" si="136"/>
        <v>0</v>
      </c>
      <c r="BE42">
        <f t="shared" si="136"/>
        <v>0</v>
      </c>
      <c r="BG42" s="6" t="s">
        <v>22</v>
      </c>
      <c r="BH42">
        <f>($E34^2*BH34+$E35^2*BH35+$E36^2*BH36+$E37^2*BH37+$E38^2*BH38+$E39^2*BH39)/100-BH41^2</f>
        <v>0</v>
      </c>
      <c r="BI42">
        <f t="shared" ref="BI42:BL42" si="137">($E34^2*BI34+$E35^2*BI35+$E36^2*BI36+$E37^2*BI37+$E38^2*BI38+$E39^2*BI39)/100-BI41^2</f>
        <v>0</v>
      </c>
      <c r="BJ42">
        <f t="shared" si="137"/>
        <v>0</v>
      </c>
      <c r="BK42">
        <f t="shared" si="137"/>
        <v>0</v>
      </c>
      <c r="BL42">
        <f t="shared" si="137"/>
        <v>0</v>
      </c>
      <c r="BN42" s="7"/>
      <c r="BS42" s="6" t="s">
        <v>22</v>
      </c>
      <c r="BT42">
        <f>($E34^2*BT34+$E35^2*BT35+$E36^2*BT36+$E37^2*BT37+$E38^2*BT38+$E39^2*BT39)/100-BT41^2</f>
        <v>0.36</v>
      </c>
      <c r="BU42">
        <f t="shared" ref="BU42:BX42" si="138">($E34^2*BU34+$E35^2*BU35+$E36^2*BU36+$E37^2*BU37+$E38^2*BU38+$E39^2*BU39)/100-BU41^2</f>
        <v>0.2944</v>
      </c>
      <c r="BV42">
        <f t="shared" si="138"/>
        <v>1.1375999999999999</v>
      </c>
      <c r="BW42">
        <f t="shared" si="138"/>
        <v>3.9600000000000003E-2</v>
      </c>
      <c r="BX42">
        <f t="shared" si="138"/>
        <v>0.19</v>
      </c>
      <c r="BZ42" s="6" t="s">
        <v>22</v>
      </c>
      <c r="CA42">
        <f>($E34^2*CA34+$E35^2*CA35+$E36^2*CA36+$E37^2*CA37+$E38^2*CA38+$E39^2*CA39)/100-CA41^2</f>
        <v>0</v>
      </c>
      <c r="CB42">
        <f t="shared" ref="CB42:CE42" si="139">($E34^2*CB34+$E35^2*CB35+$E36^2*CB36+$E37^2*CB37+$E38^2*CB38+$E39^2*CB39)/100-CB41^2</f>
        <v>0</v>
      </c>
      <c r="CC42">
        <f t="shared" si="139"/>
        <v>0</v>
      </c>
      <c r="CD42">
        <f t="shared" si="139"/>
        <v>0</v>
      </c>
      <c r="CE42">
        <f t="shared" si="139"/>
        <v>0</v>
      </c>
      <c r="CG42" s="6" t="s">
        <v>22</v>
      </c>
      <c r="CH42">
        <f>($E34^2*CH34+$E35^2*CH35+$E36^2*CH36+$E37^2*CH37+$E38^2*CH38+$E39^2*CH39)/100-CH41^2</f>
        <v>0</v>
      </c>
      <c r="CI42">
        <f t="shared" ref="CI42:CL42" si="140">($E34^2*CI34+$E35^2*CI35+$E36^2*CI36+$E37^2*CI37+$E38^2*CI38+$E39^2*CI39)/100-CI41^2</f>
        <v>0</v>
      </c>
      <c r="CJ42">
        <f t="shared" si="140"/>
        <v>0</v>
      </c>
      <c r="CK42">
        <f t="shared" si="140"/>
        <v>0</v>
      </c>
      <c r="CL42">
        <f t="shared" si="140"/>
        <v>0</v>
      </c>
      <c r="CN42" s="6" t="s">
        <v>22</v>
      </c>
      <c r="CO42">
        <f>($E34^2*CO34+$E35^2*CO35+$E36^2*CO36+$E37^2*CO37+$E38^2*CO38+$E39^2*CO39)/100-CO41^2</f>
        <v>0</v>
      </c>
      <c r="CP42">
        <f t="shared" ref="CP42:CS42" si="141">($E34^2*CP34+$E35^2*CP35+$E36^2*CP36+$E37^2*CP37+$E38^2*CP38+$E39^2*CP39)/100-CP41^2</f>
        <v>0</v>
      </c>
      <c r="CQ42">
        <f t="shared" si="141"/>
        <v>0</v>
      </c>
      <c r="CR42">
        <f t="shared" si="141"/>
        <v>0</v>
      </c>
      <c r="CS42">
        <f t="shared" si="141"/>
        <v>0</v>
      </c>
      <c r="CU42" s="7"/>
      <c r="CZ42" s="6" t="s">
        <v>22</v>
      </c>
      <c r="DA42">
        <f>($E34^2*DA34+$E35^2*DA35+$E36^2*DA36+$E37^2*DA37+$E38^2*DA38+$E39^2*DA39)/100-DA41^2</f>
        <v>7.8399999999999997E-2</v>
      </c>
      <c r="DB42">
        <f t="shared" ref="DB42:DE42" si="142">($E34^2*DB34+$E35^2*DB35+$E36^2*DB36+$E37^2*DB37+$E38^2*DB38+$E39^2*DB39)/100-DB41^2</f>
        <v>7.8399999999999997E-2</v>
      </c>
      <c r="DC42">
        <f t="shared" si="142"/>
        <v>0.4224</v>
      </c>
      <c r="DD42">
        <f t="shared" si="142"/>
        <v>3.9600000000000003E-2</v>
      </c>
      <c r="DE42">
        <f t="shared" si="142"/>
        <v>0</v>
      </c>
      <c r="DG42" s="6" t="s">
        <v>22</v>
      </c>
      <c r="DH42">
        <f>($E34^2*DH34+$E35^2*DH35+$E36^2*DH36+$E37^2*DH37+$E38^2*DH38+$E39^2*DH39)/100-DH41^2</f>
        <v>0</v>
      </c>
      <c r="DI42">
        <f t="shared" ref="DI42:DL42" si="143">($E34^2*DI34+$E35^2*DI35+$E36^2*DI36+$E37^2*DI37+$E38^2*DI38+$E39^2*DI39)/100-DI41^2</f>
        <v>0</v>
      </c>
      <c r="DJ42">
        <f t="shared" si="143"/>
        <v>0</v>
      </c>
      <c r="DK42">
        <f t="shared" si="143"/>
        <v>0</v>
      </c>
      <c r="DL42">
        <f t="shared" si="143"/>
        <v>0</v>
      </c>
      <c r="DN42" s="6" t="s">
        <v>22</v>
      </c>
      <c r="DO42">
        <f>($E34^2*DO34+$E35^2*DO35+$E36^2*DO36+$E37^2*DO37+$E38^2*DO38+$E39^2*DO39)/100-DO41^2</f>
        <v>0</v>
      </c>
      <c r="DP42">
        <f t="shared" ref="DP42:DS42" si="144">($E34^2*DP34+$E35^2*DP35+$E36^2*DP36+$E37^2*DP37+$E38^2*DP38+$E39^2*DP39)/100-DP41^2</f>
        <v>0</v>
      </c>
      <c r="DQ42">
        <f t="shared" si="144"/>
        <v>0</v>
      </c>
      <c r="DR42">
        <f t="shared" si="144"/>
        <v>0</v>
      </c>
      <c r="DS42">
        <f t="shared" si="144"/>
        <v>0</v>
      </c>
      <c r="DU42" s="6" t="s">
        <v>22</v>
      </c>
      <c r="DV42">
        <f>($E34^2*DV34+$E35^2*DV35+$E36^2*DV36+$E37^2*DV37+$E38^2*DV38+$E39^2*DV39)/100-DV41^2</f>
        <v>0</v>
      </c>
      <c r="DW42">
        <f t="shared" ref="DW42:DZ42" si="145">($E34^2*DW34+$E35^2*DW35+$E36^2*DW36+$E37^2*DW37+$E38^2*DW38+$E39^2*DW39)/100-DW41^2</f>
        <v>0</v>
      </c>
      <c r="DX42">
        <f t="shared" si="145"/>
        <v>0</v>
      </c>
      <c r="DY42">
        <f t="shared" si="145"/>
        <v>0</v>
      </c>
      <c r="DZ42">
        <f t="shared" si="145"/>
        <v>0</v>
      </c>
      <c r="EB42" s="7"/>
    </row>
    <row r="43" spans="2:132">
      <c r="E43" s="6" t="s">
        <v>21</v>
      </c>
      <c r="G43">
        <f>SQRT(50)*(H41-G41)/SQRT((G42+H42)/2)</f>
        <v>6.717220268417182</v>
      </c>
      <c r="I43">
        <f>SQRT(50)*(H41-I41)/SQRT((I42+H42)/2)</f>
        <v>10.285540808668054</v>
      </c>
      <c r="J43">
        <f>SQRT(50)*(H41-J41)/SQRT((J42+H42)/2)</f>
        <v>7.1462443162327682</v>
      </c>
      <c r="L43" s="6" t="s">
        <v>21</v>
      </c>
      <c r="N43">
        <f>SQRT(50)*(O41-N41)/SQRT((N42+O42)/2)</f>
        <v>0.25932507713058245</v>
      </c>
      <c r="P43">
        <f>SQRT(50)*(O41-P41)/SQRT((P42+O42)/2)</f>
        <v>6.1842861303663534</v>
      </c>
      <c r="Q43">
        <f>SQRT(50)*(O41-Q41)/SQRT((Q42+O42)/2)</f>
        <v>1.6439898730535729</v>
      </c>
      <c r="S43" s="6" t="s">
        <v>21</v>
      </c>
      <c r="U43">
        <f>SQRT(50)*(V41-U41)/SQRT((U42+V42)/2)</f>
        <v>0</v>
      </c>
      <c r="W43">
        <f>SQRT(50)*(V41-W41)/SQRT((W42+V42)/2)</f>
        <v>1.7586311452816477</v>
      </c>
      <c r="X43">
        <f>SQRT(50)*(V41-X41)/SQRT((X42+V42)/2)</f>
        <v>0.4531432544294437</v>
      </c>
      <c r="Z43" s="6" t="s">
        <v>21</v>
      </c>
      <c r="AB43" t="e">
        <f>SQRT(50)*(AC41-AB41)/SQRT((AB42+AC42)/2)</f>
        <v>#DIV/0!</v>
      </c>
      <c r="AD43" t="e">
        <f>SQRT(50)*(AC41-AD41)/SQRT((AD42+AC42)/2)</f>
        <v>#DIV/0!</v>
      </c>
      <c r="AE43" t="e">
        <f>SQRT(50)*(AC41-AE41)/SQRT((AE42+AC42)/2)</f>
        <v>#DIV/0!</v>
      </c>
      <c r="AG43" s="7"/>
      <c r="AL43" s="6" t="s">
        <v>21</v>
      </c>
      <c r="AN43">
        <f>SQRT(50)*(AO41-AN41)/SQRT((AN42+AO42)/2)</f>
        <v>6.0162992673090159</v>
      </c>
      <c r="AP43">
        <f>SQRT(50)*(AO41-AP41)/SQRT((AP42+AO42)/2)</f>
        <v>11.499640985565939</v>
      </c>
      <c r="AQ43">
        <f>SQRT(50)*(AO41-AQ41)/SQRT((AQ42+AO42)/2)</f>
        <v>6.9634713244118442</v>
      </c>
      <c r="AS43" s="6" t="s">
        <v>21</v>
      </c>
      <c r="AU43" t="e">
        <f>SQRT(50)*(AV41-AU41)/SQRT((AU42+AV42)/2)</f>
        <v>#DIV/0!</v>
      </c>
      <c r="AW43">
        <f>SQRT(50)*(AV41-AW41)/SQRT((AW42+AV42)/2)</f>
        <v>-2.0412414523193152</v>
      </c>
      <c r="AX43">
        <f>SQRT(50)*(AV41-AX41)/SQRT((AX42+AV42)/2)</f>
        <v>-2.294157338705618</v>
      </c>
      <c r="AZ43" s="6" t="s">
        <v>21</v>
      </c>
      <c r="BB43" t="e">
        <f>SQRT(50)*(BC41-BB41)/SQRT((BB42+BC42)/2)</f>
        <v>#DIV/0!</v>
      </c>
      <c r="BD43" t="e">
        <f>SQRT(50)*(BC41-BD41)/SQRT((BD42+BC42)/2)</f>
        <v>#DIV/0!</v>
      </c>
      <c r="BE43" t="e">
        <f>SQRT(50)*(BC41-BE41)/SQRT((BE42+BC42)/2)</f>
        <v>#DIV/0!</v>
      </c>
      <c r="BG43" s="6" t="s">
        <v>21</v>
      </c>
      <c r="BI43" t="e">
        <f>SQRT(50)*(BJ41-BI41)/SQRT((BI42+BJ42)/2)</f>
        <v>#DIV/0!</v>
      </c>
      <c r="BK43" t="e">
        <f>SQRT(50)*(BJ41-BK41)/SQRT((BK42+BJ42)/2)</f>
        <v>#DIV/0!</v>
      </c>
      <c r="BL43" t="e">
        <f>SQRT(50)*(BJ41-BL41)/SQRT((BL42+BJ42)/2)</f>
        <v>#DIV/0!</v>
      </c>
      <c r="BN43" s="7"/>
      <c r="BS43" s="6" t="s">
        <v>21</v>
      </c>
      <c r="BU43">
        <f>SQRT(50)*(BV41-BU41)/SQRT((BU42+BV42)/2)</f>
        <v>4.3454207580216915</v>
      </c>
      <c r="BW43">
        <f>SQRT(50)*(BV41-BW41)/SQRT((BW42+BV42)/2)</f>
        <v>6.0830138997026415</v>
      </c>
      <c r="BX43">
        <f>SQRT(50)*(BV41-BX41)/SQRT((BX42+BV42)/2)</f>
        <v>5.0337816318672886</v>
      </c>
      <c r="BZ43" s="6" t="s">
        <v>21</v>
      </c>
      <c r="CB43" t="e">
        <f>SQRT(50)*(CC41-CB41)/SQRT((CB42+CC42)/2)</f>
        <v>#DIV/0!</v>
      </c>
      <c r="CD43" t="e">
        <f>SQRT(50)*(CC41-CD41)/SQRT((CD42+CC42)/2)</f>
        <v>#DIV/0!</v>
      </c>
      <c r="CE43" t="e">
        <f>SQRT(50)*(CC41-CE41)/SQRT((CE42+CC42)/2)</f>
        <v>#DIV/0!</v>
      </c>
      <c r="CG43" s="6" t="s">
        <v>21</v>
      </c>
      <c r="CI43" t="e">
        <f>SQRT(50)*(CJ41-CI41)/SQRT((CI42+CJ42)/2)</f>
        <v>#DIV/0!</v>
      </c>
      <c r="CK43" t="e">
        <f>SQRT(50)*(CJ41-CK41)/SQRT((CK42+CJ42)/2)</f>
        <v>#DIV/0!</v>
      </c>
      <c r="CL43" t="e">
        <f>SQRT(50)*(CJ41-CL41)/SQRT((CL42+CJ42)/2)</f>
        <v>#DIV/0!</v>
      </c>
      <c r="CN43" s="6" t="s">
        <v>21</v>
      </c>
      <c r="CP43" t="e">
        <f>SQRT(50)*(CQ41-CP41)/SQRT((CP42+CQ42)/2)</f>
        <v>#DIV/0!</v>
      </c>
      <c r="CR43" t="e">
        <f>SQRT(50)*(CQ41-CR41)/SQRT((CR42+CQ42)/2)</f>
        <v>#DIV/0!</v>
      </c>
      <c r="CS43" t="e">
        <f>SQRT(50)*(CQ41-CS41)/SQRT((CS42+CQ42)/2)</f>
        <v>#DIV/0!</v>
      </c>
      <c r="CU43" s="7"/>
      <c r="CZ43" s="6" t="s">
        <v>21</v>
      </c>
      <c r="DB43">
        <f>SQRT(50)*(DC41-DB41)/SQRT((DB42+DC42)/2)</f>
        <v>2.8261670947211068</v>
      </c>
      <c r="DD43">
        <f>SQRT(50)*(DC41-DD41)/SQRT((DD42+DC42)/2)</f>
        <v>3.2366943748507482</v>
      </c>
      <c r="DE43">
        <f>SQRT(50)*(DC41-DE41)/SQRT((DE42+DC42)/2)</f>
        <v>3.6927447293799815</v>
      </c>
      <c r="DG43" s="6" t="s">
        <v>21</v>
      </c>
      <c r="DI43" t="e">
        <f>SQRT(50)*(DJ41-DI41)/SQRT((DI42+DJ42)/2)</f>
        <v>#DIV/0!</v>
      </c>
      <c r="DK43" t="e">
        <f>SQRT(50)*(DJ41-DK41)/SQRT((DK42+DJ42)/2)</f>
        <v>#DIV/0!</v>
      </c>
      <c r="DL43" t="e">
        <f>SQRT(50)*(DJ41-DL41)/SQRT((DL42+DJ42)/2)</f>
        <v>#DIV/0!</v>
      </c>
      <c r="DN43" s="6" t="s">
        <v>21</v>
      </c>
      <c r="DP43" t="e">
        <f>SQRT(50)*(DQ41-DP41)/SQRT((DP42+DQ42)/2)</f>
        <v>#DIV/0!</v>
      </c>
      <c r="DR43" t="e">
        <f>SQRT(50)*(DQ41-DR41)/SQRT((DR42+DQ42)/2)</f>
        <v>#DIV/0!</v>
      </c>
      <c r="DS43" t="e">
        <f>SQRT(50)*(DQ41-DS41)/SQRT((DS42+DQ42)/2)</f>
        <v>#DIV/0!</v>
      </c>
      <c r="DU43" s="6" t="s">
        <v>21</v>
      </c>
      <c r="DW43" t="e">
        <f>SQRT(50)*(DX41-DW41)/SQRT((DW42+DX42)/2)</f>
        <v>#DIV/0!</v>
      </c>
      <c r="DY43" t="e">
        <f>SQRT(50)*(DX41-DY41)/SQRT((DY42+DX42)/2)</f>
        <v>#DIV/0!</v>
      </c>
      <c r="DZ43" t="e">
        <f>SQRT(50)*(DX41-DZ41)/SQRT((DZ42+DX42)/2)</f>
        <v>#DIV/0!</v>
      </c>
      <c r="EB43" s="7"/>
    </row>
    <row r="44" spans="2:132">
      <c r="J44">
        <f>SQRT(50)*(J41-I41)/SQRT((I42+J42)/2)</f>
        <v>3.0764506949301706</v>
      </c>
      <c r="Q44">
        <f>SQRT(50)*(Q41-P41)/SQRT((P42+Q42)/2)</f>
        <v>4.7720307236775801</v>
      </c>
      <c r="AG44" s="7"/>
      <c r="AQ44">
        <f>SQRT(50)*(AQ41-AP41)/SQRT((AP42+AQ42)/2)</f>
        <v>4.3823849686266767</v>
      </c>
      <c r="BN44" s="7"/>
      <c r="BX44">
        <f>SQRT(50)*(BX41-BW41)/SQRT((BW42+BX42)/2)</f>
        <v>1.6695677422593644</v>
      </c>
      <c r="CU44" s="7"/>
      <c r="EB44" s="7"/>
    </row>
    <row r="45" spans="2:132">
      <c r="B45" s="6" t="s">
        <v>33</v>
      </c>
      <c r="C45" s="6" t="s">
        <v>51</v>
      </c>
      <c r="E45" s="5"/>
      <c r="F45" s="19">
        <v>0.2</v>
      </c>
      <c r="G45" s="19"/>
      <c r="H45" s="19"/>
      <c r="I45" s="19"/>
      <c r="J45" s="19"/>
      <c r="K45" s="14"/>
      <c r="L45" s="5"/>
      <c r="M45" s="19">
        <v>0.5</v>
      </c>
      <c r="N45" s="19"/>
      <c r="O45" s="19"/>
      <c r="P45" s="19"/>
      <c r="Q45" s="19"/>
      <c r="R45" s="15"/>
      <c r="S45" s="5"/>
      <c r="T45" s="19">
        <v>1</v>
      </c>
      <c r="U45" s="19"/>
      <c r="V45" s="19"/>
      <c r="W45" s="19"/>
      <c r="X45" s="19"/>
      <c r="Z45" s="5"/>
      <c r="AA45" s="19">
        <v>2</v>
      </c>
      <c r="AB45" s="19"/>
      <c r="AC45" s="19"/>
      <c r="AD45" s="19"/>
      <c r="AE45" s="19"/>
      <c r="AG45" s="7"/>
      <c r="AI45" s="6" t="s">
        <v>33</v>
      </c>
      <c r="AJ45" s="6" t="s">
        <v>51</v>
      </c>
      <c r="AL45" s="5"/>
      <c r="AM45" s="19">
        <v>0.2</v>
      </c>
      <c r="AN45" s="19"/>
      <c r="AO45" s="19"/>
      <c r="AP45" s="19"/>
      <c r="AQ45" s="19"/>
      <c r="AR45" s="14"/>
      <c r="AS45" s="5"/>
      <c r="AT45" s="19">
        <v>0.5</v>
      </c>
      <c r="AU45" s="19"/>
      <c r="AV45" s="19"/>
      <c r="AW45" s="19"/>
      <c r="AX45" s="19"/>
      <c r="AY45" s="15"/>
      <c r="AZ45" s="5"/>
      <c r="BA45" s="19">
        <v>1</v>
      </c>
      <c r="BB45" s="19"/>
      <c r="BC45" s="19"/>
      <c r="BD45" s="19"/>
      <c r="BE45" s="19"/>
      <c r="BG45" s="5"/>
      <c r="BH45" s="19">
        <v>2</v>
      </c>
      <c r="BI45" s="19"/>
      <c r="BJ45" s="19"/>
      <c r="BK45" s="19"/>
      <c r="BL45" s="19"/>
      <c r="BN45" s="7"/>
      <c r="BP45" s="6" t="s">
        <v>33</v>
      </c>
      <c r="BQ45" s="6" t="s">
        <v>51</v>
      </c>
      <c r="BS45" s="5"/>
      <c r="BT45" s="19">
        <v>0.2</v>
      </c>
      <c r="BU45" s="19"/>
      <c r="BV45" s="19"/>
      <c r="BW45" s="19"/>
      <c r="BX45" s="19"/>
      <c r="BY45" s="14"/>
      <c r="BZ45" s="5"/>
      <c r="CA45" s="19">
        <v>0.5</v>
      </c>
      <c r="CB45" s="19"/>
      <c r="CC45" s="19"/>
      <c r="CD45" s="19"/>
      <c r="CE45" s="19"/>
      <c r="CF45" s="15"/>
      <c r="CG45" s="5"/>
      <c r="CH45" s="19">
        <v>1</v>
      </c>
      <c r="CI45" s="19"/>
      <c r="CJ45" s="19"/>
      <c r="CK45" s="19"/>
      <c r="CL45" s="19"/>
      <c r="CN45" s="5"/>
      <c r="CO45" s="19">
        <v>2</v>
      </c>
      <c r="CP45" s="19"/>
      <c r="CQ45" s="19"/>
      <c r="CR45" s="19"/>
      <c r="CS45" s="19"/>
      <c r="CU45" s="7"/>
      <c r="CW45" s="6" t="s">
        <v>33</v>
      </c>
      <c r="CX45" s="6" t="s">
        <v>51</v>
      </c>
      <c r="CZ45" s="5"/>
      <c r="DA45" s="19">
        <v>0.2</v>
      </c>
      <c r="DB45" s="19"/>
      <c r="DC45" s="19"/>
      <c r="DD45" s="19"/>
      <c r="DE45" s="19"/>
      <c r="DF45" s="14"/>
      <c r="DG45" s="5"/>
      <c r="DH45" s="19">
        <v>0.5</v>
      </c>
      <c r="DI45" s="19"/>
      <c r="DJ45" s="19"/>
      <c r="DK45" s="19"/>
      <c r="DL45" s="19"/>
      <c r="DM45" s="15"/>
      <c r="DN45" s="5"/>
      <c r="DO45" s="19">
        <v>1</v>
      </c>
      <c r="DP45" s="19"/>
      <c r="DQ45" s="19"/>
      <c r="DR45" s="19"/>
      <c r="DS45" s="19"/>
      <c r="DU45" s="5"/>
      <c r="DV45" s="19">
        <v>2</v>
      </c>
      <c r="DW45" s="19"/>
      <c r="DX45" s="19"/>
      <c r="DY45" s="19"/>
      <c r="DZ45" s="19"/>
      <c r="EB45" s="7"/>
    </row>
    <row r="46" spans="2:132">
      <c r="B46" s="6" t="s">
        <v>52</v>
      </c>
      <c r="C46" s="6"/>
      <c r="E46" s="6" t="s">
        <v>30</v>
      </c>
      <c r="F46" s="19" t="s">
        <v>134</v>
      </c>
      <c r="G46" s="19"/>
      <c r="H46" s="13" t="s">
        <v>28</v>
      </c>
      <c r="I46" s="13" t="s">
        <v>135</v>
      </c>
      <c r="J46" s="6" t="s">
        <v>26</v>
      </c>
      <c r="K46" s="14"/>
      <c r="L46" s="6" t="s">
        <v>30</v>
      </c>
      <c r="M46" s="19" t="s">
        <v>134</v>
      </c>
      <c r="N46" s="19"/>
      <c r="O46" s="13" t="s">
        <v>28</v>
      </c>
      <c r="P46" s="13" t="s">
        <v>135</v>
      </c>
      <c r="Q46" s="6" t="s">
        <v>26</v>
      </c>
      <c r="R46" s="13"/>
      <c r="S46" s="6" t="s">
        <v>30</v>
      </c>
      <c r="T46" s="19" t="s">
        <v>134</v>
      </c>
      <c r="U46" s="19"/>
      <c r="V46" s="13" t="s">
        <v>28</v>
      </c>
      <c r="W46" s="13" t="s">
        <v>135</v>
      </c>
      <c r="X46" s="6" t="s">
        <v>26</v>
      </c>
      <c r="Z46" s="6" t="s">
        <v>30</v>
      </c>
      <c r="AA46" s="19" t="s">
        <v>134</v>
      </c>
      <c r="AB46" s="19"/>
      <c r="AC46" s="13" t="s">
        <v>28</v>
      </c>
      <c r="AD46" s="13" t="s">
        <v>135</v>
      </c>
      <c r="AE46" s="6" t="s">
        <v>26</v>
      </c>
      <c r="AG46" s="7"/>
      <c r="AI46" s="6" t="s">
        <v>52</v>
      </c>
      <c r="AJ46" s="6"/>
      <c r="AL46" s="6" t="s">
        <v>30</v>
      </c>
      <c r="AM46" s="19" t="s">
        <v>134</v>
      </c>
      <c r="AN46" s="19"/>
      <c r="AO46" s="13" t="s">
        <v>28</v>
      </c>
      <c r="AP46" s="13" t="s">
        <v>135</v>
      </c>
      <c r="AQ46" s="6" t="s">
        <v>26</v>
      </c>
      <c r="AR46" s="14"/>
      <c r="AS46" s="6" t="s">
        <v>30</v>
      </c>
      <c r="AT46" s="19" t="s">
        <v>134</v>
      </c>
      <c r="AU46" s="19"/>
      <c r="AV46" s="13" t="s">
        <v>28</v>
      </c>
      <c r="AW46" s="13" t="s">
        <v>135</v>
      </c>
      <c r="AX46" s="6" t="s">
        <v>26</v>
      </c>
      <c r="AY46" s="13"/>
      <c r="AZ46" s="6" t="s">
        <v>30</v>
      </c>
      <c r="BA46" s="19" t="s">
        <v>134</v>
      </c>
      <c r="BB46" s="19"/>
      <c r="BC46" s="13" t="s">
        <v>28</v>
      </c>
      <c r="BD46" s="13" t="s">
        <v>135</v>
      </c>
      <c r="BE46" s="6" t="s">
        <v>26</v>
      </c>
      <c r="BG46" s="6" t="s">
        <v>30</v>
      </c>
      <c r="BH46" s="19" t="s">
        <v>134</v>
      </c>
      <c r="BI46" s="19"/>
      <c r="BJ46" s="13" t="s">
        <v>28</v>
      </c>
      <c r="BK46" s="13" t="s">
        <v>135</v>
      </c>
      <c r="BL46" s="6" t="s">
        <v>26</v>
      </c>
      <c r="BN46" s="7"/>
      <c r="BP46" s="6" t="s">
        <v>52</v>
      </c>
      <c r="BQ46" s="6"/>
      <c r="BS46" s="6" t="s">
        <v>30</v>
      </c>
      <c r="BT46" s="19" t="s">
        <v>134</v>
      </c>
      <c r="BU46" s="19"/>
      <c r="BV46" s="13" t="s">
        <v>28</v>
      </c>
      <c r="BW46" s="13" t="s">
        <v>135</v>
      </c>
      <c r="BX46" s="6" t="s">
        <v>26</v>
      </c>
      <c r="BY46" s="14"/>
      <c r="BZ46" s="6" t="s">
        <v>30</v>
      </c>
      <c r="CA46" s="19" t="s">
        <v>134</v>
      </c>
      <c r="CB46" s="19"/>
      <c r="CC46" s="13" t="s">
        <v>28</v>
      </c>
      <c r="CD46" s="13" t="s">
        <v>135</v>
      </c>
      <c r="CE46" s="6" t="s">
        <v>26</v>
      </c>
      <c r="CF46" s="13"/>
      <c r="CG46" s="6" t="s">
        <v>30</v>
      </c>
      <c r="CH46" s="19" t="s">
        <v>134</v>
      </c>
      <c r="CI46" s="19"/>
      <c r="CJ46" s="13" t="s">
        <v>28</v>
      </c>
      <c r="CK46" s="13" t="s">
        <v>135</v>
      </c>
      <c r="CL46" s="6" t="s">
        <v>26</v>
      </c>
      <c r="CN46" s="6" t="s">
        <v>30</v>
      </c>
      <c r="CO46" s="19" t="s">
        <v>134</v>
      </c>
      <c r="CP46" s="19"/>
      <c r="CQ46" s="13" t="s">
        <v>28</v>
      </c>
      <c r="CR46" s="13" t="s">
        <v>135</v>
      </c>
      <c r="CS46" s="6" t="s">
        <v>26</v>
      </c>
      <c r="CU46" s="7"/>
      <c r="CW46" s="6" t="s">
        <v>52</v>
      </c>
      <c r="CX46" s="6"/>
      <c r="CZ46" s="6" t="s">
        <v>30</v>
      </c>
      <c r="DA46" s="19" t="s">
        <v>134</v>
      </c>
      <c r="DB46" s="19"/>
      <c r="DC46" s="13" t="s">
        <v>28</v>
      </c>
      <c r="DD46" s="13" t="s">
        <v>135</v>
      </c>
      <c r="DE46" s="6" t="s">
        <v>26</v>
      </c>
      <c r="DF46" s="14"/>
      <c r="DG46" s="6" t="s">
        <v>30</v>
      </c>
      <c r="DH46" s="19" t="s">
        <v>134</v>
      </c>
      <c r="DI46" s="19"/>
      <c r="DJ46" s="13" t="s">
        <v>28</v>
      </c>
      <c r="DK46" s="13" t="s">
        <v>135</v>
      </c>
      <c r="DL46" s="6" t="s">
        <v>26</v>
      </c>
      <c r="DM46" s="13"/>
      <c r="DN46" s="6" t="s">
        <v>30</v>
      </c>
      <c r="DO46" s="19" t="s">
        <v>134</v>
      </c>
      <c r="DP46" s="19"/>
      <c r="DQ46" s="13" t="s">
        <v>28</v>
      </c>
      <c r="DR46" s="13" t="s">
        <v>135</v>
      </c>
      <c r="DS46" s="6" t="s">
        <v>26</v>
      </c>
      <c r="DU46" s="6" t="s">
        <v>30</v>
      </c>
      <c r="DV46" s="19" t="s">
        <v>134</v>
      </c>
      <c r="DW46" s="19"/>
      <c r="DX46" s="13" t="s">
        <v>28</v>
      </c>
      <c r="DY46" s="13" t="s">
        <v>135</v>
      </c>
      <c r="DZ46" s="6" t="s">
        <v>26</v>
      </c>
      <c r="EB46" s="7"/>
    </row>
    <row r="47" spans="2:132">
      <c r="B47" s="6" t="s">
        <v>2</v>
      </c>
      <c r="C47" s="5">
        <v>8.0000000000000004E-4</v>
      </c>
      <c r="E47" s="6">
        <v>0</v>
      </c>
      <c r="F47" s="9">
        <v>3</v>
      </c>
      <c r="G47" s="5">
        <v>6</v>
      </c>
      <c r="H47" s="5">
        <v>5</v>
      </c>
      <c r="I47" s="5">
        <v>15</v>
      </c>
      <c r="J47" s="5">
        <v>10</v>
      </c>
      <c r="K47" s="9"/>
      <c r="L47" s="6">
        <v>0</v>
      </c>
      <c r="M47" s="9">
        <v>55</v>
      </c>
      <c r="N47" s="5">
        <v>63</v>
      </c>
      <c r="O47" s="5">
        <v>46</v>
      </c>
      <c r="P47" s="5">
        <v>83</v>
      </c>
      <c r="Q47" s="5">
        <v>76</v>
      </c>
      <c r="R47" s="5"/>
      <c r="S47" s="6">
        <v>0</v>
      </c>
      <c r="T47" s="9">
        <v>94</v>
      </c>
      <c r="U47" s="5">
        <v>94</v>
      </c>
      <c r="V47" s="5">
        <v>91</v>
      </c>
      <c r="W47" s="5">
        <v>100</v>
      </c>
      <c r="X47" s="5">
        <v>98</v>
      </c>
      <c r="Z47" s="6">
        <v>0</v>
      </c>
      <c r="AA47" s="9">
        <v>99</v>
      </c>
      <c r="AB47" s="5">
        <v>100</v>
      </c>
      <c r="AC47" s="5">
        <v>100</v>
      </c>
      <c r="AD47" s="5">
        <v>100</v>
      </c>
      <c r="AE47" s="5">
        <v>100</v>
      </c>
      <c r="AG47" s="7"/>
      <c r="AI47" s="6" t="s">
        <v>2</v>
      </c>
      <c r="AJ47" s="5">
        <v>2.3999999999999998E-3</v>
      </c>
      <c r="AL47" s="6">
        <v>0</v>
      </c>
      <c r="AM47" s="9">
        <v>9</v>
      </c>
      <c r="AN47" s="5">
        <v>15</v>
      </c>
      <c r="AO47" s="5">
        <v>10</v>
      </c>
      <c r="AP47" s="5">
        <v>21</v>
      </c>
      <c r="AQ47" s="5">
        <v>31</v>
      </c>
      <c r="AR47" s="9"/>
      <c r="AS47" s="6">
        <v>0</v>
      </c>
      <c r="AT47" s="9">
        <v>81</v>
      </c>
      <c r="AU47" s="5">
        <v>90</v>
      </c>
      <c r="AV47" s="5">
        <v>67</v>
      </c>
      <c r="AW47" s="5">
        <v>93</v>
      </c>
      <c r="AX47" s="5">
        <v>92</v>
      </c>
      <c r="AY47" s="5"/>
      <c r="AZ47" s="6">
        <v>0</v>
      </c>
      <c r="BA47" s="9">
        <v>99</v>
      </c>
      <c r="BB47" s="5">
        <v>99</v>
      </c>
      <c r="BC47" s="5">
        <v>100</v>
      </c>
      <c r="BD47" s="5">
        <v>100</v>
      </c>
      <c r="BE47" s="5">
        <v>100</v>
      </c>
      <c r="BG47" s="6">
        <v>0</v>
      </c>
      <c r="BH47" s="9">
        <v>100</v>
      </c>
      <c r="BI47" s="5">
        <v>100</v>
      </c>
      <c r="BJ47" s="5">
        <v>100</v>
      </c>
      <c r="BK47" s="5">
        <v>100</v>
      </c>
      <c r="BL47" s="5">
        <v>100</v>
      </c>
      <c r="BN47" s="7"/>
      <c r="BP47" s="6" t="s">
        <v>2</v>
      </c>
      <c r="BQ47" s="5">
        <v>7.1999999999999998E-3</v>
      </c>
      <c r="BS47" s="6">
        <v>0</v>
      </c>
      <c r="BT47" s="9">
        <v>23</v>
      </c>
      <c r="BU47" s="5">
        <v>32</v>
      </c>
      <c r="BV47" s="5">
        <v>11</v>
      </c>
      <c r="BW47" s="5">
        <v>40</v>
      </c>
      <c r="BX47" s="5">
        <v>62</v>
      </c>
      <c r="BY47" s="9"/>
      <c r="BZ47" s="6">
        <v>0</v>
      </c>
      <c r="CA47" s="9">
        <v>97</v>
      </c>
      <c r="CB47" s="5">
        <v>97</v>
      </c>
      <c r="CC47" s="5">
        <v>80</v>
      </c>
      <c r="CD47" s="5">
        <v>94</v>
      </c>
      <c r="CE47" s="5">
        <v>99</v>
      </c>
      <c r="CF47" s="5"/>
      <c r="CG47" s="6">
        <v>0</v>
      </c>
      <c r="CH47" s="9">
        <v>100</v>
      </c>
      <c r="CI47" s="5">
        <v>100</v>
      </c>
      <c r="CJ47" s="5">
        <v>100</v>
      </c>
      <c r="CK47" s="5">
        <v>100</v>
      </c>
      <c r="CL47" s="5">
        <v>100</v>
      </c>
      <c r="CN47" s="6">
        <v>0</v>
      </c>
      <c r="CO47" s="9">
        <v>100</v>
      </c>
      <c r="CP47" s="5">
        <v>100</v>
      </c>
      <c r="CQ47" s="5">
        <v>100</v>
      </c>
      <c r="CR47" s="5">
        <v>100</v>
      </c>
      <c r="CS47" s="5">
        <v>100</v>
      </c>
      <c r="CU47" s="7"/>
      <c r="CW47" s="6" t="s">
        <v>2</v>
      </c>
      <c r="CX47" s="5">
        <v>2.1600000000000001E-2</v>
      </c>
      <c r="CZ47" s="6">
        <v>0</v>
      </c>
      <c r="DA47" s="9">
        <v>24</v>
      </c>
      <c r="DB47" s="5">
        <v>33</v>
      </c>
      <c r="DC47" s="5">
        <v>10</v>
      </c>
      <c r="DD47" s="5">
        <v>41</v>
      </c>
      <c r="DE47" s="5">
        <v>71</v>
      </c>
      <c r="DF47" s="9"/>
      <c r="DG47" s="6">
        <v>0</v>
      </c>
      <c r="DH47" s="9">
        <v>98</v>
      </c>
      <c r="DI47" s="5">
        <v>99</v>
      </c>
      <c r="DJ47" s="5">
        <v>86</v>
      </c>
      <c r="DK47" s="5">
        <v>100</v>
      </c>
      <c r="DL47" s="5">
        <v>100</v>
      </c>
      <c r="DM47" s="5"/>
      <c r="DN47" s="6">
        <v>0</v>
      </c>
      <c r="DO47" s="9">
        <v>100</v>
      </c>
      <c r="DP47" s="5">
        <v>100</v>
      </c>
      <c r="DQ47" s="5">
        <v>100</v>
      </c>
      <c r="DR47" s="5">
        <v>100</v>
      </c>
      <c r="DS47" s="5">
        <v>100</v>
      </c>
      <c r="DU47" s="6">
        <v>0</v>
      </c>
      <c r="DV47" s="9">
        <v>100</v>
      </c>
      <c r="DW47" s="5">
        <v>100</v>
      </c>
      <c r="DX47" s="5">
        <v>100</v>
      </c>
      <c r="DY47" s="5">
        <v>100</v>
      </c>
      <c r="DZ47" s="5">
        <v>100</v>
      </c>
      <c r="EB47" s="7"/>
    </row>
    <row r="48" spans="2:132">
      <c r="B48" s="6" t="s">
        <v>3</v>
      </c>
      <c r="C48" s="5">
        <v>50</v>
      </c>
      <c r="E48" s="6">
        <v>2</v>
      </c>
      <c r="F48" s="9">
        <v>15</v>
      </c>
      <c r="G48" s="5">
        <v>30</v>
      </c>
      <c r="H48" s="5">
        <v>20</v>
      </c>
      <c r="I48" s="5">
        <v>34</v>
      </c>
      <c r="J48" s="5">
        <v>30</v>
      </c>
      <c r="K48" s="9"/>
      <c r="L48" s="6">
        <v>2</v>
      </c>
      <c r="M48" s="9">
        <v>34</v>
      </c>
      <c r="N48" s="5">
        <v>31</v>
      </c>
      <c r="O48" s="5">
        <v>45</v>
      </c>
      <c r="P48" s="5">
        <v>17</v>
      </c>
      <c r="Q48" s="5">
        <v>22</v>
      </c>
      <c r="R48" s="5"/>
      <c r="S48" s="6">
        <v>2</v>
      </c>
      <c r="T48" s="9">
        <v>6</v>
      </c>
      <c r="U48" s="5">
        <v>6</v>
      </c>
      <c r="V48" s="5">
        <v>9</v>
      </c>
      <c r="W48" s="5">
        <v>0</v>
      </c>
      <c r="X48" s="5">
        <v>2</v>
      </c>
      <c r="Z48" s="6">
        <v>2</v>
      </c>
      <c r="AA48" s="9">
        <v>1</v>
      </c>
      <c r="AB48" s="5">
        <v>0</v>
      </c>
      <c r="AC48" s="5">
        <v>0</v>
      </c>
      <c r="AD48" s="5">
        <v>0</v>
      </c>
      <c r="AE48" s="5">
        <v>0</v>
      </c>
      <c r="AG48" s="7"/>
      <c r="AI48" s="6" t="s">
        <v>3</v>
      </c>
      <c r="AJ48" s="5">
        <v>50</v>
      </c>
      <c r="AL48" s="6">
        <v>2</v>
      </c>
      <c r="AM48" s="9">
        <v>39</v>
      </c>
      <c r="AN48" s="5">
        <v>39</v>
      </c>
      <c r="AO48" s="5">
        <v>17</v>
      </c>
      <c r="AP48" s="5">
        <v>45</v>
      </c>
      <c r="AQ48" s="5">
        <v>40</v>
      </c>
      <c r="AR48" s="9"/>
      <c r="AS48" s="6">
        <v>2</v>
      </c>
      <c r="AT48" s="9">
        <v>19</v>
      </c>
      <c r="AU48" s="5">
        <v>10</v>
      </c>
      <c r="AV48" s="5">
        <v>29</v>
      </c>
      <c r="AW48" s="5">
        <v>7</v>
      </c>
      <c r="AX48" s="5">
        <v>8</v>
      </c>
      <c r="AY48" s="5"/>
      <c r="AZ48" s="6">
        <v>2</v>
      </c>
      <c r="BA48" s="9">
        <v>1</v>
      </c>
      <c r="BB48" s="5">
        <v>1</v>
      </c>
      <c r="BC48" s="5">
        <v>0</v>
      </c>
      <c r="BD48" s="5">
        <v>0</v>
      </c>
      <c r="BE48" s="5">
        <v>0</v>
      </c>
      <c r="BG48" s="6">
        <v>2</v>
      </c>
      <c r="BH48" s="9">
        <v>0</v>
      </c>
      <c r="BI48" s="5">
        <v>0</v>
      </c>
      <c r="BJ48" s="5">
        <v>0</v>
      </c>
      <c r="BK48" s="5">
        <v>0</v>
      </c>
      <c r="BL48" s="5">
        <v>0</v>
      </c>
      <c r="BN48" s="7"/>
      <c r="BP48" s="6" t="s">
        <v>3</v>
      </c>
      <c r="BQ48" s="5">
        <v>50</v>
      </c>
      <c r="BS48" s="6">
        <v>2</v>
      </c>
      <c r="BT48" s="9">
        <v>47</v>
      </c>
      <c r="BU48" s="5">
        <v>46</v>
      </c>
      <c r="BV48" s="5">
        <v>37</v>
      </c>
      <c r="BW48" s="5">
        <v>39</v>
      </c>
      <c r="BX48" s="5">
        <v>28</v>
      </c>
      <c r="BY48" s="9"/>
      <c r="BZ48" s="6">
        <v>2</v>
      </c>
      <c r="CA48" s="9">
        <v>2</v>
      </c>
      <c r="CB48" s="5">
        <v>2</v>
      </c>
      <c r="CC48" s="5">
        <v>19</v>
      </c>
      <c r="CD48" s="5">
        <v>6</v>
      </c>
      <c r="CE48" s="5">
        <v>1</v>
      </c>
      <c r="CF48" s="5"/>
      <c r="CG48" s="6">
        <v>2</v>
      </c>
      <c r="CH48" s="9">
        <v>0</v>
      </c>
      <c r="CI48" s="5">
        <v>0</v>
      </c>
      <c r="CJ48" s="5">
        <v>0</v>
      </c>
      <c r="CK48" s="5">
        <v>0</v>
      </c>
      <c r="CL48" s="5">
        <v>0</v>
      </c>
      <c r="CN48" s="6">
        <v>2</v>
      </c>
      <c r="CO48" s="9">
        <v>0</v>
      </c>
      <c r="CP48" s="5">
        <v>0</v>
      </c>
      <c r="CQ48" s="5">
        <v>0</v>
      </c>
      <c r="CR48" s="5">
        <v>0</v>
      </c>
      <c r="CS48" s="5">
        <v>0</v>
      </c>
      <c r="CU48" s="7"/>
      <c r="CW48" s="6" t="s">
        <v>3</v>
      </c>
      <c r="CX48" s="5">
        <v>50</v>
      </c>
      <c r="CZ48" s="6">
        <v>2</v>
      </c>
      <c r="DA48" s="9">
        <v>51</v>
      </c>
      <c r="DB48" s="5">
        <v>47</v>
      </c>
      <c r="DC48" s="5">
        <v>40</v>
      </c>
      <c r="DD48" s="5">
        <v>44</v>
      </c>
      <c r="DE48" s="5">
        <v>22</v>
      </c>
      <c r="DF48" s="9"/>
      <c r="DG48" s="6">
        <v>2</v>
      </c>
      <c r="DH48" s="9">
        <v>2</v>
      </c>
      <c r="DI48" s="5">
        <v>1</v>
      </c>
      <c r="DJ48" s="5">
        <v>12</v>
      </c>
      <c r="DK48" s="5">
        <v>0</v>
      </c>
      <c r="DL48" s="5">
        <v>0</v>
      </c>
      <c r="DM48" s="5"/>
      <c r="DN48" s="6">
        <v>2</v>
      </c>
      <c r="DO48" s="9">
        <v>0</v>
      </c>
      <c r="DP48" s="5">
        <v>0</v>
      </c>
      <c r="DQ48" s="5">
        <v>0</v>
      </c>
      <c r="DR48" s="5">
        <v>0</v>
      </c>
      <c r="DS48" s="5">
        <v>0</v>
      </c>
      <c r="DU48" s="6">
        <v>2</v>
      </c>
      <c r="DV48" s="9">
        <v>0</v>
      </c>
      <c r="DW48" s="5">
        <v>0</v>
      </c>
      <c r="DX48" s="5">
        <v>0</v>
      </c>
      <c r="DY48" s="5">
        <v>0</v>
      </c>
      <c r="DZ48" s="5">
        <v>0</v>
      </c>
      <c r="EB48" s="7"/>
    </row>
    <row r="49" spans="2:132">
      <c r="B49" s="6" t="s">
        <v>25</v>
      </c>
      <c r="C49" s="5">
        <v>500</v>
      </c>
      <c r="E49" s="6">
        <v>4</v>
      </c>
      <c r="F49" s="9">
        <v>38</v>
      </c>
      <c r="G49" s="5">
        <v>39</v>
      </c>
      <c r="H49" s="5">
        <v>34</v>
      </c>
      <c r="I49" s="5">
        <v>36</v>
      </c>
      <c r="J49" s="5">
        <v>42</v>
      </c>
      <c r="K49" s="9"/>
      <c r="L49" s="6">
        <v>4</v>
      </c>
      <c r="M49" s="9">
        <v>11</v>
      </c>
      <c r="N49" s="5">
        <v>6</v>
      </c>
      <c r="O49" s="5">
        <v>9</v>
      </c>
      <c r="P49" s="5"/>
      <c r="Q49" s="5">
        <v>2</v>
      </c>
      <c r="R49" s="5"/>
      <c r="S49" s="6">
        <v>4</v>
      </c>
      <c r="T49" s="9"/>
      <c r="U49" s="5"/>
      <c r="V49" s="5"/>
      <c r="W49" s="5"/>
      <c r="X49" s="5"/>
      <c r="Z49" s="6">
        <v>4</v>
      </c>
      <c r="AA49" s="9"/>
      <c r="AB49" s="5"/>
      <c r="AC49" s="5"/>
      <c r="AD49" s="5"/>
      <c r="AE49" s="5"/>
      <c r="AG49" s="7"/>
      <c r="AI49" s="6" t="s">
        <v>25</v>
      </c>
      <c r="AJ49" s="5">
        <v>500</v>
      </c>
      <c r="AL49" s="6">
        <v>4</v>
      </c>
      <c r="AM49" s="9">
        <v>31</v>
      </c>
      <c r="AN49" s="5">
        <v>34</v>
      </c>
      <c r="AO49" s="5">
        <v>50</v>
      </c>
      <c r="AP49" s="5">
        <v>28</v>
      </c>
      <c r="AQ49" s="5">
        <v>21</v>
      </c>
      <c r="AR49" s="9"/>
      <c r="AS49" s="6">
        <v>4</v>
      </c>
      <c r="AT49" s="9"/>
      <c r="AU49" s="5"/>
      <c r="AV49" s="5">
        <v>4</v>
      </c>
      <c r="AW49" s="5"/>
      <c r="AX49" s="5"/>
      <c r="AY49" s="5"/>
      <c r="AZ49" s="6">
        <v>4</v>
      </c>
      <c r="BA49" s="9"/>
      <c r="BB49" s="5"/>
      <c r="BC49" s="5"/>
      <c r="BD49" s="5"/>
      <c r="BE49" s="5"/>
      <c r="BG49" s="6">
        <v>4</v>
      </c>
      <c r="BH49" s="9"/>
      <c r="BI49" s="5"/>
      <c r="BJ49" s="5"/>
      <c r="BK49" s="5"/>
      <c r="BL49" s="5"/>
      <c r="BN49" s="7"/>
      <c r="BP49" s="6" t="s">
        <v>25</v>
      </c>
      <c r="BQ49" s="5">
        <v>500</v>
      </c>
      <c r="BS49" s="6">
        <v>4</v>
      </c>
      <c r="BT49" s="9">
        <v>22</v>
      </c>
      <c r="BU49" s="5">
        <v>19</v>
      </c>
      <c r="BV49" s="5">
        <v>28</v>
      </c>
      <c r="BW49" s="5">
        <v>19</v>
      </c>
      <c r="BX49" s="5">
        <v>9</v>
      </c>
      <c r="BY49" s="9"/>
      <c r="BZ49" s="6">
        <v>4</v>
      </c>
      <c r="CA49" s="9">
        <v>1</v>
      </c>
      <c r="CB49" s="5">
        <v>1</v>
      </c>
      <c r="CC49" s="5">
        <v>1</v>
      </c>
      <c r="CD49" s="5"/>
      <c r="CE49" s="5"/>
      <c r="CF49" s="5"/>
      <c r="CG49" s="6">
        <v>4</v>
      </c>
      <c r="CH49" s="9"/>
      <c r="CI49" s="5"/>
      <c r="CJ49" s="5"/>
      <c r="CK49" s="5"/>
      <c r="CL49" s="5"/>
      <c r="CN49" s="6">
        <v>4</v>
      </c>
      <c r="CO49" s="9"/>
      <c r="CP49" s="5"/>
      <c r="CQ49" s="5"/>
      <c r="CR49" s="5"/>
      <c r="CS49" s="5"/>
      <c r="CU49" s="7"/>
      <c r="CW49" s="6" t="s">
        <v>25</v>
      </c>
      <c r="CX49" s="5">
        <v>500</v>
      </c>
      <c r="CZ49" s="6">
        <v>4</v>
      </c>
      <c r="DA49" s="9">
        <v>21</v>
      </c>
      <c r="DB49" s="5">
        <v>16</v>
      </c>
      <c r="DC49" s="5">
        <v>34</v>
      </c>
      <c r="DD49" s="5">
        <v>12</v>
      </c>
      <c r="DE49" s="5">
        <v>7</v>
      </c>
      <c r="DF49" s="9"/>
      <c r="DG49" s="6">
        <v>4</v>
      </c>
      <c r="DH49" s="9"/>
      <c r="DI49" s="5"/>
      <c r="DJ49" s="5">
        <v>2</v>
      </c>
      <c r="DK49" s="5"/>
      <c r="DL49" s="5"/>
      <c r="DM49" s="5"/>
      <c r="DN49" s="6">
        <v>4</v>
      </c>
      <c r="DO49" s="9"/>
      <c r="DP49" s="5"/>
      <c r="DQ49" s="5"/>
      <c r="DR49" s="5"/>
      <c r="DS49" s="5"/>
      <c r="DU49" s="6">
        <v>4</v>
      </c>
      <c r="DV49" s="9"/>
      <c r="DW49" s="5"/>
      <c r="DX49" s="5"/>
      <c r="DY49" s="5"/>
      <c r="DZ49" s="5"/>
      <c r="EB49" s="7"/>
    </row>
    <row r="50" spans="2:132">
      <c r="E50" s="6">
        <v>6</v>
      </c>
      <c r="F50" s="9">
        <v>30</v>
      </c>
      <c r="G50" s="5">
        <v>22</v>
      </c>
      <c r="H50" s="5">
        <v>25</v>
      </c>
      <c r="I50" s="5">
        <v>13</v>
      </c>
      <c r="J50" s="5">
        <v>16</v>
      </c>
      <c r="K50" s="9"/>
      <c r="L50" s="6">
        <v>6</v>
      </c>
      <c r="M50" s="9"/>
      <c r="N50" s="5"/>
      <c r="O50" s="5"/>
      <c r="P50" s="5"/>
      <c r="Q50" s="5"/>
      <c r="R50" s="5"/>
      <c r="S50" s="6">
        <v>6</v>
      </c>
      <c r="T50" s="9"/>
      <c r="U50" s="5"/>
      <c r="V50" s="5"/>
      <c r="W50" s="5"/>
      <c r="X50" s="5"/>
      <c r="Z50" s="6">
        <v>6</v>
      </c>
      <c r="AA50" s="9"/>
      <c r="AB50" s="5"/>
      <c r="AC50" s="5"/>
      <c r="AD50" s="5"/>
      <c r="AE50" s="5"/>
      <c r="AG50" s="7"/>
      <c r="AL50" s="6">
        <v>6</v>
      </c>
      <c r="AM50" s="9">
        <v>18</v>
      </c>
      <c r="AN50" s="5">
        <v>11</v>
      </c>
      <c r="AO50" s="5">
        <v>19</v>
      </c>
      <c r="AP50" s="5">
        <v>6</v>
      </c>
      <c r="AQ50" s="5">
        <v>7</v>
      </c>
      <c r="AR50" s="9"/>
      <c r="AS50" s="6">
        <v>6</v>
      </c>
      <c r="AT50" s="9"/>
      <c r="AU50" s="5"/>
      <c r="AV50" s="5"/>
      <c r="AW50" s="5"/>
      <c r="AX50" s="5"/>
      <c r="AY50" s="5"/>
      <c r="AZ50" s="6">
        <v>6</v>
      </c>
      <c r="BA50" s="9"/>
      <c r="BB50" s="5"/>
      <c r="BC50" s="5"/>
      <c r="BD50" s="5"/>
      <c r="BE50" s="5"/>
      <c r="BG50" s="6">
        <v>6</v>
      </c>
      <c r="BH50" s="9"/>
      <c r="BI50" s="5"/>
      <c r="BJ50" s="5"/>
      <c r="BK50" s="5"/>
      <c r="BL50" s="5"/>
      <c r="BN50" s="7"/>
      <c r="BS50" s="6">
        <v>6</v>
      </c>
      <c r="BT50" s="9">
        <v>6</v>
      </c>
      <c r="BU50" s="5">
        <v>3</v>
      </c>
      <c r="BV50" s="5">
        <v>22</v>
      </c>
      <c r="BW50" s="5">
        <v>2</v>
      </c>
      <c r="BX50" s="5">
        <v>1</v>
      </c>
      <c r="BY50" s="9"/>
      <c r="BZ50" s="6">
        <v>6</v>
      </c>
      <c r="CA50" s="9"/>
      <c r="CB50" s="5"/>
      <c r="CC50" s="5"/>
      <c r="CD50" s="5"/>
      <c r="CE50" s="5"/>
      <c r="CF50" s="5"/>
      <c r="CG50" s="6">
        <v>6</v>
      </c>
      <c r="CH50" s="9"/>
      <c r="CI50" s="5"/>
      <c r="CJ50" s="5"/>
      <c r="CK50" s="5"/>
      <c r="CL50" s="5"/>
      <c r="CN50" s="6">
        <v>6</v>
      </c>
      <c r="CO50" s="9"/>
      <c r="CP50" s="5"/>
      <c r="CQ50" s="5"/>
      <c r="CR50" s="5"/>
      <c r="CS50" s="5"/>
      <c r="CU50" s="7"/>
      <c r="CZ50" s="6">
        <v>6</v>
      </c>
      <c r="DA50" s="9">
        <v>3</v>
      </c>
      <c r="DB50" s="5">
        <v>4</v>
      </c>
      <c r="DC50" s="5">
        <v>12</v>
      </c>
      <c r="DD50" s="5">
        <v>3</v>
      </c>
      <c r="DE50" s="5"/>
      <c r="DF50" s="9"/>
      <c r="DG50" s="6">
        <v>6</v>
      </c>
      <c r="DH50" s="9"/>
      <c r="DI50" s="5"/>
      <c r="DJ50" s="5"/>
      <c r="DK50" s="5"/>
      <c r="DL50" s="5"/>
      <c r="DM50" s="5"/>
      <c r="DN50" s="6">
        <v>6</v>
      </c>
      <c r="DO50" s="9"/>
      <c r="DP50" s="5"/>
      <c r="DQ50" s="5"/>
      <c r="DR50" s="5"/>
      <c r="DS50" s="5"/>
      <c r="DU50" s="6">
        <v>6</v>
      </c>
      <c r="DV50" s="9"/>
      <c r="DW50" s="5"/>
      <c r="DX50" s="5"/>
      <c r="DY50" s="5"/>
      <c r="DZ50" s="5"/>
      <c r="EB50" s="7"/>
    </row>
    <row r="51" spans="2:132">
      <c r="E51" s="6">
        <v>8</v>
      </c>
      <c r="F51" s="9">
        <v>14</v>
      </c>
      <c r="G51" s="5">
        <v>3</v>
      </c>
      <c r="H51" s="5">
        <v>10</v>
      </c>
      <c r="I51" s="5">
        <v>2</v>
      </c>
      <c r="J51" s="5">
        <v>2</v>
      </c>
      <c r="L51" s="6">
        <v>8</v>
      </c>
      <c r="M51" s="9"/>
      <c r="O51" s="5"/>
      <c r="Q51" s="5"/>
      <c r="S51" s="6">
        <v>8</v>
      </c>
      <c r="T51" s="9"/>
      <c r="U51" s="5"/>
      <c r="V51" s="5"/>
      <c r="W51" s="5"/>
      <c r="X51" s="5"/>
      <c r="Z51" s="6">
        <v>8</v>
      </c>
      <c r="AA51" s="9"/>
      <c r="AB51" s="5"/>
      <c r="AC51" s="5"/>
      <c r="AD51" s="5"/>
      <c r="AE51" s="5"/>
      <c r="AG51" s="7"/>
      <c r="AL51" s="6">
        <v>8</v>
      </c>
      <c r="AM51" s="9">
        <v>3</v>
      </c>
      <c r="AN51" s="5">
        <v>1</v>
      </c>
      <c r="AO51" s="5">
        <v>3</v>
      </c>
      <c r="AP51" s="5"/>
      <c r="AQ51" s="5"/>
      <c r="AS51" s="6">
        <v>8</v>
      </c>
      <c r="AT51" s="9"/>
      <c r="AU51" s="5"/>
      <c r="AV51" s="5"/>
      <c r="AW51" s="5"/>
      <c r="AX51" s="5"/>
      <c r="AZ51" s="6">
        <v>8</v>
      </c>
      <c r="BA51" s="9"/>
      <c r="BB51" s="5"/>
      <c r="BC51" s="5"/>
      <c r="BD51" s="5"/>
      <c r="BE51" s="5"/>
      <c r="BG51" s="6">
        <v>8</v>
      </c>
      <c r="BH51" s="9"/>
      <c r="BI51" s="5"/>
      <c r="BJ51" s="5"/>
      <c r="BK51" s="5"/>
      <c r="BL51" s="5"/>
      <c r="BN51" s="7"/>
      <c r="BS51" s="6">
        <v>8</v>
      </c>
      <c r="BT51" s="9">
        <v>2</v>
      </c>
      <c r="BU51" s="5"/>
      <c r="BV51" s="5">
        <v>2</v>
      </c>
      <c r="BW51" s="5"/>
      <c r="BX51" s="5"/>
      <c r="BZ51" s="6">
        <v>8</v>
      </c>
      <c r="CA51" s="9"/>
      <c r="CB51" s="5"/>
      <c r="CC51" s="5"/>
      <c r="CD51" s="5"/>
      <c r="CE51" s="5"/>
      <c r="CG51" s="6">
        <v>8</v>
      </c>
      <c r="CH51" s="9"/>
      <c r="CI51" s="5"/>
      <c r="CJ51" s="5"/>
      <c r="CK51" s="5"/>
      <c r="CL51" s="5"/>
      <c r="CN51" s="6">
        <v>8</v>
      </c>
      <c r="CO51" s="9"/>
      <c r="CP51" s="5"/>
      <c r="CQ51" s="5"/>
      <c r="CR51" s="5"/>
      <c r="CS51" s="5"/>
      <c r="CU51" s="7"/>
      <c r="CZ51" s="6">
        <v>8</v>
      </c>
      <c r="DA51" s="9">
        <v>1</v>
      </c>
      <c r="DB51" s="5"/>
      <c r="DC51" s="5">
        <v>4</v>
      </c>
      <c r="DD51" s="5"/>
      <c r="DE51" s="5"/>
      <c r="DG51" s="6">
        <v>8</v>
      </c>
      <c r="DH51" s="9"/>
      <c r="DI51" s="5"/>
      <c r="DJ51" s="5"/>
      <c r="DK51" s="5"/>
      <c r="DL51" s="5"/>
      <c r="DN51" s="6">
        <v>8</v>
      </c>
      <c r="DO51" s="9"/>
      <c r="DP51" s="5"/>
      <c r="DQ51" s="5"/>
      <c r="DR51" s="5"/>
      <c r="DS51" s="5"/>
      <c r="DU51" s="6">
        <v>8</v>
      </c>
      <c r="DV51" s="9"/>
      <c r="DW51" s="5"/>
      <c r="DX51" s="5"/>
      <c r="DY51" s="5"/>
      <c r="DZ51" s="5"/>
      <c r="EB51" s="7"/>
    </row>
    <row r="52" spans="2:132">
      <c r="E52" s="6">
        <v>10</v>
      </c>
      <c r="H52" s="5">
        <v>6</v>
      </c>
      <c r="L52" s="6">
        <v>10</v>
      </c>
      <c r="O52" s="5"/>
      <c r="S52" s="6">
        <v>10</v>
      </c>
      <c r="T52" s="5"/>
      <c r="U52" s="5"/>
      <c r="V52" s="5"/>
      <c r="W52" s="5"/>
      <c r="X52" s="5"/>
      <c r="Z52" s="6">
        <v>10</v>
      </c>
      <c r="AA52" s="5"/>
      <c r="AB52" s="5"/>
      <c r="AC52" s="5"/>
      <c r="AD52" s="5"/>
      <c r="AE52" s="5"/>
      <c r="AG52" s="7"/>
      <c r="AL52" s="6">
        <v>10</v>
      </c>
      <c r="AM52" s="5"/>
      <c r="AN52" s="5"/>
      <c r="AO52" s="5">
        <v>1</v>
      </c>
      <c r="AP52" s="5"/>
      <c r="AQ52" s="5"/>
      <c r="AS52" s="6">
        <v>10</v>
      </c>
      <c r="AT52" s="5"/>
      <c r="AU52" s="5"/>
      <c r="AV52" s="5"/>
      <c r="AW52" s="5"/>
      <c r="AX52" s="5"/>
      <c r="AZ52" s="6">
        <v>10</v>
      </c>
      <c r="BA52" s="5"/>
      <c r="BB52" s="5"/>
      <c r="BC52" s="5"/>
      <c r="BD52" s="5"/>
      <c r="BE52" s="5"/>
      <c r="BG52" s="6">
        <v>10</v>
      </c>
      <c r="BH52" s="5"/>
      <c r="BI52" s="5"/>
      <c r="BJ52" s="5"/>
      <c r="BK52" s="5"/>
      <c r="BL52" s="5"/>
      <c r="BN52" s="7"/>
      <c r="BS52" s="6">
        <v>10</v>
      </c>
      <c r="BT52" s="5"/>
      <c r="BU52" s="5"/>
      <c r="BV52" s="5"/>
      <c r="BW52" s="5"/>
      <c r="BX52" s="5"/>
      <c r="BZ52" s="6">
        <v>10</v>
      </c>
      <c r="CA52" s="5"/>
      <c r="CB52" s="5"/>
      <c r="CC52" s="5"/>
      <c r="CD52" s="5"/>
      <c r="CE52" s="5"/>
      <c r="CG52" s="6">
        <v>10</v>
      </c>
      <c r="CH52" s="5"/>
      <c r="CI52" s="5"/>
      <c r="CJ52" s="5"/>
      <c r="CK52" s="5"/>
      <c r="CL52" s="5"/>
      <c r="CN52" s="6">
        <v>10</v>
      </c>
      <c r="CO52" s="5"/>
      <c r="CP52" s="5"/>
      <c r="CQ52" s="5"/>
      <c r="CR52" s="5"/>
      <c r="CS52" s="5"/>
      <c r="CU52" s="7"/>
      <c r="CZ52" s="6">
        <v>10</v>
      </c>
      <c r="DA52" s="5"/>
      <c r="DB52" s="5"/>
      <c r="DC52" s="5"/>
      <c r="DD52" s="5"/>
      <c r="DE52" s="5"/>
      <c r="DG52" s="6">
        <v>10</v>
      </c>
      <c r="DH52" s="5"/>
      <c r="DI52" s="5"/>
      <c r="DJ52" s="5"/>
      <c r="DK52" s="5"/>
      <c r="DL52" s="5"/>
      <c r="DN52" s="6">
        <v>10</v>
      </c>
      <c r="DO52" s="5"/>
      <c r="DP52" s="5"/>
      <c r="DQ52" s="5"/>
      <c r="DR52" s="5"/>
      <c r="DS52" s="5"/>
      <c r="DU52" s="6">
        <v>10</v>
      </c>
      <c r="DV52" s="5"/>
      <c r="DW52" s="5"/>
      <c r="DX52" s="5"/>
      <c r="DY52" s="5"/>
      <c r="DZ52" s="5"/>
      <c r="EB52" s="7"/>
    </row>
    <row r="53" spans="2:132">
      <c r="E53" s="6">
        <v>12</v>
      </c>
      <c r="L53" s="6">
        <v>12</v>
      </c>
      <c r="S53" s="6">
        <v>12</v>
      </c>
      <c r="T53" s="5"/>
      <c r="U53" s="5"/>
      <c r="V53" s="5"/>
      <c r="W53" s="5"/>
      <c r="X53" s="5"/>
      <c r="Z53" s="6">
        <v>12</v>
      </c>
      <c r="AA53" s="5"/>
      <c r="AB53" s="5"/>
      <c r="AC53" s="5"/>
      <c r="AD53" s="5"/>
      <c r="AE53" s="5"/>
      <c r="AG53" s="7"/>
      <c r="AL53" s="6">
        <v>12</v>
      </c>
      <c r="AM53" s="5"/>
      <c r="AN53" s="5"/>
      <c r="AO53" s="5"/>
      <c r="AP53" s="5"/>
      <c r="AQ53" s="5"/>
      <c r="AS53" s="6">
        <v>12</v>
      </c>
      <c r="AT53" s="5"/>
      <c r="AU53" s="5"/>
      <c r="AV53" s="5"/>
      <c r="AW53" s="5"/>
      <c r="AX53" s="5"/>
      <c r="AZ53" s="6">
        <v>12</v>
      </c>
      <c r="BA53" s="5"/>
      <c r="BB53" s="5"/>
      <c r="BC53" s="5"/>
      <c r="BD53" s="5"/>
      <c r="BE53" s="5"/>
      <c r="BG53" s="6">
        <v>12</v>
      </c>
      <c r="BH53" s="5"/>
      <c r="BI53" s="5"/>
      <c r="BJ53" s="5"/>
      <c r="BK53" s="5"/>
      <c r="BL53" s="5"/>
      <c r="BN53" s="7"/>
      <c r="BS53" s="6">
        <v>12</v>
      </c>
      <c r="BT53" s="5"/>
      <c r="BU53" s="5"/>
      <c r="BV53" s="5"/>
      <c r="BW53" s="5"/>
      <c r="BX53" s="5"/>
      <c r="BZ53" s="6">
        <v>12</v>
      </c>
      <c r="CA53" s="5"/>
      <c r="CB53" s="5"/>
      <c r="CC53" s="5"/>
      <c r="CD53" s="5"/>
      <c r="CE53" s="5"/>
      <c r="CG53" s="6">
        <v>12</v>
      </c>
      <c r="CH53" s="5"/>
      <c r="CI53" s="5"/>
      <c r="CJ53" s="5"/>
      <c r="CK53" s="5"/>
      <c r="CL53" s="5"/>
      <c r="CN53" s="6">
        <v>12</v>
      </c>
      <c r="CO53" s="5"/>
      <c r="CP53" s="5"/>
      <c r="CQ53" s="5"/>
      <c r="CR53" s="5"/>
      <c r="CS53" s="5"/>
      <c r="CU53" s="7"/>
      <c r="CZ53" s="6">
        <v>12</v>
      </c>
      <c r="DA53" s="5"/>
      <c r="DB53" s="5"/>
      <c r="DC53" s="5"/>
      <c r="DD53" s="5"/>
      <c r="DE53" s="5"/>
      <c r="DG53" s="6">
        <v>12</v>
      </c>
      <c r="DH53" s="5"/>
      <c r="DI53" s="5"/>
      <c r="DJ53" s="5"/>
      <c r="DK53" s="5"/>
      <c r="DL53" s="5"/>
      <c r="DN53" s="6">
        <v>12</v>
      </c>
      <c r="DO53" s="5"/>
      <c r="DP53" s="5"/>
      <c r="DQ53" s="5"/>
      <c r="DR53" s="5"/>
      <c r="DS53" s="5"/>
      <c r="DU53" s="6">
        <v>12</v>
      </c>
      <c r="DV53" s="5"/>
      <c r="DW53" s="5"/>
      <c r="DX53" s="5"/>
      <c r="DY53" s="5"/>
      <c r="DZ53" s="5"/>
      <c r="EB53" s="7"/>
    </row>
    <row r="54" spans="2:132">
      <c r="E54" s="6" t="s">
        <v>24</v>
      </c>
      <c r="F54" s="7">
        <f t="shared" ref="F54" si="146">100-SUM(F47:F53)</f>
        <v>0</v>
      </c>
      <c r="G54" s="7">
        <f t="shared" ref="G54:I54" si="147">100-SUM(G47:G53)</f>
        <v>0</v>
      </c>
      <c r="H54" s="7">
        <f t="shared" si="147"/>
        <v>0</v>
      </c>
      <c r="I54" s="7">
        <f t="shared" si="147"/>
        <v>0</v>
      </c>
      <c r="J54" s="7">
        <f>100-SUM(J47:J53)</f>
        <v>0</v>
      </c>
      <c r="L54" s="6" t="s">
        <v>24</v>
      </c>
      <c r="M54" s="7">
        <f t="shared" ref="M54:P54" si="148">100-SUM(M47:M53)</f>
        <v>0</v>
      </c>
      <c r="N54" s="7">
        <f t="shared" si="148"/>
        <v>0</v>
      </c>
      <c r="O54" s="7">
        <f t="shared" si="148"/>
        <v>0</v>
      </c>
      <c r="P54" s="7">
        <f t="shared" si="148"/>
        <v>0</v>
      </c>
      <c r="Q54" s="7">
        <f>100-SUM(Q47:Q53)</f>
        <v>0</v>
      </c>
      <c r="S54" s="6" t="s">
        <v>24</v>
      </c>
      <c r="T54" s="7">
        <f t="shared" ref="T54:W54" si="149">100-SUM(T47:T53)</f>
        <v>0</v>
      </c>
      <c r="U54" s="7">
        <f t="shared" si="149"/>
        <v>0</v>
      </c>
      <c r="V54" s="7">
        <f t="shared" si="149"/>
        <v>0</v>
      </c>
      <c r="W54" s="7">
        <f t="shared" si="149"/>
        <v>0</v>
      </c>
      <c r="X54" s="7">
        <f>100-SUM(X47:X53)</f>
        <v>0</v>
      </c>
      <c r="Z54" s="6" t="s">
        <v>24</v>
      </c>
      <c r="AA54" s="7">
        <f t="shared" ref="AA54:AD54" si="150">100-SUM(AA47:AA53)</f>
        <v>0</v>
      </c>
      <c r="AB54" s="7">
        <f t="shared" si="150"/>
        <v>0</v>
      </c>
      <c r="AC54" s="7">
        <f t="shared" si="150"/>
        <v>0</v>
      </c>
      <c r="AD54" s="7">
        <f t="shared" si="150"/>
        <v>0</v>
      </c>
      <c r="AE54" s="7">
        <f>100-SUM(AE47:AE53)</f>
        <v>0</v>
      </c>
      <c r="AG54" s="7"/>
      <c r="AL54" s="6" t="s">
        <v>24</v>
      </c>
      <c r="AM54" s="7">
        <f t="shared" ref="AM54:AP54" si="151">100-SUM(AM47:AM53)</f>
        <v>0</v>
      </c>
      <c r="AN54" s="7">
        <f t="shared" si="151"/>
        <v>0</v>
      </c>
      <c r="AO54" s="7">
        <f t="shared" si="151"/>
        <v>0</v>
      </c>
      <c r="AP54" s="7">
        <f t="shared" si="151"/>
        <v>0</v>
      </c>
      <c r="AQ54" s="7">
        <f>100-SUM(AQ47:AQ53)</f>
        <v>1</v>
      </c>
      <c r="AS54" s="6" t="s">
        <v>24</v>
      </c>
      <c r="AT54" s="7">
        <f t="shared" ref="AT54:AW54" si="152">100-SUM(AT47:AT53)</f>
        <v>0</v>
      </c>
      <c r="AU54" s="7">
        <f t="shared" si="152"/>
        <v>0</v>
      </c>
      <c r="AV54" s="7">
        <f t="shared" si="152"/>
        <v>0</v>
      </c>
      <c r="AW54" s="7">
        <f t="shared" si="152"/>
        <v>0</v>
      </c>
      <c r="AX54" s="7">
        <f>100-SUM(AX47:AX53)</f>
        <v>0</v>
      </c>
      <c r="AZ54" s="6" t="s">
        <v>24</v>
      </c>
      <c r="BA54" s="7">
        <f t="shared" ref="BA54:BD54" si="153">100-SUM(BA47:BA53)</f>
        <v>0</v>
      </c>
      <c r="BB54" s="7">
        <f t="shared" si="153"/>
        <v>0</v>
      </c>
      <c r="BC54" s="7">
        <f t="shared" si="153"/>
        <v>0</v>
      </c>
      <c r="BD54" s="7">
        <f t="shared" si="153"/>
        <v>0</v>
      </c>
      <c r="BE54" s="7">
        <f>100-SUM(BE47:BE53)</f>
        <v>0</v>
      </c>
      <c r="BG54" s="6" t="s">
        <v>24</v>
      </c>
      <c r="BH54" s="7">
        <f t="shared" ref="BH54:BK54" si="154">100-SUM(BH47:BH53)</f>
        <v>0</v>
      </c>
      <c r="BI54" s="7">
        <f t="shared" si="154"/>
        <v>0</v>
      </c>
      <c r="BJ54" s="7">
        <f t="shared" si="154"/>
        <v>0</v>
      </c>
      <c r="BK54" s="7">
        <f t="shared" si="154"/>
        <v>0</v>
      </c>
      <c r="BL54" s="7">
        <f>100-SUM(BL47:BL53)</f>
        <v>0</v>
      </c>
      <c r="BN54" s="7"/>
      <c r="BS54" s="6" t="s">
        <v>24</v>
      </c>
      <c r="BT54" s="7">
        <f t="shared" ref="BT54:BW54" si="155">100-SUM(BT47:BT53)</f>
        <v>0</v>
      </c>
      <c r="BU54" s="7">
        <f t="shared" si="155"/>
        <v>0</v>
      </c>
      <c r="BV54" s="7">
        <f t="shared" si="155"/>
        <v>0</v>
      </c>
      <c r="BW54" s="7">
        <f t="shared" si="155"/>
        <v>0</v>
      </c>
      <c r="BX54" s="7">
        <f>100-SUM(BX47:BX53)</f>
        <v>0</v>
      </c>
      <c r="BZ54" s="6" t="s">
        <v>24</v>
      </c>
      <c r="CA54" s="7">
        <f t="shared" ref="CA54:CD54" si="156">100-SUM(CA47:CA53)</f>
        <v>0</v>
      </c>
      <c r="CB54" s="7">
        <f t="shared" si="156"/>
        <v>0</v>
      </c>
      <c r="CC54" s="7">
        <f t="shared" si="156"/>
        <v>0</v>
      </c>
      <c r="CD54" s="7">
        <f t="shared" si="156"/>
        <v>0</v>
      </c>
      <c r="CE54" s="7">
        <f>100-SUM(CE47:CE53)</f>
        <v>0</v>
      </c>
      <c r="CG54" s="6" t="s">
        <v>24</v>
      </c>
      <c r="CH54" s="7">
        <f t="shared" ref="CH54:CK54" si="157">100-SUM(CH47:CH53)</f>
        <v>0</v>
      </c>
      <c r="CI54" s="7">
        <f t="shared" si="157"/>
        <v>0</v>
      </c>
      <c r="CJ54" s="7">
        <f t="shared" si="157"/>
        <v>0</v>
      </c>
      <c r="CK54" s="7">
        <f t="shared" si="157"/>
        <v>0</v>
      </c>
      <c r="CL54" s="7">
        <f>100-SUM(CL47:CL53)</f>
        <v>0</v>
      </c>
      <c r="CN54" s="6" t="s">
        <v>24</v>
      </c>
      <c r="CO54" s="7">
        <f t="shared" ref="CO54:CR54" si="158">100-SUM(CO47:CO53)</f>
        <v>0</v>
      </c>
      <c r="CP54" s="7">
        <f t="shared" si="158"/>
        <v>0</v>
      </c>
      <c r="CQ54" s="7">
        <f t="shared" si="158"/>
        <v>0</v>
      </c>
      <c r="CR54" s="7">
        <f t="shared" si="158"/>
        <v>0</v>
      </c>
      <c r="CS54" s="7">
        <f>100-SUM(CS47:CS53)</f>
        <v>0</v>
      </c>
      <c r="CU54" s="7"/>
      <c r="CZ54" s="6" t="s">
        <v>24</v>
      </c>
      <c r="DA54" s="7">
        <f t="shared" ref="DA54:DD54" si="159">100-SUM(DA47:DA53)</f>
        <v>0</v>
      </c>
      <c r="DB54" s="7">
        <f t="shared" si="159"/>
        <v>0</v>
      </c>
      <c r="DC54" s="7">
        <f t="shared" si="159"/>
        <v>0</v>
      </c>
      <c r="DD54" s="7">
        <f t="shared" si="159"/>
        <v>0</v>
      </c>
      <c r="DE54" s="7">
        <f>100-SUM(DE47:DE53)</f>
        <v>0</v>
      </c>
      <c r="DG54" s="6" t="s">
        <v>24</v>
      </c>
      <c r="DH54" s="7">
        <f t="shared" ref="DH54:DK54" si="160">100-SUM(DH47:DH53)</f>
        <v>0</v>
      </c>
      <c r="DI54" s="7">
        <f t="shared" si="160"/>
        <v>0</v>
      </c>
      <c r="DJ54" s="7">
        <f t="shared" si="160"/>
        <v>0</v>
      </c>
      <c r="DK54" s="7">
        <f t="shared" si="160"/>
        <v>0</v>
      </c>
      <c r="DL54" s="7">
        <f>100-SUM(DL47:DL53)</f>
        <v>0</v>
      </c>
      <c r="DN54" s="6" t="s">
        <v>24</v>
      </c>
      <c r="DO54" s="7">
        <f t="shared" ref="DO54:DR54" si="161">100-SUM(DO47:DO53)</f>
        <v>0</v>
      </c>
      <c r="DP54" s="7">
        <f t="shared" si="161"/>
        <v>0</v>
      </c>
      <c r="DQ54" s="7">
        <f t="shared" si="161"/>
        <v>0</v>
      </c>
      <c r="DR54" s="7">
        <f t="shared" si="161"/>
        <v>0</v>
      </c>
      <c r="DS54" s="7">
        <f>100-SUM(DS47:DS53)</f>
        <v>0</v>
      </c>
      <c r="DU54" s="6" t="s">
        <v>24</v>
      </c>
      <c r="DV54" s="7">
        <f t="shared" ref="DV54:DY54" si="162">100-SUM(DV47:DV53)</f>
        <v>0</v>
      </c>
      <c r="DW54" s="7">
        <f t="shared" si="162"/>
        <v>0</v>
      </c>
      <c r="DX54" s="7">
        <f t="shared" si="162"/>
        <v>0</v>
      </c>
      <c r="DY54" s="7">
        <f t="shared" si="162"/>
        <v>0</v>
      </c>
      <c r="DZ54" s="7">
        <f>100-SUM(DZ47:DZ53)</f>
        <v>0</v>
      </c>
      <c r="EB54" s="7"/>
    </row>
    <row r="55" spans="2:132">
      <c r="E55" s="6" t="s">
        <v>23</v>
      </c>
      <c r="F55">
        <f>SUMPRODUCT($E47:$E53,F47:F53)/100</f>
        <v>4.74</v>
      </c>
      <c r="G55">
        <f t="shared" ref="G55:J55" si="163">SUMPRODUCT($E47:$E53,G47:G53)/100</f>
        <v>3.72</v>
      </c>
      <c r="H55">
        <f t="shared" si="163"/>
        <v>4.66</v>
      </c>
      <c r="I55">
        <f t="shared" si="163"/>
        <v>3.06</v>
      </c>
      <c r="J55">
        <f t="shared" si="163"/>
        <v>3.4</v>
      </c>
      <c r="L55" s="6" t="s">
        <v>23</v>
      </c>
      <c r="M55">
        <f>SUMPRODUCT($E47:$E53,M47:M53)/100</f>
        <v>1.1200000000000001</v>
      </c>
      <c r="N55">
        <f t="shared" ref="N55:Q55" si="164">SUMPRODUCT($E47:$E53,N47:N53)/100</f>
        <v>0.86</v>
      </c>
      <c r="O55">
        <f t="shared" si="164"/>
        <v>1.26</v>
      </c>
      <c r="P55">
        <f t="shared" si="164"/>
        <v>0.34</v>
      </c>
      <c r="Q55">
        <f t="shared" si="164"/>
        <v>0.52</v>
      </c>
      <c r="S55" s="6" t="s">
        <v>23</v>
      </c>
      <c r="T55">
        <f>SUMPRODUCT($E47:$E53,T47:T53)/100</f>
        <v>0.12</v>
      </c>
      <c r="U55">
        <f t="shared" ref="U55:X55" si="165">SUMPRODUCT($E47:$E53,U47:U53)/100</f>
        <v>0.12</v>
      </c>
      <c r="V55">
        <f t="shared" si="165"/>
        <v>0.18</v>
      </c>
      <c r="W55">
        <f t="shared" si="165"/>
        <v>0</v>
      </c>
      <c r="X55">
        <f t="shared" si="165"/>
        <v>0.04</v>
      </c>
      <c r="Z55" s="6" t="s">
        <v>23</v>
      </c>
      <c r="AA55">
        <f>SUMPRODUCT($E47:$E53,AA47:AA53)/100</f>
        <v>0.02</v>
      </c>
      <c r="AB55">
        <f t="shared" ref="AB55:AE55" si="166">SUMPRODUCT($E47:$E53,AB47:AB53)/100</f>
        <v>0</v>
      </c>
      <c r="AC55">
        <f t="shared" si="166"/>
        <v>0</v>
      </c>
      <c r="AD55">
        <f t="shared" si="166"/>
        <v>0</v>
      </c>
      <c r="AE55">
        <f t="shared" si="166"/>
        <v>0</v>
      </c>
      <c r="AG55" s="7"/>
      <c r="AL55" s="6" t="s">
        <v>23</v>
      </c>
      <c r="AM55">
        <f>SUMPRODUCT($E47:$E53,AM47:AM53)/100</f>
        <v>3.34</v>
      </c>
      <c r="AN55">
        <f t="shared" ref="AN55:AQ55" si="167">SUMPRODUCT($E47:$E53,AN47:AN53)/100</f>
        <v>2.88</v>
      </c>
      <c r="AO55">
        <f t="shared" si="167"/>
        <v>3.82</v>
      </c>
      <c r="AP55">
        <f t="shared" si="167"/>
        <v>2.38</v>
      </c>
      <c r="AQ55">
        <f t="shared" si="167"/>
        <v>2.06</v>
      </c>
      <c r="AS55" s="6" t="s">
        <v>23</v>
      </c>
      <c r="AT55">
        <f>SUMPRODUCT($E47:$E53,AT47:AT53)/100</f>
        <v>0.38</v>
      </c>
      <c r="AU55">
        <f t="shared" ref="AU55:AX55" si="168">SUMPRODUCT($E47:$E53,AU47:AU53)/100</f>
        <v>0.2</v>
      </c>
      <c r="AV55">
        <f t="shared" si="168"/>
        <v>0.74</v>
      </c>
      <c r="AW55">
        <f t="shared" si="168"/>
        <v>0.14000000000000001</v>
      </c>
      <c r="AX55">
        <f t="shared" si="168"/>
        <v>0.16</v>
      </c>
      <c r="AZ55" s="6" t="s">
        <v>23</v>
      </c>
      <c r="BA55">
        <f>SUMPRODUCT($E47:$E53,BA47:BA53)/100</f>
        <v>0.02</v>
      </c>
      <c r="BB55">
        <f t="shared" ref="BB55:BE55" si="169">SUMPRODUCT($E47:$E53,BB47:BB53)/100</f>
        <v>0.02</v>
      </c>
      <c r="BC55">
        <f t="shared" si="169"/>
        <v>0</v>
      </c>
      <c r="BD55">
        <f t="shared" si="169"/>
        <v>0</v>
      </c>
      <c r="BE55">
        <f t="shared" si="169"/>
        <v>0</v>
      </c>
      <c r="BG55" s="6" t="s">
        <v>23</v>
      </c>
      <c r="BH55">
        <f>SUMPRODUCT($E47:$E53,BH47:BH53)/100</f>
        <v>0</v>
      </c>
      <c r="BI55">
        <f t="shared" ref="BI55:BL55" si="170">SUMPRODUCT($E47:$E53,BI47:BI53)/100</f>
        <v>0</v>
      </c>
      <c r="BJ55">
        <f t="shared" si="170"/>
        <v>0</v>
      </c>
      <c r="BK55">
        <f t="shared" si="170"/>
        <v>0</v>
      </c>
      <c r="BL55">
        <f t="shared" si="170"/>
        <v>0</v>
      </c>
      <c r="BN55" s="7"/>
      <c r="BS55" s="6" t="s">
        <v>23</v>
      </c>
      <c r="BT55">
        <f>SUMPRODUCT($E47:$E53,BT47:BT53)/100</f>
        <v>2.34</v>
      </c>
      <c r="BU55">
        <f t="shared" ref="BU55:BX55" si="171">SUMPRODUCT($E47:$E53,BU47:BU53)/100</f>
        <v>1.86</v>
      </c>
      <c r="BV55">
        <f t="shared" si="171"/>
        <v>3.34</v>
      </c>
      <c r="BW55">
        <f t="shared" si="171"/>
        <v>1.66</v>
      </c>
      <c r="BX55">
        <f t="shared" si="171"/>
        <v>0.98</v>
      </c>
      <c r="BZ55" s="6" t="s">
        <v>23</v>
      </c>
      <c r="CA55">
        <f>SUMPRODUCT($E47:$E53,CA47:CA53)/100</f>
        <v>0.08</v>
      </c>
      <c r="CB55">
        <f t="shared" ref="CB55:CE55" si="172">SUMPRODUCT($E47:$E53,CB47:CB53)/100</f>
        <v>0.08</v>
      </c>
      <c r="CC55">
        <f t="shared" si="172"/>
        <v>0.42</v>
      </c>
      <c r="CD55">
        <f t="shared" si="172"/>
        <v>0.12</v>
      </c>
      <c r="CE55">
        <f t="shared" si="172"/>
        <v>0.02</v>
      </c>
      <c r="CG55" s="6" t="s">
        <v>23</v>
      </c>
      <c r="CH55">
        <f>SUMPRODUCT($E47:$E53,CH47:CH53)/100</f>
        <v>0</v>
      </c>
      <c r="CI55">
        <f t="shared" ref="CI55:CL55" si="173">SUMPRODUCT($E47:$E53,CI47:CI53)/100</f>
        <v>0</v>
      </c>
      <c r="CJ55">
        <f t="shared" si="173"/>
        <v>0</v>
      </c>
      <c r="CK55">
        <f t="shared" si="173"/>
        <v>0</v>
      </c>
      <c r="CL55">
        <f t="shared" si="173"/>
        <v>0</v>
      </c>
      <c r="CN55" s="6" t="s">
        <v>23</v>
      </c>
      <c r="CO55">
        <f>SUMPRODUCT($E47:$E53,CO47:CO53)/100</f>
        <v>0</v>
      </c>
      <c r="CP55">
        <f t="shared" ref="CP55:CS55" si="174">SUMPRODUCT($E47:$E53,CP47:CP53)/100</f>
        <v>0</v>
      </c>
      <c r="CQ55">
        <f t="shared" si="174"/>
        <v>0</v>
      </c>
      <c r="CR55">
        <f t="shared" si="174"/>
        <v>0</v>
      </c>
      <c r="CS55">
        <f t="shared" si="174"/>
        <v>0</v>
      </c>
      <c r="CU55" s="7"/>
      <c r="CZ55" s="6" t="s">
        <v>23</v>
      </c>
      <c r="DA55">
        <f>SUMPRODUCT($E47:$E53,DA47:DA53)/100</f>
        <v>2.12</v>
      </c>
      <c r="DB55">
        <f t="shared" ref="DB55:DE55" si="175">SUMPRODUCT($E47:$E53,DB47:DB53)/100</f>
        <v>1.82</v>
      </c>
      <c r="DC55">
        <f t="shared" si="175"/>
        <v>3.2</v>
      </c>
      <c r="DD55">
        <f t="shared" si="175"/>
        <v>1.54</v>
      </c>
      <c r="DE55">
        <f t="shared" si="175"/>
        <v>0.72</v>
      </c>
      <c r="DG55" s="6" t="s">
        <v>23</v>
      </c>
      <c r="DH55">
        <f>SUMPRODUCT($E47:$E53,DH47:DH53)/100</f>
        <v>0.04</v>
      </c>
      <c r="DI55">
        <f t="shared" ref="DI55:DL55" si="176">SUMPRODUCT($E47:$E53,DI47:DI53)/100</f>
        <v>0.02</v>
      </c>
      <c r="DJ55">
        <f t="shared" si="176"/>
        <v>0.32</v>
      </c>
      <c r="DK55">
        <f t="shared" si="176"/>
        <v>0</v>
      </c>
      <c r="DL55">
        <f t="shared" si="176"/>
        <v>0</v>
      </c>
      <c r="DN55" s="6" t="s">
        <v>23</v>
      </c>
      <c r="DO55">
        <f>SUMPRODUCT($E47:$E53,DO47:DO53)/100</f>
        <v>0</v>
      </c>
      <c r="DP55">
        <f t="shared" ref="DP55:DS55" si="177">SUMPRODUCT($E47:$E53,DP47:DP53)/100</f>
        <v>0</v>
      </c>
      <c r="DQ55">
        <f t="shared" si="177"/>
        <v>0</v>
      </c>
      <c r="DR55">
        <f t="shared" si="177"/>
        <v>0</v>
      </c>
      <c r="DS55">
        <f t="shared" si="177"/>
        <v>0</v>
      </c>
      <c r="DU55" s="6" t="s">
        <v>23</v>
      </c>
      <c r="DV55">
        <f>SUMPRODUCT($E47:$E53,DV47:DV53)/100</f>
        <v>0</v>
      </c>
      <c r="DW55">
        <f t="shared" ref="DW55:DZ55" si="178">SUMPRODUCT($E47:$E53,DW47:DW53)/100</f>
        <v>0</v>
      </c>
      <c r="DX55">
        <f t="shared" si="178"/>
        <v>0</v>
      </c>
      <c r="DY55">
        <f t="shared" si="178"/>
        <v>0</v>
      </c>
      <c r="DZ55">
        <f t="shared" si="178"/>
        <v>0</v>
      </c>
      <c r="EB55" s="7"/>
    </row>
    <row r="56" spans="2:132">
      <c r="E56" s="6" t="s">
        <v>22</v>
      </c>
      <c r="F56">
        <f>($E48^2*F48+$E49^2*F49+$E50^2*F50+$E51^2*F51+$E52^2*F52+$E53^2*F53)/100-F55^2</f>
        <v>3.9724000000000004</v>
      </c>
      <c r="G56">
        <f t="shared" ref="G56:J56" si="179">($E48^2*G48+$E49^2*G49+$E50^2*G50+$E51^2*G51+$E52^2*G52+$E53^2*G53)/100-G55^2</f>
        <v>3.4415999999999993</v>
      </c>
      <c r="H56">
        <f t="shared" si="179"/>
        <v>5.9243999999999986</v>
      </c>
      <c r="I56">
        <f t="shared" si="179"/>
        <v>3.7164000000000001</v>
      </c>
      <c r="J56">
        <f t="shared" si="179"/>
        <v>3.4000000000000021</v>
      </c>
      <c r="L56" s="6" t="s">
        <v>22</v>
      </c>
      <c r="M56">
        <f>($E48^2*M48+$E49^2*M49+$E50^2*M50+$E51^2*M51+$E52^2*M52+$E53^2*M53)/100-M55^2</f>
        <v>1.8655999999999999</v>
      </c>
      <c r="N56">
        <f t="shared" ref="N56:Q56" si="180">($E48^2*N48+$E49^2*N49+$E50^2*N50+$E51^2*N51+$E52^2*N52+$E53^2*N53)/100-N55^2</f>
        <v>1.4604000000000004</v>
      </c>
      <c r="O56">
        <f t="shared" si="180"/>
        <v>1.6524000000000001</v>
      </c>
      <c r="P56">
        <f t="shared" si="180"/>
        <v>0.56440000000000001</v>
      </c>
      <c r="Q56">
        <f t="shared" si="180"/>
        <v>0.92959999999999998</v>
      </c>
      <c r="S56" s="6" t="s">
        <v>22</v>
      </c>
      <c r="T56">
        <f>($E48^2*T48+$E49^2*T49+$E50^2*T50+$E51^2*T51+$E52^2*T52+$E53^2*T53)/100-T55^2</f>
        <v>0.22559999999999999</v>
      </c>
      <c r="U56">
        <f t="shared" ref="U56:X56" si="181">($E48^2*U48+$E49^2*U49+$E50^2*U50+$E51^2*U51+$E52^2*U52+$E53^2*U53)/100-U55^2</f>
        <v>0.22559999999999999</v>
      </c>
      <c r="V56">
        <f t="shared" si="181"/>
        <v>0.3276</v>
      </c>
      <c r="W56">
        <f t="shared" si="181"/>
        <v>0</v>
      </c>
      <c r="X56">
        <f t="shared" si="181"/>
        <v>7.8399999999999997E-2</v>
      </c>
      <c r="Z56" s="6" t="s">
        <v>22</v>
      </c>
      <c r="AA56">
        <f>($E48^2*AA48+$E49^2*AA49+$E50^2*AA50+$E51^2*AA51+$E52^2*AA52+$E53^2*AA53)/100-AA55^2</f>
        <v>3.9600000000000003E-2</v>
      </c>
      <c r="AB56">
        <f t="shared" ref="AB56:AE56" si="182">($E48^2*AB48+$E49^2*AB49+$E50^2*AB50+$E51^2*AB51+$E52^2*AB52+$E53^2*AB53)/100-AB55^2</f>
        <v>0</v>
      </c>
      <c r="AC56">
        <f t="shared" si="182"/>
        <v>0</v>
      </c>
      <c r="AD56">
        <f t="shared" si="182"/>
        <v>0</v>
      </c>
      <c r="AE56">
        <f t="shared" si="182"/>
        <v>0</v>
      </c>
      <c r="AG56" s="7"/>
      <c r="AL56" s="6" t="s">
        <v>22</v>
      </c>
      <c r="AM56">
        <f>($E48^2*AM48+$E49^2*AM49+$E50^2*AM50+$E51^2*AM51+$E52^2*AM52+$E53^2*AM53)/100-AM55^2</f>
        <v>3.7644000000000002</v>
      </c>
      <c r="AN56">
        <f t="shared" ref="AN56:AQ56" si="183">($E48^2*AN48+$E49^2*AN49+$E50^2*AN50+$E51^2*AN51+$E52^2*AN52+$E53^2*AN53)/100-AN55^2</f>
        <v>3.3056000000000001</v>
      </c>
      <c r="AO56">
        <f t="shared" si="183"/>
        <v>3.8476000000000017</v>
      </c>
      <c r="AP56">
        <f t="shared" si="183"/>
        <v>2.7755999999999998</v>
      </c>
      <c r="AQ56">
        <f t="shared" si="183"/>
        <v>3.2364000000000006</v>
      </c>
      <c r="AS56" s="6" t="s">
        <v>22</v>
      </c>
      <c r="AT56">
        <f>($E48^2*AT48+$E49^2*AT49+$E50^2*AT50+$E51^2*AT51+$E52^2*AT52+$E53^2*AT53)/100-AT55^2</f>
        <v>0.61560000000000004</v>
      </c>
      <c r="AU56">
        <f t="shared" ref="AU56:AX56" si="184">($E48^2*AU48+$E49^2*AU49+$E50^2*AU50+$E51^2*AU51+$E52^2*AU52+$E53^2*AU53)/100-AU55^2</f>
        <v>0.36</v>
      </c>
      <c r="AV56">
        <f t="shared" si="184"/>
        <v>1.2524000000000002</v>
      </c>
      <c r="AW56">
        <f t="shared" si="184"/>
        <v>0.26040000000000002</v>
      </c>
      <c r="AX56">
        <f t="shared" si="184"/>
        <v>0.2944</v>
      </c>
      <c r="AZ56" s="6" t="s">
        <v>22</v>
      </c>
      <c r="BA56">
        <f>($E48^2*BA48+$E49^2*BA49+$E50^2*BA50+$E51^2*BA51+$E52^2*BA52+$E53^2*BA53)/100-BA55^2</f>
        <v>3.9600000000000003E-2</v>
      </c>
      <c r="BB56">
        <f t="shared" ref="BB56:BE56" si="185">($E48^2*BB48+$E49^2*BB49+$E50^2*BB50+$E51^2*BB51+$E52^2*BB52+$E53^2*BB53)/100-BB55^2</f>
        <v>3.9600000000000003E-2</v>
      </c>
      <c r="BC56">
        <f t="shared" si="185"/>
        <v>0</v>
      </c>
      <c r="BD56">
        <f t="shared" si="185"/>
        <v>0</v>
      </c>
      <c r="BE56">
        <f t="shared" si="185"/>
        <v>0</v>
      </c>
      <c r="BG56" s="6" t="s">
        <v>22</v>
      </c>
      <c r="BH56">
        <f>($E48^2*BH48+$E49^2*BH49+$E50^2*BH50+$E51^2*BH51+$E52^2*BH52+$E53^2*BH53)/100-BH55^2</f>
        <v>0</v>
      </c>
      <c r="BI56">
        <f t="shared" ref="BI56:BL56" si="186">($E48^2*BI48+$E49^2*BI49+$E50^2*BI50+$E51^2*BI51+$E52^2*BI52+$E53^2*BI53)/100-BI55^2</f>
        <v>0</v>
      </c>
      <c r="BJ56">
        <f t="shared" si="186"/>
        <v>0</v>
      </c>
      <c r="BK56">
        <f t="shared" si="186"/>
        <v>0</v>
      </c>
      <c r="BL56">
        <f t="shared" si="186"/>
        <v>0</v>
      </c>
      <c r="BN56" s="7"/>
      <c r="BS56" s="6" t="s">
        <v>22</v>
      </c>
      <c r="BT56">
        <f>($E48^2*BT48+$E49^2*BT49+$E50^2*BT50+$E51^2*BT51+$E52^2*BT52+$E53^2*BT53)/100-BT55^2</f>
        <v>3.3644000000000007</v>
      </c>
      <c r="BU56">
        <f t="shared" ref="BU56:BX56" si="187">($E48^2*BU48+$E49^2*BU49+$E50^2*BU50+$E51^2*BU51+$E52^2*BU52+$E53^2*BU53)/100-BU55^2</f>
        <v>2.5003999999999995</v>
      </c>
      <c r="BV56">
        <f t="shared" si="187"/>
        <v>4.0044000000000004</v>
      </c>
      <c r="BW56">
        <f t="shared" si="187"/>
        <v>2.5644000000000005</v>
      </c>
      <c r="BX56">
        <f t="shared" si="187"/>
        <v>1.9596</v>
      </c>
      <c r="BZ56" s="6" t="s">
        <v>22</v>
      </c>
      <c r="CA56">
        <f>($E48^2*CA48+$E49^2*CA49+$E50^2*CA50+$E51^2*CA51+$E52^2*CA52+$E53^2*CA53)/100-CA55^2</f>
        <v>0.2336</v>
      </c>
      <c r="CB56">
        <f t="shared" ref="CB56:CE56" si="188">($E48^2*CB48+$E49^2*CB49+$E50^2*CB50+$E51^2*CB51+$E52^2*CB52+$E53^2*CB53)/100-CB55^2</f>
        <v>0.2336</v>
      </c>
      <c r="CC56">
        <f t="shared" si="188"/>
        <v>0.74360000000000004</v>
      </c>
      <c r="CD56">
        <f t="shared" si="188"/>
        <v>0.22559999999999999</v>
      </c>
      <c r="CE56">
        <f t="shared" si="188"/>
        <v>3.9600000000000003E-2</v>
      </c>
      <c r="CG56" s="6" t="s">
        <v>22</v>
      </c>
      <c r="CH56">
        <f>($E48^2*CH48+$E49^2*CH49+$E50^2*CH50+$E51^2*CH51+$E52^2*CH52+$E53^2*CH53)/100-CH55^2</f>
        <v>0</v>
      </c>
      <c r="CI56">
        <f t="shared" ref="CI56:CL56" si="189">($E48^2*CI48+$E49^2*CI49+$E50^2*CI50+$E51^2*CI51+$E52^2*CI52+$E53^2*CI53)/100-CI55^2</f>
        <v>0</v>
      </c>
      <c r="CJ56">
        <f t="shared" si="189"/>
        <v>0</v>
      </c>
      <c r="CK56">
        <f t="shared" si="189"/>
        <v>0</v>
      </c>
      <c r="CL56">
        <f t="shared" si="189"/>
        <v>0</v>
      </c>
      <c r="CN56" s="6" t="s">
        <v>22</v>
      </c>
      <c r="CO56">
        <f>($E48^2*CO48+$E49^2*CO49+$E50^2*CO50+$E51^2*CO51+$E52^2*CO52+$E53^2*CO53)/100-CO55^2</f>
        <v>0</v>
      </c>
      <c r="CP56">
        <f t="shared" ref="CP56:CS56" si="190">($E48^2*CP48+$E49^2*CP49+$E50^2*CP50+$E51^2*CP51+$E52^2*CP52+$E53^2*CP53)/100-CP55^2</f>
        <v>0</v>
      </c>
      <c r="CQ56">
        <f t="shared" si="190"/>
        <v>0</v>
      </c>
      <c r="CR56">
        <f t="shared" si="190"/>
        <v>0</v>
      </c>
      <c r="CS56">
        <f t="shared" si="190"/>
        <v>0</v>
      </c>
      <c r="CU56" s="7"/>
      <c r="CZ56" s="6" t="s">
        <v>22</v>
      </c>
      <c r="DA56">
        <f>($E48^2*DA48+$E49^2*DA49+$E50^2*DA50+$E51^2*DA51+$E52^2*DA52+$E53^2*DA53)/100-DA55^2</f>
        <v>2.6255999999999995</v>
      </c>
      <c r="DB56">
        <f t="shared" ref="DB56:DE56" si="191">($E48^2*DB48+$E49^2*DB49+$E50^2*DB50+$E51^2*DB51+$E52^2*DB52+$E53^2*DB53)/100-DB55^2</f>
        <v>2.5675999999999997</v>
      </c>
      <c r="DC56">
        <f t="shared" si="191"/>
        <v>3.6799999999999979</v>
      </c>
      <c r="DD56">
        <f t="shared" si="191"/>
        <v>2.3883999999999999</v>
      </c>
      <c r="DE56">
        <f t="shared" si="191"/>
        <v>1.4816</v>
      </c>
      <c r="DG56" s="6" t="s">
        <v>22</v>
      </c>
      <c r="DH56">
        <f>($E48^2*DH48+$E49^2*DH49+$E50^2*DH50+$E51^2*DH51+$E52^2*DH52+$E53^2*DH53)/100-DH55^2</f>
        <v>7.8399999999999997E-2</v>
      </c>
      <c r="DI56">
        <f t="shared" ref="DI56:DL56" si="192">($E48^2*DI48+$E49^2*DI49+$E50^2*DI50+$E51^2*DI51+$E52^2*DI52+$E53^2*DI53)/100-DI55^2</f>
        <v>3.9600000000000003E-2</v>
      </c>
      <c r="DJ56">
        <f t="shared" si="192"/>
        <v>0.6976</v>
      </c>
      <c r="DK56">
        <f t="shared" si="192"/>
        <v>0</v>
      </c>
      <c r="DL56">
        <f t="shared" si="192"/>
        <v>0</v>
      </c>
      <c r="DN56" s="6" t="s">
        <v>22</v>
      </c>
      <c r="DO56">
        <f>($E48^2*DO48+$E49^2*DO49+$E50^2*DO50+$E51^2*DO51+$E52^2*DO52+$E53^2*DO53)/100-DO55^2</f>
        <v>0</v>
      </c>
      <c r="DP56">
        <f t="shared" ref="DP56:DS56" si="193">($E48^2*DP48+$E49^2*DP49+$E50^2*DP50+$E51^2*DP51+$E52^2*DP52+$E53^2*DP53)/100-DP55^2</f>
        <v>0</v>
      </c>
      <c r="DQ56">
        <f t="shared" si="193"/>
        <v>0</v>
      </c>
      <c r="DR56">
        <f t="shared" si="193"/>
        <v>0</v>
      </c>
      <c r="DS56">
        <f t="shared" si="193"/>
        <v>0</v>
      </c>
      <c r="DU56" s="6" t="s">
        <v>22</v>
      </c>
      <c r="DV56">
        <f>($E48^2*DV48+$E49^2*DV49+$E50^2*DV50+$E51^2*DV51+$E52^2*DV52+$E53^2*DV53)/100-DV55^2</f>
        <v>0</v>
      </c>
      <c r="DW56">
        <f t="shared" ref="DW56:DZ56" si="194">($E48^2*DW48+$E49^2*DW49+$E50^2*DW50+$E51^2*DW51+$E52^2*DW52+$E53^2*DW53)/100-DW55^2</f>
        <v>0</v>
      </c>
      <c r="DX56">
        <f t="shared" si="194"/>
        <v>0</v>
      </c>
      <c r="DY56">
        <f t="shared" si="194"/>
        <v>0</v>
      </c>
      <c r="DZ56">
        <f t="shared" si="194"/>
        <v>0</v>
      </c>
      <c r="EB56" s="7"/>
    </row>
    <row r="57" spans="2:132">
      <c r="E57" s="6" t="s">
        <v>21</v>
      </c>
      <c r="G57">
        <f>SQRT(50)*(H55-G55)/SQRT((G56+H56)/2)</f>
        <v>3.0715018191684047</v>
      </c>
      <c r="I57">
        <f>SQRT(50)*(H55-I55)/SQRT((I56+H56)/2)</f>
        <v>5.1530391965887432</v>
      </c>
      <c r="J57">
        <f>SQRT(50)*(H55-J55)/SQRT((J56+H56)/2)</f>
        <v>4.1262933243011872</v>
      </c>
      <c r="L57" s="6" t="s">
        <v>21</v>
      </c>
      <c r="N57">
        <f>SQRT(50)*(O55-N55)/SQRT((N56+O56)/2)</f>
        <v>2.2671715464138726</v>
      </c>
      <c r="P57">
        <f>SQRT(50)*(O55-P55)/SQRT((P56+O56)/2)</f>
        <v>6.1790907126668957</v>
      </c>
      <c r="Q57">
        <f>SQRT(50)*(O55-Q55)/SQRT((Q56+O56)/2)</f>
        <v>4.605254130670291</v>
      </c>
      <c r="S57" s="6" t="s">
        <v>21</v>
      </c>
      <c r="U57">
        <f>SQRT(50)*(V55-U55)/SQRT((U56+V56)/2)</f>
        <v>0.80669648511006742</v>
      </c>
      <c r="W57">
        <f>SQRT(50)*(V55-W55)/SQRT((W56+V56)/2)</f>
        <v>3.1448545101657546</v>
      </c>
      <c r="X57">
        <f>SQRT(50)*(V55-X55)/SQRT((X56+V56)/2)</f>
        <v>2.1971768720102056</v>
      </c>
      <c r="Z57" s="6" t="s">
        <v>21</v>
      </c>
      <c r="AB57" t="e">
        <f>SQRT(50)*(AC55-AB55)/SQRT((AB56+AC56)/2)</f>
        <v>#DIV/0!</v>
      </c>
      <c r="AD57" t="e">
        <f>SQRT(50)*(AC55-AD55)/SQRT((AD56+AC56)/2)</f>
        <v>#DIV/0!</v>
      </c>
      <c r="AE57" t="e">
        <f>SQRT(50)*(AC55-AE55)/SQRT((AE56+AC56)/2)</f>
        <v>#DIV/0!</v>
      </c>
      <c r="AG57" s="7"/>
      <c r="AL57" s="6" t="s">
        <v>21</v>
      </c>
      <c r="AN57">
        <f>SQRT(50)*(AO55-AN55)/SQRT((AN56+AO56)/2)</f>
        <v>3.5146142832983238</v>
      </c>
      <c r="AP57">
        <f>SQRT(50)*(AO55-AP55)/SQRT((AP56+AO56)/2)</f>
        <v>5.5953667441095476</v>
      </c>
      <c r="AQ57">
        <f>SQRT(50)*(AO55-AQ55)/SQRT((AQ56+AO56)/2)</f>
        <v>6.6126173391883292</v>
      </c>
      <c r="AS57" s="6" t="s">
        <v>21</v>
      </c>
      <c r="AU57">
        <f>SQRT(50)*(AV55-AU55)/SQRT((AU56+AV56)/2)</f>
        <v>4.2526277136437551</v>
      </c>
      <c r="AW57">
        <f>SQRT(50)*(AV55-AW55)/SQRT((AW56+AV56)/2)</f>
        <v>4.8782100036557789</v>
      </c>
      <c r="AX57">
        <f>SQRT(50)*(AV55-AX55)/SQRT((AX56+AV56)/2)</f>
        <v>4.6634885184402455</v>
      </c>
      <c r="AZ57" s="6" t="s">
        <v>21</v>
      </c>
      <c r="BB57">
        <f>SQRT(50)*(BC55-BB55)/SQRT((BB56+BC56)/2)</f>
        <v>-1.0050378152592121</v>
      </c>
      <c r="BD57" t="e">
        <f>SQRT(50)*(BC55-BD55)/SQRT((BD56+BC56)/2)</f>
        <v>#DIV/0!</v>
      </c>
      <c r="BE57" t="e">
        <f>SQRT(50)*(BC55-BE55)/SQRT((BE56+BC56)/2)</f>
        <v>#DIV/0!</v>
      </c>
      <c r="BG57" s="6" t="s">
        <v>21</v>
      </c>
      <c r="BI57" t="e">
        <f>SQRT(50)*(BJ55-BI55)/SQRT((BI56+BJ56)/2)</f>
        <v>#DIV/0!</v>
      </c>
      <c r="BK57" t="e">
        <f>SQRT(50)*(BJ55-BK55)/SQRT((BK56+BJ56)/2)</f>
        <v>#DIV/0!</v>
      </c>
      <c r="BL57" t="e">
        <f>SQRT(50)*(BJ55-BL55)/SQRT((BL56+BJ56)/2)</f>
        <v>#DIV/0!</v>
      </c>
      <c r="BN57" s="7"/>
      <c r="BS57" s="6" t="s">
        <v>21</v>
      </c>
      <c r="BU57">
        <f>SQRT(50)*(BV55-BU55)/SQRT((BU56+BV56)/2)</f>
        <v>5.8028953879747069</v>
      </c>
      <c r="BW57">
        <f>SQRT(50)*(BV55-BW55)/SQRT((BW56+BV56)/2)</f>
        <v>6.5549028915887497</v>
      </c>
      <c r="BX57">
        <f>SQRT(50)*(BV55-BX55)/SQRT((BX56+BV56)/2)</f>
        <v>9.6636943555896977</v>
      </c>
      <c r="BZ57" s="6" t="s">
        <v>21</v>
      </c>
      <c r="CB57">
        <f>SQRT(50)*(CC55-CB55)/SQRT((CB56+CC56)/2)</f>
        <v>3.4394356456221975</v>
      </c>
      <c r="CD57">
        <f>SQRT(50)*(CC55-CD55)/SQRT((CD56+CC56)/2)</f>
        <v>3.0472953712519106</v>
      </c>
      <c r="CE57">
        <f>SQRT(50)*(CC55-CE55)/SQRT((CE56+CC56)/2)</f>
        <v>4.5198461470556861</v>
      </c>
      <c r="CG57" s="6" t="s">
        <v>21</v>
      </c>
      <c r="CI57" t="e">
        <f>SQRT(50)*(CJ55-CI55)/SQRT((CI56+CJ56)/2)</f>
        <v>#DIV/0!</v>
      </c>
      <c r="CK57" t="e">
        <f>SQRT(50)*(CJ55-CK55)/SQRT((CK56+CJ56)/2)</f>
        <v>#DIV/0!</v>
      </c>
      <c r="CL57" t="e">
        <f>SQRT(50)*(CJ55-CL55)/SQRT((CL56+CJ56)/2)</f>
        <v>#DIV/0!</v>
      </c>
      <c r="CN57" s="6" t="s">
        <v>21</v>
      </c>
      <c r="CP57" t="e">
        <f>SQRT(50)*(CQ55-CP55)/SQRT((CP56+CQ56)/2)</f>
        <v>#DIV/0!</v>
      </c>
      <c r="CR57" t="e">
        <f>SQRT(50)*(CQ55-CR55)/SQRT((CR56+CQ56)/2)</f>
        <v>#DIV/0!</v>
      </c>
      <c r="CS57" t="e">
        <f>SQRT(50)*(CQ55-CS55)/SQRT((CS56+CQ56)/2)</f>
        <v>#DIV/0!</v>
      </c>
      <c r="CU57" s="7"/>
      <c r="CZ57" s="6" t="s">
        <v>21</v>
      </c>
      <c r="DB57">
        <f>SQRT(50)*(DC55-DB55)/SQRT((DB56+DC56)/2)</f>
        <v>5.5210601453316288</v>
      </c>
      <c r="DD57">
        <f>SQRT(50)*(DC55-DD55)/SQRT((DD56+DC56)/2)</f>
        <v>6.7386203351152858</v>
      </c>
      <c r="DE57">
        <f>SQRT(50)*(DC55-DE55)/SQRT((DE56+DC56)/2)</f>
        <v>10.915898982171132</v>
      </c>
      <c r="DG57" s="6" t="s">
        <v>21</v>
      </c>
      <c r="DI57">
        <f>SQRT(50)*(DJ55-DI55)/SQRT((DI56+DJ56)/2)</f>
        <v>3.4940457841018469</v>
      </c>
      <c r="DK57">
        <f>SQRT(50)*(DJ55-DK55)/SQRT((DK56+DJ56)/2)</f>
        <v>3.8313051408846053</v>
      </c>
      <c r="DL57">
        <f>SQRT(50)*(DJ55-DL55)/SQRT((DL56+DJ56)/2)</f>
        <v>3.8313051408846053</v>
      </c>
      <c r="DN57" s="6" t="s">
        <v>21</v>
      </c>
      <c r="DP57" t="e">
        <f>SQRT(50)*(DQ55-DP55)/SQRT((DP56+DQ56)/2)</f>
        <v>#DIV/0!</v>
      </c>
      <c r="DR57" t="e">
        <f>SQRT(50)*(DQ55-DR55)/SQRT((DR56+DQ56)/2)</f>
        <v>#DIV/0!</v>
      </c>
      <c r="DS57" t="e">
        <f>SQRT(50)*(DQ55-DS55)/SQRT((DS56+DQ56)/2)</f>
        <v>#DIV/0!</v>
      </c>
      <c r="DU57" s="6" t="s">
        <v>21</v>
      </c>
      <c r="DW57" t="e">
        <f>SQRT(50)*(DX55-DW55)/SQRT((DW56+DX56)/2)</f>
        <v>#DIV/0!</v>
      </c>
      <c r="DY57" t="e">
        <f>SQRT(50)*(DX55-DY55)/SQRT((DY56+DX56)/2)</f>
        <v>#DIV/0!</v>
      </c>
      <c r="DZ57" t="e">
        <f>SQRT(50)*(DX55-DZ55)/SQRT((DZ56+DX56)/2)</f>
        <v>#DIV/0!</v>
      </c>
      <c r="EB57" s="7"/>
    </row>
    <row r="58" spans="2:132">
      <c r="J58">
        <f>SQRT(50)*(J55-I55)/SQRT((I56+J56)/2)</f>
        <v>1.2745261236927499</v>
      </c>
      <c r="Q58">
        <f>SQRT(50)*(Q55-P55)/SQRT((P56+Q56)/2)</f>
        <v>1.4726420810214478</v>
      </c>
      <c r="AG58" s="7"/>
      <c r="AQ58">
        <f>SQRT(50)*(AQ55-AP55)/SQRT((AP56+AQ56)/2)</f>
        <v>-1.3050900912863899</v>
      </c>
      <c r="BN58" s="7"/>
      <c r="BX58">
        <f>SQRT(50)*(BX55-BW55)/SQRT((BW56+BX56)/2)</f>
        <v>-3.197036647348853</v>
      </c>
      <c r="CE58">
        <f>SQRT(50)*(CE55-CD55)/SQRT((CD56+CE56)/2)</f>
        <v>-1.9418390934515433</v>
      </c>
      <c r="CU58" s="7"/>
      <c r="DE58">
        <f>SQRT(50)*(DE55-DD55)/SQRT((DD56+DE56)/2)</f>
        <v>-4.1682942557578615</v>
      </c>
      <c r="EB58" s="7"/>
    </row>
    <row r="59" spans="2:132">
      <c r="B59" s="6" t="s">
        <v>33</v>
      </c>
      <c r="C59" s="6" t="s">
        <v>51</v>
      </c>
      <c r="E59" s="5"/>
      <c r="F59" s="19">
        <v>0.2</v>
      </c>
      <c r="G59" s="19"/>
      <c r="H59" s="19"/>
      <c r="I59" s="19"/>
      <c r="J59" s="19"/>
      <c r="K59" s="14"/>
      <c r="L59" s="5"/>
      <c r="M59" s="19">
        <v>0.5</v>
      </c>
      <c r="N59" s="19"/>
      <c r="O59" s="19"/>
      <c r="P59" s="19"/>
      <c r="Q59" s="19"/>
      <c r="R59" s="15"/>
      <c r="S59" s="5"/>
      <c r="T59" s="19">
        <v>1</v>
      </c>
      <c r="U59" s="19"/>
      <c r="V59" s="19"/>
      <c r="W59" s="19"/>
      <c r="X59" s="19"/>
      <c r="Z59" s="5"/>
      <c r="AA59" s="19">
        <v>2</v>
      </c>
      <c r="AB59" s="19"/>
      <c r="AC59" s="19"/>
      <c r="AD59" s="19"/>
      <c r="AE59" s="19"/>
      <c r="AG59" s="7"/>
      <c r="AI59" s="6" t="s">
        <v>33</v>
      </c>
      <c r="AJ59" s="6" t="s">
        <v>51</v>
      </c>
      <c r="AL59" s="5"/>
      <c r="AM59" s="19">
        <v>0.2</v>
      </c>
      <c r="AN59" s="19"/>
      <c r="AO59" s="19"/>
      <c r="AP59" s="19"/>
      <c r="AQ59" s="19"/>
      <c r="AR59" s="14"/>
      <c r="AS59" s="5"/>
      <c r="AT59" s="19">
        <v>0.5</v>
      </c>
      <c r="AU59" s="19"/>
      <c r="AV59" s="19"/>
      <c r="AW59" s="19"/>
      <c r="AX59" s="19"/>
      <c r="AY59" s="15"/>
      <c r="AZ59" s="5"/>
      <c r="BA59" s="19">
        <v>1</v>
      </c>
      <c r="BB59" s="19"/>
      <c r="BC59" s="19"/>
      <c r="BD59" s="19"/>
      <c r="BE59" s="19"/>
      <c r="BG59" s="5"/>
      <c r="BH59" s="19">
        <v>2</v>
      </c>
      <c r="BI59" s="19"/>
      <c r="BJ59" s="19"/>
      <c r="BK59" s="19"/>
      <c r="BL59" s="19"/>
      <c r="BN59" s="7"/>
      <c r="BP59" s="6" t="s">
        <v>33</v>
      </c>
      <c r="BQ59" s="6" t="s">
        <v>51</v>
      </c>
      <c r="BS59" s="5"/>
      <c r="BT59" s="19">
        <v>0.2</v>
      </c>
      <c r="BU59" s="19"/>
      <c r="BV59" s="19"/>
      <c r="BW59" s="19"/>
      <c r="BX59" s="19"/>
      <c r="BY59" s="14"/>
      <c r="BZ59" s="5"/>
      <c r="CA59" s="19">
        <v>0.5</v>
      </c>
      <c r="CB59" s="19"/>
      <c r="CC59" s="19"/>
      <c r="CD59" s="19"/>
      <c r="CE59" s="19"/>
      <c r="CF59" s="15"/>
      <c r="CG59" s="5"/>
      <c r="CH59" s="19">
        <v>1</v>
      </c>
      <c r="CI59" s="19"/>
      <c r="CJ59" s="19"/>
      <c r="CK59" s="19"/>
      <c r="CL59" s="19"/>
      <c r="CN59" s="5"/>
      <c r="CO59" s="19">
        <v>2</v>
      </c>
      <c r="CP59" s="19"/>
      <c r="CQ59" s="19"/>
      <c r="CR59" s="19"/>
      <c r="CS59" s="19"/>
      <c r="CU59" s="7"/>
      <c r="CW59" s="6" t="s">
        <v>33</v>
      </c>
      <c r="CX59" s="6" t="s">
        <v>51</v>
      </c>
      <c r="CZ59" s="5"/>
      <c r="DA59" s="19">
        <v>0.2</v>
      </c>
      <c r="DB59" s="19"/>
      <c r="DC59" s="19"/>
      <c r="DD59" s="19"/>
      <c r="DE59" s="19"/>
      <c r="DF59" s="14"/>
      <c r="DG59" s="5"/>
      <c r="DH59" s="19">
        <v>0.5</v>
      </c>
      <c r="DI59" s="19"/>
      <c r="DJ59" s="19"/>
      <c r="DK59" s="19"/>
      <c r="DL59" s="19"/>
      <c r="DM59" s="15"/>
      <c r="DN59" s="5"/>
      <c r="DO59" s="19">
        <v>1</v>
      </c>
      <c r="DP59" s="19"/>
      <c r="DQ59" s="19"/>
      <c r="DR59" s="19"/>
      <c r="DS59" s="19"/>
      <c r="DU59" s="5"/>
      <c r="DV59" s="19">
        <v>2</v>
      </c>
      <c r="DW59" s="19"/>
      <c r="DX59" s="19"/>
      <c r="DY59" s="19"/>
      <c r="DZ59" s="19"/>
      <c r="EB59" s="7"/>
    </row>
    <row r="60" spans="2:132">
      <c r="B60" s="6" t="s">
        <v>52</v>
      </c>
      <c r="C60" s="6"/>
      <c r="E60" s="6" t="s">
        <v>30</v>
      </c>
      <c r="F60" s="19" t="s">
        <v>134</v>
      </c>
      <c r="G60" s="19"/>
      <c r="H60" s="13" t="s">
        <v>28</v>
      </c>
      <c r="I60" s="13" t="s">
        <v>135</v>
      </c>
      <c r="J60" s="6" t="s">
        <v>26</v>
      </c>
      <c r="K60" s="14"/>
      <c r="L60" s="6" t="s">
        <v>30</v>
      </c>
      <c r="M60" s="19" t="s">
        <v>134</v>
      </c>
      <c r="N60" s="19"/>
      <c r="O60" s="13" t="s">
        <v>28</v>
      </c>
      <c r="P60" s="13" t="s">
        <v>135</v>
      </c>
      <c r="Q60" s="6" t="s">
        <v>26</v>
      </c>
      <c r="R60" s="13"/>
      <c r="S60" s="6" t="s">
        <v>30</v>
      </c>
      <c r="T60" s="19" t="s">
        <v>134</v>
      </c>
      <c r="U60" s="19"/>
      <c r="V60" s="13" t="s">
        <v>28</v>
      </c>
      <c r="W60" s="13" t="s">
        <v>135</v>
      </c>
      <c r="X60" s="6" t="s">
        <v>26</v>
      </c>
      <c r="Z60" s="6" t="s">
        <v>30</v>
      </c>
      <c r="AA60" s="19" t="s">
        <v>134</v>
      </c>
      <c r="AB60" s="19"/>
      <c r="AC60" s="13" t="s">
        <v>28</v>
      </c>
      <c r="AD60" s="13" t="s">
        <v>135</v>
      </c>
      <c r="AE60" s="6" t="s">
        <v>26</v>
      </c>
      <c r="AG60" s="7"/>
      <c r="AI60" s="6" t="s">
        <v>52</v>
      </c>
      <c r="AJ60" s="6"/>
      <c r="AL60" s="6" t="s">
        <v>30</v>
      </c>
      <c r="AM60" s="19" t="s">
        <v>134</v>
      </c>
      <c r="AN60" s="19"/>
      <c r="AO60" s="13" t="s">
        <v>28</v>
      </c>
      <c r="AP60" s="13" t="s">
        <v>135</v>
      </c>
      <c r="AQ60" s="6" t="s">
        <v>26</v>
      </c>
      <c r="AR60" s="14"/>
      <c r="AS60" s="6" t="s">
        <v>30</v>
      </c>
      <c r="AT60" s="19" t="s">
        <v>134</v>
      </c>
      <c r="AU60" s="19"/>
      <c r="AV60" s="13" t="s">
        <v>28</v>
      </c>
      <c r="AW60" s="13" t="s">
        <v>135</v>
      </c>
      <c r="AX60" s="6" t="s">
        <v>26</v>
      </c>
      <c r="AY60" s="13"/>
      <c r="AZ60" s="6" t="s">
        <v>30</v>
      </c>
      <c r="BA60" s="19" t="s">
        <v>134</v>
      </c>
      <c r="BB60" s="19"/>
      <c r="BC60" s="13" t="s">
        <v>28</v>
      </c>
      <c r="BD60" s="13" t="s">
        <v>135</v>
      </c>
      <c r="BE60" s="6" t="s">
        <v>26</v>
      </c>
      <c r="BG60" s="6" t="s">
        <v>30</v>
      </c>
      <c r="BH60" s="19" t="s">
        <v>134</v>
      </c>
      <c r="BI60" s="19"/>
      <c r="BJ60" s="13" t="s">
        <v>28</v>
      </c>
      <c r="BK60" s="13" t="s">
        <v>135</v>
      </c>
      <c r="BL60" s="6" t="s">
        <v>26</v>
      </c>
      <c r="BN60" s="7"/>
      <c r="BP60" s="6" t="s">
        <v>52</v>
      </c>
      <c r="BQ60" s="6"/>
      <c r="BS60" s="6" t="s">
        <v>30</v>
      </c>
      <c r="BT60" s="19" t="s">
        <v>134</v>
      </c>
      <c r="BU60" s="19"/>
      <c r="BV60" s="13" t="s">
        <v>28</v>
      </c>
      <c r="BW60" s="13" t="s">
        <v>135</v>
      </c>
      <c r="BX60" s="6" t="s">
        <v>26</v>
      </c>
      <c r="BY60" s="14"/>
      <c r="BZ60" s="6" t="s">
        <v>30</v>
      </c>
      <c r="CA60" s="19" t="s">
        <v>134</v>
      </c>
      <c r="CB60" s="19"/>
      <c r="CC60" s="13" t="s">
        <v>28</v>
      </c>
      <c r="CD60" s="13" t="s">
        <v>135</v>
      </c>
      <c r="CE60" s="6" t="s">
        <v>26</v>
      </c>
      <c r="CF60" s="13"/>
      <c r="CG60" s="6" t="s">
        <v>30</v>
      </c>
      <c r="CH60" s="19" t="s">
        <v>134</v>
      </c>
      <c r="CI60" s="19"/>
      <c r="CJ60" s="13" t="s">
        <v>28</v>
      </c>
      <c r="CK60" s="13" t="s">
        <v>135</v>
      </c>
      <c r="CL60" s="6" t="s">
        <v>26</v>
      </c>
      <c r="CN60" s="6" t="s">
        <v>30</v>
      </c>
      <c r="CO60" s="19" t="s">
        <v>134</v>
      </c>
      <c r="CP60" s="19"/>
      <c r="CQ60" s="13" t="s">
        <v>28</v>
      </c>
      <c r="CR60" s="13" t="s">
        <v>135</v>
      </c>
      <c r="CS60" s="6" t="s">
        <v>26</v>
      </c>
      <c r="CU60" s="7"/>
      <c r="CW60" s="6" t="s">
        <v>52</v>
      </c>
      <c r="CX60" s="6"/>
      <c r="CZ60" s="6" t="s">
        <v>30</v>
      </c>
      <c r="DA60" s="19" t="s">
        <v>134</v>
      </c>
      <c r="DB60" s="19"/>
      <c r="DC60" s="13" t="s">
        <v>28</v>
      </c>
      <c r="DD60" s="13" t="s">
        <v>135</v>
      </c>
      <c r="DE60" s="6" t="s">
        <v>26</v>
      </c>
      <c r="DF60" s="14"/>
      <c r="DG60" s="6" t="s">
        <v>30</v>
      </c>
      <c r="DH60" s="19" t="s">
        <v>134</v>
      </c>
      <c r="DI60" s="19"/>
      <c r="DJ60" s="13" t="s">
        <v>28</v>
      </c>
      <c r="DK60" s="13" t="s">
        <v>135</v>
      </c>
      <c r="DL60" s="6" t="s">
        <v>26</v>
      </c>
      <c r="DM60" s="13"/>
      <c r="DN60" s="6" t="s">
        <v>30</v>
      </c>
      <c r="DO60" s="19" t="s">
        <v>134</v>
      </c>
      <c r="DP60" s="19"/>
      <c r="DQ60" s="13" t="s">
        <v>28</v>
      </c>
      <c r="DR60" s="13" t="s">
        <v>135</v>
      </c>
      <c r="DS60" s="6" t="s">
        <v>26</v>
      </c>
      <c r="DU60" s="6" t="s">
        <v>30</v>
      </c>
      <c r="DV60" s="19" t="s">
        <v>134</v>
      </c>
      <c r="DW60" s="19"/>
      <c r="DX60" s="13" t="s">
        <v>28</v>
      </c>
      <c r="DY60" s="13" t="s">
        <v>135</v>
      </c>
      <c r="DZ60" s="6" t="s">
        <v>26</v>
      </c>
      <c r="EB60" s="7"/>
    </row>
    <row r="61" spans="2:132">
      <c r="B61" s="6" t="s">
        <v>2</v>
      </c>
      <c r="C61" s="5">
        <v>8.0000000000000004E-4</v>
      </c>
      <c r="E61" s="6">
        <v>0</v>
      </c>
      <c r="F61" s="9">
        <v>3</v>
      </c>
      <c r="G61" s="5">
        <v>6</v>
      </c>
      <c r="H61" s="5">
        <v>1</v>
      </c>
      <c r="I61" s="5">
        <v>4</v>
      </c>
      <c r="J61" s="5">
        <v>3</v>
      </c>
      <c r="K61" s="9"/>
      <c r="L61" s="6">
        <v>0</v>
      </c>
      <c r="M61" s="9">
        <v>17</v>
      </c>
      <c r="N61" s="5">
        <v>27</v>
      </c>
      <c r="O61" s="5">
        <v>23</v>
      </c>
      <c r="P61" s="5">
        <v>56</v>
      </c>
      <c r="Q61" s="5">
        <v>29</v>
      </c>
      <c r="R61" s="5"/>
      <c r="S61" s="6">
        <v>0</v>
      </c>
      <c r="T61" s="9">
        <v>51</v>
      </c>
      <c r="U61" s="5">
        <v>64</v>
      </c>
      <c r="V61" s="5">
        <v>75</v>
      </c>
      <c r="W61" s="5">
        <v>97</v>
      </c>
      <c r="X61" s="5">
        <v>67</v>
      </c>
      <c r="Z61" s="6">
        <v>0</v>
      </c>
      <c r="AA61" s="9">
        <v>89</v>
      </c>
      <c r="AB61" s="5">
        <v>95</v>
      </c>
      <c r="AC61" s="5">
        <v>99</v>
      </c>
      <c r="AD61" s="5">
        <v>100</v>
      </c>
      <c r="AE61" s="5">
        <v>99</v>
      </c>
      <c r="AG61" s="7"/>
      <c r="AI61" s="6" t="s">
        <v>2</v>
      </c>
      <c r="AJ61" s="5">
        <v>2.3999999999999998E-3</v>
      </c>
      <c r="AL61" s="6">
        <v>0</v>
      </c>
      <c r="AM61" s="9">
        <v>4</v>
      </c>
      <c r="AN61" s="5">
        <v>10</v>
      </c>
      <c r="AO61" s="5">
        <v>6</v>
      </c>
      <c r="AP61" s="5">
        <v>14</v>
      </c>
      <c r="AQ61" s="5">
        <v>12</v>
      </c>
      <c r="AR61" s="9"/>
      <c r="AS61" s="6">
        <v>0</v>
      </c>
      <c r="AT61" s="9">
        <v>57</v>
      </c>
      <c r="AU61" s="5">
        <v>71</v>
      </c>
      <c r="AV61" s="5">
        <v>54</v>
      </c>
      <c r="AW61" s="5">
        <v>76</v>
      </c>
      <c r="AX61" s="5">
        <v>68</v>
      </c>
      <c r="AY61" s="5"/>
      <c r="AZ61" s="6">
        <v>0</v>
      </c>
      <c r="BA61" s="9">
        <v>94</v>
      </c>
      <c r="BB61" s="5">
        <v>97</v>
      </c>
      <c r="BC61" s="5">
        <v>94</v>
      </c>
      <c r="BD61" s="5">
        <v>100</v>
      </c>
      <c r="BE61" s="5">
        <v>98</v>
      </c>
      <c r="BG61" s="6">
        <v>0</v>
      </c>
      <c r="BH61" s="9">
        <v>100</v>
      </c>
      <c r="BI61" s="5">
        <v>100</v>
      </c>
      <c r="BJ61" s="5">
        <v>99</v>
      </c>
      <c r="BK61" s="5">
        <v>100</v>
      </c>
      <c r="BL61" s="5">
        <v>100</v>
      </c>
      <c r="BN61" s="7"/>
      <c r="BP61" s="6" t="s">
        <v>2</v>
      </c>
      <c r="BQ61" s="5">
        <v>7.1999999999999998E-3</v>
      </c>
      <c r="BS61" s="6">
        <v>0</v>
      </c>
      <c r="BT61" s="9">
        <v>19</v>
      </c>
      <c r="BU61" s="5">
        <v>30</v>
      </c>
      <c r="BV61" s="5">
        <v>7</v>
      </c>
      <c r="BW61" s="5">
        <v>34</v>
      </c>
      <c r="BX61" s="5">
        <v>42</v>
      </c>
      <c r="BY61" s="9"/>
      <c r="BZ61" s="6">
        <v>0</v>
      </c>
      <c r="CA61" s="9">
        <v>87</v>
      </c>
      <c r="CB61" s="5">
        <v>90</v>
      </c>
      <c r="CC61" s="5">
        <v>71</v>
      </c>
      <c r="CD61" s="5">
        <v>94</v>
      </c>
      <c r="CE61" s="5">
        <v>92</v>
      </c>
      <c r="CF61" s="5"/>
      <c r="CG61" s="6">
        <v>0</v>
      </c>
      <c r="CH61" s="9">
        <v>100</v>
      </c>
      <c r="CI61" s="5">
        <v>100</v>
      </c>
      <c r="CJ61" s="5">
        <v>97</v>
      </c>
      <c r="CK61" s="5">
        <v>100</v>
      </c>
      <c r="CL61" s="5">
        <v>100</v>
      </c>
      <c r="CN61" s="6">
        <v>0</v>
      </c>
      <c r="CO61" s="9">
        <v>100</v>
      </c>
      <c r="CP61" s="5">
        <v>100</v>
      </c>
      <c r="CQ61" s="5">
        <v>100</v>
      </c>
      <c r="CR61" s="5">
        <v>100</v>
      </c>
      <c r="CS61" s="5">
        <v>100</v>
      </c>
      <c r="CU61" s="7"/>
      <c r="CW61" s="6" t="s">
        <v>2</v>
      </c>
      <c r="CX61" s="5">
        <v>2.1600000000000001E-2</v>
      </c>
      <c r="CZ61" s="6">
        <v>0</v>
      </c>
      <c r="DA61" s="9">
        <v>24</v>
      </c>
      <c r="DB61" s="5">
        <v>32</v>
      </c>
      <c r="DC61" s="5">
        <v>9</v>
      </c>
      <c r="DD61" s="5">
        <v>34</v>
      </c>
      <c r="DE61" s="5">
        <v>61</v>
      </c>
      <c r="DF61" s="9"/>
      <c r="DG61" s="6">
        <v>0</v>
      </c>
      <c r="DH61" s="9">
        <v>95</v>
      </c>
      <c r="DI61" s="5">
        <v>97</v>
      </c>
      <c r="DJ61" s="5">
        <v>75</v>
      </c>
      <c r="DK61" s="5">
        <v>97</v>
      </c>
      <c r="DL61" s="5">
        <v>100</v>
      </c>
      <c r="DM61" s="5"/>
      <c r="DN61" s="6">
        <v>0</v>
      </c>
      <c r="DO61" s="9">
        <v>100</v>
      </c>
      <c r="DP61" s="5">
        <v>100</v>
      </c>
      <c r="DQ61" s="5">
        <v>99</v>
      </c>
      <c r="DR61" s="5">
        <v>100</v>
      </c>
      <c r="DS61" s="5">
        <v>100</v>
      </c>
      <c r="DU61" s="6">
        <v>0</v>
      </c>
      <c r="DV61" s="9">
        <v>100</v>
      </c>
      <c r="DW61" s="5">
        <v>100</v>
      </c>
      <c r="DX61" s="5">
        <v>97</v>
      </c>
      <c r="DY61" s="5">
        <v>100</v>
      </c>
      <c r="DZ61" s="5">
        <v>100</v>
      </c>
      <c r="EB61" s="7"/>
    </row>
    <row r="62" spans="2:132">
      <c r="B62" s="6" t="s">
        <v>3</v>
      </c>
      <c r="C62" s="5">
        <v>50</v>
      </c>
      <c r="E62" s="6">
        <v>2</v>
      </c>
      <c r="F62" s="9">
        <v>9</v>
      </c>
      <c r="G62" s="5">
        <v>14</v>
      </c>
      <c r="H62" s="5">
        <v>11</v>
      </c>
      <c r="I62" s="5">
        <v>25</v>
      </c>
      <c r="J62" s="5">
        <v>13</v>
      </c>
      <c r="K62" s="9"/>
      <c r="L62" s="6">
        <v>2</v>
      </c>
      <c r="M62" s="9">
        <v>38</v>
      </c>
      <c r="N62" s="5">
        <v>46</v>
      </c>
      <c r="O62" s="5">
        <v>43</v>
      </c>
      <c r="P62" s="5">
        <v>37</v>
      </c>
      <c r="Q62" s="5">
        <v>39</v>
      </c>
      <c r="R62" s="5"/>
      <c r="S62" s="6">
        <v>2</v>
      </c>
      <c r="T62" s="9">
        <v>39</v>
      </c>
      <c r="U62" s="5">
        <v>33</v>
      </c>
      <c r="V62" s="5">
        <v>22</v>
      </c>
      <c r="W62" s="5">
        <v>3</v>
      </c>
      <c r="X62" s="5">
        <v>29</v>
      </c>
      <c r="Z62" s="6">
        <v>2</v>
      </c>
      <c r="AA62" s="9">
        <v>10</v>
      </c>
      <c r="AB62" s="5">
        <v>4</v>
      </c>
      <c r="AC62" s="5">
        <v>1</v>
      </c>
      <c r="AD62" s="5">
        <v>0</v>
      </c>
      <c r="AE62" s="5">
        <v>1</v>
      </c>
      <c r="AG62" s="7"/>
      <c r="AI62" s="6" t="s">
        <v>3</v>
      </c>
      <c r="AJ62" s="5">
        <v>50</v>
      </c>
      <c r="AL62" s="6">
        <v>2</v>
      </c>
      <c r="AM62" s="9">
        <v>22</v>
      </c>
      <c r="AN62" s="5">
        <v>30</v>
      </c>
      <c r="AO62" s="5">
        <v>22</v>
      </c>
      <c r="AP62" s="5">
        <v>38</v>
      </c>
      <c r="AQ62" s="5">
        <v>34</v>
      </c>
      <c r="AR62" s="9"/>
      <c r="AS62" s="6">
        <v>2</v>
      </c>
      <c r="AT62" s="9">
        <v>38</v>
      </c>
      <c r="AU62" s="5">
        <v>26</v>
      </c>
      <c r="AV62" s="5">
        <v>38</v>
      </c>
      <c r="AW62" s="5">
        <v>24</v>
      </c>
      <c r="AX62" s="5">
        <v>27</v>
      </c>
      <c r="AY62" s="5"/>
      <c r="AZ62" s="6">
        <v>2</v>
      </c>
      <c r="BA62" s="9">
        <v>6</v>
      </c>
      <c r="BB62" s="5">
        <v>3</v>
      </c>
      <c r="BC62" s="5">
        <v>6</v>
      </c>
      <c r="BD62" s="5">
        <v>0</v>
      </c>
      <c r="BE62" s="5">
        <v>2</v>
      </c>
      <c r="BG62" s="6">
        <v>2</v>
      </c>
      <c r="BH62" s="9">
        <v>0</v>
      </c>
      <c r="BI62" s="5">
        <v>0</v>
      </c>
      <c r="BJ62" s="5">
        <v>1</v>
      </c>
      <c r="BK62" s="5">
        <v>0</v>
      </c>
      <c r="BL62" s="5">
        <v>0</v>
      </c>
      <c r="BN62" s="7"/>
      <c r="BP62" s="6" t="s">
        <v>3</v>
      </c>
      <c r="BQ62" s="5">
        <v>50</v>
      </c>
      <c r="BS62" s="6">
        <v>2</v>
      </c>
      <c r="BT62" s="9">
        <v>39</v>
      </c>
      <c r="BU62" s="5">
        <v>41</v>
      </c>
      <c r="BV62" s="5">
        <v>30</v>
      </c>
      <c r="BW62" s="5">
        <v>42</v>
      </c>
      <c r="BX62" s="5">
        <v>41</v>
      </c>
      <c r="BY62" s="9"/>
      <c r="BZ62" s="6">
        <v>2</v>
      </c>
      <c r="CA62" s="9">
        <v>12</v>
      </c>
      <c r="CB62" s="5">
        <v>9</v>
      </c>
      <c r="CC62" s="5">
        <v>26</v>
      </c>
      <c r="CD62" s="5">
        <v>5</v>
      </c>
      <c r="CE62" s="5">
        <v>8</v>
      </c>
      <c r="CF62" s="5"/>
      <c r="CG62" s="6">
        <v>2</v>
      </c>
      <c r="CH62" s="9">
        <v>0</v>
      </c>
      <c r="CI62" s="5">
        <v>0</v>
      </c>
      <c r="CJ62" s="5">
        <v>3</v>
      </c>
      <c r="CK62" s="5">
        <v>0</v>
      </c>
      <c r="CL62" s="5">
        <v>0</v>
      </c>
      <c r="CN62" s="6">
        <v>2</v>
      </c>
      <c r="CO62" s="9">
        <v>0</v>
      </c>
      <c r="CP62" s="5">
        <v>0</v>
      </c>
      <c r="CQ62" s="5">
        <v>0</v>
      </c>
      <c r="CR62" s="5">
        <v>0</v>
      </c>
      <c r="CS62" s="5">
        <v>0</v>
      </c>
      <c r="CU62" s="7"/>
      <c r="CW62" s="6" t="s">
        <v>3</v>
      </c>
      <c r="CX62" s="5">
        <v>50</v>
      </c>
      <c r="CZ62" s="6">
        <v>2</v>
      </c>
      <c r="DA62" s="9">
        <v>45</v>
      </c>
      <c r="DB62" s="5">
        <v>43</v>
      </c>
      <c r="DC62" s="5">
        <v>36</v>
      </c>
      <c r="DD62" s="5">
        <v>53</v>
      </c>
      <c r="DE62" s="5">
        <v>37</v>
      </c>
      <c r="DF62" s="9"/>
      <c r="DG62" s="6">
        <v>2</v>
      </c>
      <c r="DH62" s="9">
        <v>5</v>
      </c>
      <c r="DI62" s="5">
        <v>3</v>
      </c>
      <c r="DJ62" s="5">
        <v>22</v>
      </c>
      <c r="DK62" s="5">
        <v>3</v>
      </c>
      <c r="DL62" s="5">
        <v>0</v>
      </c>
      <c r="DM62" s="5"/>
      <c r="DN62" s="6">
        <v>2</v>
      </c>
      <c r="DO62" s="9">
        <v>0</v>
      </c>
      <c r="DP62" s="5">
        <v>0</v>
      </c>
      <c r="DQ62" s="5">
        <v>1</v>
      </c>
      <c r="DR62" s="5">
        <v>0</v>
      </c>
      <c r="DS62" s="5">
        <v>0</v>
      </c>
      <c r="DU62" s="6">
        <v>2</v>
      </c>
      <c r="DV62" s="9">
        <v>0</v>
      </c>
      <c r="DW62" s="5">
        <v>0</v>
      </c>
      <c r="DX62" s="5">
        <v>3</v>
      </c>
      <c r="DY62" s="5">
        <v>0</v>
      </c>
      <c r="DZ62" s="5">
        <v>0</v>
      </c>
      <c r="EB62" s="7"/>
    </row>
    <row r="63" spans="2:132">
      <c r="B63" s="6" t="s">
        <v>25</v>
      </c>
      <c r="C63" s="5">
        <v>200</v>
      </c>
      <c r="E63" s="6">
        <v>4</v>
      </c>
      <c r="F63" s="9">
        <v>24</v>
      </c>
      <c r="G63" s="5">
        <v>38</v>
      </c>
      <c r="H63" s="5">
        <v>13</v>
      </c>
      <c r="I63" s="5">
        <v>30</v>
      </c>
      <c r="J63" s="5">
        <v>36</v>
      </c>
      <c r="K63" s="9"/>
      <c r="L63" s="6">
        <v>4</v>
      </c>
      <c r="M63" s="9">
        <v>40</v>
      </c>
      <c r="N63" s="5">
        <v>25</v>
      </c>
      <c r="O63" s="5">
        <v>22</v>
      </c>
      <c r="P63" s="5">
        <v>6</v>
      </c>
      <c r="Q63" s="5">
        <v>25</v>
      </c>
      <c r="R63" s="5"/>
      <c r="S63" s="6">
        <v>4</v>
      </c>
      <c r="T63" s="9">
        <v>10</v>
      </c>
      <c r="U63" s="5">
        <v>3</v>
      </c>
      <c r="V63" s="5">
        <v>2</v>
      </c>
      <c r="W63" s="5"/>
      <c r="X63" s="5">
        <v>4</v>
      </c>
      <c r="Z63" s="6">
        <v>4</v>
      </c>
      <c r="AA63" s="9">
        <v>1</v>
      </c>
      <c r="AB63" s="5">
        <v>1</v>
      </c>
      <c r="AC63" s="5"/>
      <c r="AD63" s="5"/>
      <c r="AE63" s="5"/>
      <c r="AG63" s="7"/>
      <c r="AI63" s="6" t="s">
        <v>25</v>
      </c>
      <c r="AJ63" s="5">
        <v>200</v>
      </c>
      <c r="AL63" s="6">
        <v>4</v>
      </c>
      <c r="AM63" s="9">
        <v>42</v>
      </c>
      <c r="AN63" s="5">
        <v>39</v>
      </c>
      <c r="AO63" s="5">
        <v>26</v>
      </c>
      <c r="AP63" s="5">
        <v>32</v>
      </c>
      <c r="AQ63" s="5">
        <v>33</v>
      </c>
      <c r="AR63" s="9"/>
      <c r="AS63" s="6">
        <v>4</v>
      </c>
      <c r="AT63" s="9">
        <v>4</v>
      </c>
      <c r="AU63" s="5">
        <v>3</v>
      </c>
      <c r="AV63" s="5">
        <v>4</v>
      </c>
      <c r="AW63" s="5"/>
      <c r="AX63" s="5">
        <v>5</v>
      </c>
      <c r="AY63" s="5"/>
      <c r="AZ63" s="6">
        <v>4</v>
      </c>
      <c r="BA63" s="9"/>
      <c r="BB63" s="5"/>
      <c r="BC63" s="5"/>
      <c r="BD63" s="5"/>
      <c r="BE63" s="5"/>
      <c r="BG63" s="6">
        <v>4</v>
      </c>
      <c r="BH63" s="9"/>
      <c r="BI63" s="5"/>
      <c r="BJ63" s="5"/>
      <c r="BK63" s="5"/>
      <c r="BL63" s="5"/>
      <c r="BN63" s="7"/>
      <c r="BP63" s="6" t="s">
        <v>25</v>
      </c>
      <c r="BQ63" s="5">
        <v>200</v>
      </c>
      <c r="BS63" s="6">
        <v>4</v>
      </c>
      <c r="BT63" s="9">
        <v>32</v>
      </c>
      <c r="BU63" s="5">
        <v>22</v>
      </c>
      <c r="BV63" s="5">
        <v>42</v>
      </c>
      <c r="BW63" s="5">
        <v>16</v>
      </c>
      <c r="BX63" s="5">
        <v>12</v>
      </c>
      <c r="BY63" s="9"/>
      <c r="BZ63" s="6">
        <v>4</v>
      </c>
      <c r="CA63" s="9">
        <v>1</v>
      </c>
      <c r="CB63" s="5">
        <v>1</v>
      </c>
      <c r="CC63" s="5">
        <v>3</v>
      </c>
      <c r="CD63" s="5">
        <v>1</v>
      </c>
      <c r="CE63" s="5"/>
      <c r="CF63" s="5"/>
      <c r="CG63" s="6">
        <v>4</v>
      </c>
      <c r="CH63" s="9"/>
      <c r="CI63" s="5"/>
      <c r="CJ63" s="5"/>
      <c r="CK63" s="5"/>
      <c r="CL63" s="5"/>
      <c r="CN63" s="6">
        <v>4</v>
      </c>
      <c r="CO63" s="9"/>
      <c r="CP63" s="5"/>
      <c r="CQ63" s="5"/>
      <c r="CR63" s="5"/>
      <c r="CS63" s="5"/>
      <c r="CU63" s="7"/>
      <c r="CW63" s="6" t="s">
        <v>25</v>
      </c>
      <c r="CX63" s="5">
        <v>200</v>
      </c>
      <c r="CZ63" s="6">
        <v>4</v>
      </c>
      <c r="DA63" s="9">
        <v>28</v>
      </c>
      <c r="DB63" s="5">
        <v>24</v>
      </c>
      <c r="DC63" s="5">
        <v>39</v>
      </c>
      <c r="DD63" s="5">
        <v>11</v>
      </c>
      <c r="DE63" s="5">
        <v>2</v>
      </c>
      <c r="DF63" s="9"/>
      <c r="DG63" s="6">
        <v>4</v>
      </c>
      <c r="DH63" s="9"/>
      <c r="DI63" s="5"/>
      <c r="DJ63" s="5">
        <v>3</v>
      </c>
      <c r="DK63" s="5"/>
      <c r="DL63" s="5"/>
      <c r="DM63" s="5"/>
      <c r="DN63" s="6">
        <v>4</v>
      </c>
      <c r="DO63" s="9"/>
      <c r="DP63" s="5"/>
      <c r="DQ63" s="5"/>
      <c r="DR63" s="5"/>
      <c r="DS63" s="5"/>
      <c r="DU63" s="6">
        <v>4</v>
      </c>
      <c r="DV63" s="9"/>
      <c r="DW63" s="5"/>
      <c r="DX63" s="5"/>
      <c r="DY63" s="5"/>
      <c r="DZ63" s="5"/>
      <c r="EB63" s="7"/>
    </row>
    <row r="64" spans="2:132">
      <c r="E64" s="6">
        <v>6</v>
      </c>
      <c r="F64" s="9">
        <v>33</v>
      </c>
      <c r="G64" s="5">
        <v>23</v>
      </c>
      <c r="H64" s="5">
        <v>32</v>
      </c>
      <c r="I64" s="5">
        <v>31</v>
      </c>
      <c r="J64" s="5">
        <v>20</v>
      </c>
      <c r="K64" s="9"/>
      <c r="L64" s="6">
        <v>6</v>
      </c>
      <c r="M64" s="9">
        <v>5</v>
      </c>
      <c r="N64" s="5">
        <v>2</v>
      </c>
      <c r="O64" s="5">
        <v>8</v>
      </c>
      <c r="P64" s="5">
        <v>1</v>
      </c>
      <c r="Q64" s="5">
        <v>7</v>
      </c>
      <c r="R64" s="5"/>
      <c r="S64" s="6">
        <v>6</v>
      </c>
      <c r="T64" s="9"/>
      <c r="U64" s="5"/>
      <c r="V64" s="5"/>
      <c r="W64" s="5"/>
      <c r="X64" s="5"/>
      <c r="Z64" s="6">
        <v>6</v>
      </c>
      <c r="AA64" s="9"/>
      <c r="AB64" s="5"/>
      <c r="AC64" s="5"/>
      <c r="AD64" s="5"/>
      <c r="AE64" s="5"/>
      <c r="AG64" s="7"/>
      <c r="AL64" s="6">
        <v>6</v>
      </c>
      <c r="AM64" s="9">
        <v>23</v>
      </c>
      <c r="AN64" s="5">
        <v>16</v>
      </c>
      <c r="AO64" s="5">
        <v>27</v>
      </c>
      <c r="AP64" s="5">
        <v>15</v>
      </c>
      <c r="AQ64" s="5">
        <v>19</v>
      </c>
      <c r="AR64" s="9"/>
      <c r="AS64" s="6">
        <v>6</v>
      </c>
      <c r="AT64" s="9">
        <v>1</v>
      </c>
      <c r="AU64" s="5"/>
      <c r="AV64" s="5">
        <v>4</v>
      </c>
      <c r="AW64" s="5"/>
      <c r="AX64" s="5"/>
      <c r="AY64" s="5"/>
      <c r="AZ64" s="6">
        <v>6</v>
      </c>
      <c r="BA64" s="9"/>
      <c r="BB64" s="5"/>
      <c r="BC64" s="5"/>
      <c r="BD64" s="5"/>
      <c r="BE64" s="5"/>
      <c r="BG64" s="6">
        <v>6</v>
      </c>
      <c r="BH64" s="9"/>
      <c r="BI64" s="5"/>
      <c r="BJ64" s="5"/>
      <c r="BK64" s="5"/>
      <c r="BL64" s="5"/>
      <c r="BN64" s="7"/>
      <c r="BS64" s="6">
        <v>6</v>
      </c>
      <c r="BT64" s="9">
        <v>9</v>
      </c>
      <c r="BU64" s="5">
        <v>6</v>
      </c>
      <c r="BV64" s="5">
        <v>18</v>
      </c>
      <c r="BW64" s="5">
        <v>8</v>
      </c>
      <c r="BX64" s="5">
        <v>4</v>
      </c>
      <c r="BY64" s="9"/>
      <c r="BZ64" s="6">
        <v>6</v>
      </c>
      <c r="CA64" s="9"/>
      <c r="CB64" s="5"/>
      <c r="CC64" s="5"/>
      <c r="CD64" s="5"/>
      <c r="CE64" s="5"/>
      <c r="CF64" s="5"/>
      <c r="CG64" s="6">
        <v>6</v>
      </c>
      <c r="CH64" s="9"/>
      <c r="CI64" s="5"/>
      <c r="CJ64" s="5"/>
      <c r="CK64" s="5"/>
      <c r="CL64" s="5"/>
      <c r="CN64" s="6">
        <v>6</v>
      </c>
      <c r="CO64" s="9"/>
      <c r="CP64" s="5"/>
      <c r="CQ64" s="5"/>
      <c r="CR64" s="5"/>
      <c r="CS64" s="5"/>
      <c r="CU64" s="7"/>
      <c r="CZ64" s="6">
        <v>6</v>
      </c>
      <c r="DA64" s="9">
        <v>3</v>
      </c>
      <c r="DB64" s="5">
        <v>1</v>
      </c>
      <c r="DC64" s="5">
        <v>10</v>
      </c>
      <c r="DD64" s="5">
        <v>2</v>
      </c>
      <c r="DE64" s="5"/>
      <c r="DF64" s="9"/>
      <c r="DG64" s="6">
        <v>6</v>
      </c>
      <c r="DH64" s="9"/>
      <c r="DI64" s="5"/>
      <c r="DJ64" s="5"/>
      <c r="DK64" s="5"/>
      <c r="DL64" s="5"/>
      <c r="DM64" s="5"/>
      <c r="DN64" s="6">
        <v>6</v>
      </c>
      <c r="DO64" s="9"/>
      <c r="DP64" s="5"/>
      <c r="DQ64" s="5"/>
      <c r="DR64" s="5"/>
      <c r="DS64" s="5"/>
      <c r="DU64" s="6">
        <v>6</v>
      </c>
      <c r="DV64" s="9"/>
      <c r="DW64" s="5"/>
      <c r="DX64" s="5"/>
      <c r="DY64" s="5"/>
      <c r="DZ64" s="5"/>
      <c r="EB64" s="7"/>
    </row>
    <row r="65" spans="2:132">
      <c r="E65" s="6">
        <v>8</v>
      </c>
      <c r="F65" s="9">
        <v>23</v>
      </c>
      <c r="G65" s="5">
        <v>16</v>
      </c>
      <c r="H65" s="5">
        <v>15</v>
      </c>
      <c r="I65" s="5">
        <v>8</v>
      </c>
      <c r="J65" s="5">
        <v>23</v>
      </c>
      <c r="L65" s="6">
        <v>8</v>
      </c>
      <c r="M65" s="9"/>
      <c r="O65" s="5">
        <v>1</v>
      </c>
      <c r="Q65" s="5"/>
      <c r="S65" s="6">
        <v>8</v>
      </c>
      <c r="T65" s="9"/>
      <c r="U65" s="5"/>
      <c r="V65" s="5"/>
      <c r="W65" s="5"/>
      <c r="X65" s="5"/>
      <c r="Z65" s="6">
        <v>8</v>
      </c>
      <c r="AA65" s="9"/>
      <c r="AB65" s="5"/>
      <c r="AC65" s="5"/>
      <c r="AD65" s="5"/>
      <c r="AE65" s="5"/>
      <c r="AG65" s="7"/>
      <c r="AL65" s="6">
        <v>8</v>
      </c>
      <c r="AM65" s="9">
        <v>7</v>
      </c>
      <c r="AN65" s="5">
        <v>5</v>
      </c>
      <c r="AO65" s="5">
        <v>15</v>
      </c>
      <c r="AP65" s="5">
        <v>1</v>
      </c>
      <c r="AQ65" s="5">
        <v>2</v>
      </c>
      <c r="AS65" s="6">
        <v>8</v>
      </c>
      <c r="AT65" s="9"/>
      <c r="AU65" s="5"/>
      <c r="AV65" s="5"/>
      <c r="AW65" s="5"/>
      <c r="AX65" s="5"/>
      <c r="AZ65" s="6">
        <v>8</v>
      </c>
      <c r="BA65" s="9"/>
      <c r="BB65" s="5"/>
      <c r="BC65" s="5"/>
      <c r="BD65" s="5"/>
      <c r="BE65" s="5"/>
      <c r="BG65" s="6">
        <v>8</v>
      </c>
      <c r="BH65" s="9"/>
      <c r="BI65" s="5"/>
      <c r="BJ65" s="5"/>
      <c r="BK65" s="5"/>
      <c r="BL65" s="5"/>
      <c r="BN65" s="7"/>
      <c r="BS65" s="6">
        <v>8</v>
      </c>
      <c r="BT65" s="9">
        <v>1</v>
      </c>
      <c r="BU65" s="5">
        <v>1</v>
      </c>
      <c r="BV65" s="5">
        <v>3</v>
      </c>
      <c r="BW65" s="5"/>
      <c r="BX65" s="5">
        <v>1</v>
      </c>
      <c r="BZ65" s="6">
        <v>8</v>
      </c>
      <c r="CA65" s="9"/>
      <c r="CB65" s="5"/>
      <c r="CC65" s="5"/>
      <c r="CD65" s="5"/>
      <c r="CE65" s="5"/>
      <c r="CG65" s="6">
        <v>8</v>
      </c>
      <c r="CH65" s="9"/>
      <c r="CI65" s="5"/>
      <c r="CJ65" s="5"/>
      <c r="CK65" s="5"/>
      <c r="CL65" s="5"/>
      <c r="CN65" s="6">
        <v>8</v>
      </c>
      <c r="CO65" s="9"/>
      <c r="CP65" s="5"/>
      <c r="CQ65" s="5"/>
      <c r="CR65" s="5"/>
      <c r="CS65" s="5"/>
      <c r="CU65" s="7"/>
      <c r="CZ65" s="6">
        <v>8</v>
      </c>
      <c r="DA65" s="9"/>
      <c r="DB65" s="5"/>
      <c r="DC65" s="5">
        <v>6</v>
      </c>
      <c r="DD65" s="5"/>
      <c r="DE65" s="5"/>
      <c r="DG65" s="6">
        <v>8</v>
      </c>
      <c r="DH65" s="9"/>
      <c r="DI65" s="5"/>
      <c r="DJ65" s="5"/>
      <c r="DK65" s="5"/>
      <c r="DL65" s="5"/>
      <c r="DN65" s="6">
        <v>8</v>
      </c>
      <c r="DO65" s="9"/>
      <c r="DP65" s="5"/>
      <c r="DQ65" s="5"/>
      <c r="DR65" s="5"/>
      <c r="DS65" s="5"/>
      <c r="DU65" s="6">
        <v>8</v>
      </c>
      <c r="DV65" s="9"/>
      <c r="DW65" s="5"/>
      <c r="DX65" s="5"/>
      <c r="DY65" s="5"/>
      <c r="DZ65" s="5"/>
      <c r="EB65" s="7"/>
    </row>
    <row r="66" spans="2:132">
      <c r="E66" s="6">
        <v>10</v>
      </c>
      <c r="F66" s="9">
        <v>8</v>
      </c>
      <c r="G66" s="5">
        <v>3</v>
      </c>
      <c r="H66" s="5">
        <v>28</v>
      </c>
      <c r="I66" s="5">
        <v>2</v>
      </c>
      <c r="J66" s="5">
        <v>5</v>
      </c>
      <c r="L66" s="6">
        <v>10</v>
      </c>
      <c r="O66" s="5"/>
      <c r="S66" s="6">
        <v>10</v>
      </c>
      <c r="T66" s="5"/>
      <c r="U66" s="5"/>
      <c r="V66" s="5"/>
      <c r="W66" s="5"/>
      <c r="X66" s="5"/>
      <c r="Z66" s="6">
        <v>10</v>
      </c>
      <c r="AA66" s="5"/>
      <c r="AB66" s="5"/>
      <c r="AC66" s="5"/>
      <c r="AD66" s="5"/>
      <c r="AE66" s="5"/>
      <c r="AG66" s="7"/>
      <c r="AL66" s="6">
        <v>10</v>
      </c>
      <c r="AM66" s="9">
        <v>2</v>
      </c>
      <c r="AN66" s="5"/>
      <c r="AO66" s="5">
        <v>4</v>
      </c>
      <c r="AP66" s="5"/>
      <c r="AQ66" s="5"/>
      <c r="AS66" s="6">
        <v>10</v>
      </c>
      <c r="AT66" s="5"/>
      <c r="AU66" s="5"/>
      <c r="AV66" s="5"/>
      <c r="AW66" s="5"/>
      <c r="AX66" s="5"/>
      <c r="AZ66" s="6">
        <v>10</v>
      </c>
      <c r="BA66" s="5"/>
      <c r="BB66" s="5"/>
      <c r="BC66" s="5"/>
      <c r="BD66" s="5"/>
      <c r="BE66" s="5"/>
      <c r="BG66" s="6">
        <v>10</v>
      </c>
      <c r="BH66" s="5"/>
      <c r="BI66" s="5"/>
      <c r="BJ66" s="5"/>
      <c r="BK66" s="5"/>
      <c r="BL66" s="5"/>
      <c r="BN66" s="7"/>
      <c r="BS66" s="6">
        <v>10</v>
      </c>
      <c r="BT66" s="5"/>
      <c r="BU66" s="5"/>
      <c r="BV66" s="5"/>
      <c r="BW66" s="5"/>
      <c r="BX66" s="5"/>
      <c r="BZ66" s="6">
        <v>10</v>
      </c>
      <c r="CA66" s="5"/>
      <c r="CB66" s="5"/>
      <c r="CC66" s="5"/>
      <c r="CD66" s="5"/>
      <c r="CE66" s="5"/>
      <c r="CG66" s="6">
        <v>10</v>
      </c>
      <c r="CH66" s="5"/>
      <c r="CI66" s="5"/>
      <c r="CJ66" s="5"/>
      <c r="CK66" s="5"/>
      <c r="CL66" s="5"/>
      <c r="CN66" s="6">
        <v>10</v>
      </c>
      <c r="CO66" s="5"/>
      <c r="CP66" s="5"/>
      <c r="CQ66" s="5"/>
      <c r="CR66" s="5"/>
      <c r="CS66" s="5"/>
      <c r="CU66" s="7"/>
      <c r="CZ66" s="6">
        <v>10</v>
      </c>
      <c r="DA66" s="5"/>
      <c r="DB66" s="5"/>
      <c r="DC66" s="5"/>
      <c r="DD66" s="5"/>
      <c r="DE66" s="5"/>
      <c r="DG66" s="6">
        <v>10</v>
      </c>
      <c r="DH66" s="5"/>
      <c r="DI66" s="5"/>
      <c r="DJ66" s="5"/>
      <c r="DK66" s="5"/>
      <c r="DL66" s="5"/>
      <c r="DN66" s="6">
        <v>10</v>
      </c>
      <c r="DO66" s="5"/>
      <c r="DP66" s="5"/>
      <c r="DQ66" s="5"/>
      <c r="DR66" s="5"/>
      <c r="DS66" s="5"/>
      <c r="DU66" s="6">
        <v>10</v>
      </c>
      <c r="DV66" s="5"/>
      <c r="DW66" s="5"/>
      <c r="DX66" s="5"/>
      <c r="DY66" s="5"/>
      <c r="DZ66" s="5"/>
      <c r="EB66" s="7"/>
    </row>
    <row r="67" spans="2:132">
      <c r="E67" s="6">
        <v>12</v>
      </c>
      <c r="L67" s="6">
        <v>12</v>
      </c>
      <c r="S67" s="6">
        <v>12</v>
      </c>
      <c r="T67" s="5"/>
      <c r="U67" s="5"/>
      <c r="V67" s="5"/>
      <c r="W67" s="5"/>
      <c r="X67" s="5"/>
      <c r="Z67" s="6">
        <v>12</v>
      </c>
      <c r="AA67" s="5"/>
      <c r="AB67" s="5"/>
      <c r="AC67" s="5"/>
      <c r="AD67" s="5"/>
      <c r="AE67" s="5"/>
      <c r="AG67" s="7"/>
      <c r="AL67" s="6">
        <v>12</v>
      </c>
      <c r="AM67" s="5"/>
      <c r="AN67" s="5"/>
      <c r="AO67" s="5"/>
      <c r="AP67" s="5"/>
      <c r="AQ67" s="5"/>
      <c r="AS67" s="6">
        <v>12</v>
      </c>
      <c r="AT67" s="5"/>
      <c r="AU67" s="5"/>
      <c r="AV67" s="5"/>
      <c r="AW67" s="5"/>
      <c r="AX67" s="5"/>
      <c r="AZ67" s="6">
        <v>12</v>
      </c>
      <c r="BA67" s="5"/>
      <c r="BB67" s="5"/>
      <c r="BC67" s="5"/>
      <c r="BD67" s="5"/>
      <c r="BE67" s="5"/>
      <c r="BG67" s="6">
        <v>12</v>
      </c>
      <c r="BH67" s="5"/>
      <c r="BI67" s="5"/>
      <c r="BJ67" s="5"/>
      <c r="BK67" s="5"/>
      <c r="BL67" s="5"/>
      <c r="BN67" s="7"/>
      <c r="BS67" s="6">
        <v>12</v>
      </c>
      <c r="BT67" s="5"/>
      <c r="BU67" s="5"/>
      <c r="BV67" s="5"/>
      <c r="BW67" s="5"/>
      <c r="BX67" s="5"/>
      <c r="BZ67" s="6">
        <v>12</v>
      </c>
      <c r="CA67" s="5"/>
      <c r="CB67" s="5"/>
      <c r="CC67" s="5"/>
      <c r="CD67" s="5"/>
      <c r="CE67" s="5"/>
      <c r="CG67" s="6">
        <v>12</v>
      </c>
      <c r="CH67" s="5"/>
      <c r="CI67" s="5"/>
      <c r="CJ67" s="5"/>
      <c r="CK67" s="5"/>
      <c r="CL67" s="5"/>
      <c r="CN67" s="6">
        <v>12</v>
      </c>
      <c r="CO67" s="5"/>
      <c r="CP67" s="5"/>
      <c r="CQ67" s="5"/>
      <c r="CR67" s="5"/>
      <c r="CS67" s="5"/>
      <c r="CU67" s="7"/>
      <c r="CZ67" s="6">
        <v>12</v>
      </c>
      <c r="DA67" s="5"/>
      <c r="DB67" s="5"/>
      <c r="DC67" s="5"/>
      <c r="DD67" s="5"/>
      <c r="DE67" s="5"/>
      <c r="DG67" s="6">
        <v>12</v>
      </c>
      <c r="DH67" s="5"/>
      <c r="DI67" s="5"/>
      <c r="DJ67" s="5"/>
      <c r="DK67" s="5"/>
      <c r="DL67" s="5"/>
      <c r="DN67" s="6">
        <v>12</v>
      </c>
      <c r="DO67" s="5"/>
      <c r="DP67" s="5"/>
      <c r="DQ67" s="5"/>
      <c r="DR67" s="5"/>
      <c r="DS67" s="5"/>
      <c r="DU67" s="6">
        <v>12</v>
      </c>
      <c r="DV67" s="5"/>
      <c r="DW67" s="5"/>
      <c r="DX67" s="5"/>
      <c r="DY67" s="5"/>
      <c r="DZ67" s="5"/>
      <c r="EB67" s="7"/>
    </row>
    <row r="68" spans="2:132">
      <c r="E68" s="6" t="s">
        <v>24</v>
      </c>
      <c r="F68" s="7">
        <f t="shared" ref="F68" si="195">100-SUM(F61:F67)</f>
        <v>0</v>
      </c>
      <c r="G68" s="7">
        <f t="shared" ref="G68:I68" si="196">100-SUM(G61:G67)</f>
        <v>0</v>
      </c>
      <c r="H68" s="7">
        <f t="shared" si="196"/>
        <v>0</v>
      </c>
      <c r="I68" s="7">
        <f t="shared" si="196"/>
        <v>0</v>
      </c>
      <c r="J68" s="7">
        <f>100-SUM(J61:J67)</f>
        <v>0</v>
      </c>
      <c r="L68" s="6" t="s">
        <v>24</v>
      </c>
      <c r="M68" s="7">
        <f t="shared" ref="M68:P68" si="197">100-SUM(M61:M67)</f>
        <v>0</v>
      </c>
      <c r="N68" s="7">
        <f t="shared" si="197"/>
        <v>0</v>
      </c>
      <c r="O68" s="7">
        <f t="shared" si="197"/>
        <v>3</v>
      </c>
      <c r="P68" s="7">
        <f t="shared" si="197"/>
        <v>0</v>
      </c>
      <c r="Q68" s="7">
        <f>100-SUM(Q61:Q67)</f>
        <v>0</v>
      </c>
      <c r="S68" s="6" t="s">
        <v>24</v>
      </c>
      <c r="T68" s="7">
        <f t="shared" ref="T68:W68" si="198">100-SUM(T61:T67)</f>
        <v>0</v>
      </c>
      <c r="U68" s="7">
        <f t="shared" si="198"/>
        <v>0</v>
      </c>
      <c r="V68" s="7">
        <f t="shared" si="198"/>
        <v>1</v>
      </c>
      <c r="W68" s="7">
        <f t="shared" si="198"/>
        <v>0</v>
      </c>
      <c r="X68" s="7">
        <f>100-SUM(X61:X67)</f>
        <v>0</v>
      </c>
      <c r="Z68" s="6" t="s">
        <v>24</v>
      </c>
      <c r="AA68" s="7">
        <f t="shared" ref="AA68:AD68" si="199">100-SUM(AA61:AA67)</f>
        <v>0</v>
      </c>
      <c r="AB68" s="7">
        <f t="shared" si="199"/>
        <v>0</v>
      </c>
      <c r="AC68" s="7">
        <f t="shared" si="199"/>
        <v>0</v>
      </c>
      <c r="AD68" s="7">
        <f t="shared" si="199"/>
        <v>0</v>
      </c>
      <c r="AE68" s="7">
        <f>100-SUM(AE61:AE67)</f>
        <v>0</v>
      </c>
      <c r="AG68" s="7"/>
      <c r="AL68" s="6" t="s">
        <v>24</v>
      </c>
      <c r="AM68" s="7">
        <f t="shared" ref="AM68:AP68" si="200">100-SUM(AM61:AM67)</f>
        <v>0</v>
      </c>
      <c r="AN68" s="7">
        <f t="shared" si="200"/>
        <v>0</v>
      </c>
      <c r="AO68" s="7">
        <f t="shared" si="200"/>
        <v>0</v>
      </c>
      <c r="AP68" s="7">
        <f t="shared" si="200"/>
        <v>0</v>
      </c>
      <c r="AQ68" s="7">
        <f>100-SUM(AQ61:AQ67)</f>
        <v>0</v>
      </c>
      <c r="AS68" s="6" t="s">
        <v>24</v>
      </c>
      <c r="AT68" s="7">
        <f t="shared" ref="AT68:AW68" si="201">100-SUM(AT61:AT67)</f>
        <v>0</v>
      </c>
      <c r="AU68" s="7">
        <f t="shared" si="201"/>
        <v>0</v>
      </c>
      <c r="AV68" s="7">
        <f t="shared" si="201"/>
        <v>0</v>
      </c>
      <c r="AW68" s="7">
        <f t="shared" si="201"/>
        <v>0</v>
      </c>
      <c r="AX68" s="7">
        <f>100-SUM(AX61:AX67)</f>
        <v>0</v>
      </c>
      <c r="AZ68" s="6" t="s">
        <v>24</v>
      </c>
      <c r="BA68" s="7">
        <f t="shared" ref="BA68:BD68" si="202">100-SUM(BA61:BA67)</f>
        <v>0</v>
      </c>
      <c r="BB68" s="7">
        <f t="shared" si="202"/>
        <v>0</v>
      </c>
      <c r="BC68" s="7">
        <f t="shared" si="202"/>
        <v>0</v>
      </c>
      <c r="BD68" s="7">
        <f t="shared" si="202"/>
        <v>0</v>
      </c>
      <c r="BE68" s="7">
        <f>100-SUM(BE61:BE67)</f>
        <v>0</v>
      </c>
      <c r="BG68" s="6" t="s">
        <v>24</v>
      </c>
      <c r="BH68" s="7">
        <f t="shared" ref="BH68:BK68" si="203">100-SUM(BH61:BH67)</f>
        <v>0</v>
      </c>
      <c r="BI68" s="7">
        <f t="shared" si="203"/>
        <v>0</v>
      </c>
      <c r="BJ68" s="7">
        <f t="shared" si="203"/>
        <v>0</v>
      </c>
      <c r="BK68" s="7">
        <f t="shared" si="203"/>
        <v>0</v>
      </c>
      <c r="BL68" s="7">
        <f>100-SUM(BL61:BL67)</f>
        <v>0</v>
      </c>
      <c r="BN68" s="7"/>
      <c r="BS68" s="6" t="s">
        <v>24</v>
      </c>
      <c r="BT68" s="7">
        <f t="shared" ref="BT68:BW68" si="204">100-SUM(BT61:BT67)</f>
        <v>0</v>
      </c>
      <c r="BU68" s="7">
        <f t="shared" si="204"/>
        <v>0</v>
      </c>
      <c r="BV68" s="7">
        <f t="shared" si="204"/>
        <v>0</v>
      </c>
      <c r="BW68" s="7">
        <f t="shared" si="204"/>
        <v>0</v>
      </c>
      <c r="BX68" s="7">
        <f>100-SUM(BX61:BX67)</f>
        <v>0</v>
      </c>
      <c r="BZ68" s="6" t="s">
        <v>24</v>
      </c>
      <c r="CA68" s="7">
        <f t="shared" ref="CA68:CD68" si="205">100-SUM(CA61:CA67)</f>
        <v>0</v>
      </c>
      <c r="CB68" s="7">
        <f t="shared" si="205"/>
        <v>0</v>
      </c>
      <c r="CC68" s="7">
        <f t="shared" si="205"/>
        <v>0</v>
      </c>
      <c r="CD68" s="7">
        <f t="shared" si="205"/>
        <v>0</v>
      </c>
      <c r="CE68" s="7">
        <f>100-SUM(CE61:CE67)</f>
        <v>0</v>
      </c>
      <c r="CG68" s="6" t="s">
        <v>24</v>
      </c>
      <c r="CH68" s="7">
        <f t="shared" ref="CH68:CK68" si="206">100-SUM(CH61:CH67)</f>
        <v>0</v>
      </c>
      <c r="CI68" s="7">
        <f t="shared" si="206"/>
        <v>0</v>
      </c>
      <c r="CJ68" s="7">
        <f t="shared" si="206"/>
        <v>0</v>
      </c>
      <c r="CK68" s="7">
        <f t="shared" si="206"/>
        <v>0</v>
      </c>
      <c r="CL68" s="7">
        <f>100-SUM(CL61:CL67)</f>
        <v>0</v>
      </c>
      <c r="CN68" s="6" t="s">
        <v>24</v>
      </c>
      <c r="CO68" s="7">
        <f t="shared" ref="CO68:CR68" si="207">100-SUM(CO61:CO67)</f>
        <v>0</v>
      </c>
      <c r="CP68" s="7">
        <f t="shared" si="207"/>
        <v>0</v>
      </c>
      <c r="CQ68" s="7">
        <f t="shared" si="207"/>
        <v>0</v>
      </c>
      <c r="CR68" s="7">
        <f t="shared" si="207"/>
        <v>0</v>
      </c>
      <c r="CS68" s="7">
        <f>100-SUM(CS61:CS67)</f>
        <v>0</v>
      </c>
      <c r="CU68" s="7"/>
      <c r="CZ68" s="6" t="s">
        <v>24</v>
      </c>
      <c r="DA68" s="7">
        <f t="shared" ref="DA68:DD68" si="208">100-SUM(DA61:DA67)</f>
        <v>0</v>
      </c>
      <c r="DB68" s="7">
        <f t="shared" si="208"/>
        <v>0</v>
      </c>
      <c r="DC68" s="7">
        <f t="shared" si="208"/>
        <v>0</v>
      </c>
      <c r="DD68" s="7">
        <f t="shared" si="208"/>
        <v>0</v>
      </c>
      <c r="DE68" s="7">
        <f>100-SUM(DE61:DE67)</f>
        <v>0</v>
      </c>
      <c r="DG68" s="6" t="s">
        <v>24</v>
      </c>
      <c r="DH68" s="7">
        <f t="shared" ref="DH68:DK68" si="209">100-SUM(DH61:DH67)</f>
        <v>0</v>
      </c>
      <c r="DI68" s="7">
        <f t="shared" si="209"/>
        <v>0</v>
      </c>
      <c r="DJ68" s="7">
        <f t="shared" si="209"/>
        <v>0</v>
      </c>
      <c r="DK68" s="7">
        <f t="shared" si="209"/>
        <v>0</v>
      </c>
      <c r="DL68" s="7">
        <f>100-SUM(DL61:DL67)</f>
        <v>0</v>
      </c>
      <c r="DN68" s="6" t="s">
        <v>24</v>
      </c>
      <c r="DO68" s="7">
        <f t="shared" ref="DO68:DR68" si="210">100-SUM(DO61:DO67)</f>
        <v>0</v>
      </c>
      <c r="DP68" s="7">
        <f t="shared" si="210"/>
        <v>0</v>
      </c>
      <c r="DQ68" s="7">
        <f t="shared" si="210"/>
        <v>0</v>
      </c>
      <c r="DR68" s="7">
        <f t="shared" si="210"/>
        <v>0</v>
      </c>
      <c r="DS68" s="7">
        <f>100-SUM(DS61:DS67)</f>
        <v>0</v>
      </c>
      <c r="DU68" s="6" t="s">
        <v>24</v>
      </c>
      <c r="DV68" s="7">
        <f t="shared" ref="DV68:DY68" si="211">100-SUM(DV61:DV67)</f>
        <v>0</v>
      </c>
      <c r="DW68" s="7">
        <f t="shared" si="211"/>
        <v>0</v>
      </c>
      <c r="DX68" s="7">
        <f t="shared" si="211"/>
        <v>0</v>
      </c>
      <c r="DY68" s="7">
        <f t="shared" si="211"/>
        <v>0</v>
      </c>
      <c r="DZ68" s="7">
        <f>100-SUM(DZ61:DZ67)</f>
        <v>0</v>
      </c>
      <c r="EB68" s="7"/>
    </row>
    <row r="69" spans="2:132">
      <c r="E69" s="6" t="s">
        <v>23</v>
      </c>
      <c r="F69">
        <f>SUMPRODUCT($E61:$E67,F61:F67)/100</f>
        <v>5.76</v>
      </c>
      <c r="G69">
        <f t="shared" ref="G69:J69" si="212">SUMPRODUCT($E61:$E67,G61:G67)/100</f>
        <v>4.76</v>
      </c>
      <c r="H69">
        <f t="shared" si="212"/>
        <v>6.66</v>
      </c>
      <c r="I69">
        <f t="shared" si="212"/>
        <v>4.4000000000000004</v>
      </c>
      <c r="J69">
        <f t="shared" si="212"/>
        <v>5.24</v>
      </c>
      <c r="L69" s="6" t="s">
        <v>23</v>
      </c>
      <c r="M69">
        <f>SUMPRODUCT($E61:$E67,M61:M67)/100</f>
        <v>2.66</v>
      </c>
      <c r="N69">
        <f t="shared" ref="N69:Q69" si="213">SUMPRODUCT($E61:$E67,N61:N67)/100</f>
        <v>2.04</v>
      </c>
      <c r="O69">
        <f t="shared" si="213"/>
        <v>2.2999999999999998</v>
      </c>
      <c r="P69">
        <f t="shared" si="213"/>
        <v>1.04</v>
      </c>
      <c r="Q69">
        <f t="shared" si="213"/>
        <v>2.2000000000000002</v>
      </c>
      <c r="S69" s="6" t="s">
        <v>23</v>
      </c>
      <c r="T69">
        <f>SUMPRODUCT($E61:$E67,T61:T67)/100</f>
        <v>1.18</v>
      </c>
      <c r="U69">
        <f t="shared" ref="U69:X69" si="214">SUMPRODUCT($E61:$E67,U61:U67)/100</f>
        <v>0.78</v>
      </c>
      <c r="V69">
        <f t="shared" si="214"/>
        <v>0.52</v>
      </c>
      <c r="W69">
        <f t="shared" si="214"/>
        <v>0.06</v>
      </c>
      <c r="X69">
        <f t="shared" si="214"/>
        <v>0.74</v>
      </c>
      <c r="Z69" s="6" t="s">
        <v>23</v>
      </c>
      <c r="AA69">
        <f>SUMPRODUCT($E61:$E67,AA61:AA67)/100</f>
        <v>0.24</v>
      </c>
      <c r="AB69">
        <f t="shared" ref="AB69:AE69" si="215">SUMPRODUCT($E61:$E67,AB61:AB67)/100</f>
        <v>0.12</v>
      </c>
      <c r="AC69">
        <f t="shared" si="215"/>
        <v>0.02</v>
      </c>
      <c r="AD69">
        <f t="shared" si="215"/>
        <v>0</v>
      </c>
      <c r="AE69">
        <f t="shared" si="215"/>
        <v>0.02</v>
      </c>
      <c r="AG69" s="7"/>
      <c r="AL69" s="6" t="s">
        <v>23</v>
      </c>
      <c r="AM69">
        <f>SUMPRODUCT($E61:$E67,AM61:AM67)/100</f>
        <v>4.26</v>
      </c>
      <c r="AN69">
        <f t="shared" ref="AN69:AQ69" si="216">SUMPRODUCT($E61:$E67,AN61:AN67)/100</f>
        <v>3.52</v>
      </c>
      <c r="AO69">
        <f t="shared" si="216"/>
        <v>4.7</v>
      </c>
      <c r="AP69">
        <f t="shared" si="216"/>
        <v>3.02</v>
      </c>
      <c r="AQ69">
        <f t="shared" si="216"/>
        <v>3.3</v>
      </c>
      <c r="AS69" s="6" t="s">
        <v>23</v>
      </c>
      <c r="AT69">
        <f>SUMPRODUCT($E61:$E67,AT61:AT67)/100</f>
        <v>0.98</v>
      </c>
      <c r="AU69">
        <f t="shared" ref="AU69:AX69" si="217">SUMPRODUCT($E61:$E67,AU61:AU67)/100</f>
        <v>0.64</v>
      </c>
      <c r="AV69">
        <f t="shared" si="217"/>
        <v>1.1599999999999999</v>
      </c>
      <c r="AW69">
        <f t="shared" si="217"/>
        <v>0.48</v>
      </c>
      <c r="AX69">
        <f t="shared" si="217"/>
        <v>0.74</v>
      </c>
      <c r="AZ69" s="6" t="s">
        <v>23</v>
      </c>
      <c r="BA69">
        <f>SUMPRODUCT($E61:$E67,BA61:BA67)/100</f>
        <v>0.12</v>
      </c>
      <c r="BB69">
        <f t="shared" ref="BB69:BE69" si="218">SUMPRODUCT($E61:$E67,BB61:BB67)/100</f>
        <v>0.06</v>
      </c>
      <c r="BC69">
        <f t="shared" si="218"/>
        <v>0.12</v>
      </c>
      <c r="BD69">
        <f t="shared" si="218"/>
        <v>0</v>
      </c>
      <c r="BE69">
        <f t="shared" si="218"/>
        <v>0.04</v>
      </c>
      <c r="BG69" s="6" t="s">
        <v>23</v>
      </c>
      <c r="BH69">
        <f>SUMPRODUCT($E61:$E67,BH61:BH67)/100</f>
        <v>0</v>
      </c>
      <c r="BI69">
        <f t="shared" ref="BI69:BL69" si="219">SUMPRODUCT($E61:$E67,BI61:BI67)/100</f>
        <v>0</v>
      </c>
      <c r="BJ69">
        <f t="shared" si="219"/>
        <v>0.02</v>
      </c>
      <c r="BK69">
        <f t="shared" si="219"/>
        <v>0</v>
      </c>
      <c r="BL69">
        <f t="shared" si="219"/>
        <v>0</v>
      </c>
      <c r="BN69" s="7"/>
      <c r="BS69" s="6" t="s">
        <v>23</v>
      </c>
      <c r="BT69">
        <f>SUMPRODUCT($E61:$E67,BT61:BT67)/100</f>
        <v>2.68</v>
      </c>
      <c r="BU69">
        <f t="shared" ref="BU69:BX69" si="220">SUMPRODUCT($E61:$E67,BU61:BU67)/100</f>
        <v>2.14</v>
      </c>
      <c r="BV69">
        <f t="shared" si="220"/>
        <v>3.6</v>
      </c>
      <c r="BW69">
        <f t="shared" si="220"/>
        <v>1.96</v>
      </c>
      <c r="BX69">
        <f t="shared" si="220"/>
        <v>1.62</v>
      </c>
      <c r="BZ69" s="6" t="s">
        <v>23</v>
      </c>
      <c r="CA69">
        <f>SUMPRODUCT($E61:$E67,CA61:CA67)/100</f>
        <v>0.28000000000000003</v>
      </c>
      <c r="CB69">
        <f t="shared" ref="CB69:CE69" si="221">SUMPRODUCT($E61:$E67,CB61:CB67)/100</f>
        <v>0.22</v>
      </c>
      <c r="CC69">
        <f t="shared" si="221"/>
        <v>0.64</v>
      </c>
      <c r="CD69">
        <f t="shared" si="221"/>
        <v>0.14000000000000001</v>
      </c>
      <c r="CE69">
        <f t="shared" si="221"/>
        <v>0.16</v>
      </c>
      <c r="CG69" s="6" t="s">
        <v>23</v>
      </c>
      <c r="CH69">
        <f>SUMPRODUCT($E61:$E67,CH61:CH67)/100</f>
        <v>0</v>
      </c>
      <c r="CI69">
        <f t="shared" ref="CI69:CL69" si="222">SUMPRODUCT($E61:$E67,CI61:CI67)/100</f>
        <v>0</v>
      </c>
      <c r="CJ69">
        <f t="shared" si="222"/>
        <v>0.06</v>
      </c>
      <c r="CK69">
        <f t="shared" si="222"/>
        <v>0</v>
      </c>
      <c r="CL69">
        <f t="shared" si="222"/>
        <v>0</v>
      </c>
      <c r="CN69" s="6" t="s">
        <v>23</v>
      </c>
      <c r="CO69">
        <f>SUMPRODUCT($E61:$E67,CO61:CO67)/100</f>
        <v>0</v>
      </c>
      <c r="CP69">
        <f t="shared" ref="CP69:CS69" si="223">SUMPRODUCT($E61:$E67,CP61:CP67)/100</f>
        <v>0</v>
      </c>
      <c r="CQ69">
        <f t="shared" si="223"/>
        <v>0</v>
      </c>
      <c r="CR69">
        <f t="shared" si="223"/>
        <v>0</v>
      </c>
      <c r="CS69">
        <f t="shared" si="223"/>
        <v>0</v>
      </c>
      <c r="CU69" s="7"/>
      <c r="CZ69" s="6" t="s">
        <v>23</v>
      </c>
      <c r="DA69">
        <f>SUMPRODUCT($E61:$E67,DA61:DA67)/100</f>
        <v>2.2000000000000002</v>
      </c>
      <c r="DB69">
        <f t="shared" ref="DB69:DE69" si="224">SUMPRODUCT($E61:$E67,DB61:DB67)/100</f>
        <v>1.88</v>
      </c>
      <c r="DC69">
        <f t="shared" si="224"/>
        <v>3.36</v>
      </c>
      <c r="DD69">
        <f t="shared" si="224"/>
        <v>1.62</v>
      </c>
      <c r="DE69">
        <f t="shared" si="224"/>
        <v>0.82</v>
      </c>
      <c r="DG69" s="6" t="s">
        <v>23</v>
      </c>
      <c r="DH69">
        <f>SUMPRODUCT($E61:$E67,DH61:DH67)/100</f>
        <v>0.1</v>
      </c>
      <c r="DI69">
        <f t="shared" ref="DI69:DL69" si="225">SUMPRODUCT($E61:$E67,DI61:DI67)/100</f>
        <v>0.06</v>
      </c>
      <c r="DJ69">
        <f t="shared" si="225"/>
        <v>0.56000000000000005</v>
      </c>
      <c r="DK69">
        <f t="shared" si="225"/>
        <v>0.06</v>
      </c>
      <c r="DL69">
        <f t="shared" si="225"/>
        <v>0</v>
      </c>
      <c r="DN69" s="6" t="s">
        <v>23</v>
      </c>
      <c r="DO69">
        <f>SUMPRODUCT($E61:$E67,DO61:DO67)/100</f>
        <v>0</v>
      </c>
      <c r="DP69">
        <f t="shared" ref="DP69:DS69" si="226">SUMPRODUCT($E61:$E67,DP61:DP67)/100</f>
        <v>0</v>
      </c>
      <c r="DQ69">
        <f t="shared" si="226"/>
        <v>0.02</v>
      </c>
      <c r="DR69">
        <f t="shared" si="226"/>
        <v>0</v>
      </c>
      <c r="DS69">
        <f t="shared" si="226"/>
        <v>0</v>
      </c>
      <c r="DU69" s="6" t="s">
        <v>23</v>
      </c>
      <c r="DV69">
        <f>SUMPRODUCT($E61:$E67,DV61:DV67)/100</f>
        <v>0</v>
      </c>
      <c r="DW69">
        <f t="shared" ref="DW69:DZ69" si="227">SUMPRODUCT($E61:$E67,DW61:DW67)/100</f>
        <v>0</v>
      </c>
      <c r="DX69">
        <f t="shared" si="227"/>
        <v>0.06</v>
      </c>
      <c r="DY69">
        <f t="shared" si="227"/>
        <v>0</v>
      </c>
      <c r="DZ69">
        <f t="shared" si="227"/>
        <v>0</v>
      </c>
      <c r="EB69" s="7"/>
    </row>
    <row r="70" spans="2:132">
      <c r="E70" s="6" t="s">
        <v>22</v>
      </c>
      <c r="F70">
        <f>($E62^2*F62+$E63^2*F63+$E64^2*F64+$E65^2*F65+$E66^2*F66+$E67^2*F67)/100-F69^2</f>
        <v>5.622399999999999</v>
      </c>
      <c r="G70">
        <f t="shared" ref="G70:J70" si="228">($E62^2*G62+$E63^2*G63+$E64^2*G64+$E65^2*G65+$E66^2*G66+$E67^2*G67)/100-G69^2</f>
        <v>5.5024000000000015</v>
      </c>
      <c r="H70">
        <f t="shared" si="228"/>
        <v>7.284399999999998</v>
      </c>
      <c r="I70">
        <f t="shared" si="228"/>
        <v>4.7199999999999953</v>
      </c>
      <c r="J70">
        <f t="shared" si="228"/>
        <v>5.7423999999999999</v>
      </c>
      <c r="L70" s="6" t="s">
        <v>22</v>
      </c>
      <c r="M70">
        <f>($E62^2*M62+$E63^2*M63+$E64^2*M64+$E65^2*M65+$E66^2*M66+$E67^2*M67)/100-M69^2</f>
        <v>2.6444000000000001</v>
      </c>
      <c r="N70">
        <f t="shared" ref="N70:Q70" si="229">($E62^2*N62+$E63^2*N63+$E64^2*N64+$E65^2*N65+$E66^2*N66+$E67^2*N67)/100-N69^2</f>
        <v>2.3983999999999996</v>
      </c>
      <c r="O70">
        <f t="shared" si="229"/>
        <v>3.4700000000000006</v>
      </c>
      <c r="P70">
        <f t="shared" si="229"/>
        <v>1.7183999999999997</v>
      </c>
      <c r="Q70">
        <f t="shared" si="229"/>
        <v>3.2399999999999993</v>
      </c>
      <c r="S70" s="6" t="s">
        <v>22</v>
      </c>
      <c r="T70">
        <f>($E62^2*T62+$E63^2*T63+$E64^2*T64+$E65^2*T65+$E66^2*T66+$E67^2*T67)/100-T69^2</f>
        <v>1.7676000000000003</v>
      </c>
      <c r="U70">
        <f t="shared" ref="U70:X70" si="230">($E62^2*U62+$E63^2*U63+$E64^2*U64+$E65^2*U65+$E66^2*U66+$E67^2*U67)/100-U69^2</f>
        <v>1.1916</v>
      </c>
      <c r="V70">
        <f t="shared" si="230"/>
        <v>0.92959999999999998</v>
      </c>
      <c r="W70">
        <f t="shared" si="230"/>
        <v>0.11639999999999999</v>
      </c>
      <c r="X70">
        <f t="shared" si="230"/>
        <v>1.2524000000000002</v>
      </c>
      <c r="Z70" s="6" t="s">
        <v>22</v>
      </c>
      <c r="AA70">
        <f>($E62^2*AA62+$E63^2*AA63+$E64^2*AA64+$E65^2*AA65+$E66^2*AA66+$E67^2*AA67)/100-AA69^2</f>
        <v>0.50240000000000007</v>
      </c>
      <c r="AB70">
        <f t="shared" ref="AB70:AE70" si="231">($E62^2*AB62+$E63^2*AB63+$E64^2*AB64+$E65^2*AB65+$E66^2*AB66+$E67^2*AB67)/100-AB69^2</f>
        <v>0.30559999999999998</v>
      </c>
      <c r="AC70">
        <f t="shared" si="231"/>
        <v>3.9600000000000003E-2</v>
      </c>
      <c r="AD70">
        <f t="shared" si="231"/>
        <v>0</v>
      </c>
      <c r="AE70">
        <f t="shared" si="231"/>
        <v>3.9600000000000003E-2</v>
      </c>
      <c r="AG70" s="7"/>
      <c r="AL70" s="6" t="s">
        <v>22</v>
      </c>
      <c r="AM70">
        <f>($E62^2*AM62+$E63^2*AM63+$E64^2*AM64+$E65^2*AM65+$E66^2*AM66+$E67^2*AM67)/100-AM69^2</f>
        <v>4.2124000000000024</v>
      </c>
      <c r="AN70">
        <f t="shared" ref="AN70:AQ70" si="232">($E62^2*AN62+$E63^2*AN63+$E64^2*AN64+$E65^2*AN65+$E66^2*AN66+$E67^2*AN67)/100-AN69^2</f>
        <v>4.0095999999999989</v>
      </c>
      <c r="AO70">
        <f t="shared" si="232"/>
        <v>6.269999999999996</v>
      </c>
      <c r="AP70">
        <f t="shared" si="232"/>
        <v>3.5595999999999997</v>
      </c>
      <c r="AQ70">
        <f t="shared" si="232"/>
        <v>3.870000000000001</v>
      </c>
      <c r="AS70" s="6" t="s">
        <v>22</v>
      </c>
      <c r="AT70">
        <f>($E62^2*AT62+$E63^2*AT63+$E64^2*AT64+$E65^2*AT65+$E66^2*AT66+$E67^2*AT67)/100-AT69^2</f>
        <v>1.5596000000000001</v>
      </c>
      <c r="AU70">
        <f t="shared" ref="AU70:AX70" si="233">($E62^2*AU62+$E63^2*AU63+$E64^2*AU64+$E65^2*AU65+$E66^2*AU66+$E67^2*AU67)/100-AU69^2</f>
        <v>1.1104000000000001</v>
      </c>
      <c r="AV70">
        <f t="shared" si="233"/>
        <v>2.2544000000000004</v>
      </c>
      <c r="AW70">
        <f t="shared" si="233"/>
        <v>0.72960000000000003</v>
      </c>
      <c r="AX70">
        <f t="shared" si="233"/>
        <v>1.3323999999999998</v>
      </c>
      <c r="AZ70" s="6" t="s">
        <v>22</v>
      </c>
      <c r="BA70">
        <f>($E62^2*BA62+$E63^2*BA63+$E64^2*BA64+$E65^2*BA65+$E66^2*BA66+$E67^2*BA67)/100-BA69^2</f>
        <v>0.22559999999999999</v>
      </c>
      <c r="BB70">
        <f t="shared" ref="BB70:BE70" si="234">($E62^2*BB62+$E63^2*BB63+$E64^2*BB64+$E65^2*BB65+$E66^2*BB66+$E67^2*BB67)/100-BB69^2</f>
        <v>0.11639999999999999</v>
      </c>
      <c r="BC70">
        <f t="shared" si="234"/>
        <v>0.22559999999999999</v>
      </c>
      <c r="BD70">
        <f t="shared" si="234"/>
        <v>0</v>
      </c>
      <c r="BE70">
        <f t="shared" si="234"/>
        <v>7.8399999999999997E-2</v>
      </c>
      <c r="BG70" s="6" t="s">
        <v>22</v>
      </c>
      <c r="BH70">
        <f>($E62^2*BH62+$E63^2*BH63+$E64^2*BH64+$E65^2*BH65+$E66^2*BH66+$E67^2*BH67)/100-BH69^2</f>
        <v>0</v>
      </c>
      <c r="BI70">
        <f t="shared" ref="BI70:BL70" si="235">($E62^2*BI62+$E63^2*BI63+$E64^2*BI64+$E65^2*BI65+$E66^2*BI66+$E67^2*BI67)/100-BI69^2</f>
        <v>0</v>
      </c>
      <c r="BJ70">
        <f t="shared" si="235"/>
        <v>3.9600000000000003E-2</v>
      </c>
      <c r="BK70">
        <f t="shared" si="235"/>
        <v>0</v>
      </c>
      <c r="BL70">
        <f t="shared" si="235"/>
        <v>0</v>
      </c>
      <c r="BN70" s="7"/>
      <c r="BS70" s="6" t="s">
        <v>22</v>
      </c>
      <c r="BT70">
        <f>($E62^2*BT62+$E63^2*BT63+$E64^2*BT64+$E65^2*BT65+$E66^2*BT66+$E67^2*BT67)/100-BT69^2</f>
        <v>3.3775999999999993</v>
      </c>
      <c r="BU70">
        <f t="shared" ref="BU70:BX70" si="236">($E62^2*BU62+$E63^2*BU63+$E64^2*BU64+$E65^2*BU65+$E66^2*BU66+$E67^2*BU67)/100-BU69^2</f>
        <v>3.3803999999999998</v>
      </c>
      <c r="BV70">
        <f t="shared" si="236"/>
        <v>3.3599999999999994</v>
      </c>
      <c r="BW70">
        <f t="shared" si="236"/>
        <v>3.2784000000000004</v>
      </c>
      <c r="BX70">
        <f t="shared" si="236"/>
        <v>3.0155999999999992</v>
      </c>
      <c r="BZ70" s="6" t="s">
        <v>22</v>
      </c>
      <c r="CA70">
        <f>($E62^2*CA62+$E63^2*CA63+$E64^2*CA64+$E65^2*CA65+$E66^2*CA66+$E67^2*CA67)/100-CA69^2</f>
        <v>0.56159999999999999</v>
      </c>
      <c r="CB70">
        <f t="shared" ref="CB70:CE70" si="237">($E62^2*CB62+$E63^2*CB63+$E64^2*CB64+$E65^2*CB65+$E66^2*CB66+$E67^2*CB67)/100-CB69^2</f>
        <v>0.47160000000000002</v>
      </c>
      <c r="CC70">
        <f t="shared" si="237"/>
        <v>1.1104000000000001</v>
      </c>
      <c r="CD70">
        <f t="shared" si="237"/>
        <v>0.34039999999999998</v>
      </c>
      <c r="CE70">
        <f t="shared" si="237"/>
        <v>0.2944</v>
      </c>
      <c r="CG70" s="6" t="s">
        <v>22</v>
      </c>
      <c r="CH70">
        <f>($E62^2*CH62+$E63^2*CH63+$E64^2*CH64+$E65^2*CH65+$E66^2*CH66+$E67^2*CH67)/100-CH69^2</f>
        <v>0</v>
      </c>
      <c r="CI70">
        <f t="shared" ref="CI70:CL70" si="238">($E62^2*CI62+$E63^2*CI63+$E64^2*CI64+$E65^2*CI65+$E66^2*CI66+$E67^2*CI67)/100-CI69^2</f>
        <v>0</v>
      </c>
      <c r="CJ70">
        <f t="shared" si="238"/>
        <v>0.11639999999999999</v>
      </c>
      <c r="CK70">
        <f t="shared" si="238"/>
        <v>0</v>
      </c>
      <c r="CL70">
        <f t="shared" si="238"/>
        <v>0</v>
      </c>
      <c r="CN70" s="6" t="s">
        <v>22</v>
      </c>
      <c r="CO70">
        <f>($E62^2*CO62+$E63^2*CO63+$E64^2*CO64+$E65^2*CO65+$E66^2*CO66+$E67^2*CO67)/100-CO69^2</f>
        <v>0</v>
      </c>
      <c r="CP70">
        <f t="shared" ref="CP70:CS70" si="239">($E62^2*CP62+$E63^2*CP63+$E64^2*CP64+$E65^2*CP65+$E66^2*CP66+$E67^2*CP67)/100-CP69^2</f>
        <v>0</v>
      </c>
      <c r="CQ70">
        <f t="shared" si="239"/>
        <v>0</v>
      </c>
      <c r="CR70">
        <f t="shared" si="239"/>
        <v>0</v>
      </c>
      <c r="CS70">
        <f t="shared" si="239"/>
        <v>0</v>
      </c>
      <c r="CU70" s="7"/>
      <c r="CZ70" s="6" t="s">
        <v>22</v>
      </c>
      <c r="DA70">
        <f>($E62^2*DA62+$E63^2*DA63+$E64^2*DA64+$E65^2*DA65+$E66^2*DA66+$E67^2*DA67)/100-DA69^2</f>
        <v>2.5199999999999996</v>
      </c>
      <c r="DB70">
        <f t="shared" ref="DB70:DE70" si="240">($E62^2*DB62+$E63^2*DB63+$E64^2*DB64+$E65^2*DB65+$E66^2*DB66+$E67^2*DB67)/100-DB69^2</f>
        <v>2.3856000000000002</v>
      </c>
      <c r="DC70">
        <f t="shared" si="240"/>
        <v>3.8304000000000009</v>
      </c>
      <c r="DD70">
        <f t="shared" si="240"/>
        <v>1.9755999999999991</v>
      </c>
      <c r="DE70">
        <f t="shared" si="240"/>
        <v>1.1276000000000002</v>
      </c>
      <c r="DG70" s="6" t="s">
        <v>22</v>
      </c>
      <c r="DH70">
        <f>($E62^2*DH62+$E63^2*DH63+$E64^2*DH64+$E65^2*DH65+$E66^2*DH66+$E67^2*DH67)/100-DH69^2</f>
        <v>0.19</v>
      </c>
      <c r="DI70">
        <f t="shared" ref="DI70:DL70" si="241">($E62^2*DI62+$E63^2*DI63+$E64^2*DI64+$E65^2*DI65+$E66^2*DI66+$E67^2*DI67)/100-DI69^2</f>
        <v>0.11639999999999999</v>
      </c>
      <c r="DJ70">
        <f t="shared" si="241"/>
        <v>1.0464</v>
      </c>
      <c r="DK70">
        <f t="shared" si="241"/>
        <v>0.11639999999999999</v>
      </c>
      <c r="DL70">
        <f t="shared" si="241"/>
        <v>0</v>
      </c>
      <c r="DN70" s="6" t="s">
        <v>22</v>
      </c>
      <c r="DO70">
        <f>($E62^2*DO62+$E63^2*DO63+$E64^2*DO64+$E65^2*DO65+$E66^2*DO66+$E67^2*DO67)/100-DO69^2</f>
        <v>0</v>
      </c>
      <c r="DP70">
        <f t="shared" ref="DP70:DS70" si="242">($E62^2*DP62+$E63^2*DP63+$E64^2*DP64+$E65^2*DP65+$E66^2*DP66+$E67^2*DP67)/100-DP69^2</f>
        <v>0</v>
      </c>
      <c r="DQ70">
        <f t="shared" si="242"/>
        <v>3.9600000000000003E-2</v>
      </c>
      <c r="DR70">
        <f t="shared" si="242"/>
        <v>0</v>
      </c>
      <c r="DS70">
        <f t="shared" si="242"/>
        <v>0</v>
      </c>
      <c r="DU70" s="6" t="s">
        <v>22</v>
      </c>
      <c r="DV70">
        <f>($E62^2*DV62+$E63^2*DV63+$E64^2*DV64+$E65^2*DV65+$E66^2*DV66+$E67^2*DV67)/100-DV69^2</f>
        <v>0</v>
      </c>
      <c r="DW70">
        <f t="shared" ref="DW70:DZ70" si="243">($E62^2*DW62+$E63^2*DW63+$E64^2*DW64+$E65^2*DW65+$E66^2*DW66+$E67^2*DW67)/100-DW69^2</f>
        <v>0</v>
      </c>
      <c r="DX70">
        <f t="shared" si="243"/>
        <v>0.11639999999999999</v>
      </c>
      <c r="DY70">
        <f t="shared" si="243"/>
        <v>0</v>
      </c>
      <c r="DZ70">
        <f t="shared" si="243"/>
        <v>0</v>
      </c>
      <c r="EB70" s="7"/>
    </row>
    <row r="71" spans="2:132">
      <c r="E71" s="6" t="s">
        <v>21</v>
      </c>
      <c r="G71">
        <f>SQRT(50)*(H69-G69)/SQRT((G70+H70)/2)</f>
        <v>5.3134018761036019</v>
      </c>
      <c r="I71">
        <f>SQRT(50)*(H69-I69)/SQRT((I70+H70)/2)</f>
        <v>6.5228622933558897</v>
      </c>
      <c r="J71">
        <f>SQRT(50)*(H69-J69)/SQRT((J70+H70)/2)</f>
        <v>3.9343181070760735</v>
      </c>
      <c r="L71" s="6" t="s">
        <v>21</v>
      </c>
      <c r="N71">
        <f>SQRT(50)*(O69-N69)/SQRT((N70+O70)/2)</f>
        <v>1.0732811298135874</v>
      </c>
      <c r="P71">
        <f>SQRT(50)*(O69-P69)/SQRT((P70+O70)/2)</f>
        <v>5.5316388712809674</v>
      </c>
      <c r="Q71">
        <f>SQRT(50)*(O69-Q69)/SQRT((Q70+O70)/2)</f>
        <v>0.38604571824109013</v>
      </c>
      <c r="S71" s="6" t="s">
        <v>21</v>
      </c>
      <c r="U71">
        <f>SQRT(50)*(V69-U69)/SQRT((U70+V70)/2)</f>
        <v>-1.7851821625742985</v>
      </c>
      <c r="W71">
        <f>SQRT(50)*(V69-W69)/SQRT((W70+V70)/2)</f>
        <v>4.497715587572447</v>
      </c>
      <c r="X71">
        <f>SQRT(50)*(V69-X69)/SQRT((X70+V70)/2)</f>
        <v>-1.4893449861016186</v>
      </c>
      <c r="Z71" s="6" t="s">
        <v>21</v>
      </c>
      <c r="AB71">
        <f>SQRT(50)*(AC69-AB69)/SQRT((AB70+AC70)/2)</f>
        <v>-1.7020197939244937</v>
      </c>
      <c r="AD71">
        <f>SQRT(50)*(AC69-AD69)/SQRT((AD70+AC70)/2)</f>
        <v>1.0050378152592121</v>
      </c>
      <c r="AE71">
        <f>SQRT(50)*(AC69-AE69)/SQRT((AE70+AC70)/2)</f>
        <v>0</v>
      </c>
      <c r="AG71" s="7"/>
      <c r="AL71" s="6" t="s">
        <v>21</v>
      </c>
      <c r="AN71">
        <f>SQRT(50)*(AO69-AN69)/SQRT((AN70+AO70)/2)</f>
        <v>3.6803904867799515</v>
      </c>
      <c r="AP71">
        <f>SQRT(50)*(AO69-AP69)/SQRT((AP70+AO70)/2)</f>
        <v>5.3584768537557119</v>
      </c>
      <c r="AQ71">
        <f>SQRT(50)*(AO69-AQ69)/SQRT((AQ70+AO70)/2)</f>
        <v>4.3965200511492961</v>
      </c>
      <c r="AS71" s="6" t="s">
        <v>21</v>
      </c>
      <c r="AU71">
        <f>SQRT(50)*(AV69-AU69)/SQRT((AU70+AV70)/2)</f>
        <v>2.8348084325511227</v>
      </c>
      <c r="AW71">
        <f>SQRT(50)*(AV69-AW69)/SQRT((AW70+AV70)/2)</f>
        <v>3.9364931795036577</v>
      </c>
      <c r="AX71">
        <f>SQRT(50)*(AV69-AX69)/SQRT((AX70+AV70)/2)</f>
        <v>2.2176638128637181</v>
      </c>
      <c r="AZ71" s="6" t="s">
        <v>21</v>
      </c>
      <c r="BB71">
        <f>SQRT(50)*(BC69-BB69)/SQRT((BB70+BC70)/2)</f>
        <v>1.0259783520851542</v>
      </c>
      <c r="BD71">
        <f>SQRT(50)*(BC69-BD69)/SQRT((BD70+BC70)/2)</f>
        <v>2.5264557631995572</v>
      </c>
      <c r="BE71">
        <f>SQRT(50)*(BC69-BE69)/SQRT((BE70+BC70)/2)</f>
        <v>1.450952500220023</v>
      </c>
      <c r="BG71" s="6" t="s">
        <v>21</v>
      </c>
      <c r="BI71">
        <f>SQRT(50)*(BJ69-BI69)/SQRT((BI70+BJ70)/2)</f>
        <v>1.0050378152592121</v>
      </c>
      <c r="BK71">
        <f>SQRT(50)*(BJ69-BK69)/SQRT((BK70+BJ70)/2)</f>
        <v>1.0050378152592121</v>
      </c>
      <c r="BL71">
        <f>SQRT(50)*(BJ69-BL69)/SQRT((BL70+BJ70)/2)</f>
        <v>1.0050378152592121</v>
      </c>
      <c r="BN71" s="7"/>
      <c r="BS71" s="6" t="s">
        <v>21</v>
      </c>
      <c r="BU71">
        <f>SQRT(50)*(BV69-BU69)/SQRT((BU70+BV70)/2)</f>
        <v>5.6235430068942049</v>
      </c>
      <c r="BW71">
        <f>SQRT(50)*(BV69-BW69)/SQRT((BW70+BV70)/2)</f>
        <v>6.3652012487125065</v>
      </c>
      <c r="BX71">
        <f>SQRT(50)*(BV69-BX69)/SQRT((BX70+BV70)/2)</f>
        <v>7.841599532609</v>
      </c>
      <c r="BZ71" s="6" t="s">
        <v>21</v>
      </c>
      <c r="CB71">
        <f>SQRT(50)*(CC69-CB69)/SQRT((CB70+CC70)/2)</f>
        <v>3.3392278265904691</v>
      </c>
      <c r="CD71">
        <f>SQRT(50)*(CC69-CD69)/SQRT((CD70+CC70)/2)</f>
        <v>4.151129011555982</v>
      </c>
      <c r="CE71">
        <f>SQRT(50)*(CC69-CE69)/SQRT((CE70+CC70)/2)</f>
        <v>4.0498038423769618</v>
      </c>
      <c r="CG71" s="6" t="s">
        <v>21</v>
      </c>
      <c r="CI71">
        <f>SQRT(50)*(CJ69-CI69)/SQRT((CI70+CJ70)/2)</f>
        <v>1.7586311452816477</v>
      </c>
      <c r="CK71">
        <f>SQRT(50)*(CJ69-CK69)/SQRT((CK70+CJ70)/2)</f>
        <v>1.7586311452816477</v>
      </c>
      <c r="CL71">
        <f>SQRT(50)*(CJ69-CL69)/SQRT((CL70+CJ70)/2)</f>
        <v>1.7586311452816477</v>
      </c>
      <c r="CN71" s="6" t="s">
        <v>21</v>
      </c>
      <c r="CP71" t="e">
        <f>SQRT(50)*(CQ69-CP69)/SQRT((CP70+CQ70)/2)</f>
        <v>#DIV/0!</v>
      </c>
      <c r="CR71" t="e">
        <f>SQRT(50)*(CQ69-CR69)/SQRT((CR70+CQ70)/2)</f>
        <v>#DIV/0!</v>
      </c>
      <c r="CS71" t="e">
        <f>SQRT(50)*(CQ69-CS69)/SQRT((CS70+CQ70)/2)</f>
        <v>#DIV/0!</v>
      </c>
      <c r="CU71" s="7"/>
      <c r="CZ71" s="6" t="s">
        <v>21</v>
      </c>
      <c r="DB71">
        <f>SQRT(50)*(DC69-DB69)/SQRT((DB70+DC70)/2)</f>
        <v>5.9361683970466368</v>
      </c>
      <c r="DD71">
        <f>SQRT(50)*(DC69-DD69)/SQRT((DD70+DC70)/2)</f>
        <v>7.2212225976174098</v>
      </c>
      <c r="DE71">
        <f>SQRT(50)*(DC69-DE69)/SQRT((DE70+DC70)/2)</f>
        <v>11.40723675670659</v>
      </c>
      <c r="DG71" s="6" t="s">
        <v>21</v>
      </c>
      <c r="DI71">
        <f>SQRT(50)*(DJ69-DI69)/SQRT((DI70+DJ70)/2)</f>
        <v>4.6367907006221438</v>
      </c>
      <c r="DK71">
        <f>SQRT(50)*(DJ69-DK69)/SQRT((DK70+DJ70)/2)</f>
        <v>4.6367907006221438</v>
      </c>
      <c r="DL71">
        <f>SQRT(50)*(DJ69-DL69)/SQRT((DL70+DJ70)/2)</f>
        <v>5.4744332090404262</v>
      </c>
      <c r="DN71" s="6" t="s">
        <v>21</v>
      </c>
      <c r="DP71">
        <f>SQRT(50)*(DQ69-DP69)/SQRT((DP70+DQ70)/2)</f>
        <v>1.0050378152592121</v>
      </c>
      <c r="DR71">
        <f>SQRT(50)*(DQ69-DR69)/SQRT((DR70+DQ70)/2)</f>
        <v>1.0050378152592121</v>
      </c>
      <c r="DS71">
        <f>SQRT(50)*(DQ69-DS69)/SQRT((DS70+DQ70)/2)</f>
        <v>1.0050378152592121</v>
      </c>
      <c r="DU71" s="6" t="s">
        <v>21</v>
      </c>
      <c r="DW71">
        <f>SQRT(50)*(DX69-DW69)/SQRT((DW70+DX70)/2)</f>
        <v>1.7586311452816477</v>
      </c>
      <c r="DY71">
        <f>SQRT(50)*(DX69-DY69)/SQRT((DY70+DX70)/2)</f>
        <v>1.7586311452816477</v>
      </c>
      <c r="DZ71">
        <f>SQRT(50)*(DX69-DZ69)/SQRT((DZ70+DX70)/2)</f>
        <v>1.7586311452816477</v>
      </c>
      <c r="EB71" s="7"/>
    </row>
    <row r="72" spans="2:132">
      <c r="J72">
        <f>SQRT(50)*(J69-I69)/SQRT((I70+J70)/2)</f>
        <v>2.5969502270403715</v>
      </c>
      <c r="Q72">
        <f>SQRT(50)*(Q69-P69)/SQRT((P70+Q70)/2)</f>
        <v>5.2093940513944723</v>
      </c>
      <c r="X72">
        <f>SQRT(50)*(X69-W69)/SQRT((W70+X70)/2)</f>
        <v>5.812178109586541</v>
      </c>
      <c r="AG72" s="7"/>
      <c r="AQ72">
        <f>SQRT(50)*(AQ69-AP69)/SQRT((AP70+AQ70)/2)</f>
        <v>1.0272480252780762</v>
      </c>
      <c r="AX72">
        <f>SQRT(50)*(AX69-AW69)/SQRT((AW70+AX70)/2)</f>
        <v>1.8106271051942244</v>
      </c>
      <c r="BN72" s="7"/>
      <c r="BX72">
        <f>SQRT(50)*(BX69-BW69)/SQRT((BW70+BX70)/2)</f>
        <v>-1.3552379290353977</v>
      </c>
      <c r="CU72" s="7"/>
      <c r="DE72">
        <f>SQRT(50)*(DE69-DD69)/SQRT((DD70+DE70)/2)</f>
        <v>-4.5413513552678122</v>
      </c>
      <c r="EB72" s="7"/>
    </row>
    <row r="73" spans="2:132">
      <c r="B73" s="6" t="s">
        <v>33</v>
      </c>
      <c r="C73" s="6" t="s">
        <v>51</v>
      </c>
      <c r="E73" s="5"/>
      <c r="F73" s="19">
        <v>0.2</v>
      </c>
      <c r="G73" s="19"/>
      <c r="H73" s="19"/>
      <c r="I73" s="19"/>
      <c r="J73" s="19"/>
      <c r="K73" s="14"/>
      <c r="L73" s="5"/>
      <c r="M73" s="19">
        <v>0.5</v>
      </c>
      <c r="N73" s="19"/>
      <c r="O73" s="19"/>
      <c r="P73" s="19"/>
      <c r="Q73" s="19"/>
      <c r="R73" s="15"/>
      <c r="S73" s="5"/>
      <c r="T73" s="19">
        <v>1</v>
      </c>
      <c r="U73" s="19"/>
      <c r="V73" s="19"/>
      <c r="W73" s="19"/>
      <c r="X73" s="19"/>
      <c r="Z73" s="5"/>
      <c r="AA73" s="19">
        <v>2</v>
      </c>
      <c r="AB73" s="19"/>
      <c r="AC73" s="19"/>
      <c r="AD73" s="19"/>
      <c r="AE73" s="19"/>
      <c r="AG73" s="7"/>
      <c r="AI73" s="6" t="s">
        <v>33</v>
      </c>
      <c r="AJ73" s="6" t="s">
        <v>51</v>
      </c>
      <c r="AL73" s="5"/>
      <c r="AM73" s="19">
        <v>0.2</v>
      </c>
      <c r="AN73" s="19"/>
      <c r="AO73" s="19"/>
      <c r="AP73" s="19"/>
      <c r="AQ73" s="19"/>
      <c r="AR73" s="14"/>
      <c r="AS73" s="5"/>
      <c r="AT73" s="19">
        <v>0.5</v>
      </c>
      <c r="AU73" s="19"/>
      <c r="AV73" s="19"/>
      <c r="AW73" s="19"/>
      <c r="AX73" s="19"/>
      <c r="AY73" s="15"/>
      <c r="AZ73" s="5"/>
      <c r="BA73" s="19">
        <v>1</v>
      </c>
      <c r="BB73" s="19"/>
      <c r="BC73" s="19"/>
      <c r="BD73" s="19"/>
      <c r="BE73" s="19"/>
      <c r="BG73" s="5"/>
      <c r="BH73" s="19">
        <v>2</v>
      </c>
      <c r="BI73" s="19"/>
      <c r="BJ73" s="19"/>
      <c r="BK73" s="19"/>
      <c r="BL73" s="19"/>
      <c r="BN73" s="7"/>
      <c r="BP73" s="6" t="s">
        <v>33</v>
      </c>
      <c r="BQ73" s="6" t="s">
        <v>51</v>
      </c>
      <c r="BS73" s="5"/>
      <c r="BT73" s="19">
        <v>0.2</v>
      </c>
      <c r="BU73" s="19"/>
      <c r="BV73" s="19"/>
      <c r="BW73" s="19"/>
      <c r="BX73" s="19"/>
      <c r="BY73" s="14"/>
      <c r="BZ73" s="5"/>
      <c r="CA73" s="19">
        <v>0.5</v>
      </c>
      <c r="CB73" s="19"/>
      <c r="CC73" s="19"/>
      <c r="CD73" s="19"/>
      <c r="CE73" s="19"/>
      <c r="CF73" s="15"/>
      <c r="CG73" s="5"/>
      <c r="CH73" s="19">
        <v>1</v>
      </c>
      <c r="CI73" s="19"/>
      <c r="CJ73" s="19"/>
      <c r="CK73" s="19"/>
      <c r="CL73" s="19"/>
      <c r="CN73" s="5"/>
      <c r="CO73" s="19">
        <v>2</v>
      </c>
      <c r="CP73" s="19"/>
      <c r="CQ73" s="19"/>
      <c r="CR73" s="19"/>
      <c r="CS73" s="19"/>
      <c r="CU73" s="7"/>
      <c r="CW73" s="6" t="s">
        <v>33</v>
      </c>
      <c r="CX73" s="6" t="s">
        <v>51</v>
      </c>
      <c r="CZ73" s="5"/>
      <c r="DA73" s="19">
        <v>0.2</v>
      </c>
      <c r="DB73" s="19"/>
      <c r="DC73" s="19"/>
      <c r="DD73" s="19"/>
      <c r="DE73" s="19"/>
      <c r="DF73" s="14"/>
      <c r="DG73" s="5"/>
      <c r="DH73" s="19">
        <v>0.5</v>
      </c>
      <c r="DI73" s="19"/>
      <c r="DJ73" s="19"/>
      <c r="DK73" s="19"/>
      <c r="DL73" s="19"/>
      <c r="DM73" s="15"/>
      <c r="DN73" s="5"/>
      <c r="DO73" s="19">
        <v>1</v>
      </c>
      <c r="DP73" s="19"/>
      <c r="DQ73" s="19"/>
      <c r="DR73" s="19"/>
      <c r="DS73" s="19"/>
      <c r="DU73" s="5"/>
      <c r="DV73" s="19">
        <v>2</v>
      </c>
      <c r="DW73" s="19"/>
      <c r="DX73" s="19"/>
      <c r="DY73" s="19"/>
      <c r="DZ73" s="19"/>
      <c r="EB73" s="7"/>
    </row>
    <row r="74" spans="2:132">
      <c r="B74" s="6" t="s">
        <v>52</v>
      </c>
      <c r="C74" s="6"/>
      <c r="E74" s="6" t="s">
        <v>30</v>
      </c>
      <c r="F74" s="19" t="s">
        <v>134</v>
      </c>
      <c r="G74" s="19"/>
      <c r="H74" s="13" t="s">
        <v>28</v>
      </c>
      <c r="I74" s="13" t="s">
        <v>135</v>
      </c>
      <c r="J74" s="6" t="s">
        <v>26</v>
      </c>
      <c r="K74" s="14"/>
      <c r="L74" s="6" t="s">
        <v>30</v>
      </c>
      <c r="M74" s="19" t="s">
        <v>134</v>
      </c>
      <c r="N74" s="19"/>
      <c r="O74" s="13" t="s">
        <v>28</v>
      </c>
      <c r="P74" s="13" t="s">
        <v>135</v>
      </c>
      <c r="Q74" s="6" t="s">
        <v>26</v>
      </c>
      <c r="R74" s="13"/>
      <c r="S74" s="6" t="s">
        <v>30</v>
      </c>
      <c r="T74" s="19" t="s">
        <v>134</v>
      </c>
      <c r="U74" s="19"/>
      <c r="V74" s="13" t="s">
        <v>28</v>
      </c>
      <c r="W74" s="13" t="s">
        <v>135</v>
      </c>
      <c r="X74" s="6" t="s">
        <v>26</v>
      </c>
      <c r="Z74" s="6" t="s">
        <v>30</v>
      </c>
      <c r="AA74" s="19" t="s">
        <v>134</v>
      </c>
      <c r="AB74" s="19"/>
      <c r="AC74" s="13" t="s">
        <v>28</v>
      </c>
      <c r="AD74" s="13" t="s">
        <v>135</v>
      </c>
      <c r="AE74" s="6" t="s">
        <v>26</v>
      </c>
      <c r="AG74" s="7"/>
      <c r="AI74" s="6" t="s">
        <v>52</v>
      </c>
      <c r="AJ74" s="6"/>
      <c r="AL74" s="6" t="s">
        <v>30</v>
      </c>
      <c r="AM74" s="19" t="s">
        <v>134</v>
      </c>
      <c r="AN74" s="19"/>
      <c r="AO74" s="13" t="s">
        <v>28</v>
      </c>
      <c r="AP74" s="13" t="s">
        <v>135</v>
      </c>
      <c r="AQ74" s="6" t="s">
        <v>26</v>
      </c>
      <c r="AR74" s="14"/>
      <c r="AS74" s="6" t="s">
        <v>30</v>
      </c>
      <c r="AT74" s="19" t="s">
        <v>134</v>
      </c>
      <c r="AU74" s="19"/>
      <c r="AV74" s="13" t="s">
        <v>28</v>
      </c>
      <c r="AW74" s="13" t="s">
        <v>135</v>
      </c>
      <c r="AX74" s="6" t="s">
        <v>26</v>
      </c>
      <c r="AY74" s="13"/>
      <c r="AZ74" s="6" t="s">
        <v>30</v>
      </c>
      <c r="BA74" s="19" t="s">
        <v>134</v>
      </c>
      <c r="BB74" s="19"/>
      <c r="BC74" s="13" t="s">
        <v>28</v>
      </c>
      <c r="BD74" s="13" t="s">
        <v>135</v>
      </c>
      <c r="BE74" s="6" t="s">
        <v>26</v>
      </c>
      <c r="BG74" s="6" t="s">
        <v>30</v>
      </c>
      <c r="BH74" s="19" t="s">
        <v>134</v>
      </c>
      <c r="BI74" s="19"/>
      <c r="BJ74" s="13" t="s">
        <v>28</v>
      </c>
      <c r="BK74" s="13" t="s">
        <v>135</v>
      </c>
      <c r="BL74" s="6" t="s">
        <v>26</v>
      </c>
      <c r="BN74" s="7"/>
      <c r="BP74" s="6" t="s">
        <v>52</v>
      </c>
      <c r="BQ74" s="6"/>
      <c r="BS74" s="6" t="s">
        <v>30</v>
      </c>
      <c r="BT74" s="19" t="s">
        <v>134</v>
      </c>
      <c r="BU74" s="19"/>
      <c r="BV74" s="13" t="s">
        <v>28</v>
      </c>
      <c r="BW74" s="13" t="s">
        <v>135</v>
      </c>
      <c r="BX74" s="6" t="s">
        <v>26</v>
      </c>
      <c r="BY74" s="14"/>
      <c r="BZ74" s="6" t="s">
        <v>30</v>
      </c>
      <c r="CA74" s="19" t="s">
        <v>134</v>
      </c>
      <c r="CB74" s="19"/>
      <c r="CC74" s="13" t="s">
        <v>28</v>
      </c>
      <c r="CD74" s="13" t="s">
        <v>135</v>
      </c>
      <c r="CE74" s="6" t="s">
        <v>26</v>
      </c>
      <c r="CF74" s="13"/>
      <c r="CG74" s="6" t="s">
        <v>30</v>
      </c>
      <c r="CH74" s="19" t="s">
        <v>134</v>
      </c>
      <c r="CI74" s="19"/>
      <c r="CJ74" s="13" t="s">
        <v>28</v>
      </c>
      <c r="CK74" s="13" t="s">
        <v>135</v>
      </c>
      <c r="CL74" s="6" t="s">
        <v>26</v>
      </c>
      <c r="CN74" s="6" t="s">
        <v>30</v>
      </c>
      <c r="CO74" s="19" t="s">
        <v>134</v>
      </c>
      <c r="CP74" s="19"/>
      <c r="CQ74" s="13" t="s">
        <v>28</v>
      </c>
      <c r="CR74" s="13" t="s">
        <v>135</v>
      </c>
      <c r="CS74" s="6" t="s">
        <v>26</v>
      </c>
      <c r="CU74" s="7"/>
      <c r="CW74" s="6" t="s">
        <v>52</v>
      </c>
      <c r="CX74" s="6"/>
      <c r="CZ74" s="6" t="s">
        <v>30</v>
      </c>
      <c r="DA74" s="19" t="s">
        <v>134</v>
      </c>
      <c r="DB74" s="19"/>
      <c r="DC74" s="13" t="s">
        <v>28</v>
      </c>
      <c r="DD74" s="13" t="s">
        <v>135</v>
      </c>
      <c r="DE74" s="6" t="s">
        <v>26</v>
      </c>
      <c r="DF74" s="14"/>
      <c r="DG74" s="6" t="s">
        <v>30</v>
      </c>
      <c r="DH74" s="19" t="s">
        <v>134</v>
      </c>
      <c r="DI74" s="19"/>
      <c r="DJ74" s="13" t="s">
        <v>28</v>
      </c>
      <c r="DK74" s="13" t="s">
        <v>135</v>
      </c>
      <c r="DL74" s="6" t="s">
        <v>26</v>
      </c>
      <c r="DM74" s="13"/>
      <c r="DN74" s="6" t="s">
        <v>30</v>
      </c>
      <c r="DO74" s="19" t="s">
        <v>134</v>
      </c>
      <c r="DP74" s="19"/>
      <c r="DQ74" s="13" t="s">
        <v>28</v>
      </c>
      <c r="DR74" s="13" t="s">
        <v>135</v>
      </c>
      <c r="DS74" s="6" t="s">
        <v>26</v>
      </c>
      <c r="DU74" s="6" t="s">
        <v>30</v>
      </c>
      <c r="DV74" s="19" t="s">
        <v>134</v>
      </c>
      <c r="DW74" s="19"/>
      <c r="DX74" s="13" t="s">
        <v>28</v>
      </c>
      <c r="DY74" s="13" t="s">
        <v>135</v>
      </c>
      <c r="DZ74" s="6" t="s">
        <v>26</v>
      </c>
      <c r="EB74" s="7"/>
    </row>
    <row r="75" spans="2:132">
      <c r="B75" s="6" t="s">
        <v>2</v>
      </c>
      <c r="C75" s="5">
        <v>8.0000000000000004E-4</v>
      </c>
      <c r="E75" s="6">
        <v>0</v>
      </c>
      <c r="F75" s="9">
        <v>0</v>
      </c>
      <c r="G75" s="5">
        <v>0</v>
      </c>
      <c r="H75" s="5"/>
      <c r="I75" s="5">
        <v>3</v>
      </c>
      <c r="J75" s="5">
        <v>2</v>
      </c>
      <c r="K75" s="9"/>
      <c r="L75" s="6">
        <v>0</v>
      </c>
      <c r="M75" s="9">
        <v>2</v>
      </c>
      <c r="N75" s="5">
        <v>5</v>
      </c>
      <c r="O75" s="5"/>
      <c r="P75" s="5">
        <v>9</v>
      </c>
      <c r="Q75" s="5">
        <v>2</v>
      </c>
      <c r="R75" s="5"/>
      <c r="S75" s="6">
        <v>0</v>
      </c>
      <c r="T75" s="9">
        <v>10</v>
      </c>
      <c r="U75" s="5">
        <v>19</v>
      </c>
      <c r="V75" s="5"/>
      <c r="W75" s="5">
        <v>41</v>
      </c>
      <c r="X75" s="5">
        <v>17</v>
      </c>
      <c r="Z75" s="6">
        <v>0</v>
      </c>
      <c r="AA75" s="9">
        <v>41</v>
      </c>
      <c r="AB75" s="5">
        <v>47</v>
      </c>
      <c r="AC75" s="5">
        <v>20</v>
      </c>
      <c r="AD75" s="5">
        <v>85</v>
      </c>
      <c r="AE75" s="5">
        <v>46</v>
      </c>
      <c r="AG75" s="7"/>
      <c r="AI75" s="6" t="s">
        <v>2</v>
      </c>
      <c r="AJ75" s="5">
        <v>2.3999999999999998E-3</v>
      </c>
      <c r="AL75" s="6">
        <v>0</v>
      </c>
      <c r="AM75" s="9">
        <v>0</v>
      </c>
      <c r="AN75" s="5">
        <v>2</v>
      </c>
      <c r="AO75" s="5">
        <v>0</v>
      </c>
      <c r="AP75" s="5">
        <v>6</v>
      </c>
      <c r="AQ75" s="5">
        <v>2</v>
      </c>
      <c r="AR75" s="9"/>
      <c r="AS75" s="6">
        <v>0</v>
      </c>
      <c r="AT75" s="9">
        <v>14</v>
      </c>
      <c r="AU75" s="5">
        <v>20</v>
      </c>
      <c r="AV75" s="5">
        <v>20</v>
      </c>
      <c r="AW75" s="5">
        <v>35</v>
      </c>
      <c r="AX75" s="5">
        <v>20</v>
      </c>
      <c r="AY75" s="5"/>
      <c r="AZ75" s="6">
        <v>0</v>
      </c>
      <c r="BA75" s="9">
        <v>46</v>
      </c>
      <c r="BB75" s="5">
        <v>59</v>
      </c>
      <c r="BC75" s="5">
        <v>55</v>
      </c>
      <c r="BD75" s="5">
        <v>79</v>
      </c>
      <c r="BE75" s="5">
        <v>56</v>
      </c>
      <c r="BG75" s="6">
        <v>0</v>
      </c>
      <c r="BH75" s="9">
        <v>75</v>
      </c>
      <c r="BI75" s="5">
        <v>81</v>
      </c>
      <c r="BJ75" s="5">
        <v>82</v>
      </c>
      <c r="BK75" s="5">
        <v>100</v>
      </c>
      <c r="BL75" s="5">
        <v>85</v>
      </c>
      <c r="BN75" s="7"/>
      <c r="BP75" s="6" t="s">
        <v>2</v>
      </c>
      <c r="BQ75" s="5">
        <v>7.1999999999999998E-3</v>
      </c>
      <c r="BS75" s="6">
        <v>0</v>
      </c>
      <c r="BT75" s="9">
        <v>4</v>
      </c>
      <c r="BU75" s="5">
        <v>6</v>
      </c>
      <c r="BV75" s="5">
        <v>6</v>
      </c>
      <c r="BW75" s="5">
        <v>11</v>
      </c>
      <c r="BX75" s="5">
        <v>7</v>
      </c>
      <c r="BY75" s="9"/>
      <c r="BZ75" s="6">
        <v>0</v>
      </c>
      <c r="CA75" s="9">
        <v>45</v>
      </c>
      <c r="CB75" s="5">
        <v>49</v>
      </c>
      <c r="CC75" s="5">
        <v>34</v>
      </c>
      <c r="CD75" s="5">
        <v>69</v>
      </c>
      <c r="CE75" s="5">
        <v>62</v>
      </c>
      <c r="CF75" s="5"/>
      <c r="CG75" s="6">
        <v>0</v>
      </c>
      <c r="CH75" s="9">
        <v>84</v>
      </c>
      <c r="CI75" s="5">
        <v>89</v>
      </c>
      <c r="CJ75" s="5">
        <v>75</v>
      </c>
      <c r="CK75" s="5">
        <v>99</v>
      </c>
      <c r="CL75" s="5">
        <v>90</v>
      </c>
      <c r="CN75" s="6">
        <v>0</v>
      </c>
      <c r="CO75" s="9">
        <v>99</v>
      </c>
      <c r="CP75" s="5">
        <v>100</v>
      </c>
      <c r="CQ75" s="5">
        <v>88</v>
      </c>
      <c r="CR75" s="5">
        <v>100</v>
      </c>
      <c r="CS75" s="5">
        <v>96</v>
      </c>
      <c r="CU75" s="7"/>
      <c r="CW75" s="6" t="s">
        <v>2</v>
      </c>
      <c r="CX75" s="5">
        <v>2.1600000000000001E-2</v>
      </c>
      <c r="CZ75" s="6">
        <v>0</v>
      </c>
      <c r="DA75" s="9">
        <v>15</v>
      </c>
      <c r="DB75" s="5">
        <v>22</v>
      </c>
      <c r="DC75" s="5">
        <v>10</v>
      </c>
      <c r="DD75" s="5">
        <v>28</v>
      </c>
      <c r="DE75" s="5">
        <v>29</v>
      </c>
      <c r="DF75" s="9"/>
      <c r="DG75" s="6">
        <v>0</v>
      </c>
      <c r="DH75" s="9">
        <v>72</v>
      </c>
      <c r="DI75" s="5">
        <v>78</v>
      </c>
      <c r="DJ75" s="5">
        <v>49</v>
      </c>
      <c r="DK75" s="5">
        <v>91</v>
      </c>
      <c r="DL75" s="5">
        <v>80</v>
      </c>
      <c r="DM75" s="5"/>
      <c r="DN75" s="6">
        <v>0</v>
      </c>
      <c r="DO75" s="9">
        <v>100</v>
      </c>
      <c r="DP75" s="5">
        <v>100</v>
      </c>
      <c r="DQ75" s="5">
        <v>76</v>
      </c>
      <c r="DR75" s="5">
        <v>97</v>
      </c>
      <c r="DS75" s="5">
        <v>97</v>
      </c>
      <c r="DU75" s="6">
        <v>0</v>
      </c>
      <c r="DV75" s="9">
        <v>97</v>
      </c>
      <c r="DW75" s="5">
        <v>100</v>
      </c>
      <c r="DX75" s="5">
        <v>79</v>
      </c>
      <c r="DY75" s="5">
        <v>100</v>
      </c>
      <c r="DZ75" s="5">
        <v>94</v>
      </c>
      <c r="EB75" s="7"/>
    </row>
    <row r="76" spans="2:132">
      <c r="B76" s="6" t="s">
        <v>3</v>
      </c>
      <c r="C76" s="5">
        <v>50</v>
      </c>
      <c r="E76" s="6">
        <v>2</v>
      </c>
      <c r="F76" s="9">
        <v>1</v>
      </c>
      <c r="G76" s="5">
        <v>4</v>
      </c>
      <c r="H76" s="5"/>
      <c r="I76" s="5">
        <v>6</v>
      </c>
      <c r="J76" s="5">
        <v>3</v>
      </c>
      <c r="K76" s="9"/>
      <c r="L76" s="6">
        <v>2</v>
      </c>
      <c r="M76" s="9">
        <v>8</v>
      </c>
      <c r="N76" s="5">
        <v>17</v>
      </c>
      <c r="O76" s="5"/>
      <c r="P76" s="5">
        <v>23</v>
      </c>
      <c r="Q76" s="5">
        <v>16</v>
      </c>
      <c r="R76" s="5"/>
      <c r="S76" s="6">
        <v>2</v>
      </c>
      <c r="T76" s="9">
        <v>26</v>
      </c>
      <c r="U76" s="5">
        <v>40</v>
      </c>
      <c r="V76" s="5">
        <v>1</v>
      </c>
      <c r="W76" s="5">
        <v>49</v>
      </c>
      <c r="X76" s="5">
        <v>39</v>
      </c>
      <c r="Z76" s="6">
        <v>2</v>
      </c>
      <c r="AA76" s="9">
        <v>41</v>
      </c>
      <c r="AB76" s="5">
        <v>48</v>
      </c>
      <c r="AC76" s="5">
        <v>11</v>
      </c>
      <c r="AD76" s="5">
        <v>15</v>
      </c>
      <c r="AE76" s="5">
        <v>39</v>
      </c>
      <c r="AG76" s="7"/>
      <c r="AI76" s="6" t="s">
        <v>3</v>
      </c>
      <c r="AJ76" s="5">
        <v>50</v>
      </c>
      <c r="AL76" s="6">
        <v>2</v>
      </c>
      <c r="AM76" s="9">
        <v>6</v>
      </c>
      <c r="AN76" s="5">
        <v>14</v>
      </c>
      <c r="AO76" s="5">
        <v>4</v>
      </c>
      <c r="AP76" s="5">
        <v>14</v>
      </c>
      <c r="AQ76" s="5">
        <v>7</v>
      </c>
      <c r="AR76" s="9"/>
      <c r="AS76" s="6">
        <v>2</v>
      </c>
      <c r="AT76" s="9">
        <v>33</v>
      </c>
      <c r="AU76" s="5">
        <v>42</v>
      </c>
      <c r="AV76" s="5">
        <v>31</v>
      </c>
      <c r="AW76" s="5">
        <v>47</v>
      </c>
      <c r="AX76" s="5">
        <v>33</v>
      </c>
      <c r="AY76" s="5"/>
      <c r="AZ76" s="6">
        <v>2</v>
      </c>
      <c r="BA76" s="9">
        <v>38</v>
      </c>
      <c r="BB76" s="5">
        <v>31</v>
      </c>
      <c r="BC76" s="5">
        <v>34</v>
      </c>
      <c r="BD76" s="5">
        <v>21</v>
      </c>
      <c r="BE76" s="5">
        <v>35</v>
      </c>
      <c r="BG76" s="6">
        <v>2</v>
      </c>
      <c r="BH76" s="9">
        <v>22</v>
      </c>
      <c r="BI76" s="5">
        <v>18</v>
      </c>
      <c r="BJ76" s="5">
        <v>17</v>
      </c>
      <c r="BK76" s="5">
        <v>0</v>
      </c>
      <c r="BL76" s="5">
        <v>14</v>
      </c>
      <c r="BN76" s="7"/>
      <c r="BP76" s="6" t="s">
        <v>3</v>
      </c>
      <c r="BQ76" s="5">
        <v>50</v>
      </c>
      <c r="BS76" s="6">
        <v>2</v>
      </c>
      <c r="BT76" s="9">
        <v>16</v>
      </c>
      <c r="BU76" s="5">
        <v>29</v>
      </c>
      <c r="BV76" s="5">
        <v>14</v>
      </c>
      <c r="BW76" s="5">
        <v>28</v>
      </c>
      <c r="BX76" s="5">
        <v>21</v>
      </c>
      <c r="BY76" s="9"/>
      <c r="BZ76" s="6">
        <v>2</v>
      </c>
      <c r="CA76" s="9">
        <v>37</v>
      </c>
      <c r="CB76" s="5">
        <v>44</v>
      </c>
      <c r="CC76" s="5">
        <v>48</v>
      </c>
      <c r="CD76" s="5">
        <v>29</v>
      </c>
      <c r="CE76" s="5">
        <v>30</v>
      </c>
      <c r="CF76" s="5"/>
      <c r="CG76" s="6">
        <v>2</v>
      </c>
      <c r="CH76" s="9">
        <v>15</v>
      </c>
      <c r="CI76" s="5">
        <v>10</v>
      </c>
      <c r="CJ76" s="5">
        <v>23</v>
      </c>
      <c r="CK76" s="5">
        <v>1</v>
      </c>
      <c r="CL76" s="5">
        <v>9</v>
      </c>
      <c r="CN76" s="6">
        <v>2</v>
      </c>
      <c r="CO76" s="9">
        <v>1</v>
      </c>
      <c r="CP76" s="5">
        <v>0</v>
      </c>
      <c r="CQ76" s="5">
        <v>11</v>
      </c>
      <c r="CR76" s="5">
        <v>0</v>
      </c>
      <c r="CS76" s="5">
        <v>4</v>
      </c>
      <c r="CU76" s="7"/>
      <c r="CW76" s="6" t="s">
        <v>3</v>
      </c>
      <c r="CX76" s="5">
        <v>50</v>
      </c>
      <c r="CZ76" s="6">
        <v>2</v>
      </c>
      <c r="DA76" s="9">
        <v>44</v>
      </c>
      <c r="DB76" s="5">
        <v>45</v>
      </c>
      <c r="DC76" s="5">
        <v>33</v>
      </c>
      <c r="DD76" s="5">
        <v>50</v>
      </c>
      <c r="DE76" s="5">
        <v>41</v>
      </c>
      <c r="DF76" s="9"/>
      <c r="DG76" s="6">
        <v>2</v>
      </c>
      <c r="DH76" s="9">
        <v>26</v>
      </c>
      <c r="DI76" s="5">
        <v>20</v>
      </c>
      <c r="DJ76" s="5">
        <v>42</v>
      </c>
      <c r="DK76" s="5">
        <v>9</v>
      </c>
      <c r="DL76" s="5">
        <v>20</v>
      </c>
      <c r="DM76" s="5"/>
      <c r="DN76" s="6">
        <v>2</v>
      </c>
      <c r="DO76" s="9">
        <v>0</v>
      </c>
      <c r="DP76" s="5">
        <v>0</v>
      </c>
      <c r="DQ76" s="5">
        <v>22</v>
      </c>
      <c r="DR76" s="5">
        <v>3</v>
      </c>
      <c r="DS76" s="5">
        <v>3</v>
      </c>
      <c r="DU76" s="6">
        <v>2</v>
      </c>
      <c r="DV76" s="9">
        <v>3</v>
      </c>
      <c r="DW76" s="5">
        <v>0</v>
      </c>
      <c r="DX76" s="5">
        <v>20</v>
      </c>
      <c r="DY76" s="5">
        <v>0</v>
      </c>
      <c r="DZ76" s="5">
        <v>6</v>
      </c>
      <c r="EB76" s="7"/>
    </row>
    <row r="77" spans="2:132">
      <c r="B77" s="6" t="s">
        <v>25</v>
      </c>
      <c r="C77" s="5">
        <v>50</v>
      </c>
      <c r="E77" s="6">
        <v>4</v>
      </c>
      <c r="F77" s="9">
        <v>3</v>
      </c>
      <c r="G77" s="5">
        <v>6</v>
      </c>
      <c r="H77" s="5"/>
      <c r="I77" s="5">
        <v>20</v>
      </c>
      <c r="J77" s="5">
        <v>13</v>
      </c>
      <c r="K77" s="9"/>
      <c r="L77" s="6">
        <v>4</v>
      </c>
      <c r="M77" s="9">
        <v>17</v>
      </c>
      <c r="N77" s="5">
        <v>30</v>
      </c>
      <c r="O77" s="5"/>
      <c r="P77" s="5">
        <v>36</v>
      </c>
      <c r="Q77" s="5">
        <v>23</v>
      </c>
      <c r="R77" s="5"/>
      <c r="S77" s="6">
        <v>4</v>
      </c>
      <c r="T77" s="9">
        <v>35</v>
      </c>
      <c r="U77" s="5">
        <v>26</v>
      </c>
      <c r="V77" s="5"/>
      <c r="W77" s="5">
        <v>6</v>
      </c>
      <c r="X77" s="5">
        <v>25</v>
      </c>
      <c r="Z77" s="6">
        <v>4</v>
      </c>
      <c r="AA77" s="9">
        <v>18</v>
      </c>
      <c r="AB77" s="5">
        <v>5</v>
      </c>
      <c r="AC77" s="5">
        <v>5</v>
      </c>
      <c r="AD77" s="5"/>
      <c r="AE77" s="5">
        <v>15</v>
      </c>
      <c r="AG77" s="7"/>
      <c r="AI77" s="6" t="s">
        <v>25</v>
      </c>
      <c r="AJ77" s="5">
        <v>50</v>
      </c>
      <c r="AL77" s="6">
        <v>4</v>
      </c>
      <c r="AM77" s="9">
        <v>14</v>
      </c>
      <c r="AN77" s="5">
        <v>20</v>
      </c>
      <c r="AO77" s="5">
        <v>7</v>
      </c>
      <c r="AP77" s="5">
        <v>29</v>
      </c>
      <c r="AQ77" s="5">
        <v>30</v>
      </c>
      <c r="AR77" s="9"/>
      <c r="AS77" s="6">
        <v>4</v>
      </c>
      <c r="AT77" s="9">
        <v>34</v>
      </c>
      <c r="AU77" s="5">
        <v>28</v>
      </c>
      <c r="AV77" s="5">
        <v>21</v>
      </c>
      <c r="AW77" s="5">
        <v>15</v>
      </c>
      <c r="AX77" s="5">
        <v>34</v>
      </c>
      <c r="AY77" s="5"/>
      <c r="AZ77" s="6">
        <v>4</v>
      </c>
      <c r="BA77" s="9">
        <v>14</v>
      </c>
      <c r="BB77" s="5">
        <v>9</v>
      </c>
      <c r="BC77" s="5">
        <v>5</v>
      </c>
      <c r="BD77" s="5"/>
      <c r="BE77" s="5">
        <v>8</v>
      </c>
      <c r="BG77" s="6">
        <v>4</v>
      </c>
      <c r="BH77" s="9">
        <v>3</v>
      </c>
      <c r="BI77" s="5">
        <v>1</v>
      </c>
      <c r="BJ77" s="5">
        <v>1</v>
      </c>
      <c r="BK77" s="5"/>
      <c r="BL77" s="5">
        <v>1</v>
      </c>
      <c r="BN77" s="7"/>
      <c r="BP77" s="6" t="s">
        <v>25</v>
      </c>
      <c r="BQ77" s="5">
        <v>50</v>
      </c>
      <c r="BS77" s="6">
        <v>4</v>
      </c>
      <c r="BT77" s="9">
        <v>42</v>
      </c>
      <c r="BU77" s="5">
        <v>42</v>
      </c>
      <c r="BV77" s="5">
        <v>32</v>
      </c>
      <c r="BW77" s="5">
        <v>37</v>
      </c>
      <c r="BX77" s="5">
        <v>32</v>
      </c>
      <c r="BY77" s="9"/>
      <c r="BZ77" s="6">
        <v>4</v>
      </c>
      <c r="CA77" s="9">
        <v>15</v>
      </c>
      <c r="CB77" s="5">
        <v>5</v>
      </c>
      <c r="CC77" s="5">
        <v>16</v>
      </c>
      <c r="CD77" s="5">
        <v>2</v>
      </c>
      <c r="CE77" s="5">
        <v>8</v>
      </c>
      <c r="CF77" s="5"/>
      <c r="CG77" s="6">
        <v>4</v>
      </c>
      <c r="CH77" s="9">
        <v>1</v>
      </c>
      <c r="CI77" s="5">
        <v>1</v>
      </c>
      <c r="CJ77" s="5">
        <v>2</v>
      </c>
      <c r="CK77" s="5"/>
      <c r="CL77" s="5">
        <v>1</v>
      </c>
      <c r="CN77" s="6">
        <v>4</v>
      </c>
      <c r="CO77" s="9"/>
      <c r="CP77" s="5"/>
      <c r="CQ77" s="5">
        <v>1</v>
      </c>
      <c r="CR77" s="5"/>
      <c r="CS77" s="5"/>
      <c r="CU77" s="7"/>
      <c r="CW77" s="6" t="s">
        <v>25</v>
      </c>
      <c r="CX77" s="5">
        <v>50</v>
      </c>
      <c r="CZ77" s="6">
        <v>4</v>
      </c>
      <c r="DA77" s="9">
        <v>23</v>
      </c>
      <c r="DB77" s="5">
        <v>22</v>
      </c>
      <c r="DC77" s="5">
        <v>25</v>
      </c>
      <c r="DD77" s="5">
        <v>16</v>
      </c>
      <c r="DE77" s="5">
        <v>22</v>
      </c>
      <c r="DF77" s="9"/>
      <c r="DG77" s="6">
        <v>4</v>
      </c>
      <c r="DH77" s="9">
        <v>2</v>
      </c>
      <c r="DI77" s="5">
        <v>2</v>
      </c>
      <c r="DJ77" s="5">
        <v>9</v>
      </c>
      <c r="DK77" s="5"/>
      <c r="DL77" s="5"/>
      <c r="DM77" s="5"/>
      <c r="DN77" s="6">
        <v>4</v>
      </c>
      <c r="DO77" s="9"/>
      <c r="DP77" s="5"/>
      <c r="DQ77" s="5">
        <v>2</v>
      </c>
      <c r="DR77" s="5"/>
      <c r="DS77" s="5"/>
      <c r="DU77" s="6">
        <v>4</v>
      </c>
      <c r="DV77" s="9"/>
      <c r="DW77" s="5"/>
      <c r="DX77" s="5">
        <v>1</v>
      </c>
      <c r="DY77" s="5"/>
      <c r="DZ77" s="5"/>
      <c r="EB77" s="7"/>
    </row>
    <row r="78" spans="2:132">
      <c r="E78" s="6">
        <v>6</v>
      </c>
      <c r="F78" s="9">
        <v>14</v>
      </c>
      <c r="G78" s="5">
        <v>22</v>
      </c>
      <c r="H78" s="5"/>
      <c r="I78" s="5">
        <v>28</v>
      </c>
      <c r="J78" s="5">
        <v>20</v>
      </c>
      <c r="K78" s="9"/>
      <c r="L78" s="6">
        <v>6</v>
      </c>
      <c r="M78" s="9">
        <v>34</v>
      </c>
      <c r="N78" s="5">
        <v>33</v>
      </c>
      <c r="O78" s="5"/>
      <c r="P78" s="5">
        <v>24</v>
      </c>
      <c r="Q78" s="5">
        <v>36</v>
      </c>
      <c r="R78" s="5"/>
      <c r="S78" s="6">
        <v>6</v>
      </c>
      <c r="T78" s="9">
        <v>23</v>
      </c>
      <c r="U78" s="5">
        <v>12</v>
      </c>
      <c r="V78" s="5">
        <v>1</v>
      </c>
      <c r="W78" s="5">
        <v>4</v>
      </c>
      <c r="X78" s="5">
        <v>15</v>
      </c>
      <c r="Z78" s="6">
        <v>6</v>
      </c>
      <c r="AA78" s="9"/>
      <c r="AB78" s="5"/>
      <c r="AC78" s="5">
        <v>4</v>
      </c>
      <c r="AD78" s="5"/>
      <c r="AE78" s="5"/>
      <c r="AG78" s="7"/>
      <c r="AL78" s="6">
        <v>6</v>
      </c>
      <c r="AM78" s="9">
        <v>37</v>
      </c>
      <c r="AN78" s="5">
        <v>41</v>
      </c>
      <c r="AO78" s="5">
        <v>13</v>
      </c>
      <c r="AP78" s="5">
        <v>28</v>
      </c>
      <c r="AQ78" s="5">
        <v>30</v>
      </c>
      <c r="AR78" s="9"/>
      <c r="AS78" s="6">
        <v>6</v>
      </c>
      <c r="AT78" s="9">
        <v>15</v>
      </c>
      <c r="AU78" s="5">
        <v>9</v>
      </c>
      <c r="AV78" s="5">
        <v>3</v>
      </c>
      <c r="AW78" s="5">
        <v>3</v>
      </c>
      <c r="AX78" s="5">
        <v>12</v>
      </c>
      <c r="AY78" s="5"/>
      <c r="AZ78" s="6">
        <v>6</v>
      </c>
      <c r="BA78" s="9">
        <v>2</v>
      </c>
      <c r="BB78" s="5">
        <v>1</v>
      </c>
      <c r="BC78" s="5">
        <v>1</v>
      </c>
      <c r="BD78" s="5"/>
      <c r="BE78" s="5">
        <v>1</v>
      </c>
      <c r="BG78" s="6">
        <v>6</v>
      </c>
      <c r="BH78" s="9"/>
      <c r="BI78" s="5"/>
      <c r="BJ78" s="5"/>
      <c r="BK78" s="5"/>
      <c r="BL78" s="5"/>
      <c r="BN78" s="7"/>
      <c r="BS78" s="6">
        <v>6</v>
      </c>
      <c r="BT78" s="9">
        <v>23</v>
      </c>
      <c r="BU78" s="5">
        <v>17</v>
      </c>
      <c r="BV78" s="5">
        <v>34</v>
      </c>
      <c r="BW78" s="5">
        <v>21</v>
      </c>
      <c r="BX78" s="5">
        <v>31</v>
      </c>
      <c r="BY78" s="9"/>
      <c r="BZ78" s="6">
        <v>6</v>
      </c>
      <c r="CA78" s="9">
        <v>2</v>
      </c>
      <c r="CB78" s="5">
        <v>2</v>
      </c>
      <c r="CC78" s="5">
        <v>2</v>
      </c>
      <c r="CD78" s="5"/>
      <c r="CE78" s="5"/>
      <c r="CF78" s="5"/>
      <c r="CG78" s="6">
        <v>6</v>
      </c>
      <c r="CH78" s="9"/>
      <c r="CI78" s="5"/>
      <c r="CJ78" s="5"/>
      <c r="CK78" s="5"/>
      <c r="CL78" s="5"/>
      <c r="CN78" s="6">
        <v>6</v>
      </c>
      <c r="CO78" s="9"/>
      <c r="CP78" s="5"/>
      <c r="CQ78" s="5"/>
      <c r="CR78" s="5"/>
      <c r="CS78" s="5"/>
      <c r="CU78" s="7"/>
      <c r="CZ78" s="6">
        <v>6</v>
      </c>
      <c r="DA78" s="9">
        <v>15</v>
      </c>
      <c r="DB78" s="5">
        <v>11</v>
      </c>
      <c r="DC78" s="5">
        <v>21</v>
      </c>
      <c r="DD78" s="5">
        <v>6</v>
      </c>
      <c r="DE78" s="5">
        <v>8</v>
      </c>
      <c r="DF78" s="9"/>
      <c r="DG78" s="6">
        <v>6</v>
      </c>
      <c r="DH78" s="9"/>
      <c r="DI78" s="5"/>
      <c r="DJ78" s="5"/>
      <c r="DK78" s="5"/>
      <c r="DL78" s="5"/>
      <c r="DM78" s="5"/>
      <c r="DN78" s="6">
        <v>6</v>
      </c>
      <c r="DO78" s="9"/>
      <c r="DP78" s="5"/>
      <c r="DQ78" s="5"/>
      <c r="DR78" s="5"/>
      <c r="DS78" s="5"/>
      <c r="DU78" s="6">
        <v>6</v>
      </c>
      <c r="DV78" s="9"/>
      <c r="DW78" s="5"/>
      <c r="DX78" s="5"/>
      <c r="DY78" s="5"/>
      <c r="DZ78" s="5"/>
      <c r="EB78" s="7"/>
    </row>
    <row r="79" spans="2:132">
      <c r="E79" s="6">
        <v>8</v>
      </c>
      <c r="F79" s="9">
        <v>22</v>
      </c>
      <c r="G79" s="5">
        <v>34</v>
      </c>
      <c r="H79" s="5"/>
      <c r="I79" s="5">
        <v>23</v>
      </c>
      <c r="J79" s="5">
        <v>34</v>
      </c>
      <c r="L79" s="6">
        <v>8</v>
      </c>
      <c r="M79" s="9">
        <v>28</v>
      </c>
      <c r="N79" s="5">
        <v>12</v>
      </c>
      <c r="O79" s="5"/>
      <c r="P79" s="5">
        <v>8</v>
      </c>
      <c r="Q79" s="5">
        <v>18</v>
      </c>
      <c r="S79" s="6">
        <v>8</v>
      </c>
      <c r="T79" s="9">
        <v>5</v>
      </c>
      <c r="U79" s="5">
        <v>3</v>
      </c>
      <c r="V79" s="5">
        <v>3</v>
      </c>
      <c r="W79" s="5"/>
      <c r="X79" s="5">
        <v>4</v>
      </c>
      <c r="Z79" s="6">
        <v>8</v>
      </c>
      <c r="AA79" s="9"/>
      <c r="AB79" s="5"/>
      <c r="AC79" s="5">
        <v>5</v>
      </c>
      <c r="AD79" s="5"/>
      <c r="AE79" s="5"/>
      <c r="AG79" s="7"/>
      <c r="AL79" s="6">
        <v>8</v>
      </c>
      <c r="AM79" s="9">
        <v>28</v>
      </c>
      <c r="AN79" s="5">
        <v>18</v>
      </c>
      <c r="AO79" s="5">
        <v>21</v>
      </c>
      <c r="AP79" s="5">
        <v>20</v>
      </c>
      <c r="AQ79" s="5">
        <v>16</v>
      </c>
      <c r="AS79" s="6">
        <v>8</v>
      </c>
      <c r="AT79" s="9">
        <v>4</v>
      </c>
      <c r="AU79" s="5">
        <v>1</v>
      </c>
      <c r="AV79" s="5">
        <v>1</v>
      </c>
      <c r="AW79" s="5"/>
      <c r="AX79" s="5">
        <v>1</v>
      </c>
      <c r="AZ79" s="6">
        <v>8</v>
      </c>
      <c r="BA79" s="9"/>
      <c r="BB79" s="5"/>
      <c r="BC79" s="5">
        <v>0</v>
      </c>
      <c r="BD79" s="5"/>
      <c r="BE79" s="5"/>
      <c r="BG79" s="6">
        <v>8</v>
      </c>
      <c r="BH79" s="9"/>
      <c r="BI79" s="5"/>
      <c r="BJ79" s="5"/>
      <c r="BK79" s="5"/>
      <c r="BL79" s="5"/>
      <c r="BN79" s="7"/>
      <c r="BS79" s="6">
        <v>8</v>
      </c>
      <c r="BT79" s="9">
        <v>13</v>
      </c>
      <c r="BU79" s="5">
        <v>5</v>
      </c>
      <c r="BV79" s="5">
        <v>11</v>
      </c>
      <c r="BW79" s="5">
        <v>3</v>
      </c>
      <c r="BX79" s="5">
        <v>8</v>
      </c>
      <c r="BZ79" s="6">
        <v>8</v>
      </c>
      <c r="CA79" s="9">
        <v>1</v>
      </c>
      <c r="CB79" s="5"/>
      <c r="CC79" s="5"/>
      <c r="CD79" s="5"/>
      <c r="CE79" s="5"/>
      <c r="CG79" s="6">
        <v>8</v>
      </c>
      <c r="CH79" s="9"/>
      <c r="CI79" s="5"/>
      <c r="CJ79" s="5"/>
      <c r="CK79" s="5"/>
      <c r="CL79" s="5"/>
      <c r="CN79" s="6">
        <v>8</v>
      </c>
      <c r="CO79" s="9"/>
      <c r="CP79" s="5"/>
      <c r="CQ79" s="5"/>
      <c r="CR79" s="5"/>
      <c r="CS79" s="5"/>
      <c r="CU79" s="7"/>
      <c r="CZ79" s="6">
        <v>8</v>
      </c>
      <c r="DA79" s="9">
        <v>3</v>
      </c>
      <c r="DB79" s="5"/>
      <c r="DC79" s="5">
        <v>10</v>
      </c>
      <c r="DD79" s="5"/>
      <c r="DE79" s="5"/>
      <c r="DG79" s="6">
        <v>8</v>
      </c>
      <c r="DH79" s="9"/>
      <c r="DI79" s="5"/>
      <c r="DJ79" s="5"/>
      <c r="DK79" s="5"/>
      <c r="DL79" s="5"/>
      <c r="DN79" s="6">
        <v>8</v>
      </c>
      <c r="DO79" s="9"/>
      <c r="DP79" s="5"/>
      <c r="DQ79" s="5"/>
      <c r="DR79" s="5"/>
      <c r="DS79" s="5"/>
      <c r="DU79" s="6">
        <v>8</v>
      </c>
      <c r="DV79" s="9"/>
      <c r="DW79" s="5"/>
      <c r="DX79" s="5"/>
      <c r="DY79" s="5"/>
      <c r="DZ79" s="5"/>
      <c r="EB79" s="7"/>
    </row>
    <row r="80" spans="2:132">
      <c r="E80" s="6">
        <v>10</v>
      </c>
      <c r="F80" s="9">
        <v>33</v>
      </c>
      <c r="G80" s="5">
        <v>34</v>
      </c>
      <c r="H80" s="5">
        <v>13</v>
      </c>
      <c r="I80" s="5">
        <v>20</v>
      </c>
      <c r="J80" s="5">
        <v>28</v>
      </c>
      <c r="L80" s="6">
        <v>10</v>
      </c>
      <c r="M80" s="9">
        <v>9</v>
      </c>
      <c r="N80" s="5">
        <v>3</v>
      </c>
      <c r="O80" s="5">
        <v>63</v>
      </c>
      <c r="P80" s="5">
        <v>0</v>
      </c>
      <c r="Q80" s="5">
        <v>5</v>
      </c>
      <c r="S80" s="6">
        <v>10</v>
      </c>
      <c r="T80" s="9">
        <v>1</v>
      </c>
      <c r="U80" s="5"/>
      <c r="V80" s="5">
        <v>94</v>
      </c>
      <c r="W80" s="5"/>
      <c r="X80" s="5"/>
      <c r="Z80" s="6">
        <v>10</v>
      </c>
      <c r="AA80" s="5"/>
      <c r="AB80" s="5"/>
      <c r="AC80" s="5">
        <v>55</v>
      </c>
      <c r="AD80" s="5"/>
      <c r="AE80" s="5"/>
      <c r="AG80" s="7"/>
      <c r="AL80" s="6">
        <v>10</v>
      </c>
      <c r="AM80" s="9">
        <v>12</v>
      </c>
      <c r="AN80" s="5">
        <v>5</v>
      </c>
      <c r="AO80" s="5">
        <v>55</v>
      </c>
      <c r="AP80" s="5">
        <v>3</v>
      </c>
      <c r="AQ80" s="5">
        <v>15</v>
      </c>
      <c r="AS80" s="6">
        <v>10</v>
      </c>
      <c r="AT80" s="5"/>
      <c r="AU80" s="5"/>
      <c r="AV80" s="5">
        <v>24</v>
      </c>
      <c r="AW80" s="5"/>
      <c r="AX80" s="5"/>
      <c r="AZ80" s="6">
        <v>10</v>
      </c>
      <c r="BA80" s="5"/>
      <c r="BB80" s="5"/>
      <c r="BC80" s="5">
        <v>5</v>
      </c>
      <c r="BD80" s="5"/>
      <c r="BE80" s="5"/>
      <c r="BG80" s="6">
        <v>10</v>
      </c>
      <c r="BH80" s="5"/>
      <c r="BI80" s="5"/>
      <c r="BJ80" s="5"/>
      <c r="BK80" s="5"/>
      <c r="BL80" s="5"/>
      <c r="BN80" s="7"/>
      <c r="BS80" s="6">
        <v>10</v>
      </c>
      <c r="BT80" s="9">
        <v>2</v>
      </c>
      <c r="BU80" s="5">
        <v>1</v>
      </c>
      <c r="BV80" s="5">
        <v>3</v>
      </c>
      <c r="BW80" s="5"/>
      <c r="BX80" s="5">
        <v>1</v>
      </c>
      <c r="BZ80" s="6">
        <v>10</v>
      </c>
      <c r="CA80" s="5"/>
      <c r="CB80" s="5"/>
      <c r="CC80" s="5"/>
      <c r="CD80" s="5"/>
      <c r="CE80" s="5"/>
      <c r="CG80" s="6">
        <v>10</v>
      </c>
      <c r="CH80" s="5"/>
      <c r="CI80" s="5"/>
      <c r="CJ80" s="5"/>
      <c r="CK80" s="5"/>
      <c r="CL80" s="5"/>
      <c r="CN80" s="6">
        <v>10</v>
      </c>
      <c r="CO80" s="5"/>
      <c r="CP80" s="5"/>
      <c r="CQ80" s="5"/>
      <c r="CR80" s="5"/>
      <c r="CS80" s="5"/>
      <c r="CU80" s="7"/>
      <c r="CZ80" s="6">
        <v>10</v>
      </c>
      <c r="DA80" s="5"/>
      <c r="DB80" s="5"/>
      <c r="DC80" s="5">
        <v>1</v>
      </c>
      <c r="DD80" s="5"/>
      <c r="DE80" s="5"/>
      <c r="DG80" s="6">
        <v>10</v>
      </c>
      <c r="DH80" s="5"/>
      <c r="DI80" s="5"/>
      <c r="DJ80" s="5"/>
      <c r="DK80" s="5"/>
      <c r="DL80" s="5"/>
      <c r="DN80" s="6">
        <v>10</v>
      </c>
      <c r="DO80" s="5"/>
      <c r="DP80" s="5"/>
      <c r="DQ80" s="5"/>
      <c r="DR80" s="5"/>
      <c r="DS80" s="5"/>
      <c r="DU80" s="6">
        <v>10</v>
      </c>
      <c r="DV80" s="5"/>
      <c r="DW80" s="5"/>
      <c r="DX80" s="5"/>
      <c r="DY80" s="5"/>
      <c r="DZ80" s="5"/>
      <c r="EB80" s="7"/>
    </row>
    <row r="81" spans="2:132">
      <c r="E81" s="6">
        <v>12</v>
      </c>
      <c r="F81" s="9">
        <v>27</v>
      </c>
      <c r="G81" s="5"/>
      <c r="H81" s="5"/>
      <c r="I81" s="5"/>
      <c r="J81" s="5"/>
      <c r="L81" s="6">
        <v>12</v>
      </c>
      <c r="M81" s="9">
        <v>2</v>
      </c>
      <c r="N81" s="5"/>
      <c r="O81" s="5"/>
      <c r="P81" s="5"/>
      <c r="Q81" s="5"/>
      <c r="S81" s="6">
        <v>12</v>
      </c>
      <c r="T81" s="5"/>
      <c r="U81" s="5"/>
      <c r="V81" s="5"/>
      <c r="W81" s="5"/>
      <c r="X81" s="5"/>
      <c r="Z81" s="6">
        <v>12</v>
      </c>
      <c r="AA81" s="5"/>
      <c r="AB81" s="5"/>
      <c r="AC81" s="5"/>
      <c r="AD81" s="5"/>
      <c r="AE81" s="5"/>
      <c r="AG81" s="7"/>
      <c r="AL81" s="6">
        <v>12</v>
      </c>
      <c r="AM81" s="9">
        <v>3</v>
      </c>
      <c r="AN81" s="5"/>
      <c r="AO81" s="5"/>
      <c r="AP81" s="5"/>
      <c r="AQ81" s="5"/>
      <c r="AS81" s="6">
        <v>12</v>
      </c>
      <c r="AT81" s="5"/>
      <c r="AU81" s="5"/>
      <c r="AV81" s="5"/>
      <c r="AW81" s="5"/>
      <c r="AX81" s="5"/>
      <c r="AZ81" s="6">
        <v>12</v>
      </c>
      <c r="BA81" s="5"/>
      <c r="BB81" s="5"/>
      <c r="BC81" s="5"/>
      <c r="BD81" s="5"/>
      <c r="BE81" s="5"/>
      <c r="BG81" s="6">
        <v>12</v>
      </c>
      <c r="BH81" s="5"/>
      <c r="BI81" s="5"/>
      <c r="BJ81" s="5"/>
      <c r="BK81" s="5"/>
      <c r="BL81" s="5"/>
      <c r="BN81" s="7"/>
      <c r="BS81" s="6">
        <v>12</v>
      </c>
      <c r="BT81" s="5"/>
      <c r="BU81" s="5"/>
      <c r="BV81" s="5"/>
      <c r="BW81" s="5"/>
      <c r="BX81" s="5"/>
      <c r="BZ81" s="6">
        <v>12</v>
      </c>
      <c r="CA81" s="5"/>
      <c r="CB81" s="5"/>
      <c r="CC81" s="5"/>
      <c r="CD81" s="5"/>
      <c r="CE81" s="5"/>
      <c r="CG81" s="6">
        <v>12</v>
      </c>
      <c r="CH81" s="5"/>
      <c r="CI81" s="5"/>
      <c r="CJ81" s="5"/>
      <c r="CK81" s="5"/>
      <c r="CL81" s="5"/>
      <c r="CN81" s="6">
        <v>12</v>
      </c>
      <c r="CO81" s="5"/>
      <c r="CP81" s="5"/>
      <c r="CQ81" s="5"/>
      <c r="CR81" s="5"/>
      <c r="CS81" s="5"/>
      <c r="CU81" s="7"/>
      <c r="CZ81" s="6">
        <v>12</v>
      </c>
      <c r="DA81" s="5"/>
      <c r="DB81" s="5"/>
      <c r="DC81" s="5"/>
      <c r="DD81" s="5"/>
      <c r="DE81" s="5"/>
      <c r="DG81" s="6">
        <v>12</v>
      </c>
      <c r="DH81" s="5"/>
      <c r="DI81" s="5"/>
      <c r="DJ81" s="5"/>
      <c r="DK81" s="5"/>
      <c r="DL81" s="5"/>
      <c r="DN81" s="6">
        <v>12</v>
      </c>
      <c r="DO81" s="5"/>
      <c r="DP81" s="5"/>
      <c r="DQ81" s="5"/>
      <c r="DR81" s="5"/>
      <c r="DS81" s="5"/>
      <c r="DU81" s="6">
        <v>12</v>
      </c>
      <c r="DV81" s="5"/>
      <c r="DW81" s="5"/>
      <c r="DX81" s="5"/>
      <c r="DY81" s="5"/>
      <c r="DZ81" s="5"/>
      <c r="EB81" s="7"/>
    </row>
    <row r="82" spans="2:132">
      <c r="E82" s="6" t="s">
        <v>24</v>
      </c>
      <c r="F82" s="7">
        <f t="shared" ref="F82" si="244">100-SUM(F75:F81)</f>
        <v>0</v>
      </c>
      <c r="G82" s="7">
        <f t="shared" ref="G82:I82" si="245">100-SUM(G75:G81)</f>
        <v>0</v>
      </c>
      <c r="H82" s="7">
        <f t="shared" si="245"/>
        <v>87</v>
      </c>
      <c r="I82" s="7">
        <f t="shared" si="245"/>
        <v>0</v>
      </c>
      <c r="J82" s="7">
        <f>100-SUM(J75:J81)</f>
        <v>0</v>
      </c>
      <c r="L82" s="6" t="s">
        <v>24</v>
      </c>
      <c r="M82" s="7">
        <f t="shared" ref="M82:P82" si="246">100-SUM(M75:M81)</f>
        <v>0</v>
      </c>
      <c r="N82" s="7">
        <f t="shared" si="246"/>
        <v>0</v>
      </c>
      <c r="O82" s="7">
        <f t="shared" si="246"/>
        <v>37</v>
      </c>
      <c r="P82" s="7">
        <f t="shared" si="246"/>
        <v>0</v>
      </c>
      <c r="Q82" s="7">
        <f>100-SUM(Q75:Q81)</f>
        <v>0</v>
      </c>
      <c r="S82" s="6" t="s">
        <v>24</v>
      </c>
      <c r="T82" s="7">
        <f t="shared" ref="T82:W82" si="247">100-SUM(T75:T81)</f>
        <v>0</v>
      </c>
      <c r="U82" s="7">
        <f t="shared" si="247"/>
        <v>0</v>
      </c>
      <c r="V82" s="7">
        <f t="shared" si="247"/>
        <v>1</v>
      </c>
      <c r="W82" s="7">
        <f t="shared" si="247"/>
        <v>0</v>
      </c>
      <c r="X82" s="7">
        <f>100-SUM(X75:X81)</f>
        <v>0</v>
      </c>
      <c r="Z82" s="6" t="s">
        <v>24</v>
      </c>
      <c r="AA82" s="7">
        <f t="shared" ref="AA82:AD82" si="248">100-SUM(AA75:AA81)</f>
        <v>0</v>
      </c>
      <c r="AB82" s="7">
        <f t="shared" si="248"/>
        <v>0</v>
      </c>
      <c r="AC82" s="7">
        <f t="shared" si="248"/>
        <v>0</v>
      </c>
      <c r="AD82" s="7">
        <f t="shared" si="248"/>
        <v>0</v>
      </c>
      <c r="AE82" s="7">
        <f>100-SUM(AE75:AE81)</f>
        <v>0</v>
      </c>
      <c r="AG82" s="7"/>
      <c r="AL82" s="6" t="s">
        <v>24</v>
      </c>
      <c r="AM82" s="7">
        <f t="shared" ref="AM82:AP82" si="249">100-SUM(AM75:AM81)</f>
        <v>0</v>
      </c>
      <c r="AN82" s="7">
        <f t="shared" si="249"/>
        <v>0</v>
      </c>
      <c r="AO82" s="7">
        <f t="shared" si="249"/>
        <v>0</v>
      </c>
      <c r="AP82" s="7">
        <f t="shared" si="249"/>
        <v>0</v>
      </c>
      <c r="AQ82" s="7">
        <f>100-SUM(AQ75:AQ81)</f>
        <v>0</v>
      </c>
      <c r="AS82" s="6" t="s">
        <v>24</v>
      </c>
      <c r="AT82" s="7">
        <f t="shared" ref="AT82:AW82" si="250">100-SUM(AT75:AT81)</f>
        <v>0</v>
      </c>
      <c r="AU82" s="7">
        <f t="shared" si="250"/>
        <v>0</v>
      </c>
      <c r="AV82" s="7">
        <f t="shared" si="250"/>
        <v>0</v>
      </c>
      <c r="AW82" s="7">
        <f t="shared" si="250"/>
        <v>0</v>
      </c>
      <c r="AX82" s="7">
        <f>100-SUM(AX75:AX81)</f>
        <v>0</v>
      </c>
      <c r="AZ82" s="6" t="s">
        <v>24</v>
      </c>
      <c r="BA82" s="7">
        <f t="shared" ref="BA82:BD82" si="251">100-SUM(BA75:BA81)</f>
        <v>0</v>
      </c>
      <c r="BB82" s="7">
        <f t="shared" si="251"/>
        <v>0</v>
      </c>
      <c r="BC82" s="7">
        <f t="shared" si="251"/>
        <v>0</v>
      </c>
      <c r="BD82" s="7">
        <f t="shared" si="251"/>
        <v>0</v>
      </c>
      <c r="BE82" s="7">
        <f>100-SUM(BE75:BE81)</f>
        <v>0</v>
      </c>
      <c r="BG82" s="6" t="s">
        <v>24</v>
      </c>
      <c r="BH82" s="7">
        <f t="shared" ref="BH82:BK82" si="252">100-SUM(BH75:BH81)</f>
        <v>0</v>
      </c>
      <c r="BI82" s="7">
        <f t="shared" si="252"/>
        <v>0</v>
      </c>
      <c r="BJ82" s="7">
        <f t="shared" si="252"/>
        <v>0</v>
      </c>
      <c r="BK82" s="7">
        <f t="shared" si="252"/>
        <v>0</v>
      </c>
      <c r="BL82" s="7">
        <f>100-SUM(BL75:BL81)</f>
        <v>0</v>
      </c>
      <c r="BN82" s="7"/>
      <c r="BS82" s="6" t="s">
        <v>24</v>
      </c>
      <c r="BT82" s="7">
        <f t="shared" ref="BT82:BW82" si="253">100-SUM(BT75:BT81)</f>
        <v>0</v>
      </c>
      <c r="BU82" s="7">
        <f t="shared" si="253"/>
        <v>0</v>
      </c>
      <c r="BV82" s="7">
        <f t="shared" si="253"/>
        <v>0</v>
      </c>
      <c r="BW82" s="7">
        <f t="shared" si="253"/>
        <v>0</v>
      </c>
      <c r="BX82" s="7">
        <f>100-SUM(BX75:BX81)</f>
        <v>0</v>
      </c>
      <c r="BZ82" s="6" t="s">
        <v>24</v>
      </c>
      <c r="CA82" s="7">
        <f t="shared" ref="CA82:CD82" si="254">100-SUM(CA75:CA81)</f>
        <v>0</v>
      </c>
      <c r="CB82" s="7">
        <f t="shared" si="254"/>
        <v>0</v>
      </c>
      <c r="CC82" s="7">
        <f t="shared" si="254"/>
        <v>0</v>
      </c>
      <c r="CD82" s="7">
        <f t="shared" si="254"/>
        <v>0</v>
      </c>
      <c r="CE82" s="7">
        <f>100-SUM(CE75:CE81)</f>
        <v>0</v>
      </c>
      <c r="CG82" s="6" t="s">
        <v>24</v>
      </c>
      <c r="CH82" s="7">
        <f t="shared" ref="CH82:CK82" si="255">100-SUM(CH75:CH81)</f>
        <v>0</v>
      </c>
      <c r="CI82" s="7">
        <f t="shared" si="255"/>
        <v>0</v>
      </c>
      <c r="CJ82" s="7">
        <f t="shared" si="255"/>
        <v>0</v>
      </c>
      <c r="CK82" s="7">
        <f t="shared" si="255"/>
        <v>0</v>
      </c>
      <c r="CL82" s="7">
        <f>100-SUM(CL75:CL81)</f>
        <v>0</v>
      </c>
      <c r="CN82" s="6" t="s">
        <v>24</v>
      </c>
      <c r="CO82" s="7">
        <f t="shared" ref="CO82:CR82" si="256">100-SUM(CO75:CO81)</f>
        <v>0</v>
      </c>
      <c r="CP82" s="7">
        <f t="shared" si="256"/>
        <v>0</v>
      </c>
      <c r="CQ82" s="7">
        <f t="shared" si="256"/>
        <v>0</v>
      </c>
      <c r="CR82" s="7">
        <f t="shared" si="256"/>
        <v>0</v>
      </c>
      <c r="CS82" s="7">
        <f>100-SUM(CS75:CS81)</f>
        <v>0</v>
      </c>
      <c r="CU82" s="7"/>
      <c r="CZ82" s="6" t="s">
        <v>24</v>
      </c>
      <c r="DA82" s="7">
        <f t="shared" ref="DA82:DD82" si="257">100-SUM(DA75:DA81)</f>
        <v>0</v>
      </c>
      <c r="DB82" s="7">
        <f t="shared" si="257"/>
        <v>0</v>
      </c>
      <c r="DC82" s="7">
        <f t="shared" si="257"/>
        <v>0</v>
      </c>
      <c r="DD82" s="7">
        <f t="shared" si="257"/>
        <v>0</v>
      </c>
      <c r="DE82" s="7">
        <f>100-SUM(DE75:DE81)</f>
        <v>0</v>
      </c>
      <c r="DG82" s="6" t="s">
        <v>24</v>
      </c>
      <c r="DH82" s="7">
        <f t="shared" ref="DH82:DK82" si="258">100-SUM(DH75:DH81)</f>
        <v>0</v>
      </c>
      <c r="DI82" s="7">
        <f t="shared" si="258"/>
        <v>0</v>
      </c>
      <c r="DJ82" s="7">
        <f t="shared" si="258"/>
        <v>0</v>
      </c>
      <c r="DK82" s="7">
        <f t="shared" si="258"/>
        <v>0</v>
      </c>
      <c r="DL82" s="7">
        <f>100-SUM(DL75:DL81)</f>
        <v>0</v>
      </c>
      <c r="DN82" s="6" t="s">
        <v>24</v>
      </c>
      <c r="DO82" s="7">
        <f t="shared" ref="DO82:DR82" si="259">100-SUM(DO75:DO81)</f>
        <v>0</v>
      </c>
      <c r="DP82" s="7">
        <f t="shared" si="259"/>
        <v>0</v>
      </c>
      <c r="DQ82" s="7">
        <f t="shared" si="259"/>
        <v>0</v>
      </c>
      <c r="DR82" s="7">
        <f t="shared" si="259"/>
        <v>0</v>
      </c>
      <c r="DS82" s="7">
        <f>100-SUM(DS75:DS81)</f>
        <v>0</v>
      </c>
      <c r="DU82" s="6" t="s">
        <v>24</v>
      </c>
      <c r="DV82" s="7">
        <f t="shared" ref="DV82:DY82" si="260">100-SUM(DV75:DV81)</f>
        <v>0</v>
      </c>
      <c r="DW82" s="7">
        <f t="shared" si="260"/>
        <v>0</v>
      </c>
      <c r="DX82" s="7">
        <f t="shared" si="260"/>
        <v>0</v>
      </c>
      <c r="DY82" s="7">
        <f t="shared" si="260"/>
        <v>0</v>
      </c>
      <c r="DZ82" s="7">
        <f>100-SUM(DZ75:DZ81)</f>
        <v>0</v>
      </c>
      <c r="EB82" s="7"/>
    </row>
    <row r="83" spans="2:132">
      <c r="E83" s="6" t="s">
        <v>23</v>
      </c>
      <c r="F83">
        <f>SUMPRODUCT($E75:$E81,F75:F81)/100</f>
        <v>9.2799999999999994</v>
      </c>
      <c r="G83">
        <f t="shared" ref="G83:J83" si="261">SUMPRODUCT($E75:$E81,G75:G81)/100</f>
        <v>7.76</v>
      </c>
      <c r="I83">
        <f t="shared" si="261"/>
        <v>6.44</v>
      </c>
      <c r="J83">
        <f t="shared" si="261"/>
        <v>7.3</v>
      </c>
      <c r="L83" s="6" t="s">
        <v>23</v>
      </c>
      <c r="M83">
        <f>SUMPRODUCT($E75:$E81,M75:M81)/100</f>
        <v>6.26</v>
      </c>
      <c r="N83">
        <f t="shared" ref="N83:Q83" si="262">SUMPRODUCT($E75:$E81,N75:N81)/100</f>
        <v>4.78</v>
      </c>
      <c r="P83">
        <f t="shared" si="262"/>
        <v>3.98</v>
      </c>
      <c r="Q83">
        <f t="shared" si="262"/>
        <v>5.34</v>
      </c>
      <c r="S83" s="6" t="s">
        <v>23</v>
      </c>
      <c r="T83">
        <f>SUMPRODUCT($E75:$E81,T75:T81)/100</f>
        <v>3.8</v>
      </c>
      <c r="U83">
        <f t="shared" ref="U83:X83" si="263">SUMPRODUCT($E75:$E81,U75:U81)/100</f>
        <v>2.8</v>
      </c>
      <c r="W83">
        <f t="shared" si="263"/>
        <v>1.46</v>
      </c>
      <c r="X83">
        <f t="shared" si="263"/>
        <v>3</v>
      </c>
      <c r="Z83" s="6" t="s">
        <v>23</v>
      </c>
      <c r="AA83">
        <f>SUMPRODUCT($E75:$E81,AA75:AA81)/100</f>
        <v>1.54</v>
      </c>
      <c r="AB83">
        <f t="shared" ref="AB83:AE83" si="264">SUMPRODUCT($E75:$E81,AB75:AB81)/100</f>
        <v>1.1599999999999999</v>
      </c>
      <c r="AD83">
        <f t="shared" si="264"/>
        <v>0.3</v>
      </c>
      <c r="AE83">
        <f t="shared" si="264"/>
        <v>1.38</v>
      </c>
      <c r="AG83" s="7"/>
      <c r="AL83" s="6" t="s">
        <v>23</v>
      </c>
      <c r="AM83">
        <f>SUMPRODUCT($E75:$E81,AM75:AM81)/100</f>
        <v>6.7</v>
      </c>
      <c r="AN83">
        <f t="shared" ref="AN83:AQ83" si="265">SUMPRODUCT($E75:$E81,AN75:AN81)/100</f>
        <v>5.48</v>
      </c>
      <c r="AP83">
        <f t="shared" si="265"/>
        <v>5.0199999999999996</v>
      </c>
      <c r="AQ83">
        <f t="shared" si="265"/>
        <v>5.92</v>
      </c>
      <c r="AS83" s="6" t="s">
        <v>23</v>
      </c>
      <c r="AT83">
        <f>SUMPRODUCT($E75:$E81,AT75:AT81)/100</f>
        <v>3.24</v>
      </c>
      <c r="AU83">
        <f t="shared" ref="AU83:AX83" si="266">SUMPRODUCT($E75:$E81,AU75:AU81)/100</f>
        <v>2.58</v>
      </c>
      <c r="AW83">
        <f t="shared" si="266"/>
        <v>1.72</v>
      </c>
      <c r="AX83">
        <f t="shared" si="266"/>
        <v>2.82</v>
      </c>
      <c r="AZ83" s="6" t="s">
        <v>23</v>
      </c>
      <c r="BA83">
        <f>SUMPRODUCT($E75:$E81,BA75:BA81)/100</f>
        <v>1.44</v>
      </c>
      <c r="BB83">
        <f t="shared" ref="BB83:BE83" si="267">SUMPRODUCT($E75:$E81,BB75:BB81)/100</f>
        <v>1.04</v>
      </c>
      <c r="BD83">
        <f t="shared" si="267"/>
        <v>0.42</v>
      </c>
      <c r="BE83">
        <f t="shared" si="267"/>
        <v>1.08</v>
      </c>
      <c r="BG83" s="6" t="s">
        <v>23</v>
      </c>
      <c r="BH83">
        <f>SUMPRODUCT($E75:$E81,BH75:BH81)/100</f>
        <v>0.56000000000000005</v>
      </c>
      <c r="BI83">
        <f t="shared" ref="BI83:BL83" si="268">SUMPRODUCT($E75:$E81,BI75:BI81)/100</f>
        <v>0.4</v>
      </c>
      <c r="BJ83">
        <f t="shared" si="268"/>
        <v>0.38</v>
      </c>
      <c r="BK83">
        <f t="shared" si="268"/>
        <v>0</v>
      </c>
      <c r="BL83">
        <f t="shared" si="268"/>
        <v>0.32</v>
      </c>
      <c r="BN83" s="7"/>
      <c r="BS83" s="6" t="s">
        <v>23</v>
      </c>
      <c r="BT83">
        <f>SUMPRODUCT($E75:$E81,BT75:BT81)/100</f>
        <v>4.62</v>
      </c>
      <c r="BU83">
        <f t="shared" ref="BU83:BX83" si="269">SUMPRODUCT($E75:$E81,BU75:BU81)/100</f>
        <v>3.78</v>
      </c>
      <c r="BV83">
        <f t="shared" si="269"/>
        <v>4.78</v>
      </c>
      <c r="BW83">
        <f t="shared" si="269"/>
        <v>3.54</v>
      </c>
      <c r="BX83">
        <f t="shared" si="269"/>
        <v>4.3</v>
      </c>
      <c r="BZ83" s="6" t="s">
        <v>23</v>
      </c>
      <c r="CA83">
        <f>SUMPRODUCT($E75:$E81,CA75:CA81)/100</f>
        <v>1.54</v>
      </c>
      <c r="CB83">
        <f t="shared" ref="CB83:CE83" si="270">SUMPRODUCT($E75:$E81,CB75:CB81)/100</f>
        <v>1.2</v>
      </c>
      <c r="CC83">
        <f t="shared" si="270"/>
        <v>1.72</v>
      </c>
      <c r="CD83">
        <f t="shared" si="270"/>
        <v>0.66</v>
      </c>
      <c r="CE83">
        <f t="shared" si="270"/>
        <v>0.92</v>
      </c>
      <c r="CG83" s="6" t="s">
        <v>23</v>
      </c>
      <c r="CH83">
        <f>SUMPRODUCT($E75:$E81,CH75:CH81)/100</f>
        <v>0.34</v>
      </c>
      <c r="CI83">
        <f t="shared" ref="CI83:CL83" si="271">SUMPRODUCT($E75:$E81,CI75:CI81)/100</f>
        <v>0.24</v>
      </c>
      <c r="CJ83">
        <f t="shared" si="271"/>
        <v>0.54</v>
      </c>
      <c r="CK83">
        <f t="shared" si="271"/>
        <v>0.02</v>
      </c>
      <c r="CL83">
        <f t="shared" si="271"/>
        <v>0.22</v>
      </c>
      <c r="CN83" s="6" t="s">
        <v>23</v>
      </c>
      <c r="CO83">
        <f>SUMPRODUCT($E75:$E81,CO75:CO81)/100</f>
        <v>0.02</v>
      </c>
      <c r="CP83">
        <f t="shared" ref="CP83:CS83" si="272">SUMPRODUCT($E75:$E81,CP75:CP81)/100</f>
        <v>0</v>
      </c>
      <c r="CQ83">
        <f t="shared" si="272"/>
        <v>0.26</v>
      </c>
      <c r="CR83">
        <f t="shared" si="272"/>
        <v>0</v>
      </c>
      <c r="CS83">
        <f t="shared" si="272"/>
        <v>0.08</v>
      </c>
      <c r="CU83" s="7"/>
      <c r="CZ83" s="6" t="s">
        <v>23</v>
      </c>
      <c r="DA83">
        <f>SUMPRODUCT($E75:$E81,DA75:DA81)/100</f>
        <v>2.94</v>
      </c>
      <c r="DB83">
        <f t="shared" ref="DB83:DE83" si="273">SUMPRODUCT($E75:$E81,DB75:DB81)/100</f>
        <v>2.44</v>
      </c>
      <c r="DC83">
        <f t="shared" si="273"/>
        <v>3.82</v>
      </c>
      <c r="DD83">
        <f t="shared" si="273"/>
        <v>2</v>
      </c>
      <c r="DE83">
        <f t="shared" si="273"/>
        <v>2.1800000000000002</v>
      </c>
      <c r="DG83" s="6" t="s">
        <v>23</v>
      </c>
      <c r="DH83">
        <f>SUMPRODUCT($E75:$E81,DH75:DH81)/100</f>
        <v>0.6</v>
      </c>
      <c r="DI83">
        <f t="shared" ref="DI83:DL83" si="274">SUMPRODUCT($E75:$E81,DI75:DI81)/100</f>
        <v>0.48</v>
      </c>
      <c r="DJ83">
        <f t="shared" si="274"/>
        <v>1.2</v>
      </c>
      <c r="DK83">
        <f t="shared" si="274"/>
        <v>0.18</v>
      </c>
      <c r="DL83">
        <f t="shared" si="274"/>
        <v>0.4</v>
      </c>
      <c r="DN83" s="6" t="s">
        <v>23</v>
      </c>
      <c r="DO83">
        <f>SUMPRODUCT($E75:$E81,DO75:DO81)/100</f>
        <v>0</v>
      </c>
      <c r="DP83">
        <f t="shared" ref="DP83:DS83" si="275">SUMPRODUCT($E75:$E81,DP75:DP81)/100</f>
        <v>0</v>
      </c>
      <c r="DQ83">
        <f t="shared" si="275"/>
        <v>0.52</v>
      </c>
      <c r="DR83">
        <f t="shared" si="275"/>
        <v>0.06</v>
      </c>
      <c r="DS83">
        <f t="shared" si="275"/>
        <v>0.06</v>
      </c>
      <c r="DU83" s="6" t="s">
        <v>23</v>
      </c>
      <c r="DV83">
        <f>SUMPRODUCT($E75:$E81,DV75:DV81)/100</f>
        <v>0.06</v>
      </c>
      <c r="DW83">
        <f t="shared" ref="DW83:DZ83" si="276">SUMPRODUCT($E75:$E81,DW75:DW81)/100</f>
        <v>0</v>
      </c>
      <c r="DX83">
        <f t="shared" si="276"/>
        <v>0.44</v>
      </c>
      <c r="DY83">
        <f t="shared" si="276"/>
        <v>0</v>
      </c>
      <c r="DZ83">
        <f t="shared" si="276"/>
        <v>0.12</v>
      </c>
      <c r="EB83" s="7"/>
    </row>
    <row r="84" spans="2:132">
      <c r="E84" s="6" t="s">
        <v>22</v>
      </c>
      <c r="F84">
        <f>($E76^2*F76+$E77^2*F77+$E78^2*F78+$E79^2*F79+$E80^2*F80+$E81^2*F81)/100-F83^2</f>
        <v>5.401600000000002</v>
      </c>
      <c r="G84">
        <f t="shared" ref="G84:J84" si="277">($E76^2*G76+$E77^2*G77+$E78^2*G78+$E79^2*G79+$E80^2*G80+$E81^2*G81)/100-G83^2</f>
        <v>4.5823999999999998</v>
      </c>
      <c r="I84">
        <f t="shared" si="277"/>
        <v>6.7663999999999973</v>
      </c>
      <c r="J84">
        <f t="shared" si="277"/>
        <v>5.8699999999999974</v>
      </c>
      <c r="L84" s="6" t="s">
        <v>22</v>
      </c>
      <c r="M84">
        <f>($E76^2*M76+$E77^2*M77+$E78^2*M78+$E79^2*M79+$E80^2*M80+$E81^2*M81)/100-M83^2</f>
        <v>5.8924000000000021</v>
      </c>
      <c r="N84">
        <f t="shared" ref="N84:Q84" si="278">($E76^2*N76+$E77^2*N77+$E78^2*N78+$E79^2*N79+$E80^2*N80+$E81^2*N81)/100-N83^2</f>
        <v>5.1915999999999976</v>
      </c>
      <c r="P84">
        <f t="shared" si="278"/>
        <v>4.5996000000000006</v>
      </c>
      <c r="Q84">
        <f t="shared" si="278"/>
        <v>5.284399999999998</v>
      </c>
      <c r="S84" s="6" t="s">
        <v>22</v>
      </c>
      <c r="T84">
        <f>($E76^2*T76+$E77^2*T77+$E78^2*T78+$E79^2*T79+$E80^2*T80+$E81^2*T81)/100-T83^2</f>
        <v>4.6800000000000015</v>
      </c>
      <c r="U84">
        <f t="shared" ref="U84:X84" si="279">($E76^2*U76+$E77^2*U77+$E78^2*U78+$E79^2*U79+$E80^2*U80+$E81^2*U81)/100-U83^2</f>
        <v>4.160000000000001</v>
      </c>
      <c r="W84">
        <f t="shared" si="279"/>
        <v>2.2284000000000006</v>
      </c>
      <c r="X84">
        <f t="shared" si="279"/>
        <v>4.5199999999999996</v>
      </c>
      <c r="Z84" s="6" t="s">
        <v>22</v>
      </c>
      <c r="AA84">
        <f>($E76^2*AA76+$E77^2*AA77+$E78^2*AA78+$E79^2*AA79+$E80^2*AA80+$E81^2*AA81)/100-AA83^2</f>
        <v>2.1483999999999996</v>
      </c>
      <c r="AB84">
        <f t="shared" ref="AB84:AE84" si="280">($E76^2*AB76+$E77^2*AB77+$E78^2*AB78+$E79^2*AB79+$E80^2*AB80+$E81^2*AB81)/100-AB83^2</f>
        <v>1.3744000000000003</v>
      </c>
      <c r="AD84">
        <f t="shared" si="280"/>
        <v>0.51</v>
      </c>
      <c r="AE84">
        <f t="shared" si="280"/>
        <v>2.0556000000000001</v>
      </c>
      <c r="AG84" s="7"/>
      <c r="AL84" s="6" t="s">
        <v>22</v>
      </c>
      <c r="AM84">
        <f>($E76^2*AM76+$E77^2*AM77+$E78^2*AM78+$E79^2*AM79+$E80^2*AM80+$E81^2*AM81)/100-AM83^2</f>
        <v>5.1499999999999986</v>
      </c>
      <c r="AN84">
        <f t="shared" ref="AN84:AQ84" si="281">($E76^2*AN76+$E77^2*AN77+$E78^2*AN78+$E79^2*AN79+$E80^2*AN80+$E81^2*AN81)/100-AN83^2</f>
        <v>5.0095999999999954</v>
      </c>
      <c r="AP84">
        <f t="shared" si="281"/>
        <v>5.8796000000000035</v>
      </c>
      <c r="AQ84">
        <f t="shared" si="281"/>
        <v>6.073599999999999</v>
      </c>
      <c r="AS84" s="6" t="s">
        <v>22</v>
      </c>
      <c r="AT84">
        <f>($E76^2*AT76+$E77^2*AT77+$E78^2*AT78+$E79^2*AT79+$E80^2*AT80+$E81^2*AT81)/100-AT83^2</f>
        <v>4.2223999999999986</v>
      </c>
      <c r="AU84">
        <f t="shared" ref="AU84:AX84" si="282">($E76^2*AU76+$E77^2*AU77+$E78^2*AU78+$E79^2*AU79+$E80^2*AU80+$E81^2*AU81)/100-AU83^2</f>
        <v>3.3835999999999986</v>
      </c>
      <c r="AW84">
        <f t="shared" si="282"/>
        <v>2.4016000000000006</v>
      </c>
      <c r="AX84">
        <f t="shared" si="282"/>
        <v>3.7676000000000016</v>
      </c>
      <c r="AZ84" s="6" t="s">
        <v>22</v>
      </c>
      <c r="BA84">
        <f>($E76^2*BA76+$E77^2*BA77+$E78^2*BA78+$E79^2*BA79+$E80^2*BA80+$E81^2*BA81)/100-BA83^2</f>
        <v>2.4064000000000005</v>
      </c>
      <c r="BB84">
        <f t="shared" ref="BB84:BE84" si="283">($E76^2*BB76+$E77^2*BB77+$E78^2*BB78+$E79^2*BB79+$E80^2*BB80+$E81^2*BB81)/100-BB83^2</f>
        <v>1.9583999999999999</v>
      </c>
      <c r="BD84">
        <f t="shared" si="283"/>
        <v>0.66359999999999997</v>
      </c>
      <c r="BE84">
        <f t="shared" si="283"/>
        <v>1.8735999999999999</v>
      </c>
      <c r="BG84" s="6" t="s">
        <v>22</v>
      </c>
      <c r="BH84">
        <f>($E76^2*BH76+$E77^2*BH77+$E78^2*BH78+$E79^2*BH79+$E80^2*BH80+$E81^2*BH81)/100-BH83^2</f>
        <v>1.0464</v>
      </c>
      <c r="BI84">
        <f t="shared" ref="BI84:BL84" si="284">($E76^2*BI76+$E77^2*BI77+$E78^2*BI78+$E79^2*BI79+$E80^2*BI80+$E81^2*BI81)/100-BI83^2</f>
        <v>0.72</v>
      </c>
      <c r="BJ84">
        <f t="shared" si="284"/>
        <v>0.6956</v>
      </c>
      <c r="BK84">
        <f t="shared" si="284"/>
        <v>0</v>
      </c>
      <c r="BL84">
        <f t="shared" si="284"/>
        <v>0.61759999999999993</v>
      </c>
      <c r="BN84" s="7"/>
      <c r="BS84" s="6" t="s">
        <v>22</v>
      </c>
      <c r="BT84">
        <f>($E76^2*BT76+$E77^2*BT77+$E78^2*BT78+$E79^2*BT79+$E80^2*BT80+$E81^2*BT81)/100-BT83^2</f>
        <v>4.6156000000000006</v>
      </c>
      <c r="BU84">
        <f t="shared" ref="BU84:BX84" si="285">($E76^2*BU76+$E77^2*BU77+$E78^2*BU78+$E79^2*BU79+$E80^2*BU80+$E81^2*BU81)/100-BU83^2</f>
        <v>3.9116</v>
      </c>
      <c r="BV84">
        <f t="shared" si="285"/>
        <v>5.1115999999999993</v>
      </c>
      <c r="BW84">
        <f t="shared" si="285"/>
        <v>3.9883999999999986</v>
      </c>
      <c r="BX84">
        <f t="shared" si="285"/>
        <v>4.75</v>
      </c>
      <c r="BZ84" s="6" t="s">
        <v>22</v>
      </c>
      <c r="CA84">
        <f>($E76^2*CA76+$E77^2*CA77+$E78^2*CA78+$E79^2*CA79+$E80^2*CA80+$E81^2*CA81)/100-CA83^2</f>
        <v>2.8684000000000003</v>
      </c>
      <c r="CB84">
        <f t="shared" ref="CB84:CE84" si="286">($E76^2*CB76+$E77^2*CB77+$E78^2*CB78+$E79^2*CB79+$E80^2*CB80+$E81^2*CB81)/100-CB83^2</f>
        <v>1.8399999999999999</v>
      </c>
      <c r="CC84">
        <f t="shared" si="286"/>
        <v>2.2416000000000005</v>
      </c>
      <c r="CD84">
        <f t="shared" si="286"/>
        <v>1.0444</v>
      </c>
      <c r="CE84">
        <f t="shared" si="286"/>
        <v>1.6335999999999999</v>
      </c>
      <c r="CG84" s="6" t="s">
        <v>22</v>
      </c>
      <c r="CH84">
        <f>($E76^2*CH76+$E77^2*CH77+$E78^2*CH78+$E79^2*CH79+$E80^2*CH80+$E81^2*CH81)/100-CH83^2</f>
        <v>0.64439999999999997</v>
      </c>
      <c r="CI84">
        <f t="shared" ref="CI84:CL84" si="287">($E76^2*CI76+$E77^2*CI77+$E78^2*CI78+$E79^2*CI79+$E80^2*CI80+$E81^2*CI81)/100-CI83^2</f>
        <v>0.50240000000000007</v>
      </c>
      <c r="CJ84">
        <f t="shared" si="287"/>
        <v>0.94839999999999991</v>
      </c>
      <c r="CK84">
        <f t="shared" si="287"/>
        <v>3.9600000000000003E-2</v>
      </c>
      <c r="CL84">
        <f t="shared" si="287"/>
        <v>0.47160000000000002</v>
      </c>
      <c r="CN84" s="6" t="s">
        <v>22</v>
      </c>
      <c r="CO84">
        <f>($E76^2*CO76+$E77^2*CO77+$E78^2*CO78+$E79^2*CO79+$E80^2*CO80+$E81^2*CO81)/100-CO83^2</f>
        <v>3.9600000000000003E-2</v>
      </c>
      <c r="CP84">
        <f t="shared" ref="CP84:CS84" si="288">($E76^2*CP76+$E77^2*CP77+$E78^2*CP78+$E79^2*CP79+$E80^2*CP80+$E81^2*CP81)/100-CP83^2</f>
        <v>0</v>
      </c>
      <c r="CQ84">
        <f t="shared" si="288"/>
        <v>0.53239999999999998</v>
      </c>
      <c r="CR84">
        <f t="shared" si="288"/>
        <v>0</v>
      </c>
      <c r="CS84">
        <f t="shared" si="288"/>
        <v>0.15360000000000001</v>
      </c>
      <c r="CU84" s="7"/>
      <c r="CZ84" s="6" t="s">
        <v>22</v>
      </c>
      <c r="DA84">
        <f>($E76^2*DA76+$E77^2*DA77+$E78^2*DA78+$E79^2*DA79+$E80^2*DA80+$E81^2*DA81)/100-DA83^2</f>
        <v>4.1164000000000005</v>
      </c>
      <c r="DB84">
        <f t="shared" ref="DB84:DE84" si="289">($E76^2*DB76+$E77^2*DB77+$E78^2*DB78+$E79^2*DB79+$E80^2*DB80+$E81^2*DB81)/100-DB83^2</f>
        <v>3.3263999999999996</v>
      </c>
      <c r="DC84">
        <f t="shared" si="289"/>
        <v>5.6876000000000015</v>
      </c>
      <c r="DD84">
        <f t="shared" si="289"/>
        <v>2.7199999999999998</v>
      </c>
      <c r="DE84">
        <f t="shared" si="289"/>
        <v>3.2875999999999985</v>
      </c>
      <c r="DG84" s="6" t="s">
        <v>22</v>
      </c>
      <c r="DH84">
        <f>($E76^2*DH76+$E77^2*DH77+$E78^2*DH78+$E79^2*DH79+$E80^2*DH80+$E81^2*DH81)/100-DH83^2</f>
        <v>1</v>
      </c>
      <c r="DI84">
        <f t="shared" ref="DI84:DL84" si="290">($E76^2*DI76+$E77^2*DI77+$E78^2*DI78+$E79^2*DI79+$E80^2*DI80+$E81^2*DI81)/100-DI83^2</f>
        <v>0.88960000000000017</v>
      </c>
      <c r="DJ84">
        <f t="shared" si="290"/>
        <v>1.6800000000000002</v>
      </c>
      <c r="DK84">
        <f t="shared" si="290"/>
        <v>0.3276</v>
      </c>
      <c r="DL84">
        <f t="shared" si="290"/>
        <v>0.64</v>
      </c>
      <c r="DN84" s="6" t="s">
        <v>22</v>
      </c>
      <c r="DO84">
        <f>($E76^2*DO76+$E77^2*DO77+$E78^2*DO78+$E79^2*DO79+$E80^2*DO80+$E81^2*DO81)/100-DO83^2</f>
        <v>0</v>
      </c>
      <c r="DP84">
        <f t="shared" ref="DP84:DS84" si="291">($E76^2*DP76+$E77^2*DP77+$E78^2*DP78+$E79^2*DP79+$E80^2*DP80+$E81^2*DP81)/100-DP83^2</f>
        <v>0</v>
      </c>
      <c r="DQ84">
        <f t="shared" si="291"/>
        <v>0.92959999999999998</v>
      </c>
      <c r="DR84">
        <f t="shared" si="291"/>
        <v>0.11639999999999999</v>
      </c>
      <c r="DS84">
        <f t="shared" si="291"/>
        <v>0.11639999999999999</v>
      </c>
      <c r="DU84" s="6" t="s">
        <v>22</v>
      </c>
      <c r="DV84">
        <f>($E76^2*DV76+$E77^2*DV77+$E78^2*DV78+$E79^2*DV79+$E80^2*DV80+$E81^2*DV81)/100-DV83^2</f>
        <v>0.11639999999999999</v>
      </c>
      <c r="DW84">
        <f t="shared" ref="DW84:DZ84" si="292">($E76^2*DW76+$E77^2*DW77+$E78^2*DW78+$E79^2*DW79+$E80^2*DW80+$E81^2*DW81)/100-DW83^2</f>
        <v>0</v>
      </c>
      <c r="DX84">
        <f t="shared" si="292"/>
        <v>0.76639999999999997</v>
      </c>
      <c r="DY84">
        <f t="shared" si="292"/>
        <v>0</v>
      </c>
      <c r="DZ84">
        <f t="shared" si="292"/>
        <v>0.22559999999999999</v>
      </c>
      <c r="EB84" s="7"/>
    </row>
    <row r="85" spans="2:132">
      <c r="E85" s="6" t="s">
        <v>21</v>
      </c>
      <c r="G85">
        <f>SQRT(50)*(H83-G83)/SQRT((G84+H84)/2)</f>
        <v>-36.250601998468888</v>
      </c>
      <c r="I85">
        <f>SQRT(50)*(H83-I83)/SQRT((I84+H84)/2)</f>
        <v>-24.757514008514043</v>
      </c>
      <c r="J85">
        <f>SQRT(50)*(H83-J83)/SQRT((J84+H84)/2)</f>
        <v>-30.130324534574363</v>
      </c>
      <c r="L85" s="6" t="s">
        <v>21</v>
      </c>
      <c r="N85">
        <f>SQRT(50)*(O83-N83)/SQRT((N84+O84)/2)</f>
        <v>-20.97863779422687</v>
      </c>
      <c r="P85">
        <f>SQRT(50)*(O83-P83)/SQRT((P84+O84)/2)</f>
        <v>-18.557652555982276</v>
      </c>
      <c r="Q85">
        <f>SQRT(50)*(O83-Q83)/SQRT((Q84+O84)/2)</f>
        <v>-23.22969004819198</v>
      </c>
      <c r="S85" s="6" t="s">
        <v>21</v>
      </c>
      <c r="U85">
        <f>SQRT(50)*(V83-U83)/SQRT((U84+V84)/2)</f>
        <v>-13.728129459672882</v>
      </c>
      <c r="W85">
        <f>SQRT(50)*(V83-W83)/SQRT((W84+V84)/2)</f>
        <v>-9.7803924312073782</v>
      </c>
      <c r="X85">
        <f>SQRT(50)*(V83-X83)/SQRT((X84+V84)/2)</f>
        <v>-14.110813025753961</v>
      </c>
      <c r="Z85" s="6" t="s">
        <v>21</v>
      </c>
      <c r="AB85">
        <f>SQRT(50)*(AC83-AB83)/SQRT((AB84+AC84)/2)</f>
        <v>-9.8946723120566347</v>
      </c>
      <c r="AD85">
        <f>SQRT(50)*(AC83-AD83)/SQRT((AD84+AC84)/2)</f>
        <v>-4.2008402520840287</v>
      </c>
      <c r="AE85">
        <f>SQRT(50)*(AC83-AE83)/SQRT((AE84+AC84)/2)</f>
        <v>-9.625200432329807</v>
      </c>
      <c r="AG85" s="7"/>
      <c r="AL85" s="6" t="s">
        <v>21</v>
      </c>
      <c r="AN85">
        <f>SQRT(50)*(AO83-AN83)/SQRT((AN84+AO84)/2)</f>
        <v>-24.483811845348797</v>
      </c>
      <c r="AP85">
        <f>SQRT(50)*(AO83-AP83)/SQRT((AP84+AO84)/2)</f>
        <v>-20.702835270988956</v>
      </c>
      <c r="AQ85">
        <f>SQRT(50)*(AO83-AQ83)/SQRT((AQ84+AO84)/2)</f>
        <v>-24.021416506964236</v>
      </c>
      <c r="AS85" s="6" t="s">
        <v>21</v>
      </c>
      <c r="AU85">
        <f>SQRT(50)*(AV83-AU83)/SQRT((AU84+AV84)/2)</f>
        <v>-14.025882548015968</v>
      </c>
      <c r="AW85">
        <f>SQRT(50)*(AV83-AW83)/SQRT((AW84+AV84)/2)</f>
        <v>-11.098853257772848</v>
      </c>
      <c r="AX85">
        <f>SQRT(50)*(AV83-AX83)/SQRT((AX84+AV84)/2)</f>
        <v>-14.528364063193463</v>
      </c>
      <c r="AZ85" s="6" t="s">
        <v>21</v>
      </c>
      <c r="BB85">
        <f>SQRT(50)*(BC83-BB83)/SQRT((BB84+BC84)/2)</f>
        <v>-7.4316053561753836</v>
      </c>
      <c r="BD85">
        <f>SQRT(50)*(BC83-BD83)/SQRT((BD84+BC84)/2)</f>
        <v>-5.1558004694724815</v>
      </c>
      <c r="BE85">
        <f>SQRT(50)*(BC83-BE83)/SQRT((BE84+BC84)/2)</f>
        <v>-7.8901510345218488</v>
      </c>
      <c r="BG85" s="6" t="s">
        <v>21</v>
      </c>
      <c r="BI85">
        <f>SQRT(50)*(BJ83-BI83)/SQRT((BI84+BJ84)/2)</f>
        <v>-0.16809690554095352</v>
      </c>
      <c r="BK85">
        <f>SQRT(50)*(BJ83-BK83)/SQRT((BK84+BJ84)/2)</f>
        <v>4.5562108082560986</v>
      </c>
      <c r="BL85">
        <f>SQRT(50)*(BJ83-BL83)/SQRT((BL84+BJ84)/2)</f>
        <v>0.52358333295559389</v>
      </c>
      <c r="BN85" s="7"/>
      <c r="BS85" s="6" t="s">
        <v>21</v>
      </c>
      <c r="BU85">
        <f>SQRT(50)*(BV83-BU83)/SQRT((BU84+BV84)/2)</f>
        <v>3.329045325407141</v>
      </c>
      <c r="BW85">
        <f>SQRT(50)*(BV83-BW83)/SQRT((BW84+BV84)/2)</f>
        <v>4.1105599736171357</v>
      </c>
      <c r="BX85">
        <f>SQRT(50)*(BV83-BX83)/SQRT((BX84+BV84)/2)</f>
        <v>1.5285074009193982</v>
      </c>
      <c r="BZ85" s="6" t="s">
        <v>21</v>
      </c>
      <c r="CB85">
        <f>SQRT(50)*(CC83-CB83)/SQRT((CB84+CC84)/2)</f>
        <v>2.5738789790555407</v>
      </c>
      <c r="CD85">
        <f>SQRT(50)*(CC83-CD83)/SQRT((CD84+CC84)/2)</f>
        <v>5.8475249796043434</v>
      </c>
      <c r="CE85">
        <f>SQRT(50)*(CC83-CE83)/SQRT((CE84+CC84)/2)</f>
        <v>4.0638991905414636</v>
      </c>
      <c r="CG85" s="6" t="s">
        <v>21</v>
      </c>
      <c r="CI85">
        <f>SQRT(50)*(CJ83-CI83)/SQRT((CI84+CJ84)/2)</f>
        <v>2.4906774069335897</v>
      </c>
      <c r="CK85">
        <f>SQRT(50)*(CJ83-CK83)/SQRT((CK84+CJ84)/2)</f>
        <v>5.2314836378059697</v>
      </c>
      <c r="CL85">
        <f>SQRT(50)*(CJ83-CL83)/SQRT((CL84+CJ84)/2)</f>
        <v>2.6853803465494059</v>
      </c>
      <c r="CN85" s="6" t="s">
        <v>21</v>
      </c>
      <c r="CP85">
        <f>SQRT(50)*(CQ83-CP83)/SQRT((CP84+CQ84)/2)</f>
        <v>3.5633158904644793</v>
      </c>
      <c r="CR85">
        <f>SQRT(50)*(CQ83-CR83)/SQRT((CR84+CQ84)/2)</f>
        <v>3.5633158904644793</v>
      </c>
      <c r="CS85">
        <f>SQRT(50)*(CQ83-CS83)/SQRT((CS84+CQ84)/2)</f>
        <v>2.1732537978733286</v>
      </c>
      <c r="CU85" s="7"/>
      <c r="CZ85" s="6" t="s">
        <v>21</v>
      </c>
      <c r="DB85">
        <f>SQRT(50)*(DC83-DB83)/SQRT((DB84+DC84)/2)</f>
        <v>4.5964263908928142</v>
      </c>
      <c r="DD85">
        <f>SQRT(50)*(DC83-DD83)/SQRT((DD84+DC84)/2)</f>
        <v>6.2767577463424944</v>
      </c>
      <c r="DE85">
        <f>SQRT(50)*(DC83-DE83)/SQRT((DE84+DC84)/2)</f>
        <v>5.4742141201758256</v>
      </c>
      <c r="DG85" s="6" t="s">
        <v>21</v>
      </c>
      <c r="DI85">
        <f>SQRT(50)*(DJ83-DI83)/SQRT((DI84+DJ84)/2)</f>
        <v>4.491586156553546</v>
      </c>
      <c r="DK85">
        <f>SQRT(50)*(DJ83-DK83)/SQRT((DK84+DJ84)/2)</f>
        <v>7.1988243710458981</v>
      </c>
      <c r="DL85">
        <f>SQRT(50)*(DJ83-DL83)/SQRT((DL84+DJ84)/2)</f>
        <v>5.2522573143889009</v>
      </c>
      <c r="DN85" s="6" t="s">
        <v>21</v>
      </c>
      <c r="DP85">
        <f>SQRT(50)*(DQ83-DP83)/SQRT((DP84+DQ84)/2)</f>
        <v>5.3933087886926456</v>
      </c>
      <c r="DR85">
        <f>SQRT(50)*(DQ83-DR83)/SQRT((DR84+DQ84)/2)</f>
        <v>4.497715587572447</v>
      </c>
      <c r="DS85">
        <f>SQRT(50)*(DQ83-DS83)/SQRT((DS84+DQ84)/2)</f>
        <v>4.497715587572447</v>
      </c>
      <c r="DU85" s="6" t="s">
        <v>21</v>
      </c>
      <c r="DW85">
        <f>SQRT(50)*(DX83-DW83)/SQRT((DW84+DX84)/2)</f>
        <v>5.0260282862344932</v>
      </c>
      <c r="DY85">
        <f>SQRT(50)*(DX83-DY83)/SQRT((DY84+DX84)/2)</f>
        <v>5.0260282862344932</v>
      </c>
      <c r="DZ85">
        <f>SQRT(50)*(DX83-DZ83)/SQRT((DZ84+DX84)/2)</f>
        <v>3.2128773156099957</v>
      </c>
      <c r="EB85" s="7"/>
    </row>
    <row r="86" spans="2:132">
      <c r="J86">
        <f>SQRT(50)*(J83-I83)/SQRT((I84+J84)/2)</f>
        <v>2.4192835297491868</v>
      </c>
      <c r="Q86">
        <f>SQRT(50)*(Q83-P83)/SQRT((P84+Q84)/2)</f>
        <v>4.32586079652578</v>
      </c>
      <c r="X86">
        <f>SQRT(50)*(X83-W83)/SQRT((W84+X84)/2)</f>
        <v>5.9281654027015538</v>
      </c>
      <c r="AE86">
        <f>SQRT(50)*(AE83-AD83)/SQRT((AD84+AE84)/2)</f>
        <v>6.7426292778889918</v>
      </c>
      <c r="AG86" s="7"/>
      <c r="AQ86">
        <f>SQRT(50)*(AQ83-AP83)/SQRT((AP84+AQ84)/2)</f>
        <v>2.6031573270686006</v>
      </c>
      <c r="AX86">
        <f>SQRT(50)*(AX83-AW83)/SQRT((AW84+AX84)/2)</f>
        <v>4.428720374716292</v>
      </c>
      <c r="BE86">
        <f>SQRT(50)*(BE83-BD83)/SQRT((BD84+BE84)/2)</f>
        <v>4.1434927585631032</v>
      </c>
      <c r="BL86">
        <f>SQRT(50)*(BL83-BK83)/SQRT((BK84+BL84)/2)</f>
        <v>4.071892788474301</v>
      </c>
      <c r="BN86" s="7"/>
      <c r="BX86">
        <f>SQRT(50)*(BX83-BW83)/SQRT((BW84+BX84)/2)</f>
        <v>2.5709736878391602</v>
      </c>
      <c r="CE86">
        <f>SQRT(50)*(CE83-CD83)/SQRT((CD84+CE84)/2)</f>
        <v>1.5887957215010979</v>
      </c>
      <c r="CL86">
        <f>SQRT(50)*(CL83-CK83)/SQRT((CK84+CL84)/2)</f>
        <v>2.7972711943222968</v>
      </c>
      <c r="CU86" s="7"/>
      <c r="DL86">
        <f>SQRT(50)*(DL83-DK83)/SQRT((DK84+DL84)/2)</f>
        <v>2.2365301182461734</v>
      </c>
      <c r="DS86">
        <f>SQRT(50)*(DS83-DR83)/SQRT((DR84+DS84)/2)</f>
        <v>0</v>
      </c>
      <c r="DZ86">
        <f>SQRT(50)*(DZ83-DY83)/SQRT((DY84+DZ84)/2)</f>
        <v>2.5264557631995572</v>
      </c>
      <c r="EB86" s="7"/>
    </row>
    <row r="87" spans="2:132">
      <c r="B87" s="6" t="s">
        <v>33</v>
      </c>
      <c r="C87" s="6" t="s">
        <v>51</v>
      </c>
      <c r="E87" s="5"/>
      <c r="F87" s="19">
        <v>0.2</v>
      </c>
      <c r="G87" s="19"/>
      <c r="H87" s="19"/>
      <c r="I87" s="19"/>
      <c r="J87" s="19"/>
      <c r="K87" s="14"/>
      <c r="L87" s="5"/>
      <c r="M87" s="19">
        <v>0.5</v>
      </c>
      <c r="N87" s="19"/>
      <c r="O87" s="19"/>
      <c r="P87" s="19"/>
      <c r="Q87" s="19"/>
      <c r="R87" s="15"/>
      <c r="S87" s="5"/>
      <c r="T87" s="19">
        <v>1</v>
      </c>
      <c r="U87" s="19"/>
      <c r="V87" s="19"/>
      <c r="W87" s="19"/>
      <c r="X87" s="19"/>
      <c r="Z87" s="5"/>
      <c r="AA87" s="19">
        <v>2</v>
      </c>
      <c r="AB87" s="19"/>
      <c r="AC87" s="19"/>
      <c r="AD87" s="19"/>
      <c r="AE87" s="19"/>
      <c r="AG87" s="7"/>
      <c r="AI87" s="6" t="s">
        <v>33</v>
      </c>
      <c r="AJ87" s="6" t="s">
        <v>51</v>
      </c>
      <c r="AL87" s="5"/>
      <c r="AM87" s="19">
        <v>0.2</v>
      </c>
      <c r="AN87" s="19"/>
      <c r="AO87" s="19"/>
      <c r="AP87" s="19"/>
      <c r="AQ87" s="19"/>
      <c r="AR87" s="14"/>
      <c r="AS87" s="5"/>
      <c r="AT87" s="19">
        <v>0.5</v>
      </c>
      <c r="AU87" s="19"/>
      <c r="AV87" s="19"/>
      <c r="AW87" s="19"/>
      <c r="AX87" s="19"/>
      <c r="AY87" s="15"/>
      <c r="AZ87" s="5"/>
      <c r="BA87" s="19">
        <v>1</v>
      </c>
      <c r="BB87" s="19"/>
      <c r="BC87" s="19"/>
      <c r="BD87" s="19"/>
      <c r="BE87" s="19"/>
      <c r="BG87" s="5"/>
      <c r="BH87" s="19">
        <v>2</v>
      </c>
      <c r="BI87" s="19"/>
      <c r="BJ87" s="19"/>
      <c r="BK87" s="19"/>
      <c r="BL87" s="19"/>
      <c r="BN87" s="7"/>
      <c r="BP87" s="6" t="s">
        <v>33</v>
      </c>
      <c r="BQ87" s="6" t="s">
        <v>51</v>
      </c>
      <c r="BS87" s="5"/>
      <c r="BT87" s="19">
        <v>0.2</v>
      </c>
      <c r="BU87" s="19"/>
      <c r="BV87" s="19"/>
      <c r="BW87" s="19"/>
      <c r="BX87" s="19"/>
      <c r="BY87" s="14"/>
      <c r="BZ87" s="5"/>
      <c r="CA87" s="19">
        <v>0.5</v>
      </c>
      <c r="CB87" s="19"/>
      <c r="CC87" s="19"/>
      <c r="CD87" s="19"/>
      <c r="CE87" s="19"/>
      <c r="CF87" s="15"/>
      <c r="CG87" s="5"/>
      <c r="CH87" s="19">
        <v>1</v>
      </c>
      <c r="CI87" s="19"/>
      <c r="CJ87" s="19"/>
      <c r="CK87" s="19"/>
      <c r="CL87" s="19"/>
      <c r="CN87" s="5"/>
      <c r="CO87" s="19">
        <v>2</v>
      </c>
      <c r="CP87" s="19"/>
      <c r="CQ87" s="19"/>
      <c r="CR87" s="19"/>
      <c r="CS87" s="19"/>
      <c r="CU87" s="7"/>
      <c r="CW87" s="6" t="s">
        <v>33</v>
      </c>
      <c r="CX87" s="6" t="s">
        <v>51</v>
      </c>
      <c r="CZ87" s="5"/>
      <c r="DA87" s="19">
        <v>0.2</v>
      </c>
      <c r="DB87" s="19"/>
      <c r="DC87" s="19"/>
      <c r="DD87" s="19"/>
      <c r="DE87" s="19"/>
      <c r="DF87" s="14"/>
      <c r="DG87" s="5"/>
      <c r="DH87" s="19">
        <v>0.5</v>
      </c>
      <c r="DI87" s="19"/>
      <c r="DJ87" s="19"/>
      <c r="DK87" s="19"/>
      <c r="DL87" s="19"/>
      <c r="DM87" s="15"/>
      <c r="DN87" s="5"/>
      <c r="DO87" s="19">
        <v>1</v>
      </c>
      <c r="DP87" s="19"/>
      <c r="DQ87" s="19"/>
      <c r="DR87" s="19"/>
      <c r="DS87" s="19"/>
      <c r="DU87" s="5"/>
      <c r="DV87" s="19">
        <v>2</v>
      </c>
      <c r="DW87" s="19"/>
      <c r="DX87" s="19"/>
      <c r="DY87" s="19"/>
      <c r="DZ87" s="19"/>
      <c r="EB87" s="7"/>
    </row>
    <row r="88" spans="2:132">
      <c r="B88" s="6" t="s">
        <v>52</v>
      </c>
      <c r="C88" s="6"/>
      <c r="E88" s="6" t="s">
        <v>30</v>
      </c>
      <c r="F88" s="19" t="s">
        <v>134</v>
      </c>
      <c r="G88" s="19"/>
      <c r="H88" s="13" t="s">
        <v>28</v>
      </c>
      <c r="I88" s="13" t="s">
        <v>135</v>
      </c>
      <c r="J88" s="6" t="s">
        <v>26</v>
      </c>
      <c r="K88" s="14"/>
      <c r="L88" s="6" t="s">
        <v>30</v>
      </c>
      <c r="M88" s="19" t="s">
        <v>134</v>
      </c>
      <c r="N88" s="19"/>
      <c r="O88" s="13" t="s">
        <v>28</v>
      </c>
      <c r="P88" s="13" t="s">
        <v>135</v>
      </c>
      <c r="Q88" s="6" t="s">
        <v>26</v>
      </c>
      <c r="R88" s="13"/>
      <c r="S88" s="6" t="s">
        <v>30</v>
      </c>
      <c r="T88" s="19" t="s">
        <v>134</v>
      </c>
      <c r="U88" s="19"/>
      <c r="V88" s="13" t="s">
        <v>28</v>
      </c>
      <c r="W88" s="13" t="s">
        <v>135</v>
      </c>
      <c r="X88" s="6" t="s">
        <v>26</v>
      </c>
      <c r="Z88" s="6" t="s">
        <v>30</v>
      </c>
      <c r="AA88" s="19" t="s">
        <v>134</v>
      </c>
      <c r="AB88" s="19"/>
      <c r="AC88" s="13" t="s">
        <v>28</v>
      </c>
      <c r="AD88" s="13" t="s">
        <v>135</v>
      </c>
      <c r="AE88" s="6" t="s">
        <v>26</v>
      </c>
      <c r="AG88" s="7"/>
      <c r="AI88" s="6" t="s">
        <v>52</v>
      </c>
      <c r="AJ88" s="6"/>
      <c r="AL88" s="6" t="s">
        <v>30</v>
      </c>
      <c r="AM88" s="19" t="s">
        <v>134</v>
      </c>
      <c r="AN88" s="19"/>
      <c r="AO88" s="13" t="s">
        <v>28</v>
      </c>
      <c r="AP88" s="13" t="s">
        <v>135</v>
      </c>
      <c r="AQ88" s="6" t="s">
        <v>26</v>
      </c>
      <c r="AR88" s="14"/>
      <c r="AS88" s="6" t="s">
        <v>30</v>
      </c>
      <c r="AT88" s="19" t="s">
        <v>134</v>
      </c>
      <c r="AU88" s="19"/>
      <c r="AV88" s="13" t="s">
        <v>28</v>
      </c>
      <c r="AW88" s="13" t="s">
        <v>135</v>
      </c>
      <c r="AX88" s="6" t="s">
        <v>26</v>
      </c>
      <c r="AY88" s="13"/>
      <c r="AZ88" s="6" t="s">
        <v>30</v>
      </c>
      <c r="BA88" s="19" t="s">
        <v>134</v>
      </c>
      <c r="BB88" s="19"/>
      <c r="BC88" s="13" t="s">
        <v>28</v>
      </c>
      <c r="BD88" s="13" t="s">
        <v>135</v>
      </c>
      <c r="BE88" s="6" t="s">
        <v>26</v>
      </c>
      <c r="BG88" s="6" t="s">
        <v>30</v>
      </c>
      <c r="BH88" s="19" t="s">
        <v>134</v>
      </c>
      <c r="BI88" s="19"/>
      <c r="BJ88" s="13" t="s">
        <v>28</v>
      </c>
      <c r="BK88" s="13" t="s">
        <v>135</v>
      </c>
      <c r="BL88" s="6" t="s">
        <v>26</v>
      </c>
      <c r="BN88" s="7"/>
      <c r="BP88" s="6" t="s">
        <v>52</v>
      </c>
      <c r="BQ88" s="6"/>
      <c r="BS88" s="6" t="s">
        <v>30</v>
      </c>
      <c r="BT88" s="19" t="s">
        <v>134</v>
      </c>
      <c r="BU88" s="19"/>
      <c r="BV88" s="13" t="s">
        <v>28</v>
      </c>
      <c r="BW88" s="13" t="s">
        <v>135</v>
      </c>
      <c r="BX88" s="6" t="s">
        <v>26</v>
      </c>
      <c r="BY88" s="14"/>
      <c r="BZ88" s="6" t="s">
        <v>30</v>
      </c>
      <c r="CA88" s="19" t="s">
        <v>134</v>
      </c>
      <c r="CB88" s="19"/>
      <c r="CC88" s="13" t="s">
        <v>28</v>
      </c>
      <c r="CD88" s="13" t="s">
        <v>135</v>
      </c>
      <c r="CE88" s="6" t="s">
        <v>26</v>
      </c>
      <c r="CF88" s="13"/>
      <c r="CG88" s="6" t="s">
        <v>30</v>
      </c>
      <c r="CH88" s="19" t="s">
        <v>134</v>
      </c>
      <c r="CI88" s="19"/>
      <c r="CJ88" s="13" t="s">
        <v>28</v>
      </c>
      <c r="CK88" s="13" t="s">
        <v>135</v>
      </c>
      <c r="CL88" s="6" t="s">
        <v>26</v>
      </c>
      <c r="CN88" s="6" t="s">
        <v>30</v>
      </c>
      <c r="CO88" s="19" t="s">
        <v>134</v>
      </c>
      <c r="CP88" s="19"/>
      <c r="CQ88" s="13" t="s">
        <v>28</v>
      </c>
      <c r="CR88" s="13" t="s">
        <v>135</v>
      </c>
      <c r="CS88" s="6" t="s">
        <v>26</v>
      </c>
      <c r="CU88" s="7"/>
      <c r="CW88" s="6" t="s">
        <v>52</v>
      </c>
      <c r="CX88" s="6"/>
      <c r="CZ88" s="6" t="s">
        <v>30</v>
      </c>
      <c r="DA88" s="19" t="s">
        <v>134</v>
      </c>
      <c r="DB88" s="19"/>
      <c r="DC88" s="13" t="s">
        <v>28</v>
      </c>
      <c r="DD88" s="13" t="s">
        <v>135</v>
      </c>
      <c r="DE88" s="6" t="s">
        <v>26</v>
      </c>
      <c r="DF88" s="14"/>
      <c r="DG88" s="6" t="s">
        <v>30</v>
      </c>
      <c r="DH88" s="19" t="s">
        <v>134</v>
      </c>
      <c r="DI88" s="19"/>
      <c r="DJ88" s="13" t="s">
        <v>28</v>
      </c>
      <c r="DK88" s="13" t="s">
        <v>135</v>
      </c>
      <c r="DL88" s="6" t="s">
        <v>26</v>
      </c>
      <c r="DM88" s="13"/>
      <c r="DN88" s="6" t="s">
        <v>30</v>
      </c>
      <c r="DO88" s="19" t="s">
        <v>134</v>
      </c>
      <c r="DP88" s="19"/>
      <c r="DQ88" s="13" t="s">
        <v>28</v>
      </c>
      <c r="DR88" s="13" t="s">
        <v>135</v>
      </c>
      <c r="DS88" s="6" t="s">
        <v>26</v>
      </c>
      <c r="DU88" s="6" t="s">
        <v>30</v>
      </c>
      <c r="DV88" s="19" t="s">
        <v>134</v>
      </c>
      <c r="DW88" s="19"/>
      <c r="DX88" s="13" t="s">
        <v>28</v>
      </c>
      <c r="DY88" s="13" t="s">
        <v>135</v>
      </c>
      <c r="DZ88" s="6" t="s">
        <v>26</v>
      </c>
      <c r="EB88" s="7"/>
    </row>
    <row r="89" spans="2:132">
      <c r="B89" s="6" t="s">
        <v>2</v>
      </c>
      <c r="C89" s="5">
        <v>8.0000000000000004E-4</v>
      </c>
      <c r="E89" s="6">
        <v>0</v>
      </c>
      <c r="F89" s="9">
        <v>0</v>
      </c>
      <c r="G89" s="5">
        <v>1</v>
      </c>
      <c r="H89" s="5"/>
      <c r="I89" s="5">
        <v>1</v>
      </c>
      <c r="J89" s="5">
        <v>0</v>
      </c>
      <c r="K89" s="9"/>
      <c r="L89" s="6">
        <v>0</v>
      </c>
      <c r="M89" s="9">
        <v>5</v>
      </c>
      <c r="N89" s="5">
        <v>10</v>
      </c>
      <c r="O89" s="5">
        <v>1</v>
      </c>
      <c r="P89" s="5">
        <v>19</v>
      </c>
      <c r="Q89" s="5">
        <v>8</v>
      </c>
      <c r="R89" s="5"/>
      <c r="S89" s="6">
        <v>0</v>
      </c>
      <c r="T89" s="9">
        <v>22</v>
      </c>
      <c r="U89" s="5">
        <v>27</v>
      </c>
      <c r="V89" s="5">
        <v>23</v>
      </c>
      <c r="W89" s="5">
        <v>57</v>
      </c>
      <c r="X89" s="5">
        <v>40</v>
      </c>
      <c r="Z89" s="6">
        <v>0</v>
      </c>
      <c r="AA89" s="9">
        <v>61</v>
      </c>
      <c r="AB89" s="5">
        <v>69</v>
      </c>
      <c r="AC89" s="5">
        <v>87</v>
      </c>
      <c r="AD89" s="5">
        <v>97</v>
      </c>
      <c r="AE89" s="5">
        <v>82</v>
      </c>
      <c r="AG89" s="7"/>
      <c r="AI89" s="6" t="s">
        <v>2</v>
      </c>
      <c r="AJ89" s="5">
        <v>2.3999999999999998E-3</v>
      </c>
      <c r="AL89" s="6">
        <v>0</v>
      </c>
      <c r="AM89" s="9">
        <v>1</v>
      </c>
      <c r="AN89" s="5">
        <v>1</v>
      </c>
      <c r="AO89" s="5">
        <v>0</v>
      </c>
      <c r="AP89" s="5">
        <v>2</v>
      </c>
      <c r="AQ89" s="5">
        <v>3</v>
      </c>
      <c r="AR89" s="9"/>
      <c r="AS89" s="6">
        <v>0</v>
      </c>
      <c r="AT89" s="9">
        <v>10</v>
      </c>
      <c r="AU89" s="5">
        <v>20</v>
      </c>
      <c r="AV89" s="5">
        <v>13</v>
      </c>
      <c r="AW89" s="5">
        <v>25</v>
      </c>
      <c r="AX89" s="5">
        <v>27</v>
      </c>
      <c r="AY89" s="5"/>
      <c r="AZ89" s="6">
        <v>0</v>
      </c>
      <c r="BA89" s="9">
        <v>54</v>
      </c>
      <c r="BB89" s="5">
        <v>64</v>
      </c>
      <c r="BC89" s="5">
        <v>67</v>
      </c>
      <c r="BD89" s="5">
        <v>82</v>
      </c>
      <c r="BE89" s="5">
        <v>73</v>
      </c>
      <c r="BG89" s="6">
        <v>0</v>
      </c>
      <c r="BH89" s="9">
        <v>92</v>
      </c>
      <c r="BI89" s="5">
        <v>92</v>
      </c>
      <c r="BJ89" s="5">
        <v>93</v>
      </c>
      <c r="BK89" s="5">
        <v>99</v>
      </c>
      <c r="BL89" s="5">
        <v>98</v>
      </c>
      <c r="BN89" s="7"/>
      <c r="BP89" s="6" t="s">
        <v>2</v>
      </c>
      <c r="BQ89" s="5">
        <v>7.1999999999999998E-3</v>
      </c>
      <c r="BS89" s="6">
        <v>0</v>
      </c>
      <c r="BT89" s="9">
        <v>0</v>
      </c>
      <c r="BU89" s="5">
        <v>0</v>
      </c>
      <c r="BV89" s="5">
        <v>4</v>
      </c>
      <c r="BW89" s="5">
        <v>0</v>
      </c>
      <c r="BX89" s="5">
        <v>5</v>
      </c>
      <c r="BY89" s="9"/>
      <c r="BZ89" s="6">
        <v>0</v>
      </c>
      <c r="CA89" s="9">
        <v>24</v>
      </c>
      <c r="CB89" s="5">
        <v>33</v>
      </c>
      <c r="CC89" s="5">
        <v>19</v>
      </c>
      <c r="CD89" s="5">
        <v>38</v>
      </c>
      <c r="CE89" s="5">
        <v>56</v>
      </c>
      <c r="CF89" s="5"/>
      <c r="CG89" s="6">
        <v>0</v>
      </c>
      <c r="CH89" s="9">
        <v>71</v>
      </c>
      <c r="CI89" s="5">
        <v>75</v>
      </c>
      <c r="CJ89" s="5">
        <v>71</v>
      </c>
      <c r="CK89" s="5">
        <v>85</v>
      </c>
      <c r="CL89" s="5">
        <v>93</v>
      </c>
      <c r="CN89" s="6">
        <v>0</v>
      </c>
      <c r="CO89" s="9">
        <v>98</v>
      </c>
      <c r="CP89" s="5">
        <v>98</v>
      </c>
      <c r="CQ89" s="5">
        <v>97</v>
      </c>
      <c r="CR89" s="5">
        <v>98</v>
      </c>
      <c r="CS89" s="5">
        <v>98</v>
      </c>
      <c r="CU89" s="7"/>
      <c r="CW89" s="6" t="s">
        <v>2</v>
      </c>
      <c r="CX89" s="5">
        <v>2.1600000000000001E-2</v>
      </c>
      <c r="CZ89" s="6">
        <v>0</v>
      </c>
      <c r="DA89" s="9">
        <v>4</v>
      </c>
      <c r="DB89" s="5">
        <v>8</v>
      </c>
      <c r="DC89" s="5">
        <v>1</v>
      </c>
      <c r="DD89" s="5">
        <v>6</v>
      </c>
      <c r="DE89" s="5">
        <v>6</v>
      </c>
      <c r="DF89" s="9"/>
      <c r="DG89" s="6">
        <v>0</v>
      </c>
      <c r="DH89" s="9">
        <v>42</v>
      </c>
      <c r="DI89" s="5">
        <v>53</v>
      </c>
      <c r="DJ89" s="5">
        <v>37</v>
      </c>
      <c r="DK89" s="5">
        <v>51</v>
      </c>
      <c r="DL89" s="5">
        <v>62</v>
      </c>
      <c r="DM89" s="5"/>
      <c r="DN89" s="6">
        <v>0</v>
      </c>
      <c r="DO89" s="9">
        <v>87</v>
      </c>
      <c r="DP89" s="5">
        <v>91</v>
      </c>
      <c r="DQ89" s="5">
        <v>71</v>
      </c>
      <c r="DR89" s="5">
        <v>93</v>
      </c>
      <c r="DS89" s="5">
        <v>96</v>
      </c>
      <c r="DU89" s="6">
        <v>0</v>
      </c>
      <c r="DV89" s="9">
        <v>100</v>
      </c>
      <c r="DW89" s="5">
        <v>100</v>
      </c>
      <c r="DX89" s="5">
        <v>89</v>
      </c>
      <c r="DY89" s="5">
        <v>100</v>
      </c>
      <c r="DZ89" s="5">
        <v>99</v>
      </c>
      <c r="EB89" s="7"/>
    </row>
    <row r="90" spans="2:132">
      <c r="B90" s="6" t="s">
        <v>3</v>
      </c>
      <c r="C90" s="5">
        <v>10</v>
      </c>
      <c r="E90" s="6">
        <v>2</v>
      </c>
      <c r="F90" s="9">
        <v>0</v>
      </c>
      <c r="G90" s="5">
        <v>4</v>
      </c>
      <c r="H90" s="5"/>
      <c r="I90" s="5">
        <v>3</v>
      </c>
      <c r="J90" s="5">
        <v>2</v>
      </c>
      <c r="K90" s="9"/>
      <c r="L90" s="6">
        <v>2</v>
      </c>
      <c r="M90" s="9">
        <v>19</v>
      </c>
      <c r="N90" s="5">
        <v>24</v>
      </c>
      <c r="O90" s="5">
        <v>1</v>
      </c>
      <c r="P90" s="5">
        <v>34</v>
      </c>
      <c r="Q90" s="5">
        <v>27</v>
      </c>
      <c r="R90" s="5"/>
      <c r="S90" s="6">
        <v>2</v>
      </c>
      <c r="T90" s="9">
        <v>40</v>
      </c>
      <c r="U90" s="5">
        <v>45</v>
      </c>
      <c r="V90" s="5">
        <v>15</v>
      </c>
      <c r="W90" s="5">
        <v>36</v>
      </c>
      <c r="X90" s="5">
        <v>35</v>
      </c>
      <c r="Z90" s="6">
        <v>2</v>
      </c>
      <c r="AA90" s="9">
        <v>32</v>
      </c>
      <c r="AB90" s="5">
        <v>29</v>
      </c>
      <c r="AC90" s="5">
        <v>10</v>
      </c>
      <c r="AD90" s="5">
        <v>3</v>
      </c>
      <c r="AE90" s="5">
        <v>17</v>
      </c>
      <c r="AG90" s="7"/>
      <c r="AI90" s="6" t="s">
        <v>3</v>
      </c>
      <c r="AJ90" s="5">
        <v>10</v>
      </c>
      <c r="AL90" s="6">
        <v>2</v>
      </c>
      <c r="AM90" s="9">
        <v>4</v>
      </c>
      <c r="AN90" s="5">
        <v>8</v>
      </c>
      <c r="AO90" s="5">
        <v>10</v>
      </c>
      <c r="AP90" s="5">
        <v>11</v>
      </c>
      <c r="AQ90" s="5">
        <v>12</v>
      </c>
      <c r="AR90" s="9"/>
      <c r="AS90" s="6">
        <v>2</v>
      </c>
      <c r="AT90" s="9">
        <v>31</v>
      </c>
      <c r="AU90" s="5">
        <v>36</v>
      </c>
      <c r="AV90" s="5">
        <v>42</v>
      </c>
      <c r="AW90" s="5">
        <v>44</v>
      </c>
      <c r="AX90" s="5">
        <v>40</v>
      </c>
      <c r="AY90" s="5"/>
      <c r="AZ90" s="6">
        <v>2</v>
      </c>
      <c r="BA90" s="9">
        <v>37</v>
      </c>
      <c r="BB90" s="5">
        <v>30</v>
      </c>
      <c r="BC90" s="5">
        <v>25</v>
      </c>
      <c r="BD90" s="5">
        <v>15</v>
      </c>
      <c r="BE90" s="5">
        <v>22</v>
      </c>
      <c r="BG90" s="6">
        <v>2</v>
      </c>
      <c r="BH90" s="9">
        <v>8</v>
      </c>
      <c r="BI90" s="5">
        <v>8</v>
      </c>
      <c r="BJ90" s="5">
        <v>7</v>
      </c>
      <c r="BK90" s="5">
        <v>1</v>
      </c>
      <c r="BL90" s="5">
        <v>2</v>
      </c>
      <c r="BN90" s="7"/>
      <c r="BP90" s="6" t="s">
        <v>3</v>
      </c>
      <c r="BQ90" s="5">
        <v>10</v>
      </c>
      <c r="BS90" s="6">
        <v>2</v>
      </c>
      <c r="BT90" s="9">
        <v>11</v>
      </c>
      <c r="BU90" s="5">
        <v>18</v>
      </c>
      <c r="BV90" s="5">
        <v>6</v>
      </c>
      <c r="BW90" s="5">
        <v>16</v>
      </c>
      <c r="BX90" s="5">
        <v>22</v>
      </c>
      <c r="BY90" s="9"/>
      <c r="BZ90" s="6">
        <v>2</v>
      </c>
      <c r="CA90" s="9">
        <v>37</v>
      </c>
      <c r="CB90" s="5">
        <v>37</v>
      </c>
      <c r="CC90" s="5">
        <v>42</v>
      </c>
      <c r="CD90" s="5">
        <v>45</v>
      </c>
      <c r="CE90" s="5">
        <v>35</v>
      </c>
      <c r="CF90" s="5"/>
      <c r="CG90" s="6">
        <v>2</v>
      </c>
      <c r="CH90" s="9">
        <v>26</v>
      </c>
      <c r="CI90" s="5">
        <v>24</v>
      </c>
      <c r="CJ90" s="5">
        <v>24</v>
      </c>
      <c r="CK90" s="5">
        <v>14</v>
      </c>
      <c r="CL90" s="5">
        <v>7</v>
      </c>
      <c r="CN90" s="6">
        <v>2</v>
      </c>
      <c r="CO90" s="9">
        <v>2</v>
      </c>
      <c r="CP90" s="5">
        <v>2</v>
      </c>
      <c r="CQ90" s="5">
        <v>3</v>
      </c>
      <c r="CR90" s="5">
        <v>2</v>
      </c>
      <c r="CS90" s="5">
        <v>2</v>
      </c>
      <c r="CU90" s="7"/>
      <c r="CW90" s="6" t="s">
        <v>3</v>
      </c>
      <c r="CX90" s="5">
        <v>10</v>
      </c>
      <c r="CZ90" s="6">
        <v>2</v>
      </c>
      <c r="DA90" s="9">
        <v>11</v>
      </c>
      <c r="DB90" s="5">
        <v>11</v>
      </c>
      <c r="DC90" s="5">
        <v>11</v>
      </c>
      <c r="DD90" s="5">
        <v>15</v>
      </c>
      <c r="DE90" s="5">
        <v>29</v>
      </c>
      <c r="DF90" s="9"/>
      <c r="DG90" s="6">
        <v>2</v>
      </c>
      <c r="DH90" s="9">
        <v>40</v>
      </c>
      <c r="DI90" s="5">
        <v>33</v>
      </c>
      <c r="DJ90" s="5">
        <v>39</v>
      </c>
      <c r="DK90" s="5">
        <v>37</v>
      </c>
      <c r="DL90" s="5">
        <v>33</v>
      </c>
      <c r="DM90" s="5"/>
      <c r="DN90" s="6">
        <v>2</v>
      </c>
      <c r="DO90" s="9">
        <v>13</v>
      </c>
      <c r="DP90" s="5">
        <v>9</v>
      </c>
      <c r="DQ90" s="5">
        <v>28</v>
      </c>
      <c r="DR90" s="5">
        <v>7</v>
      </c>
      <c r="DS90" s="5">
        <v>4</v>
      </c>
      <c r="DU90" s="6">
        <v>2</v>
      </c>
      <c r="DV90" s="9">
        <v>0</v>
      </c>
      <c r="DW90" s="5">
        <v>0</v>
      </c>
      <c r="DX90" s="5">
        <v>11</v>
      </c>
      <c r="DY90" s="5">
        <v>0</v>
      </c>
      <c r="DZ90" s="5">
        <v>1</v>
      </c>
      <c r="EB90" s="7"/>
    </row>
    <row r="91" spans="2:132">
      <c r="B91" s="6" t="s">
        <v>25</v>
      </c>
      <c r="C91" s="5">
        <v>500</v>
      </c>
      <c r="E91" s="6">
        <v>4</v>
      </c>
      <c r="F91" s="9">
        <v>6</v>
      </c>
      <c r="G91" s="5">
        <v>19</v>
      </c>
      <c r="H91" s="5">
        <v>1</v>
      </c>
      <c r="I91" s="5">
        <v>17</v>
      </c>
      <c r="J91" s="5">
        <v>14</v>
      </c>
      <c r="K91" s="9"/>
      <c r="L91" s="6">
        <v>4</v>
      </c>
      <c r="M91" s="9">
        <v>27</v>
      </c>
      <c r="N91" s="5">
        <v>32</v>
      </c>
      <c r="O91" s="5">
        <v>4</v>
      </c>
      <c r="P91" s="5">
        <v>26</v>
      </c>
      <c r="Q91" s="5">
        <v>35</v>
      </c>
      <c r="R91" s="5"/>
      <c r="S91" s="6">
        <v>4</v>
      </c>
      <c r="T91" s="9">
        <v>31</v>
      </c>
      <c r="U91" s="5">
        <v>24</v>
      </c>
      <c r="V91" s="5">
        <v>10</v>
      </c>
      <c r="W91" s="5">
        <v>7</v>
      </c>
      <c r="X91" s="5">
        <v>21</v>
      </c>
      <c r="Z91" s="6">
        <v>4</v>
      </c>
      <c r="AA91" s="9">
        <v>7</v>
      </c>
      <c r="AB91" s="5">
        <v>2</v>
      </c>
      <c r="AC91" s="5">
        <v>1</v>
      </c>
      <c r="AD91" s="5"/>
      <c r="AE91" s="5">
        <v>1</v>
      </c>
      <c r="AG91" s="7"/>
      <c r="AI91" s="6" t="s">
        <v>25</v>
      </c>
      <c r="AJ91" s="5">
        <v>500</v>
      </c>
      <c r="AL91" s="6">
        <v>4</v>
      </c>
      <c r="AM91" s="9">
        <v>10</v>
      </c>
      <c r="AN91" s="5">
        <v>15</v>
      </c>
      <c r="AO91" s="5">
        <v>19</v>
      </c>
      <c r="AP91" s="5">
        <v>21</v>
      </c>
      <c r="AQ91" s="5">
        <v>23</v>
      </c>
      <c r="AR91" s="9"/>
      <c r="AS91" s="6">
        <v>4</v>
      </c>
      <c r="AT91" s="9">
        <v>36</v>
      </c>
      <c r="AU91" s="5">
        <v>34</v>
      </c>
      <c r="AV91" s="5">
        <v>31</v>
      </c>
      <c r="AW91" s="5">
        <v>26</v>
      </c>
      <c r="AX91" s="5">
        <v>26</v>
      </c>
      <c r="AY91" s="5"/>
      <c r="AZ91" s="6">
        <v>4</v>
      </c>
      <c r="BA91" s="9">
        <v>9</v>
      </c>
      <c r="BB91" s="5">
        <v>6</v>
      </c>
      <c r="BC91" s="5">
        <v>8</v>
      </c>
      <c r="BD91" s="5">
        <v>3</v>
      </c>
      <c r="BE91" s="5">
        <v>5</v>
      </c>
      <c r="BG91" s="6">
        <v>4</v>
      </c>
      <c r="BH91" s="9"/>
      <c r="BI91" s="5"/>
      <c r="BJ91" s="5"/>
      <c r="BK91" s="5"/>
      <c r="BL91" s="5"/>
      <c r="BN91" s="7"/>
      <c r="BP91" s="6" t="s">
        <v>25</v>
      </c>
      <c r="BQ91" s="5">
        <v>500</v>
      </c>
      <c r="BS91" s="6">
        <v>4</v>
      </c>
      <c r="BT91" s="9">
        <v>21</v>
      </c>
      <c r="BU91" s="5">
        <v>28</v>
      </c>
      <c r="BV91" s="5">
        <v>25</v>
      </c>
      <c r="BW91" s="5">
        <v>26</v>
      </c>
      <c r="BX91" s="5">
        <v>31</v>
      </c>
      <c r="BY91" s="9"/>
      <c r="BZ91" s="6">
        <v>4</v>
      </c>
      <c r="CA91" s="9">
        <v>26</v>
      </c>
      <c r="CB91" s="5">
        <v>25</v>
      </c>
      <c r="CC91" s="5">
        <v>25</v>
      </c>
      <c r="CD91" s="5">
        <v>12</v>
      </c>
      <c r="CE91" s="5">
        <v>8</v>
      </c>
      <c r="CF91" s="5"/>
      <c r="CG91" s="6">
        <v>4</v>
      </c>
      <c r="CH91" s="9">
        <v>3</v>
      </c>
      <c r="CI91" s="5">
        <v>1</v>
      </c>
      <c r="CJ91" s="5">
        <v>4</v>
      </c>
      <c r="CK91" s="5">
        <v>1</v>
      </c>
      <c r="CL91" s="5"/>
      <c r="CN91" s="6">
        <v>4</v>
      </c>
      <c r="CO91" s="9"/>
      <c r="CP91" s="5"/>
      <c r="CQ91" s="5"/>
      <c r="CR91" s="5"/>
      <c r="CS91" s="5"/>
      <c r="CU91" s="7"/>
      <c r="CW91" s="6" t="s">
        <v>25</v>
      </c>
      <c r="CX91" s="5">
        <v>500</v>
      </c>
      <c r="CZ91" s="6">
        <v>4</v>
      </c>
      <c r="DA91" s="9">
        <v>18</v>
      </c>
      <c r="DB91" s="5">
        <v>30</v>
      </c>
      <c r="DC91" s="5">
        <v>18</v>
      </c>
      <c r="DD91" s="5">
        <v>20</v>
      </c>
      <c r="DE91" s="5">
        <v>33</v>
      </c>
      <c r="DF91" s="9"/>
      <c r="DG91" s="6">
        <v>4</v>
      </c>
      <c r="DH91" s="9">
        <v>14</v>
      </c>
      <c r="DI91" s="5">
        <v>12</v>
      </c>
      <c r="DJ91" s="5">
        <v>23</v>
      </c>
      <c r="DK91" s="5">
        <v>10</v>
      </c>
      <c r="DL91" s="5">
        <v>5</v>
      </c>
      <c r="DM91" s="5"/>
      <c r="DN91" s="6">
        <v>4</v>
      </c>
      <c r="DO91" s="9"/>
      <c r="DP91" s="5"/>
      <c r="DQ91" s="5">
        <v>1</v>
      </c>
      <c r="DR91" s="5"/>
      <c r="DS91" s="5"/>
      <c r="DU91" s="6">
        <v>4</v>
      </c>
      <c r="DV91" s="9"/>
      <c r="DW91" s="5"/>
      <c r="DX91" s="5"/>
      <c r="DY91" s="5"/>
      <c r="DZ91" s="5"/>
      <c r="EB91" s="7"/>
    </row>
    <row r="92" spans="2:132">
      <c r="E92" s="6">
        <v>6</v>
      </c>
      <c r="F92" s="9">
        <v>19</v>
      </c>
      <c r="G92" s="5">
        <v>22</v>
      </c>
      <c r="H92" s="5">
        <v>2</v>
      </c>
      <c r="I92" s="5">
        <v>23</v>
      </c>
      <c r="J92" s="5">
        <v>27</v>
      </c>
      <c r="K92" s="9"/>
      <c r="L92" s="6">
        <v>6</v>
      </c>
      <c r="M92" s="9">
        <v>31</v>
      </c>
      <c r="N92" s="5">
        <v>22</v>
      </c>
      <c r="O92" s="5">
        <v>4</v>
      </c>
      <c r="P92" s="5">
        <v>17</v>
      </c>
      <c r="Q92" s="5">
        <v>19</v>
      </c>
      <c r="R92" s="5"/>
      <c r="S92" s="6">
        <v>6</v>
      </c>
      <c r="T92" s="9">
        <v>7</v>
      </c>
      <c r="U92" s="5">
        <v>4</v>
      </c>
      <c r="V92" s="5">
        <v>1</v>
      </c>
      <c r="W92" s="5"/>
      <c r="X92" s="5">
        <v>4</v>
      </c>
      <c r="Z92" s="6">
        <v>6</v>
      </c>
      <c r="AA92" s="9"/>
      <c r="AB92" s="5"/>
      <c r="AC92" s="5">
        <v>0</v>
      </c>
      <c r="AD92" s="5"/>
      <c r="AE92" s="5"/>
      <c r="AG92" s="7"/>
      <c r="AL92" s="6">
        <v>6</v>
      </c>
      <c r="AM92" s="9">
        <v>23</v>
      </c>
      <c r="AN92" s="5">
        <v>30</v>
      </c>
      <c r="AO92" s="5">
        <v>26</v>
      </c>
      <c r="AP92" s="5">
        <v>26</v>
      </c>
      <c r="AQ92" s="5">
        <v>32</v>
      </c>
      <c r="AR92" s="9"/>
      <c r="AS92" s="6">
        <v>6</v>
      </c>
      <c r="AT92" s="9">
        <v>20</v>
      </c>
      <c r="AU92" s="5">
        <v>10</v>
      </c>
      <c r="AV92" s="5">
        <v>9</v>
      </c>
      <c r="AW92" s="5">
        <v>5</v>
      </c>
      <c r="AX92" s="5">
        <v>7</v>
      </c>
      <c r="AY92" s="5"/>
      <c r="AZ92" s="6">
        <v>6</v>
      </c>
      <c r="BA92" s="9"/>
      <c r="BB92" s="5"/>
      <c r="BC92" s="5"/>
      <c r="BD92" s="5"/>
      <c r="BE92" s="5"/>
      <c r="BG92" s="6">
        <v>6</v>
      </c>
      <c r="BH92" s="9"/>
      <c r="BI92" s="5"/>
      <c r="BJ92" s="5"/>
      <c r="BK92" s="5"/>
      <c r="BL92" s="5"/>
      <c r="BN92" s="7"/>
      <c r="BS92" s="6">
        <v>6</v>
      </c>
      <c r="BT92" s="9">
        <v>25</v>
      </c>
      <c r="BU92" s="5">
        <v>22</v>
      </c>
      <c r="BV92" s="5">
        <v>17</v>
      </c>
      <c r="BW92" s="5">
        <v>26</v>
      </c>
      <c r="BX92" s="5">
        <v>31</v>
      </c>
      <c r="BY92" s="9"/>
      <c r="BZ92" s="6">
        <v>6</v>
      </c>
      <c r="CA92" s="9">
        <v>12</v>
      </c>
      <c r="CB92" s="5">
        <v>4</v>
      </c>
      <c r="CC92" s="5">
        <v>11</v>
      </c>
      <c r="CD92" s="5">
        <v>4</v>
      </c>
      <c r="CE92" s="5">
        <v>1</v>
      </c>
      <c r="CF92" s="5"/>
      <c r="CG92" s="6">
        <v>6</v>
      </c>
      <c r="CH92" s="9"/>
      <c r="CI92" s="5"/>
      <c r="CJ92" s="5"/>
      <c r="CK92" s="5"/>
      <c r="CL92" s="5"/>
      <c r="CN92" s="6">
        <v>6</v>
      </c>
      <c r="CO92" s="9"/>
      <c r="CP92" s="5"/>
      <c r="CQ92" s="5"/>
      <c r="CR92" s="5"/>
      <c r="CS92" s="5"/>
      <c r="CU92" s="7"/>
      <c r="CZ92" s="6">
        <v>6</v>
      </c>
      <c r="DA92" s="9">
        <v>27</v>
      </c>
      <c r="DB92" s="5">
        <v>28</v>
      </c>
      <c r="DC92" s="5">
        <v>27</v>
      </c>
      <c r="DD92" s="5">
        <v>36</v>
      </c>
      <c r="DE92" s="5">
        <v>21</v>
      </c>
      <c r="DF92" s="9"/>
      <c r="DG92" s="6">
        <v>6</v>
      </c>
      <c r="DH92" s="9">
        <v>4</v>
      </c>
      <c r="DI92" s="5">
        <v>2</v>
      </c>
      <c r="DJ92" s="5">
        <v>1</v>
      </c>
      <c r="DK92" s="5">
        <v>2</v>
      </c>
      <c r="DL92" s="5"/>
      <c r="DM92" s="5"/>
      <c r="DN92" s="6">
        <v>6</v>
      </c>
      <c r="DO92" s="9"/>
      <c r="DP92" s="5"/>
      <c r="DQ92" s="5"/>
      <c r="DR92" s="5"/>
      <c r="DS92" s="5"/>
      <c r="DU92" s="6">
        <v>6</v>
      </c>
      <c r="DV92" s="9"/>
      <c r="DW92" s="5"/>
      <c r="DX92" s="5"/>
      <c r="DY92" s="5"/>
      <c r="DZ92" s="5"/>
      <c r="EB92" s="7"/>
    </row>
    <row r="93" spans="2:132">
      <c r="E93" s="6">
        <v>8</v>
      </c>
      <c r="F93" s="9">
        <v>25</v>
      </c>
      <c r="G93" s="5">
        <v>32</v>
      </c>
      <c r="H93" s="5">
        <v>2</v>
      </c>
      <c r="I93" s="5">
        <v>39</v>
      </c>
      <c r="J93" s="5">
        <v>27</v>
      </c>
      <c r="L93" s="6">
        <v>8</v>
      </c>
      <c r="M93" s="9">
        <v>15</v>
      </c>
      <c r="N93" s="5">
        <v>10</v>
      </c>
      <c r="O93" s="5">
        <v>8</v>
      </c>
      <c r="P93" s="5">
        <v>3</v>
      </c>
      <c r="Q93" s="5">
        <v>10</v>
      </c>
      <c r="S93" s="6">
        <v>8</v>
      </c>
      <c r="T93" s="9"/>
      <c r="U93" s="5"/>
      <c r="V93" s="5">
        <v>7</v>
      </c>
      <c r="W93" s="5"/>
      <c r="X93" s="5"/>
      <c r="Z93" s="6">
        <v>8</v>
      </c>
      <c r="AA93" s="9"/>
      <c r="AB93" s="5"/>
      <c r="AC93" s="5">
        <v>0</v>
      </c>
      <c r="AD93" s="5"/>
      <c r="AE93" s="5"/>
      <c r="AG93" s="7"/>
      <c r="AL93" s="6">
        <v>8</v>
      </c>
      <c r="AM93" s="9">
        <v>26</v>
      </c>
      <c r="AN93" s="5">
        <v>34</v>
      </c>
      <c r="AO93" s="5">
        <v>22</v>
      </c>
      <c r="AP93" s="5">
        <v>26</v>
      </c>
      <c r="AQ93" s="5">
        <v>20</v>
      </c>
      <c r="AS93" s="6">
        <v>8</v>
      </c>
      <c r="AT93" s="9">
        <v>3</v>
      </c>
      <c r="AU93" s="5"/>
      <c r="AV93" s="5">
        <v>5</v>
      </c>
      <c r="AW93" s="5"/>
      <c r="AX93" s="5"/>
      <c r="AZ93" s="6">
        <v>8</v>
      </c>
      <c r="BA93" s="9"/>
      <c r="BB93" s="5"/>
      <c r="BC93" s="5"/>
      <c r="BD93" s="5"/>
      <c r="BE93" s="5"/>
      <c r="BG93" s="6">
        <v>8</v>
      </c>
      <c r="BH93" s="9"/>
      <c r="BI93" s="5"/>
      <c r="BJ93" s="5"/>
      <c r="BK93" s="5"/>
      <c r="BL93" s="5"/>
      <c r="BN93" s="7"/>
      <c r="BS93" s="6">
        <v>8</v>
      </c>
      <c r="BT93" s="9">
        <v>25</v>
      </c>
      <c r="BU93" s="5">
        <v>26</v>
      </c>
      <c r="BV93" s="5">
        <v>39</v>
      </c>
      <c r="BW93" s="5">
        <v>28</v>
      </c>
      <c r="BX93" s="5">
        <v>7</v>
      </c>
      <c r="BZ93" s="6">
        <v>8</v>
      </c>
      <c r="CA93" s="9">
        <v>1</v>
      </c>
      <c r="CB93" s="5">
        <v>1</v>
      </c>
      <c r="CC93" s="5">
        <v>3</v>
      </c>
      <c r="CD93" s="5">
        <v>1</v>
      </c>
      <c r="CE93" s="5"/>
      <c r="CG93" s="6">
        <v>8</v>
      </c>
      <c r="CH93" s="9"/>
      <c r="CI93" s="5"/>
      <c r="CJ93" s="5"/>
      <c r="CK93" s="5"/>
      <c r="CL93" s="5"/>
      <c r="CN93" s="6">
        <v>8</v>
      </c>
      <c r="CO93" s="9"/>
      <c r="CP93" s="5"/>
      <c r="CQ93" s="5"/>
      <c r="CR93" s="5"/>
      <c r="CS93" s="5"/>
      <c r="CU93" s="7"/>
      <c r="CZ93" s="6">
        <v>8</v>
      </c>
      <c r="DA93" s="9">
        <v>27</v>
      </c>
      <c r="DB93" s="5">
        <v>17</v>
      </c>
      <c r="DC93" s="5">
        <v>32</v>
      </c>
      <c r="DD93" s="5">
        <v>16</v>
      </c>
      <c r="DE93" s="5">
        <v>11</v>
      </c>
      <c r="DG93" s="6">
        <v>8</v>
      </c>
      <c r="DH93" s="9"/>
      <c r="DI93" s="5"/>
      <c r="DJ93" s="5"/>
      <c r="DK93" s="5"/>
      <c r="DL93" s="5"/>
      <c r="DN93" s="6">
        <v>8</v>
      </c>
      <c r="DO93" s="9"/>
      <c r="DP93" s="5"/>
      <c r="DQ93" s="5"/>
      <c r="DR93" s="5"/>
      <c r="DS93" s="5"/>
      <c r="DU93" s="6">
        <v>8</v>
      </c>
      <c r="DV93" s="9"/>
      <c r="DW93" s="5"/>
      <c r="DX93" s="5"/>
      <c r="DY93" s="5"/>
      <c r="DZ93" s="5"/>
      <c r="EB93" s="7"/>
    </row>
    <row r="94" spans="2:132">
      <c r="E94" s="6">
        <v>10</v>
      </c>
      <c r="F94" s="9">
        <v>32</v>
      </c>
      <c r="G94" s="5">
        <v>22</v>
      </c>
      <c r="H94" s="5">
        <v>78</v>
      </c>
      <c r="I94" s="5">
        <v>17</v>
      </c>
      <c r="J94" s="5">
        <v>30</v>
      </c>
      <c r="L94" s="6">
        <v>10</v>
      </c>
      <c r="M94" s="9">
        <v>3</v>
      </c>
      <c r="N94" s="5">
        <v>2</v>
      </c>
      <c r="O94" s="5">
        <v>82</v>
      </c>
      <c r="P94" s="5">
        <v>1</v>
      </c>
      <c r="Q94" s="5">
        <v>1</v>
      </c>
      <c r="S94" s="6">
        <v>10</v>
      </c>
      <c r="T94" s="5"/>
      <c r="U94" s="5"/>
      <c r="V94" s="5">
        <v>44</v>
      </c>
      <c r="W94" s="5"/>
      <c r="X94" s="5"/>
      <c r="Z94" s="6">
        <v>10</v>
      </c>
      <c r="AA94" s="5"/>
      <c r="AB94" s="5"/>
      <c r="AC94" s="5">
        <v>2</v>
      </c>
      <c r="AD94" s="5"/>
      <c r="AE94" s="5"/>
      <c r="AG94" s="7"/>
      <c r="AL94" s="6">
        <v>10</v>
      </c>
      <c r="AM94" s="9">
        <v>30</v>
      </c>
      <c r="AN94" s="5">
        <v>12</v>
      </c>
      <c r="AO94" s="5">
        <v>23</v>
      </c>
      <c r="AP94" s="5">
        <v>14</v>
      </c>
      <c r="AQ94" s="5">
        <v>10</v>
      </c>
      <c r="AS94" s="6">
        <v>10</v>
      </c>
      <c r="AT94" s="5"/>
      <c r="AU94" s="5"/>
      <c r="AV94" s="5"/>
      <c r="AW94" s="5"/>
      <c r="AX94" s="5"/>
      <c r="AZ94" s="6">
        <v>10</v>
      </c>
      <c r="BA94" s="5"/>
      <c r="BB94" s="5"/>
      <c r="BC94" s="5"/>
      <c r="BD94" s="5"/>
      <c r="BE94" s="5"/>
      <c r="BG94" s="6">
        <v>10</v>
      </c>
      <c r="BH94" s="5"/>
      <c r="BI94" s="5"/>
      <c r="BJ94" s="5"/>
      <c r="BK94" s="5"/>
      <c r="BL94" s="5"/>
      <c r="BN94" s="7"/>
      <c r="BS94" s="6">
        <v>10</v>
      </c>
      <c r="BT94" s="9">
        <v>14</v>
      </c>
      <c r="BU94" s="5">
        <v>6</v>
      </c>
      <c r="BV94" s="5">
        <v>9</v>
      </c>
      <c r="BW94" s="5">
        <v>4</v>
      </c>
      <c r="BX94" s="5">
        <v>4</v>
      </c>
      <c r="BZ94" s="6">
        <v>10</v>
      </c>
      <c r="CA94" s="5"/>
      <c r="CB94" s="5"/>
      <c r="CC94" s="5"/>
      <c r="CD94" s="5"/>
      <c r="CE94" s="5"/>
      <c r="CG94" s="6">
        <v>10</v>
      </c>
      <c r="CH94" s="5"/>
      <c r="CI94" s="5"/>
      <c r="CJ94" s="5"/>
      <c r="CK94" s="5"/>
      <c r="CL94" s="5"/>
      <c r="CN94" s="6">
        <v>10</v>
      </c>
      <c r="CO94" s="5"/>
      <c r="CP94" s="5"/>
      <c r="CQ94" s="5"/>
      <c r="CR94" s="5"/>
      <c r="CS94" s="5"/>
      <c r="CU94" s="7"/>
      <c r="CZ94" s="6">
        <v>10</v>
      </c>
      <c r="DA94" s="9">
        <v>11</v>
      </c>
      <c r="DB94" s="5">
        <v>6</v>
      </c>
      <c r="DC94" s="5">
        <v>11</v>
      </c>
      <c r="DD94" s="5">
        <v>7</v>
      </c>
      <c r="DE94" s="5"/>
      <c r="DG94" s="6">
        <v>10</v>
      </c>
      <c r="DH94" s="5"/>
      <c r="DI94" s="5"/>
      <c r="DJ94" s="5"/>
      <c r="DK94" s="5"/>
      <c r="DL94" s="5"/>
      <c r="DN94" s="6">
        <v>10</v>
      </c>
      <c r="DO94" s="5"/>
      <c r="DP94" s="5"/>
      <c r="DQ94" s="5"/>
      <c r="DR94" s="5"/>
      <c r="DS94" s="5"/>
      <c r="DU94" s="6">
        <v>10</v>
      </c>
      <c r="DV94" s="5"/>
      <c r="DW94" s="5"/>
      <c r="DX94" s="5"/>
      <c r="DY94" s="5"/>
      <c r="DZ94" s="5"/>
      <c r="EB94" s="7"/>
    </row>
    <row r="95" spans="2:132">
      <c r="E95" s="6">
        <v>12</v>
      </c>
      <c r="F95" s="9">
        <v>18</v>
      </c>
      <c r="L95" s="6">
        <v>12</v>
      </c>
      <c r="S95" s="6">
        <v>12</v>
      </c>
      <c r="T95" s="5"/>
      <c r="U95" s="5"/>
      <c r="V95" s="5"/>
      <c r="W95" s="5"/>
      <c r="X95" s="5"/>
      <c r="Z95" s="6">
        <v>12</v>
      </c>
      <c r="AA95" s="5"/>
      <c r="AB95" s="5"/>
      <c r="AC95" s="5"/>
      <c r="AD95" s="5"/>
      <c r="AE95" s="5"/>
      <c r="AG95" s="7"/>
      <c r="AL95" s="6">
        <v>12</v>
      </c>
      <c r="AM95" s="9">
        <v>6</v>
      </c>
      <c r="AN95" s="5"/>
      <c r="AO95" s="5"/>
      <c r="AP95" s="5"/>
      <c r="AQ95" s="5"/>
      <c r="AS95" s="6">
        <v>12</v>
      </c>
      <c r="AT95" s="5"/>
      <c r="AU95" s="5"/>
      <c r="AV95" s="5"/>
      <c r="AW95" s="5"/>
      <c r="AX95" s="5"/>
      <c r="AZ95" s="6">
        <v>12</v>
      </c>
      <c r="BA95" s="5"/>
      <c r="BB95" s="5"/>
      <c r="BC95" s="5"/>
      <c r="BD95" s="5"/>
      <c r="BE95" s="5"/>
      <c r="BG95" s="6">
        <v>12</v>
      </c>
      <c r="BH95" s="5"/>
      <c r="BI95" s="5"/>
      <c r="BJ95" s="5"/>
      <c r="BK95" s="5"/>
      <c r="BL95" s="5"/>
      <c r="BN95" s="7"/>
      <c r="BS95" s="6">
        <v>12</v>
      </c>
      <c r="BT95" s="9">
        <v>4</v>
      </c>
      <c r="BU95" s="5"/>
      <c r="BV95" s="5"/>
      <c r="BW95" s="5"/>
      <c r="BX95" s="5"/>
      <c r="BZ95" s="6">
        <v>12</v>
      </c>
      <c r="CA95" s="5"/>
      <c r="CB95" s="5"/>
      <c r="CC95" s="5"/>
      <c r="CD95" s="5"/>
      <c r="CE95" s="5"/>
      <c r="CG95" s="6">
        <v>12</v>
      </c>
      <c r="CH95" s="5"/>
      <c r="CI95" s="5"/>
      <c r="CJ95" s="5"/>
      <c r="CK95" s="5"/>
      <c r="CL95" s="5"/>
      <c r="CN95" s="6">
        <v>12</v>
      </c>
      <c r="CO95" s="5"/>
      <c r="CP95" s="5"/>
      <c r="CQ95" s="5"/>
      <c r="CR95" s="5"/>
      <c r="CS95" s="5"/>
      <c r="CU95" s="7"/>
      <c r="CZ95" s="6">
        <v>12</v>
      </c>
      <c r="DA95" s="9">
        <v>2</v>
      </c>
      <c r="DB95" s="5"/>
      <c r="DC95" s="5"/>
      <c r="DD95" s="5"/>
      <c r="DE95" s="5"/>
      <c r="DG95" s="6">
        <v>12</v>
      </c>
      <c r="DH95" s="5"/>
      <c r="DI95" s="5"/>
      <c r="DJ95" s="5"/>
      <c r="DK95" s="5"/>
      <c r="DL95" s="5"/>
      <c r="DN95" s="6">
        <v>12</v>
      </c>
      <c r="DO95" s="5"/>
      <c r="DP95" s="5"/>
      <c r="DQ95" s="5"/>
      <c r="DR95" s="5"/>
      <c r="DS95" s="5"/>
      <c r="DU95" s="6">
        <v>12</v>
      </c>
      <c r="DV95" s="5"/>
      <c r="DW95" s="5"/>
      <c r="DX95" s="5"/>
      <c r="DY95" s="5"/>
      <c r="DZ95" s="5"/>
      <c r="EB95" s="7"/>
    </row>
    <row r="96" spans="2:132">
      <c r="E96" s="6" t="s">
        <v>24</v>
      </c>
      <c r="F96" s="7">
        <f t="shared" ref="F96" si="293">100-SUM(F89:F95)</f>
        <v>0</v>
      </c>
      <c r="G96" s="7">
        <f t="shared" ref="G96:I96" si="294">100-SUM(G89:G95)</f>
        <v>0</v>
      </c>
      <c r="H96" s="7">
        <f t="shared" si="294"/>
        <v>17</v>
      </c>
      <c r="I96" s="7">
        <f t="shared" si="294"/>
        <v>0</v>
      </c>
      <c r="J96" s="7">
        <f>100-SUM(J89:J95)</f>
        <v>0</v>
      </c>
      <c r="L96" s="6" t="s">
        <v>24</v>
      </c>
      <c r="M96" s="7">
        <f t="shared" ref="M96:P96" si="295">100-SUM(M89:M95)</f>
        <v>0</v>
      </c>
      <c r="N96" s="7">
        <f t="shared" si="295"/>
        <v>0</v>
      </c>
      <c r="O96" s="7">
        <f t="shared" si="295"/>
        <v>0</v>
      </c>
      <c r="P96" s="7">
        <f t="shared" si="295"/>
        <v>0</v>
      </c>
      <c r="Q96" s="7">
        <f>100-SUM(Q89:Q95)</f>
        <v>0</v>
      </c>
      <c r="S96" s="6" t="s">
        <v>24</v>
      </c>
      <c r="T96" s="7">
        <f t="shared" ref="T96:W96" si="296">100-SUM(T89:T95)</f>
        <v>0</v>
      </c>
      <c r="U96" s="7">
        <f t="shared" si="296"/>
        <v>0</v>
      </c>
      <c r="V96" s="7">
        <f t="shared" si="296"/>
        <v>0</v>
      </c>
      <c r="W96" s="7">
        <f t="shared" si="296"/>
        <v>0</v>
      </c>
      <c r="X96" s="7">
        <f>100-SUM(X89:X95)</f>
        <v>0</v>
      </c>
      <c r="Z96" s="6" t="s">
        <v>24</v>
      </c>
      <c r="AA96" s="7">
        <f t="shared" ref="AA96:AD96" si="297">100-SUM(AA89:AA95)</f>
        <v>0</v>
      </c>
      <c r="AB96" s="7">
        <f t="shared" si="297"/>
        <v>0</v>
      </c>
      <c r="AC96" s="7">
        <f t="shared" si="297"/>
        <v>0</v>
      </c>
      <c r="AD96" s="7">
        <f t="shared" si="297"/>
        <v>0</v>
      </c>
      <c r="AE96" s="7">
        <f>100-SUM(AE89:AE95)</f>
        <v>0</v>
      </c>
      <c r="AG96" s="7"/>
      <c r="AL96" s="6" t="s">
        <v>24</v>
      </c>
      <c r="AM96" s="7">
        <f t="shared" ref="AM96:AP96" si="298">100-SUM(AM89:AM95)</f>
        <v>0</v>
      </c>
      <c r="AN96" s="7">
        <f t="shared" si="298"/>
        <v>0</v>
      </c>
      <c r="AO96" s="7">
        <f t="shared" si="298"/>
        <v>0</v>
      </c>
      <c r="AP96" s="7">
        <f t="shared" si="298"/>
        <v>0</v>
      </c>
      <c r="AQ96" s="7">
        <f>100-SUM(AQ89:AQ95)</f>
        <v>0</v>
      </c>
      <c r="AS96" s="6" t="s">
        <v>24</v>
      </c>
      <c r="AT96" s="7">
        <f t="shared" ref="AT96:AW96" si="299">100-SUM(AT89:AT95)</f>
        <v>0</v>
      </c>
      <c r="AU96" s="7">
        <f t="shared" si="299"/>
        <v>0</v>
      </c>
      <c r="AV96" s="7">
        <f t="shared" si="299"/>
        <v>0</v>
      </c>
      <c r="AW96" s="7">
        <f t="shared" si="299"/>
        <v>0</v>
      </c>
      <c r="AX96" s="7">
        <f>100-SUM(AX89:AX95)</f>
        <v>0</v>
      </c>
      <c r="AZ96" s="6" t="s">
        <v>24</v>
      </c>
      <c r="BA96" s="7">
        <f t="shared" ref="BA96:BD96" si="300">100-SUM(BA89:BA95)</f>
        <v>0</v>
      </c>
      <c r="BB96" s="7">
        <f t="shared" si="300"/>
        <v>0</v>
      </c>
      <c r="BC96" s="7">
        <f t="shared" si="300"/>
        <v>0</v>
      </c>
      <c r="BD96" s="7">
        <f t="shared" si="300"/>
        <v>0</v>
      </c>
      <c r="BE96" s="7">
        <f>100-SUM(BE89:BE95)</f>
        <v>0</v>
      </c>
      <c r="BG96" s="6" t="s">
        <v>24</v>
      </c>
      <c r="BH96" s="7">
        <f t="shared" ref="BH96:BK96" si="301">100-SUM(BH89:BH95)</f>
        <v>0</v>
      </c>
      <c r="BI96" s="7">
        <f t="shared" si="301"/>
        <v>0</v>
      </c>
      <c r="BJ96" s="7">
        <f t="shared" si="301"/>
        <v>0</v>
      </c>
      <c r="BK96" s="7">
        <f t="shared" si="301"/>
        <v>0</v>
      </c>
      <c r="BL96" s="7">
        <f>100-SUM(BL89:BL95)</f>
        <v>0</v>
      </c>
      <c r="BN96" s="7"/>
      <c r="BS96" s="6" t="s">
        <v>24</v>
      </c>
      <c r="BT96" s="7">
        <f t="shared" ref="BT96:BW96" si="302">100-SUM(BT89:BT95)</f>
        <v>0</v>
      </c>
      <c r="BU96" s="7">
        <f t="shared" si="302"/>
        <v>0</v>
      </c>
      <c r="BV96" s="7">
        <f t="shared" si="302"/>
        <v>0</v>
      </c>
      <c r="BW96" s="7">
        <f t="shared" si="302"/>
        <v>0</v>
      </c>
      <c r="BX96" s="7">
        <f>100-SUM(BX89:BX95)</f>
        <v>0</v>
      </c>
      <c r="BZ96" s="6" t="s">
        <v>24</v>
      </c>
      <c r="CA96" s="7">
        <f t="shared" ref="CA96:CD96" si="303">100-SUM(CA89:CA95)</f>
        <v>0</v>
      </c>
      <c r="CB96" s="7">
        <f t="shared" si="303"/>
        <v>0</v>
      </c>
      <c r="CC96" s="7">
        <f t="shared" si="303"/>
        <v>0</v>
      </c>
      <c r="CD96" s="7">
        <f t="shared" si="303"/>
        <v>0</v>
      </c>
      <c r="CE96" s="7">
        <f>100-SUM(CE89:CE95)</f>
        <v>0</v>
      </c>
      <c r="CG96" s="6" t="s">
        <v>24</v>
      </c>
      <c r="CH96" s="7">
        <f t="shared" ref="CH96:CK96" si="304">100-SUM(CH89:CH95)</f>
        <v>0</v>
      </c>
      <c r="CI96" s="7">
        <f t="shared" si="304"/>
        <v>0</v>
      </c>
      <c r="CJ96" s="7">
        <f t="shared" si="304"/>
        <v>1</v>
      </c>
      <c r="CK96" s="7">
        <f t="shared" si="304"/>
        <v>0</v>
      </c>
      <c r="CL96" s="7">
        <f>100-SUM(CL89:CL95)</f>
        <v>0</v>
      </c>
      <c r="CN96" s="6" t="s">
        <v>24</v>
      </c>
      <c r="CO96" s="7">
        <f t="shared" ref="CO96:CR96" si="305">100-SUM(CO89:CO95)</f>
        <v>0</v>
      </c>
      <c r="CP96" s="7">
        <f t="shared" si="305"/>
        <v>0</v>
      </c>
      <c r="CQ96" s="7">
        <f t="shared" si="305"/>
        <v>0</v>
      </c>
      <c r="CR96" s="7">
        <f t="shared" si="305"/>
        <v>0</v>
      </c>
      <c r="CS96" s="7">
        <f>100-SUM(CS89:CS95)</f>
        <v>0</v>
      </c>
      <c r="CU96" s="7"/>
      <c r="CZ96" s="6" t="s">
        <v>24</v>
      </c>
      <c r="DA96" s="7">
        <f t="shared" ref="DA96:DD96" si="306">100-SUM(DA89:DA95)</f>
        <v>0</v>
      </c>
      <c r="DB96" s="7">
        <f t="shared" si="306"/>
        <v>0</v>
      </c>
      <c r="DC96" s="7">
        <f t="shared" si="306"/>
        <v>0</v>
      </c>
      <c r="DD96" s="7">
        <f t="shared" si="306"/>
        <v>0</v>
      </c>
      <c r="DE96" s="7">
        <f>100-SUM(DE89:DE95)</f>
        <v>0</v>
      </c>
      <c r="DG96" s="6" t="s">
        <v>24</v>
      </c>
      <c r="DH96" s="7">
        <f t="shared" ref="DH96:DK96" si="307">100-SUM(DH89:DH95)</f>
        <v>0</v>
      </c>
      <c r="DI96" s="7">
        <f t="shared" si="307"/>
        <v>0</v>
      </c>
      <c r="DJ96" s="7">
        <f t="shared" si="307"/>
        <v>0</v>
      </c>
      <c r="DK96" s="7">
        <f t="shared" si="307"/>
        <v>0</v>
      </c>
      <c r="DL96" s="7">
        <f>100-SUM(DL89:DL95)</f>
        <v>0</v>
      </c>
      <c r="DN96" s="6" t="s">
        <v>24</v>
      </c>
      <c r="DO96" s="7">
        <f t="shared" ref="DO96:DR96" si="308">100-SUM(DO89:DO95)</f>
        <v>0</v>
      </c>
      <c r="DP96" s="7">
        <f t="shared" si="308"/>
        <v>0</v>
      </c>
      <c r="DQ96" s="7">
        <f t="shared" si="308"/>
        <v>0</v>
      </c>
      <c r="DR96" s="7">
        <f t="shared" si="308"/>
        <v>0</v>
      </c>
      <c r="DS96" s="7">
        <f>100-SUM(DS89:DS95)</f>
        <v>0</v>
      </c>
      <c r="DU96" s="6" t="s">
        <v>24</v>
      </c>
      <c r="DV96" s="7">
        <f t="shared" ref="DV96:DY96" si="309">100-SUM(DV89:DV95)</f>
        <v>0</v>
      </c>
      <c r="DW96" s="7">
        <f t="shared" si="309"/>
        <v>0</v>
      </c>
      <c r="DX96" s="7">
        <f t="shared" si="309"/>
        <v>0</v>
      </c>
      <c r="DY96" s="7">
        <f t="shared" si="309"/>
        <v>0</v>
      </c>
      <c r="DZ96" s="7">
        <f>100-SUM(DZ89:DZ95)</f>
        <v>0</v>
      </c>
      <c r="EB96" s="7"/>
    </row>
    <row r="97" spans="2:132">
      <c r="E97" s="6" t="s">
        <v>23</v>
      </c>
      <c r="F97">
        <f>SUMPRODUCT($E89:$E95,F89:F95)/100</f>
        <v>8.74</v>
      </c>
      <c r="G97">
        <f t="shared" ref="G97:J97" si="310">SUMPRODUCT($E89:$E95,G89:G95)/100</f>
        <v>6.92</v>
      </c>
      <c r="I97">
        <f t="shared" si="310"/>
        <v>6.94</v>
      </c>
      <c r="J97">
        <f t="shared" si="310"/>
        <v>7.38</v>
      </c>
      <c r="L97" s="6" t="s">
        <v>23</v>
      </c>
      <c r="M97">
        <f>SUMPRODUCT($E89:$E95,M89:M95)/100</f>
        <v>4.82</v>
      </c>
      <c r="N97">
        <f t="shared" ref="N97:Q97" si="311">SUMPRODUCT($E89:$E95,N89:N95)/100</f>
        <v>4.08</v>
      </c>
      <c r="P97">
        <f t="shared" si="311"/>
        <v>3.08</v>
      </c>
      <c r="Q97">
        <f t="shared" si="311"/>
        <v>3.98</v>
      </c>
      <c r="S97" s="6" t="s">
        <v>23</v>
      </c>
      <c r="T97">
        <f>SUMPRODUCT($E89:$E95,T89:T95)/100</f>
        <v>2.46</v>
      </c>
      <c r="U97">
        <f t="shared" ref="U97:X97" si="312">SUMPRODUCT($E89:$E95,U89:U95)/100</f>
        <v>2.1</v>
      </c>
      <c r="W97">
        <f t="shared" si="312"/>
        <v>1</v>
      </c>
      <c r="X97">
        <f t="shared" si="312"/>
        <v>1.78</v>
      </c>
      <c r="Z97" s="6" t="s">
        <v>23</v>
      </c>
      <c r="AA97">
        <f>SUMPRODUCT($E89:$E95,AA89:AA95)/100</f>
        <v>0.92</v>
      </c>
      <c r="AB97">
        <f t="shared" ref="AB97:AE97" si="313">SUMPRODUCT($E89:$E95,AB89:AB95)/100</f>
        <v>0.66</v>
      </c>
      <c r="AD97">
        <f t="shared" si="313"/>
        <v>0.06</v>
      </c>
      <c r="AE97">
        <f t="shared" si="313"/>
        <v>0.38</v>
      </c>
      <c r="AG97" s="7"/>
      <c r="AL97" s="6" t="s">
        <v>23</v>
      </c>
      <c r="AM97">
        <f>SUMPRODUCT($E89:$E95,AM89:AM95)/100</f>
        <v>7.66</v>
      </c>
      <c r="AN97">
        <f t="shared" ref="AN97:AQ97" si="314">SUMPRODUCT($E89:$E95,AN89:AN95)/100</f>
        <v>6.48</v>
      </c>
      <c r="AO97">
        <f t="shared" si="314"/>
        <v>6.58</v>
      </c>
      <c r="AP97">
        <f t="shared" si="314"/>
        <v>6.1</v>
      </c>
      <c r="AQ97">
        <f t="shared" si="314"/>
        <v>5.68</v>
      </c>
      <c r="AS97" s="6" t="s">
        <v>23</v>
      </c>
      <c r="AT97">
        <f>SUMPRODUCT($E89:$E95,AT89:AT95)/100</f>
        <v>3.5</v>
      </c>
      <c r="AU97">
        <f t="shared" ref="AU97:AX97" si="315">SUMPRODUCT($E89:$E95,AU89:AU95)/100</f>
        <v>2.68</v>
      </c>
      <c r="AV97">
        <f t="shared" si="315"/>
        <v>3.02</v>
      </c>
      <c r="AW97">
        <f t="shared" si="315"/>
        <v>2.2200000000000002</v>
      </c>
      <c r="AX97">
        <f t="shared" si="315"/>
        <v>2.2599999999999998</v>
      </c>
      <c r="AZ97" s="6" t="s">
        <v>23</v>
      </c>
      <c r="BA97">
        <f>SUMPRODUCT($E89:$E95,BA89:BA95)/100</f>
        <v>1.1000000000000001</v>
      </c>
      <c r="BB97">
        <f t="shared" ref="BB97:BE97" si="316">SUMPRODUCT($E89:$E95,BB89:BB95)/100</f>
        <v>0.84</v>
      </c>
      <c r="BC97">
        <f t="shared" si="316"/>
        <v>0.82</v>
      </c>
      <c r="BD97">
        <f t="shared" si="316"/>
        <v>0.42</v>
      </c>
      <c r="BE97">
        <f t="shared" si="316"/>
        <v>0.64</v>
      </c>
      <c r="BG97" s="6" t="s">
        <v>23</v>
      </c>
      <c r="BH97">
        <f>SUMPRODUCT($E89:$E95,BH89:BH95)/100</f>
        <v>0.16</v>
      </c>
      <c r="BI97">
        <f t="shared" ref="BI97:BL97" si="317">SUMPRODUCT($E89:$E95,BI89:BI95)/100</f>
        <v>0.16</v>
      </c>
      <c r="BJ97">
        <f t="shared" si="317"/>
        <v>0.14000000000000001</v>
      </c>
      <c r="BK97">
        <f t="shared" si="317"/>
        <v>0.02</v>
      </c>
      <c r="BL97">
        <f t="shared" si="317"/>
        <v>0.04</v>
      </c>
      <c r="BN97" s="7"/>
      <c r="BS97" s="6" t="s">
        <v>23</v>
      </c>
      <c r="BT97">
        <f>SUMPRODUCT($E89:$E95,BT89:BT95)/100</f>
        <v>6.44</v>
      </c>
      <c r="BU97">
        <f t="shared" ref="BU97:BX97" si="318">SUMPRODUCT($E89:$E95,BU89:BU95)/100</f>
        <v>5.48</v>
      </c>
      <c r="BV97">
        <f t="shared" si="318"/>
        <v>6.16</v>
      </c>
      <c r="BW97">
        <f t="shared" si="318"/>
        <v>5.56</v>
      </c>
      <c r="BX97">
        <f t="shared" si="318"/>
        <v>4.5</v>
      </c>
      <c r="BZ97" s="6" t="s">
        <v>23</v>
      </c>
      <c r="CA97">
        <f>SUMPRODUCT($E89:$E95,CA89:CA95)/100</f>
        <v>2.58</v>
      </c>
      <c r="CB97">
        <f t="shared" ref="CB97:CE97" si="319">SUMPRODUCT($E89:$E95,CB89:CB95)/100</f>
        <v>2.06</v>
      </c>
      <c r="CC97">
        <f t="shared" si="319"/>
        <v>2.74</v>
      </c>
      <c r="CD97">
        <f t="shared" si="319"/>
        <v>1.7</v>
      </c>
      <c r="CE97">
        <f t="shared" si="319"/>
        <v>1.08</v>
      </c>
      <c r="CG97" s="6" t="s">
        <v>23</v>
      </c>
      <c r="CH97">
        <f>SUMPRODUCT($E89:$E95,CH89:CH95)/100</f>
        <v>0.64</v>
      </c>
      <c r="CI97">
        <f t="shared" ref="CI97:CL97" si="320">SUMPRODUCT($E89:$E95,CI89:CI95)/100</f>
        <v>0.52</v>
      </c>
      <c r="CJ97">
        <f t="shared" si="320"/>
        <v>0.64</v>
      </c>
      <c r="CK97">
        <f t="shared" si="320"/>
        <v>0.32</v>
      </c>
      <c r="CL97">
        <f t="shared" si="320"/>
        <v>0.14000000000000001</v>
      </c>
      <c r="CN97" s="6" t="s">
        <v>23</v>
      </c>
      <c r="CO97">
        <f>SUMPRODUCT($E89:$E95,CO89:CO95)/100</f>
        <v>0.04</v>
      </c>
      <c r="CP97">
        <f t="shared" ref="CP97:CS97" si="321">SUMPRODUCT($E89:$E95,CP89:CP95)/100</f>
        <v>0.04</v>
      </c>
      <c r="CQ97">
        <f t="shared" si="321"/>
        <v>0.06</v>
      </c>
      <c r="CR97">
        <f t="shared" si="321"/>
        <v>0.04</v>
      </c>
      <c r="CS97">
        <f t="shared" si="321"/>
        <v>0.04</v>
      </c>
      <c r="CU97" s="7"/>
      <c r="CZ97" s="6" t="s">
        <v>23</v>
      </c>
      <c r="DA97">
        <f>SUMPRODUCT($E89:$E95,DA89:DA95)/100</f>
        <v>6.06</v>
      </c>
      <c r="DB97">
        <f t="shared" ref="DB97:DE97" si="322">SUMPRODUCT($E89:$E95,DB89:DB95)/100</f>
        <v>5.0599999999999996</v>
      </c>
      <c r="DC97">
        <f t="shared" si="322"/>
        <v>6.22</v>
      </c>
      <c r="DD97">
        <f t="shared" si="322"/>
        <v>5.24</v>
      </c>
      <c r="DE97">
        <f t="shared" si="322"/>
        <v>4.04</v>
      </c>
      <c r="DG97" s="6" t="s">
        <v>23</v>
      </c>
      <c r="DH97">
        <f>SUMPRODUCT($E89:$E95,DH89:DH95)/100</f>
        <v>1.6</v>
      </c>
      <c r="DI97">
        <f t="shared" ref="DI97:DL97" si="323">SUMPRODUCT($E89:$E95,DI89:DI95)/100</f>
        <v>1.26</v>
      </c>
      <c r="DJ97">
        <f t="shared" si="323"/>
        <v>1.76</v>
      </c>
      <c r="DK97">
        <f t="shared" si="323"/>
        <v>1.26</v>
      </c>
      <c r="DL97">
        <f t="shared" si="323"/>
        <v>0.86</v>
      </c>
      <c r="DN97" s="6" t="s">
        <v>23</v>
      </c>
      <c r="DO97">
        <f>SUMPRODUCT($E89:$E95,DO89:DO95)/100</f>
        <v>0.26</v>
      </c>
      <c r="DP97">
        <f t="shared" ref="DP97:DS97" si="324">SUMPRODUCT($E89:$E95,DP89:DP95)/100</f>
        <v>0.18</v>
      </c>
      <c r="DQ97">
        <f t="shared" si="324"/>
        <v>0.6</v>
      </c>
      <c r="DR97">
        <f t="shared" si="324"/>
        <v>0.14000000000000001</v>
      </c>
      <c r="DS97">
        <f t="shared" si="324"/>
        <v>0.08</v>
      </c>
      <c r="DU97" s="6" t="s">
        <v>23</v>
      </c>
      <c r="DV97">
        <f>SUMPRODUCT($E89:$E95,DV89:DV95)/100</f>
        <v>0</v>
      </c>
      <c r="DW97">
        <f t="shared" ref="DW97:DZ97" si="325">SUMPRODUCT($E89:$E95,DW89:DW95)/100</f>
        <v>0</v>
      </c>
      <c r="DX97">
        <f t="shared" si="325"/>
        <v>0.22</v>
      </c>
      <c r="DY97">
        <f t="shared" si="325"/>
        <v>0</v>
      </c>
      <c r="DZ97">
        <f t="shared" si="325"/>
        <v>0.02</v>
      </c>
      <c r="EB97" s="7"/>
    </row>
    <row r="98" spans="2:132">
      <c r="E98" s="6" t="s">
        <v>22</v>
      </c>
      <c r="F98">
        <f>($E90^2*F90+$E91^2*F91+$E92^2*F92+$E93^2*F93+$E94^2*F94+$E95^2*F95)/100-F97^2</f>
        <v>5.3323999999999927</v>
      </c>
      <c r="G98">
        <f t="shared" ref="G98:J98" si="326">($E90^2*G90+$E91^2*G91+$E92^2*G92+$E93^2*G93+$E94^2*G94+$E95^2*G95)/100-G97^2</f>
        <v>5.7135999999999996</v>
      </c>
      <c r="I98">
        <f t="shared" si="326"/>
        <v>4.9163999999999959</v>
      </c>
      <c r="J98">
        <f t="shared" si="326"/>
        <v>4.8556000000000026</v>
      </c>
      <c r="L98" s="6" t="s">
        <v>22</v>
      </c>
      <c r="M98">
        <f>($E90^2*M90+$E91^2*M91+$E92^2*M92+$E93^2*M93+$E94^2*M94+$E95^2*M95)/100-M97^2</f>
        <v>5.6075999999999979</v>
      </c>
      <c r="N98">
        <f t="shared" ref="N98:Q98" si="327">($E90^2*N90+$E91^2*N91+$E92^2*N92+$E93^2*N93+$E94^2*N94+$E95^2*N95)/100-N97^2</f>
        <v>5.7535999999999987</v>
      </c>
      <c r="P98">
        <f t="shared" si="327"/>
        <v>5.0736000000000008</v>
      </c>
      <c r="Q98">
        <f t="shared" si="327"/>
        <v>5.079600000000001</v>
      </c>
      <c r="S98" s="6" t="s">
        <v>22</v>
      </c>
      <c r="T98">
        <f>($E90^2*T90+$E91^2*T91+$E92^2*T92+$E93^2*T93+$E94^2*T94+$E95^2*T95)/100-T97^2</f>
        <v>3.0284000000000004</v>
      </c>
      <c r="U98">
        <f t="shared" ref="U98:X98" si="328">($E90^2*U90+$E91^2*U91+$E92^2*U92+$E93^2*U93+$E94^2*U94+$E95^2*U95)/100-U97^2</f>
        <v>2.67</v>
      </c>
      <c r="W98">
        <f t="shared" si="328"/>
        <v>1.56</v>
      </c>
      <c r="X98">
        <f t="shared" si="328"/>
        <v>3.0316000000000001</v>
      </c>
      <c r="Z98" s="6" t="s">
        <v>22</v>
      </c>
      <c r="AA98">
        <f>($E90^2*AA90+$E91^2*AA91+$E92^2*AA92+$E93^2*AA93+$E94^2*AA94+$E95^2*AA95)/100-AA97^2</f>
        <v>1.5535999999999999</v>
      </c>
      <c r="AB98">
        <f t="shared" ref="AB98:AE98" si="329">($E90^2*AB90+$E91^2*AB91+$E92^2*AB92+$E93^2*AB93+$E94^2*AB94+$E95^2*AB95)/100-AB97^2</f>
        <v>1.0444</v>
      </c>
      <c r="AD98">
        <f t="shared" si="329"/>
        <v>0.11639999999999999</v>
      </c>
      <c r="AE98">
        <f t="shared" si="329"/>
        <v>0.6956</v>
      </c>
      <c r="AG98" s="7"/>
      <c r="AL98" s="6" t="s">
        <v>22</v>
      </c>
      <c r="AM98">
        <f>($E90^2*AM90+$E91^2*AM91+$E92^2*AM92+$E93^2*AM93+$E94^2*AM94+$E95^2*AM95)/100-AM97^2</f>
        <v>6.6443999999999903</v>
      </c>
      <c r="AN98">
        <f t="shared" ref="AN98:AQ98" si="330">($E90^2*AN90+$E91^2*AN91+$E92^2*AN92+$E93^2*AN93+$E94^2*AN94+$E95^2*AN95)/100-AN97^2</f>
        <v>5.289599999999993</v>
      </c>
      <c r="AO98">
        <f t="shared" si="330"/>
        <v>6.5836000000000041</v>
      </c>
      <c r="AP98">
        <f t="shared" si="330"/>
        <v>6.5900000000000034</v>
      </c>
      <c r="AQ98">
        <f t="shared" si="330"/>
        <v>6.2175999999999974</v>
      </c>
      <c r="AS98" s="6" t="s">
        <v>22</v>
      </c>
      <c r="AT98">
        <f>($E90^2*AT90+$E91^2*AT91+$E92^2*AT92+$E93^2*AT93+$E94^2*AT94+$E95^2*AT95)/100-AT97^2</f>
        <v>3.870000000000001</v>
      </c>
      <c r="AU98">
        <f t="shared" ref="AU98:AX98" si="331">($E90^2*AU90+$E91^2*AU91+$E92^2*AU92+$E93^2*AU93+$E94^2*AU94+$E95^2*AU95)/100-AU97^2</f>
        <v>3.2975999999999992</v>
      </c>
      <c r="AV98">
        <f t="shared" si="331"/>
        <v>3.9596</v>
      </c>
      <c r="AW98">
        <f t="shared" si="331"/>
        <v>2.791599999999999</v>
      </c>
      <c r="AX98">
        <f t="shared" si="331"/>
        <v>3.1724000000000006</v>
      </c>
      <c r="AZ98" s="6" t="s">
        <v>22</v>
      </c>
      <c r="BA98">
        <f>($E90^2*BA90+$E91^2*BA91+$E92^2*BA92+$E93^2*BA93+$E94^2*BA94+$E95^2*BA95)/100-BA97^2</f>
        <v>1.7099999999999997</v>
      </c>
      <c r="BB98">
        <f t="shared" ref="BB98:BE98" si="332">($E90^2*BB90+$E91^2*BB91+$E92^2*BB92+$E93^2*BB93+$E94^2*BB94+$E95^2*BB95)/100-BB97^2</f>
        <v>1.4544000000000001</v>
      </c>
      <c r="BC98">
        <f t="shared" si="332"/>
        <v>1.6075999999999999</v>
      </c>
      <c r="BD98">
        <f t="shared" si="332"/>
        <v>0.90360000000000007</v>
      </c>
      <c r="BE98">
        <f t="shared" si="332"/>
        <v>1.2704</v>
      </c>
      <c r="BG98" s="6" t="s">
        <v>22</v>
      </c>
      <c r="BH98">
        <f>($E90^2*BH90+$E91^2*BH91+$E92^2*BH92+$E93^2*BH93+$E94^2*BH94+$E95^2*BH95)/100-BH97^2</f>
        <v>0.2944</v>
      </c>
      <c r="BI98">
        <f t="shared" ref="BI98:BL98" si="333">($E90^2*BI90+$E91^2*BI91+$E92^2*BI92+$E93^2*BI93+$E94^2*BI94+$E95^2*BI95)/100-BI97^2</f>
        <v>0.2944</v>
      </c>
      <c r="BJ98">
        <f t="shared" si="333"/>
        <v>0.26040000000000002</v>
      </c>
      <c r="BK98">
        <f t="shared" si="333"/>
        <v>3.9600000000000003E-2</v>
      </c>
      <c r="BL98">
        <f t="shared" si="333"/>
        <v>7.8399999999999997E-2</v>
      </c>
      <c r="BN98" s="7"/>
      <c r="BS98" s="6" t="s">
        <v>22</v>
      </c>
      <c r="BT98">
        <f>($E90^2*BT90+$E91^2*BT91+$E92^2*BT92+$E93^2*BT93+$E94^2*BT94+$E95^2*BT95)/100-BT97^2</f>
        <v>7.0863999999999976</v>
      </c>
      <c r="BU98">
        <f t="shared" ref="BU98:BX98" si="334">($E90^2*BU90+$E91^2*BU91+$E92^2*BU92+$E93^2*BU93+$E94^2*BU94+$E95^2*BU95)/100-BU97^2</f>
        <v>5.7295999999999943</v>
      </c>
      <c r="BV98">
        <f t="shared" si="334"/>
        <v>6.3744000000000014</v>
      </c>
      <c r="BW98">
        <f t="shared" si="334"/>
        <v>5.166400000000003</v>
      </c>
      <c r="BX98">
        <f t="shared" si="334"/>
        <v>5.23</v>
      </c>
      <c r="BZ98" s="6" t="s">
        <v>22</v>
      </c>
      <c r="CA98">
        <f>($E90^2*CA90+$E91^2*CA91+$E92^2*CA92+$E93^2*CA93+$E94^2*CA94+$E95^2*CA95)/100-CA97^2</f>
        <v>3.9435999999999991</v>
      </c>
      <c r="CB98">
        <f t="shared" ref="CB98:CE98" si="335">($E90^2*CB90+$E91^2*CB91+$E92^2*CB92+$E93^2*CB93+$E94^2*CB94+$E95^2*CB95)/100-CB97^2</f>
        <v>3.3163999999999998</v>
      </c>
      <c r="CC98">
        <f t="shared" si="335"/>
        <v>4.0523999999999996</v>
      </c>
      <c r="CD98">
        <f t="shared" si="335"/>
        <v>2.91</v>
      </c>
      <c r="CE98">
        <f t="shared" si="335"/>
        <v>1.8735999999999999</v>
      </c>
      <c r="CG98" s="6" t="s">
        <v>22</v>
      </c>
      <c r="CH98">
        <f>($E90^2*CH90+$E91^2*CH91+$E92^2*CH92+$E93^2*CH93+$E94^2*CH94+$E95^2*CH95)/100-CH97^2</f>
        <v>1.1104000000000001</v>
      </c>
      <c r="CI98">
        <f t="shared" ref="CI98:CL98" si="336">($E90^2*CI90+$E91^2*CI91+$E92^2*CI92+$E93^2*CI93+$E94^2*CI94+$E95^2*CI95)/100-CI97^2</f>
        <v>0.84960000000000013</v>
      </c>
      <c r="CJ98">
        <f t="shared" si="336"/>
        <v>1.1904000000000001</v>
      </c>
      <c r="CK98">
        <f t="shared" si="336"/>
        <v>0.61759999999999993</v>
      </c>
      <c r="CL98">
        <f t="shared" si="336"/>
        <v>0.26040000000000002</v>
      </c>
      <c r="CN98" s="6" t="s">
        <v>22</v>
      </c>
      <c r="CO98">
        <f>($E90^2*CO90+$E91^2*CO91+$E92^2*CO92+$E93^2*CO93+$E94^2*CO94+$E95^2*CO95)/100-CO97^2</f>
        <v>7.8399999999999997E-2</v>
      </c>
      <c r="CP98">
        <f t="shared" ref="CP98:CS98" si="337">($E90^2*CP90+$E91^2*CP91+$E92^2*CP92+$E93^2*CP93+$E94^2*CP94+$E95^2*CP95)/100-CP97^2</f>
        <v>7.8399999999999997E-2</v>
      </c>
      <c r="CQ98">
        <f t="shared" si="337"/>
        <v>0.11639999999999999</v>
      </c>
      <c r="CR98">
        <f t="shared" si="337"/>
        <v>7.8399999999999997E-2</v>
      </c>
      <c r="CS98">
        <f t="shared" si="337"/>
        <v>7.8399999999999997E-2</v>
      </c>
      <c r="CU98" s="7"/>
      <c r="CZ98" s="6" t="s">
        <v>22</v>
      </c>
      <c r="DA98">
        <f>($E90^2*DA90+$E91^2*DA91+$E92^2*DA92+$E93^2*DA93+$E94^2*DA94+$E95^2*DA95)/100-DA97^2</f>
        <v>7.4764000000000053</v>
      </c>
      <c r="DB98">
        <f t="shared" ref="DB98:DE98" si="338">($E90^2*DB90+$E91^2*DB91+$E92^2*DB92+$E93^2*DB93+$E94^2*DB94+$E95^2*DB95)/100-DB97^2</f>
        <v>6.5964000000000063</v>
      </c>
      <c r="DC98">
        <f t="shared" si="338"/>
        <v>5.8316000000000088</v>
      </c>
      <c r="DD98">
        <f t="shared" si="338"/>
        <v>6.5423999999999971</v>
      </c>
      <c r="DE98">
        <f t="shared" si="338"/>
        <v>4.718399999999999</v>
      </c>
      <c r="DG98" s="6" t="s">
        <v>22</v>
      </c>
      <c r="DH98">
        <f>($E90^2*DH90+$E91^2*DH91+$E92^2*DH92+$E93^2*DH93+$E94^2*DH94+$E95^2*DH95)/100-DH97^2</f>
        <v>2.7199999999999998</v>
      </c>
      <c r="DI98">
        <f t="shared" ref="DI98:DL98" si="339">($E90^2*DI90+$E91^2*DI91+$E92^2*DI92+$E93^2*DI93+$E94^2*DI94+$E95^2*DI95)/100-DI97^2</f>
        <v>2.3723999999999998</v>
      </c>
      <c r="DJ98">
        <f t="shared" si="339"/>
        <v>2.5023999999999997</v>
      </c>
      <c r="DK98">
        <f t="shared" si="339"/>
        <v>2.2123999999999997</v>
      </c>
      <c r="DL98">
        <f t="shared" si="339"/>
        <v>1.3804000000000003</v>
      </c>
      <c r="DN98" s="6" t="s">
        <v>22</v>
      </c>
      <c r="DO98">
        <f>($E90^2*DO90+$E91^2*DO91+$E92^2*DO92+$E93^2*DO93+$E94^2*DO94+$E95^2*DO95)/100-DO97^2</f>
        <v>0.45240000000000002</v>
      </c>
      <c r="DP98">
        <f t="shared" ref="DP98:DS98" si="340">($E90^2*DP90+$E91^2*DP91+$E92^2*DP92+$E93^2*DP93+$E94^2*DP94+$E95^2*DP95)/100-DP97^2</f>
        <v>0.3276</v>
      </c>
      <c r="DQ98">
        <f t="shared" si="340"/>
        <v>0.92</v>
      </c>
      <c r="DR98">
        <f t="shared" si="340"/>
        <v>0.26040000000000002</v>
      </c>
      <c r="DS98">
        <f t="shared" si="340"/>
        <v>0.15360000000000001</v>
      </c>
      <c r="DU98" s="6" t="s">
        <v>22</v>
      </c>
      <c r="DV98">
        <f>($E90^2*DV90+$E91^2*DV91+$E92^2*DV92+$E93^2*DV93+$E94^2*DV94+$E95^2*DV95)/100-DV97^2</f>
        <v>0</v>
      </c>
      <c r="DW98">
        <f t="shared" ref="DW98:DZ98" si="341">($E90^2*DW90+$E91^2*DW91+$E92^2*DW92+$E93^2*DW93+$E94^2*DW94+$E95^2*DW95)/100-DW97^2</f>
        <v>0</v>
      </c>
      <c r="DX98">
        <f t="shared" si="341"/>
        <v>0.3916</v>
      </c>
      <c r="DY98">
        <f t="shared" si="341"/>
        <v>0</v>
      </c>
      <c r="DZ98">
        <f t="shared" si="341"/>
        <v>3.9600000000000003E-2</v>
      </c>
      <c r="EB98" s="7"/>
    </row>
    <row r="99" spans="2:132">
      <c r="E99" s="6" t="s">
        <v>21</v>
      </c>
      <c r="G99">
        <f>SQRT(50)*(H97-G97)/SQRT((G98+H98)/2)</f>
        <v>-28.950173980631295</v>
      </c>
      <c r="I99">
        <f>SQRT(50)*(H97-I97)/SQRT((I98+H98)/2)</f>
        <v>-31.299389414548305</v>
      </c>
      <c r="J99">
        <f>SQRT(50)*(H97-J97)/SQRT((J98+H98)/2)</f>
        <v>-33.491524023233055</v>
      </c>
      <c r="L99" s="6" t="s">
        <v>21</v>
      </c>
      <c r="N99">
        <f>SQRT(50)*(O97-N97)/SQRT((N98+O98)/2)</f>
        <v>-17.009452322109286</v>
      </c>
      <c r="P99">
        <f>SQRT(50)*(O97-P97)/SQRT((P98+O98)/2)</f>
        <v>-13.673906444001055</v>
      </c>
      <c r="Q99">
        <f>SQRT(50)*(O97-Q97)/SQRT((Q98+O98)/2)</f>
        <v>-17.65908979082257</v>
      </c>
      <c r="S99" s="6" t="s">
        <v>21</v>
      </c>
      <c r="U99">
        <f>SQRT(50)*(V97-U97)/SQRT((U98+V98)/2)</f>
        <v>-12.851791288604197</v>
      </c>
      <c r="W99">
        <f>SQRT(50)*(V97-W97)/SQRT((W98+V98)/2)</f>
        <v>-8.0064076902543562</v>
      </c>
      <c r="X99">
        <f>SQRT(50)*(V97-X97)/SQRT((X98+V98)/2)</f>
        <v>-10.223133994202172</v>
      </c>
      <c r="Z99" s="6" t="s">
        <v>21</v>
      </c>
      <c r="AB99">
        <f>SQRT(50)*(AC97-AB97)/SQRT((AB98+AC98)/2)</f>
        <v>-6.4581853328894709</v>
      </c>
      <c r="AD99">
        <f>SQRT(50)*(AC97-AD97)/SQRT((AD98+AC98)/2)</f>
        <v>-1.7586311452816477</v>
      </c>
      <c r="AE99">
        <f>SQRT(50)*(AC97-AE97)/SQRT((AE98+AC98)/2)</f>
        <v>-4.5562108082560986</v>
      </c>
      <c r="AG99" s="7"/>
      <c r="AL99" s="6" t="s">
        <v>21</v>
      </c>
      <c r="AN99">
        <f>SQRT(50)*(AO97-AN97)/SQRT((AN98+AO98)/2)</f>
        <v>0.29021249592988668</v>
      </c>
      <c r="AP99">
        <f>SQRT(50)*(AO97-AP97)/SQRT((AP98+AO98)/2)</f>
        <v>1.3224796597132442</v>
      </c>
      <c r="AQ99">
        <f>SQRT(50)*(AO97-AQ97)/SQRT((AQ98+AO98)/2)</f>
        <v>2.5154585653304502</v>
      </c>
      <c r="AS99" s="6" t="s">
        <v>21</v>
      </c>
      <c r="AU99">
        <f>SQRT(50)*(AV97-AU97)/SQRT((AU98+AV98)/2)</f>
        <v>1.2621017563177883</v>
      </c>
      <c r="AW99">
        <f>SQRT(50)*(AV97-AW97)/SQRT((AW98+AV98)/2)</f>
        <v>3.0789277653725544</v>
      </c>
      <c r="AX99">
        <f>SQRT(50)*(AV97-AX97)/SQRT((AX98+AV98)/2)</f>
        <v>2.8458232621263888</v>
      </c>
      <c r="AZ99" s="6" t="s">
        <v>21</v>
      </c>
      <c r="BB99">
        <f>SQRT(50)*(BC97-BB97)/SQRT((BB98+BC98)/2)</f>
        <v>-0.11429504487431513</v>
      </c>
      <c r="BD99">
        <f>SQRT(50)*(BC97-BD97)/SQRT((BD98+BC98)/2)</f>
        <v>2.5241742962141198</v>
      </c>
      <c r="BE99">
        <f>SQRT(50)*(BC97-BE97)/SQRT((BE98+BC98)/2)</f>
        <v>1.0610286484877511</v>
      </c>
      <c r="BG99" s="6" t="s">
        <v>21</v>
      </c>
      <c r="BI99">
        <f>SQRT(50)*(BJ97-BI97)/SQRT((BI98+BJ98)/2)</f>
        <v>-0.26851080677052724</v>
      </c>
      <c r="BK99">
        <f>SQRT(50)*(BJ97-BK97)/SQRT((BK98+BJ98)/2)</f>
        <v>2.1908902300206647</v>
      </c>
      <c r="BL99">
        <f>SQRT(50)*(BJ97-BL97)/SQRT((BL98+BJ98)/2)</f>
        <v>1.7180203318601239</v>
      </c>
      <c r="BN99" s="7"/>
      <c r="BS99" s="6" t="s">
        <v>21</v>
      </c>
      <c r="BU99">
        <f>SQRT(50)*(BV97-BU97)/SQRT((BU98+BV98)/2)</f>
        <v>1.9545395158709691</v>
      </c>
      <c r="BW99">
        <f>SQRT(50)*(BV97-BW97)/SQRT((BW98+BV98)/2)</f>
        <v>1.7661732101139529</v>
      </c>
      <c r="BX99">
        <f>SQRT(50)*(BV97-BX97)/SQRT((BX98+BV98)/2)</f>
        <v>4.8730037192336191</v>
      </c>
      <c r="BZ99" s="6" t="s">
        <v>21</v>
      </c>
      <c r="CB99">
        <f>SQRT(50)*(CC97-CB97)/SQRT((CB98+CC98)/2)</f>
        <v>2.5050161380117015</v>
      </c>
      <c r="CD99">
        <f>SQRT(50)*(CC97-CD97)/SQRT((CD98+CC98)/2)</f>
        <v>3.9414303282295537</v>
      </c>
      <c r="CE99">
        <f>SQRT(50)*(CC97-CE97)/SQRT((CE98+CC98)/2)</f>
        <v>6.8191032216773682</v>
      </c>
      <c r="CG99" s="6" t="s">
        <v>21</v>
      </c>
      <c r="CI99">
        <f>SQRT(50)*(CJ97-CI97)/SQRT((CI98+CJ98)/2)</f>
        <v>0.84016805041680587</v>
      </c>
      <c r="CK99">
        <f>SQRT(50)*(CJ97-CK97)/SQRT((CK98+CJ98)/2)</f>
        <v>2.3798564692349182</v>
      </c>
      <c r="CL99">
        <f>SQRT(50)*(CJ97-CL97)/SQRT((CL98+CJ98)/2)</f>
        <v>4.151129011555982</v>
      </c>
      <c r="CN99" s="6" t="s">
        <v>21</v>
      </c>
      <c r="CP99">
        <f>SQRT(50)*(CQ97-CP97)/SQRT((CP98+CQ98)/2)</f>
        <v>0.4531432544294437</v>
      </c>
      <c r="CR99">
        <f>SQRT(50)*(CQ97-CR97)/SQRT((CR98+CQ98)/2)</f>
        <v>0.4531432544294437</v>
      </c>
      <c r="CS99">
        <f>SQRT(50)*(CQ97-CS97)/SQRT((CS98+CQ98)/2)</f>
        <v>0.4531432544294437</v>
      </c>
      <c r="CU99" s="7"/>
      <c r="CZ99" s="6" t="s">
        <v>21</v>
      </c>
      <c r="DB99">
        <f>SQRT(50)*(DC97-DB97)/SQRT((DB98+DC98)/2)</f>
        <v>3.2904656915597559</v>
      </c>
      <c r="DD99">
        <f>SQRT(50)*(DC97-DD97)/SQRT((DD98+DC98)/2)</f>
        <v>2.7859352590281694</v>
      </c>
      <c r="DE99">
        <f>SQRT(50)*(DC97-DE97)/SQRT((DE98+DC98)/2)</f>
        <v>6.7116648826971606</v>
      </c>
      <c r="DG99" s="6" t="s">
        <v>21</v>
      </c>
      <c r="DI99">
        <f>SQRT(50)*(DJ97-DI97)/SQRT((DI98+DJ98)/2)</f>
        <v>2.2646005221096894</v>
      </c>
      <c r="DK99">
        <f>SQRT(50)*(DJ97-DK97)/SQRT((DK98+DJ98)/2)</f>
        <v>2.3027053336754073</v>
      </c>
      <c r="DL99">
        <f>SQRT(50)*(DJ97-DL97)/SQRT((DL98+DJ98)/2)</f>
        <v>4.567410005781702</v>
      </c>
      <c r="DN99" s="6" t="s">
        <v>21</v>
      </c>
      <c r="DP99">
        <f>SQRT(50)*(DQ97-DP97)/SQRT((DP98+DQ98)/2)</f>
        <v>3.7602057340725517</v>
      </c>
      <c r="DR99">
        <f>SQRT(50)*(DQ97-DR97)/SQRT((DR98+DQ98)/2)</f>
        <v>4.2339256886132777</v>
      </c>
      <c r="DS99">
        <f>SQRT(50)*(DQ97-DS97)/SQRT((DS98+DQ98)/2)</f>
        <v>5.0185943371341892</v>
      </c>
      <c r="DU99" s="6" t="s">
        <v>21</v>
      </c>
      <c r="DW99">
        <f>SQRT(50)*(DX97-DW97)/SQRT((DW98+DX98)/2)</f>
        <v>3.5156152465532617</v>
      </c>
      <c r="DY99">
        <f>SQRT(50)*(DX97-DY97)/SQRT((DY98+DX98)/2)</f>
        <v>3.5156152465532617</v>
      </c>
      <c r="DZ99">
        <f>SQRT(50)*(DX97-DZ97)/SQRT((DZ98+DX98)/2)</f>
        <v>3.0457245193658635</v>
      </c>
      <c r="EB99" s="7"/>
    </row>
    <row r="100" spans="2:132">
      <c r="J100">
        <f>SQRT(50)*(J97-I97)/SQRT((I98+J98)/2)</f>
        <v>1.4075406536837245</v>
      </c>
      <c r="Q100">
        <f>SQRT(50)*(Q97-P97)/SQRT((P98+Q98)/2)</f>
        <v>2.8244964868463796</v>
      </c>
      <c r="X100">
        <f>SQRT(50)*(X97-W97)/SQRT((W98+X98)/2)</f>
        <v>3.6400938347394041</v>
      </c>
      <c r="AE100">
        <f>SQRT(50)*(AE97-AD97)/SQRT((AD98+AE98)/2)</f>
        <v>3.551174092947802</v>
      </c>
      <c r="AG100" s="7"/>
      <c r="AQ100">
        <f>SQRT(50)*(AQ97-AP97)/SQRT((AP98+AQ98)/2)</f>
        <v>-1.1735873311500284</v>
      </c>
      <c r="AX100">
        <f>SQRT(50)*(AX97-AW97)/SQRT((AW98+AX98)/2)</f>
        <v>0.16379142975575595</v>
      </c>
      <c r="BE100">
        <f>SQRT(50)*(BE97-BD97)/SQRT((BD98+BE98)/2)</f>
        <v>1.4920827549308713</v>
      </c>
      <c r="BN100" s="7"/>
      <c r="BX100">
        <f>SQRT(50)*(BX97-BW97)/SQRT((BW98+BX98)/2)</f>
        <v>-3.2874895044300163</v>
      </c>
      <c r="CE100">
        <f>SQRT(50)*(CE97-CD97)/SQRT((CD98+CE98)/2)</f>
        <v>-2.8347467162983024</v>
      </c>
      <c r="CL100">
        <f>SQRT(50)*(CL97-CK97)/SQRT((CK98+CL98)/2)</f>
        <v>-1.92099063282191</v>
      </c>
      <c r="CU100" s="7"/>
      <c r="DE100">
        <f>SQRT(50)*(DE97-DD97)/SQRT((DD98+DE98)/2)</f>
        <v>-3.5759926992607585</v>
      </c>
      <c r="DL100">
        <f>SQRT(50)*(DL97-DK97)/SQRT((DK98+DL98)/2)</f>
        <v>-2.1102964594430613</v>
      </c>
      <c r="EB100" s="7"/>
    </row>
    <row r="101" spans="2:132">
      <c r="B101" s="6" t="s">
        <v>33</v>
      </c>
      <c r="C101" s="6" t="s">
        <v>51</v>
      </c>
      <c r="E101" s="5"/>
      <c r="F101" s="19">
        <v>0.2</v>
      </c>
      <c r="G101" s="19"/>
      <c r="H101" s="19"/>
      <c r="I101" s="19"/>
      <c r="J101" s="19"/>
      <c r="K101" s="14"/>
      <c r="L101" s="5"/>
      <c r="M101" s="19">
        <v>0.5</v>
      </c>
      <c r="N101" s="19"/>
      <c r="O101" s="19"/>
      <c r="P101" s="19"/>
      <c r="Q101" s="19"/>
      <c r="R101" s="15"/>
      <c r="S101" s="5"/>
      <c r="T101" s="19">
        <v>1</v>
      </c>
      <c r="U101" s="19"/>
      <c r="V101" s="19"/>
      <c r="W101" s="19"/>
      <c r="X101" s="19"/>
      <c r="Z101" s="5"/>
      <c r="AA101" s="19">
        <v>2</v>
      </c>
      <c r="AB101" s="19"/>
      <c r="AC101" s="19"/>
      <c r="AD101" s="19"/>
      <c r="AE101" s="19"/>
      <c r="AG101" s="7"/>
      <c r="AI101" s="6" t="s">
        <v>33</v>
      </c>
      <c r="AJ101" s="6" t="s">
        <v>51</v>
      </c>
      <c r="AL101" s="5"/>
      <c r="AM101" s="19">
        <v>0.2</v>
      </c>
      <c r="AN101" s="19"/>
      <c r="AO101" s="19"/>
      <c r="AP101" s="19"/>
      <c r="AQ101" s="19"/>
      <c r="AR101" s="14"/>
      <c r="AS101" s="5"/>
      <c r="AT101" s="19">
        <v>0.5</v>
      </c>
      <c r="AU101" s="19"/>
      <c r="AV101" s="19"/>
      <c r="AW101" s="19"/>
      <c r="AX101" s="19"/>
      <c r="AY101" s="15"/>
      <c r="AZ101" s="5"/>
      <c r="BA101" s="19">
        <v>1</v>
      </c>
      <c r="BB101" s="19"/>
      <c r="BC101" s="19"/>
      <c r="BD101" s="19"/>
      <c r="BE101" s="19"/>
      <c r="BG101" s="5"/>
      <c r="BH101" s="19">
        <v>2</v>
      </c>
      <c r="BI101" s="19"/>
      <c r="BJ101" s="19"/>
      <c r="BK101" s="19"/>
      <c r="BL101" s="19"/>
      <c r="BN101" s="7"/>
      <c r="BP101" s="6" t="s">
        <v>33</v>
      </c>
      <c r="BQ101" s="6" t="s">
        <v>51</v>
      </c>
      <c r="BS101" s="5"/>
      <c r="BT101" s="19">
        <v>0.2</v>
      </c>
      <c r="BU101" s="19"/>
      <c r="BV101" s="19"/>
      <c r="BW101" s="19"/>
      <c r="BX101" s="19"/>
      <c r="BY101" s="14"/>
      <c r="BZ101" s="5"/>
      <c r="CA101" s="19">
        <v>0.5</v>
      </c>
      <c r="CB101" s="19"/>
      <c r="CC101" s="19"/>
      <c r="CD101" s="19"/>
      <c r="CE101" s="19"/>
      <c r="CF101" s="15"/>
      <c r="CG101" s="5"/>
      <c r="CH101" s="19">
        <v>1</v>
      </c>
      <c r="CI101" s="19"/>
      <c r="CJ101" s="19"/>
      <c r="CK101" s="19"/>
      <c r="CL101" s="19"/>
      <c r="CN101" s="5"/>
      <c r="CO101" s="19">
        <v>2</v>
      </c>
      <c r="CP101" s="19"/>
      <c r="CQ101" s="19"/>
      <c r="CR101" s="19"/>
      <c r="CS101" s="19"/>
      <c r="CU101" s="7"/>
      <c r="CW101" s="6" t="s">
        <v>33</v>
      </c>
      <c r="CX101" s="6" t="s">
        <v>51</v>
      </c>
      <c r="CZ101" s="5"/>
      <c r="DA101" s="19">
        <v>0.2</v>
      </c>
      <c r="DB101" s="19"/>
      <c r="DC101" s="19"/>
      <c r="DD101" s="19"/>
      <c r="DE101" s="19"/>
      <c r="DF101" s="14"/>
      <c r="DG101" s="5"/>
      <c r="DH101" s="19">
        <v>0.5</v>
      </c>
      <c r="DI101" s="19"/>
      <c r="DJ101" s="19"/>
      <c r="DK101" s="19"/>
      <c r="DL101" s="19"/>
      <c r="DM101" s="15"/>
      <c r="DN101" s="5"/>
      <c r="DO101" s="19">
        <v>1</v>
      </c>
      <c r="DP101" s="19"/>
      <c r="DQ101" s="19"/>
      <c r="DR101" s="19"/>
      <c r="DS101" s="19"/>
      <c r="DU101" s="5"/>
      <c r="DV101" s="19">
        <v>2</v>
      </c>
      <c r="DW101" s="19"/>
      <c r="DX101" s="19"/>
      <c r="DY101" s="19"/>
      <c r="DZ101" s="19"/>
      <c r="EB101" s="7"/>
    </row>
    <row r="102" spans="2:132">
      <c r="B102" s="6" t="s">
        <v>52</v>
      </c>
      <c r="C102" s="6"/>
      <c r="E102" s="6" t="s">
        <v>30</v>
      </c>
      <c r="F102" s="19" t="s">
        <v>134</v>
      </c>
      <c r="G102" s="19"/>
      <c r="H102" s="13" t="s">
        <v>28</v>
      </c>
      <c r="I102" s="13" t="s">
        <v>135</v>
      </c>
      <c r="J102" s="6" t="s">
        <v>26</v>
      </c>
      <c r="K102" s="14"/>
      <c r="L102" s="6" t="s">
        <v>30</v>
      </c>
      <c r="M102" s="19" t="s">
        <v>134</v>
      </c>
      <c r="N102" s="19"/>
      <c r="O102" s="13" t="s">
        <v>28</v>
      </c>
      <c r="P102" s="13" t="s">
        <v>135</v>
      </c>
      <c r="Q102" s="6" t="s">
        <v>26</v>
      </c>
      <c r="R102" s="13"/>
      <c r="S102" s="6" t="s">
        <v>30</v>
      </c>
      <c r="T102" s="19" t="s">
        <v>134</v>
      </c>
      <c r="U102" s="19"/>
      <c r="V102" s="13" t="s">
        <v>28</v>
      </c>
      <c r="W102" s="13" t="s">
        <v>135</v>
      </c>
      <c r="X102" s="6" t="s">
        <v>26</v>
      </c>
      <c r="Z102" s="6" t="s">
        <v>30</v>
      </c>
      <c r="AA102" s="19" t="s">
        <v>134</v>
      </c>
      <c r="AB102" s="19"/>
      <c r="AC102" s="13" t="s">
        <v>28</v>
      </c>
      <c r="AD102" s="13" t="s">
        <v>135</v>
      </c>
      <c r="AE102" s="6" t="s">
        <v>26</v>
      </c>
      <c r="AG102" s="7"/>
      <c r="AI102" s="6" t="s">
        <v>52</v>
      </c>
      <c r="AJ102" s="6"/>
      <c r="AL102" s="6" t="s">
        <v>30</v>
      </c>
      <c r="AM102" s="19" t="s">
        <v>134</v>
      </c>
      <c r="AN102" s="19"/>
      <c r="AO102" s="13" t="s">
        <v>28</v>
      </c>
      <c r="AP102" s="13" t="s">
        <v>135</v>
      </c>
      <c r="AQ102" s="6" t="s">
        <v>26</v>
      </c>
      <c r="AR102" s="14"/>
      <c r="AS102" s="6" t="s">
        <v>30</v>
      </c>
      <c r="AT102" s="19" t="s">
        <v>134</v>
      </c>
      <c r="AU102" s="19"/>
      <c r="AV102" s="13" t="s">
        <v>28</v>
      </c>
      <c r="AW102" s="13" t="s">
        <v>135</v>
      </c>
      <c r="AX102" s="6" t="s">
        <v>26</v>
      </c>
      <c r="AY102" s="13"/>
      <c r="AZ102" s="6" t="s">
        <v>30</v>
      </c>
      <c r="BA102" s="19" t="s">
        <v>134</v>
      </c>
      <c r="BB102" s="19"/>
      <c r="BC102" s="13" t="s">
        <v>28</v>
      </c>
      <c r="BD102" s="13" t="s">
        <v>135</v>
      </c>
      <c r="BE102" s="6" t="s">
        <v>26</v>
      </c>
      <c r="BG102" s="6" t="s">
        <v>30</v>
      </c>
      <c r="BH102" s="19" t="s">
        <v>134</v>
      </c>
      <c r="BI102" s="19"/>
      <c r="BJ102" s="13" t="s">
        <v>28</v>
      </c>
      <c r="BK102" s="13" t="s">
        <v>135</v>
      </c>
      <c r="BL102" s="6" t="s">
        <v>26</v>
      </c>
      <c r="BN102" s="7"/>
      <c r="BP102" s="6" t="s">
        <v>52</v>
      </c>
      <c r="BQ102" s="6"/>
      <c r="BS102" s="6" t="s">
        <v>30</v>
      </c>
      <c r="BT102" s="19" t="s">
        <v>134</v>
      </c>
      <c r="BU102" s="19"/>
      <c r="BV102" s="13" t="s">
        <v>28</v>
      </c>
      <c r="BW102" s="13" t="s">
        <v>135</v>
      </c>
      <c r="BX102" s="6" t="s">
        <v>26</v>
      </c>
      <c r="BY102" s="14"/>
      <c r="BZ102" s="6" t="s">
        <v>30</v>
      </c>
      <c r="CA102" s="19" t="s">
        <v>134</v>
      </c>
      <c r="CB102" s="19"/>
      <c r="CC102" s="13" t="s">
        <v>28</v>
      </c>
      <c r="CD102" s="13" t="s">
        <v>135</v>
      </c>
      <c r="CE102" s="6" t="s">
        <v>26</v>
      </c>
      <c r="CF102" s="13"/>
      <c r="CG102" s="6" t="s">
        <v>30</v>
      </c>
      <c r="CH102" s="19" t="s">
        <v>134</v>
      </c>
      <c r="CI102" s="19"/>
      <c r="CJ102" s="13" t="s">
        <v>28</v>
      </c>
      <c r="CK102" s="13" t="s">
        <v>135</v>
      </c>
      <c r="CL102" s="6" t="s">
        <v>26</v>
      </c>
      <c r="CN102" s="6" t="s">
        <v>30</v>
      </c>
      <c r="CO102" s="19" t="s">
        <v>134</v>
      </c>
      <c r="CP102" s="19"/>
      <c r="CQ102" s="13" t="s">
        <v>28</v>
      </c>
      <c r="CR102" s="13" t="s">
        <v>135</v>
      </c>
      <c r="CS102" s="6" t="s">
        <v>26</v>
      </c>
      <c r="CU102" s="7"/>
      <c r="CW102" s="6" t="s">
        <v>52</v>
      </c>
      <c r="CX102" s="6"/>
      <c r="CZ102" s="6" t="s">
        <v>30</v>
      </c>
      <c r="DA102" s="19" t="s">
        <v>134</v>
      </c>
      <c r="DB102" s="19"/>
      <c r="DC102" s="13" t="s">
        <v>28</v>
      </c>
      <c r="DD102" s="13" t="s">
        <v>135</v>
      </c>
      <c r="DE102" s="6" t="s">
        <v>26</v>
      </c>
      <c r="DF102" s="14"/>
      <c r="DG102" s="6" t="s">
        <v>30</v>
      </c>
      <c r="DH102" s="19" t="s">
        <v>134</v>
      </c>
      <c r="DI102" s="19"/>
      <c r="DJ102" s="13" t="s">
        <v>28</v>
      </c>
      <c r="DK102" s="13" t="s">
        <v>135</v>
      </c>
      <c r="DL102" s="6" t="s">
        <v>26</v>
      </c>
      <c r="DM102" s="13"/>
      <c r="DN102" s="6" t="s">
        <v>30</v>
      </c>
      <c r="DO102" s="19" t="s">
        <v>134</v>
      </c>
      <c r="DP102" s="19"/>
      <c r="DQ102" s="13" t="s">
        <v>28</v>
      </c>
      <c r="DR102" s="13" t="s">
        <v>135</v>
      </c>
      <c r="DS102" s="6" t="s">
        <v>26</v>
      </c>
      <c r="DU102" s="6" t="s">
        <v>30</v>
      </c>
      <c r="DV102" s="19" t="s">
        <v>134</v>
      </c>
      <c r="DW102" s="19"/>
      <c r="DX102" s="13" t="s">
        <v>28</v>
      </c>
      <c r="DY102" s="13" t="s">
        <v>135</v>
      </c>
      <c r="DZ102" s="6" t="s">
        <v>26</v>
      </c>
      <c r="EB102" s="7"/>
    </row>
    <row r="103" spans="2:132">
      <c r="B103" s="6" t="s">
        <v>2</v>
      </c>
      <c r="C103" s="5">
        <v>8.0000000000000004E-4</v>
      </c>
      <c r="E103" s="6">
        <v>0</v>
      </c>
      <c r="F103" s="9">
        <v>0</v>
      </c>
      <c r="G103" s="5">
        <v>0</v>
      </c>
      <c r="H103" s="5"/>
      <c r="I103" s="5">
        <v>2</v>
      </c>
      <c r="J103" s="5">
        <v>1</v>
      </c>
      <c r="K103" s="9"/>
      <c r="L103" s="6">
        <v>0</v>
      </c>
      <c r="M103" s="9">
        <v>1</v>
      </c>
      <c r="N103" s="5">
        <v>1</v>
      </c>
      <c r="O103" s="5"/>
      <c r="P103" s="5">
        <v>4</v>
      </c>
      <c r="Q103" s="5">
        <v>2</v>
      </c>
      <c r="R103" s="5"/>
      <c r="S103" s="6">
        <v>0</v>
      </c>
      <c r="T103" s="9">
        <v>4</v>
      </c>
      <c r="U103" s="5">
        <v>7</v>
      </c>
      <c r="V103" s="5"/>
      <c r="W103" s="5">
        <v>30</v>
      </c>
      <c r="X103" s="5">
        <v>10</v>
      </c>
      <c r="Z103" s="6">
        <v>0</v>
      </c>
      <c r="AA103" s="9">
        <v>29</v>
      </c>
      <c r="AB103" s="5">
        <v>40</v>
      </c>
      <c r="AC103" s="5">
        <v>10</v>
      </c>
      <c r="AD103" s="5">
        <v>70</v>
      </c>
      <c r="AE103" s="5">
        <v>29</v>
      </c>
      <c r="AG103" s="7"/>
      <c r="AI103" s="6" t="s">
        <v>2</v>
      </c>
      <c r="AJ103" s="5">
        <v>2.3999999999999998E-3</v>
      </c>
      <c r="AL103" s="6">
        <v>0</v>
      </c>
      <c r="AM103" s="9">
        <v>0</v>
      </c>
      <c r="AN103" s="5">
        <v>1</v>
      </c>
      <c r="AO103" s="5">
        <v>0</v>
      </c>
      <c r="AP103" s="5">
        <v>1</v>
      </c>
      <c r="AQ103" s="5">
        <v>0</v>
      </c>
      <c r="AR103" s="9"/>
      <c r="AS103" s="6">
        <v>0</v>
      </c>
      <c r="AT103" s="9">
        <v>4</v>
      </c>
      <c r="AU103" s="5">
        <v>6</v>
      </c>
      <c r="AV103" s="5">
        <v>6</v>
      </c>
      <c r="AW103" s="5">
        <v>23</v>
      </c>
      <c r="AX103" s="5">
        <v>10</v>
      </c>
      <c r="AY103" s="5"/>
      <c r="AZ103" s="6">
        <v>0</v>
      </c>
      <c r="BA103" s="9">
        <v>26</v>
      </c>
      <c r="BB103" s="5">
        <v>37</v>
      </c>
      <c r="BC103" s="5">
        <v>35</v>
      </c>
      <c r="BD103" s="5">
        <v>65</v>
      </c>
      <c r="BE103" s="5">
        <v>36</v>
      </c>
      <c r="BG103" s="6">
        <v>0</v>
      </c>
      <c r="BH103" s="9">
        <v>60</v>
      </c>
      <c r="BI103" s="5">
        <v>74</v>
      </c>
      <c r="BJ103" s="5">
        <v>65</v>
      </c>
      <c r="BK103" s="5">
        <v>95</v>
      </c>
      <c r="BL103" s="5">
        <v>71</v>
      </c>
      <c r="BN103" s="7"/>
      <c r="BP103" s="6" t="s">
        <v>2</v>
      </c>
      <c r="BQ103" s="5">
        <v>7.1999999999999998E-3</v>
      </c>
      <c r="BS103" s="6">
        <v>0</v>
      </c>
      <c r="BT103" s="9">
        <v>1</v>
      </c>
      <c r="BU103" s="5">
        <v>3</v>
      </c>
      <c r="BV103" s="5">
        <v>2</v>
      </c>
      <c r="BW103" s="5">
        <v>1</v>
      </c>
      <c r="BX103" s="5">
        <v>2</v>
      </c>
      <c r="BY103" s="9"/>
      <c r="BZ103" s="6">
        <v>0</v>
      </c>
      <c r="CA103" s="9">
        <v>14</v>
      </c>
      <c r="CB103" s="5">
        <v>19</v>
      </c>
      <c r="CC103" s="5">
        <v>11</v>
      </c>
      <c r="CD103" s="5">
        <v>28</v>
      </c>
      <c r="CE103" s="5">
        <v>23</v>
      </c>
      <c r="CF103" s="5"/>
      <c r="CG103" s="6">
        <v>0</v>
      </c>
      <c r="CH103" s="9">
        <v>54</v>
      </c>
      <c r="CI103" s="5">
        <v>65</v>
      </c>
      <c r="CJ103" s="5">
        <v>49</v>
      </c>
      <c r="CK103" s="5">
        <v>87</v>
      </c>
      <c r="CL103" s="5">
        <v>80</v>
      </c>
      <c r="CN103" s="6">
        <v>0</v>
      </c>
      <c r="CO103" s="9">
        <v>96</v>
      </c>
      <c r="CP103" s="5">
        <v>97</v>
      </c>
      <c r="CQ103" s="5">
        <v>72</v>
      </c>
      <c r="CR103" s="5">
        <v>97</v>
      </c>
      <c r="CS103" s="5">
        <v>97</v>
      </c>
      <c r="CU103" s="7"/>
      <c r="CW103" s="6" t="s">
        <v>2</v>
      </c>
      <c r="CX103" s="5">
        <v>2.1600000000000001E-2</v>
      </c>
      <c r="CZ103" s="6">
        <v>0</v>
      </c>
      <c r="DA103" s="9">
        <v>1</v>
      </c>
      <c r="DB103" s="5">
        <v>2</v>
      </c>
      <c r="DC103" s="5">
        <v>2</v>
      </c>
      <c r="DD103" s="5">
        <v>1</v>
      </c>
      <c r="DE103" s="5">
        <v>5</v>
      </c>
      <c r="DF103" s="9"/>
      <c r="DG103" s="6">
        <v>0</v>
      </c>
      <c r="DH103" s="9">
        <v>18</v>
      </c>
      <c r="DI103" s="5">
        <v>25</v>
      </c>
      <c r="DJ103" s="5">
        <v>19</v>
      </c>
      <c r="DK103" s="5">
        <v>33</v>
      </c>
      <c r="DL103" s="5">
        <v>50</v>
      </c>
      <c r="DM103" s="5"/>
      <c r="DN103" s="6">
        <v>0</v>
      </c>
      <c r="DO103" s="9">
        <v>76</v>
      </c>
      <c r="DP103" s="5">
        <v>83</v>
      </c>
      <c r="DQ103" s="5">
        <v>66</v>
      </c>
      <c r="DR103" s="5">
        <v>90</v>
      </c>
      <c r="DS103" s="5">
        <v>79</v>
      </c>
      <c r="DU103" s="6">
        <v>0</v>
      </c>
      <c r="DV103" s="9">
        <v>95</v>
      </c>
      <c r="DW103" s="5">
        <v>98</v>
      </c>
      <c r="DX103" s="5">
        <v>75</v>
      </c>
      <c r="DY103" s="5">
        <v>98</v>
      </c>
      <c r="DZ103" s="5">
        <v>95</v>
      </c>
      <c r="EB103" s="7"/>
    </row>
    <row r="104" spans="2:132">
      <c r="B104" s="6" t="s">
        <v>3</v>
      </c>
      <c r="C104" s="5">
        <v>10</v>
      </c>
      <c r="E104" s="6">
        <v>2</v>
      </c>
      <c r="F104" s="9">
        <v>1</v>
      </c>
      <c r="G104" s="5">
        <v>2</v>
      </c>
      <c r="H104" s="5"/>
      <c r="I104" s="5">
        <v>3</v>
      </c>
      <c r="J104" s="5">
        <v>5</v>
      </c>
      <c r="K104" s="9"/>
      <c r="L104" s="6">
        <v>2</v>
      </c>
      <c r="M104" s="9">
        <v>3</v>
      </c>
      <c r="N104" s="5">
        <v>10</v>
      </c>
      <c r="O104" s="5"/>
      <c r="P104" s="5">
        <v>26</v>
      </c>
      <c r="Q104" s="5">
        <v>9</v>
      </c>
      <c r="R104" s="5"/>
      <c r="S104" s="6">
        <v>2</v>
      </c>
      <c r="T104" s="9">
        <v>24</v>
      </c>
      <c r="U104" s="5">
        <v>35</v>
      </c>
      <c r="V104" s="5"/>
      <c r="W104" s="5">
        <v>46</v>
      </c>
      <c r="X104" s="5">
        <v>28</v>
      </c>
      <c r="Z104" s="6">
        <v>2</v>
      </c>
      <c r="AA104" s="9">
        <v>42</v>
      </c>
      <c r="AB104" s="5">
        <v>40</v>
      </c>
      <c r="AC104" s="5">
        <v>2</v>
      </c>
      <c r="AD104" s="5">
        <v>29</v>
      </c>
      <c r="AE104" s="5">
        <v>45</v>
      </c>
      <c r="AG104" s="7"/>
      <c r="AI104" s="6" t="s">
        <v>3</v>
      </c>
      <c r="AJ104" s="5">
        <v>10</v>
      </c>
      <c r="AL104" s="6">
        <v>2</v>
      </c>
      <c r="AM104" s="9">
        <v>4</v>
      </c>
      <c r="AN104" s="5">
        <v>7</v>
      </c>
      <c r="AO104" s="5">
        <v>0</v>
      </c>
      <c r="AP104" s="5">
        <v>4</v>
      </c>
      <c r="AQ104" s="5">
        <v>5</v>
      </c>
      <c r="AR104" s="9"/>
      <c r="AS104" s="6">
        <v>2</v>
      </c>
      <c r="AT104" s="9">
        <v>21</v>
      </c>
      <c r="AU104" s="5">
        <v>29</v>
      </c>
      <c r="AV104" s="5">
        <v>11</v>
      </c>
      <c r="AW104" s="5">
        <v>43</v>
      </c>
      <c r="AX104" s="5">
        <v>24</v>
      </c>
      <c r="AY104" s="5"/>
      <c r="AZ104" s="6">
        <v>2</v>
      </c>
      <c r="BA104" s="9">
        <v>44</v>
      </c>
      <c r="BB104" s="5">
        <v>43</v>
      </c>
      <c r="BC104" s="5">
        <v>36</v>
      </c>
      <c r="BD104" s="5">
        <v>29</v>
      </c>
      <c r="BE104" s="5">
        <v>45</v>
      </c>
      <c r="BG104" s="6">
        <v>2</v>
      </c>
      <c r="BH104" s="9">
        <v>36</v>
      </c>
      <c r="BI104" s="5">
        <v>24</v>
      </c>
      <c r="BJ104" s="5">
        <v>34</v>
      </c>
      <c r="BK104" s="5">
        <v>5</v>
      </c>
      <c r="BL104" s="5">
        <v>26</v>
      </c>
      <c r="BN104" s="7"/>
      <c r="BP104" s="6" t="s">
        <v>3</v>
      </c>
      <c r="BQ104" s="5">
        <v>10</v>
      </c>
      <c r="BS104" s="6">
        <v>2</v>
      </c>
      <c r="BT104" s="9">
        <v>4</v>
      </c>
      <c r="BU104" s="5">
        <v>7</v>
      </c>
      <c r="BV104" s="5">
        <v>11</v>
      </c>
      <c r="BW104" s="5">
        <v>8</v>
      </c>
      <c r="BX104" s="5">
        <v>8</v>
      </c>
      <c r="BY104" s="9"/>
      <c r="BZ104" s="6">
        <v>2</v>
      </c>
      <c r="CA104" s="9">
        <v>32</v>
      </c>
      <c r="CB104" s="5">
        <v>41</v>
      </c>
      <c r="CC104" s="5">
        <v>39</v>
      </c>
      <c r="CD104" s="5">
        <v>47</v>
      </c>
      <c r="CE104" s="5">
        <v>46</v>
      </c>
      <c r="CF104" s="5"/>
      <c r="CG104" s="6">
        <v>2</v>
      </c>
      <c r="CH104" s="9">
        <v>39</v>
      </c>
      <c r="CI104" s="5">
        <v>33</v>
      </c>
      <c r="CJ104" s="5">
        <v>36</v>
      </c>
      <c r="CK104" s="5">
        <v>12</v>
      </c>
      <c r="CL104" s="5">
        <v>18</v>
      </c>
      <c r="CN104" s="6">
        <v>2</v>
      </c>
      <c r="CO104" s="9">
        <v>4</v>
      </c>
      <c r="CP104" s="5">
        <v>3</v>
      </c>
      <c r="CQ104" s="5">
        <v>26</v>
      </c>
      <c r="CR104" s="5">
        <v>3</v>
      </c>
      <c r="CS104" s="5">
        <v>3</v>
      </c>
      <c r="CU104" s="7"/>
      <c r="CW104" s="6" t="s">
        <v>3</v>
      </c>
      <c r="CX104" s="5">
        <v>10</v>
      </c>
      <c r="CZ104" s="6">
        <v>2</v>
      </c>
      <c r="DA104" s="9">
        <v>14</v>
      </c>
      <c r="DB104" s="5">
        <v>23</v>
      </c>
      <c r="DC104" s="5">
        <v>5</v>
      </c>
      <c r="DD104" s="5">
        <v>15</v>
      </c>
      <c r="DE104" s="5">
        <v>19</v>
      </c>
      <c r="DF104" s="9"/>
      <c r="DG104" s="6">
        <v>2</v>
      </c>
      <c r="DH104" s="9">
        <v>42</v>
      </c>
      <c r="DI104" s="5">
        <v>47</v>
      </c>
      <c r="DJ104" s="5">
        <v>44</v>
      </c>
      <c r="DK104" s="5">
        <v>54</v>
      </c>
      <c r="DL104" s="5">
        <v>38</v>
      </c>
      <c r="DM104" s="5"/>
      <c r="DN104" s="6">
        <v>2</v>
      </c>
      <c r="DO104" s="9">
        <v>24</v>
      </c>
      <c r="DP104" s="5">
        <v>17</v>
      </c>
      <c r="DQ104" s="5">
        <v>31</v>
      </c>
      <c r="DR104" s="5">
        <v>9</v>
      </c>
      <c r="DS104" s="5">
        <v>19</v>
      </c>
      <c r="DU104" s="6">
        <v>2</v>
      </c>
      <c r="DV104" s="9">
        <v>5</v>
      </c>
      <c r="DW104" s="5">
        <v>2</v>
      </c>
      <c r="DX104" s="5">
        <v>25</v>
      </c>
      <c r="DY104" s="5">
        <v>2</v>
      </c>
      <c r="DZ104" s="5">
        <v>5</v>
      </c>
      <c r="EB104" s="7"/>
    </row>
    <row r="105" spans="2:132">
      <c r="B105" s="6" t="s">
        <v>25</v>
      </c>
      <c r="C105" s="5">
        <v>200</v>
      </c>
      <c r="E105" s="6">
        <v>4</v>
      </c>
      <c r="F105" s="9">
        <v>3</v>
      </c>
      <c r="G105" s="5">
        <v>8</v>
      </c>
      <c r="H105" s="5"/>
      <c r="I105" s="5">
        <v>10</v>
      </c>
      <c r="J105" s="5">
        <v>9</v>
      </c>
      <c r="K105" s="9"/>
      <c r="L105" s="6">
        <v>4</v>
      </c>
      <c r="M105" s="9">
        <v>13</v>
      </c>
      <c r="N105" s="5">
        <v>21</v>
      </c>
      <c r="O105" s="5"/>
      <c r="P105" s="5">
        <v>33</v>
      </c>
      <c r="Q105" s="5">
        <v>23</v>
      </c>
      <c r="R105" s="5"/>
      <c r="S105" s="6">
        <v>4</v>
      </c>
      <c r="T105" s="9">
        <v>29</v>
      </c>
      <c r="U105" s="5">
        <v>35</v>
      </c>
      <c r="V105" s="5"/>
      <c r="W105" s="5">
        <v>18</v>
      </c>
      <c r="X105" s="5">
        <v>35</v>
      </c>
      <c r="Z105" s="6">
        <v>4</v>
      </c>
      <c r="AA105" s="9">
        <v>17</v>
      </c>
      <c r="AB105" s="5">
        <v>13</v>
      </c>
      <c r="AC105" s="5">
        <v>2</v>
      </c>
      <c r="AD105" s="5">
        <v>1</v>
      </c>
      <c r="AE105" s="5">
        <v>21</v>
      </c>
      <c r="AG105" s="7"/>
      <c r="AI105" s="6" t="s">
        <v>25</v>
      </c>
      <c r="AJ105" s="5">
        <v>200</v>
      </c>
      <c r="AL105" s="6">
        <v>4</v>
      </c>
      <c r="AM105" s="9">
        <v>9</v>
      </c>
      <c r="AN105" s="5">
        <v>12</v>
      </c>
      <c r="AO105" s="5">
        <v>3</v>
      </c>
      <c r="AP105" s="5">
        <v>13</v>
      </c>
      <c r="AQ105" s="5">
        <v>10</v>
      </c>
      <c r="AR105" s="9"/>
      <c r="AS105" s="6">
        <v>4</v>
      </c>
      <c r="AT105" s="9">
        <v>35</v>
      </c>
      <c r="AU105" s="5">
        <v>41</v>
      </c>
      <c r="AV105" s="5">
        <v>13</v>
      </c>
      <c r="AW105" s="5">
        <v>25</v>
      </c>
      <c r="AX105" s="5">
        <v>35</v>
      </c>
      <c r="AY105" s="5"/>
      <c r="AZ105" s="6">
        <v>4</v>
      </c>
      <c r="BA105" s="9">
        <v>22</v>
      </c>
      <c r="BB105" s="5">
        <v>18</v>
      </c>
      <c r="BC105" s="5">
        <v>13</v>
      </c>
      <c r="BD105" s="5">
        <v>6</v>
      </c>
      <c r="BE105" s="5">
        <v>15</v>
      </c>
      <c r="BG105" s="6">
        <v>4</v>
      </c>
      <c r="BH105" s="9">
        <v>4</v>
      </c>
      <c r="BI105" s="5">
        <v>2</v>
      </c>
      <c r="BJ105" s="5">
        <v>1</v>
      </c>
      <c r="BK105" s="5"/>
      <c r="BL105" s="5">
        <v>3</v>
      </c>
      <c r="BN105" s="7"/>
      <c r="BP105" s="6" t="s">
        <v>25</v>
      </c>
      <c r="BQ105" s="5">
        <v>200</v>
      </c>
      <c r="BS105" s="6">
        <v>4</v>
      </c>
      <c r="BT105" s="9">
        <v>14</v>
      </c>
      <c r="BU105" s="5">
        <v>20</v>
      </c>
      <c r="BV105" s="5">
        <v>18</v>
      </c>
      <c r="BW105" s="5">
        <v>22</v>
      </c>
      <c r="BX105" s="5">
        <v>22</v>
      </c>
      <c r="BY105" s="9"/>
      <c r="BZ105" s="6">
        <v>4</v>
      </c>
      <c r="CA105" s="9">
        <v>36</v>
      </c>
      <c r="CB105" s="5">
        <v>35</v>
      </c>
      <c r="CC105" s="5">
        <v>38</v>
      </c>
      <c r="CD105" s="5">
        <v>19</v>
      </c>
      <c r="CE105" s="5">
        <v>26</v>
      </c>
      <c r="CF105" s="5"/>
      <c r="CG105" s="6">
        <v>4</v>
      </c>
      <c r="CH105" s="9">
        <v>6</v>
      </c>
      <c r="CI105" s="5">
        <v>1</v>
      </c>
      <c r="CJ105" s="5">
        <v>14</v>
      </c>
      <c r="CK105" s="5">
        <v>1</v>
      </c>
      <c r="CL105" s="5">
        <v>2</v>
      </c>
      <c r="CN105" s="6">
        <v>4</v>
      </c>
      <c r="CO105" s="9"/>
      <c r="CP105" s="5"/>
      <c r="CQ105" s="5">
        <v>2</v>
      </c>
      <c r="CR105" s="5"/>
      <c r="CS105" s="5"/>
      <c r="CU105" s="7"/>
      <c r="CW105" s="6" t="s">
        <v>25</v>
      </c>
      <c r="CX105" s="5">
        <v>200</v>
      </c>
      <c r="CZ105" s="6">
        <v>4</v>
      </c>
      <c r="DA105" s="9">
        <v>20</v>
      </c>
      <c r="DB105" s="5">
        <v>23</v>
      </c>
      <c r="DC105" s="5">
        <v>28</v>
      </c>
      <c r="DD105" s="5">
        <v>28</v>
      </c>
      <c r="DE105" s="5">
        <v>34</v>
      </c>
      <c r="DF105" s="9"/>
      <c r="DG105" s="6">
        <v>4</v>
      </c>
      <c r="DH105" s="9">
        <v>31</v>
      </c>
      <c r="DI105" s="5">
        <v>22</v>
      </c>
      <c r="DJ105" s="5">
        <v>22</v>
      </c>
      <c r="DK105" s="5">
        <v>13</v>
      </c>
      <c r="DL105" s="5">
        <v>12</v>
      </c>
      <c r="DM105" s="5"/>
      <c r="DN105" s="6">
        <v>4</v>
      </c>
      <c r="DO105" s="9"/>
      <c r="DP105" s="5"/>
      <c r="DQ105" s="5">
        <v>3</v>
      </c>
      <c r="DR105" s="5">
        <v>1</v>
      </c>
      <c r="DS105" s="5">
        <v>2</v>
      </c>
      <c r="DU105" s="6">
        <v>4</v>
      </c>
      <c r="DV105" s="9"/>
      <c r="DW105" s="5"/>
      <c r="DX105" s="5"/>
      <c r="DY105" s="5"/>
      <c r="DZ105" s="5"/>
      <c r="EB105" s="7"/>
    </row>
    <row r="106" spans="2:132">
      <c r="E106" s="6">
        <v>6</v>
      </c>
      <c r="F106" s="9">
        <v>9</v>
      </c>
      <c r="G106" s="5">
        <v>17</v>
      </c>
      <c r="H106" s="5"/>
      <c r="I106" s="5">
        <v>20</v>
      </c>
      <c r="J106" s="5">
        <v>21</v>
      </c>
      <c r="K106" s="9"/>
      <c r="L106" s="6">
        <v>6</v>
      </c>
      <c r="M106" s="9">
        <v>29</v>
      </c>
      <c r="N106" s="5">
        <v>42</v>
      </c>
      <c r="O106" s="5"/>
      <c r="P106" s="5">
        <v>24</v>
      </c>
      <c r="Q106" s="5">
        <v>29</v>
      </c>
      <c r="R106" s="5"/>
      <c r="S106" s="6">
        <v>6</v>
      </c>
      <c r="T106" s="9">
        <v>27</v>
      </c>
      <c r="U106" s="5">
        <v>18</v>
      </c>
      <c r="V106" s="5"/>
      <c r="W106" s="5">
        <v>6</v>
      </c>
      <c r="X106" s="5">
        <v>23</v>
      </c>
      <c r="Z106" s="6">
        <v>6</v>
      </c>
      <c r="AA106" s="9">
        <v>11</v>
      </c>
      <c r="AB106" s="5">
        <v>7</v>
      </c>
      <c r="AC106" s="5">
        <v>5</v>
      </c>
      <c r="AD106" s="5"/>
      <c r="AE106" s="5">
        <v>5</v>
      </c>
      <c r="AG106" s="7"/>
      <c r="AL106" s="6">
        <v>6</v>
      </c>
      <c r="AM106" s="9">
        <v>15</v>
      </c>
      <c r="AN106" s="5">
        <v>24</v>
      </c>
      <c r="AO106" s="5">
        <v>2</v>
      </c>
      <c r="AP106" s="5">
        <v>27</v>
      </c>
      <c r="AQ106" s="5">
        <v>30</v>
      </c>
      <c r="AR106" s="9"/>
      <c r="AS106" s="6">
        <v>6</v>
      </c>
      <c r="AT106" s="9">
        <v>29</v>
      </c>
      <c r="AU106" s="5">
        <v>17</v>
      </c>
      <c r="AV106" s="5">
        <v>12</v>
      </c>
      <c r="AW106" s="5">
        <v>7</v>
      </c>
      <c r="AX106" s="5">
        <v>22</v>
      </c>
      <c r="AY106" s="5"/>
      <c r="AZ106" s="6">
        <v>6</v>
      </c>
      <c r="BA106" s="9">
        <v>7</v>
      </c>
      <c r="BB106" s="5">
        <v>1</v>
      </c>
      <c r="BC106" s="5">
        <v>4</v>
      </c>
      <c r="BD106" s="5"/>
      <c r="BE106" s="5">
        <v>4</v>
      </c>
      <c r="BG106" s="6">
        <v>6</v>
      </c>
      <c r="BH106" s="9"/>
      <c r="BI106" s="5"/>
      <c r="BJ106" s="5"/>
      <c r="BK106" s="5"/>
      <c r="BL106" s="5"/>
      <c r="BN106" s="7"/>
      <c r="BS106" s="6">
        <v>6</v>
      </c>
      <c r="BT106" s="9">
        <v>24</v>
      </c>
      <c r="BU106" s="5">
        <v>30</v>
      </c>
      <c r="BV106" s="5">
        <v>27</v>
      </c>
      <c r="BW106" s="5">
        <v>31</v>
      </c>
      <c r="BX106" s="5">
        <v>39</v>
      </c>
      <c r="BY106" s="9"/>
      <c r="BZ106" s="6">
        <v>6</v>
      </c>
      <c r="CA106" s="9">
        <v>16</v>
      </c>
      <c r="CB106" s="5">
        <v>5</v>
      </c>
      <c r="CC106" s="5">
        <v>12</v>
      </c>
      <c r="CD106" s="5">
        <v>6</v>
      </c>
      <c r="CE106" s="5">
        <v>5</v>
      </c>
      <c r="CF106" s="5"/>
      <c r="CG106" s="6">
        <v>6</v>
      </c>
      <c r="CH106" s="9">
        <v>1</v>
      </c>
      <c r="CI106" s="5">
        <v>1</v>
      </c>
      <c r="CJ106" s="5">
        <v>1</v>
      </c>
      <c r="CK106" s="5"/>
      <c r="CL106" s="5"/>
      <c r="CN106" s="6">
        <v>6</v>
      </c>
      <c r="CO106" s="9"/>
      <c r="CP106" s="5"/>
      <c r="CQ106" s="5"/>
      <c r="CR106" s="5"/>
      <c r="CS106" s="5"/>
      <c r="CU106" s="7"/>
      <c r="CZ106" s="6">
        <v>6</v>
      </c>
      <c r="DA106" s="9">
        <v>27</v>
      </c>
      <c r="DB106" s="5">
        <v>26</v>
      </c>
      <c r="DC106" s="5">
        <v>22</v>
      </c>
      <c r="DD106" s="5">
        <v>31</v>
      </c>
      <c r="DE106" s="5">
        <v>25</v>
      </c>
      <c r="DF106" s="9"/>
      <c r="DG106" s="6">
        <v>6</v>
      </c>
      <c r="DH106" s="9">
        <v>7</v>
      </c>
      <c r="DI106" s="5">
        <v>5</v>
      </c>
      <c r="DJ106" s="5">
        <v>15</v>
      </c>
      <c r="DK106" s="5"/>
      <c r="DL106" s="5"/>
      <c r="DM106" s="5"/>
      <c r="DN106" s="6">
        <v>6</v>
      </c>
      <c r="DO106" s="9"/>
      <c r="DP106" s="5"/>
      <c r="DQ106" s="5"/>
      <c r="DR106" s="5"/>
      <c r="DS106" s="5"/>
      <c r="DU106" s="6">
        <v>6</v>
      </c>
      <c r="DV106" s="9"/>
      <c r="DW106" s="5"/>
      <c r="DX106" s="5"/>
      <c r="DY106" s="5"/>
      <c r="DZ106" s="5"/>
      <c r="EB106" s="7"/>
    </row>
    <row r="107" spans="2:132">
      <c r="E107" s="6">
        <v>8</v>
      </c>
      <c r="F107" s="9">
        <v>21</v>
      </c>
      <c r="G107" s="5">
        <v>36</v>
      </c>
      <c r="H107" s="5"/>
      <c r="I107" s="5">
        <v>36</v>
      </c>
      <c r="J107" s="5">
        <v>36</v>
      </c>
      <c r="L107" s="6">
        <v>8</v>
      </c>
      <c r="M107" s="9">
        <v>35</v>
      </c>
      <c r="N107" s="5">
        <v>21</v>
      </c>
      <c r="O107" s="5"/>
      <c r="P107" s="5">
        <v>13</v>
      </c>
      <c r="Q107" s="5">
        <v>27</v>
      </c>
      <c r="S107" s="6">
        <v>8</v>
      </c>
      <c r="T107" s="9">
        <v>13</v>
      </c>
      <c r="U107" s="5">
        <v>5</v>
      </c>
      <c r="V107" s="5">
        <v>2</v>
      </c>
      <c r="W107" s="5"/>
      <c r="X107" s="5">
        <v>4</v>
      </c>
      <c r="Z107" s="6">
        <v>8</v>
      </c>
      <c r="AA107" s="9">
        <v>1</v>
      </c>
      <c r="AB107" s="5"/>
      <c r="AC107" s="5">
        <v>3</v>
      </c>
      <c r="AD107" s="5"/>
      <c r="AE107" s="5"/>
      <c r="AG107" s="7"/>
      <c r="AL107" s="6">
        <v>8</v>
      </c>
      <c r="AM107" s="9">
        <v>24</v>
      </c>
      <c r="AN107" s="5">
        <v>33</v>
      </c>
      <c r="AO107" s="5">
        <v>11</v>
      </c>
      <c r="AP107" s="5">
        <v>34</v>
      </c>
      <c r="AQ107" s="5">
        <v>32</v>
      </c>
      <c r="AS107" s="6">
        <v>8</v>
      </c>
      <c r="AT107" s="9">
        <v>9</v>
      </c>
      <c r="AU107" s="5">
        <v>7</v>
      </c>
      <c r="AV107" s="5">
        <v>9</v>
      </c>
      <c r="AW107" s="5">
        <v>2</v>
      </c>
      <c r="AX107" s="5">
        <v>8</v>
      </c>
      <c r="AZ107" s="6">
        <v>8</v>
      </c>
      <c r="BA107" s="9">
        <v>1</v>
      </c>
      <c r="BB107" s="5">
        <v>1</v>
      </c>
      <c r="BC107" s="5">
        <v>1</v>
      </c>
      <c r="BD107" s="5"/>
      <c r="BE107" s="5"/>
      <c r="BG107" s="6">
        <v>8</v>
      </c>
      <c r="BH107" s="9"/>
      <c r="BI107" s="5"/>
      <c r="BJ107" s="5"/>
      <c r="BK107" s="5"/>
      <c r="BL107" s="5"/>
      <c r="BN107" s="7"/>
      <c r="BS107" s="6">
        <v>8</v>
      </c>
      <c r="BT107" s="9">
        <v>33</v>
      </c>
      <c r="BU107" s="5">
        <v>33</v>
      </c>
      <c r="BV107" s="5">
        <v>25</v>
      </c>
      <c r="BW107" s="5">
        <v>32</v>
      </c>
      <c r="BX107" s="5">
        <v>22</v>
      </c>
      <c r="BZ107" s="6">
        <v>8</v>
      </c>
      <c r="CA107" s="9">
        <v>2</v>
      </c>
      <c r="CB107" s="5"/>
      <c r="CC107" s="5"/>
      <c r="CD107" s="5"/>
      <c r="CE107" s="5"/>
      <c r="CG107" s="6">
        <v>8</v>
      </c>
      <c r="CH107" s="9"/>
      <c r="CI107" s="5"/>
      <c r="CJ107" s="5"/>
      <c r="CK107" s="5"/>
      <c r="CL107" s="5"/>
      <c r="CN107" s="6">
        <v>8</v>
      </c>
      <c r="CO107" s="9"/>
      <c r="CP107" s="5"/>
      <c r="CQ107" s="5"/>
      <c r="CR107" s="5"/>
      <c r="CS107" s="5"/>
      <c r="CU107" s="7"/>
      <c r="CZ107" s="6">
        <v>8</v>
      </c>
      <c r="DA107" s="9">
        <v>19</v>
      </c>
      <c r="DB107" s="5">
        <v>22</v>
      </c>
      <c r="DC107" s="5">
        <v>32</v>
      </c>
      <c r="DD107" s="5">
        <v>18</v>
      </c>
      <c r="DE107" s="5">
        <v>13</v>
      </c>
      <c r="DG107" s="6">
        <v>8</v>
      </c>
      <c r="DH107" s="9">
        <v>2</v>
      </c>
      <c r="DI107" s="5">
        <v>1</v>
      </c>
      <c r="DJ107" s="5"/>
      <c r="DK107" s="5"/>
      <c r="DL107" s="5"/>
      <c r="DN107" s="6">
        <v>8</v>
      </c>
      <c r="DO107" s="9"/>
      <c r="DP107" s="5"/>
      <c r="DQ107" s="5"/>
      <c r="DR107" s="5"/>
      <c r="DS107" s="5"/>
      <c r="DU107" s="6">
        <v>8</v>
      </c>
      <c r="DV107" s="9"/>
      <c r="DW107" s="5"/>
      <c r="DX107" s="5"/>
      <c r="DY107" s="5"/>
      <c r="DZ107" s="5"/>
      <c r="EB107" s="7"/>
    </row>
    <row r="108" spans="2:132">
      <c r="E108" s="6">
        <v>10</v>
      </c>
      <c r="F108" s="9">
        <v>34</v>
      </c>
      <c r="G108" s="5">
        <v>37</v>
      </c>
      <c r="H108" s="5">
        <v>2</v>
      </c>
      <c r="I108" s="5">
        <v>29</v>
      </c>
      <c r="J108" s="5">
        <v>28</v>
      </c>
      <c r="L108" s="6">
        <v>10</v>
      </c>
      <c r="M108" s="9">
        <v>16</v>
      </c>
      <c r="N108" s="5">
        <v>5</v>
      </c>
      <c r="O108" s="5">
        <v>43</v>
      </c>
      <c r="P108" s="5"/>
      <c r="Q108" s="5">
        <v>10</v>
      </c>
      <c r="S108" s="6">
        <v>10</v>
      </c>
      <c r="T108" s="9">
        <v>3</v>
      </c>
      <c r="U108" s="5"/>
      <c r="V108" s="5">
        <v>86</v>
      </c>
      <c r="W108" s="5"/>
      <c r="X108" s="5"/>
      <c r="Z108" s="6">
        <v>10</v>
      </c>
      <c r="AA108" s="5"/>
      <c r="AB108" s="5"/>
      <c r="AC108" s="5">
        <v>78</v>
      </c>
      <c r="AD108" s="5"/>
      <c r="AE108" s="5"/>
      <c r="AG108" s="7"/>
      <c r="AL108" s="6">
        <v>10</v>
      </c>
      <c r="AM108" s="9">
        <v>29</v>
      </c>
      <c r="AN108" s="5">
        <v>23</v>
      </c>
      <c r="AO108" s="5">
        <v>73</v>
      </c>
      <c r="AP108" s="5">
        <v>21</v>
      </c>
      <c r="AQ108" s="5">
        <v>23</v>
      </c>
      <c r="AS108" s="6">
        <v>10</v>
      </c>
      <c r="AT108" s="5">
        <v>2</v>
      </c>
      <c r="AU108" s="5"/>
      <c r="AV108" s="5">
        <v>49</v>
      </c>
      <c r="AW108" s="5"/>
      <c r="AX108" s="5">
        <v>1</v>
      </c>
      <c r="AZ108" s="6">
        <v>10</v>
      </c>
      <c r="BA108" s="5"/>
      <c r="BB108" s="5"/>
      <c r="BC108" s="5">
        <v>11</v>
      </c>
      <c r="BD108" s="5"/>
      <c r="BE108" s="5"/>
      <c r="BG108" s="6">
        <v>10</v>
      </c>
      <c r="BH108" s="5"/>
      <c r="BI108" s="5"/>
      <c r="BJ108" s="5"/>
      <c r="BK108" s="5"/>
      <c r="BL108" s="5"/>
      <c r="BN108" s="7"/>
      <c r="BS108" s="6">
        <v>10</v>
      </c>
      <c r="BT108" s="9">
        <v>17</v>
      </c>
      <c r="BU108" s="5">
        <v>7</v>
      </c>
      <c r="BV108" s="5">
        <v>17</v>
      </c>
      <c r="BW108" s="5">
        <v>6</v>
      </c>
      <c r="BX108" s="5">
        <v>7</v>
      </c>
      <c r="BZ108" s="6">
        <v>10</v>
      </c>
      <c r="CA108" s="5"/>
      <c r="CB108" s="5"/>
      <c r="CC108" s="5"/>
      <c r="CD108" s="5"/>
      <c r="CE108" s="5"/>
      <c r="CG108" s="6">
        <v>10</v>
      </c>
      <c r="CH108" s="5"/>
      <c r="CI108" s="5"/>
      <c r="CJ108" s="5"/>
      <c r="CK108" s="5"/>
      <c r="CL108" s="5"/>
      <c r="CN108" s="6">
        <v>10</v>
      </c>
      <c r="CO108" s="5"/>
      <c r="CP108" s="5"/>
      <c r="CQ108" s="5"/>
      <c r="CR108" s="5"/>
      <c r="CS108" s="5"/>
      <c r="CU108" s="7"/>
      <c r="CZ108" s="6">
        <v>10</v>
      </c>
      <c r="DA108" s="9">
        <v>16</v>
      </c>
      <c r="DB108" s="5">
        <v>4</v>
      </c>
      <c r="DC108" s="5">
        <v>11</v>
      </c>
      <c r="DD108" s="5">
        <v>7</v>
      </c>
      <c r="DE108" s="5">
        <v>4</v>
      </c>
      <c r="DG108" s="6">
        <v>10</v>
      </c>
      <c r="DH108" s="5"/>
      <c r="DI108" s="5"/>
      <c r="DJ108" s="5"/>
      <c r="DK108" s="5"/>
      <c r="DL108" s="5"/>
      <c r="DN108" s="6">
        <v>10</v>
      </c>
      <c r="DO108" s="5"/>
      <c r="DP108" s="5"/>
      <c r="DQ108" s="5"/>
      <c r="DR108" s="5"/>
      <c r="DS108" s="5"/>
      <c r="DU108" s="6">
        <v>10</v>
      </c>
      <c r="DV108" s="5"/>
      <c r="DW108" s="5"/>
      <c r="DX108" s="5"/>
      <c r="DY108" s="5"/>
      <c r="DZ108" s="5"/>
      <c r="EB108" s="7"/>
    </row>
    <row r="109" spans="2:132">
      <c r="E109" s="6">
        <v>12</v>
      </c>
      <c r="F109" s="9">
        <v>32</v>
      </c>
      <c r="L109" s="6">
        <v>12</v>
      </c>
      <c r="M109" s="9">
        <v>3</v>
      </c>
      <c r="S109" s="6">
        <v>12</v>
      </c>
      <c r="T109" s="5"/>
      <c r="U109" s="5"/>
      <c r="V109" s="5"/>
      <c r="W109" s="5"/>
      <c r="X109" s="5"/>
      <c r="Z109" s="6">
        <v>12</v>
      </c>
      <c r="AA109" s="5"/>
      <c r="AB109" s="5"/>
      <c r="AC109" s="5"/>
      <c r="AD109" s="5"/>
      <c r="AE109" s="5"/>
      <c r="AG109" s="7"/>
      <c r="AL109" s="6">
        <v>12</v>
      </c>
      <c r="AM109" s="9">
        <v>19</v>
      </c>
      <c r="AN109" s="5"/>
      <c r="AO109" s="5"/>
      <c r="AP109" s="5"/>
      <c r="AQ109" s="5"/>
      <c r="AS109" s="6">
        <v>12</v>
      </c>
      <c r="AT109" s="5"/>
      <c r="AU109" s="5"/>
      <c r="AV109" s="5"/>
      <c r="AW109" s="5"/>
      <c r="AX109" s="5"/>
      <c r="AZ109" s="6">
        <v>12</v>
      </c>
      <c r="BA109" s="5"/>
      <c r="BB109" s="5"/>
      <c r="BC109" s="5"/>
      <c r="BD109" s="5"/>
      <c r="BE109" s="5"/>
      <c r="BG109" s="6">
        <v>12</v>
      </c>
      <c r="BH109" s="5"/>
      <c r="BI109" s="5"/>
      <c r="BJ109" s="5"/>
      <c r="BK109" s="5"/>
      <c r="BL109" s="5"/>
      <c r="BN109" s="7"/>
      <c r="BS109" s="6">
        <v>12</v>
      </c>
      <c r="BT109" s="9">
        <v>7</v>
      </c>
      <c r="BU109" s="5"/>
      <c r="BV109" s="5"/>
      <c r="BW109" s="5"/>
      <c r="BX109" s="5"/>
      <c r="BZ109" s="6">
        <v>12</v>
      </c>
      <c r="CA109" s="5"/>
      <c r="CB109" s="5"/>
      <c r="CC109" s="5"/>
      <c r="CD109" s="5"/>
      <c r="CE109" s="5"/>
      <c r="CG109" s="6">
        <v>12</v>
      </c>
      <c r="CH109" s="5"/>
      <c r="CI109" s="5"/>
      <c r="CJ109" s="5"/>
      <c r="CK109" s="5"/>
      <c r="CL109" s="5"/>
      <c r="CN109" s="6">
        <v>12</v>
      </c>
      <c r="CO109" s="5"/>
      <c r="CP109" s="5"/>
      <c r="CQ109" s="5"/>
      <c r="CR109" s="5"/>
      <c r="CS109" s="5"/>
      <c r="CU109" s="7"/>
      <c r="CZ109" s="6">
        <v>12</v>
      </c>
      <c r="DA109" s="9">
        <v>3</v>
      </c>
      <c r="DB109" s="5"/>
      <c r="DC109" s="5"/>
      <c r="DD109" s="5"/>
      <c r="DE109" s="5"/>
      <c r="DG109" s="6">
        <v>12</v>
      </c>
      <c r="DH109" s="5"/>
      <c r="DI109" s="5"/>
      <c r="DJ109" s="5"/>
      <c r="DK109" s="5"/>
      <c r="DL109" s="5"/>
      <c r="DN109" s="6">
        <v>12</v>
      </c>
      <c r="DO109" s="5"/>
      <c r="DP109" s="5"/>
      <c r="DQ109" s="5"/>
      <c r="DR109" s="5"/>
      <c r="DS109" s="5"/>
      <c r="DU109" s="6">
        <v>12</v>
      </c>
      <c r="DV109" s="5"/>
      <c r="DW109" s="5"/>
      <c r="DX109" s="5"/>
      <c r="DY109" s="5"/>
      <c r="DZ109" s="5"/>
      <c r="EB109" s="7"/>
    </row>
    <row r="110" spans="2:132">
      <c r="E110" s="6" t="s">
        <v>24</v>
      </c>
      <c r="F110" s="7">
        <f t="shared" ref="F110" si="342">100-SUM(F103:F109)</f>
        <v>0</v>
      </c>
      <c r="G110" s="7">
        <f t="shared" ref="G110:I110" si="343">100-SUM(G103:G109)</f>
        <v>0</v>
      </c>
      <c r="H110" s="7">
        <f t="shared" si="343"/>
        <v>98</v>
      </c>
      <c r="I110" s="7">
        <f t="shared" si="343"/>
        <v>0</v>
      </c>
      <c r="J110" s="7">
        <f>100-SUM(J103:J109)</f>
        <v>0</v>
      </c>
      <c r="L110" s="6" t="s">
        <v>24</v>
      </c>
      <c r="M110" s="7">
        <f t="shared" ref="M110:P110" si="344">100-SUM(M103:M109)</f>
        <v>0</v>
      </c>
      <c r="N110" s="7">
        <f t="shared" si="344"/>
        <v>0</v>
      </c>
      <c r="O110" s="7">
        <f t="shared" si="344"/>
        <v>57</v>
      </c>
      <c r="P110" s="7">
        <f t="shared" si="344"/>
        <v>0</v>
      </c>
      <c r="Q110" s="7">
        <f>100-SUM(Q103:Q109)</f>
        <v>0</v>
      </c>
      <c r="S110" s="6" t="s">
        <v>24</v>
      </c>
      <c r="T110" s="7">
        <f t="shared" ref="T110:W110" si="345">100-SUM(T103:T109)</f>
        <v>0</v>
      </c>
      <c r="U110" s="7">
        <f t="shared" si="345"/>
        <v>0</v>
      </c>
      <c r="V110" s="7">
        <f t="shared" si="345"/>
        <v>12</v>
      </c>
      <c r="W110" s="7">
        <f t="shared" si="345"/>
        <v>0</v>
      </c>
      <c r="X110" s="7">
        <f>100-SUM(X103:X109)</f>
        <v>0</v>
      </c>
      <c r="Z110" s="6" t="s">
        <v>24</v>
      </c>
      <c r="AA110" s="7">
        <f t="shared" ref="AA110:AD110" si="346">100-SUM(AA103:AA109)</f>
        <v>0</v>
      </c>
      <c r="AB110" s="7">
        <f t="shared" si="346"/>
        <v>0</v>
      </c>
      <c r="AC110" s="7">
        <f t="shared" si="346"/>
        <v>0</v>
      </c>
      <c r="AD110" s="7">
        <f t="shared" si="346"/>
        <v>0</v>
      </c>
      <c r="AE110" s="7">
        <f>100-SUM(AE103:AE109)</f>
        <v>0</v>
      </c>
      <c r="AG110" s="7"/>
      <c r="AL110" s="6" t="s">
        <v>24</v>
      </c>
      <c r="AM110" s="7">
        <f t="shared" ref="AM110:AP110" si="347">100-SUM(AM103:AM109)</f>
        <v>0</v>
      </c>
      <c r="AN110" s="7">
        <f t="shared" si="347"/>
        <v>0</v>
      </c>
      <c r="AO110" s="7">
        <f t="shared" si="347"/>
        <v>11</v>
      </c>
      <c r="AP110" s="7">
        <f t="shared" si="347"/>
        <v>0</v>
      </c>
      <c r="AQ110" s="7">
        <f>100-SUM(AQ103:AQ109)</f>
        <v>0</v>
      </c>
      <c r="AS110" s="6" t="s">
        <v>24</v>
      </c>
      <c r="AT110" s="7">
        <f t="shared" ref="AT110:AW110" si="348">100-SUM(AT103:AT109)</f>
        <v>0</v>
      </c>
      <c r="AU110" s="7">
        <f t="shared" si="348"/>
        <v>0</v>
      </c>
      <c r="AV110" s="7">
        <f t="shared" si="348"/>
        <v>0</v>
      </c>
      <c r="AW110" s="7">
        <f t="shared" si="348"/>
        <v>0</v>
      </c>
      <c r="AX110" s="7">
        <f>100-SUM(AX103:AX109)</f>
        <v>0</v>
      </c>
      <c r="AZ110" s="6" t="s">
        <v>24</v>
      </c>
      <c r="BA110" s="7">
        <f t="shared" ref="BA110:BD110" si="349">100-SUM(BA103:BA109)</f>
        <v>0</v>
      </c>
      <c r="BB110" s="7">
        <f t="shared" si="349"/>
        <v>0</v>
      </c>
      <c r="BC110" s="7">
        <f t="shared" si="349"/>
        <v>0</v>
      </c>
      <c r="BD110" s="7">
        <f t="shared" si="349"/>
        <v>0</v>
      </c>
      <c r="BE110" s="7">
        <f>100-SUM(BE103:BE109)</f>
        <v>0</v>
      </c>
      <c r="BG110" s="6" t="s">
        <v>24</v>
      </c>
      <c r="BH110" s="7">
        <f t="shared" ref="BH110:BK110" si="350">100-SUM(BH103:BH109)</f>
        <v>0</v>
      </c>
      <c r="BI110" s="7">
        <f t="shared" si="350"/>
        <v>0</v>
      </c>
      <c r="BJ110" s="7">
        <f t="shared" si="350"/>
        <v>0</v>
      </c>
      <c r="BK110" s="7">
        <f t="shared" si="350"/>
        <v>0</v>
      </c>
      <c r="BL110" s="7">
        <f>100-SUM(BL103:BL109)</f>
        <v>0</v>
      </c>
      <c r="BN110" s="7"/>
      <c r="BS110" s="6" t="s">
        <v>24</v>
      </c>
      <c r="BT110" s="7">
        <f t="shared" ref="BT110:BW110" si="351">100-SUM(BT103:BT109)</f>
        <v>0</v>
      </c>
      <c r="BU110" s="7">
        <f t="shared" si="351"/>
        <v>0</v>
      </c>
      <c r="BV110" s="7">
        <f t="shared" si="351"/>
        <v>0</v>
      </c>
      <c r="BW110" s="7">
        <f t="shared" si="351"/>
        <v>0</v>
      </c>
      <c r="BX110" s="7">
        <f>100-SUM(BX103:BX109)</f>
        <v>0</v>
      </c>
      <c r="BZ110" s="6" t="s">
        <v>24</v>
      </c>
      <c r="CA110" s="7">
        <f t="shared" ref="CA110:CD110" si="352">100-SUM(CA103:CA109)</f>
        <v>0</v>
      </c>
      <c r="CB110" s="7">
        <f t="shared" si="352"/>
        <v>0</v>
      </c>
      <c r="CC110" s="7">
        <f t="shared" si="352"/>
        <v>0</v>
      </c>
      <c r="CD110" s="7">
        <f t="shared" si="352"/>
        <v>0</v>
      </c>
      <c r="CE110" s="7">
        <f>100-SUM(CE103:CE109)</f>
        <v>0</v>
      </c>
      <c r="CG110" s="6" t="s">
        <v>24</v>
      </c>
      <c r="CH110" s="7">
        <f t="shared" ref="CH110:CK110" si="353">100-SUM(CH103:CH109)</f>
        <v>0</v>
      </c>
      <c r="CI110" s="7">
        <f t="shared" si="353"/>
        <v>0</v>
      </c>
      <c r="CJ110" s="7">
        <f t="shared" si="353"/>
        <v>0</v>
      </c>
      <c r="CK110" s="7">
        <f t="shared" si="353"/>
        <v>0</v>
      </c>
      <c r="CL110" s="7">
        <f>100-SUM(CL103:CL109)</f>
        <v>0</v>
      </c>
      <c r="CN110" s="6" t="s">
        <v>24</v>
      </c>
      <c r="CO110" s="7">
        <f t="shared" ref="CO110:CR110" si="354">100-SUM(CO103:CO109)</f>
        <v>0</v>
      </c>
      <c r="CP110" s="7">
        <f t="shared" si="354"/>
        <v>0</v>
      </c>
      <c r="CQ110" s="7">
        <f t="shared" si="354"/>
        <v>0</v>
      </c>
      <c r="CR110" s="7">
        <f t="shared" si="354"/>
        <v>0</v>
      </c>
      <c r="CS110" s="7">
        <f>100-SUM(CS103:CS109)</f>
        <v>0</v>
      </c>
      <c r="CU110" s="7"/>
      <c r="CZ110" s="6" t="s">
        <v>24</v>
      </c>
      <c r="DA110" s="7">
        <f t="shared" ref="DA110:DD110" si="355">100-SUM(DA103:DA109)</f>
        <v>0</v>
      </c>
      <c r="DB110" s="7">
        <f t="shared" si="355"/>
        <v>0</v>
      </c>
      <c r="DC110" s="7">
        <f t="shared" si="355"/>
        <v>0</v>
      </c>
      <c r="DD110" s="7">
        <f t="shared" si="355"/>
        <v>0</v>
      </c>
      <c r="DE110" s="7">
        <f>100-SUM(DE103:DE109)</f>
        <v>0</v>
      </c>
      <c r="DG110" s="6" t="s">
        <v>24</v>
      </c>
      <c r="DH110" s="7">
        <f t="shared" ref="DH110:DK110" si="356">100-SUM(DH103:DH109)</f>
        <v>0</v>
      </c>
      <c r="DI110" s="7">
        <f t="shared" si="356"/>
        <v>0</v>
      </c>
      <c r="DJ110" s="7">
        <f t="shared" si="356"/>
        <v>0</v>
      </c>
      <c r="DK110" s="7">
        <f t="shared" si="356"/>
        <v>0</v>
      </c>
      <c r="DL110" s="7">
        <f>100-SUM(DL103:DL109)</f>
        <v>0</v>
      </c>
      <c r="DN110" s="6" t="s">
        <v>24</v>
      </c>
      <c r="DO110" s="7">
        <f t="shared" ref="DO110:DR110" si="357">100-SUM(DO103:DO109)</f>
        <v>0</v>
      </c>
      <c r="DP110" s="7">
        <f t="shared" si="357"/>
        <v>0</v>
      </c>
      <c r="DQ110" s="7">
        <f t="shared" si="357"/>
        <v>0</v>
      </c>
      <c r="DR110" s="7">
        <f t="shared" si="357"/>
        <v>0</v>
      </c>
      <c r="DS110" s="7">
        <f>100-SUM(DS103:DS109)</f>
        <v>0</v>
      </c>
      <c r="DU110" s="6" t="s">
        <v>24</v>
      </c>
      <c r="DV110" s="7">
        <f t="shared" ref="DV110:DY110" si="358">100-SUM(DV103:DV109)</f>
        <v>0</v>
      </c>
      <c r="DW110" s="7">
        <f t="shared" si="358"/>
        <v>0</v>
      </c>
      <c r="DX110" s="7">
        <f t="shared" si="358"/>
        <v>0</v>
      </c>
      <c r="DY110" s="7">
        <f t="shared" si="358"/>
        <v>0</v>
      </c>
      <c r="DZ110" s="7">
        <f>100-SUM(DZ103:DZ109)</f>
        <v>0</v>
      </c>
      <c r="EB110" s="7"/>
    </row>
    <row r="111" spans="2:132">
      <c r="E111" s="6" t="s">
        <v>23</v>
      </c>
      <c r="F111">
        <f>SUMPRODUCT($E103:$E109,F103:F109)/100</f>
        <v>9.6</v>
      </c>
      <c r="G111">
        <f t="shared" ref="G111:J111" si="359">SUMPRODUCT($E103:$E109,G103:G109)/100</f>
        <v>7.96</v>
      </c>
      <c r="I111">
        <f t="shared" si="359"/>
        <v>7.44</v>
      </c>
      <c r="J111">
        <f t="shared" si="359"/>
        <v>7.4</v>
      </c>
      <c r="L111" s="6" t="s">
        <v>23</v>
      </c>
      <c r="M111">
        <f>SUMPRODUCT($E103:$E109,M103:M109)/100</f>
        <v>7.08</v>
      </c>
      <c r="N111">
        <f t="shared" ref="N111:Q111" si="360">SUMPRODUCT($E103:$E109,N103:N109)/100</f>
        <v>5.74</v>
      </c>
      <c r="P111">
        <f t="shared" si="360"/>
        <v>4.32</v>
      </c>
      <c r="Q111">
        <f t="shared" si="360"/>
        <v>6</v>
      </c>
      <c r="S111" s="6" t="s">
        <v>23</v>
      </c>
      <c r="T111">
        <f>SUMPRODUCT($E103:$E109,T103:T109)/100</f>
        <v>4.5999999999999996</v>
      </c>
      <c r="U111">
        <f t="shared" ref="U111:X111" si="361">SUMPRODUCT($E103:$E109,U103:U109)/100</f>
        <v>3.58</v>
      </c>
      <c r="W111">
        <f t="shared" si="361"/>
        <v>2</v>
      </c>
      <c r="X111">
        <f t="shared" si="361"/>
        <v>3.66</v>
      </c>
      <c r="Z111" s="6" t="s">
        <v>23</v>
      </c>
      <c r="AA111">
        <f>SUMPRODUCT($E103:$E109,AA103:AA109)/100</f>
        <v>2.2599999999999998</v>
      </c>
      <c r="AB111">
        <f t="shared" ref="AB111:AE111" si="362">SUMPRODUCT($E103:$E109,AB103:AB109)/100</f>
        <v>1.74</v>
      </c>
      <c r="AD111">
        <f t="shared" si="362"/>
        <v>0.62</v>
      </c>
      <c r="AE111">
        <f t="shared" si="362"/>
        <v>2.04</v>
      </c>
      <c r="AG111" s="7"/>
      <c r="AL111" s="6" t="s">
        <v>23</v>
      </c>
      <c r="AM111">
        <f>SUMPRODUCT($E103:$E109,AM103:AM109)/100</f>
        <v>8.44</v>
      </c>
      <c r="AN111">
        <f t="shared" ref="AN111:AQ111" si="363">SUMPRODUCT($E103:$E109,AN103:AN109)/100</f>
        <v>7</v>
      </c>
      <c r="AP111">
        <f t="shared" si="363"/>
        <v>7.04</v>
      </c>
      <c r="AQ111">
        <f t="shared" si="363"/>
        <v>7.16</v>
      </c>
      <c r="AS111" s="6" t="s">
        <v>23</v>
      </c>
      <c r="AT111">
        <f>SUMPRODUCT($E103:$E109,AT103:AT109)/100</f>
        <v>4.4800000000000004</v>
      </c>
      <c r="AU111">
        <f t="shared" ref="AU111:AX111" si="364">SUMPRODUCT($E103:$E109,AU103:AU109)/100</f>
        <v>3.8</v>
      </c>
      <c r="AW111">
        <f t="shared" si="364"/>
        <v>2.44</v>
      </c>
      <c r="AX111">
        <f t="shared" si="364"/>
        <v>3.94</v>
      </c>
      <c r="AZ111" s="6" t="s">
        <v>23</v>
      </c>
      <c r="BA111">
        <f>SUMPRODUCT($E103:$E109,BA103:BA109)/100</f>
        <v>2.2599999999999998</v>
      </c>
      <c r="BB111">
        <f t="shared" ref="BB111:BE111" si="365">SUMPRODUCT($E103:$E109,BB103:BB109)/100</f>
        <v>1.72</v>
      </c>
      <c r="BD111">
        <f t="shared" si="365"/>
        <v>0.82</v>
      </c>
      <c r="BE111">
        <f t="shared" si="365"/>
        <v>1.74</v>
      </c>
      <c r="BG111" s="6" t="s">
        <v>23</v>
      </c>
      <c r="BH111">
        <f>SUMPRODUCT($E103:$E109,BH103:BH109)/100</f>
        <v>0.88</v>
      </c>
      <c r="BI111">
        <f t="shared" ref="BI111:BL111" si="366">SUMPRODUCT($E103:$E109,BI103:BI109)/100</f>
        <v>0.56000000000000005</v>
      </c>
      <c r="BJ111">
        <f t="shared" si="366"/>
        <v>0.72</v>
      </c>
      <c r="BK111">
        <f t="shared" si="366"/>
        <v>0.1</v>
      </c>
      <c r="BL111">
        <f t="shared" si="366"/>
        <v>0.64</v>
      </c>
      <c r="BN111" s="7"/>
      <c r="BS111" s="6" t="s">
        <v>23</v>
      </c>
      <c r="BT111">
        <f>SUMPRODUCT($E103:$E109,BT103:BT109)/100</f>
        <v>7.26</v>
      </c>
      <c r="BU111">
        <f t="shared" ref="BU111:BX111" si="367">SUMPRODUCT($E103:$E109,BU103:BU109)/100</f>
        <v>6.08</v>
      </c>
      <c r="BV111">
        <f t="shared" si="367"/>
        <v>6.26</v>
      </c>
      <c r="BW111">
        <f t="shared" si="367"/>
        <v>6.06</v>
      </c>
      <c r="BX111">
        <f t="shared" si="367"/>
        <v>5.84</v>
      </c>
      <c r="BZ111" s="6" t="s">
        <v>23</v>
      </c>
      <c r="CA111">
        <f>SUMPRODUCT($E103:$E109,CA103:CA109)/100</f>
        <v>3.2</v>
      </c>
      <c r="CB111">
        <f t="shared" ref="CB111:CE111" si="368">SUMPRODUCT($E103:$E109,CB103:CB109)/100</f>
        <v>2.52</v>
      </c>
      <c r="CC111">
        <f t="shared" si="368"/>
        <v>3.02</v>
      </c>
      <c r="CD111">
        <f t="shared" si="368"/>
        <v>2.06</v>
      </c>
      <c r="CE111">
        <f t="shared" si="368"/>
        <v>2.2599999999999998</v>
      </c>
      <c r="CG111" s="6" t="s">
        <v>23</v>
      </c>
      <c r="CH111">
        <f>SUMPRODUCT($E103:$E109,CH103:CH109)/100</f>
        <v>1.08</v>
      </c>
      <c r="CI111">
        <f t="shared" ref="CI111:CL111" si="369">SUMPRODUCT($E103:$E109,CI103:CI109)/100</f>
        <v>0.76</v>
      </c>
      <c r="CJ111">
        <f t="shared" si="369"/>
        <v>1.34</v>
      </c>
      <c r="CK111">
        <f t="shared" si="369"/>
        <v>0.28000000000000003</v>
      </c>
      <c r="CL111">
        <f t="shared" si="369"/>
        <v>0.44</v>
      </c>
      <c r="CN111" s="6" t="s">
        <v>23</v>
      </c>
      <c r="CO111">
        <f>SUMPRODUCT($E103:$E109,CO103:CO109)/100</f>
        <v>0.08</v>
      </c>
      <c r="CP111">
        <f t="shared" ref="CP111:CS111" si="370">SUMPRODUCT($E103:$E109,CP103:CP109)/100</f>
        <v>0.06</v>
      </c>
      <c r="CQ111">
        <f t="shared" si="370"/>
        <v>0.6</v>
      </c>
      <c r="CR111">
        <f t="shared" si="370"/>
        <v>0.06</v>
      </c>
      <c r="CS111">
        <f t="shared" si="370"/>
        <v>0.06</v>
      </c>
      <c r="CU111" s="7"/>
      <c r="CZ111" s="6" t="s">
        <v>23</v>
      </c>
      <c r="DA111">
        <f>SUMPRODUCT($E103:$E109,DA103:DA109)/100</f>
        <v>6.18</v>
      </c>
      <c r="DB111">
        <f t="shared" ref="DB111:DE111" si="371">SUMPRODUCT($E103:$E109,DB103:DB109)/100</f>
        <v>5.0999999999999996</v>
      </c>
      <c r="DC111">
        <f t="shared" si="371"/>
        <v>6.2</v>
      </c>
      <c r="DD111">
        <f t="shared" si="371"/>
        <v>5.42</v>
      </c>
      <c r="DE111">
        <f t="shared" si="371"/>
        <v>4.68</v>
      </c>
      <c r="DG111" s="6" t="s">
        <v>23</v>
      </c>
      <c r="DH111">
        <f>SUMPRODUCT($E103:$E109,DH103:DH109)/100</f>
        <v>2.66</v>
      </c>
      <c r="DI111">
        <f t="shared" ref="DI111:DL111" si="372">SUMPRODUCT($E103:$E109,DI103:DI109)/100</f>
        <v>2.2000000000000002</v>
      </c>
      <c r="DJ111">
        <f t="shared" si="372"/>
        <v>2.66</v>
      </c>
      <c r="DK111">
        <f t="shared" si="372"/>
        <v>1.6</v>
      </c>
      <c r="DL111">
        <f t="shared" si="372"/>
        <v>1.24</v>
      </c>
      <c r="DN111" s="6" t="s">
        <v>23</v>
      </c>
      <c r="DO111">
        <f>SUMPRODUCT($E103:$E109,DO103:DO109)/100</f>
        <v>0.48</v>
      </c>
      <c r="DP111">
        <f t="shared" ref="DP111:DS111" si="373">SUMPRODUCT($E103:$E109,DP103:DP109)/100</f>
        <v>0.34</v>
      </c>
      <c r="DQ111">
        <f t="shared" si="373"/>
        <v>0.74</v>
      </c>
      <c r="DR111">
        <f t="shared" si="373"/>
        <v>0.22</v>
      </c>
      <c r="DS111">
        <f t="shared" si="373"/>
        <v>0.46</v>
      </c>
      <c r="DU111" s="6" t="s">
        <v>23</v>
      </c>
      <c r="DV111">
        <f>SUMPRODUCT($E103:$E109,DV103:DV109)/100</f>
        <v>0.1</v>
      </c>
      <c r="DW111">
        <f t="shared" ref="DW111:DZ111" si="374">SUMPRODUCT($E103:$E109,DW103:DW109)/100</f>
        <v>0.04</v>
      </c>
      <c r="DX111">
        <f t="shared" si="374"/>
        <v>0.5</v>
      </c>
      <c r="DY111">
        <f t="shared" si="374"/>
        <v>0.04</v>
      </c>
      <c r="DZ111">
        <f t="shared" si="374"/>
        <v>0.1</v>
      </c>
      <c r="EB111" s="7"/>
    </row>
    <row r="112" spans="2:132">
      <c r="E112" s="6" t="s">
        <v>22</v>
      </c>
      <c r="F112">
        <f>($E104^2*F104+$E105^2*F105+$E106^2*F106+$E107^2*F107+$E108^2*F108+$E109^2*F109)/100-F111^2</f>
        <v>5.1200000000000045</v>
      </c>
      <c r="G112">
        <f t="shared" ref="G112:J112" si="375">($E104^2*G104+$E105^2*G105+$E106^2*G106+$E107^2*G107+$E108^2*G108+$E109^2*G109)/100-G111^2</f>
        <v>4.1583999999999932</v>
      </c>
      <c r="I112">
        <f t="shared" si="375"/>
        <v>5.6063999999999936</v>
      </c>
      <c r="J112">
        <f t="shared" si="375"/>
        <v>5.4799999999999969</v>
      </c>
      <c r="L112" s="6" t="s">
        <v>22</v>
      </c>
      <c r="M112">
        <f>($E104^2*M104+$E105^2*M105+$E106^2*M106+$E107^2*M107+$E108^2*M108+$E109^2*M109)/100-M111^2</f>
        <v>5.2335999999999956</v>
      </c>
      <c r="N112">
        <f t="shared" ref="N112:Q112" si="376">($E104^2*N104+$E105^2*N105+$E106^2*N106+$E107^2*N107+$E108^2*N108+$E109^2*N109)/100-N111^2</f>
        <v>4.372399999999999</v>
      </c>
      <c r="P112">
        <f t="shared" si="376"/>
        <v>4.6175999999999995</v>
      </c>
      <c r="Q112">
        <f t="shared" si="376"/>
        <v>5.759999999999998</v>
      </c>
      <c r="S112" s="6" t="s">
        <v>22</v>
      </c>
      <c r="T112">
        <f>($E104^2*T104+$E105^2*T105+$E106^2*T106+$E107^2*T107+$E108^2*T108+$E109^2*T109)/100-T111^2</f>
        <v>5.480000000000004</v>
      </c>
      <c r="U112">
        <f t="shared" ref="U112:X112" si="377">($E104^2*U104+$E105^2*U105+$E106^2*U106+$E107^2*U107+$E108^2*U108+$E109^2*U109)/100-U111^2</f>
        <v>3.8635999999999999</v>
      </c>
      <c r="W112">
        <f t="shared" si="377"/>
        <v>2.88</v>
      </c>
      <c r="X112">
        <f t="shared" si="377"/>
        <v>4.164399999999997</v>
      </c>
      <c r="Z112" s="6" t="s">
        <v>22</v>
      </c>
      <c r="AA112">
        <f>($E104^2*AA104+$E105^2*AA105+$E106^2*AA106+$E107^2*AA107+$E108^2*AA108+$E109^2*AA109)/100-AA111^2</f>
        <v>3.8924000000000012</v>
      </c>
      <c r="AB112">
        <f t="shared" ref="AB112:AE112" si="378">($E104^2*AB104+$E105^2*AB105+$E106^2*AB106+$E107^2*AB107+$E108^2*AB108+$E109^2*AB109)/100-AB111^2</f>
        <v>3.1724000000000001</v>
      </c>
      <c r="AD112">
        <f t="shared" si="378"/>
        <v>0.93559999999999999</v>
      </c>
      <c r="AE112">
        <f t="shared" si="378"/>
        <v>2.7984</v>
      </c>
      <c r="AG112" s="7"/>
      <c r="AL112" s="6" t="s">
        <v>22</v>
      </c>
      <c r="AM112">
        <f>($E104^2*AM104+$E105^2*AM105+$E106^2*AM106+$E107^2*AM107+$E108^2*AM108+$E109^2*AM109)/100-AM111^2</f>
        <v>7.4864000000000033</v>
      </c>
      <c r="AN112">
        <f t="shared" ref="AN112:AQ112" si="379">($E104^2*AN104+$E105^2*AN105+$E106^2*AN106+$E107^2*AN107+$E108^2*AN108+$E109^2*AN109)/100-AN111^2</f>
        <v>5.9600000000000009</v>
      </c>
      <c r="AP112">
        <f t="shared" si="379"/>
        <v>5.1584000000000003</v>
      </c>
      <c r="AQ112">
        <f t="shared" si="379"/>
        <v>4.8143999999999991</v>
      </c>
      <c r="AS112" s="6" t="s">
        <v>22</v>
      </c>
      <c r="AT112">
        <f>($E104^2*AT104+$E105^2*AT105+$E106^2*AT106+$E107^2*AT107+$E108^2*AT108+$E109^2*AT109)/100-AT111^2</f>
        <v>4.5695999999999977</v>
      </c>
      <c r="AU112">
        <f t="shared" ref="AU112:AX112" si="380">($E104^2*AU104+$E105^2*AU105+$E106^2*AU106+$E107^2*AU107+$E108^2*AU108+$E109^2*AU109)/100-AU111^2</f>
        <v>3.8800000000000008</v>
      </c>
      <c r="AW112">
        <f t="shared" si="380"/>
        <v>3.5663999999999998</v>
      </c>
      <c r="AX112">
        <f t="shared" si="380"/>
        <v>5.0764000000000014</v>
      </c>
      <c r="AZ112" s="6" t="s">
        <v>22</v>
      </c>
      <c r="BA112">
        <f>($E104^2*BA104+$E105^2*BA105+$E106^2*BA106+$E107^2*BA107+$E108^2*BA108+$E109^2*BA109)/100-BA111^2</f>
        <v>3.3324000000000007</v>
      </c>
      <c r="BB112">
        <f t="shared" ref="BB112:BE112" si="381">($E104^2*BB104+$E105^2*BB105+$E106^2*BB106+$E107^2*BB107+$E108^2*BB108+$E109^2*BB109)/100-BB111^2</f>
        <v>2.6415999999999999</v>
      </c>
      <c r="BD112">
        <f t="shared" si="381"/>
        <v>1.4476000000000002</v>
      </c>
      <c r="BE112">
        <f t="shared" si="381"/>
        <v>2.6123999999999996</v>
      </c>
      <c r="BG112" s="6" t="s">
        <v>22</v>
      </c>
      <c r="BH112">
        <f>($E104^2*BH104+$E105^2*BH105+$E106^2*BH106+$E107^2*BH107+$E108^2*BH108+$E109^2*BH109)/100-BH111^2</f>
        <v>1.3056000000000001</v>
      </c>
      <c r="BI112">
        <f t="shared" ref="BI112:BL112" si="382">($E104^2*BI104+$E105^2*BI105+$E106^2*BI106+$E107^2*BI107+$E108^2*BI108+$E109^2*BI109)/100-BI111^2</f>
        <v>0.96639999999999993</v>
      </c>
      <c r="BJ112">
        <f t="shared" si="382"/>
        <v>1.0016</v>
      </c>
      <c r="BK112">
        <f t="shared" si="382"/>
        <v>0.19</v>
      </c>
      <c r="BL112">
        <f t="shared" si="382"/>
        <v>1.1104000000000001</v>
      </c>
      <c r="BN112" s="7"/>
      <c r="BS112" s="6" t="s">
        <v>22</v>
      </c>
      <c r="BT112">
        <f>($E104^2*BT104+$E105^2*BT105+$E106^2*BT106+$E107^2*BT107+$E108^2*BT108+$E109^2*BT109)/100-BT111^2</f>
        <v>6.5324000000000026</v>
      </c>
      <c r="BU112">
        <f t="shared" ref="BU112:BX112" si="383">($E104^2*BU104+$E105^2*BU105+$E106^2*BU106+$E107^2*BU107+$E108^2*BU108+$E109^2*BU109)/100-BU111^2</f>
        <v>5.4335999999999984</v>
      </c>
      <c r="BV112">
        <f t="shared" si="383"/>
        <v>6.8524000000000029</v>
      </c>
      <c r="BW112">
        <f t="shared" si="383"/>
        <v>4.7563999999999993</v>
      </c>
      <c r="BX112">
        <f t="shared" si="383"/>
        <v>4.8544000000000054</v>
      </c>
      <c r="BZ112" s="6" t="s">
        <v>22</v>
      </c>
      <c r="CA112">
        <f>($E104^2*CA104+$E105^2*CA105+$E106^2*CA106+$E107^2*CA107+$E108^2*CA108+$E109^2*CA109)/100-CA111^2</f>
        <v>3.8399999999999981</v>
      </c>
      <c r="CB112">
        <f t="shared" ref="CB112:CE112" si="384">($E104^2*CB104+$E105^2*CB105+$E106^2*CB106+$E107^2*CB107+$E108^2*CB108+$E109^2*CB109)/100-CB111^2</f>
        <v>2.6895999999999987</v>
      </c>
      <c r="CC112">
        <f t="shared" si="384"/>
        <v>2.8396000000000008</v>
      </c>
      <c r="CD112">
        <f t="shared" si="384"/>
        <v>2.8364000000000003</v>
      </c>
      <c r="CE112">
        <f t="shared" si="384"/>
        <v>2.692400000000001</v>
      </c>
      <c r="CG112" s="6" t="s">
        <v>22</v>
      </c>
      <c r="CH112">
        <f>($E104^2*CH104+$E105^2*CH105+$E106^2*CH106+$E107^2*CH107+$E108^2*CH108+$E109^2*CH109)/100-CH111^2</f>
        <v>1.7135999999999998</v>
      </c>
      <c r="CI112">
        <f t="shared" ref="CI112:CL112" si="385">($E104^2*CI104+$E105^2*CI105+$E106^2*CI106+$E107^2*CI107+$E108^2*CI108+$E109^2*CI109)/100-CI111^2</f>
        <v>1.2624</v>
      </c>
      <c r="CJ112">
        <f t="shared" si="385"/>
        <v>2.2443999999999997</v>
      </c>
      <c r="CK112">
        <f t="shared" si="385"/>
        <v>0.56159999999999999</v>
      </c>
      <c r="CL112">
        <f t="shared" si="385"/>
        <v>0.84640000000000004</v>
      </c>
      <c r="CN112" s="6" t="s">
        <v>22</v>
      </c>
      <c r="CO112">
        <f>($E104^2*CO104+$E105^2*CO105+$E106^2*CO106+$E107^2*CO107+$E108^2*CO108+$E109^2*CO109)/100-CO111^2</f>
        <v>0.15360000000000001</v>
      </c>
      <c r="CP112">
        <f t="shared" ref="CP112:CS112" si="386">($E104^2*CP104+$E105^2*CP105+$E106^2*CP106+$E107^2*CP107+$E108^2*CP108+$E109^2*CP109)/100-CP111^2</f>
        <v>0.11639999999999999</v>
      </c>
      <c r="CQ112">
        <f t="shared" si="386"/>
        <v>1</v>
      </c>
      <c r="CR112">
        <f t="shared" si="386"/>
        <v>0.11639999999999999</v>
      </c>
      <c r="CS112">
        <f t="shared" si="386"/>
        <v>0.11639999999999999</v>
      </c>
      <c r="CU112" s="7"/>
      <c r="CZ112" s="6" t="s">
        <v>22</v>
      </c>
      <c r="DA112">
        <f>($E104^2*DA104+$E105^2*DA105+$E106^2*DA106+$E107^2*DA107+$E108^2*DA108+$E109^2*DA109)/100-DA111^2</f>
        <v>7.7676000000000016</v>
      </c>
      <c r="DB112">
        <f t="shared" ref="DB112:DE112" si="387">($E104^2*DB104+$E105^2*DB105+$E106^2*DB106+$E107^2*DB107+$E108^2*DB108+$E109^2*DB109)/100-DB111^2</f>
        <v>6.0300000000000011</v>
      </c>
      <c r="DC112">
        <f t="shared" si="387"/>
        <v>5.6399999999999935</v>
      </c>
      <c r="DD112">
        <f t="shared" si="387"/>
        <v>5.3835999999999977</v>
      </c>
      <c r="DE112">
        <f t="shared" si="387"/>
        <v>5.617600000000003</v>
      </c>
      <c r="DG112" s="6" t="s">
        <v>22</v>
      </c>
      <c r="DH112">
        <f>($E104^2*DH104+$E105^2*DH105+$E106^2*DH106+$E107^2*DH107+$E108^2*DH108+$E109^2*DH109)/100-DH111^2</f>
        <v>3.3643999999999989</v>
      </c>
      <c r="DI112">
        <f t="shared" ref="DI112:DL112" si="388">($E104^2*DI104+$E105^2*DI105+$E106^2*DI106+$E107^2*DI107+$E108^2*DI108+$E109^2*DI109)/100-DI111^2</f>
        <v>2.9999999999999991</v>
      </c>
      <c r="DJ112">
        <f t="shared" si="388"/>
        <v>3.6043999999999992</v>
      </c>
      <c r="DK112">
        <f t="shared" si="388"/>
        <v>1.6799999999999997</v>
      </c>
      <c r="DL112">
        <f t="shared" si="388"/>
        <v>1.9023999999999999</v>
      </c>
      <c r="DN112" s="6" t="s">
        <v>22</v>
      </c>
      <c r="DO112">
        <f>($E104^2*DO104+$E105^2*DO105+$E106^2*DO106+$E107^2*DO107+$E108^2*DO108+$E109^2*DO109)/100-DO111^2</f>
        <v>0.72960000000000003</v>
      </c>
      <c r="DP112">
        <f t="shared" ref="DP112:DS112" si="389">($E104^2*DP104+$E105^2*DP105+$E106^2*DP106+$E107^2*DP107+$E108^2*DP108+$E109^2*DP109)/100-DP111^2</f>
        <v>0.56440000000000001</v>
      </c>
      <c r="DQ112">
        <f t="shared" si="389"/>
        <v>1.1724000000000001</v>
      </c>
      <c r="DR112">
        <f t="shared" si="389"/>
        <v>0.47160000000000002</v>
      </c>
      <c r="DS112">
        <f t="shared" si="389"/>
        <v>0.86840000000000006</v>
      </c>
      <c r="DU112" s="6" t="s">
        <v>22</v>
      </c>
      <c r="DV112">
        <f>($E104^2*DV104+$E105^2*DV105+$E106^2*DV106+$E107^2*DV107+$E108^2*DV108+$E109^2*DV109)/100-DV111^2</f>
        <v>0.19</v>
      </c>
      <c r="DW112">
        <f t="shared" ref="DW112:DZ112" si="390">($E104^2*DW104+$E105^2*DW105+$E106^2*DW106+$E107^2*DW107+$E108^2*DW108+$E109^2*DW109)/100-DW111^2</f>
        <v>7.8399999999999997E-2</v>
      </c>
      <c r="DX112">
        <f t="shared" si="390"/>
        <v>0.75</v>
      </c>
      <c r="DY112">
        <f t="shared" si="390"/>
        <v>7.8399999999999997E-2</v>
      </c>
      <c r="DZ112">
        <f t="shared" si="390"/>
        <v>0.19</v>
      </c>
      <c r="EB112" s="7"/>
    </row>
    <row r="113" spans="1:134">
      <c r="E113" s="6" t="s">
        <v>21</v>
      </c>
      <c r="G113">
        <f>SQRT(50)*(H111-G111)/SQRT((G112+H112)/2)</f>
        <v>-39.03461827179143</v>
      </c>
      <c r="I113">
        <f>SQRT(50)*(H111-I111)/SQRT((I112+H112)/2)</f>
        <v>-31.421788095576119</v>
      </c>
      <c r="J113">
        <f>SQRT(50)*(H111-J111)/SQRT((J112+H112)/2)</f>
        <v>-31.611233335520165</v>
      </c>
      <c r="L113" s="6" t="s">
        <v>21</v>
      </c>
      <c r="N113">
        <f>SQRT(50)*(O111-N111)/SQRT((N112+O112)/2)</f>
        <v>-27.450606834283217</v>
      </c>
      <c r="P113">
        <f>SQRT(50)*(O111-P111)/SQRT((P112+O112)/2)</f>
        <v>-20.103681358348382</v>
      </c>
      <c r="Q113">
        <f>SQRT(50)*(O111-Q111)/SQRT((Q112+O112)/2)</f>
        <v>-25.000000000000004</v>
      </c>
      <c r="S113" s="6" t="s">
        <v>21</v>
      </c>
      <c r="U113">
        <f>SQRT(50)*(V111-U111)/SQRT((U112+V112)/2)</f>
        <v>-18.2132289921908</v>
      </c>
      <c r="W113">
        <f>SQRT(50)*(V111-W111)/SQRT((W112+V112)/2)</f>
        <v>-11.785113019775793</v>
      </c>
      <c r="X113">
        <f>SQRT(50)*(V111-X111)/SQRT((X112+V112)/2)</f>
        <v>-17.935143939961907</v>
      </c>
      <c r="Z113" s="6" t="s">
        <v>21</v>
      </c>
      <c r="AB113">
        <f>SQRT(50)*(AC111-AB111)/SQRT((AB112+AC112)/2)</f>
        <v>-9.7691162511680769</v>
      </c>
      <c r="AD113">
        <f>SQRT(50)*(AC111-AD111)/SQRT((AD112+AC112)/2)</f>
        <v>-6.4098310554879205</v>
      </c>
      <c r="AE113">
        <f>SQRT(50)*(AC111-AE111)/SQRT((AE112+AC112)/2)</f>
        <v>-12.194816546399665</v>
      </c>
      <c r="AG113" s="7"/>
      <c r="AL113" s="6" t="s">
        <v>21</v>
      </c>
      <c r="AN113">
        <f>SQRT(50)*(AO111-AN111)/SQRT((AN112+AO112)/2)</f>
        <v>-28.673117218166414</v>
      </c>
      <c r="AP113">
        <f>SQRT(50)*(AO111-AP111)/SQRT((AP112+AO112)/2)</f>
        <v>-30.996677961759264</v>
      </c>
      <c r="AQ113">
        <f>SQRT(50)*(AO111-AQ111)/SQRT((AQ112+AO112)/2)</f>
        <v>-32.63186811818602</v>
      </c>
      <c r="AS113" s="6" t="s">
        <v>21</v>
      </c>
      <c r="AU113">
        <f>SQRT(50)*(AV111-AU111)/SQRT((AU112+AV112)/2)</f>
        <v>-19.291577137538759</v>
      </c>
      <c r="AW113">
        <f>SQRT(50)*(AV111-AW111)/SQRT((AW112+AV112)/2)</f>
        <v>-12.920365539360889</v>
      </c>
      <c r="AX113">
        <f>SQRT(50)*(AV111-AX111)/SQRT((AX112+AV112)/2)</f>
        <v>-17.487120557462344</v>
      </c>
      <c r="AZ113" s="6" t="s">
        <v>21</v>
      </c>
      <c r="BB113">
        <f>SQRT(50)*(BC111-BB111)/SQRT((BB112+BC112)/2)</f>
        <v>-10.582661842739332</v>
      </c>
      <c r="BD113">
        <f>SQRT(50)*(BC111-BD111)/SQRT((BD112+BC112)/2)</f>
        <v>-6.815371991715903</v>
      </c>
      <c r="BE113">
        <f>SQRT(50)*(BC111-BE111)/SQRT((BE112+BC112)/2)</f>
        <v>-10.765381151056145</v>
      </c>
      <c r="BG113" s="6" t="s">
        <v>21</v>
      </c>
      <c r="BI113">
        <f>SQRT(50)*(BJ111-BI111)/SQRT((BI112+BJ112)/2)</f>
        <v>1.1405318970244016</v>
      </c>
      <c r="BK113">
        <f>SQRT(50)*(BJ111-BK111)/SQRT((BK112+BJ112)/2)</f>
        <v>5.6797136692695656</v>
      </c>
      <c r="BL113">
        <f>SQRT(50)*(BJ111-BL111)/SQRT((BL112+BJ112)/2)</f>
        <v>0.55048188256317998</v>
      </c>
      <c r="BN113" s="7"/>
      <c r="BS113" s="6" t="s">
        <v>21</v>
      </c>
      <c r="BU113">
        <f>SQRT(50)*(BV111-BU111)/SQRT((BU112+BV112)/2)</f>
        <v>0.51353169067769688</v>
      </c>
      <c r="BW113">
        <f>SQRT(50)*(BV111-BW111)/SQRT((BW112+BV112)/2)</f>
        <v>0.58699760746132812</v>
      </c>
      <c r="BX113">
        <f>SQRT(50)*(BV111-BX111)/SQRT((BX112+BV112)/2)</f>
        <v>1.2275245623059186</v>
      </c>
      <c r="BZ113" s="6" t="s">
        <v>21</v>
      </c>
      <c r="CB113">
        <f>SQRT(50)*(CC111-CB111)/SQRT((CB112+CC112)/2)</f>
        <v>2.1263700895305817</v>
      </c>
      <c r="CD113">
        <f>SQRT(50)*(CC111-CD111)/SQRT((CD112+CC112)/2)</f>
        <v>4.0294896040745165</v>
      </c>
      <c r="CE113">
        <f>SQRT(50)*(CC111-CE111)/SQRT((CE112+CC112)/2)</f>
        <v>3.2312644796398984</v>
      </c>
      <c r="CG113" s="6" t="s">
        <v>21</v>
      </c>
      <c r="CI113">
        <f>SQRT(50)*(CJ111-CI111)/SQRT((CI112+CJ112)/2)</f>
        <v>3.0972231351043362</v>
      </c>
      <c r="CK113">
        <f>SQRT(50)*(CJ111-CK111)/SQRT((CK112+CJ112)/2)</f>
        <v>6.3279353269842016</v>
      </c>
      <c r="CL113">
        <f>SQRT(50)*(CJ111-CL111)/SQRT((CL112+CJ112)/2)</f>
        <v>5.1192584716032021</v>
      </c>
      <c r="CN113" s="6" t="s">
        <v>21</v>
      </c>
      <c r="CP113">
        <f>SQRT(50)*(CQ111-CP111)/SQRT((CP112+CQ112)/2)</f>
        <v>5.1107406869301597</v>
      </c>
      <c r="CR113">
        <f>SQRT(50)*(CQ111-CR111)/SQRT((CR112+CQ112)/2)</f>
        <v>5.1107406869301597</v>
      </c>
      <c r="CS113">
        <f>SQRT(50)*(CQ111-CS111)/SQRT((CS112+CQ112)/2)</f>
        <v>5.1107406869301597</v>
      </c>
      <c r="CU113" s="7"/>
      <c r="CZ113" s="6" t="s">
        <v>21</v>
      </c>
      <c r="DB113">
        <f>SQRT(50)*(DC111-DB111)/SQRT((DB112+DC112)/2)</f>
        <v>3.2200102721152715</v>
      </c>
      <c r="DD113">
        <f>SQRT(50)*(DC111-DD111)/SQRT((DD112+DC112)/2)</f>
        <v>2.3492697122709245</v>
      </c>
      <c r="DE113">
        <f>SQRT(50)*(DC111-DE111)/SQRT((DE112+DC112)/2)</f>
        <v>4.5302344802126759</v>
      </c>
      <c r="DG113" s="6" t="s">
        <v>21</v>
      </c>
      <c r="DI113">
        <f>SQRT(50)*(DJ111-DI111)/SQRT((DI112+DJ112)/2)</f>
        <v>1.7899510206398797</v>
      </c>
      <c r="DK113">
        <f>SQRT(50)*(DJ111-DK111)/SQRT((DK112+DJ112)/2)</f>
        <v>4.6111369758583329</v>
      </c>
      <c r="DL113">
        <f>SQRT(50)*(DJ111-DL111)/SQRT((DL112+DJ112)/2)</f>
        <v>6.0511607824323352</v>
      </c>
      <c r="DN113" s="6" t="s">
        <v>21</v>
      </c>
      <c r="DP113">
        <f>SQRT(50)*(DQ111-DP111)/SQRT((DP112+DQ112)/2)</f>
        <v>3.0351844328946234</v>
      </c>
      <c r="DR113">
        <f>SQRT(50)*(DQ111-DR111)/SQRT((DR112+DQ112)/2)</f>
        <v>4.0555749980091464</v>
      </c>
      <c r="DS113">
        <f>SQRT(50)*(DQ111-DS111)/SQRT((DS112+DQ112)/2)</f>
        <v>1.9600078400470402</v>
      </c>
      <c r="DU113" s="6" t="s">
        <v>21</v>
      </c>
      <c r="DW113">
        <f>SQRT(50)*(DX111-DW111)/SQRT((DW112+DX112)/2)</f>
        <v>5.0540296633240622</v>
      </c>
      <c r="DY113">
        <f>SQRT(50)*(DX111-DY111)/SQRT((DY112+DX112)/2)</f>
        <v>5.0540296633240622</v>
      </c>
      <c r="DZ113">
        <f>SQRT(50)*(DX111-DZ111)/SQRT((DZ112+DX112)/2)</f>
        <v>4.125684985035174</v>
      </c>
      <c r="EB113" s="7"/>
    </row>
    <row r="114" spans="1:134">
      <c r="J114">
        <f>SQRT(50)*(J111-I111)/SQRT((I112+J112)/2)</f>
        <v>-0.12013366299123561</v>
      </c>
      <c r="Q114">
        <f>SQRT(50)*(Q111-P111)/SQRT((P112+Q112)/2)</f>
        <v>5.2150781181093873</v>
      </c>
      <c r="X114">
        <f>SQRT(50)*(X111-W111)/SQRT((W112+X112)/2)</f>
        <v>6.2544062033455825</v>
      </c>
      <c r="AE114">
        <f>SQRT(50)*(AE111-AD111)/SQRT((AD112+AE112)/2)</f>
        <v>7.3485421164526947</v>
      </c>
      <c r="AQ114">
        <f>SQRT(50)*(AQ111-AP111)/SQRT((AP112+AQ112)/2)</f>
        <v>0.37999045813718679</v>
      </c>
      <c r="AX114">
        <f>SQRT(50)*(AX111-AW111)/SQRT((AW112+AX112)/2)</f>
        <v>5.1022769399326426</v>
      </c>
      <c r="BE114">
        <f>SQRT(50)*(BE111-BD111)/SQRT((BD112+BE112)/2)</f>
        <v>4.5658833362662801</v>
      </c>
      <c r="BL114">
        <f>SQRT(50)*(BL111-BK111)/SQRT((BK112+BL112)/2)</f>
        <v>4.7353848395448503</v>
      </c>
      <c r="BX114">
        <f>SQRT(50)*(BX111-BW111)/SQRT((BW112+BX112)/2)</f>
        <v>-0.70964788207643004</v>
      </c>
      <c r="CE114">
        <f>SQRT(50)*(CE111-CD111)/SQRT((CD112+CE112)/2)</f>
        <v>0.85057880316328094</v>
      </c>
      <c r="CL114">
        <f>SQRT(50)*(CL111-CK111)/SQRT((CK112+CL112)/2)</f>
        <v>1.3483997249264839</v>
      </c>
      <c r="CS114">
        <f>SQRT(50)*(CS111-CR111)/SQRT((CR112+CS112)/2)</f>
        <v>0</v>
      </c>
      <c r="DE114">
        <f>SQRT(50)*(DE111-DD111)/SQRT((DD112+DE112)/2)</f>
        <v>-2.231062258889176</v>
      </c>
      <c r="DL114">
        <f>SQRT(50)*(DL111-DK111)/SQRT((DK112+DL112)/2)</f>
        <v>-1.9020216789439723</v>
      </c>
      <c r="DS114">
        <f>SQRT(50)*(DS111-DR111)/SQRT((DR112+DS112)/2)</f>
        <v>2.0732842213952645</v>
      </c>
      <c r="DZ114">
        <f>SQRT(50)*(DZ111-DY111)/SQRT((DY112+DZ112)/2)</f>
        <v>1.1581371547232746</v>
      </c>
    </row>
    <row r="115" spans="1:134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</row>
    <row r="116" spans="1:134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</row>
    <row r="119" spans="1:134">
      <c r="B119" s="6" t="s">
        <v>33</v>
      </c>
      <c r="C119" s="6" t="s">
        <v>58</v>
      </c>
      <c r="E119" s="5"/>
      <c r="F119" s="19">
        <v>0.2</v>
      </c>
      <c r="G119" s="19"/>
      <c r="H119" s="19"/>
      <c r="I119" s="19"/>
      <c r="J119" s="19"/>
      <c r="K119" s="14"/>
      <c r="L119" s="5"/>
      <c r="M119" s="19">
        <v>0.5</v>
      </c>
      <c r="N119" s="19"/>
      <c r="O119" s="19"/>
      <c r="P119" s="19"/>
      <c r="Q119" s="19"/>
      <c r="R119" s="15"/>
      <c r="S119" s="5"/>
      <c r="T119" s="19">
        <v>1</v>
      </c>
      <c r="U119" s="19"/>
      <c r="V119" s="19"/>
      <c r="W119" s="19"/>
      <c r="X119" s="19"/>
      <c r="Z119" s="5"/>
      <c r="AA119" s="19">
        <v>2</v>
      </c>
      <c r="AB119" s="19"/>
      <c r="AC119" s="19"/>
      <c r="AD119" s="19"/>
      <c r="AE119" s="19"/>
      <c r="AG119" s="7"/>
      <c r="AI119" s="6" t="s">
        <v>33</v>
      </c>
      <c r="AJ119" s="6" t="s">
        <v>58</v>
      </c>
      <c r="AL119" s="5"/>
      <c r="AM119" s="19">
        <v>0.2</v>
      </c>
      <c r="AN119" s="19"/>
      <c r="AO119" s="19"/>
      <c r="AP119" s="19"/>
      <c r="AQ119" s="19"/>
      <c r="AR119" s="14"/>
      <c r="AS119" s="5"/>
      <c r="AT119" s="19">
        <v>0.5</v>
      </c>
      <c r="AU119" s="19"/>
      <c r="AV119" s="19"/>
      <c r="AW119" s="19"/>
      <c r="AX119" s="19"/>
      <c r="AY119" s="15"/>
      <c r="AZ119" s="5"/>
      <c r="BA119" s="19">
        <v>1</v>
      </c>
      <c r="BB119" s="19"/>
      <c r="BC119" s="19"/>
      <c r="BD119" s="19"/>
      <c r="BE119" s="19"/>
      <c r="BG119" s="5"/>
      <c r="BH119" s="19">
        <v>2</v>
      </c>
      <c r="BI119" s="19"/>
      <c r="BJ119" s="19"/>
      <c r="BK119" s="19"/>
      <c r="BL119" s="19"/>
      <c r="BN119" s="7"/>
      <c r="BP119" s="6" t="s">
        <v>33</v>
      </c>
      <c r="BQ119" s="6" t="s">
        <v>58</v>
      </c>
      <c r="BS119" s="5"/>
      <c r="BT119" s="19">
        <v>0.2</v>
      </c>
      <c r="BU119" s="19"/>
      <c r="BV119" s="19"/>
      <c r="BW119" s="19"/>
      <c r="BX119" s="19"/>
      <c r="BY119" s="14"/>
      <c r="BZ119" s="5"/>
      <c r="CA119" s="19">
        <v>0.5</v>
      </c>
      <c r="CB119" s="19"/>
      <c r="CC119" s="19"/>
      <c r="CD119" s="19"/>
      <c r="CE119" s="19"/>
      <c r="CF119" s="15"/>
      <c r="CG119" s="5"/>
      <c r="CH119" s="19">
        <v>1</v>
      </c>
      <c r="CI119" s="19"/>
      <c r="CJ119" s="19"/>
      <c r="CK119" s="19"/>
      <c r="CL119" s="19"/>
      <c r="CN119" s="5"/>
      <c r="CO119" s="19">
        <v>2</v>
      </c>
      <c r="CP119" s="19"/>
      <c r="CQ119" s="19"/>
      <c r="CR119" s="19"/>
      <c r="CS119" s="19"/>
      <c r="CU119" s="7"/>
      <c r="CW119" s="6" t="s">
        <v>33</v>
      </c>
      <c r="CX119" s="6" t="s">
        <v>58</v>
      </c>
      <c r="CZ119" s="5"/>
      <c r="DA119" s="19">
        <v>0.2</v>
      </c>
      <c r="DB119" s="19"/>
      <c r="DC119" s="19"/>
      <c r="DD119" s="19"/>
      <c r="DE119" s="19"/>
      <c r="DF119" s="14"/>
      <c r="DG119" s="5"/>
      <c r="DH119" s="19">
        <v>0.5</v>
      </c>
      <c r="DI119" s="19"/>
      <c r="DJ119" s="19"/>
      <c r="DK119" s="19"/>
      <c r="DL119" s="19"/>
      <c r="DM119" s="15"/>
      <c r="DN119" s="5"/>
      <c r="DO119" s="19">
        <v>1</v>
      </c>
      <c r="DP119" s="19"/>
      <c r="DQ119" s="19"/>
      <c r="DR119" s="19"/>
      <c r="DS119" s="19"/>
      <c r="DU119" s="5"/>
      <c r="DV119" s="19">
        <v>2</v>
      </c>
      <c r="DW119" s="19"/>
      <c r="DX119" s="19"/>
      <c r="DY119" s="19"/>
      <c r="DZ119" s="19"/>
      <c r="EB119" s="7"/>
      <c r="ED119" t="s">
        <v>43</v>
      </c>
    </row>
    <row r="120" spans="1:134">
      <c r="B120" s="6" t="s">
        <v>59</v>
      </c>
      <c r="C120" s="6"/>
      <c r="E120" s="6" t="s">
        <v>30</v>
      </c>
      <c r="F120" s="19" t="s">
        <v>134</v>
      </c>
      <c r="G120" s="19"/>
      <c r="H120" s="13" t="s">
        <v>28</v>
      </c>
      <c r="I120" s="13" t="s">
        <v>135</v>
      </c>
      <c r="J120" s="6" t="s">
        <v>26</v>
      </c>
      <c r="K120" s="14"/>
      <c r="L120" s="6" t="s">
        <v>30</v>
      </c>
      <c r="M120" s="19" t="s">
        <v>134</v>
      </c>
      <c r="N120" s="19"/>
      <c r="O120" s="13" t="s">
        <v>28</v>
      </c>
      <c r="P120" s="13" t="s">
        <v>135</v>
      </c>
      <c r="Q120" s="6" t="s">
        <v>26</v>
      </c>
      <c r="R120" s="13"/>
      <c r="S120" s="6" t="s">
        <v>30</v>
      </c>
      <c r="T120" s="19" t="s">
        <v>134</v>
      </c>
      <c r="U120" s="19"/>
      <c r="V120" s="13" t="s">
        <v>28</v>
      </c>
      <c r="W120" s="13" t="s">
        <v>135</v>
      </c>
      <c r="X120" s="6" t="s">
        <v>26</v>
      </c>
      <c r="Z120" s="6" t="s">
        <v>30</v>
      </c>
      <c r="AA120" s="19" t="s">
        <v>134</v>
      </c>
      <c r="AB120" s="19"/>
      <c r="AC120" s="13" t="s">
        <v>28</v>
      </c>
      <c r="AD120" s="13" t="s">
        <v>135</v>
      </c>
      <c r="AE120" s="6" t="s">
        <v>26</v>
      </c>
      <c r="AG120" s="7"/>
      <c r="AI120" s="6" t="s">
        <v>59</v>
      </c>
      <c r="AJ120" s="6"/>
      <c r="AL120" s="6" t="s">
        <v>30</v>
      </c>
      <c r="AM120" s="19" t="s">
        <v>134</v>
      </c>
      <c r="AN120" s="19"/>
      <c r="AO120" s="13" t="s">
        <v>28</v>
      </c>
      <c r="AP120" s="13" t="s">
        <v>135</v>
      </c>
      <c r="AQ120" s="6" t="s">
        <v>26</v>
      </c>
      <c r="AR120" s="14"/>
      <c r="AS120" s="6" t="s">
        <v>30</v>
      </c>
      <c r="AT120" s="19" t="s">
        <v>134</v>
      </c>
      <c r="AU120" s="19"/>
      <c r="AV120" s="13" t="s">
        <v>28</v>
      </c>
      <c r="AW120" s="13" t="s">
        <v>135</v>
      </c>
      <c r="AX120" s="6" t="s">
        <v>26</v>
      </c>
      <c r="AY120" s="13"/>
      <c r="AZ120" s="6" t="s">
        <v>30</v>
      </c>
      <c r="BA120" s="19" t="s">
        <v>134</v>
      </c>
      <c r="BB120" s="19"/>
      <c r="BC120" s="13" t="s">
        <v>28</v>
      </c>
      <c r="BD120" s="13" t="s">
        <v>135</v>
      </c>
      <c r="BE120" s="6" t="s">
        <v>26</v>
      </c>
      <c r="BG120" s="6" t="s">
        <v>30</v>
      </c>
      <c r="BH120" s="19" t="s">
        <v>134</v>
      </c>
      <c r="BI120" s="19"/>
      <c r="BJ120" s="13" t="s">
        <v>28</v>
      </c>
      <c r="BK120" s="13" t="s">
        <v>135</v>
      </c>
      <c r="BL120" s="6" t="s">
        <v>26</v>
      </c>
      <c r="BN120" s="7"/>
      <c r="BP120" s="6" t="s">
        <v>59</v>
      </c>
      <c r="BQ120" s="6"/>
      <c r="BS120" s="6" t="s">
        <v>30</v>
      </c>
      <c r="BT120" s="19" t="s">
        <v>134</v>
      </c>
      <c r="BU120" s="19"/>
      <c r="BV120" s="13" t="s">
        <v>28</v>
      </c>
      <c r="BW120" s="13" t="s">
        <v>135</v>
      </c>
      <c r="BX120" s="6" t="s">
        <v>26</v>
      </c>
      <c r="BY120" s="14"/>
      <c r="BZ120" s="6" t="s">
        <v>30</v>
      </c>
      <c r="CA120" s="19" t="s">
        <v>134</v>
      </c>
      <c r="CB120" s="19"/>
      <c r="CC120" s="13" t="s">
        <v>28</v>
      </c>
      <c r="CD120" s="13" t="s">
        <v>135</v>
      </c>
      <c r="CE120" s="6" t="s">
        <v>26</v>
      </c>
      <c r="CF120" s="13"/>
      <c r="CG120" s="6" t="s">
        <v>30</v>
      </c>
      <c r="CH120" s="19" t="s">
        <v>134</v>
      </c>
      <c r="CI120" s="19"/>
      <c r="CJ120" s="13" t="s">
        <v>28</v>
      </c>
      <c r="CK120" s="13" t="s">
        <v>135</v>
      </c>
      <c r="CL120" s="6" t="s">
        <v>26</v>
      </c>
      <c r="CN120" s="6" t="s">
        <v>30</v>
      </c>
      <c r="CO120" s="19" t="s">
        <v>134</v>
      </c>
      <c r="CP120" s="19"/>
      <c r="CQ120" s="13" t="s">
        <v>28</v>
      </c>
      <c r="CR120" s="13" t="s">
        <v>135</v>
      </c>
      <c r="CS120" s="6" t="s">
        <v>26</v>
      </c>
      <c r="CU120" s="7"/>
      <c r="CW120" s="6" t="s">
        <v>59</v>
      </c>
      <c r="CX120" s="6"/>
      <c r="CZ120" s="6" t="s">
        <v>30</v>
      </c>
      <c r="DA120" s="19" t="s">
        <v>134</v>
      </c>
      <c r="DB120" s="19"/>
      <c r="DC120" s="13" t="s">
        <v>28</v>
      </c>
      <c r="DD120" s="13" t="s">
        <v>135</v>
      </c>
      <c r="DE120" s="6" t="s">
        <v>26</v>
      </c>
      <c r="DF120" s="14"/>
      <c r="DG120" s="6" t="s">
        <v>30</v>
      </c>
      <c r="DH120" s="19" t="s">
        <v>134</v>
      </c>
      <c r="DI120" s="19"/>
      <c r="DJ120" s="13" t="s">
        <v>28</v>
      </c>
      <c r="DK120" s="13" t="s">
        <v>135</v>
      </c>
      <c r="DL120" s="6" t="s">
        <v>26</v>
      </c>
      <c r="DM120" s="13"/>
      <c r="DN120" s="6" t="s">
        <v>30</v>
      </c>
      <c r="DO120" s="19" t="s">
        <v>134</v>
      </c>
      <c r="DP120" s="19"/>
      <c r="DQ120" s="13" t="s">
        <v>28</v>
      </c>
      <c r="DR120" s="13" t="s">
        <v>135</v>
      </c>
      <c r="DS120" s="6" t="s">
        <v>26</v>
      </c>
      <c r="DU120" s="6" t="s">
        <v>30</v>
      </c>
      <c r="DV120" s="19" t="s">
        <v>134</v>
      </c>
      <c r="DW120" s="19"/>
      <c r="DX120" s="13" t="s">
        <v>28</v>
      </c>
      <c r="DY120" s="13" t="s">
        <v>135</v>
      </c>
      <c r="DZ120" s="6" t="s">
        <v>26</v>
      </c>
      <c r="EB120" s="7"/>
      <c r="ED120" t="s">
        <v>42</v>
      </c>
    </row>
    <row r="121" spans="1:134">
      <c r="A121" s="17" t="s">
        <v>60</v>
      </c>
      <c r="B121" s="6" t="s">
        <v>2</v>
      </c>
      <c r="C121" s="5">
        <v>8.0000000000000004E-4</v>
      </c>
      <c r="E121" s="6">
        <v>0</v>
      </c>
      <c r="F121" s="9">
        <v>99</v>
      </c>
      <c r="G121" s="5">
        <v>99</v>
      </c>
      <c r="H121" s="5">
        <v>84</v>
      </c>
      <c r="I121" s="5">
        <v>98</v>
      </c>
      <c r="J121" s="5">
        <v>100</v>
      </c>
      <c r="K121" s="9"/>
      <c r="L121" s="6">
        <v>0</v>
      </c>
      <c r="M121" s="9">
        <v>100</v>
      </c>
      <c r="N121" s="5">
        <v>100</v>
      </c>
      <c r="O121" s="5">
        <v>100</v>
      </c>
      <c r="P121" s="5">
        <v>100</v>
      </c>
      <c r="Q121" s="5">
        <v>100</v>
      </c>
      <c r="R121" s="5"/>
      <c r="S121" s="6">
        <v>0</v>
      </c>
      <c r="T121" s="9">
        <v>100</v>
      </c>
      <c r="U121" s="5">
        <v>100</v>
      </c>
      <c r="V121" s="5">
        <v>100</v>
      </c>
      <c r="W121" s="5">
        <v>100</v>
      </c>
      <c r="X121" s="5">
        <v>100</v>
      </c>
      <c r="Z121" s="6">
        <v>0</v>
      </c>
      <c r="AA121" s="9">
        <v>100</v>
      </c>
      <c r="AB121" s="5">
        <v>100</v>
      </c>
      <c r="AC121" s="5">
        <v>100</v>
      </c>
      <c r="AD121" s="5">
        <v>100</v>
      </c>
      <c r="AE121" s="5">
        <v>100</v>
      </c>
      <c r="AG121" s="7"/>
      <c r="AI121" s="6" t="s">
        <v>2</v>
      </c>
      <c r="AJ121" s="5">
        <v>2.3999999999999998E-3</v>
      </c>
      <c r="AL121" s="6">
        <v>0</v>
      </c>
      <c r="AM121" s="9">
        <v>100</v>
      </c>
      <c r="AN121" s="5">
        <v>100</v>
      </c>
      <c r="AO121" s="5">
        <v>89</v>
      </c>
      <c r="AP121" s="5">
        <v>100</v>
      </c>
      <c r="AQ121" s="5">
        <v>100</v>
      </c>
      <c r="AR121" s="9"/>
      <c r="AS121" s="6">
        <v>0</v>
      </c>
      <c r="AT121" s="9">
        <v>100</v>
      </c>
      <c r="AU121" s="5">
        <v>100</v>
      </c>
      <c r="AV121" s="5">
        <v>100</v>
      </c>
      <c r="AW121" s="5">
        <v>100</v>
      </c>
      <c r="AX121" s="5">
        <v>100</v>
      </c>
      <c r="AY121" s="5"/>
      <c r="AZ121" s="6">
        <v>0</v>
      </c>
      <c r="BA121" s="9">
        <v>100</v>
      </c>
      <c r="BB121" s="5">
        <v>100</v>
      </c>
      <c r="BC121" s="5">
        <v>100</v>
      </c>
      <c r="BD121" s="5">
        <v>100</v>
      </c>
      <c r="BE121" s="5">
        <v>100</v>
      </c>
      <c r="BG121" s="6">
        <v>0</v>
      </c>
      <c r="BH121" s="9">
        <v>100</v>
      </c>
      <c r="BI121" s="5">
        <v>100</v>
      </c>
      <c r="BJ121" s="5">
        <v>100</v>
      </c>
      <c r="BK121" s="5">
        <v>100</v>
      </c>
      <c r="BL121" s="5">
        <v>100</v>
      </c>
      <c r="BN121" s="7"/>
      <c r="BP121" s="6" t="s">
        <v>2</v>
      </c>
      <c r="BQ121" s="5">
        <v>7.1999999999999998E-3</v>
      </c>
      <c r="BS121" s="6">
        <v>0</v>
      </c>
      <c r="BT121" s="9">
        <v>100</v>
      </c>
      <c r="BU121" s="5">
        <v>100</v>
      </c>
      <c r="BV121" s="5">
        <v>90</v>
      </c>
      <c r="BW121" s="5">
        <v>100</v>
      </c>
      <c r="BX121" s="5">
        <v>100</v>
      </c>
      <c r="BY121" s="9"/>
      <c r="BZ121" s="6">
        <v>0</v>
      </c>
      <c r="CA121" s="9">
        <v>100</v>
      </c>
      <c r="CB121" s="5">
        <v>100</v>
      </c>
      <c r="CC121" s="5">
        <v>100</v>
      </c>
      <c r="CD121" s="5">
        <v>100</v>
      </c>
      <c r="CE121" s="5">
        <v>100</v>
      </c>
      <c r="CF121" s="5"/>
      <c r="CG121" s="6">
        <v>0</v>
      </c>
      <c r="CH121" s="9">
        <v>100</v>
      </c>
      <c r="CI121" s="5">
        <v>100</v>
      </c>
      <c r="CJ121" s="5">
        <v>100</v>
      </c>
      <c r="CK121" s="5">
        <v>100</v>
      </c>
      <c r="CL121" s="5">
        <v>100</v>
      </c>
      <c r="CN121" s="6">
        <v>0</v>
      </c>
      <c r="CO121" s="9">
        <v>100</v>
      </c>
      <c r="CP121" s="5">
        <v>100</v>
      </c>
      <c r="CQ121" s="5">
        <v>100</v>
      </c>
      <c r="CR121" s="5">
        <v>100</v>
      </c>
      <c r="CS121" s="5">
        <v>100</v>
      </c>
      <c r="CU121" s="7"/>
      <c r="CW121" s="6" t="s">
        <v>2</v>
      </c>
      <c r="CX121" s="5">
        <v>2.1600000000000001E-2</v>
      </c>
      <c r="CZ121" s="6">
        <v>0</v>
      </c>
      <c r="DA121" s="9">
        <v>100</v>
      </c>
      <c r="DB121" s="5">
        <v>100</v>
      </c>
      <c r="DC121" s="5">
        <v>97</v>
      </c>
      <c r="DD121" s="5">
        <v>100</v>
      </c>
      <c r="DE121" s="5">
        <v>100</v>
      </c>
      <c r="DF121" s="9"/>
      <c r="DG121" s="6">
        <v>0</v>
      </c>
      <c r="DH121" s="9">
        <v>100</v>
      </c>
      <c r="DI121" s="5">
        <v>100</v>
      </c>
      <c r="DJ121" s="5">
        <v>100</v>
      </c>
      <c r="DK121" s="5">
        <v>100</v>
      </c>
      <c r="DL121" s="5">
        <v>100</v>
      </c>
      <c r="DM121" s="5"/>
      <c r="DN121" s="6">
        <v>0</v>
      </c>
      <c r="DO121" s="9">
        <v>100</v>
      </c>
      <c r="DP121" s="5">
        <v>100</v>
      </c>
      <c r="DQ121" s="5">
        <v>100</v>
      </c>
      <c r="DR121" s="5">
        <v>100</v>
      </c>
      <c r="DS121" s="5">
        <v>100</v>
      </c>
      <c r="DU121" s="6">
        <v>0</v>
      </c>
      <c r="DV121" s="9">
        <v>100</v>
      </c>
      <c r="DW121" s="5">
        <v>100</v>
      </c>
      <c r="DX121" s="5">
        <v>100</v>
      </c>
      <c r="DY121" s="5">
        <v>100</v>
      </c>
      <c r="DZ121" s="5">
        <v>100</v>
      </c>
      <c r="EB121" s="7"/>
      <c r="ED121" t="s">
        <v>61</v>
      </c>
    </row>
    <row r="122" spans="1:134">
      <c r="B122" s="6" t="s">
        <v>3</v>
      </c>
      <c r="C122" s="5">
        <v>500</v>
      </c>
      <c r="E122" s="6">
        <v>2</v>
      </c>
      <c r="F122" s="9">
        <v>1</v>
      </c>
      <c r="G122" s="5">
        <v>1</v>
      </c>
      <c r="H122" s="5">
        <v>16</v>
      </c>
      <c r="I122" s="5">
        <v>2</v>
      </c>
      <c r="J122" s="5">
        <v>0</v>
      </c>
      <c r="K122" s="9"/>
      <c r="L122" s="6">
        <v>2</v>
      </c>
      <c r="M122" s="9">
        <v>0</v>
      </c>
      <c r="N122" s="5">
        <v>0</v>
      </c>
      <c r="O122" s="5">
        <v>0</v>
      </c>
      <c r="P122" s="5">
        <v>0</v>
      </c>
      <c r="Q122" s="5">
        <v>0</v>
      </c>
      <c r="R122" s="5"/>
      <c r="S122" s="6">
        <v>2</v>
      </c>
      <c r="T122" s="9">
        <v>0</v>
      </c>
      <c r="U122" s="5">
        <v>0</v>
      </c>
      <c r="V122" s="5">
        <v>0</v>
      </c>
      <c r="W122" s="5">
        <v>0</v>
      </c>
      <c r="X122" s="5">
        <v>0</v>
      </c>
      <c r="Z122" s="6">
        <v>2</v>
      </c>
      <c r="AA122" s="9">
        <v>0</v>
      </c>
      <c r="AB122" s="5">
        <v>0</v>
      </c>
      <c r="AC122" s="5">
        <v>0</v>
      </c>
      <c r="AD122" s="5">
        <v>0</v>
      </c>
      <c r="AE122" s="5">
        <v>0</v>
      </c>
      <c r="AG122" s="7"/>
      <c r="AI122" s="6" t="s">
        <v>3</v>
      </c>
      <c r="AJ122" s="5">
        <v>500</v>
      </c>
      <c r="AL122" s="6">
        <v>2</v>
      </c>
      <c r="AM122" s="9">
        <v>0</v>
      </c>
      <c r="AN122" s="5">
        <v>0</v>
      </c>
      <c r="AO122" s="5">
        <v>11</v>
      </c>
      <c r="AP122" s="5">
        <v>0</v>
      </c>
      <c r="AQ122" s="5">
        <v>0</v>
      </c>
      <c r="AR122" s="9"/>
      <c r="AS122" s="6">
        <v>2</v>
      </c>
      <c r="AT122" s="9">
        <v>0</v>
      </c>
      <c r="AU122" s="5">
        <v>0</v>
      </c>
      <c r="AV122" s="5">
        <v>0</v>
      </c>
      <c r="AW122" s="5">
        <v>0</v>
      </c>
      <c r="AX122" s="5">
        <v>0</v>
      </c>
      <c r="AY122" s="5"/>
      <c r="AZ122" s="6">
        <v>2</v>
      </c>
      <c r="BA122" s="9">
        <v>0</v>
      </c>
      <c r="BB122" s="5">
        <v>0</v>
      </c>
      <c r="BC122" s="5">
        <v>0</v>
      </c>
      <c r="BD122" s="5">
        <v>0</v>
      </c>
      <c r="BE122" s="5">
        <v>0</v>
      </c>
      <c r="BG122" s="6">
        <v>2</v>
      </c>
      <c r="BH122" s="9">
        <v>0</v>
      </c>
      <c r="BI122" s="5">
        <v>0</v>
      </c>
      <c r="BJ122" s="5">
        <v>0</v>
      </c>
      <c r="BK122" s="5">
        <v>0</v>
      </c>
      <c r="BL122" s="5">
        <v>0</v>
      </c>
      <c r="BN122" s="7"/>
      <c r="BP122" s="6" t="s">
        <v>3</v>
      </c>
      <c r="BQ122" s="5">
        <v>500</v>
      </c>
      <c r="BS122" s="6">
        <v>2</v>
      </c>
      <c r="BT122" s="9">
        <v>0</v>
      </c>
      <c r="BU122" s="5">
        <v>0</v>
      </c>
      <c r="BV122" s="5">
        <v>10</v>
      </c>
      <c r="BW122" s="5">
        <v>0</v>
      </c>
      <c r="BX122" s="5">
        <v>0</v>
      </c>
      <c r="BY122" s="9"/>
      <c r="BZ122" s="6">
        <v>2</v>
      </c>
      <c r="CA122" s="9">
        <v>0</v>
      </c>
      <c r="CB122" s="5">
        <v>0</v>
      </c>
      <c r="CC122" s="5">
        <v>0</v>
      </c>
      <c r="CD122" s="5">
        <v>0</v>
      </c>
      <c r="CE122" s="5">
        <v>0</v>
      </c>
      <c r="CF122" s="5"/>
      <c r="CG122" s="6">
        <v>2</v>
      </c>
      <c r="CH122" s="9">
        <v>0</v>
      </c>
      <c r="CI122" s="5">
        <v>0</v>
      </c>
      <c r="CJ122" s="5">
        <v>0</v>
      </c>
      <c r="CK122" s="5">
        <v>0</v>
      </c>
      <c r="CL122" s="5">
        <v>0</v>
      </c>
      <c r="CN122" s="6">
        <v>2</v>
      </c>
      <c r="CO122" s="9">
        <v>0</v>
      </c>
      <c r="CP122" s="5">
        <v>0</v>
      </c>
      <c r="CQ122" s="5">
        <v>0</v>
      </c>
      <c r="CR122" s="5">
        <v>0</v>
      </c>
      <c r="CS122" s="5">
        <v>0</v>
      </c>
      <c r="CU122" s="7"/>
      <c r="CW122" s="6" t="s">
        <v>3</v>
      </c>
      <c r="CX122" s="5">
        <v>500</v>
      </c>
      <c r="CZ122" s="6">
        <v>2</v>
      </c>
      <c r="DA122" s="9">
        <v>0</v>
      </c>
      <c r="DB122" s="5">
        <v>0</v>
      </c>
      <c r="DC122" s="5">
        <v>3</v>
      </c>
      <c r="DD122" s="5">
        <v>0</v>
      </c>
      <c r="DE122" s="5">
        <v>0</v>
      </c>
      <c r="DF122" s="9"/>
      <c r="DG122" s="6">
        <v>2</v>
      </c>
      <c r="DH122" s="9">
        <v>0</v>
      </c>
      <c r="DI122" s="5">
        <v>0</v>
      </c>
      <c r="DJ122" s="5">
        <v>0</v>
      </c>
      <c r="DK122" s="5">
        <v>0</v>
      </c>
      <c r="DL122" s="5">
        <v>0</v>
      </c>
      <c r="DM122" s="5"/>
      <c r="DN122" s="6">
        <v>2</v>
      </c>
      <c r="DO122" s="9">
        <v>0</v>
      </c>
      <c r="DP122" s="5">
        <v>0</v>
      </c>
      <c r="DQ122" s="5">
        <v>0</v>
      </c>
      <c r="DR122" s="5">
        <v>0</v>
      </c>
      <c r="DS122" s="5">
        <v>0</v>
      </c>
      <c r="DU122" s="6">
        <v>2</v>
      </c>
      <c r="DV122" s="9">
        <v>0</v>
      </c>
      <c r="DW122" s="5">
        <v>0</v>
      </c>
      <c r="DX122" s="5">
        <v>0</v>
      </c>
      <c r="DY122" s="5">
        <v>0</v>
      </c>
      <c r="DZ122" s="5">
        <v>0</v>
      </c>
      <c r="EB122" s="7"/>
      <c r="ED122" t="s">
        <v>62</v>
      </c>
    </row>
    <row r="123" spans="1:134">
      <c r="B123" s="6" t="s">
        <v>25</v>
      </c>
      <c r="C123" s="5">
        <v>500</v>
      </c>
      <c r="E123" s="6">
        <v>4</v>
      </c>
      <c r="F123" s="9"/>
      <c r="G123" s="5"/>
      <c r="H123" s="5"/>
      <c r="I123" s="5"/>
      <c r="J123" s="5"/>
      <c r="K123" s="9"/>
      <c r="L123" s="6">
        <v>4</v>
      </c>
      <c r="M123" s="9"/>
      <c r="N123" s="5"/>
      <c r="O123" s="5"/>
      <c r="P123" s="5"/>
      <c r="Q123" s="5"/>
      <c r="R123" s="5"/>
      <c r="S123" s="6">
        <v>4</v>
      </c>
      <c r="T123" s="9"/>
      <c r="U123" s="5"/>
      <c r="V123" s="5"/>
      <c r="W123" s="5"/>
      <c r="X123" s="5"/>
      <c r="Z123" s="6">
        <v>4</v>
      </c>
      <c r="AA123" s="9"/>
      <c r="AB123" s="5"/>
      <c r="AC123" s="5"/>
      <c r="AD123" s="5"/>
      <c r="AE123" s="5"/>
      <c r="AG123" s="7"/>
      <c r="AI123" s="6" t="s">
        <v>25</v>
      </c>
      <c r="AJ123" s="5">
        <v>500</v>
      </c>
      <c r="AL123" s="6">
        <v>4</v>
      </c>
      <c r="AM123" s="9"/>
      <c r="AN123" s="5"/>
      <c r="AO123" s="5"/>
      <c r="AP123" s="5"/>
      <c r="AQ123" s="5"/>
      <c r="AR123" s="9"/>
      <c r="AS123" s="6">
        <v>4</v>
      </c>
      <c r="AT123" s="9"/>
      <c r="AU123" s="5"/>
      <c r="AV123" s="5"/>
      <c r="AW123" s="5"/>
      <c r="AX123" s="5"/>
      <c r="AY123" s="5"/>
      <c r="AZ123" s="6">
        <v>4</v>
      </c>
      <c r="BA123" s="9"/>
      <c r="BB123" s="5"/>
      <c r="BC123" s="5"/>
      <c r="BD123" s="5"/>
      <c r="BE123" s="5"/>
      <c r="BG123" s="6">
        <v>4</v>
      </c>
      <c r="BH123" s="9"/>
      <c r="BI123" s="5"/>
      <c r="BJ123" s="5"/>
      <c r="BK123" s="5"/>
      <c r="BL123" s="5"/>
      <c r="BN123" s="7"/>
      <c r="BP123" s="6" t="s">
        <v>25</v>
      </c>
      <c r="BQ123" s="5">
        <v>500</v>
      </c>
      <c r="BS123" s="6">
        <v>4</v>
      </c>
      <c r="BT123" s="9"/>
      <c r="BU123" s="5"/>
      <c r="BV123" s="5"/>
      <c r="BW123" s="5"/>
      <c r="BX123" s="5"/>
      <c r="BY123" s="9"/>
      <c r="BZ123" s="6">
        <v>4</v>
      </c>
      <c r="CA123" s="9"/>
      <c r="CB123" s="5"/>
      <c r="CC123" s="5"/>
      <c r="CD123" s="5"/>
      <c r="CE123" s="5"/>
      <c r="CF123" s="5"/>
      <c r="CG123" s="6">
        <v>4</v>
      </c>
      <c r="CH123" s="9"/>
      <c r="CI123" s="5"/>
      <c r="CJ123" s="5"/>
      <c r="CK123" s="5"/>
      <c r="CL123" s="5"/>
      <c r="CN123" s="6">
        <v>4</v>
      </c>
      <c r="CO123" s="9"/>
      <c r="CP123" s="5"/>
      <c r="CQ123" s="5"/>
      <c r="CR123" s="5"/>
      <c r="CS123" s="5"/>
      <c r="CU123" s="7"/>
      <c r="CW123" s="6" t="s">
        <v>25</v>
      </c>
      <c r="CX123" s="5">
        <v>500</v>
      </c>
      <c r="CZ123" s="6">
        <v>4</v>
      </c>
      <c r="DA123" s="9"/>
      <c r="DB123" s="5"/>
      <c r="DC123" s="5"/>
      <c r="DD123" s="5"/>
      <c r="DE123" s="5"/>
      <c r="DF123" s="9"/>
      <c r="DG123" s="6">
        <v>4</v>
      </c>
      <c r="DH123" s="9"/>
      <c r="DI123" s="5"/>
      <c r="DJ123" s="5"/>
      <c r="DK123" s="5"/>
      <c r="DL123" s="5"/>
      <c r="DM123" s="5"/>
      <c r="DN123" s="6">
        <v>4</v>
      </c>
      <c r="DO123" s="9"/>
      <c r="DP123" s="5"/>
      <c r="DQ123" s="5"/>
      <c r="DR123" s="5"/>
      <c r="DS123" s="5"/>
      <c r="DU123" s="6">
        <v>4</v>
      </c>
      <c r="DV123" s="9"/>
      <c r="DW123" s="5"/>
      <c r="DX123" s="5"/>
      <c r="DY123" s="5"/>
      <c r="DZ123" s="5"/>
      <c r="EB123" s="7"/>
      <c r="ED123" t="s">
        <v>63</v>
      </c>
    </row>
    <row r="124" spans="1:134">
      <c r="E124" s="6">
        <v>6</v>
      </c>
      <c r="F124" s="9"/>
      <c r="G124" s="5"/>
      <c r="H124" s="5"/>
      <c r="I124" s="5"/>
      <c r="J124" s="5"/>
      <c r="K124" s="9"/>
      <c r="L124" s="6">
        <v>6</v>
      </c>
      <c r="M124" s="9"/>
      <c r="N124" s="5"/>
      <c r="O124" s="5"/>
      <c r="P124" s="5"/>
      <c r="Q124" s="5"/>
      <c r="R124" s="5"/>
      <c r="S124" s="6">
        <v>6</v>
      </c>
      <c r="T124" s="9"/>
      <c r="U124" s="5"/>
      <c r="V124" s="5"/>
      <c r="W124" s="5"/>
      <c r="X124" s="5"/>
      <c r="Z124" s="6">
        <v>6</v>
      </c>
      <c r="AA124" s="9"/>
      <c r="AB124" s="5"/>
      <c r="AC124" s="5"/>
      <c r="AD124" s="5"/>
      <c r="AE124" s="5"/>
      <c r="AG124" s="7"/>
      <c r="AL124" s="6">
        <v>6</v>
      </c>
      <c r="AM124" s="9"/>
      <c r="AN124" s="5"/>
      <c r="AO124" s="5"/>
      <c r="AP124" s="5"/>
      <c r="AQ124" s="5"/>
      <c r="AR124" s="9"/>
      <c r="AS124" s="6">
        <v>6</v>
      </c>
      <c r="AT124" s="9"/>
      <c r="AU124" s="5"/>
      <c r="AV124" s="5"/>
      <c r="AW124" s="5"/>
      <c r="AX124" s="5"/>
      <c r="AY124" s="5"/>
      <c r="AZ124" s="6">
        <v>6</v>
      </c>
      <c r="BA124" s="9"/>
      <c r="BB124" s="5"/>
      <c r="BC124" s="5"/>
      <c r="BD124" s="5"/>
      <c r="BE124" s="5"/>
      <c r="BG124" s="6">
        <v>6</v>
      </c>
      <c r="BH124" s="9"/>
      <c r="BI124" s="5"/>
      <c r="BJ124" s="5"/>
      <c r="BK124" s="5"/>
      <c r="BL124" s="5"/>
      <c r="BN124" s="7"/>
      <c r="BS124" s="6">
        <v>6</v>
      </c>
      <c r="BT124" s="9"/>
      <c r="BU124" s="5"/>
      <c r="BV124" s="5"/>
      <c r="BW124" s="5"/>
      <c r="BX124" s="5"/>
      <c r="BY124" s="9"/>
      <c r="BZ124" s="6">
        <v>6</v>
      </c>
      <c r="CA124" s="9"/>
      <c r="CB124" s="5"/>
      <c r="CC124" s="5"/>
      <c r="CD124" s="5"/>
      <c r="CE124" s="5"/>
      <c r="CF124" s="5"/>
      <c r="CG124" s="6">
        <v>6</v>
      </c>
      <c r="CH124" s="9"/>
      <c r="CI124" s="5"/>
      <c r="CJ124" s="5"/>
      <c r="CK124" s="5"/>
      <c r="CL124" s="5"/>
      <c r="CN124" s="6">
        <v>6</v>
      </c>
      <c r="CO124" s="9"/>
      <c r="CP124" s="5"/>
      <c r="CQ124" s="5"/>
      <c r="CR124" s="5"/>
      <c r="CS124" s="5"/>
      <c r="CU124" s="7"/>
      <c r="CZ124" s="6">
        <v>6</v>
      </c>
      <c r="DA124" s="9"/>
      <c r="DB124" s="5"/>
      <c r="DC124" s="5"/>
      <c r="DD124" s="5"/>
      <c r="DE124" s="5"/>
      <c r="DF124" s="9"/>
      <c r="DG124" s="6">
        <v>6</v>
      </c>
      <c r="DH124" s="9"/>
      <c r="DI124" s="5"/>
      <c r="DJ124" s="5"/>
      <c r="DK124" s="5"/>
      <c r="DL124" s="5"/>
      <c r="DM124" s="5"/>
      <c r="DN124" s="6">
        <v>6</v>
      </c>
      <c r="DO124" s="9"/>
      <c r="DP124" s="5"/>
      <c r="DQ124" s="5"/>
      <c r="DR124" s="5"/>
      <c r="DS124" s="5"/>
      <c r="DU124" s="6">
        <v>6</v>
      </c>
      <c r="DV124" s="9"/>
      <c r="DW124" s="5"/>
      <c r="DX124" s="5"/>
      <c r="DY124" s="5"/>
      <c r="DZ124" s="5"/>
      <c r="EB124" s="7"/>
      <c r="ED124" t="s">
        <v>64</v>
      </c>
    </row>
    <row r="125" spans="1:134">
      <c r="E125" s="6">
        <v>8</v>
      </c>
      <c r="F125" s="9"/>
      <c r="G125" s="5"/>
      <c r="H125" s="5"/>
      <c r="I125" s="5"/>
      <c r="J125" s="5"/>
      <c r="L125" s="6">
        <v>8</v>
      </c>
      <c r="M125" s="9"/>
      <c r="N125" s="5"/>
      <c r="O125" s="5"/>
      <c r="P125" s="5"/>
      <c r="Q125" s="5"/>
      <c r="S125" s="6">
        <v>8</v>
      </c>
      <c r="T125" s="9"/>
      <c r="U125" s="5"/>
      <c r="V125" s="5"/>
      <c r="W125" s="5"/>
      <c r="X125" s="5"/>
      <c r="Z125" s="6">
        <v>8</v>
      </c>
      <c r="AA125" s="9"/>
      <c r="AB125" s="5"/>
      <c r="AC125" s="5"/>
      <c r="AD125" s="5"/>
      <c r="AE125" s="5"/>
      <c r="AG125" s="7"/>
      <c r="AL125" s="6">
        <v>8</v>
      </c>
      <c r="AM125" s="9"/>
      <c r="AN125" s="5"/>
      <c r="AO125" s="5"/>
      <c r="AP125" s="5"/>
      <c r="AQ125" s="5"/>
      <c r="AS125" s="6">
        <v>8</v>
      </c>
      <c r="AT125" s="9"/>
      <c r="AU125" s="5"/>
      <c r="AV125" s="5"/>
      <c r="AW125" s="5"/>
      <c r="AX125" s="5"/>
      <c r="AZ125" s="6">
        <v>8</v>
      </c>
      <c r="BA125" s="9"/>
      <c r="BB125" s="5"/>
      <c r="BC125" s="5"/>
      <c r="BD125" s="5"/>
      <c r="BE125" s="5"/>
      <c r="BG125" s="6">
        <v>8</v>
      </c>
      <c r="BH125" s="9"/>
      <c r="BI125" s="5"/>
      <c r="BJ125" s="5"/>
      <c r="BK125" s="5"/>
      <c r="BL125" s="5"/>
      <c r="BN125" s="7"/>
      <c r="BS125" s="6">
        <v>8</v>
      </c>
      <c r="BT125" s="9"/>
      <c r="BU125" s="5"/>
      <c r="BV125" s="5"/>
      <c r="BW125" s="5"/>
      <c r="BX125" s="5"/>
      <c r="BZ125" s="6">
        <v>8</v>
      </c>
      <c r="CA125" s="9"/>
      <c r="CB125" s="5"/>
      <c r="CC125" s="5"/>
      <c r="CD125" s="5"/>
      <c r="CE125" s="5"/>
      <c r="CG125" s="6">
        <v>8</v>
      </c>
      <c r="CH125" s="9"/>
      <c r="CI125" s="5"/>
      <c r="CJ125" s="5"/>
      <c r="CK125" s="5"/>
      <c r="CL125" s="5"/>
      <c r="CN125" s="6">
        <v>8</v>
      </c>
      <c r="CO125" s="9"/>
      <c r="CP125" s="5"/>
      <c r="CQ125" s="5"/>
      <c r="CR125" s="5"/>
      <c r="CS125" s="5"/>
      <c r="CU125" s="7"/>
      <c r="CZ125" s="6">
        <v>8</v>
      </c>
      <c r="DA125" s="9"/>
      <c r="DB125" s="5"/>
      <c r="DC125" s="5"/>
      <c r="DD125" s="5"/>
      <c r="DE125" s="5"/>
      <c r="DG125" s="6">
        <v>8</v>
      </c>
      <c r="DH125" s="9"/>
      <c r="DI125" s="5"/>
      <c r="DJ125" s="5"/>
      <c r="DK125" s="5"/>
      <c r="DL125" s="5"/>
      <c r="DN125" s="6">
        <v>8</v>
      </c>
      <c r="DO125" s="9"/>
      <c r="DP125" s="5"/>
      <c r="DQ125" s="5"/>
      <c r="DR125" s="5"/>
      <c r="DS125" s="5"/>
      <c r="DU125" s="6">
        <v>8</v>
      </c>
      <c r="DV125" s="9"/>
      <c r="DW125" s="5"/>
      <c r="DX125" s="5"/>
      <c r="DY125" s="5"/>
      <c r="DZ125" s="5"/>
      <c r="EB125" s="7"/>
      <c r="ED125" t="s">
        <v>65</v>
      </c>
    </row>
    <row r="126" spans="1:134">
      <c r="E126" s="6">
        <v>10</v>
      </c>
      <c r="F126" s="5"/>
      <c r="G126" s="5"/>
      <c r="H126" s="5"/>
      <c r="I126" s="5"/>
      <c r="J126" s="5"/>
      <c r="L126" s="6">
        <v>10</v>
      </c>
      <c r="M126" s="5"/>
      <c r="N126" s="5"/>
      <c r="O126" s="5"/>
      <c r="P126" s="5"/>
      <c r="Q126" s="5"/>
      <c r="S126" s="6">
        <v>10</v>
      </c>
      <c r="T126" s="5"/>
      <c r="U126" s="5"/>
      <c r="V126" s="5"/>
      <c r="W126" s="5"/>
      <c r="X126" s="5"/>
      <c r="Z126" s="6">
        <v>10</v>
      </c>
      <c r="AA126" s="5"/>
      <c r="AB126" s="5"/>
      <c r="AC126" s="5"/>
      <c r="AD126" s="5"/>
      <c r="AE126" s="5"/>
      <c r="AG126" s="7"/>
      <c r="AL126" s="6">
        <v>10</v>
      </c>
      <c r="AM126" s="5"/>
      <c r="AN126" s="5"/>
      <c r="AO126" s="5"/>
      <c r="AP126" s="5"/>
      <c r="AQ126" s="5"/>
      <c r="AS126" s="6">
        <v>10</v>
      </c>
      <c r="AT126" s="5"/>
      <c r="AU126" s="5"/>
      <c r="AV126" s="5"/>
      <c r="AW126" s="5"/>
      <c r="AX126" s="5"/>
      <c r="AZ126" s="6">
        <v>10</v>
      </c>
      <c r="BA126" s="5"/>
      <c r="BB126" s="5"/>
      <c r="BC126" s="5"/>
      <c r="BD126" s="5"/>
      <c r="BE126" s="5"/>
      <c r="BG126" s="6">
        <v>10</v>
      </c>
      <c r="BH126" s="5"/>
      <c r="BI126" s="5"/>
      <c r="BJ126" s="5"/>
      <c r="BK126" s="5"/>
      <c r="BL126" s="5"/>
      <c r="BN126" s="7"/>
      <c r="BS126" s="6">
        <v>10</v>
      </c>
      <c r="BT126" s="5"/>
      <c r="BU126" s="5"/>
      <c r="BV126" s="5"/>
      <c r="BW126" s="5"/>
      <c r="BX126" s="5"/>
      <c r="BZ126" s="6">
        <v>10</v>
      </c>
      <c r="CA126" s="5"/>
      <c r="CB126" s="5"/>
      <c r="CC126" s="5"/>
      <c r="CD126" s="5"/>
      <c r="CE126" s="5"/>
      <c r="CG126" s="6">
        <v>10</v>
      </c>
      <c r="CH126" s="5"/>
      <c r="CI126" s="5"/>
      <c r="CJ126" s="5"/>
      <c r="CK126" s="5"/>
      <c r="CL126" s="5"/>
      <c r="CN126" s="6">
        <v>10</v>
      </c>
      <c r="CO126" s="5"/>
      <c r="CP126" s="5"/>
      <c r="CQ126" s="5"/>
      <c r="CR126" s="5"/>
      <c r="CS126" s="5"/>
      <c r="CU126" s="7"/>
      <c r="CZ126" s="6">
        <v>10</v>
      </c>
      <c r="DA126" s="5"/>
      <c r="DB126" s="5"/>
      <c r="DC126" s="5"/>
      <c r="DD126" s="5"/>
      <c r="DE126" s="5"/>
      <c r="DG126" s="6">
        <v>10</v>
      </c>
      <c r="DH126" s="5"/>
      <c r="DI126" s="5"/>
      <c r="DJ126" s="5"/>
      <c r="DK126" s="5"/>
      <c r="DL126" s="5"/>
      <c r="DN126" s="6">
        <v>10</v>
      </c>
      <c r="DO126" s="5"/>
      <c r="DP126" s="5"/>
      <c r="DQ126" s="5"/>
      <c r="DR126" s="5"/>
      <c r="DS126" s="5"/>
      <c r="DU126" s="6">
        <v>10</v>
      </c>
      <c r="DV126" s="5"/>
      <c r="DW126" s="5"/>
      <c r="DX126" s="5"/>
      <c r="DY126" s="5"/>
      <c r="DZ126" s="5"/>
      <c r="EB126" s="7"/>
    </row>
    <row r="127" spans="1:134">
      <c r="E127" s="6">
        <v>12</v>
      </c>
      <c r="F127" s="5"/>
      <c r="G127" s="5"/>
      <c r="H127" s="5"/>
      <c r="I127" s="5"/>
      <c r="J127" s="5"/>
      <c r="L127" s="6">
        <v>12</v>
      </c>
      <c r="M127" s="5"/>
      <c r="N127" s="5"/>
      <c r="O127" s="5"/>
      <c r="P127" s="5"/>
      <c r="Q127" s="5"/>
      <c r="S127" s="6">
        <v>12</v>
      </c>
      <c r="T127" s="5"/>
      <c r="U127" s="5"/>
      <c r="V127" s="5"/>
      <c r="W127" s="5"/>
      <c r="X127" s="5"/>
      <c r="Z127" s="6">
        <v>12</v>
      </c>
      <c r="AA127" s="5"/>
      <c r="AB127" s="5"/>
      <c r="AC127" s="5"/>
      <c r="AD127" s="5"/>
      <c r="AE127" s="5"/>
      <c r="AG127" s="7"/>
      <c r="AL127" s="6">
        <v>12</v>
      </c>
      <c r="AM127" s="5"/>
      <c r="AN127" s="5"/>
      <c r="AO127" s="5"/>
      <c r="AP127" s="5"/>
      <c r="AQ127" s="5"/>
      <c r="AS127" s="6">
        <v>12</v>
      </c>
      <c r="AT127" s="5"/>
      <c r="AU127" s="5"/>
      <c r="AV127" s="5"/>
      <c r="AW127" s="5"/>
      <c r="AX127" s="5"/>
      <c r="AZ127" s="6">
        <v>12</v>
      </c>
      <c r="BA127" s="5"/>
      <c r="BB127" s="5"/>
      <c r="BC127" s="5"/>
      <c r="BD127" s="5"/>
      <c r="BE127" s="5"/>
      <c r="BG127" s="6">
        <v>12</v>
      </c>
      <c r="BH127" s="5"/>
      <c r="BI127" s="5"/>
      <c r="BJ127" s="5"/>
      <c r="BK127" s="5"/>
      <c r="BL127" s="5"/>
      <c r="BN127" s="7"/>
      <c r="BS127" s="6">
        <v>12</v>
      </c>
      <c r="BT127" s="5"/>
      <c r="BU127" s="5"/>
      <c r="BV127" s="5"/>
      <c r="BW127" s="5"/>
      <c r="BX127" s="5"/>
      <c r="BZ127" s="6">
        <v>12</v>
      </c>
      <c r="CA127" s="5"/>
      <c r="CB127" s="5"/>
      <c r="CC127" s="5"/>
      <c r="CD127" s="5"/>
      <c r="CE127" s="5"/>
      <c r="CG127" s="6">
        <v>12</v>
      </c>
      <c r="CH127" s="5"/>
      <c r="CI127" s="5"/>
      <c r="CJ127" s="5"/>
      <c r="CK127" s="5"/>
      <c r="CL127" s="5"/>
      <c r="CN127" s="6">
        <v>12</v>
      </c>
      <c r="CO127" s="5"/>
      <c r="CP127" s="5"/>
      <c r="CQ127" s="5"/>
      <c r="CR127" s="5"/>
      <c r="CS127" s="5"/>
      <c r="CU127" s="7"/>
      <c r="CZ127" s="6">
        <v>12</v>
      </c>
      <c r="DA127" s="5"/>
      <c r="DB127" s="5"/>
      <c r="DC127" s="5"/>
      <c r="DD127" s="5"/>
      <c r="DE127" s="5"/>
      <c r="DG127" s="6">
        <v>12</v>
      </c>
      <c r="DH127" s="5"/>
      <c r="DI127" s="5"/>
      <c r="DJ127" s="5"/>
      <c r="DK127" s="5"/>
      <c r="DL127" s="5"/>
      <c r="DN127" s="6">
        <v>12</v>
      </c>
      <c r="DO127" s="5"/>
      <c r="DP127" s="5"/>
      <c r="DQ127" s="5"/>
      <c r="DR127" s="5"/>
      <c r="DS127" s="5"/>
      <c r="DU127" s="6">
        <v>12</v>
      </c>
      <c r="DV127" s="5"/>
      <c r="DW127" s="5"/>
      <c r="DX127" s="5"/>
      <c r="DY127" s="5"/>
      <c r="DZ127" s="5"/>
      <c r="EB127" s="7"/>
      <c r="ED127" t="s">
        <v>66</v>
      </c>
    </row>
    <row r="128" spans="1:134">
      <c r="E128" s="6" t="s">
        <v>24</v>
      </c>
      <c r="F128" s="7">
        <f t="shared" ref="F128" si="391">100-SUM(F121:F127)</f>
        <v>0</v>
      </c>
      <c r="G128" s="7">
        <f t="shared" ref="G128:I128" si="392">100-SUM(G121:G127)</f>
        <v>0</v>
      </c>
      <c r="H128" s="7">
        <f t="shared" si="392"/>
        <v>0</v>
      </c>
      <c r="I128" s="7">
        <f t="shared" si="392"/>
        <v>0</v>
      </c>
      <c r="J128" s="7">
        <f>100-SUM(J121:J127)</f>
        <v>0</v>
      </c>
      <c r="L128" s="6" t="s">
        <v>24</v>
      </c>
      <c r="M128" s="7">
        <f t="shared" ref="M128:P128" si="393">100-SUM(M121:M127)</f>
        <v>0</v>
      </c>
      <c r="N128" s="7">
        <f t="shared" si="393"/>
        <v>0</v>
      </c>
      <c r="O128" s="7">
        <f t="shared" si="393"/>
        <v>0</v>
      </c>
      <c r="P128" s="7">
        <f t="shared" si="393"/>
        <v>0</v>
      </c>
      <c r="Q128" s="7">
        <f>100-SUM(Q121:Q127)</f>
        <v>0</v>
      </c>
      <c r="S128" s="6" t="s">
        <v>24</v>
      </c>
      <c r="T128" s="7">
        <f t="shared" ref="T128:W128" si="394">100-SUM(T121:T127)</f>
        <v>0</v>
      </c>
      <c r="U128" s="7">
        <f t="shared" si="394"/>
        <v>0</v>
      </c>
      <c r="V128" s="7">
        <f t="shared" si="394"/>
        <v>0</v>
      </c>
      <c r="W128" s="7">
        <f t="shared" si="394"/>
        <v>0</v>
      </c>
      <c r="X128" s="7">
        <f>100-SUM(X121:X127)</f>
        <v>0</v>
      </c>
      <c r="Z128" s="6" t="s">
        <v>24</v>
      </c>
      <c r="AA128" s="7">
        <f t="shared" ref="AA128:AD128" si="395">100-SUM(AA121:AA127)</f>
        <v>0</v>
      </c>
      <c r="AB128" s="7">
        <f t="shared" si="395"/>
        <v>0</v>
      </c>
      <c r="AC128" s="7">
        <f t="shared" si="395"/>
        <v>0</v>
      </c>
      <c r="AD128" s="7">
        <f t="shared" si="395"/>
        <v>0</v>
      </c>
      <c r="AE128" s="7">
        <f>100-SUM(AE121:AE127)</f>
        <v>0</v>
      </c>
      <c r="AG128" s="7"/>
      <c r="AL128" s="6" t="s">
        <v>24</v>
      </c>
      <c r="AM128" s="7">
        <f t="shared" ref="AM128:AP128" si="396">100-SUM(AM121:AM127)</f>
        <v>0</v>
      </c>
      <c r="AN128" s="7">
        <f t="shared" si="396"/>
        <v>0</v>
      </c>
      <c r="AO128" s="7">
        <f t="shared" si="396"/>
        <v>0</v>
      </c>
      <c r="AP128" s="7">
        <f t="shared" si="396"/>
        <v>0</v>
      </c>
      <c r="AQ128" s="7">
        <f>100-SUM(AQ121:AQ127)</f>
        <v>0</v>
      </c>
      <c r="AS128" s="6" t="s">
        <v>24</v>
      </c>
      <c r="AT128" s="7">
        <f t="shared" ref="AT128:AW128" si="397">100-SUM(AT121:AT127)</f>
        <v>0</v>
      </c>
      <c r="AU128" s="7">
        <f t="shared" si="397"/>
        <v>0</v>
      </c>
      <c r="AV128" s="7">
        <f t="shared" si="397"/>
        <v>0</v>
      </c>
      <c r="AW128" s="7">
        <f t="shared" si="397"/>
        <v>0</v>
      </c>
      <c r="AX128" s="7">
        <f>100-SUM(AX121:AX127)</f>
        <v>0</v>
      </c>
      <c r="AZ128" s="6" t="s">
        <v>24</v>
      </c>
      <c r="BA128" s="7">
        <f t="shared" ref="BA128:BD128" si="398">100-SUM(BA121:BA127)</f>
        <v>0</v>
      </c>
      <c r="BB128" s="7">
        <f t="shared" si="398"/>
        <v>0</v>
      </c>
      <c r="BC128" s="7">
        <f t="shared" si="398"/>
        <v>0</v>
      </c>
      <c r="BD128" s="7">
        <f t="shared" si="398"/>
        <v>0</v>
      </c>
      <c r="BE128" s="7">
        <f>100-SUM(BE121:BE127)</f>
        <v>0</v>
      </c>
      <c r="BG128" s="6" t="s">
        <v>24</v>
      </c>
      <c r="BH128" s="7">
        <f t="shared" ref="BH128:BK128" si="399">100-SUM(BH121:BH127)</f>
        <v>0</v>
      </c>
      <c r="BI128" s="7">
        <f t="shared" si="399"/>
        <v>0</v>
      </c>
      <c r="BJ128" s="7">
        <f t="shared" si="399"/>
        <v>0</v>
      </c>
      <c r="BK128" s="7">
        <f t="shared" si="399"/>
        <v>0</v>
      </c>
      <c r="BL128" s="7">
        <f>100-SUM(BL121:BL127)</f>
        <v>0</v>
      </c>
      <c r="BN128" s="7"/>
      <c r="BS128" s="6" t="s">
        <v>24</v>
      </c>
      <c r="BT128" s="7">
        <f t="shared" ref="BT128:BW128" si="400">100-SUM(BT121:BT127)</f>
        <v>0</v>
      </c>
      <c r="BU128" s="7">
        <f t="shared" si="400"/>
        <v>0</v>
      </c>
      <c r="BV128" s="7">
        <f t="shared" si="400"/>
        <v>0</v>
      </c>
      <c r="BW128" s="7">
        <f t="shared" si="400"/>
        <v>0</v>
      </c>
      <c r="BX128" s="7">
        <f>100-SUM(BX121:BX127)</f>
        <v>0</v>
      </c>
      <c r="BZ128" s="6" t="s">
        <v>24</v>
      </c>
      <c r="CA128" s="7">
        <f t="shared" ref="CA128:CD128" si="401">100-SUM(CA121:CA127)</f>
        <v>0</v>
      </c>
      <c r="CB128" s="7">
        <f t="shared" si="401"/>
        <v>0</v>
      </c>
      <c r="CC128" s="7">
        <f t="shared" si="401"/>
        <v>0</v>
      </c>
      <c r="CD128" s="7">
        <f t="shared" si="401"/>
        <v>0</v>
      </c>
      <c r="CE128" s="7">
        <f>100-SUM(CE121:CE127)</f>
        <v>0</v>
      </c>
      <c r="CG128" s="6" t="s">
        <v>24</v>
      </c>
      <c r="CH128" s="7">
        <f t="shared" ref="CH128:CK128" si="402">100-SUM(CH121:CH127)</f>
        <v>0</v>
      </c>
      <c r="CI128" s="7">
        <f t="shared" si="402"/>
        <v>0</v>
      </c>
      <c r="CJ128" s="7">
        <f t="shared" si="402"/>
        <v>0</v>
      </c>
      <c r="CK128" s="7">
        <f t="shared" si="402"/>
        <v>0</v>
      </c>
      <c r="CL128" s="7">
        <f>100-SUM(CL121:CL127)</f>
        <v>0</v>
      </c>
      <c r="CN128" s="6" t="s">
        <v>24</v>
      </c>
      <c r="CO128" s="7">
        <f t="shared" ref="CO128:CR128" si="403">100-SUM(CO121:CO127)</f>
        <v>0</v>
      </c>
      <c r="CP128" s="7">
        <f t="shared" si="403"/>
        <v>0</v>
      </c>
      <c r="CQ128" s="7">
        <f t="shared" si="403"/>
        <v>0</v>
      </c>
      <c r="CR128" s="7">
        <f t="shared" si="403"/>
        <v>0</v>
      </c>
      <c r="CS128" s="7">
        <f>100-SUM(CS121:CS127)</f>
        <v>0</v>
      </c>
      <c r="CU128" s="7"/>
      <c r="CZ128" s="6" t="s">
        <v>24</v>
      </c>
      <c r="DA128" s="7">
        <f t="shared" ref="DA128:DD128" si="404">100-SUM(DA121:DA127)</f>
        <v>0</v>
      </c>
      <c r="DB128" s="7">
        <f t="shared" si="404"/>
        <v>0</v>
      </c>
      <c r="DC128" s="7">
        <f t="shared" si="404"/>
        <v>0</v>
      </c>
      <c r="DD128" s="7">
        <f t="shared" si="404"/>
        <v>0</v>
      </c>
      <c r="DE128" s="7">
        <f>100-SUM(DE121:DE127)</f>
        <v>0</v>
      </c>
      <c r="DG128" s="6" t="s">
        <v>24</v>
      </c>
      <c r="DH128" s="7">
        <f t="shared" ref="DH128:DK128" si="405">100-SUM(DH121:DH127)</f>
        <v>0</v>
      </c>
      <c r="DI128" s="7">
        <f t="shared" si="405"/>
        <v>0</v>
      </c>
      <c r="DJ128" s="7">
        <f t="shared" si="405"/>
        <v>0</v>
      </c>
      <c r="DK128" s="7">
        <f t="shared" si="405"/>
        <v>0</v>
      </c>
      <c r="DL128" s="7">
        <f>100-SUM(DL121:DL127)</f>
        <v>0</v>
      </c>
      <c r="DN128" s="6" t="s">
        <v>24</v>
      </c>
      <c r="DO128" s="7">
        <f t="shared" ref="DO128:DR128" si="406">100-SUM(DO121:DO127)</f>
        <v>0</v>
      </c>
      <c r="DP128" s="7">
        <f t="shared" si="406"/>
        <v>0</v>
      </c>
      <c r="DQ128" s="7">
        <f t="shared" si="406"/>
        <v>0</v>
      </c>
      <c r="DR128" s="7">
        <f t="shared" si="406"/>
        <v>0</v>
      </c>
      <c r="DS128" s="7">
        <f>100-SUM(DS121:DS127)</f>
        <v>0</v>
      </c>
      <c r="DU128" s="6" t="s">
        <v>24</v>
      </c>
      <c r="DV128" s="7">
        <f t="shared" ref="DV128:DY128" si="407">100-SUM(DV121:DV127)</f>
        <v>0</v>
      </c>
      <c r="DW128" s="7">
        <f t="shared" si="407"/>
        <v>0</v>
      </c>
      <c r="DX128" s="7">
        <f t="shared" si="407"/>
        <v>0</v>
      </c>
      <c r="DY128" s="7">
        <f t="shared" si="407"/>
        <v>0</v>
      </c>
      <c r="DZ128" s="7">
        <f>100-SUM(DZ121:DZ127)</f>
        <v>0</v>
      </c>
      <c r="EB128" s="7"/>
      <c r="ED128" t="s">
        <v>67</v>
      </c>
    </row>
    <row r="129" spans="2:132">
      <c r="E129" s="6" t="s">
        <v>23</v>
      </c>
      <c r="F129">
        <f>SUMPRODUCT($E121:$E127,F121:F127)/100</f>
        <v>0.02</v>
      </c>
      <c r="G129">
        <f t="shared" ref="G129:J129" si="408">SUMPRODUCT($E121:$E127,G121:G127)/100</f>
        <v>0.02</v>
      </c>
      <c r="H129">
        <f t="shared" si="408"/>
        <v>0.32</v>
      </c>
      <c r="I129">
        <f t="shared" si="408"/>
        <v>0.04</v>
      </c>
      <c r="J129">
        <f t="shared" si="408"/>
        <v>0</v>
      </c>
      <c r="L129" s="6" t="s">
        <v>23</v>
      </c>
      <c r="M129">
        <f>SUMPRODUCT($E121:$E127,M121:M127)/100</f>
        <v>0</v>
      </c>
      <c r="N129">
        <f t="shared" ref="N129:Q129" si="409">SUMPRODUCT($E121:$E127,N121:N127)/100</f>
        <v>0</v>
      </c>
      <c r="O129">
        <f t="shared" si="409"/>
        <v>0</v>
      </c>
      <c r="P129">
        <f t="shared" si="409"/>
        <v>0</v>
      </c>
      <c r="Q129">
        <f t="shared" si="409"/>
        <v>0</v>
      </c>
      <c r="S129" s="6" t="s">
        <v>23</v>
      </c>
      <c r="T129">
        <f>SUMPRODUCT($E121:$E127,T121:T127)/100</f>
        <v>0</v>
      </c>
      <c r="U129">
        <f t="shared" ref="U129:X129" si="410">SUMPRODUCT($E121:$E127,U121:U127)/100</f>
        <v>0</v>
      </c>
      <c r="V129">
        <f t="shared" si="410"/>
        <v>0</v>
      </c>
      <c r="W129">
        <f t="shared" si="410"/>
        <v>0</v>
      </c>
      <c r="X129">
        <f t="shared" si="410"/>
        <v>0</v>
      </c>
      <c r="Z129" s="6" t="s">
        <v>23</v>
      </c>
      <c r="AA129">
        <f>SUMPRODUCT($E121:$E127,AA121:AA127)/100</f>
        <v>0</v>
      </c>
      <c r="AB129">
        <f t="shared" ref="AB129:AE129" si="411">SUMPRODUCT($E121:$E127,AB121:AB127)/100</f>
        <v>0</v>
      </c>
      <c r="AC129">
        <f t="shared" si="411"/>
        <v>0</v>
      </c>
      <c r="AD129">
        <f t="shared" si="411"/>
        <v>0</v>
      </c>
      <c r="AE129">
        <f t="shared" si="411"/>
        <v>0</v>
      </c>
      <c r="AG129" s="7"/>
      <c r="AL129" s="6" t="s">
        <v>23</v>
      </c>
      <c r="AM129">
        <f>SUMPRODUCT($E121:$E127,AM121:AM127)/100</f>
        <v>0</v>
      </c>
      <c r="AN129">
        <f t="shared" ref="AN129:AQ129" si="412">SUMPRODUCT($E121:$E127,AN121:AN127)/100</f>
        <v>0</v>
      </c>
      <c r="AO129">
        <f t="shared" si="412"/>
        <v>0.22</v>
      </c>
      <c r="AP129">
        <f t="shared" si="412"/>
        <v>0</v>
      </c>
      <c r="AQ129">
        <f t="shared" si="412"/>
        <v>0</v>
      </c>
      <c r="AS129" s="6" t="s">
        <v>23</v>
      </c>
      <c r="AT129">
        <f>SUMPRODUCT($E121:$E127,AT121:AT127)/100</f>
        <v>0</v>
      </c>
      <c r="AU129">
        <f t="shared" ref="AU129:AX129" si="413">SUMPRODUCT($E121:$E127,AU121:AU127)/100</f>
        <v>0</v>
      </c>
      <c r="AV129">
        <f t="shared" si="413"/>
        <v>0</v>
      </c>
      <c r="AW129">
        <f t="shared" si="413"/>
        <v>0</v>
      </c>
      <c r="AX129">
        <f t="shared" si="413"/>
        <v>0</v>
      </c>
      <c r="AZ129" s="6" t="s">
        <v>23</v>
      </c>
      <c r="BA129">
        <f>SUMPRODUCT($E121:$E127,BA121:BA127)/100</f>
        <v>0</v>
      </c>
      <c r="BB129">
        <f t="shared" ref="BB129:BE129" si="414">SUMPRODUCT($E121:$E127,BB121:BB127)/100</f>
        <v>0</v>
      </c>
      <c r="BC129">
        <f t="shared" si="414"/>
        <v>0</v>
      </c>
      <c r="BD129">
        <f t="shared" si="414"/>
        <v>0</v>
      </c>
      <c r="BE129">
        <f t="shared" si="414"/>
        <v>0</v>
      </c>
      <c r="BG129" s="6" t="s">
        <v>23</v>
      </c>
      <c r="BH129">
        <f>SUMPRODUCT($E121:$E127,BH121:BH127)/100</f>
        <v>0</v>
      </c>
      <c r="BI129">
        <f t="shared" ref="BI129:BL129" si="415">SUMPRODUCT($E121:$E127,BI121:BI127)/100</f>
        <v>0</v>
      </c>
      <c r="BJ129">
        <f t="shared" si="415"/>
        <v>0</v>
      </c>
      <c r="BK129">
        <f t="shared" si="415"/>
        <v>0</v>
      </c>
      <c r="BL129">
        <f t="shared" si="415"/>
        <v>0</v>
      </c>
      <c r="BN129" s="7"/>
      <c r="BS129" s="6" t="s">
        <v>23</v>
      </c>
      <c r="BT129">
        <f>SUMPRODUCT($E121:$E127,BT121:BT127)/100</f>
        <v>0</v>
      </c>
      <c r="BU129">
        <f t="shared" ref="BU129:BX129" si="416">SUMPRODUCT($E121:$E127,BU121:BU127)/100</f>
        <v>0</v>
      </c>
      <c r="BV129">
        <f t="shared" si="416"/>
        <v>0.2</v>
      </c>
      <c r="BW129">
        <f t="shared" si="416"/>
        <v>0</v>
      </c>
      <c r="BX129">
        <f t="shared" si="416"/>
        <v>0</v>
      </c>
      <c r="BZ129" s="6" t="s">
        <v>23</v>
      </c>
      <c r="CA129">
        <f>SUMPRODUCT($E121:$E127,CA121:CA127)/100</f>
        <v>0</v>
      </c>
      <c r="CB129">
        <f t="shared" ref="CB129:CE129" si="417">SUMPRODUCT($E121:$E127,CB121:CB127)/100</f>
        <v>0</v>
      </c>
      <c r="CC129">
        <f t="shared" si="417"/>
        <v>0</v>
      </c>
      <c r="CD129">
        <f t="shared" si="417"/>
        <v>0</v>
      </c>
      <c r="CE129">
        <f t="shared" si="417"/>
        <v>0</v>
      </c>
      <c r="CG129" s="6" t="s">
        <v>23</v>
      </c>
      <c r="CH129">
        <f>SUMPRODUCT($E121:$E127,CH121:CH127)/100</f>
        <v>0</v>
      </c>
      <c r="CI129">
        <f t="shared" ref="CI129:CL129" si="418">SUMPRODUCT($E121:$E127,CI121:CI127)/100</f>
        <v>0</v>
      </c>
      <c r="CJ129">
        <f t="shared" si="418"/>
        <v>0</v>
      </c>
      <c r="CK129">
        <f t="shared" si="418"/>
        <v>0</v>
      </c>
      <c r="CL129">
        <f t="shared" si="418"/>
        <v>0</v>
      </c>
      <c r="CN129" s="6" t="s">
        <v>23</v>
      </c>
      <c r="CO129">
        <f>SUMPRODUCT($E121:$E127,CO121:CO127)/100</f>
        <v>0</v>
      </c>
      <c r="CP129">
        <f t="shared" ref="CP129:CS129" si="419">SUMPRODUCT($E121:$E127,CP121:CP127)/100</f>
        <v>0</v>
      </c>
      <c r="CQ129">
        <f t="shared" si="419"/>
        <v>0</v>
      </c>
      <c r="CR129">
        <f t="shared" si="419"/>
        <v>0</v>
      </c>
      <c r="CS129">
        <f t="shared" si="419"/>
        <v>0</v>
      </c>
      <c r="CU129" s="7"/>
      <c r="CZ129" s="6" t="s">
        <v>23</v>
      </c>
      <c r="DA129">
        <f>SUMPRODUCT($E121:$E127,DA121:DA127)/100</f>
        <v>0</v>
      </c>
      <c r="DB129">
        <f t="shared" ref="DB129:DE129" si="420">SUMPRODUCT($E121:$E127,DB121:DB127)/100</f>
        <v>0</v>
      </c>
      <c r="DC129">
        <f t="shared" si="420"/>
        <v>0.06</v>
      </c>
      <c r="DD129">
        <f t="shared" si="420"/>
        <v>0</v>
      </c>
      <c r="DE129">
        <f t="shared" si="420"/>
        <v>0</v>
      </c>
      <c r="DG129" s="6" t="s">
        <v>23</v>
      </c>
      <c r="DH129">
        <f>SUMPRODUCT($E121:$E127,DH121:DH127)/100</f>
        <v>0</v>
      </c>
      <c r="DI129">
        <f t="shared" ref="DI129:DL129" si="421">SUMPRODUCT($E121:$E127,DI121:DI127)/100</f>
        <v>0</v>
      </c>
      <c r="DJ129">
        <f t="shared" si="421"/>
        <v>0</v>
      </c>
      <c r="DK129">
        <f t="shared" si="421"/>
        <v>0</v>
      </c>
      <c r="DL129">
        <f t="shared" si="421"/>
        <v>0</v>
      </c>
      <c r="DN129" s="6" t="s">
        <v>23</v>
      </c>
      <c r="DO129">
        <f>SUMPRODUCT($E121:$E127,DO121:DO127)/100</f>
        <v>0</v>
      </c>
      <c r="DP129">
        <f t="shared" ref="DP129:DS129" si="422">SUMPRODUCT($E121:$E127,DP121:DP127)/100</f>
        <v>0</v>
      </c>
      <c r="DQ129">
        <f t="shared" si="422"/>
        <v>0</v>
      </c>
      <c r="DR129">
        <f t="shared" si="422"/>
        <v>0</v>
      </c>
      <c r="DS129">
        <f t="shared" si="422"/>
        <v>0</v>
      </c>
      <c r="DU129" s="6" t="s">
        <v>23</v>
      </c>
      <c r="DV129">
        <f>SUMPRODUCT($E121:$E127,DV121:DV127)/100</f>
        <v>0</v>
      </c>
      <c r="DW129">
        <f t="shared" ref="DW129:DZ129" si="423">SUMPRODUCT($E121:$E127,DW121:DW127)/100</f>
        <v>0</v>
      </c>
      <c r="DX129">
        <f t="shared" si="423"/>
        <v>0</v>
      </c>
      <c r="DY129">
        <f t="shared" si="423"/>
        <v>0</v>
      </c>
      <c r="DZ129">
        <f t="shared" si="423"/>
        <v>0</v>
      </c>
      <c r="EB129" s="7"/>
    </row>
    <row r="130" spans="2:132">
      <c r="E130" s="6" t="s">
        <v>22</v>
      </c>
      <c r="F130">
        <f>($E122^2*F122+$E123^2*F123+$E124^2*F124+$E125^2*F125+$E126^2*F126+$E127^2*F127)/100-F129^2</f>
        <v>3.9600000000000003E-2</v>
      </c>
      <c r="G130">
        <f t="shared" ref="G130:J130" si="424">($E122^2*G122+$E123^2*G123+$E124^2*G124+$E125^2*G125+$E126^2*G126+$E127^2*G127)/100-G129^2</f>
        <v>3.9600000000000003E-2</v>
      </c>
      <c r="H130">
        <f t="shared" si="424"/>
        <v>0.53759999999999997</v>
      </c>
      <c r="I130">
        <f t="shared" si="424"/>
        <v>7.8399999999999997E-2</v>
      </c>
      <c r="J130">
        <f t="shared" si="424"/>
        <v>0</v>
      </c>
      <c r="L130" s="6" t="s">
        <v>22</v>
      </c>
      <c r="M130">
        <f>($E122^2*M122+$E123^2*M123+$E124^2*M124+$E125^2*M125+$E126^2*M126+$E127^2*M127)/100-M129^2</f>
        <v>0</v>
      </c>
      <c r="N130">
        <f t="shared" ref="N130:Q130" si="425">($E122^2*N122+$E123^2*N123+$E124^2*N124+$E125^2*N125+$E126^2*N126+$E127^2*N127)/100-N129^2</f>
        <v>0</v>
      </c>
      <c r="O130">
        <f t="shared" si="425"/>
        <v>0</v>
      </c>
      <c r="P130">
        <f t="shared" si="425"/>
        <v>0</v>
      </c>
      <c r="Q130">
        <f t="shared" si="425"/>
        <v>0</v>
      </c>
      <c r="S130" s="6" t="s">
        <v>22</v>
      </c>
      <c r="T130">
        <f>($E122^2*T122+$E123^2*T123+$E124^2*T124+$E125^2*T125+$E126^2*T126+$E127^2*T127)/100-T129^2</f>
        <v>0</v>
      </c>
      <c r="U130">
        <f t="shared" ref="U130:X130" si="426">($E122^2*U122+$E123^2*U123+$E124^2*U124+$E125^2*U125+$E126^2*U126+$E127^2*U127)/100-U129^2</f>
        <v>0</v>
      </c>
      <c r="V130">
        <f t="shared" si="426"/>
        <v>0</v>
      </c>
      <c r="W130">
        <f t="shared" si="426"/>
        <v>0</v>
      </c>
      <c r="X130">
        <f t="shared" si="426"/>
        <v>0</v>
      </c>
      <c r="Z130" s="6" t="s">
        <v>22</v>
      </c>
      <c r="AA130">
        <f>($E122^2*AA122+$E123^2*AA123+$E124^2*AA124+$E125^2*AA125+$E126^2*AA126+$E127^2*AA127)/100-AA129^2</f>
        <v>0</v>
      </c>
      <c r="AB130">
        <f t="shared" ref="AB130:AE130" si="427">($E122^2*AB122+$E123^2*AB123+$E124^2*AB124+$E125^2*AB125+$E126^2*AB126+$E127^2*AB127)/100-AB129^2</f>
        <v>0</v>
      </c>
      <c r="AC130">
        <f t="shared" si="427"/>
        <v>0</v>
      </c>
      <c r="AD130">
        <f t="shared" si="427"/>
        <v>0</v>
      </c>
      <c r="AE130">
        <f t="shared" si="427"/>
        <v>0</v>
      </c>
      <c r="AG130" s="7"/>
      <c r="AL130" s="6" t="s">
        <v>22</v>
      </c>
      <c r="AM130">
        <f>($E122^2*AM122+$E123^2*AM123+$E124^2*AM124+$E125^2*AM125+$E126^2*AM126+$E127^2*AM127)/100-AM129^2</f>
        <v>0</v>
      </c>
      <c r="AN130">
        <f t="shared" ref="AN130:AQ130" si="428">($E122^2*AN122+$E123^2*AN123+$E124^2*AN124+$E125^2*AN125+$E126^2*AN126+$E127^2*AN127)/100-AN129^2</f>
        <v>0</v>
      </c>
      <c r="AO130">
        <f t="shared" si="428"/>
        <v>0.3916</v>
      </c>
      <c r="AP130">
        <f t="shared" si="428"/>
        <v>0</v>
      </c>
      <c r="AQ130">
        <f t="shared" si="428"/>
        <v>0</v>
      </c>
      <c r="AS130" s="6" t="s">
        <v>22</v>
      </c>
      <c r="AT130">
        <f>($E122^2*AT122+$E123^2*AT123+$E124^2*AT124+$E125^2*AT125+$E126^2*AT126+$E127^2*AT127)/100-AT129^2</f>
        <v>0</v>
      </c>
      <c r="AU130">
        <f t="shared" ref="AU130:AX130" si="429">($E122^2*AU122+$E123^2*AU123+$E124^2*AU124+$E125^2*AU125+$E126^2*AU126+$E127^2*AU127)/100-AU129^2</f>
        <v>0</v>
      </c>
      <c r="AV130">
        <f t="shared" si="429"/>
        <v>0</v>
      </c>
      <c r="AW130">
        <f t="shared" si="429"/>
        <v>0</v>
      </c>
      <c r="AX130">
        <f t="shared" si="429"/>
        <v>0</v>
      </c>
      <c r="AZ130" s="6" t="s">
        <v>22</v>
      </c>
      <c r="BA130">
        <f>($E122^2*BA122+$E123^2*BA123+$E124^2*BA124+$E125^2*BA125+$E126^2*BA126+$E127^2*BA127)/100-BA129^2</f>
        <v>0</v>
      </c>
      <c r="BB130">
        <f t="shared" ref="BB130:BE130" si="430">($E122^2*BB122+$E123^2*BB123+$E124^2*BB124+$E125^2*BB125+$E126^2*BB126+$E127^2*BB127)/100-BB129^2</f>
        <v>0</v>
      </c>
      <c r="BC130">
        <f t="shared" si="430"/>
        <v>0</v>
      </c>
      <c r="BD130">
        <f t="shared" si="430"/>
        <v>0</v>
      </c>
      <c r="BE130">
        <f t="shared" si="430"/>
        <v>0</v>
      </c>
      <c r="BG130" s="6" t="s">
        <v>22</v>
      </c>
      <c r="BH130">
        <f>($E122^2*BH122+$E123^2*BH123+$E124^2*BH124+$E125^2*BH125+$E126^2*BH126+$E127^2*BH127)/100-BH129^2</f>
        <v>0</v>
      </c>
      <c r="BI130">
        <f t="shared" ref="BI130:BL130" si="431">($E122^2*BI122+$E123^2*BI123+$E124^2*BI124+$E125^2*BI125+$E126^2*BI126+$E127^2*BI127)/100-BI129^2</f>
        <v>0</v>
      </c>
      <c r="BJ130">
        <f t="shared" si="431"/>
        <v>0</v>
      </c>
      <c r="BK130">
        <f t="shared" si="431"/>
        <v>0</v>
      </c>
      <c r="BL130">
        <f t="shared" si="431"/>
        <v>0</v>
      </c>
      <c r="BN130" s="7"/>
      <c r="BS130" s="6" t="s">
        <v>22</v>
      </c>
      <c r="BT130">
        <f>($E122^2*BT122+$E123^2*BT123+$E124^2*BT124+$E125^2*BT125+$E126^2*BT126+$E127^2*BT127)/100-BT129^2</f>
        <v>0</v>
      </c>
      <c r="BU130">
        <f t="shared" ref="BU130:BX130" si="432">($E122^2*BU122+$E123^2*BU123+$E124^2*BU124+$E125^2*BU125+$E126^2*BU126+$E127^2*BU127)/100-BU129^2</f>
        <v>0</v>
      </c>
      <c r="BV130">
        <f t="shared" si="432"/>
        <v>0.36</v>
      </c>
      <c r="BW130">
        <f t="shared" si="432"/>
        <v>0</v>
      </c>
      <c r="BX130">
        <f t="shared" si="432"/>
        <v>0</v>
      </c>
      <c r="BZ130" s="6" t="s">
        <v>22</v>
      </c>
      <c r="CA130">
        <f>($E122^2*CA122+$E123^2*CA123+$E124^2*CA124+$E125^2*CA125+$E126^2*CA126+$E127^2*CA127)/100-CA129^2</f>
        <v>0</v>
      </c>
      <c r="CB130">
        <f t="shared" ref="CB130:CE130" si="433">($E122^2*CB122+$E123^2*CB123+$E124^2*CB124+$E125^2*CB125+$E126^2*CB126+$E127^2*CB127)/100-CB129^2</f>
        <v>0</v>
      </c>
      <c r="CC130">
        <f t="shared" si="433"/>
        <v>0</v>
      </c>
      <c r="CD130">
        <f t="shared" si="433"/>
        <v>0</v>
      </c>
      <c r="CE130">
        <f t="shared" si="433"/>
        <v>0</v>
      </c>
      <c r="CG130" s="6" t="s">
        <v>22</v>
      </c>
      <c r="CH130">
        <f>($E122^2*CH122+$E123^2*CH123+$E124^2*CH124+$E125^2*CH125+$E126^2*CH126+$E127^2*CH127)/100-CH129^2</f>
        <v>0</v>
      </c>
      <c r="CI130">
        <f t="shared" ref="CI130:CL130" si="434">($E122^2*CI122+$E123^2*CI123+$E124^2*CI124+$E125^2*CI125+$E126^2*CI126+$E127^2*CI127)/100-CI129^2</f>
        <v>0</v>
      </c>
      <c r="CJ130">
        <f t="shared" si="434"/>
        <v>0</v>
      </c>
      <c r="CK130">
        <f t="shared" si="434"/>
        <v>0</v>
      </c>
      <c r="CL130">
        <f t="shared" si="434"/>
        <v>0</v>
      </c>
      <c r="CN130" s="6" t="s">
        <v>22</v>
      </c>
      <c r="CO130">
        <f>($E122^2*CO122+$E123^2*CO123+$E124^2*CO124+$E125^2*CO125+$E126^2*CO126+$E127^2*CO127)/100-CO129^2</f>
        <v>0</v>
      </c>
      <c r="CP130">
        <f t="shared" ref="CP130:CS130" si="435">($E122^2*CP122+$E123^2*CP123+$E124^2*CP124+$E125^2*CP125+$E126^2*CP126+$E127^2*CP127)/100-CP129^2</f>
        <v>0</v>
      </c>
      <c r="CQ130">
        <f t="shared" si="435"/>
        <v>0</v>
      </c>
      <c r="CR130">
        <f t="shared" si="435"/>
        <v>0</v>
      </c>
      <c r="CS130">
        <f t="shared" si="435"/>
        <v>0</v>
      </c>
      <c r="CU130" s="7"/>
      <c r="CZ130" s="6" t="s">
        <v>22</v>
      </c>
      <c r="DA130">
        <f>($E122^2*DA122+$E123^2*DA123+$E124^2*DA124+$E125^2*DA125+$E126^2*DA126+$E127^2*DA127)/100-DA129^2</f>
        <v>0</v>
      </c>
      <c r="DB130">
        <f t="shared" ref="DB130:DE130" si="436">($E122^2*DB122+$E123^2*DB123+$E124^2*DB124+$E125^2*DB125+$E126^2*DB126+$E127^2*DB127)/100-DB129^2</f>
        <v>0</v>
      </c>
      <c r="DC130">
        <f t="shared" si="436"/>
        <v>0.11639999999999999</v>
      </c>
      <c r="DD130">
        <f t="shared" si="436"/>
        <v>0</v>
      </c>
      <c r="DE130">
        <f t="shared" si="436"/>
        <v>0</v>
      </c>
      <c r="DG130" s="6" t="s">
        <v>22</v>
      </c>
      <c r="DH130">
        <f>($E122^2*DH122+$E123^2*DH123+$E124^2*DH124+$E125^2*DH125+$E126^2*DH126+$E127^2*DH127)/100-DH129^2</f>
        <v>0</v>
      </c>
      <c r="DI130">
        <f t="shared" ref="DI130:DL130" si="437">($E122^2*DI122+$E123^2*DI123+$E124^2*DI124+$E125^2*DI125+$E126^2*DI126+$E127^2*DI127)/100-DI129^2</f>
        <v>0</v>
      </c>
      <c r="DJ130">
        <f t="shared" si="437"/>
        <v>0</v>
      </c>
      <c r="DK130">
        <f t="shared" si="437"/>
        <v>0</v>
      </c>
      <c r="DL130">
        <f t="shared" si="437"/>
        <v>0</v>
      </c>
      <c r="DN130" s="6" t="s">
        <v>22</v>
      </c>
      <c r="DO130">
        <f>($E122^2*DO122+$E123^2*DO123+$E124^2*DO124+$E125^2*DO125+$E126^2*DO126+$E127^2*DO127)/100-DO129^2</f>
        <v>0</v>
      </c>
      <c r="DP130">
        <f t="shared" ref="DP130:DS130" si="438">($E122^2*DP122+$E123^2*DP123+$E124^2*DP124+$E125^2*DP125+$E126^2*DP126+$E127^2*DP127)/100-DP129^2</f>
        <v>0</v>
      </c>
      <c r="DQ130">
        <f t="shared" si="438"/>
        <v>0</v>
      </c>
      <c r="DR130">
        <f t="shared" si="438"/>
        <v>0</v>
      </c>
      <c r="DS130">
        <f t="shared" si="438"/>
        <v>0</v>
      </c>
      <c r="DU130" s="6" t="s">
        <v>22</v>
      </c>
      <c r="DV130">
        <f>($E122^2*DV122+$E123^2*DV123+$E124^2*DV124+$E125^2*DV125+$E126^2*DV126+$E127^2*DV127)/100-DV129^2</f>
        <v>0</v>
      </c>
      <c r="DW130">
        <f t="shared" ref="DW130:DZ130" si="439">($E122^2*DW122+$E123^2*DW123+$E124^2*DW124+$E125^2*DW125+$E126^2*DW126+$E127^2*DW127)/100-DW129^2</f>
        <v>0</v>
      </c>
      <c r="DX130">
        <f t="shared" si="439"/>
        <v>0</v>
      </c>
      <c r="DY130">
        <f t="shared" si="439"/>
        <v>0</v>
      </c>
      <c r="DZ130">
        <f t="shared" si="439"/>
        <v>0</v>
      </c>
      <c r="EB130" s="7"/>
    </row>
    <row r="131" spans="2:132">
      <c r="E131" s="6" t="s">
        <v>21</v>
      </c>
      <c r="G131">
        <f>SQRT(50)*(H129-G129)/SQRT((G130+H130)/2)</f>
        <v>3.9487359486949227</v>
      </c>
      <c r="I131">
        <f>SQRT(50)*(H129-I129)/SQRT((I130+H130)/2)</f>
        <v>3.5675303400633793</v>
      </c>
      <c r="J131">
        <f>SQRT(50)*(H129-J129)/SQRT((J130+H130)/2)</f>
        <v>4.3643578047198481</v>
      </c>
      <c r="L131" s="6" t="s">
        <v>21</v>
      </c>
      <c r="N131" t="e">
        <f>SQRT(50)*(O129-N129)/SQRT((N130+O130)/2)</f>
        <v>#DIV/0!</v>
      </c>
      <c r="P131" t="e">
        <f>SQRT(50)*(O129-P129)/SQRT((P130+O130)/2)</f>
        <v>#DIV/0!</v>
      </c>
      <c r="Q131" t="e">
        <f>SQRT(50)*(O129-Q129)/SQRT((Q130+O130)/2)</f>
        <v>#DIV/0!</v>
      </c>
      <c r="S131" s="6" t="s">
        <v>21</v>
      </c>
      <c r="U131" t="e">
        <f>SQRT(50)*(V129-U129)/SQRT((U130+V130)/2)</f>
        <v>#DIV/0!</v>
      </c>
      <c r="W131" t="e">
        <f>SQRT(50)*(V129-W129)/SQRT((W130+V130)/2)</f>
        <v>#DIV/0!</v>
      </c>
      <c r="X131" t="e">
        <f>SQRT(50)*(V129-X129)/SQRT((X130+V130)/2)</f>
        <v>#DIV/0!</v>
      </c>
      <c r="Z131" s="6" t="s">
        <v>21</v>
      </c>
      <c r="AB131" t="e">
        <f>SQRT(50)*(AC129-AB129)/SQRT((AB130+AC130)/2)</f>
        <v>#DIV/0!</v>
      </c>
      <c r="AD131" t="e">
        <f>SQRT(50)*(AC129-AD129)/SQRT((AD130+AC130)/2)</f>
        <v>#DIV/0!</v>
      </c>
      <c r="AE131" t="e">
        <f>SQRT(50)*(AC129-AE129)/SQRT((AE130+AC130)/2)</f>
        <v>#DIV/0!</v>
      </c>
      <c r="AG131" s="7"/>
      <c r="AL131" s="6" t="s">
        <v>21</v>
      </c>
      <c r="AN131">
        <f>SQRT(50)*(AO129-AN129)/SQRT((AN130+AO130)/2)</f>
        <v>3.5156152465532617</v>
      </c>
      <c r="AP131">
        <f>SQRT(50)*(AO129-AP129)/SQRT((AP130+AO130)/2)</f>
        <v>3.5156152465532617</v>
      </c>
      <c r="AQ131">
        <f>SQRT(50)*(AO129-AQ129)/SQRT((AQ130+AO130)/2)</f>
        <v>3.5156152465532617</v>
      </c>
      <c r="AS131" s="6" t="s">
        <v>21</v>
      </c>
      <c r="AU131" t="e">
        <f>SQRT(50)*(AV129-AU129)/SQRT((AU130+AV130)/2)</f>
        <v>#DIV/0!</v>
      </c>
      <c r="AW131" t="e">
        <f>SQRT(50)*(AV129-AW129)/SQRT((AW130+AV130)/2)</f>
        <v>#DIV/0!</v>
      </c>
      <c r="AX131" t="e">
        <f>SQRT(50)*(AV129-AX129)/SQRT((AX130+AV130)/2)</f>
        <v>#DIV/0!</v>
      </c>
      <c r="AZ131" s="6" t="s">
        <v>21</v>
      </c>
      <c r="BB131" t="e">
        <f>SQRT(50)*(BC129-BB129)/SQRT((BB130+BC130)/2)</f>
        <v>#DIV/0!</v>
      </c>
      <c r="BD131" t="e">
        <f>SQRT(50)*(BC129-BD129)/SQRT((BD130+BC130)/2)</f>
        <v>#DIV/0!</v>
      </c>
      <c r="BE131" t="e">
        <f>SQRT(50)*(BC129-BE129)/SQRT((BE130+BC130)/2)</f>
        <v>#DIV/0!</v>
      </c>
      <c r="BG131" s="6" t="s">
        <v>21</v>
      </c>
      <c r="BI131" t="e">
        <f>SQRT(50)*(BJ129-BI129)/SQRT((BI130+BJ130)/2)</f>
        <v>#DIV/0!</v>
      </c>
      <c r="BK131" t="e">
        <f>SQRT(50)*(BJ129-BK129)/SQRT((BK130+BJ130)/2)</f>
        <v>#DIV/0!</v>
      </c>
      <c r="BL131" t="e">
        <f>SQRT(50)*(BJ129-BL129)/SQRT((BL130+BJ130)/2)</f>
        <v>#DIV/0!</v>
      </c>
      <c r="BN131" s="7"/>
      <c r="BS131" s="6" t="s">
        <v>21</v>
      </c>
      <c r="BU131">
        <f>SQRT(50)*(BV129-BU129)/SQRT((BU130+BV130)/2)</f>
        <v>3.3333333333333335</v>
      </c>
      <c r="BW131">
        <f>SQRT(50)*(BV129-BW129)/SQRT((BW130+BV130)/2)</f>
        <v>3.3333333333333335</v>
      </c>
      <c r="BX131">
        <f>SQRT(50)*(BV129-BX129)/SQRT((BX130+BV130)/2)</f>
        <v>3.3333333333333335</v>
      </c>
      <c r="BZ131" s="6" t="s">
        <v>21</v>
      </c>
      <c r="CB131" t="e">
        <f>SQRT(50)*(CC129-CB129)/SQRT((CB130+CC130)/2)</f>
        <v>#DIV/0!</v>
      </c>
      <c r="CD131" t="e">
        <f>SQRT(50)*(CC129-CD129)/SQRT((CD130+CC130)/2)</f>
        <v>#DIV/0!</v>
      </c>
      <c r="CE131" t="e">
        <f>SQRT(50)*(CC129-CE129)/SQRT((CE130+CC130)/2)</f>
        <v>#DIV/0!</v>
      </c>
      <c r="CG131" s="6" t="s">
        <v>21</v>
      </c>
      <c r="CI131" t="e">
        <f>SQRT(50)*(CJ129-CI129)/SQRT((CI130+CJ130)/2)</f>
        <v>#DIV/0!</v>
      </c>
      <c r="CK131" t="e">
        <f>SQRT(50)*(CJ129-CK129)/SQRT((CK130+CJ130)/2)</f>
        <v>#DIV/0!</v>
      </c>
      <c r="CL131" t="e">
        <f>SQRT(50)*(CJ129-CL129)/SQRT((CL130+CJ130)/2)</f>
        <v>#DIV/0!</v>
      </c>
      <c r="CN131" s="6" t="s">
        <v>21</v>
      </c>
      <c r="CP131" t="e">
        <f>SQRT(50)*(CQ129-CP129)/SQRT((CP130+CQ130)/2)</f>
        <v>#DIV/0!</v>
      </c>
      <c r="CR131" t="e">
        <f>SQRT(50)*(CQ129-CR129)/SQRT((CR130+CQ130)/2)</f>
        <v>#DIV/0!</v>
      </c>
      <c r="CS131" t="e">
        <f>SQRT(50)*(CQ129-CS129)/SQRT((CS130+CQ130)/2)</f>
        <v>#DIV/0!</v>
      </c>
      <c r="CU131" s="7"/>
      <c r="CZ131" s="6" t="s">
        <v>21</v>
      </c>
      <c r="DB131">
        <f>SQRT(50)*(DC129-DB129)/SQRT((DB130+DC130)/2)</f>
        <v>1.7586311452816477</v>
      </c>
      <c r="DD131">
        <f>SQRT(50)*(DC129-DD129)/SQRT((DD130+DC130)/2)</f>
        <v>1.7586311452816477</v>
      </c>
      <c r="DE131">
        <f>SQRT(50)*(DC129-DE129)/SQRT((DE130+DC130)/2)</f>
        <v>1.7586311452816477</v>
      </c>
      <c r="DG131" s="6" t="s">
        <v>21</v>
      </c>
      <c r="DI131" t="e">
        <f>SQRT(50)*(DJ129-DI129)/SQRT((DI130+DJ130)/2)</f>
        <v>#DIV/0!</v>
      </c>
      <c r="DK131" t="e">
        <f>SQRT(50)*(DJ129-DK129)/SQRT((DK130+DJ130)/2)</f>
        <v>#DIV/0!</v>
      </c>
      <c r="DL131" t="e">
        <f>SQRT(50)*(DJ129-DL129)/SQRT((DL130+DJ130)/2)</f>
        <v>#DIV/0!</v>
      </c>
      <c r="DN131" s="6" t="s">
        <v>21</v>
      </c>
      <c r="DP131" t="e">
        <f>SQRT(50)*(DQ129-DP129)/SQRT((DP130+DQ130)/2)</f>
        <v>#DIV/0!</v>
      </c>
      <c r="DR131" t="e">
        <f>SQRT(50)*(DQ129-DR129)/SQRT((DR130+DQ130)/2)</f>
        <v>#DIV/0!</v>
      </c>
      <c r="DS131" t="e">
        <f>SQRT(50)*(DQ129-DS129)/SQRT((DS130+DQ130)/2)</f>
        <v>#DIV/0!</v>
      </c>
      <c r="DU131" s="6" t="s">
        <v>21</v>
      </c>
      <c r="DW131" t="e">
        <f>SQRT(50)*(DX129-DW129)/SQRT((DW130+DX130)/2)</f>
        <v>#DIV/0!</v>
      </c>
      <c r="DY131" t="e">
        <f>SQRT(50)*(DX129-DY129)/SQRT((DY130+DX130)/2)</f>
        <v>#DIV/0!</v>
      </c>
      <c r="DZ131" t="e">
        <f>SQRT(50)*(DX129-DZ129)/SQRT((DZ130+DX130)/2)</f>
        <v>#DIV/0!</v>
      </c>
      <c r="EB131" s="7"/>
    </row>
    <row r="132" spans="2:132">
      <c r="AG132" s="7"/>
      <c r="BN132" s="7"/>
      <c r="CU132" s="7"/>
      <c r="EB132" s="7"/>
    </row>
    <row r="133" spans="2:132">
      <c r="B133" s="6" t="s">
        <v>33</v>
      </c>
      <c r="C133" s="6" t="s">
        <v>58</v>
      </c>
      <c r="E133" s="5"/>
      <c r="F133" s="19">
        <v>0.2</v>
      </c>
      <c r="G133" s="19"/>
      <c r="H133" s="19"/>
      <c r="I133" s="19"/>
      <c r="J133" s="19"/>
      <c r="K133" s="14"/>
      <c r="L133" s="5"/>
      <c r="M133" s="19">
        <v>0.5</v>
      </c>
      <c r="N133" s="19"/>
      <c r="O133" s="19"/>
      <c r="P133" s="19"/>
      <c r="Q133" s="19"/>
      <c r="R133" s="15"/>
      <c r="S133" s="5"/>
      <c r="T133" s="19">
        <v>1</v>
      </c>
      <c r="U133" s="19"/>
      <c r="V133" s="19"/>
      <c r="W133" s="19"/>
      <c r="X133" s="19"/>
      <c r="Z133" s="5"/>
      <c r="AA133" s="19">
        <v>2</v>
      </c>
      <c r="AB133" s="19"/>
      <c r="AC133" s="19"/>
      <c r="AD133" s="19"/>
      <c r="AE133" s="19"/>
      <c r="AG133" s="7"/>
      <c r="AI133" s="6" t="s">
        <v>33</v>
      </c>
      <c r="AJ133" s="6" t="s">
        <v>58</v>
      </c>
      <c r="AL133" s="5"/>
      <c r="AM133" s="19">
        <v>0.2</v>
      </c>
      <c r="AN133" s="19"/>
      <c r="AO133" s="19"/>
      <c r="AP133" s="19"/>
      <c r="AQ133" s="19"/>
      <c r="AR133" s="14"/>
      <c r="AS133" s="5"/>
      <c r="AT133" s="19">
        <v>0.5</v>
      </c>
      <c r="AU133" s="19"/>
      <c r="AV133" s="19"/>
      <c r="AW133" s="19"/>
      <c r="AX133" s="19"/>
      <c r="AY133" s="15"/>
      <c r="AZ133" s="5"/>
      <c r="BA133" s="19">
        <v>1</v>
      </c>
      <c r="BB133" s="19"/>
      <c r="BC133" s="19"/>
      <c r="BD133" s="19"/>
      <c r="BE133" s="19"/>
      <c r="BG133" s="5"/>
      <c r="BH133" s="19">
        <v>2</v>
      </c>
      <c r="BI133" s="19"/>
      <c r="BJ133" s="19"/>
      <c r="BK133" s="19"/>
      <c r="BL133" s="19"/>
      <c r="BN133" s="7"/>
      <c r="BP133" s="6" t="s">
        <v>33</v>
      </c>
      <c r="BQ133" s="6" t="s">
        <v>58</v>
      </c>
      <c r="BS133" s="5"/>
      <c r="BT133" s="19">
        <v>0.2</v>
      </c>
      <c r="BU133" s="19"/>
      <c r="BV133" s="19"/>
      <c r="BW133" s="19"/>
      <c r="BX133" s="19"/>
      <c r="BY133" s="14"/>
      <c r="BZ133" s="5"/>
      <c r="CA133" s="19">
        <v>0.5</v>
      </c>
      <c r="CB133" s="19"/>
      <c r="CC133" s="19"/>
      <c r="CD133" s="19"/>
      <c r="CE133" s="19"/>
      <c r="CF133" s="15"/>
      <c r="CG133" s="5"/>
      <c r="CH133" s="19">
        <v>1</v>
      </c>
      <c r="CI133" s="19"/>
      <c r="CJ133" s="19"/>
      <c r="CK133" s="19"/>
      <c r="CL133" s="19"/>
      <c r="CN133" s="5"/>
      <c r="CO133" s="19">
        <v>2</v>
      </c>
      <c r="CP133" s="19"/>
      <c r="CQ133" s="19"/>
      <c r="CR133" s="19"/>
      <c r="CS133" s="19"/>
      <c r="CU133" s="7"/>
      <c r="CW133" s="6" t="s">
        <v>33</v>
      </c>
      <c r="CX133" s="6" t="s">
        <v>58</v>
      </c>
      <c r="CZ133" s="5"/>
      <c r="DA133" s="19">
        <v>0.2</v>
      </c>
      <c r="DB133" s="19"/>
      <c r="DC133" s="19"/>
      <c r="DD133" s="19"/>
      <c r="DE133" s="19"/>
      <c r="DF133" s="14"/>
      <c r="DG133" s="5"/>
      <c r="DH133" s="19">
        <v>0.5</v>
      </c>
      <c r="DI133" s="19"/>
      <c r="DJ133" s="19"/>
      <c r="DK133" s="19"/>
      <c r="DL133" s="19"/>
      <c r="DM133" s="15"/>
      <c r="DN133" s="5"/>
      <c r="DO133" s="19">
        <v>1</v>
      </c>
      <c r="DP133" s="19"/>
      <c r="DQ133" s="19"/>
      <c r="DR133" s="19"/>
      <c r="DS133" s="19"/>
      <c r="DU133" s="5"/>
      <c r="DV133" s="19">
        <v>2</v>
      </c>
      <c r="DW133" s="19"/>
      <c r="DX133" s="19"/>
      <c r="DY133" s="19"/>
      <c r="DZ133" s="19"/>
      <c r="EB133" s="7"/>
    </row>
    <row r="134" spans="2:132">
      <c r="B134" s="6" t="s">
        <v>59</v>
      </c>
      <c r="C134" s="6"/>
      <c r="E134" s="6" t="s">
        <v>30</v>
      </c>
      <c r="F134" s="19" t="s">
        <v>134</v>
      </c>
      <c r="G134" s="19"/>
      <c r="H134" s="13" t="s">
        <v>28</v>
      </c>
      <c r="I134" s="13" t="s">
        <v>135</v>
      </c>
      <c r="J134" s="6" t="s">
        <v>26</v>
      </c>
      <c r="K134" s="14"/>
      <c r="L134" s="6" t="s">
        <v>30</v>
      </c>
      <c r="M134" s="19" t="s">
        <v>134</v>
      </c>
      <c r="N134" s="19"/>
      <c r="O134" s="13" t="s">
        <v>28</v>
      </c>
      <c r="P134" s="13" t="s">
        <v>135</v>
      </c>
      <c r="Q134" s="6" t="s">
        <v>26</v>
      </c>
      <c r="R134" s="13"/>
      <c r="S134" s="6" t="s">
        <v>30</v>
      </c>
      <c r="T134" s="19" t="s">
        <v>134</v>
      </c>
      <c r="U134" s="19"/>
      <c r="V134" s="13" t="s">
        <v>28</v>
      </c>
      <c r="W134" s="13" t="s">
        <v>135</v>
      </c>
      <c r="X134" s="6" t="s">
        <v>26</v>
      </c>
      <c r="Z134" s="6" t="s">
        <v>30</v>
      </c>
      <c r="AA134" s="19" t="s">
        <v>134</v>
      </c>
      <c r="AB134" s="19"/>
      <c r="AC134" s="13" t="s">
        <v>28</v>
      </c>
      <c r="AD134" s="13" t="s">
        <v>135</v>
      </c>
      <c r="AE134" s="6" t="s">
        <v>26</v>
      </c>
      <c r="AG134" s="7"/>
      <c r="AI134" s="6" t="s">
        <v>59</v>
      </c>
      <c r="AJ134" s="6"/>
      <c r="AL134" s="6" t="s">
        <v>30</v>
      </c>
      <c r="AM134" s="19" t="s">
        <v>134</v>
      </c>
      <c r="AN134" s="19"/>
      <c r="AO134" s="13" t="s">
        <v>28</v>
      </c>
      <c r="AP134" s="13" t="s">
        <v>135</v>
      </c>
      <c r="AQ134" s="6" t="s">
        <v>26</v>
      </c>
      <c r="AR134" s="14"/>
      <c r="AS134" s="6" t="s">
        <v>30</v>
      </c>
      <c r="AT134" s="19" t="s">
        <v>134</v>
      </c>
      <c r="AU134" s="19"/>
      <c r="AV134" s="13" t="s">
        <v>28</v>
      </c>
      <c r="AW134" s="13" t="s">
        <v>135</v>
      </c>
      <c r="AX134" s="6" t="s">
        <v>26</v>
      </c>
      <c r="AY134" s="13"/>
      <c r="AZ134" s="6" t="s">
        <v>30</v>
      </c>
      <c r="BA134" s="19" t="s">
        <v>134</v>
      </c>
      <c r="BB134" s="19"/>
      <c r="BC134" s="13" t="s">
        <v>28</v>
      </c>
      <c r="BD134" s="13" t="s">
        <v>135</v>
      </c>
      <c r="BE134" s="6" t="s">
        <v>26</v>
      </c>
      <c r="BG134" s="6" t="s">
        <v>30</v>
      </c>
      <c r="BH134" s="19" t="s">
        <v>134</v>
      </c>
      <c r="BI134" s="19"/>
      <c r="BJ134" s="13" t="s">
        <v>28</v>
      </c>
      <c r="BK134" s="13" t="s">
        <v>135</v>
      </c>
      <c r="BL134" s="6" t="s">
        <v>26</v>
      </c>
      <c r="BN134" s="7"/>
      <c r="BP134" s="6" t="s">
        <v>59</v>
      </c>
      <c r="BQ134" s="6"/>
      <c r="BS134" s="6" t="s">
        <v>30</v>
      </c>
      <c r="BT134" s="19" t="s">
        <v>134</v>
      </c>
      <c r="BU134" s="19"/>
      <c r="BV134" s="13" t="s">
        <v>28</v>
      </c>
      <c r="BW134" s="13" t="s">
        <v>135</v>
      </c>
      <c r="BX134" s="6" t="s">
        <v>26</v>
      </c>
      <c r="BY134" s="14"/>
      <c r="BZ134" s="6" t="s">
        <v>30</v>
      </c>
      <c r="CA134" s="19" t="s">
        <v>134</v>
      </c>
      <c r="CB134" s="19"/>
      <c r="CC134" s="13" t="s">
        <v>28</v>
      </c>
      <c r="CD134" s="13" t="s">
        <v>135</v>
      </c>
      <c r="CE134" s="6" t="s">
        <v>26</v>
      </c>
      <c r="CF134" s="13"/>
      <c r="CG134" s="6" t="s">
        <v>30</v>
      </c>
      <c r="CH134" s="19" t="s">
        <v>134</v>
      </c>
      <c r="CI134" s="19"/>
      <c r="CJ134" s="13" t="s">
        <v>28</v>
      </c>
      <c r="CK134" s="13" t="s">
        <v>135</v>
      </c>
      <c r="CL134" s="6" t="s">
        <v>26</v>
      </c>
      <c r="CN134" s="6" t="s">
        <v>30</v>
      </c>
      <c r="CO134" s="19" t="s">
        <v>134</v>
      </c>
      <c r="CP134" s="19"/>
      <c r="CQ134" s="13" t="s">
        <v>28</v>
      </c>
      <c r="CR134" s="13" t="s">
        <v>135</v>
      </c>
      <c r="CS134" s="6" t="s">
        <v>26</v>
      </c>
      <c r="CU134" s="7"/>
      <c r="CW134" s="6" t="s">
        <v>59</v>
      </c>
      <c r="CX134" s="6"/>
      <c r="CZ134" s="6" t="s">
        <v>30</v>
      </c>
      <c r="DA134" s="19" t="s">
        <v>134</v>
      </c>
      <c r="DB134" s="19"/>
      <c r="DC134" s="13" t="s">
        <v>28</v>
      </c>
      <c r="DD134" s="13" t="s">
        <v>135</v>
      </c>
      <c r="DE134" s="6" t="s">
        <v>26</v>
      </c>
      <c r="DF134" s="14"/>
      <c r="DG134" s="6" t="s">
        <v>30</v>
      </c>
      <c r="DH134" s="19" t="s">
        <v>134</v>
      </c>
      <c r="DI134" s="19"/>
      <c r="DJ134" s="13" t="s">
        <v>28</v>
      </c>
      <c r="DK134" s="13" t="s">
        <v>135</v>
      </c>
      <c r="DL134" s="6" t="s">
        <v>26</v>
      </c>
      <c r="DM134" s="13"/>
      <c r="DN134" s="6" t="s">
        <v>30</v>
      </c>
      <c r="DO134" s="19" t="s">
        <v>134</v>
      </c>
      <c r="DP134" s="19"/>
      <c r="DQ134" s="13" t="s">
        <v>28</v>
      </c>
      <c r="DR134" s="13" t="s">
        <v>135</v>
      </c>
      <c r="DS134" s="6" t="s">
        <v>26</v>
      </c>
      <c r="DU134" s="6" t="s">
        <v>30</v>
      </c>
      <c r="DV134" s="19" t="s">
        <v>134</v>
      </c>
      <c r="DW134" s="19"/>
      <c r="DX134" s="13" t="s">
        <v>28</v>
      </c>
      <c r="DY134" s="13" t="s">
        <v>135</v>
      </c>
      <c r="DZ134" s="6" t="s">
        <v>26</v>
      </c>
      <c r="EB134" s="7"/>
    </row>
    <row r="135" spans="2:132">
      <c r="B135" s="6" t="s">
        <v>2</v>
      </c>
      <c r="C135" s="5">
        <v>8.0000000000000004E-4</v>
      </c>
      <c r="E135" s="6">
        <v>0</v>
      </c>
      <c r="F135" s="9">
        <v>90</v>
      </c>
      <c r="G135" s="5">
        <v>91</v>
      </c>
      <c r="H135" s="5">
        <v>57</v>
      </c>
      <c r="I135" s="5">
        <v>100</v>
      </c>
      <c r="J135" s="5">
        <v>91</v>
      </c>
      <c r="K135" s="9"/>
      <c r="L135" s="6">
        <v>0</v>
      </c>
      <c r="M135" s="9">
        <v>100</v>
      </c>
      <c r="N135" s="5">
        <v>100</v>
      </c>
      <c r="O135" s="5">
        <v>100</v>
      </c>
      <c r="P135" s="5">
        <v>100</v>
      </c>
      <c r="Q135" s="5">
        <v>100</v>
      </c>
      <c r="R135" s="5"/>
      <c r="S135" s="6">
        <v>0</v>
      </c>
      <c r="T135" s="9">
        <v>100</v>
      </c>
      <c r="U135" s="5">
        <v>100</v>
      </c>
      <c r="V135" s="5">
        <v>100</v>
      </c>
      <c r="W135" s="5">
        <v>100</v>
      </c>
      <c r="X135" s="5">
        <v>100</v>
      </c>
      <c r="Z135" s="6">
        <v>0</v>
      </c>
      <c r="AA135" s="9">
        <v>100</v>
      </c>
      <c r="AB135" s="5">
        <v>100</v>
      </c>
      <c r="AC135" s="5">
        <v>100</v>
      </c>
      <c r="AD135" s="5">
        <v>100</v>
      </c>
      <c r="AE135" s="5">
        <v>100</v>
      </c>
      <c r="AG135" s="7"/>
      <c r="AI135" s="6" t="s">
        <v>2</v>
      </c>
      <c r="AJ135" s="5">
        <v>2.3999999999999998E-3</v>
      </c>
      <c r="AL135" s="6">
        <v>0</v>
      </c>
      <c r="AM135" s="9">
        <v>99</v>
      </c>
      <c r="AN135" s="5">
        <v>99</v>
      </c>
      <c r="AO135" s="5">
        <v>86</v>
      </c>
      <c r="AP135" s="5">
        <v>100</v>
      </c>
      <c r="AQ135" s="5">
        <v>100</v>
      </c>
      <c r="AR135" s="9"/>
      <c r="AS135" s="6">
        <v>0</v>
      </c>
      <c r="AT135" s="9">
        <v>100</v>
      </c>
      <c r="AU135" s="5">
        <v>100</v>
      </c>
      <c r="AV135" s="5">
        <v>100</v>
      </c>
      <c r="AW135" s="5">
        <v>100</v>
      </c>
      <c r="AX135" s="5">
        <v>100</v>
      </c>
      <c r="AY135" s="5"/>
      <c r="AZ135" s="6">
        <v>0</v>
      </c>
      <c r="BA135" s="9">
        <v>100</v>
      </c>
      <c r="BB135" s="5">
        <v>100</v>
      </c>
      <c r="BC135" s="5">
        <v>100</v>
      </c>
      <c r="BD135" s="5">
        <v>100</v>
      </c>
      <c r="BE135" s="5">
        <v>100</v>
      </c>
      <c r="BG135" s="6">
        <v>0</v>
      </c>
      <c r="BH135" s="9">
        <v>100</v>
      </c>
      <c r="BI135" s="5">
        <v>100</v>
      </c>
      <c r="BJ135" s="5">
        <v>100</v>
      </c>
      <c r="BK135" s="5">
        <v>100</v>
      </c>
      <c r="BL135" s="5">
        <v>100</v>
      </c>
      <c r="BN135" s="7"/>
      <c r="BP135" s="6" t="s">
        <v>2</v>
      </c>
      <c r="BQ135" s="5">
        <v>7.1999999999999998E-3</v>
      </c>
      <c r="BS135" s="6">
        <v>0</v>
      </c>
      <c r="BT135" s="9">
        <v>100</v>
      </c>
      <c r="BU135" s="5">
        <v>100</v>
      </c>
      <c r="BV135" s="5">
        <v>90</v>
      </c>
      <c r="BW135" s="5">
        <v>100</v>
      </c>
      <c r="BX135" s="5">
        <v>100</v>
      </c>
      <c r="BY135" s="9"/>
      <c r="BZ135" s="6">
        <v>0</v>
      </c>
      <c r="CA135" s="9">
        <v>100</v>
      </c>
      <c r="CB135" s="5">
        <v>100</v>
      </c>
      <c r="CC135" s="5">
        <v>100</v>
      </c>
      <c r="CD135" s="5">
        <v>100</v>
      </c>
      <c r="CE135" s="5">
        <v>100</v>
      </c>
      <c r="CF135" s="5"/>
      <c r="CG135" s="6">
        <v>0</v>
      </c>
      <c r="CH135" s="9">
        <v>100</v>
      </c>
      <c r="CI135" s="5">
        <v>100</v>
      </c>
      <c r="CJ135" s="5">
        <v>100</v>
      </c>
      <c r="CK135" s="5">
        <v>100</v>
      </c>
      <c r="CL135" s="5">
        <v>100</v>
      </c>
      <c r="CN135" s="6">
        <v>0</v>
      </c>
      <c r="CO135" s="9">
        <v>100</v>
      </c>
      <c r="CP135" s="5">
        <v>100</v>
      </c>
      <c r="CQ135" s="5">
        <v>100</v>
      </c>
      <c r="CR135" s="5">
        <v>100</v>
      </c>
      <c r="CS135" s="5">
        <v>100</v>
      </c>
      <c r="CU135" s="7"/>
      <c r="CW135" s="6" t="s">
        <v>2</v>
      </c>
      <c r="CX135" s="5">
        <v>2.1600000000000001E-2</v>
      </c>
      <c r="CZ135" s="6">
        <v>0</v>
      </c>
      <c r="DA135" s="9">
        <v>100</v>
      </c>
      <c r="DB135" s="5">
        <v>100</v>
      </c>
      <c r="DC135" s="5">
        <v>99</v>
      </c>
      <c r="DD135" s="5">
        <v>100</v>
      </c>
      <c r="DE135" s="5">
        <v>100</v>
      </c>
      <c r="DF135" s="9"/>
      <c r="DG135" s="6">
        <v>0</v>
      </c>
      <c r="DH135" s="9">
        <v>100</v>
      </c>
      <c r="DI135" s="5">
        <v>100</v>
      </c>
      <c r="DJ135" s="5">
        <v>100</v>
      </c>
      <c r="DK135" s="5">
        <v>100</v>
      </c>
      <c r="DL135" s="5">
        <v>100</v>
      </c>
      <c r="DM135" s="5"/>
      <c r="DN135" s="6">
        <v>0</v>
      </c>
      <c r="DO135" s="9">
        <v>100</v>
      </c>
      <c r="DP135" s="5">
        <v>100</v>
      </c>
      <c r="DQ135" s="5">
        <v>100</v>
      </c>
      <c r="DR135" s="5">
        <v>100</v>
      </c>
      <c r="DS135" s="5">
        <v>100</v>
      </c>
      <c r="DU135" s="6">
        <v>0</v>
      </c>
      <c r="DV135" s="9">
        <v>100</v>
      </c>
      <c r="DW135" s="5">
        <v>100</v>
      </c>
      <c r="DX135" s="5">
        <v>100</v>
      </c>
      <c r="DY135" s="5">
        <v>100</v>
      </c>
      <c r="DZ135" s="5">
        <v>100</v>
      </c>
      <c r="EB135" s="7"/>
    </row>
    <row r="136" spans="2:132">
      <c r="B136" s="6" t="s">
        <v>3</v>
      </c>
      <c r="C136" s="5">
        <v>500</v>
      </c>
      <c r="E136" s="6">
        <v>2</v>
      </c>
      <c r="F136" s="9">
        <v>9</v>
      </c>
      <c r="G136" s="5">
        <v>8</v>
      </c>
      <c r="H136" s="5">
        <v>40</v>
      </c>
      <c r="I136" s="5">
        <v>0</v>
      </c>
      <c r="J136" s="5">
        <v>9</v>
      </c>
      <c r="K136" s="9"/>
      <c r="L136" s="6">
        <v>2</v>
      </c>
      <c r="M136" s="9">
        <v>0</v>
      </c>
      <c r="N136" s="5">
        <v>0</v>
      </c>
      <c r="O136" s="5">
        <v>0</v>
      </c>
      <c r="P136" s="5">
        <v>0</v>
      </c>
      <c r="Q136" s="5">
        <v>0</v>
      </c>
      <c r="R136" s="5"/>
      <c r="S136" s="6">
        <v>2</v>
      </c>
      <c r="T136" s="9">
        <v>0</v>
      </c>
      <c r="U136" s="5">
        <v>0</v>
      </c>
      <c r="V136" s="5">
        <v>0</v>
      </c>
      <c r="W136" s="5">
        <v>0</v>
      </c>
      <c r="X136" s="5">
        <v>0</v>
      </c>
      <c r="Z136" s="6">
        <v>2</v>
      </c>
      <c r="AA136" s="9">
        <v>0</v>
      </c>
      <c r="AB136" s="5">
        <v>0</v>
      </c>
      <c r="AC136" s="5">
        <v>0</v>
      </c>
      <c r="AD136" s="5">
        <v>0</v>
      </c>
      <c r="AE136" s="5">
        <v>0</v>
      </c>
      <c r="AG136" s="7"/>
      <c r="AI136" s="6" t="s">
        <v>3</v>
      </c>
      <c r="AJ136" s="5">
        <v>500</v>
      </c>
      <c r="AL136" s="6">
        <v>2</v>
      </c>
      <c r="AM136" s="9">
        <v>1</v>
      </c>
      <c r="AN136" s="5">
        <v>1</v>
      </c>
      <c r="AO136" s="5">
        <v>13</v>
      </c>
      <c r="AP136" s="5">
        <v>0</v>
      </c>
      <c r="AQ136" s="5">
        <v>0</v>
      </c>
      <c r="AR136" s="9"/>
      <c r="AS136" s="6">
        <v>2</v>
      </c>
      <c r="AT136" s="9">
        <v>0</v>
      </c>
      <c r="AU136" s="5">
        <v>0</v>
      </c>
      <c r="AV136" s="5">
        <v>0</v>
      </c>
      <c r="AW136" s="5">
        <v>0</v>
      </c>
      <c r="AX136" s="5">
        <v>0</v>
      </c>
      <c r="AY136" s="5"/>
      <c r="AZ136" s="6">
        <v>2</v>
      </c>
      <c r="BA136" s="9">
        <v>0</v>
      </c>
      <c r="BB136" s="5">
        <v>0</v>
      </c>
      <c r="BC136" s="5">
        <v>0</v>
      </c>
      <c r="BD136" s="5">
        <v>0</v>
      </c>
      <c r="BE136" s="5">
        <v>0</v>
      </c>
      <c r="BG136" s="6">
        <v>2</v>
      </c>
      <c r="BH136" s="9">
        <v>0</v>
      </c>
      <c r="BI136" s="5">
        <v>0</v>
      </c>
      <c r="BJ136" s="5">
        <v>0</v>
      </c>
      <c r="BK136" s="5">
        <v>0</v>
      </c>
      <c r="BL136" s="5">
        <v>0</v>
      </c>
      <c r="BN136" s="7"/>
      <c r="BP136" s="6" t="s">
        <v>3</v>
      </c>
      <c r="BQ136" s="5">
        <v>500</v>
      </c>
      <c r="BS136" s="6">
        <v>2</v>
      </c>
      <c r="BT136" s="9">
        <v>0</v>
      </c>
      <c r="BU136" s="5">
        <v>0</v>
      </c>
      <c r="BV136" s="5">
        <v>10</v>
      </c>
      <c r="BW136" s="5">
        <v>0</v>
      </c>
      <c r="BX136" s="5">
        <v>0</v>
      </c>
      <c r="BY136" s="9"/>
      <c r="BZ136" s="6">
        <v>2</v>
      </c>
      <c r="CA136" s="9">
        <v>0</v>
      </c>
      <c r="CB136" s="5">
        <v>0</v>
      </c>
      <c r="CC136" s="5">
        <v>0</v>
      </c>
      <c r="CD136" s="5">
        <v>0</v>
      </c>
      <c r="CE136" s="5">
        <v>0</v>
      </c>
      <c r="CF136" s="5"/>
      <c r="CG136" s="6">
        <v>2</v>
      </c>
      <c r="CH136" s="9">
        <v>0</v>
      </c>
      <c r="CI136" s="5">
        <v>0</v>
      </c>
      <c r="CJ136" s="5">
        <v>0</v>
      </c>
      <c r="CK136" s="5">
        <v>0</v>
      </c>
      <c r="CL136" s="5">
        <v>0</v>
      </c>
      <c r="CN136" s="6">
        <v>2</v>
      </c>
      <c r="CO136" s="9">
        <v>0</v>
      </c>
      <c r="CP136" s="5">
        <v>0</v>
      </c>
      <c r="CQ136" s="5">
        <v>0</v>
      </c>
      <c r="CR136" s="5">
        <v>0</v>
      </c>
      <c r="CS136" s="5">
        <v>0</v>
      </c>
      <c r="CU136" s="7"/>
      <c r="CW136" s="6" t="s">
        <v>3</v>
      </c>
      <c r="CX136" s="5">
        <v>500</v>
      </c>
      <c r="CZ136" s="6">
        <v>2</v>
      </c>
      <c r="DA136" s="9">
        <v>0</v>
      </c>
      <c r="DB136" s="5">
        <v>0</v>
      </c>
      <c r="DC136" s="5">
        <v>1</v>
      </c>
      <c r="DD136" s="5">
        <v>0</v>
      </c>
      <c r="DE136" s="5">
        <v>0</v>
      </c>
      <c r="DF136" s="9"/>
      <c r="DG136" s="6">
        <v>2</v>
      </c>
      <c r="DH136" s="9">
        <v>0</v>
      </c>
      <c r="DI136" s="5">
        <v>0</v>
      </c>
      <c r="DJ136" s="5">
        <v>0</v>
      </c>
      <c r="DK136" s="5">
        <v>0</v>
      </c>
      <c r="DL136" s="5">
        <v>0</v>
      </c>
      <c r="DM136" s="5"/>
      <c r="DN136" s="6">
        <v>2</v>
      </c>
      <c r="DO136" s="9">
        <v>0</v>
      </c>
      <c r="DP136" s="5">
        <v>0</v>
      </c>
      <c r="DQ136" s="5">
        <v>0</v>
      </c>
      <c r="DR136" s="5">
        <v>0</v>
      </c>
      <c r="DS136" s="5">
        <v>0</v>
      </c>
      <c r="DU136" s="6">
        <v>2</v>
      </c>
      <c r="DV136" s="9">
        <v>0</v>
      </c>
      <c r="DW136" s="5">
        <v>0</v>
      </c>
      <c r="DX136" s="5">
        <v>0</v>
      </c>
      <c r="DY136" s="5">
        <v>0</v>
      </c>
      <c r="DZ136" s="5">
        <v>0</v>
      </c>
      <c r="EB136" s="7"/>
    </row>
    <row r="137" spans="2:132">
      <c r="B137" s="6" t="s">
        <v>25</v>
      </c>
      <c r="C137" s="5">
        <v>200</v>
      </c>
      <c r="E137" s="6">
        <v>4</v>
      </c>
      <c r="F137" s="9">
        <v>0</v>
      </c>
      <c r="G137" s="5">
        <v>1</v>
      </c>
      <c r="H137" s="5">
        <v>3</v>
      </c>
      <c r="I137" s="5"/>
      <c r="J137" s="5"/>
      <c r="K137" s="9"/>
      <c r="L137" s="6">
        <v>4</v>
      </c>
      <c r="M137" s="9"/>
      <c r="N137" s="5"/>
      <c r="O137" s="5"/>
      <c r="P137" s="5"/>
      <c r="Q137" s="5"/>
      <c r="R137" s="5"/>
      <c r="S137" s="6">
        <v>4</v>
      </c>
      <c r="T137" s="9"/>
      <c r="U137" s="5"/>
      <c r="V137" s="5"/>
      <c r="W137" s="5"/>
      <c r="X137" s="5"/>
      <c r="Z137" s="6">
        <v>4</v>
      </c>
      <c r="AA137" s="9"/>
      <c r="AB137" s="5"/>
      <c r="AC137" s="5"/>
      <c r="AD137" s="5"/>
      <c r="AE137" s="5"/>
      <c r="AG137" s="7"/>
      <c r="AI137" s="6" t="s">
        <v>25</v>
      </c>
      <c r="AJ137" s="5">
        <v>200</v>
      </c>
      <c r="AL137" s="6">
        <v>4</v>
      </c>
      <c r="AM137" s="9"/>
      <c r="AN137" s="5"/>
      <c r="AO137" s="5">
        <v>1</v>
      </c>
      <c r="AP137" s="5"/>
      <c r="AQ137" s="5"/>
      <c r="AR137" s="9"/>
      <c r="AS137" s="6">
        <v>4</v>
      </c>
      <c r="AT137" s="9"/>
      <c r="AU137" s="5"/>
      <c r="AV137" s="5"/>
      <c r="AW137" s="5"/>
      <c r="AX137" s="5"/>
      <c r="AY137" s="5"/>
      <c r="AZ137" s="6">
        <v>4</v>
      </c>
      <c r="BA137" s="9"/>
      <c r="BB137" s="5"/>
      <c r="BC137" s="5"/>
      <c r="BD137" s="5"/>
      <c r="BE137" s="5"/>
      <c r="BG137" s="6">
        <v>4</v>
      </c>
      <c r="BH137" s="9"/>
      <c r="BI137" s="5"/>
      <c r="BJ137" s="5"/>
      <c r="BK137" s="5"/>
      <c r="BL137" s="5"/>
      <c r="BN137" s="7"/>
      <c r="BP137" s="6" t="s">
        <v>25</v>
      </c>
      <c r="BQ137" s="5">
        <v>200</v>
      </c>
      <c r="BS137" s="6">
        <v>4</v>
      </c>
      <c r="BT137" s="9"/>
      <c r="BU137" s="5"/>
      <c r="BV137" s="5"/>
      <c r="BW137" s="5"/>
      <c r="BX137" s="5"/>
      <c r="BY137" s="9"/>
      <c r="BZ137" s="6">
        <v>4</v>
      </c>
      <c r="CA137" s="9"/>
      <c r="CB137" s="5"/>
      <c r="CC137" s="5"/>
      <c r="CD137" s="5"/>
      <c r="CE137" s="5"/>
      <c r="CF137" s="5"/>
      <c r="CG137" s="6">
        <v>4</v>
      </c>
      <c r="CH137" s="9"/>
      <c r="CI137" s="5"/>
      <c r="CJ137" s="5"/>
      <c r="CK137" s="5"/>
      <c r="CL137" s="5"/>
      <c r="CN137" s="6">
        <v>4</v>
      </c>
      <c r="CO137" s="9"/>
      <c r="CP137" s="5"/>
      <c r="CQ137" s="5"/>
      <c r="CR137" s="5"/>
      <c r="CS137" s="5"/>
      <c r="CU137" s="7"/>
      <c r="CW137" s="6" t="s">
        <v>25</v>
      </c>
      <c r="CX137" s="5">
        <v>200</v>
      </c>
      <c r="CZ137" s="6">
        <v>4</v>
      </c>
      <c r="DA137" s="9"/>
      <c r="DB137" s="5"/>
      <c r="DC137" s="5"/>
      <c r="DD137" s="5"/>
      <c r="DE137" s="5"/>
      <c r="DF137" s="9"/>
      <c r="DG137" s="6">
        <v>4</v>
      </c>
      <c r="DH137" s="9"/>
      <c r="DI137" s="5"/>
      <c r="DJ137" s="5"/>
      <c r="DK137" s="5"/>
      <c r="DL137" s="5"/>
      <c r="DM137" s="5"/>
      <c r="DN137" s="6">
        <v>4</v>
      </c>
      <c r="DO137" s="9"/>
      <c r="DP137" s="5"/>
      <c r="DQ137" s="5"/>
      <c r="DR137" s="5"/>
      <c r="DS137" s="5"/>
      <c r="DU137" s="6">
        <v>4</v>
      </c>
      <c r="DV137" s="9"/>
      <c r="DW137" s="5"/>
      <c r="DX137" s="5"/>
      <c r="DY137" s="5"/>
      <c r="DZ137" s="5"/>
      <c r="EB137" s="7"/>
    </row>
    <row r="138" spans="2:132">
      <c r="E138" s="6">
        <v>6</v>
      </c>
      <c r="F138" s="9">
        <v>1</v>
      </c>
      <c r="G138" s="5"/>
      <c r="H138" s="5"/>
      <c r="I138" s="5"/>
      <c r="J138" s="5"/>
      <c r="K138" s="9"/>
      <c r="L138" s="6">
        <v>6</v>
      </c>
      <c r="M138" s="9"/>
      <c r="N138" s="5"/>
      <c r="O138" s="5"/>
      <c r="P138" s="5"/>
      <c r="Q138" s="5"/>
      <c r="R138" s="5"/>
      <c r="S138" s="6">
        <v>6</v>
      </c>
      <c r="T138" s="9"/>
      <c r="U138" s="5"/>
      <c r="V138" s="5"/>
      <c r="W138" s="5"/>
      <c r="X138" s="5"/>
      <c r="Z138" s="6">
        <v>6</v>
      </c>
      <c r="AA138" s="9"/>
      <c r="AB138" s="5"/>
      <c r="AC138" s="5"/>
      <c r="AD138" s="5"/>
      <c r="AE138" s="5"/>
      <c r="AG138" s="7"/>
      <c r="AL138" s="6">
        <v>6</v>
      </c>
      <c r="AM138" s="9"/>
      <c r="AN138" s="5"/>
      <c r="AO138" s="5"/>
      <c r="AP138" s="5"/>
      <c r="AQ138" s="5"/>
      <c r="AR138" s="9"/>
      <c r="AS138" s="6">
        <v>6</v>
      </c>
      <c r="AT138" s="9"/>
      <c r="AU138" s="5"/>
      <c r="AV138" s="5"/>
      <c r="AW138" s="5"/>
      <c r="AX138" s="5"/>
      <c r="AY138" s="5"/>
      <c r="AZ138" s="6">
        <v>6</v>
      </c>
      <c r="BA138" s="9"/>
      <c r="BB138" s="5"/>
      <c r="BC138" s="5"/>
      <c r="BD138" s="5"/>
      <c r="BE138" s="5"/>
      <c r="BG138" s="6">
        <v>6</v>
      </c>
      <c r="BH138" s="9"/>
      <c r="BI138" s="5"/>
      <c r="BJ138" s="5"/>
      <c r="BK138" s="5"/>
      <c r="BL138" s="5"/>
      <c r="BN138" s="7"/>
      <c r="BS138" s="6">
        <v>6</v>
      </c>
      <c r="BT138" s="9"/>
      <c r="BU138" s="5"/>
      <c r="BV138" s="5"/>
      <c r="BW138" s="5"/>
      <c r="BX138" s="5"/>
      <c r="BY138" s="9"/>
      <c r="BZ138" s="6">
        <v>6</v>
      </c>
      <c r="CA138" s="9"/>
      <c r="CB138" s="5"/>
      <c r="CC138" s="5"/>
      <c r="CD138" s="5"/>
      <c r="CE138" s="5"/>
      <c r="CF138" s="5"/>
      <c r="CG138" s="6">
        <v>6</v>
      </c>
      <c r="CH138" s="9"/>
      <c r="CI138" s="5"/>
      <c r="CJ138" s="5"/>
      <c r="CK138" s="5"/>
      <c r="CL138" s="5"/>
      <c r="CN138" s="6">
        <v>6</v>
      </c>
      <c r="CO138" s="9"/>
      <c r="CP138" s="5"/>
      <c r="CQ138" s="5"/>
      <c r="CR138" s="5"/>
      <c r="CS138" s="5"/>
      <c r="CU138" s="7"/>
      <c r="CZ138" s="6">
        <v>6</v>
      </c>
      <c r="DA138" s="9"/>
      <c r="DB138" s="5"/>
      <c r="DC138" s="5"/>
      <c r="DD138" s="5"/>
      <c r="DE138" s="5"/>
      <c r="DF138" s="9"/>
      <c r="DG138" s="6">
        <v>6</v>
      </c>
      <c r="DH138" s="9"/>
      <c r="DI138" s="5"/>
      <c r="DJ138" s="5"/>
      <c r="DK138" s="5"/>
      <c r="DL138" s="5"/>
      <c r="DM138" s="5"/>
      <c r="DN138" s="6">
        <v>6</v>
      </c>
      <c r="DO138" s="9"/>
      <c r="DP138" s="5"/>
      <c r="DQ138" s="5"/>
      <c r="DR138" s="5"/>
      <c r="DS138" s="5"/>
      <c r="DU138" s="6">
        <v>6</v>
      </c>
      <c r="DV138" s="9"/>
      <c r="DW138" s="5"/>
      <c r="DX138" s="5"/>
      <c r="DY138" s="5"/>
      <c r="DZ138" s="5"/>
      <c r="EB138" s="7"/>
    </row>
    <row r="139" spans="2:132">
      <c r="E139" s="6">
        <v>8</v>
      </c>
      <c r="F139" s="9"/>
      <c r="G139" s="5"/>
      <c r="H139" s="5"/>
      <c r="I139" s="5"/>
      <c r="J139" s="5"/>
      <c r="L139" s="6">
        <v>8</v>
      </c>
      <c r="M139" s="9"/>
      <c r="N139" s="5"/>
      <c r="O139" s="5"/>
      <c r="P139" s="5"/>
      <c r="Q139" s="5"/>
      <c r="S139" s="6">
        <v>8</v>
      </c>
      <c r="T139" s="9"/>
      <c r="U139" s="5"/>
      <c r="V139" s="5"/>
      <c r="W139" s="5"/>
      <c r="X139" s="5"/>
      <c r="Z139" s="6">
        <v>8</v>
      </c>
      <c r="AA139" s="9"/>
      <c r="AB139" s="5"/>
      <c r="AC139" s="5"/>
      <c r="AD139" s="5"/>
      <c r="AE139" s="5"/>
      <c r="AG139" s="7"/>
      <c r="AL139" s="6">
        <v>8</v>
      </c>
      <c r="AM139" s="9"/>
      <c r="AN139" s="5"/>
      <c r="AO139" s="5"/>
      <c r="AP139" s="5"/>
      <c r="AQ139" s="5"/>
      <c r="AS139" s="6">
        <v>8</v>
      </c>
      <c r="AT139" s="9"/>
      <c r="AU139" s="5"/>
      <c r="AV139" s="5"/>
      <c r="AW139" s="5"/>
      <c r="AX139" s="5"/>
      <c r="AZ139" s="6">
        <v>8</v>
      </c>
      <c r="BA139" s="9"/>
      <c r="BB139" s="5"/>
      <c r="BC139" s="5"/>
      <c r="BD139" s="5"/>
      <c r="BE139" s="5"/>
      <c r="BG139" s="6">
        <v>8</v>
      </c>
      <c r="BH139" s="9"/>
      <c r="BI139" s="5"/>
      <c r="BJ139" s="5"/>
      <c r="BK139" s="5"/>
      <c r="BL139" s="5"/>
      <c r="BN139" s="7"/>
      <c r="BS139" s="6">
        <v>8</v>
      </c>
      <c r="BT139" s="9"/>
      <c r="BU139" s="5"/>
      <c r="BV139" s="5"/>
      <c r="BW139" s="5"/>
      <c r="BX139" s="5"/>
      <c r="BZ139" s="6">
        <v>8</v>
      </c>
      <c r="CA139" s="9"/>
      <c r="CB139" s="5"/>
      <c r="CC139" s="5"/>
      <c r="CD139" s="5"/>
      <c r="CE139" s="5"/>
      <c r="CG139" s="6">
        <v>8</v>
      </c>
      <c r="CH139" s="9"/>
      <c r="CI139" s="5"/>
      <c r="CJ139" s="5"/>
      <c r="CK139" s="5"/>
      <c r="CL139" s="5"/>
      <c r="CN139" s="6">
        <v>8</v>
      </c>
      <c r="CO139" s="9"/>
      <c r="CP139" s="5"/>
      <c r="CQ139" s="5"/>
      <c r="CR139" s="5"/>
      <c r="CS139" s="5"/>
      <c r="CU139" s="7"/>
      <c r="CZ139" s="6">
        <v>8</v>
      </c>
      <c r="DA139" s="9"/>
      <c r="DB139" s="5"/>
      <c r="DC139" s="5"/>
      <c r="DD139" s="5"/>
      <c r="DE139" s="5"/>
      <c r="DG139" s="6">
        <v>8</v>
      </c>
      <c r="DH139" s="9"/>
      <c r="DI139" s="5"/>
      <c r="DJ139" s="5"/>
      <c r="DK139" s="5"/>
      <c r="DL139" s="5"/>
      <c r="DN139" s="6">
        <v>8</v>
      </c>
      <c r="DO139" s="9"/>
      <c r="DP139" s="5"/>
      <c r="DQ139" s="5"/>
      <c r="DR139" s="5"/>
      <c r="DS139" s="5"/>
      <c r="DU139" s="6">
        <v>8</v>
      </c>
      <c r="DV139" s="9"/>
      <c r="DW139" s="5"/>
      <c r="DX139" s="5"/>
      <c r="DY139" s="5"/>
      <c r="DZ139" s="5"/>
      <c r="EB139" s="7"/>
    </row>
    <row r="140" spans="2:132">
      <c r="E140" s="6">
        <v>10</v>
      </c>
      <c r="F140" s="5"/>
      <c r="G140" s="5"/>
      <c r="H140" s="5"/>
      <c r="I140" s="5"/>
      <c r="J140" s="5"/>
      <c r="L140" s="6">
        <v>10</v>
      </c>
      <c r="M140" s="5"/>
      <c r="N140" s="5"/>
      <c r="O140" s="5"/>
      <c r="P140" s="5"/>
      <c r="Q140" s="5"/>
      <c r="S140" s="6">
        <v>10</v>
      </c>
      <c r="T140" s="5"/>
      <c r="U140" s="5"/>
      <c r="V140" s="5"/>
      <c r="W140" s="5"/>
      <c r="X140" s="5"/>
      <c r="Z140" s="6">
        <v>10</v>
      </c>
      <c r="AA140" s="5"/>
      <c r="AB140" s="5"/>
      <c r="AC140" s="5"/>
      <c r="AD140" s="5"/>
      <c r="AE140" s="5"/>
      <c r="AG140" s="7"/>
      <c r="AL140" s="6">
        <v>10</v>
      </c>
      <c r="AM140" s="5"/>
      <c r="AN140" s="5"/>
      <c r="AO140" s="5"/>
      <c r="AP140" s="5"/>
      <c r="AQ140" s="5"/>
      <c r="AS140" s="6">
        <v>10</v>
      </c>
      <c r="AT140" s="5"/>
      <c r="AU140" s="5"/>
      <c r="AV140" s="5"/>
      <c r="AW140" s="5"/>
      <c r="AX140" s="5"/>
      <c r="AZ140" s="6">
        <v>10</v>
      </c>
      <c r="BA140" s="5"/>
      <c r="BB140" s="5"/>
      <c r="BC140" s="5"/>
      <c r="BD140" s="5"/>
      <c r="BE140" s="5"/>
      <c r="BG140" s="6">
        <v>10</v>
      </c>
      <c r="BH140" s="5"/>
      <c r="BI140" s="5"/>
      <c r="BJ140" s="5"/>
      <c r="BK140" s="5"/>
      <c r="BL140" s="5"/>
      <c r="BN140" s="7"/>
      <c r="BS140" s="6">
        <v>10</v>
      </c>
      <c r="BT140" s="5"/>
      <c r="BU140" s="5"/>
      <c r="BV140" s="5"/>
      <c r="BW140" s="5"/>
      <c r="BX140" s="5"/>
      <c r="BZ140" s="6">
        <v>10</v>
      </c>
      <c r="CA140" s="5"/>
      <c r="CB140" s="5"/>
      <c r="CC140" s="5"/>
      <c r="CD140" s="5"/>
      <c r="CE140" s="5"/>
      <c r="CG140" s="6">
        <v>10</v>
      </c>
      <c r="CH140" s="5"/>
      <c r="CI140" s="5"/>
      <c r="CJ140" s="5"/>
      <c r="CK140" s="5"/>
      <c r="CL140" s="5"/>
      <c r="CN140" s="6">
        <v>10</v>
      </c>
      <c r="CO140" s="5"/>
      <c r="CP140" s="5"/>
      <c r="CQ140" s="5"/>
      <c r="CR140" s="5"/>
      <c r="CS140" s="5"/>
      <c r="CU140" s="7"/>
      <c r="CZ140" s="6">
        <v>10</v>
      </c>
      <c r="DA140" s="5"/>
      <c r="DB140" s="5"/>
      <c r="DC140" s="5"/>
      <c r="DD140" s="5"/>
      <c r="DE140" s="5"/>
      <c r="DG140" s="6">
        <v>10</v>
      </c>
      <c r="DH140" s="5"/>
      <c r="DI140" s="5"/>
      <c r="DJ140" s="5"/>
      <c r="DK140" s="5"/>
      <c r="DL140" s="5"/>
      <c r="DN140" s="6">
        <v>10</v>
      </c>
      <c r="DO140" s="5"/>
      <c r="DP140" s="5"/>
      <c r="DQ140" s="5"/>
      <c r="DR140" s="5"/>
      <c r="DS140" s="5"/>
      <c r="DU140" s="6">
        <v>10</v>
      </c>
      <c r="DV140" s="5"/>
      <c r="DW140" s="5"/>
      <c r="DX140" s="5"/>
      <c r="DY140" s="5"/>
      <c r="DZ140" s="5"/>
      <c r="EB140" s="7"/>
    </row>
    <row r="141" spans="2:132">
      <c r="E141" s="6">
        <v>12</v>
      </c>
      <c r="F141" s="5"/>
      <c r="G141" s="5"/>
      <c r="H141" s="5"/>
      <c r="I141" s="5"/>
      <c r="J141" s="5"/>
      <c r="L141" s="6">
        <v>12</v>
      </c>
      <c r="M141" s="5"/>
      <c r="N141" s="5"/>
      <c r="O141" s="5"/>
      <c r="P141" s="5"/>
      <c r="Q141" s="5"/>
      <c r="S141" s="6">
        <v>12</v>
      </c>
      <c r="T141" s="5"/>
      <c r="U141" s="5"/>
      <c r="V141" s="5"/>
      <c r="W141" s="5"/>
      <c r="X141" s="5"/>
      <c r="Z141" s="6">
        <v>12</v>
      </c>
      <c r="AA141" s="5"/>
      <c r="AB141" s="5"/>
      <c r="AC141" s="5"/>
      <c r="AD141" s="5"/>
      <c r="AE141" s="5"/>
      <c r="AG141" s="7"/>
      <c r="AL141" s="6">
        <v>12</v>
      </c>
      <c r="AM141" s="5"/>
      <c r="AN141" s="5"/>
      <c r="AO141" s="5"/>
      <c r="AP141" s="5"/>
      <c r="AQ141" s="5"/>
      <c r="AS141" s="6">
        <v>12</v>
      </c>
      <c r="AT141" s="5"/>
      <c r="AU141" s="5"/>
      <c r="AV141" s="5"/>
      <c r="AW141" s="5"/>
      <c r="AX141" s="5"/>
      <c r="AZ141" s="6">
        <v>12</v>
      </c>
      <c r="BA141" s="5"/>
      <c r="BB141" s="5"/>
      <c r="BC141" s="5"/>
      <c r="BD141" s="5"/>
      <c r="BE141" s="5"/>
      <c r="BG141" s="6">
        <v>12</v>
      </c>
      <c r="BH141" s="5"/>
      <c r="BI141" s="5"/>
      <c r="BJ141" s="5"/>
      <c r="BK141" s="5"/>
      <c r="BL141" s="5"/>
      <c r="BN141" s="7"/>
      <c r="BS141" s="6">
        <v>12</v>
      </c>
      <c r="BT141" s="5"/>
      <c r="BU141" s="5"/>
      <c r="BV141" s="5"/>
      <c r="BW141" s="5"/>
      <c r="BX141" s="5"/>
      <c r="BZ141" s="6">
        <v>12</v>
      </c>
      <c r="CA141" s="5"/>
      <c r="CB141" s="5"/>
      <c r="CC141" s="5"/>
      <c r="CD141" s="5"/>
      <c r="CE141" s="5"/>
      <c r="CG141" s="6">
        <v>12</v>
      </c>
      <c r="CH141" s="5"/>
      <c r="CI141" s="5"/>
      <c r="CJ141" s="5"/>
      <c r="CK141" s="5"/>
      <c r="CL141" s="5"/>
      <c r="CN141" s="6">
        <v>12</v>
      </c>
      <c r="CO141" s="5"/>
      <c r="CP141" s="5"/>
      <c r="CQ141" s="5"/>
      <c r="CR141" s="5"/>
      <c r="CS141" s="5"/>
      <c r="CU141" s="7"/>
      <c r="CZ141" s="6">
        <v>12</v>
      </c>
      <c r="DA141" s="5"/>
      <c r="DB141" s="5"/>
      <c r="DC141" s="5"/>
      <c r="DD141" s="5"/>
      <c r="DE141" s="5"/>
      <c r="DG141" s="6">
        <v>12</v>
      </c>
      <c r="DH141" s="5"/>
      <c r="DI141" s="5"/>
      <c r="DJ141" s="5"/>
      <c r="DK141" s="5"/>
      <c r="DL141" s="5"/>
      <c r="DN141" s="6">
        <v>12</v>
      </c>
      <c r="DO141" s="5"/>
      <c r="DP141" s="5"/>
      <c r="DQ141" s="5"/>
      <c r="DR141" s="5"/>
      <c r="DS141" s="5"/>
      <c r="DU141" s="6">
        <v>12</v>
      </c>
      <c r="DV141" s="5"/>
      <c r="DW141" s="5"/>
      <c r="DX141" s="5"/>
      <c r="DY141" s="5"/>
      <c r="DZ141" s="5"/>
      <c r="EB141" s="7"/>
    </row>
    <row r="142" spans="2:132">
      <c r="E142" s="6" t="s">
        <v>24</v>
      </c>
      <c r="F142" s="7">
        <f t="shared" ref="F142" si="440">100-SUM(F135:F141)</f>
        <v>0</v>
      </c>
      <c r="G142" s="7">
        <f t="shared" ref="G142:I142" si="441">100-SUM(G135:G141)</f>
        <v>0</v>
      </c>
      <c r="H142" s="7">
        <f t="shared" si="441"/>
        <v>0</v>
      </c>
      <c r="I142" s="7">
        <f t="shared" si="441"/>
        <v>0</v>
      </c>
      <c r="J142" s="7">
        <f>100-SUM(J135:J141)</f>
        <v>0</v>
      </c>
      <c r="L142" s="6" t="s">
        <v>24</v>
      </c>
      <c r="M142" s="7">
        <f t="shared" ref="M142:P142" si="442">100-SUM(M135:M141)</f>
        <v>0</v>
      </c>
      <c r="N142" s="7">
        <f t="shared" si="442"/>
        <v>0</v>
      </c>
      <c r="O142" s="7">
        <f t="shared" si="442"/>
        <v>0</v>
      </c>
      <c r="P142" s="7">
        <f t="shared" si="442"/>
        <v>0</v>
      </c>
      <c r="Q142" s="7">
        <f>100-SUM(Q135:Q141)</f>
        <v>0</v>
      </c>
      <c r="S142" s="6" t="s">
        <v>24</v>
      </c>
      <c r="T142" s="7">
        <f t="shared" ref="T142:W142" si="443">100-SUM(T135:T141)</f>
        <v>0</v>
      </c>
      <c r="U142" s="7">
        <f t="shared" si="443"/>
        <v>0</v>
      </c>
      <c r="V142" s="7">
        <f t="shared" si="443"/>
        <v>0</v>
      </c>
      <c r="W142" s="7">
        <f t="shared" si="443"/>
        <v>0</v>
      </c>
      <c r="X142" s="7">
        <f>100-SUM(X135:X141)</f>
        <v>0</v>
      </c>
      <c r="Z142" s="6" t="s">
        <v>24</v>
      </c>
      <c r="AA142" s="7">
        <f t="shared" ref="AA142:AD142" si="444">100-SUM(AA135:AA141)</f>
        <v>0</v>
      </c>
      <c r="AB142" s="7">
        <f t="shared" si="444"/>
        <v>0</v>
      </c>
      <c r="AC142" s="7">
        <f t="shared" si="444"/>
        <v>0</v>
      </c>
      <c r="AD142" s="7">
        <f t="shared" si="444"/>
        <v>0</v>
      </c>
      <c r="AE142" s="7">
        <f>100-SUM(AE135:AE141)</f>
        <v>0</v>
      </c>
      <c r="AG142" s="7"/>
      <c r="AL142" s="6" t="s">
        <v>24</v>
      </c>
      <c r="AM142" s="7">
        <f t="shared" ref="AM142:AP142" si="445">100-SUM(AM135:AM141)</f>
        <v>0</v>
      </c>
      <c r="AN142" s="7">
        <f t="shared" si="445"/>
        <v>0</v>
      </c>
      <c r="AO142" s="7">
        <f t="shared" si="445"/>
        <v>0</v>
      </c>
      <c r="AP142" s="7">
        <f t="shared" si="445"/>
        <v>0</v>
      </c>
      <c r="AQ142" s="7">
        <f>100-SUM(AQ135:AQ141)</f>
        <v>0</v>
      </c>
      <c r="AS142" s="6" t="s">
        <v>24</v>
      </c>
      <c r="AT142" s="7">
        <f t="shared" ref="AT142:AW142" si="446">100-SUM(AT135:AT141)</f>
        <v>0</v>
      </c>
      <c r="AU142" s="7">
        <f t="shared" si="446"/>
        <v>0</v>
      </c>
      <c r="AV142" s="7">
        <f t="shared" si="446"/>
        <v>0</v>
      </c>
      <c r="AW142" s="7">
        <f t="shared" si="446"/>
        <v>0</v>
      </c>
      <c r="AX142" s="7">
        <f>100-SUM(AX135:AX141)</f>
        <v>0</v>
      </c>
      <c r="AZ142" s="6" t="s">
        <v>24</v>
      </c>
      <c r="BA142" s="7">
        <f t="shared" ref="BA142:BD142" si="447">100-SUM(BA135:BA141)</f>
        <v>0</v>
      </c>
      <c r="BB142" s="7">
        <f t="shared" si="447"/>
        <v>0</v>
      </c>
      <c r="BC142" s="7">
        <f t="shared" si="447"/>
        <v>0</v>
      </c>
      <c r="BD142" s="7">
        <f t="shared" si="447"/>
        <v>0</v>
      </c>
      <c r="BE142" s="7">
        <f>100-SUM(BE135:BE141)</f>
        <v>0</v>
      </c>
      <c r="BG142" s="6" t="s">
        <v>24</v>
      </c>
      <c r="BH142" s="7">
        <f t="shared" ref="BH142:BK142" si="448">100-SUM(BH135:BH141)</f>
        <v>0</v>
      </c>
      <c r="BI142" s="7">
        <f t="shared" si="448"/>
        <v>0</v>
      </c>
      <c r="BJ142" s="7">
        <f t="shared" si="448"/>
        <v>0</v>
      </c>
      <c r="BK142" s="7">
        <f t="shared" si="448"/>
        <v>0</v>
      </c>
      <c r="BL142" s="7">
        <f>100-SUM(BL135:BL141)</f>
        <v>0</v>
      </c>
      <c r="BN142" s="7"/>
      <c r="BS142" s="6" t="s">
        <v>24</v>
      </c>
      <c r="BT142" s="7">
        <f t="shared" ref="BT142:BW142" si="449">100-SUM(BT135:BT141)</f>
        <v>0</v>
      </c>
      <c r="BU142" s="7">
        <f t="shared" si="449"/>
        <v>0</v>
      </c>
      <c r="BV142" s="7">
        <f t="shared" si="449"/>
        <v>0</v>
      </c>
      <c r="BW142" s="7">
        <f t="shared" si="449"/>
        <v>0</v>
      </c>
      <c r="BX142" s="7">
        <f>100-SUM(BX135:BX141)</f>
        <v>0</v>
      </c>
      <c r="BZ142" s="6" t="s">
        <v>24</v>
      </c>
      <c r="CA142" s="7">
        <f t="shared" ref="CA142:CD142" si="450">100-SUM(CA135:CA141)</f>
        <v>0</v>
      </c>
      <c r="CB142" s="7">
        <f t="shared" si="450"/>
        <v>0</v>
      </c>
      <c r="CC142" s="7">
        <f t="shared" si="450"/>
        <v>0</v>
      </c>
      <c r="CD142" s="7">
        <f t="shared" si="450"/>
        <v>0</v>
      </c>
      <c r="CE142" s="7">
        <f>100-SUM(CE135:CE141)</f>
        <v>0</v>
      </c>
      <c r="CG142" s="6" t="s">
        <v>24</v>
      </c>
      <c r="CH142" s="7">
        <f t="shared" ref="CH142:CK142" si="451">100-SUM(CH135:CH141)</f>
        <v>0</v>
      </c>
      <c r="CI142" s="7">
        <f t="shared" si="451"/>
        <v>0</v>
      </c>
      <c r="CJ142" s="7">
        <f t="shared" si="451"/>
        <v>0</v>
      </c>
      <c r="CK142" s="7">
        <f t="shared" si="451"/>
        <v>0</v>
      </c>
      <c r="CL142" s="7">
        <f>100-SUM(CL135:CL141)</f>
        <v>0</v>
      </c>
      <c r="CN142" s="6" t="s">
        <v>24</v>
      </c>
      <c r="CO142" s="7">
        <f t="shared" ref="CO142:CR142" si="452">100-SUM(CO135:CO141)</f>
        <v>0</v>
      </c>
      <c r="CP142" s="7">
        <f t="shared" si="452"/>
        <v>0</v>
      </c>
      <c r="CQ142" s="7">
        <f t="shared" si="452"/>
        <v>0</v>
      </c>
      <c r="CR142" s="7">
        <f t="shared" si="452"/>
        <v>0</v>
      </c>
      <c r="CS142" s="7">
        <f>100-SUM(CS135:CS141)</f>
        <v>0</v>
      </c>
      <c r="CU142" s="7"/>
      <c r="CZ142" s="6" t="s">
        <v>24</v>
      </c>
      <c r="DA142" s="7">
        <f t="shared" ref="DA142:DD142" si="453">100-SUM(DA135:DA141)</f>
        <v>0</v>
      </c>
      <c r="DB142" s="7">
        <f t="shared" si="453"/>
        <v>0</v>
      </c>
      <c r="DC142" s="7">
        <f t="shared" si="453"/>
        <v>0</v>
      </c>
      <c r="DD142" s="7">
        <f t="shared" si="453"/>
        <v>0</v>
      </c>
      <c r="DE142" s="7">
        <f>100-SUM(DE135:DE141)</f>
        <v>0</v>
      </c>
      <c r="DG142" s="6" t="s">
        <v>24</v>
      </c>
      <c r="DH142" s="7">
        <f t="shared" ref="DH142:DK142" si="454">100-SUM(DH135:DH141)</f>
        <v>0</v>
      </c>
      <c r="DI142" s="7">
        <f t="shared" si="454"/>
        <v>0</v>
      </c>
      <c r="DJ142" s="7">
        <f t="shared" si="454"/>
        <v>0</v>
      </c>
      <c r="DK142" s="7">
        <f t="shared" si="454"/>
        <v>0</v>
      </c>
      <c r="DL142" s="7">
        <f>100-SUM(DL135:DL141)</f>
        <v>0</v>
      </c>
      <c r="DN142" s="6" t="s">
        <v>24</v>
      </c>
      <c r="DO142" s="7">
        <f t="shared" ref="DO142:DR142" si="455">100-SUM(DO135:DO141)</f>
        <v>0</v>
      </c>
      <c r="DP142" s="7">
        <f t="shared" si="455"/>
        <v>0</v>
      </c>
      <c r="DQ142" s="7">
        <f t="shared" si="455"/>
        <v>0</v>
      </c>
      <c r="DR142" s="7">
        <f t="shared" si="455"/>
        <v>0</v>
      </c>
      <c r="DS142" s="7">
        <f>100-SUM(DS135:DS141)</f>
        <v>0</v>
      </c>
      <c r="DU142" s="6" t="s">
        <v>24</v>
      </c>
      <c r="DV142" s="7">
        <f t="shared" ref="DV142:DY142" si="456">100-SUM(DV135:DV141)</f>
        <v>0</v>
      </c>
      <c r="DW142" s="7">
        <f t="shared" si="456"/>
        <v>0</v>
      </c>
      <c r="DX142" s="7">
        <f t="shared" si="456"/>
        <v>0</v>
      </c>
      <c r="DY142" s="7">
        <f t="shared" si="456"/>
        <v>0</v>
      </c>
      <c r="DZ142" s="7">
        <f>100-SUM(DZ135:DZ141)</f>
        <v>0</v>
      </c>
      <c r="EB142" s="7"/>
    </row>
    <row r="143" spans="2:132">
      <c r="E143" s="6" t="s">
        <v>23</v>
      </c>
      <c r="F143">
        <f>SUMPRODUCT($E135:$E141,F135:F141)/100</f>
        <v>0.24</v>
      </c>
      <c r="G143">
        <f t="shared" ref="G143:J143" si="457">SUMPRODUCT($E135:$E141,G135:G141)/100</f>
        <v>0.2</v>
      </c>
      <c r="H143">
        <f t="shared" si="457"/>
        <v>0.92</v>
      </c>
      <c r="I143">
        <f t="shared" si="457"/>
        <v>0</v>
      </c>
      <c r="J143">
        <f t="shared" si="457"/>
        <v>0.18</v>
      </c>
      <c r="L143" s="6" t="s">
        <v>23</v>
      </c>
      <c r="M143">
        <f>SUMPRODUCT($E135:$E141,M135:M141)/100</f>
        <v>0</v>
      </c>
      <c r="N143">
        <f t="shared" ref="N143:Q143" si="458">SUMPRODUCT($E135:$E141,N135:N141)/100</f>
        <v>0</v>
      </c>
      <c r="O143">
        <f t="shared" si="458"/>
        <v>0</v>
      </c>
      <c r="P143">
        <f t="shared" si="458"/>
        <v>0</v>
      </c>
      <c r="Q143">
        <f t="shared" si="458"/>
        <v>0</v>
      </c>
      <c r="S143" s="6" t="s">
        <v>23</v>
      </c>
      <c r="T143">
        <f>SUMPRODUCT($E135:$E141,T135:T141)/100</f>
        <v>0</v>
      </c>
      <c r="U143">
        <f t="shared" ref="U143:X143" si="459">SUMPRODUCT($E135:$E141,U135:U141)/100</f>
        <v>0</v>
      </c>
      <c r="V143">
        <f t="shared" si="459"/>
        <v>0</v>
      </c>
      <c r="W143">
        <f t="shared" si="459"/>
        <v>0</v>
      </c>
      <c r="X143">
        <f t="shared" si="459"/>
        <v>0</v>
      </c>
      <c r="Z143" s="6" t="s">
        <v>23</v>
      </c>
      <c r="AA143">
        <f>SUMPRODUCT($E135:$E141,AA135:AA141)/100</f>
        <v>0</v>
      </c>
      <c r="AB143">
        <f t="shared" ref="AB143:AE143" si="460">SUMPRODUCT($E135:$E141,AB135:AB141)/100</f>
        <v>0</v>
      </c>
      <c r="AC143">
        <f t="shared" si="460"/>
        <v>0</v>
      </c>
      <c r="AD143">
        <f t="shared" si="460"/>
        <v>0</v>
      </c>
      <c r="AE143">
        <f t="shared" si="460"/>
        <v>0</v>
      </c>
      <c r="AG143" s="7"/>
      <c r="AL143" s="6" t="s">
        <v>23</v>
      </c>
      <c r="AM143">
        <f>SUMPRODUCT($E135:$E141,AM135:AM141)/100</f>
        <v>0.02</v>
      </c>
      <c r="AN143">
        <f t="shared" ref="AN143:AQ143" si="461">SUMPRODUCT($E135:$E141,AN135:AN141)/100</f>
        <v>0.02</v>
      </c>
      <c r="AO143">
        <f t="shared" si="461"/>
        <v>0.3</v>
      </c>
      <c r="AP143">
        <f t="shared" si="461"/>
        <v>0</v>
      </c>
      <c r="AQ143">
        <f t="shared" si="461"/>
        <v>0</v>
      </c>
      <c r="AS143" s="6" t="s">
        <v>23</v>
      </c>
      <c r="AT143">
        <f>SUMPRODUCT($E135:$E141,AT135:AT141)/100</f>
        <v>0</v>
      </c>
      <c r="AU143">
        <f t="shared" ref="AU143:AX143" si="462">SUMPRODUCT($E135:$E141,AU135:AU141)/100</f>
        <v>0</v>
      </c>
      <c r="AV143">
        <f t="shared" si="462"/>
        <v>0</v>
      </c>
      <c r="AW143">
        <f t="shared" si="462"/>
        <v>0</v>
      </c>
      <c r="AX143">
        <f t="shared" si="462"/>
        <v>0</v>
      </c>
      <c r="AZ143" s="6" t="s">
        <v>23</v>
      </c>
      <c r="BA143">
        <f>SUMPRODUCT($E135:$E141,BA135:BA141)/100</f>
        <v>0</v>
      </c>
      <c r="BB143">
        <f t="shared" ref="BB143:BE143" si="463">SUMPRODUCT($E135:$E141,BB135:BB141)/100</f>
        <v>0</v>
      </c>
      <c r="BC143">
        <f t="shared" si="463"/>
        <v>0</v>
      </c>
      <c r="BD143">
        <f t="shared" si="463"/>
        <v>0</v>
      </c>
      <c r="BE143">
        <f t="shared" si="463"/>
        <v>0</v>
      </c>
      <c r="BG143" s="6" t="s">
        <v>23</v>
      </c>
      <c r="BH143">
        <f>SUMPRODUCT($E135:$E141,BH135:BH141)/100</f>
        <v>0</v>
      </c>
      <c r="BI143">
        <f t="shared" ref="BI143:BL143" si="464">SUMPRODUCT($E135:$E141,BI135:BI141)/100</f>
        <v>0</v>
      </c>
      <c r="BJ143">
        <f t="shared" si="464"/>
        <v>0</v>
      </c>
      <c r="BK143">
        <f t="shared" si="464"/>
        <v>0</v>
      </c>
      <c r="BL143">
        <f t="shared" si="464"/>
        <v>0</v>
      </c>
      <c r="BN143" s="7"/>
      <c r="BS143" s="6" t="s">
        <v>23</v>
      </c>
      <c r="BT143">
        <f>SUMPRODUCT($E135:$E141,BT135:BT141)/100</f>
        <v>0</v>
      </c>
      <c r="BU143">
        <f t="shared" ref="BU143:BX143" si="465">SUMPRODUCT($E135:$E141,BU135:BU141)/100</f>
        <v>0</v>
      </c>
      <c r="BV143">
        <f t="shared" si="465"/>
        <v>0.2</v>
      </c>
      <c r="BW143">
        <f t="shared" si="465"/>
        <v>0</v>
      </c>
      <c r="BX143">
        <f t="shared" si="465"/>
        <v>0</v>
      </c>
      <c r="BZ143" s="6" t="s">
        <v>23</v>
      </c>
      <c r="CA143">
        <f>SUMPRODUCT($E135:$E141,CA135:CA141)/100</f>
        <v>0</v>
      </c>
      <c r="CB143">
        <f t="shared" ref="CB143:CE143" si="466">SUMPRODUCT($E135:$E141,CB135:CB141)/100</f>
        <v>0</v>
      </c>
      <c r="CC143">
        <f t="shared" si="466"/>
        <v>0</v>
      </c>
      <c r="CD143">
        <f t="shared" si="466"/>
        <v>0</v>
      </c>
      <c r="CE143">
        <f t="shared" si="466"/>
        <v>0</v>
      </c>
      <c r="CG143" s="6" t="s">
        <v>23</v>
      </c>
      <c r="CH143">
        <f>SUMPRODUCT($E135:$E141,CH135:CH141)/100</f>
        <v>0</v>
      </c>
      <c r="CI143">
        <f t="shared" ref="CI143:CL143" si="467">SUMPRODUCT($E135:$E141,CI135:CI141)/100</f>
        <v>0</v>
      </c>
      <c r="CJ143">
        <f t="shared" si="467"/>
        <v>0</v>
      </c>
      <c r="CK143">
        <f t="shared" si="467"/>
        <v>0</v>
      </c>
      <c r="CL143">
        <f t="shared" si="467"/>
        <v>0</v>
      </c>
      <c r="CN143" s="6" t="s">
        <v>23</v>
      </c>
      <c r="CO143">
        <f>SUMPRODUCT($E135:$E141,CO135:CO141)/100</f>
        <v>0</v>
      </c>
      <c r="CP143">
        <f t="shared" ref="CP143:CS143" si="468">SUMPRODUCT($E135:$E141,CP135:CP141)/100</f>
        <v>0</v>
      </c>
      <c r="CQ143">
        <f t="shared" si="468"/>
        <v>0</v>
      </c>
      <c r="CR143">
        <f t="shared" si="468"/>
        <v>0</v>
      </c>
      <c r="CS143">
        <f t="shared" si="468"/>
        <v>0</v>
      </c>
      <c r="CU143" s="7"/>
      <c r="CZ143" s="6" t="s">
        <v>23</v>
      </c>
      <c r="DA143">
        <f>SUMPRODUCT($E135:$E141,DA135:DA141)/100</f>
        <v>0</v>
      </c>
      <c r="DB143">
        <f t="shared" ref="DB143:DE143" si="469">SUMPRODUCT($E135:$E141,DB135:DB141)/100</f>
        <v>0</v>
      </c>
      <c r="DC143">
        <f t="shared" si="469"/>
        <v>0.02</v>
      </c>
      <c r="DD143">
        <f t="shared" si="469"/>
        <v>0</v>
      </c>
      <c r="DE143">
        <f t="shared" si="469"/>
        <v>0</v>
      </c>
      <c r="DG143" s="6" t="s">
        <v>23</v>
      </c>
      <c r="DH143">
        <f>SUMPRODUCT($E135:$E141,DH135:DH141)/100</f>
        <v>0</v>
      </c>
      <c r="DI143">
        <f t="shared" ref="DI143:DL143" si="470">SUMPRODUCT($E135:$E141,DI135:DI141)/100</f>
        <v>0</v>
      </c>
      <c r="DJ143">
        <f t="shared" si="470"/>
        <v>0</v>
      </c>
      <c r="DK143">
        <f t="shared" si="470"/>
        <v>0</v>
      </c>
      <c r="DL143">
        <f t="shared" si="470"/>
        <v>0</v>
      </c>
      <c r="DN143" s="6" t="s">
        <v>23</v>
      </c>
      <c r="DO143">
        <f>SUMPRODUCT($E135:$E141,DO135:DO141)/100</f>
        <v>0</v>
      </c>
      <c r="DP143">
        <f t="shared" ref="DP143:DS143" si="471">SUMPRODUCT($E135:$E141,DP135:DP141)/100</f>
        <v>0</v>
      </c>
      <c r="DQ143">
        <f t="shared" si="471"/>
        <v>0</v>
      </c>
      <c r="DR143">
        <f t="shared" si="471"/>
        <v>0</v>
      </c>
      <c r="DS143">
        <f t="shared" si="471"/>
        <v>0</v>
      </c>
      <c r="DU143" s="6" t="s">
        <v>23</v>
      </c>
      <c r="DV143">
        <f>SUMPRODUCT($E135:$E141,DV135:DV141)/100</f>
        <v>0</v>
      </c>
      <c r="DW143">
        <f t="shared" ref="DW143:DZ143" si="472">SUMPRODUCT($E135:$E141,DW135:DW141)/100</f>
        <v>0</v>
      </c>
      <c r="DX143">
        <f t="shared" si="472"/>
        <v>0</v>
      </c>
      <c r="DY143">
        <f t="shared" si="472"/>
        <v>0</v>
      </c>
      <c r="DZ143">
        <f t="shared" si="472"/>
        <v>0</v>
      </c>
      <c r="EB143" s="7"/>
    </row>
    <row r="144" spans="2:132">
      <c r="E144" s="6" t="s">
        <v>22</v>
      </c>
      <c r="F144">
        <f>($E136^2*F136+$E137^2*F137+$E138^2*F138+$E139^2*F139+$E140^2*F140+$E141^2*F141)/100-F143^2</f>
        <v>0.66239999999999999</v>
      </c>
      <c r="G144">
        <f t="shared" ref="G144:J144" si="473">($E136^2*G136+$E137^2*G137+$E138^2*G138+$E139^2*G139+$E140^2*G140+$E141^2*G141)/100-G143^2</f>
        <v>0.43999999999999995</v>
      </c>
      <c r="H144">
        <f t="shared" si="473"/>
        <v>1.2336</v>
      </c>
      <c r="I144">
        <f t="shared" si="473"/>
        <v>0</v>
      </c>
      <c r="J144">
        <f t="shared" si="473"/>
        <v>0.3276</v>
      </c>
      <c r="L144" s="6" t="s">
        <v>22</v>
      </c>
      <c r="M144">
        <f>($E136^2*M136+$E137^2*M137+$E138^2*M138+$E139^2*M139+$E140^2*M140+$E141^2*M141)/100-M143^2</f>
        <v>0</v>
      </c>
      <c r="N144">
        <f t="shared" ref="N144:Q144" si="474">($E136^2*N136+$E137^2*N137+$E138^2*N138+$E139^2*N139+$E140^2*N140+$E141^2*N141)/100-N143^2</f>
        <v>0</v>
      </c>
      <c r="O144">
        <f t="shared" si="474"/>
        <v>0</v>
      </c>
      <c r="P144">
        <f t="shared" si="474"/>
        <v>0</v>
      </c>
      <c r="Q144">
        <f t="shared" si="474"/>
        <v>0</v>
      </c>
      <c r="S144" s="6" t="s">
        <v>22</v>
      </c>
      <c r="T144">
        <f>($E136^2*T136+$E137^2*T137+$E138^2*T138+$E139^2*T139+$E140^2*T140+$E141^2*T141)/100-T143^2</f>
        <v>0</v>
      </c>
      <c r="U144">
        <f t="shared" ref="U144:X144" si="475">($E136^2*U136+$E137^2*U137+$E138^2*U138+$E139^2*U139+$E140^2*U140+$E141^2*U141)/100-U143^2</f>
        <v>0</v>
      </c>
      <c r="V144">
        <f t="shared" si="475"/>
        <v>0</v>
      </c>
      <c r="W144">
        <f t="shared" si="475"/>
        <v>0</v>
      </c>
      <c r="X144">
        <f t="shared" si="475"/>
        <v>0</v>
      </c>
      <c r="Z144" s="6" t="s">
        <v>22</v>
      </c>
      <c r="AA144">
        <f>($E136^2*AA136+$E137^2*AA137+$E138^2*AA138+$E139^2*AA139+$E140^2*AA140+$E141^2*AA141)/100-AA143^2</f>
        <v>0</v>
      </c>
      <c r="AB144">
        <f t="shared" ref="AB144:AE144" si="476">($E136^2*AB136+$E137^2*AB137+$E138^2*AB138+$E139^2*AB139+$E140^2*AB140+$E141^2*AB141)/100-AB143^2</f>
        <v>0</v>
      </c>
      <c r="AC144">
        <f t="shared" si="476"/>
        <v>0</v>
      </c>
      <c r="AD144">
        <f t="shared" si="476"/>
        <v>0</v>
      </c>
      <c r="AE144">
        <f t="shared" si="476"/>
        <v>0</v>
      </c>
      <c r="AG144" s="7"/>
      <c r="AL144" s="6" t="s">
        <v>22</v>
      </c>
      <c r="AM144">
        <f>($E136^2*AM136+$E137^2*AM137+$E138^2*AM138+$E139^2*AM139+$E140^2*AM140+$E141^2*AM141)/100-AM143^2</f>
        <v>3.9600000000000003E-2</v>
      </c>
      <c r="AN144">
        <f t="shared" ref="AN144:AQ144" si="477">($E136^2*AN136+$E137^2*AN137+$E138^2*AN138+$E139^2*AN139+$E140^2*AN140+$E141^2*AN141)/100-AN143^2</f>
        <v>3.9600000000000003E-2</v>
      </c>
      <c r="AO144">
        <f t="shared" si="477"/>
        <v>0.59000000000000008</v>
      </c>
      <c r="AP144">
        <f t="shared" si="477"/>
        <v>0</v>
      </c>
      <c r="AQ144">
        <f t="shared" si="477"/>
        <v>0</v>
      </c>
      <c r="AS144" s="6" t="s">
        <v>22</v>
      </c>
      <c r="AT144">
        <f>($E136^2*AT136+$E137^2*AT137+$E138^2*AT138+$E139^2*AT139+$E140^2*AT140+$E141^2*AT141)/100-AT143^2</f>
        <v>0</v>
      </c>
      <c r="AU144">
        <f t="shared" ref="AU144:AX144" si="478">($E136^2*AU136+$E137^2*AU137+$E138^2*AU138+$E139^2*AU139+$E140^2*AU140+$E141^2*AU141)/100-AU143^2</f>
        <v>0</v>
      </c>
      <c r="AV144">
        <f t="shared" si="478"/>
        <v>0</v>
      </c>
      <c r="AW144">
        <f t="shared" si="478"/>
        <v>0</v>
      </c>
      <c r="AX144">
        <f t="shared" si="478"/>
        <v>0</v>
      </c>
      <c r="AZ144" s="6" t="s">
        <v>22</v>
      </c>
      <c r="BA144">
        <f>($E136^2*BA136+$E137^2*BA137+$E138^2*BA138+$E139^2*BA139+$E140^2*BA140+$E141^2*BA141)/100-BA143^2</f>
        <v>0</v>
      </c>
      <c r="BB144">
        <f t="shared" ref="BB144:BE144" si="479">($E136^2*BB136+$E137^2*BB137+$E138^2*BB138+$E139^2*BB139+$E140^2*BB140+$E141^2*BB141)/100-BB143^2</f>
        <v>0</v>
      </c>
      <c r="BC144">
        <f t="shared" si="479"/>
        <v>0</v>
      </c>
      <c r="BD144">
        <f t="shared" si="479"/>
        <v>0</v>
      </c>
      <c r="BE144">
        <f t="shared" si="479"/>
        <v>0</v>
      </c>
      <c r="BG144" s="6" t="s">
        <v>22</v>
      </c>
      <c r="BH144">
        <f>($E136^2*BH136+$E137^2*BH137+$E138^2*BH138+$E139^2*BH139+$E140^2*BH140+$E141^2*BH141)/100-BH143^2</f>
        <v>0</v>
      </c>
      <c r="BI144">
        <f t="shared" ref="BI144:BL144" si="480">($E136^2*BI136+$E137^2*BI137+$E138^2*BI138+$E139^2*BI139+$E140^2*BI140+$E141^2*BI141)/100-BI143^2</f>
        <v>0</v>
      </c>
      <c r="BJ144">
        <f t="shared" si="480"/>
        <v>0</v>
      </c>
      <c r="BK144">
        <f t="shared" si="480"/>
        <v>0</v>
      </c>
      <c r="BL144">
        <f t="shared" si="480"/>
        <v>0</v>
      </c>
      <c r="BN144" s="7"/>
      <c r="BS144" s="6" t="s">
        <v>22</v>
      </c>
      <c r="BT144">
        <f>($E136^2*BT136+$E137^2*BT137+$E138^2*BT138+$E139^2*BT139+$E140^2*BT140+$E141^2*BT141)/100-BT143^2</f>
        <v>0</v>
      </c>
      <c r="BU144">
        <f t="shared" ref="BU144:BX144" si="481">($E136^2*BU136+$E137^2*BU137+$E138^2*BU138+$E139^2*BU139+$E140^2*BU140+$E141^2*BU141)/100-BU143^2</f>
        <v>0</v>
      </c>
      <c r="BV144">
        <f t="shared" si="481"/>
        <v>0.36</v>
      </c>
      <c r="BW144">
        <f t="shared" si="481"/>
        <v>0</v>
      </c>
      <c r="BX144">
        <f t="shared" si="481"/>
        <v>0</v>
      </c>
      <c r="BZ144" s="6" t="s">
        <v>22</v>
      </c>
      <c r="CA144">
        <f>($E136^2*CA136+$E137^2*CA137+$E138^2*CA138+$E139^2*CA139+$E140^2*CA140+$E141^2*CA141)/100-CA143^2</f>
        <v>0</v>
      </c>
      <c r="CB144">
        <f t="shared" ref="CB144:CE144" si="482">($E136^2*CB136+$E137^2*CB137+$E138^2*CB138+$E139^2*CB139+$E140^2*CB140+$E141^2*CB141)/100-CB143^2</f>
        <v>0</v>
      </c>
      <c r="CC144">
        <f t="shared" si="482"/>
        <v>0</v>
      </c>
      <c r="CD144">
        <f t="shared" si="482"/>
        <v>0</v>
      </c>
      <c r="CE144">
        <f t="shared" si="482"/>
        <v>0</v>
      </c>
      <c r="CG144" s="6" t="s">
        <v>22</v>
      </c>
      <c r="CH144">
        <f>($E136^2*CH136+$E137^2*CH137+$E138^2*CH138+$E139^2*CH139+$E140^2*CH140+$E141^2*CH141)/100-CH143^2</f>
        <v>0</v>
      </c>
      <c r="CI144">
        <f t="shared" ref="CI144:CL144" si="483">($E136^2*CI136+$E137^2*CI137+$E138^2*CI138+$E139^2*CI139+$E140^2*CI140+$E141^2*CI141)/100-CI143^2</f>
        <v>0</v>
      </c>
      <c r="CJ144">
        <f t="shared" si="483"/>
        <v>0</v>
      </c>
      <c r="CK144">
        <f t="shared" si="483"/>
        <v>0</v>
      </c>
      <c r="CL144">
        <f t="shared" si="483"/>
        <v>0</v>
      </c>
      <c r="CN144" s="6" t="s">
        <v>22</v>
      </c>
      <c r="CO144">
        <f>($E136^2*CO136+$E137^2*CO137+$E138^2*CO138+$E139^2*CO139+$E140^2*CO140+$E141^2*CO141)/100-CO143^2</f>
        <v>0</v>
      </c>
      <c r="CP144">
        <f t="shared" ref="CP144:CS144" si="484">($E136^2*CP136+$E137^2*CP137+$E138^2*CP138+$E139^2*CP139+$E140^2*CP140+$E141^2*CP141)/100-CP143^2</f>
        <v>0</v>
      </c>
      <c r="CQ144">
        <f t="shared" si="484"/>
        <v>0</v>
      </c>
      <c r="CR144">
        <f t="shared" si="484"/>
        <v>0</v>
      </c>
      <c r="CS144">
        <f t="shared" si="484"/>
        <v>0</v>
      </c>
      <c r="CU144" s="7"/>
      <c r="CZ144" s="6" t="s">
        <v>22</v>
      </c>
      <c r="DA144">
        <f>($E136^2*DA136+$E137^2*DA137+$E138^2*DA138+$E139^2*DA139+$E140^2*DA140+$E141^2*DA141)/100-DA143^2</f>
        <v>0</v>
      </c>
      <c r="DB144">
        <f t="shared" ref="DB144:DE144" si="485">($E136^2*DB136+$E137^2*DB137+$E138^2*DB138+$E139^2*DB139+$E140^2*DB140+$E141^2*DB141)/100-DB143^2</f>
        <v>0</v>
      </c>
      <c r="DC144">
        <f t="shared" si="485"/>
        <v>3.9600000000000003E-2</v>
      </c>
      <c r="DD144">
        <f t="shared" si="485"/>
        <v>0</v>
      </c>
      <c r="DE144">
        <f t="shared" si="485"/>
        <v>0</v>
      </c>
      <c r="DG144" s="6" t="s">
        <v>22</v>
      </c>
      <c r="DH144">
        <f>($E136^2*DH136+$E137^2*DH137+$E138^2*DH138+$E139^2*DH139+$E140^2*DH140+$E141^2*DH141)/100-DH143^2</f>
        <v>0</v>
      </c>
      <c r="DI144">
        <f t="shared" ref="DI144:DL144" si="486">($E136^2*DI136+$E137^2*DI137+$E138^2*DI138+$E139^2*DI139+$E140^2*DI140+$E141^2*DI141)/100-DI143^2</f>
        <v>0</v>
      </c>
      <c r="DJ144">
        <f t="shared" si="486"/>
        <v>0</v>
      </c>
      <c r="DK144">
        <f t="shared" si="486"/>
        <v>0</v>
      </c>
      <c r="DL144">
        <f t="shared" si="486"/>
        <v>0</v>
      </c>
      <c r="DN144" s="6" t="s">
        <v>22</v>
      </c>
      <c r="DO144">
        <f>($E136^2*DO136+$E137^2*DO137+$E138^2*DO138+$E139^2*DO139+$E140^2*DO140+$E141^2*DO141)/100-DO143^2</f>
        <v>0</v>
      </c>
      <c r="DP144">
        <f t="shared" ref="DP144:DS144" si="487">($E136^2*DP136+$E137^2*DP137+$E138^2*DP138+$E139^2*DP139+$E140^2*DP140+$E141^2*DP141)/100-DP143^2</f>
        <v>0</v>
      </c>
      <c r="DQ144">
        <f t="shared" si="487"/>
        <v>0</v>
      </c>
      <c r="DR144">
        <f t="shared" si="487"/>
        <v>0</v>
      </c>
      <c r="DS144">
        <f t="shared" si="487"/>
        <v>0</v>
      </c>
      <c r="DU144" s="6" t="s">
        <v>22</v>
      </c>
      <c r="DV144">
        <f>($E136^2*DV136+$E137^2*DV137+$E138^2*DV138+$E139^2*DV139+$E140^2*DV140+$E141^2*DV141)/100-DV143^2</f>
        <v>0</v>
      </c>
      <c r="DW144">
        <f t="shared" ref="DW144:DZ144" si="488">($E136^2*DW136+$E137^2*DW137+$E138^2*DW138+$E139^2*DW139+$E140^2*DW140+$E141^2*DW141)/100-DW143^2</f>
        <v>0</v>
      </c>
      <c r="DX144">
        <f t="shared" si="488"/>
        <v>0</v>
      </c>
      <c r="DY144">
        <f t="shared" si="488"/>
        <v>0</v>
      </c>
      <c r="DZ144">
        <f t="shared" si="488"/>
        <v>0</v>
      </c>
      <c r="EB144" s="7"/>
    </row>
    <row r="145" spans="2:132">
      <c r="E145" s="6" t="s">
        <v>21</v>
      </c>
      <c r="G145">
        <f>SQRT(50)*(H143-G143)/SQRT((G144+H144)/2)</f>
        <v>5.5655317269279561</v>
      </c>
      <c r="I145">
        <f>SQRT(50)*(H143-I143)/SQRT((I144+H144)/2)</f>
        <v>8.283247669754628</v>
      </c>
      <c r="J145">
        <f>SQRT(50)*(H143-J143)/SQRT((J144+H144)/2)</f>
        <v>5.9224642578035285</v>
      </c>
      <c r="L145" s="6" t="s">
        <v>21</v>
      </c>
      <c r="N145" t="e">
        <f>SQRT(50)*(O143-N143)/SQRT((N144+O144)/2)</f>
        <v>#DIV/0!</v>
      </c>
      <c r="P145" t="e">
        <f>SQRT(50)*(O143-P143)/SQRT((P144+O144)/2)</f>
        <v>#DIV/0!</v>
      </c>
      <c r="Q145" t="e">
        <f>SQRT(50)*(O143-Q143)/SQRT((Q144+O144)/2)</f>
        <v>#DIV/0!</v>
      </c>
      <c r="S145" s="6" t="s">
        <v>21</v>
      </c>
      <c r="U145" t="e">
        <f>SQRT(50)*(V143-U143)/SQRT((U144+V144)/2)</f>
        <v>#DIV/0!</v>
      </c>
      <c r="W145" t="e">
        <f>SQRT(50)*(V143-W143)/SQRT((W144+V144)/2)</f>
        <v>#DIV/0!</v>
      </c>
      <c r="X145" t="e">
        <f>SQRT(50)*(V143-X143)/SQRT((X144+V144)/2)</f>
        <v>#DIV/0!</v>
      </c>
      <c r="Z145" s="6" t="s">
        <v>21</v>
      </c>
      <c r="AB145" t="e">
        <f>SQRT(50)*(AC143-AB143)/SQRT((AB144+AC144)/2)</f>
        <v>#DIV/0!</v>
      </c>
      <c r="AD145" t="e">
        <f>SQRT(50)*(AC143-AD143)/SQRT((AD144+AC144)/2)</f>
        <v>#DIV/0!</v>
      </c>
      <c r="AE145" t="e">
        <f>SQRT(50)*(AC143-AE143)/SQRT((AE144+AC144)/2)</f>
        <v>#DIV/0!</v>
      </c>
      <c r="AG145" s="7"/>
      <c r="AL145" s="6" t="s">
        <v>21</v>
      </c>
      <c r="AN145">
        <f>SQRT(50)*(AO143-AN143)/SQRT((AN144+AO144)/2)</f>
        <v>3.5287888430531535</v>
      </c>
      <c r="AP145">
        <f>SQRT(50)*(AO143-AP143)/SQRT((AP144+AO144)/2)</f>
        <v>3.9056673294247153</v>
      </c>
      <c r="AQ145">
        <f>SQRT(50)*(AO143-AQ143)/SQRT((AQ144+AO144)/2)</f>
        <v>3.9056673294247153</v>
      </c>
      <c r="AS145" s="6" t="s">
        <v>21</v>
      </c>
      <c r="AU145" t="e">
        <f>SQRT(50)*(AV143-AU143)/SQRT((AU144+AV144)/2)</f>
        <v>#DIV/0!</v>
      </c>
      <c r="AW145" t="e">
        <f>SQRT(50)*(AV143-AW143)/SQRT((AW144+AV144)/2)</f>
        <v>#DIV/0!</v>
      </c>
      <c r="AX145" t="e">
        <f>SQRT(50)*(AV143-AX143)/SQRT((AX144+AV144)/2)</f>
        <v>#DIV/0!</v>
      </c>
      <c r="AZ145" s="6" t="s">
        <v>21</v>
      </c>
      <c r="BB145" t="e">
        <f>SQRT(50)*(BC143-BB143)/SQRT((BB144+BC144)/2)</f>
        <v>#DIV/0!</v>
      </c>
      <c r="BD145" t="e">
        <f>SQRT(50)*(BC143-BD143)/SQRT((BD144+BC144)/2)</f>
        <v>#DIV/0!</v>
      </c>
      <c r="BE145" t="e">
        <f>SQRT(50)*(BC143-BE143)/SQRT((BE144+BC144)/2)</f>
        <v>#DIV/0!</v>
      </c>
      <c r="BG145" s="6" t="s">
        <v>21</v>
      </c>
      <c r="BI145" t="e">
        <f>SQRT(50)*(BJ143-BI143)/SQRT((BI144+BJ144)/2)</f>
        <v>#DIV/0!</v>
      </c>
      <c r="BK145" t="e">
        <f>SQRT(50)*(BJ143-BK143)/SQRT((BK144+BJ144)/2)</f>
        <v>#DIV/0!</v>
      </c>
      <c r="BL145" t="e">
        <f>SQRT(50)*(BJ143-BL143)/SQRT((BL144+BJ144)/2)</f>
        <v>#DIV/0!</v>
      </c>
      <c r="BN145" s="7"/>
      <c r="BS145" s="6" t="s">
        <v>21</v>
      </c>
      <c r="BU145">
        <f>SQRT(50)*(BV143-BU143)/SQRT((BU144+BV144)/2)</f>
        <v>3.3333333333333335</v>
      </c>
      <c r="BW145">
        <f>SQRT(50)*(BV143-BW143)/SQRT((BW144+BV144)/2)</f>
        <v>3.3333333333333335</v>
      </c>
      <c r="BX145">
        <f>SQRT(50)*(BV143-BX143)/SQRT((BX144+BV144)/2)</f>
        <v>3.3333333333333335</v>
      </c>
      <c r="BZ145" s="6" t="s">
        <v>21</v>
      </c>
      <c r="CB145" t="e">
        <f>SQRT(50)*(CC143-CB143)/SQRT((CB144+CC144)/2)</f>
        <v>#DIV/0!</v>
      </c>
      <c r="CD145" t="e">
        <f>SQRT(50)*(CC143-CD143)/SQRT((CD144+CC144)/2)</f>
        <v>#DIV/0!</v>
      </c>
      <c r="CE145" t="e">
        <f>SQRT(50)*(CC143-CE143)/SQRT((CE144+CC144)/2)</f>
        <v>#DIV/0!</v>
      </c>
      <c r="CG145" s="6" t="s">
        <v>21</v>
      </c>
      <c r="CI145" t="e">
        <f>SQRT(50)*(CJ143-CI143)/SQRT((CI144+CJ144)/2)</f>
        <v>#DIV/0!</v>
      </c>
      <c r="CK145" t="e">
        <f>SQRT(50)*(CJ143-CK143)/SQRT((CK144+CJ144)/2)</f>
        <v>#DIV/0!</v>
      </c>
      <c r="CL145" t="e">
        <f>SQRT(50)*(CJ143-CL143)/SQRT((CL144+CJ144)/2)</f>
        <v>#DIV/0!</v>
      </c>
      <c r="CN145" s="6" t="s">
        <v>21</v>
      </c>
      <c r="CP145" t="e">
        <f>SQRT(50)*(CQ143-CP143)/SQRT((CP144+CQ144)/2)</f>
        <v>#DIV/0!</v>
      </c>
      <c r="CR145" t="e">
        <f>SQRT(50)*(CQ143-CR143)/SQRT((CR144+CQ144)/2)</f>
        <v>#DIV/0!</v>
      </c>
      <c r="CS145" t="e">
        <f>SQRT(50)*(CQ143-CS143)/SQRT((CS144+CQ144)/2)</f>
        <v>#DIV/0!</v>
      </c>
      <c r="CU145" s="7"/>
      <c r="CZ145" s="6" t="s">
        <v>21</v>
      </c>
      <c r="DB145">
        <f>SQRT(50)*(DC143-DB143)/SQRT((DB144+DC144)/2)</f>
        <v>1.0050378152592121</v>
      </c>
      <c r="DD145">
        <f>SQRT(50)*(DC143-DD143)/SQRT((DD144+DC144)/2)</f>
        <v>1.0050378152592121</v>
      </c>
      <c r="DE145">
        <f>SQRT(50)*(DC143-DE143)/SQRT((DE144+DC144)/2)</f>
        <v>1.0050378152592121</v>
      </c>
      <c r="DG145" s="6" t="s">
        <v>21</v>
      </c>
      <c r="DI145" t="e">
        <f>SQRT(50)*(DJ143-DI143)/SQRT((DI144+DJ144)/2)</f>
        <v>#DIV/0!</v>
      </c>
      <c r="DK145" t="e">
        <f>SQRT(50)*(DJ143-DK143)/SQRT((DK144+DJ144)/2)</f>
        <v>#DIV/0!</v>
      </c>
      <c r="DL145" t="e">
        <f>SQRT(50)*(DJ143-DL143)/SQRT((DL144+DJ144)/2)</f>
        <v>#DIV/0!</v>
      </c>
      <c r="DN145" s="6" t="s">
        <v>21</v>
      </c>
      <c r="DP145" t="e">
        <f>SQRT(50)*(DQ143-DP143)/SQRT((DP144+DQ144)/2)</f>
        <v>#DIV/0!</v>
      </c>
      <c r="DR145" t="e">
        <f>SQRT(50)*(DQ143-DR143)/SQRT((DR144+DQ144)/2)</f>
        <v>#DIV/0!</v>
      </c>
      <c r="DS145" t="e">
        <f>SQRT(50)*(DQ143-DS143)/SQRT((DS144+DQ144)/2)</f>
        <v>#DIV/0!</v>
      </c>
      <c r="DU145" s="6" t="s">
        <v>21</v>
      </c>
      <c r="DW145" t="e">
        <f>SQRT(50)*(DX143-DW143)/SQRT((DW144+DX144)/2)</f>
        <v>#DIV/0!</v>
      </c>
      <c r="DY145" t="e">
        <f>SQRT(50)*(DX143-DY143)/SQRT((DY144+DX144)/2)</f>
        <v>#DIV/0!</v>
      </c>
      <c r="DZ145" t="e">
        <f>SQRT(50)*(DX143-DZ143)/SQRT((DZ144+DX144)/2)</f>
        <v>#DIV/0!</v>
      </c>
      <c r="EB145" s="7"/>
    </row>
    <row r="146" spans="2:132">
      <c r="J146" s="5">
        <v>3.0764506950000001</v>
      </c>
      <c r="AG146" s="7"/>
      <c r="BN146" s="7"/>
      <c r="CU146" s="7"/>
      <c r="EB146" s="7"/>
    </row>
    <row r="147" spans="2:132">
      <c r="B147" s="6" t="s">
        <v>33</v>
      </c>
      <c r="C147" s="6" t="s">
        <v>58</v>
      </c>
      <c r="E147" s="5"/>
      <c r="F147" s="19">
        <v>0.2</v>
      </c>
      <c r="G147" s="19"/>
      <c r="H147" s="19"/>
      <c r="I147" s="19"/>
      <c r="J147" s="19"/>
      <c r="K147" s="14"/>
      <c r="L147" s="5"/>
      <c r="M147" s="19">
        <v>0.5</v>
      </c>
      <c r="N147" s="19"/>
      <c r="O147" s="19"/>
      <c r="P147" s="19"/>
      <c r="Q147" s="19"/>
      <c r="R147" s="15"/>
      <c r="S147" s="5"/>
      <c r="T147" s="19">
        <v>1</v>
      </c>
      <c r="U147" s="19"/>
      <c r="V147" s="19"/>
      <c r="W147" s="19"/>
      <c r="X147" s="19"/>
      <c r="Z147" s="5"/>
      <c r="AA147" s="19">
        <v>2</v>
      </c>
      <c r="AB147" s="19"/>
      <c r="AC147" s="19"/>
      <c r="AD147" s="19"/>
      <c r="AE147" s="19"/>
      <c r="AG147" s="7"/>
      <c r="AI147" s="6" t="s">
        <v>33</v>
      </c>
      <c r="AJ147" s="6" t="s">
        <v>58</v>
      </c>
      <c r="AL147" s="5"/>
      <c r="AM147" s="19">
        <v>0.2</v>
      </c>
      <c r="AN147" s="19"/>
      <c r="AO147" s="19"/>
      <c r="AP147" s="19"/>
      <c r="AQ147" s="19"/>
      <c r="AR147" s="14"/>
      <c r="AS147" s="5"/>
      <c r="AT147" s="19">
        <v>0.5</v>
      </c>
      <c r="AU147" s="19"/>
      <c r="AV147" s="19"/>
      <c r="AW147" s="19"/>
      <c r="AX147" s="19"/>
      <c r="AY147" s="15"/>
      <c r="AZ147" s="5"/>
      <c r="BA147" s="19">
        <v>1</v>
      </c>
      <c r="BB147" s="19"/>
      <c r="BC147" s="19"/>
      <c r="BD147" s="19"/>
      <c r="BE147" s="19"/>
      <c r="BG147" s="5"/>
      <c r="BH147" s="19">
        <v>2</v>
      </c>
      <c r="BI147" s="19"/>
      <c r="BJ147" s="19"/>
      <c r="BK147" s="19"/>
      <c r="BL147" s="19"/>
      <c r="BN147" s="7"/>
      <c r="BP147" s="6" t="s">
        <v>33</v>
      </c>
      <c r="BQ147" s="6" t="s">
        <v>58</v>
      </c>
      <c r="BS147" s="5"/>
      <c r="BT147" s="19">
        <v>0.2</v>
      </c>
      <c r="BU147" s="19"/>
      <c r="BV147" s="19"/>
      <c r="BW147" s="19"/>
      <c r="BX147" s="19"/>
      <c r="BY147" s="14"/>
      <c r="BZ147" s="5"/>
      <c r="CA147" s="19">
        <v>0.5</v>
      </c>
      <c r="CB147" s="19"/>
      <c r="CC147" s="19"/>
      <c r="CD147" s="19"/>
      <c r="CE147" s="19"/>
      <c r="CF147" s="15"/>
      <c r="CG147" s="5"/>
      <c r="CH147" s="19">
        <v>1</v>
      </c>
      <c r="CI147" s="19"/>
      <c r="CJ147" s="19"/>
      <c r="CK147" s="19"/>
      <c r="CL147" s="19"/>
      <c r="CN147" s="5"/>
      <c r="CO147" s="19">
        <v>2</v>
      </c>
      <c r="CP147" s="19"/>
      <c r="CQ147" s="19"/>
      <c r="CR147" s="19"/>
      <c r="CS147" s="19"/>
      <c r="CU147" s="7"/>
      <c r="CW147" s="6" t="s">
        <v>33</v>
      </c>
      <c r="CX147" s="6" t="s">
        <v>58</v>
      </c>
      <c r="CZ147" s="5"/>
      <c r="DA147" s="19">
        <v>0.2</v>
      </c>
      <c r="DB147" s="19"/>
      <c r="DC147" s="19"/>
      <c r="DD147" s="19"/>
      <c r="DE147" s="19"/>
      <c r="DF147" s="14"/>
      <c r="DG147" s="5"/>
      <c r="DH147" s="19">
        <v>0.5</v>
      </c>
      <c r="DI147" s="19"/>
      <c r="DJ147" s="19"/>
      <c r="DK147" s="19"/>
      <c r="DL147" s="19"/>
      <c r="DM147" s="15"/>
      <c r="DN147" s="5"/>
      <c r="DO147" s="19">
        <v>1</v>
      </c>
      <c r="DP147" s="19"/>
      <c r="DQ147" s="19"/>
      <c r="DR147" s="19"/>
      <c r="DS147" s="19"/>
      <c r="DU147" s="5"/>
      <c r="DV147" s="19">
        <v>2</v>
      </c>
      <c r="DW147" s="19"/>
      <c r="DX147" s="19"/>
      <c r="DY147" s="19"/>
      <c r="DZ147" s="19"/>
      <c r="EB147" s="7"/>
    </row>
    <row r="148" spans="2:132">
      <c r="B148" s="6" t="s">
        <v>59</v>
      </c>
      <c r="C148" s="6"/>
      <c r="E148" s="6" t="s">
        <v>30</v>
      </c>
      <c r="F148" s="19" t="s">
        <v>134</v>
      </c>
      <c r="G148" s="19"/>
      <c r="H148" s="13" t="s">
        <v>28</v>
      </c>
      <c r="I148" s="13" t="s">
        <v>135</v>
      </c>
      <c r="J148" s="6" t="s">
        <v>26</v>
      </c>
      <c r="K148" s="14"/>
      <c r="L148" s="6" t="s">
        <v>30</v>
      </c>
      <c r="M148" s="19" t="s">
        <v>134</v>
      </c>
      <c r="N148" s="19"/>
      <c r="O148" s="13" t="s">
        <v>28</v>
      </c>
      <c r="P148" s="13" t="s">
        <v>135</v>
      </c>
      <c r="Q148" s="6" t="s">
        <v>26</v>
      </c>
      <c r="R148" s="13"/>
      <c r="S148" s="6" t="s">
        <v>30</v>
      </c>
      <c r="T148" s="19" t="s">
        <v>134</v>
      </c>
      <c r="U148" s="19"/>
      <c r="V148" s="13" t="s">
        <v>28</v>
      </c>
      <c r="W148" s="13" t="s">
        <v>135</v>
      </c>
      <c r="X148" s="6" t="s">
        <v>26</v>
      </c>
      <c r="Z148" s="6" t="s">
        <v>30</v>
      </c>
      <c r="AA148" s="19" t="s">
        <v>134</v>
      </c>
      <c r="AB148" s="19"/>
      <c r="AC148" s="13" t="s">
        <v>28</v>
      </c>
      <c r="AD148" s="13" t="s">
        <v>135</v>
      </c>
      <c r="AE148" s="6" t="s">
        <v>26</v>
      </c>
      <c r="AG148" s="7"/>
      <c r="AI148" s="6" t="s">
        <v>59</v>
      </c>
      <c r="AJ148" s="6"/>
      <c r="AL148" s="6" t="s">
        <v>30</v>
      </c>
      <c r="AM148" s="19" t="s">
        <v>134</v>
      </c>
      <c r="AN148" s="19"/>
      <c r="AO148" s="13" t="s">
        <v>28</v>
      </c>
      <c r="AP148" s="13" t="s">
        <v>135</v>
      </c>
      <c r="AQ148" s="6" t="s">
        <v>26</v>
      </c>
      <c r="AR148" s="14"/>
      <c r="AS148" s="6" t="s">
        <v>30</v>
      </c>
      <c r="AT148" s="19" t="s">
        <v>134</v>
      </c>
      <c r="AU148" s="19"/>
      <c r="AV148" s="13" t="s">
        <v>28</v>
      </c>
      <c r="AW148" s="13" t="s">
        <v>135</v>
      </c>
      <c r="AX148" s="6" t="s">
        <v>26</v>
      </c>
      <c r="AY148" s="13"/>
      <c r="AZ148" s="6" t="s">
        <v>30</v>
      </c>
      <c r="BA148" s="19" t="s">
        <v>134</v>
      </c>
      <c r="BB148" s="19"/>
      <c r="BC148" s="13" t="s">
        <v>28</v>
      </c>
      <c r="BD148" s="13" t="s">
        <v>135</v>
      </c>
      <c r="BE148" s="6" t="s">
        <v>26</v>
      </c>
      <c r="BG148" s="6" t="s">
        <v>30</v>
      </c>
      <c r="BH148" s="19" t="s">
        <v>134</v>
      </c>
      <c r="BI148" s="19"/>
      <c r="BJ148" s="13" t="s">
        <v>28</v>
      </c>
      <c r="BK148" s="13" t="s">
        <v>135</v>
      </c>
      <c r="BL148" s="6" t="s">
        <v>26</v>
      </c>
      <c r="BN148" s="7"/>
      <c r="BP148" s="6" t="s">
        <v>59</v>
      </c>
      <c r="BQ148" s="6"/>
      <c r="BS148" s="6" t="s">
        <v>30</v>
      </c>
      <c r="BT148" s="19" t="s">
        <v>134</v>
      </c>
      <c r="BU148" s="19"/>
      <c r="BV148" s="13" t="s">
        <v>28</v>
      </c>
      <c r="BW148" s="13" t="s">
        <v>135</v>
      </c>
      <c r="BX148" s="6" t="s">
        <v>26</v>
      </c>
      <c r="BY148" s="14"/>
      <c r="BZ148" s="6" t="s">
        <v>30</v>
      </c>
      <c r="CA148" s="19" t="s">
        <v>134</v>
      </c>
      <c r="CB148" s="19"/>
      <c r="CC148" s="13" t="s">
        <v>28</v>
      </c>
      <c r="CD148" s="13" t="s">
        <v>135</v>
      </c>
      <c r="CE148" s="6" t="s">
        <v>26</v>
      </c>
      <c r="CF148" s="13"/>
      <c r="CG148" s="6" t="s">
        <v>30</v>
      </c>
      <c r="CH148" s="19" t="s">
        <v>134</v>
      </c>
      <c r="CI148" s="19"/>
      <c r="CJ148" s="13" t="s">
        <v>28</v>
      </c>
      <c r="CK148" s="13" t="s">
        <v>135</v>
      </c>
      <c r="CL148" s="6" t="s">
        <v>26</v>
      </c>
      <c r="CN148" s="6" t="s">
        <v>30</v>
      </c>
      <c r="CO148" s="19" t="s">
        <v>134</v>
      </c>
      <c r="CP148" s="19"/>
      <c r="CQ148" s="13" t="s">
        <v>28</v>
      </c>
      <c r="CR148" s="13" t="s">
        <v>135</v>
      </c>
      <c r="CS148" s="6" t="s">
        <v>26</v>
      </c>
      <c r="CU148" s="7"/>
      <c r="CW148" s="6" t="s">
        <v>59</v>
      </c>
      <c r="CX148" s="6"/>
      <c r="CZ148" s="6" t="s">
        <v>30</v>
      </c>
      <c r="DA148" s="19" t="s">
        <v>134</v>
      </c>
      <c r="DB148" s="19"/>
      <c r="DC148" s="13" t="s">
        <v>28</v>
      </c>
      <c r="DD148" s="13" t="s">
        <v>135</v>
      </c>
      <c r="DE148" s="6" t="s">
        <v>26</v>
      </c>
      <c r="DF148" s="14"/>
      <c r="DG148" s="6" t="s">
        <v>30</v>
      </c>
      <c r="DH148" s="19" t="s">
        <v>134</v>
      </c>
      <c r="DI148" s="19"/>
      <c r="DJ148" s="13" t="s">
        <v>28</v>
      </c>
      <c r="DK148" s="13" t="s">
        <v>135</v>
      </c>
      <c r="DL148" s="6" t="s">
        <v>26</v>
      </c>
      <c r="DM148" s="13"/>
      <c r="DN148" s="6" t="s">
        <v>30</v>
      </c>
      <c r="DO148" s="19" t="s">
        <v>134</v>
      </c>
      <c r="DP148" s="19"/>
      <c r="DQ148" s="13" t="s">
        <v>28</v>
      </c>
      <c r="DR148" s="13" t="s">
        <v>135</v>
      </c>
      <c r="DS148" s="6" t="s">
        <v>26</v>
      </c>
      <c r="DU148" s="6" t="s">
        <v>30</v>
      </c>
      <c r="DV148" s="19" t="s">
        <v>134</v>
      </c>
      <c r="DW148" s="19"/>
      <c r="DX148" s="13" t="s">
        <v>28</v>
      </c>
      <c r="DY148" s="13" t="s">
        <v>135</v>
      </c>
      <c r="DZ148" s="6" t="s">
        <v>26</v>
      </c>
      <c r="EB148" s="7"/>
    </row>
    <row r="149" spans="2:132">
      <c r="B149" s="6" t="s">
        <v>2</v>
      </c>
      <c r="C149" s="5">
        <v>8.0000000000000004E-4</v>
      </c>
      <c r="E149" s="6">
        <v>0</v>
      </c>
      <c r="F149" s="9">
        <v>28</v>
      </c>
      <c r="G149" s="5">
        <v>36</v>
      </c>
      <c r="H149" s="5">
        <v>12</v>
      </c>
      <c r="I149" s="5">
        <v>43</v>
      </c>
      <c r="J149" s="5">
        <v>38</v>
      </c>
      <c r="K149" s="9"/>
      <c r="L149" s="6">
        <v>0</v>
      </c>
      <c r="M149" s="9">
        <v>85</v>
      </c>
      <c r="N149" s="5">
        <v>90</v>
      </c>
      <c r="O149" s="5">
        <v>73</v>
      </c>
      <c r="P149" s="5">
        <v>99</v>
      </c>
      <c r="Q149" s="5">
        <v>90</v>
      </c>
      <c r="R149" s="5"/>
      <c r="S149" s="6">
        <v>0</v>
      </c>
      <c r="T149" s="9">
        <v>100</v>
      </c>
      <c r="U149" s="5">
        <v>100</v>
      </c>
      <c r="V149" s="5">
        <v>100</v>
      </c>
      <c r="W149" s="5">
        <v>100</v>
      </c>
      <c r="X149" s="5">
        <v>100</v>
      </c>
      <c r="Z149" s="6">
        <v>0</v>
      </c>
      <c r="AA149" s="9">
        <v>100</v>
      </c>
      <c r="AB149" s="5">
        <v>100</v>
      </c>
      <c r="AC149" s="5">
        <v>100</v>
      </c>
      <c r="AD149" s="5">
        <v>100</v>
      </c>
      <c r="AE149" s="5">
        <v>100</v>
      </c>
      <c r="AG149" s="7"/>
      <c r="AI149" s="6" t="s">
        <v>2</v>
      </c>
      <c r="AJ149" s="5">
        <v>2.3999999999999998E-3</v>
      </c>
      <c r="AL149" s="6">
        <v>0</v>
      </c>
      <c r="AM149" s="9">
        <v>71</v>
      </c>
      <c r="AN149" s="5">
        <v>77</v>
      </c>
      <c r="AO149" s="5">
        <v>43</v>
      </c>
      <c r="AP149" s="5">
        <v>89</v>
      </c>
      <c r="AQ149" s="5">
        <v>83</v>
      </c>
      <c r="AR149" s="9"/>
      <c r="AS149" s="6">
        <v>0</v>
      </c>
      <c r="AT149" s="9">
        <v>99</v>
      </c>
      <c r="AU149" s="5">
        <v>100</v>
      </c>
      <c r="AV149" s="5">
        <v>97</v>
      </c>
      <c r="AW149" s="5">
        <v>100</v>
      </c>
      <c r="AX149" s="5">
        <v>100</v>
      </c>
      <c r="AY149" s="5"/>
      <c r="AZ149" s="6">
        <v>0</v>
      </c>
      <c r="BA149" s="9">
        <v>100</v>
      </c>
      <c r="BB149" s="5">
        <v>100</v>
      </c>
      <c r="BC149" s="5">
        <v>100</v>
      </c>
      <c r="BD149" s="5">
        <v>100</v>
      </c>
      <c r="BE149" s="5">
        <v>100</v>
      </c>
      <c r="BG149" s="6">
        <v>0</v>
      </c>
      <c r="BH149" s="9">
        <v>100</v>
      </c>
      <c r="BI149" s="5">
        <v>100</v>
      </c>
      <c r="BJ149" s="5">
        <v>100</v>
      </c>
      <c r="BK149" s="5">
        <v>100</v>
      </c>
      <c r="BL149" s="5">
        <v>100</v>
      </c>
      <c r="BN149" s="7"/>
      <c r="BP149" s="6" t="s">
        <v>2</v>
      </c>
      <c r="BQ149" s="5">
        <v>7.1999999999999998E-3</v>
      </c>
      <c r="BS149" s="6">
        <v>0</v>
      </c>
      <c r="BT149" s="9">
        <v>99</v>
      </c>
      <c r="BU149" s="5">
        <v>99</v>
      </c>
      <c r="BV149" s="5">
        <v>75</v>
      </c>
      <c r="BW149" s="5">
        <v>98</v>
      </c>
      <c r="BX149" s="5">
        <v>97</v>
      </c>
      <c r="BY149" s="9"/>
      <c r="BZ149" s="6">
        <v>0</v>
      </c>
      <c r="CA149" s="9">
        <v>100</v>
      </c>
      <c r="CB149" s="5">
        <v>100</v>
      </c>
      <c r="CC149" s="5">
        <v>100</v>
      </c>
      <c r="CD149" s="5">
        <v>100</v>
      </c>
      <c r="CE149" s="5">
        <v>100</v>
      </c>
      <c r="CF149" s="5"/>
      <c r="CG149" s="6">
        <v>0</v>
      </c>
      <c r="CH149" s="9">
        <v>100</v>
      </c>
      <c r="CI149" s="5">
        <v>100</v>
      </c>
      <c r="CJ149" s="5">
        <v>100</v>
      </c>
      <c r="CK149" s="5">
        <v>100</v>
      </c>
      <c r="CL149" s="5">
        <v>100</v>
      </c>
      <c r="CN149" s="6">
        <v>0</v>
      </c>
      <c r="CO149" s="9">
        <v>100</v>
      </c>
      <c r="CP149" s="5">
        <v>100</v>
      </c>
      <c r="CQ149" s="5">
        <v>100</v>
      </c>
      <c r="CR149" s="5">
        <v>100</v>
      </c>
      <c r="CS149" s="5">
        <v>100</v>
      </c>
      <c r="CU149" s="7"/>
      <c r="CW149" s="6" t="s">
        <v>2</v>
      </c>
      <c r="CX149" s="5">
        <v>2.1600000000000001E-2</v>
      </c>
      <c r="CZ149" s="6">
        <v>0</v>
      </c>
      <c r="DA149" s="9">
        <v>100</v>
      </c>
      <c r="DB149" s="5">
        <v>100</v>
      </c>
      <c r="DC149" s="5">
        <v>91</v>
      </c>
      <c r="DD149" s="5">
        <v>100</v>
      </c>
      <c r="DE149" s="5">
        <v>100</v>
      </c>
      <c r="DF149" s="9"/>
      <c r="DG149" s="6">
        <v>0</v>
      </c>
      <c r="DH149" s="9">
        <v>100</v>
      </c>
      <c r="DI149" s="5">
        <v>100</v>
      </c>
      <c r="DJ149" s="5">
        <v>100</v>
      </c>
      <c r="DK149" s="5">
        <v>100</v>
      </c>
      <c r="DL149" s="5">
        <v>100</v>
      </c>
      <c r="DM149" s="5"/>
      <c r="DN149" s="6">
        <v>0</v>
      </c>
      <c r="DO149" s="9">
        <v>100</v>
      </c>
      <c r="DP149" s="5">
        <v>100</v>
      </c>
      <c r="DQ149" s="5">
        <v>100</v>
      </c>
      <c r="DR149" s="5">
        <v>100</v>
      </c>
      <c r="DS149" s="5">
        <v>100</v>
      </c>
      <c r="DU149" s="6">
        <v>0</v>
      </c>
      <c r="DV149" s="9">
        <v>100</v>
      </c>
      <c r="DW149" s="5">
        <v>100</v>
      </c>
      <c r="DX149" s="5">
        <v>100</v>
      </c>
      <c r="DY149" s="5">
        <v>100</v>
      </c>
      <c r="DZ149" s="5">
        <v>100</v>
      </c>
      <c r="EB149" s="7"/>
    </row>
    <row r="150" spans="2:132">
      <c r="B150" s="6" t="s">
        <v>3</v>
      </c>
      <c r="C150" s="5">
        <f>25000/C151</f>
        <v>500</v>
      </c>
      <c r="E150" s="6">
        <v>2</v>
      </c>
      <c r="F150" s="9">
        <v>37</v>
      </c>
      <c r="G150" s="5">
        <v>44</v>
      </c>
      <c r="H150" s="5">
        <v>45</v>
      </c>
      <c r="I150" s="5">
        <v>48</v>
      </c>
      <c r="J150" s="5">
        <v>43</v>
      </c>
      <c r="K150" s="9"/>
      <c r="L150" s="6">
        <v>2</v>
      </c>
      <c r="M150" s="9">
        <v>15</v>
      </c>
      <c r="N150" s="5">
        <v>10</v>
      </c>
      <c r="O150" s="5">
        <v>26</v>
      </c>
      <c r="P150" s="5">
        <v>1</v>
      </c>
      <c r="Q150" s="5">
        <v>9</v>
      </c>
      <c r="R150" s="5"/>
      <c r="S150" s="6">
        <v>2</v>
      </c>
      <c r="T150" s="9">
        <v>0</v>
      </c>
      <c r="U150" s="5">
        <v>0</v>
      </c>
      <c r="V150" s="5">
        <v>0</v>
      </c>
      <c r="W150" s="5">
        <v>0</v>
      </c>
      <c r="X150" s="5">
        <v>0</v>
      </c>
      <c r="Z150" s="6">
        <v>2</v>
      </c>
      <c r="AA150" s="9">
        <v>0</v>
      </c>
      <c r="AB150" s="5">
        <v>0</v>
      </c>
      <c r="AC150" s="5">
        <v>0</v>
      </c>
      <c r="AD150" s="5">
        <v>0</v>
      </c>
      <c r="AE150" s="5">
        <v>0</v>
      </c>
      <c r="AG150" s="7"/>
      <c r="AI150" s="6" t="s">
        <v>3</v>
      </c>
      <c r="AJ150" s="5">
        <f>25000/AJ151</f>
        <v>500</v>
      </c>
      <c r="AL150" s="6">
        <v>2</v>
      </c>
      <c r="AM150" s="9">
        <v>25</v>
      </c>
      <c r="AN150" s="5">
        <v>21</v>
      </c>
      <c r="AO150" s="5">
        <v>45</v>
      </c>
      <c r="AP150" s="5">
        <v>11</v>
      </c>
      <c r="AQ150" s="5">
        <v>16</v>
      </c>
      <c r="AR150" s="9"/>
      <c r="AS150" s="6">
        <v>2</v>
      </c>
      <c r="AT150" s="9">
        <v>1</v>
      </c>
      <c r="AU150" s="5">
        <v>0</v>
      </c>
      <c r="AV150" s="5">
        <v>3</v>
      </c>
      <c r="AW150" s="5">
        <v>0</v>
      </c>
      <c r="AX150" s="5">
        <v>0</v>
      </c>
      <c r="AY150" s="5"/>
      <c r="AZ150" s="6">
        <v>2</v>
      </c>
      <c r="BA150" s="9">
        <v>0</v>
      </c>
      <c r="BB150" s="5">
        <v>0</v>
      </c>
      <c r="BC150" s="5">
        <v>0</v>
      </c>
      <c r="BD150" s="5">
        <v>0</v>
      </c>
      <c r="BE150" s="5">
        <v>0</v>
      </c>
      <c r="BG150" s="6">
        <v>2</v>
      </c>
      <c r="BH150" s="9">
        <v>0</v>
      </c>
      <c r="BI150" s="5">
        <v>0</v>
      </c>
      <c r="BJ150" s="5">
        <v>0</v>
      </c>
      <c r="BK150" s="5">
        <v>0</v>
      </c>
      <c r="BL150" s="5">
        <v>0</v>
      </c>
      <c r="BN150" s="7"/>
      <c r="BP150" s="6" t="s">
        <v>3</v>
      </c>
      <c r="BQ150" s="5">
        <f>25000/BQ151</f>
        <v>500</v>
      </c>
      <c r="BS150" s="6">
        <v>2</v>
      </c>
      <c r="BT150" s="9">
        <v>1</v>
      </c>
      <c r="BU150" s="5">
        <v>1</v>
      </c>
      <c r="BV150" s="5">
        <v>24</v>
      </c>
      <c r="BW150" s="5">
        <v>2</v>
      </c>
      <c r="BX150" s="5">
        <v>3</v>
      </c>
      <c r="BY150" s="9"/>
      <c r="BZ150" s="6">
        <v>2</v>
      </c>
      <c r="CA150" s="9">
        <v>0</v>
      </c>
      <c r="CB150" s="5">
        <v>0</v>
      </c>
      <c r="CC150" s="5">
        <v>0</v>
      </c>
      <c r="CD150" s="5">
        <v>0</v>
      </c>
      <c r="CE150" s="5">
        <v>0</v>
      </c>
      <c r="CF150" s="5"/>
      <c r="CG150" s="6">
        <v>2</v>
      </c>
      <c r="CH150" s="9">
        <v>0</v>
      </c>
      <c r="CI150" s="5">
        <v>0</v>
      </c>
      <c r="CJ150" s="5">
        <v>0</v>
      </c>
      <c r="CK150" s="5">
        <v>0</v>
      </c>
      <c r="CL150" s="5">
        <v>0</v>
      </c>
      <c r="CN150" s="6">
        <v>2</v>
      </c>
      <c r="CO150" s="9">
        <v>0</v>
      </c>
      <c r="CP150" s="5">
        <v>0</v>
      </c>
      <c r="CQ150" s="5">
        <v>0</v>
      </c>
      <c r="CR150" s="5">
        <v>0</v>
      </c>
      <c r="CS150" s="5">
        <v>0</v>
      </c>
      <c r="CU150" s="7"/>
      <c r="CW150" s="6" t="s">
        <v>3</v>
      </c>
      <c r="CX150" s="5">
        <f>25000/CX151</f>
        <v>500</v>
      </c>
      <c r="CZ150" s="6">
        <v>2</v>
      </c>
      <c r="DA150" s="9">
        <v>0</v>
      </c>
      <c r="DB150" s="5">
        <v>0</v>
      </c>
      <c r="DC150" s="5">
        <v>9</v>
      </c>
      <c r="DD150" s="5">
        <v>0</v>
      </c>
      <c r="DE150" s="5">
        <v>0</v>
      </c>
      <c r="DF150" s="9"/>
      <c r="DG150" s="6">
        <v>2</v>
      </c>
      <c r="DH150" s="9">
        <v>0</v>
      </c>
      <c r="DI150" s="5">
        <v>0</v>
      </c>
      <c r="DJ150" s="5">
        <v>0</v>
      </c>
      <c r="DK150" s="5">
        <v>0</v>
      </c>
      <c r="DL150" s="5">
        <v>0</v>
      </c>
      <c r="DM150" s="5"/>
      <c r="DN150" s="6">
        <v>2</v>
      </c>
      <c r="DO150" s="9">
        <v>0</v>
      </c>
      <c r="DP150" s="5">
        <v>0</v>
      </c>
      <c r="DQ150" s="5">
        <v>0</v>
      </c>
      <c r="DR150" s="5">
        <v>0</v>
      </c>
      <c r="DS150" s="5">
        <v>0</v>
      </c>
      <c r="DU150" s="6">
        <v>2</v>
      </c>
      <c r="DV150" s="9">
        <v>0</v>
      </c>
      <c r="DW150" s="5">
        <v>0</v>
      </c>
      <c r="DX150" s="5">
        <v>0</v>
      </c>
      <c r="DY150" s="5">
        <v>0</v>
      </c>
      <c r="DZ150" s="5">
        <v>0</v>
      </c>
      <c r="EB150" s="7"/>
    </row>
    <row r="151" spans="2:132">
      <c r="B151" s="6" t="s">
        <v>25</v>
      </c>
      <c r="C151" s="5">
        <v>50</v>
      </c>
      <c r="E151" s="6">
        <v>4</v>
      </c>
      <c r="F151" s="9">
        <v>26</v>
      </c>
      <c r="G151" s="5">
        <v>14</v>
      </c>
      <c r="H151" s="5">
        <v>27</v>
      </c>
      <c r="I151" s="5">
        <v>7</v>
      </c>
      <c r="J151" s="5">
        <v>16</v>
      </c>
      <c r="K151" s="9"/>
      <c r="L151" s="6">
        <v>4</v>
      </c>
      <c r="M151" s="9"/>
      <c r="N151" s="5"/>
      <c r="O151" s="5">
        <v>1</v>
      </c>
      <c r="P151" s="5"/>
      <c r="Q151" s="5">
        <v>1</v>
      </c>
      <c r="R151" s="5"/>
      <c r="S151" s="6">
        <v>4</v>
      </c>
      <c r="T151" s="9"/>
      <c r="U151" s="5"/>
      <c r="V151" s="5"/>
      <c r="W151" s="5"/>
      <c r="X151" s="5"/>
      <c r="Z151" s="6">
        <v>4</v>
      </c>
      <c r="AA151" s="9"/>
      <c r="AB151" s="5"/>
      <c r="AC151" s="5"/>
      <c r="AD151" s="5"/>
      <c r="AE151" s="5"/>
      <c r="AG151" s="7"/>
      <c r="AI151" s="6" t="s">
        <v>25</v>
      </c>
      <c r="AJ151" s="5">
        <v>50</v>
      </c>
      <c r="AL151" s="6">
        <v>4</v>
      </c>
      <c r="AM151" s="9">
        <v>4</v>
      </c>
      <c r="AN151" s="5">
        <v>2</v>
      </c>
      <c r="AO151" s="5">
        <v>12</v>
      </c>
      <c r="AP151" s="5"/>
      <c r="AQ151" s="5">
        <v>1</v>
      </c>
      <c r="AR151" s="9"/>
      <c r="AS151" s="6">
        <v>4</v>
      </c>
      <c r="AT151" s="9"/>
      <c r="AU151" s="5"/>
      <c r="AV151" s="5"/>
      <c r="AW151" s="5"/>
      <c r="AX151" s="5"/>
      <c r="AY151" s="5"/>
      <c r="AZ151" s="6">
        <v>4</v>
      </c>
      <c r="BA151" s="9"/>
      <c r="BB151" s="5"/>
      <c r="BC151" s="5"/>
      <c r="BD151" s="5"/>
      <c r="BE151" s="5"/>
      <c r="BG151" s="6">
        <v>4</v>
      </c>
      <c r="BH151" s="9"/>
      <c r="BI151" s="5"/>
      <c r="BJ151" s="5"/>
      <c r="BK151" s="5"/>
      <c r="BL151" s="5"/>
      <c r="BN151" s="7"/>
      <c r="BP151" s="6" t="s">
        <v>25</v>
      </c>
      <c r="BQ151" s="5">
        <v>50</v>
      </c>
      <c r="BS151" s="6">
        <v>4</v>
      </c>
      <c r="BT151" s="9"/>
      <c r="BU151" s="5"/>
      <c r="BV151" s="5">
        <v>1</v>
      </c>
      <c r="BW151" s="5"/>
      <c r="BX151" s="5"/>
      <c r="BY151" s="9"/>
      <c r="BZ151" s="6">
        <v>4</v>
      </c>
      <c r="CA151" s="9"/>
      <c r="CB151" s="5"/>
      <c r="CC151" s="5"/>
      <c r="CD151" s="5"/>
      <c r="CE151" s="5"/>
      <c r="CF151" s="5"/>
      <c r="CG151" s="6">
        <v>4</v>
      </c>
      <c r="CH151" s="9"/>
      <c r="CI151" s="5"/>
      <c r="CJ151" s="5"/>
      <c r="CK151" s="5"/>
      <c r="CL151" s="5"/>
      <c r="CN151" s="6">
        <v>4</v>
      </c>
      <c r="CO151" s="9"/>
      <c r="CP151" s="5"/>
      <c r="CQ151" s="5"/>
      <c r="CR151" s="5"/>
      <c r="CS151" s="5"/>
      <c r="CU151" s="7"/>
      <c r="CW151" s="6" t="s">
        <v>25</v>
      </c>
      <c r="CX151" s="5">
        <v>50</v>
      </c>
      <c r="CZ151" s="6">
        <v>4</v>
      </c>
      <c r="DA151" s="9"/>
      <c r="DB151" s="5"/>
      <c r="DC151" s="5"/>
      <c r="DD151" s="5"/>
      <c r="DE151" s="5"/>
      <c r="DF151" s="9"/>
      <c r="DG151" s="6">
        <v>4</v>
      </c>
      <c r="DH151" s="9"/>
      <c r="DI151" s="5"/>
      <c r="DJ151" s="5"/>
      <c r="DK151" s="5"/>
      <c r="DL151" s="5"/>
      <c r="DM151" s="5"/>
      <c r="DN151" s="6">
        <v>4</v>
      </c>
      <c r="DO151" s="9"/>
      <c r="DP151" s="5"/>
      <c r="DQ151" s="5"/>
      <c r="DR151" s="5"/>
      <c r="DS151" s="5"/>
      <c r="DU151" s="6">
        <v>4</v>
      </c>
      <c r="DV151" s="9"/>
      <c r="DW151" s="5"/>
      <c r="DX151" s="5"/>
      <c r="DY151" s="5"/>
      <c r="DZ151" s="5"/>
      <c r="EB151" s="7"/>
    </row>
    <row r="152" spans="2:132">
      <c r="E152" s="6">
        <v>6</v>
      </c>
      <c r="F152" s="9">
        <v>6</v>
      </c>
      <c r="G152" s="5">
        <v>6</v>
      </c>
      <c r="H152" s="5">
        <v>13</v>
      </c>
      <c r="I152" s="5">
        <v>2</v>
      </c>
      <c r="J152" s="5">
        <v>3</v>
      </c>
      <c r="K152" s="9"/>
      <c r="L152" s="6">
        <v>6</v>
      </c>
      <c r="M152" s="9"/>
      <c r="N152" s="5"/>
      <c r="O152" s="5"/>
      <c r="P152" s="5"/>
      <c r="Q152" s="5"/>
      <c r="R152" s="5"/>
      <c r="S152" s="6">
        <v>6</v>
      </c>
      <c r="T152" s="9"/>
      <c r="U152" s="5"/>
      <c r="V152" s="5"/>
      <c r="W152" s="5"/>
      <c r="X152" s="5"/>
      <c r="Z152" s="6">
        <v>6</v>
      </c>
      <c r="AA152" s="9"/>
      <c r="AB152" s="5"/>
      <c r="AC152" s="5"/>
      <c r="AD152" s="5"/>
      <c r="AE152" s="5"/>
      <c r="AG152" s="7"/>
      <c r="AL152" s="6">
        <v>6</v>
      </c>
      <c r="AM152" s="9"/>
      <c r="AN152" s="5"/>
      <c r="AO152" s="5"/>
      <c r="AP152" s="5"/>
      <c r="AQ152" s="5"/>
      <c r="AR152" s="9"/>
      <c r="AS152" s="6">
        <v>6</v>
      </c>
      <c r="AT152" s="9"/>
      <c r="AU152" s="5"/>
      <c r="AV152" s="5"/>
      <c r="AW152" s="5"/>
      <c r="AX152" s="5"/>
      <c r="AY152" s="5"/>
      <c r="AZ152" s="6">
        <v>6</v>
      </c>
      <c r="BA152" s="9"/>
      <c r="BB152" s="5"/>
      <c r="BC152" s="5"/>
      <c r="BD152" s="5"/>
      <c r="BE152" s="5"/>
      <c r="BG152" s="6">
        <v>6</v>
      </c>
      <c r="BH152" s="9"/>
      <c r="BI152" s="5"/>
      <c r="BJ152" s="5"/>
      <c r="BK152" s="5"/>
      <c r="BL152" s="5"/>
      <c r="BN152" s="7"/>
      <c r="BS152" s="6">
        <v>6</v>
      </c>
      <c r="BT152" s="9"/>
      <c r="BU152" s="5"/>
      <c r="BV152" s="5"/>
      <c r="BW152" s="5"/>
      <c r="BX152" s="5"/>
      <c r="BY152" s="9"/>
      <c r="BZ152" s="6">
        <v>6</v>
      </c>
      <c r="CA152" s="9"/>
      <c r="CB152" s="5"/>
      <c r="CC152" s="5"/>
      <c r="CD152" s="5"/>
      <c r="CE152" s="5"/>
      <c r="CF152" s="5"/>
      <c r="CG152" s="6">
        <v>6</v>
      </c>
      <c r="CH152" s="9"/>
      <c r="CI152" s="5"/>
      <c r="CJ152" s="5"/>
      <c r="CK152" s="5"/>
      <c r="CL152" s="5"/>
      <c r="CN152" s="6">
        <v>6</v>
      </c>
      <c r="CO152" s="9"/>
      <c r="CP152" s="5"/>
      <c r="CQ152" s="5"/>
      <c r="CR152" s="5"/>
      <c r="CS152" s="5"/>
      <c r="CU152" s="7"/>
      <c r="CZ152" s="6">
        <v>6</v>
      </c>
      <c r="DA152" s="9"/>
      <c r="DB152" s="5"/>
      <c r="DC152" s="5"/>
      <c r="DD152" s="5"/>
      <c r="DE152" s="5"/>
      <c r="DF152" s="9"/>
      <c r="DG152" s="6">
        <v>6</v>
      </c>
      <c r="DH152" s="9"/>
      <c r="DI152" s="5"/>
      <c r="DJ152" s="5"/>
      <c r="DK152" s="5"/>
      <c r="DL152" s="5"/>
      <c r="DM152" s="5"/>
      <c r="DN152" s="6">
        <v>6</v>
      </c>
      <c r="DO152" s="9"/>
      <c r="DP152" s="5"/>
      <c r="DQ152" s="5"/>
      <c r="DR152" s="5"/>
      <c r="DS152" s="5"/>
      <c r="DU152" s="6">
        <v>6</v>
      </c>
      <c r="DV152" s="9"/>
      <c r="DW152" s="5"/>
      <c r="DX152" s="5"/>
      <c r="DY152" s="5"/>
      <c r="DZ152" s="5"/>
      <c r="EB152" s="7"/>
    </row>
    <row r="153" spans="2:132">
      <c r="E153" s="6">
        <v>8</v>
      </c>
      <c r="F153" s="9">
        <v>3</v>
      </c>
      <c r="G153" s="5"/>
      <c r="H153" s="5">
        <v>3</v>
      </c>
      <c r="I153" s="5"/>
      <c r="J153" s="5"/>
      <c r="L153" s="6">
        <v>8</v>
      </c>
      <c r="M153" s="9"/>
      <c r="N153" s="5"/>
      <c r="O153" s="5"/>
      <c r="P153" s="5"/>
      <c r="Q153" s="5"/>
      <c r="S153" s="6">
        <v>8</v>
      </c>
      <c r="T153" s="9"/>
      <c r="U153" s="5"/>
      <c r="V153" s="5"/>
      <c r="W153" s="5"/>
      <c r="X153" s="5"/>
      <c r="Z153" s="6">
        <v>8</v>
      </c>
      <c r="AA153" s="9"/>
      <c r="AB153" s="5"/>
      <c r="AC153" s="5"/>
      <c r="AD153" s="5"/>
      <c r="AE153" s="5"/>
      <c r="AG153" s="7"/>
      <c r="AL153" s="6">
        <v>8</v>
      </c>
      <c r="AM153" s="9"/>
      <c r="AN153" s="5"/>
      <c r="AO153" s="5"/>
      <c r="AP153" s="5"/>
      <c r="AQ153" s="5"/>
      <c r="AS153" s="6">
        <v>8</v>
      </c>
      <c r="AT153" s="9"/>
      <c r="AU153" s="5"/>
      <c r="AV153" s="5"/>
      <c r="AW153" s="5"/>
      <c r="AX153" s="5"/>
      <c r="AZ153" s="6">
        <v>8</v>
      </c>
      <c r="BA153" s="9"/>
      <c r="BB153" s="5"/>
      <c r="BC153" s="5"/>
      <c r="BD153" s="5"/>
      <c r="BE153" s="5"/>
      <c r="BG153" s="6">
        <v>8</v>
      </c>
      <c r="BH153" s="9"/>
      <c r="BI153" s="5"/>
      <c r="BJ153" s="5"/>
      <c r="BK153" s="5"/>
      <c r="BL153" s="5"/>
      <c r="BN153" s="7"/>
      <c r="BS153" s="6">
        <v>8</v>
      </c>
      <c r="BT153" s="9"/>
      <c r="BU153" s="5"/>
      <c r="BV153" s="5"/>
      <c r="BW153" s="5"/>
      <c r="BX153" s="5"/>
      <c r="BZ153" s="6">
        <v>8</v>
      </c>
      <c r="CA153" s="9"/>
      <c r="CB153" s="5"/>
      <c r="CC153" s="5"/>
      <c r="CD153" s="5"/>
      <c r="CE153" s="5"/>
      <c r="CG153" s="6">
        <v>8</v>
      </c>
      <c r="CH153" s="9"/>
      <c r="CI153" s="5"/>
      <c r="CJ153" s="5"/>
      <c r="CK153" s="5"/>
      <c r="CL153" s="5"/>
      <c r="CN153" s="6">
        <v>8</v>
      </c>
      <c r="CO153" s="9"/>
      <c r="CP153" s="5"/>
      <c r="CQ153" s="5"/>
      <c r="CR153" s="5"/>
      <c r="CS153" s="5"/>
      <c r="CU153" s="7"/>
      <c r="CZ153" s="6">
        <v>8</v>
      </c>
      <c r="DA153" s="9"/>
      <c r="DB153" s="5"/>
      <c r="DC153" s="5"/>
      <c r="DD153" s="5"/>
      <c r="DE153" s="5"/>
      <c r="DG153" s="6">
        <v>8</v>
      </c>
      <c r="DH153" s="9"/>
      <c r="DI153" s="5"/>
      <c r="DJ153" s="5"/>
      <c r="DK153" s="5"/>
      <c r="DL153" s="5"/>
      <c r="DN153" s="6">
        <v>8</v>
      </c>
      <c r="DO153" s="9"/>
      <c r="DP153" s="5"/>
      <c r="DQ153" s="5"/>
      <c r="DR153" s="5"/>
      <c r="DS153" s="5"/>
      <c r="DU153" s="6">
        <v>8</v>
      </c>
      <c r="DV153" s="9"/>
      <c r="DW153" s="5"/>
      <c r="DX153" s="5"/>
      <c r="DY153" s="5"/>
      <c r="DZ153" s="5"/>
      <c r="EB153" s="7"/>
    </row>
    <row r="154" spans="2:132">
      <c r="E154" s="6">
        <v>10</v>
      </c>
      <c r="F154" s="5"/>
      <c r="G154" s="5"/>
      <c r="H154" s="5"/>
      <c r="I154" s="5"/>
      <c r="J154" s="5"/>
      <c r="L154" s="6">
        <v>10</v>
      </c>
      <c r="M154" s="5"/>
      <c r="N154" s="5"/>
      <c r="O154" s="5"/>
      <c r="P154" s="5"/>
      <c r="Q154" s="5"/>
      <c r="S154" s="6">
        <v>10</v>
      </c>
      <c r="T154" s="5"/>
      <c r="U154" s="5"/>
      <c r="V154" s="5"/>
      <c r="W154" s="5"/>
      <c r="X154" s="5"/>
      <c r="Z154" s="6">
        <v>10</v>
      </c>
      <c r="AA154" s="5"/>
      <c r="AB154" s="5"/>
      <c r="AC154" s="5"/>
      <c r="AD154" s="5"/>
      <c r="AE154" s="5"/>
      <c r="AG154" s="7"/>
      <c r="AL154" s="6">
        <v>10</v>
      </c>
      <c r="AM154" s="5"/>
      <c r="AN154" s="5"/>
      <c r="AO154" s="5"/>
      <c r="AP154" s="5"/>
      <c r="AQ154" s="5"/>
      <c r="AS154" s="6">
        <v>10</v>
      </c>
      <c r="AT154" s="5"/>
      <c r="AU154" s="5"/>
      <c r="AV154" s="5"/>
      <c r="AW154" s="5"/>
      <c r="AX154" s="5"/>
      <c r="AZ154" s="6">
        <v>10</v>
      </c>
      <c r="BA154" s="5"/>
      <c r="BB154" s="5"/>
      <c r="BC154" s="5"/>
      <c r="BD154" s="5"/>
      <c r="BE154" s="5"/>
      <c r="BG154" s="6">
        <v>10</v>
      </c>
      <c r="BH154" s="5"/>
      <c r="BI154" s="5"/>
      <c r="BJ154" s="5"/>
      <c r="BK154" s="5"/>
      <c r="BL154" s="5"/>
      <c r="BN154" s="7"/>
      <c r="BS154" s="6">
        <v>10</v>
      </c>
      <c r="BT154" s="5"/>
      <c r="BU154" s="5"/>
      <c r="BV154" s="5"/>
      <c r="BW154" s="5"/>
      <c r="BX154" s="5"/>
      <c r="BZ154" s="6">
        <v>10</v>
      </c>
      <c r="CA154" s="5"/>
      <c r="CB154" s="5"/>
      <c r="CC154" s="5"/>
      <c r="CD154" s="5"/>
      <c r="CE154" s="5"/>
      <c r="CG154" s="6">
        <v>10</v>
      </c>
      <c r="CH154" s="5"/>
      <c r="CI154" s="5"/>
      <c r="CJ154" s="5"/>
      <c r="CK154" s="5"/>
      <c r="CL154" s="5"/>
      <c r="CN154" s="6">
        <v>10</v>
      </c>
      <c r="CO154" s="5"/>
      <c r="CP154" s="5"/>
      <c r="CQ154" s="5"/>
      <c r="CR154" s="5"/>
      <c r="CS154" s="5"/>
      <c r="CU154" s="7"/>
      <c r="CZ154" s="6">
        <v>10</v>
      </c>
      <c r="DA154" s="5"/>
      <c r="DB154" s="5"/>
      <c r="DC154" s="5"/>
      <c r="DD154" s="5"/>
      <c r="DE154" s="5"/>
      <c r="DG154" s="6">
        <v>10</v>
      </c>
      <c r="DH154" s="5"/>
      <c r="DI154" s="5"/>
      <c r="DJ154" s="5"/>
      <c r="DK154" s="5"/>
      <c r="DL154" s="5"/>
      <c r="DN154" s="6">
        <v>10</v>
      </c>
      <c r="DO154" s="5"/>
      <c r="DP154" s="5"/>
      <c r="DQ154" s="5"/>
      <c r="DR154" s="5"/>
      <c r="DS154" s="5"/>
      <c r="DU154" s="6">
        <v>10</v>
      </c>
      <c r="DV154" s="5"/>
      <c r="DW154" s="5"/>
      <c r="DX154" s="5"/>
      <c r="DY154" s="5"/>
      <c r="DZ154" s="5"/>
      <c r="EB154" s="7"/>
    </row>
    <row r="155" spans="2:132">
      <c r="E155" s="6">
        <v>12</v>
      </c>
      <c r="F155" s="5"/>
      <c r="G155" s="5"/>
      <c r="H155" s="5"/>
      <c r="I155" s="5"/>
      <c r="J155" s="5"/>
      <c r="L155" s="6">
        <v>12</v>
      </c>
      <c r="M155" s="5"/>
      <c r="N155" s="5"/>
      <c r="O155" s="5"/>
      <c r="P155" s="5"/>
      <c r="Q155" s="5"/>
      <c r="S155" s="6">
        <v>12</v>
      </c>
      <c r="T155" s="5"/>
      <c r="U155" s="5"/>
      <c r="V155" s="5"/>
      <c r="W155" s="5"/>
      <c r="X155" s="5"/>
      <c r="Z155" s="6">
        <v>12</v>
      </c>
      <c r="AA155" s="5"/>
      <c r="AB155" s="5"/>
      <c r="AC155" s="5"/>
      <c r="AD155" s="5"/>
      <c r="AE155" s="5"/>
      <c r="AG155" s="7"/>
      <c r="AL155" s="6">
        <v>12</v>
      </c>
      <c r="AM155" s="5"/>
      <c r="AN155" s="5"/>
      <c r="AO155" s="5"/>
      <c r="AP155" s="5"/>
      <c r="AQ155" s="5"/>
      <c r="AS155" s="6">
        <v>12</v>
      </c>
      <c r="AT155" s="5"/>
      <c r="AU155" s="5"/>
      <c r="AV155" s="5"/>
      <c r="AW155" s="5"/>
      <c r="AX155" s="5"/>
      <c r="AZ155" s="6">
        <v>12</v>
      </c>
      <c r="BA155" s="5"/>
      <c r="BB155" s="5"/>
      <c r="BC155" s="5"/>
      <c r="BD155" s="5"/>
      <c r="BE155" s="5"/>
      <c r="BG155" s="6">
        <v>12</v>
      </c>
      <c r="BH155" s="5"/>
      <c r="BI155" s="5"/>
      <c r="BJ155" s="5"/>
      <c r="BK155" s="5"/>
      <c r="BL155" s="5"/>
      <c r="BN155" s="7"/>
      <c r="BS155" s="6">
        <v>12</v>
      </c>
      <c r="BT155" s="5"/>
      <c r="BU155" s="5"/>
      <c r="BV155" s="5"/>
      <c r="BW155" s="5"/>
      <c r="BX155" s="5"/>
      <c r="BZ155" s="6">
        <v>12</v>
      </c>
      <c r="CA155" s="5"/>
      <c r="CB155" s="5"/>
      <c r="CC155" s="5"/>
      <c r="CD155" s="5"/>
      <c r="CE155" s="5"/>
      <c r="CG155" s="6">
        <v>12</v>
      </c>
      <c r="CH155" s="5"/>
      <c r="CI155" s="5"/>
      <c r="CJ155" s="5"/>
      <c r="CK155" s="5"/>
      <c r="CL155" s="5"/>
      <c r="CN155" s="6">
        <v>12</v>
      </c>
      <c r="CO155" s="5"/>
      <c r="CP155" s="5"/>
      <c r="CQ155" s="5"/>
      <c r="CR155" s="5"/>
      <c r="CS155" s="5"/>
      <c r="CU155" s="7"/>
      <c r="CZ155" s="6">
        <v>12</v>
      </c>
      <c r="DA155" s="5"/>
      <c r="DB155" s="5"/>
      <c r="DC155" s="5"/>
      <c r="DD155" s="5"/>
      <c r="DE155" s="5"/>
      <c r="DG155" s="6">
        <v>12</v>
      </c>
      <c r="DH155" s="5"/>
      <c r="DI155" s="5"/>
      <c r="DJ155" s="5"/>
      <c r="DK155" s="5"/>
      <c r="DL155" s="5"/>
      <c r="DN155" s="6">
        <v>12</v>
      </c>
      <c r="DO155" s="5"/>
      <c r="DP155" s="5"/>
      <c r="DQ155" s="5"/>
      <c r="DR155" s="5"/>
      <c r="DS155" s="5"/>
      <c r="DU155" s="6">
        <v>12</v>
      </c>
      <c r="DV155" s="5"/>
      <c r="DW155" s="5"/>
      <c r="DX155" s="5"/>
      <c r="DY155" s="5"/>
      <c r="DZ155" s="5"/>
      <c r="EB155" s="7"/>
    </row>
    <row r="156" spans="2:132">
      <c r="E156" s="6" t="s">
        <v>24</v>
      </c>
      <c r="F156" s="7">
        <f t="shared" ref="F156" si="489">100-SUM(F149:F155)</f>
        <v>0</v>
      </c>
      <c r="G156" s="7">
        <f t="shared" ref="G156:I156" si="490">100-SUM(G149:G155)</f>
        <v>0</v>
      </c>
      <c r="H156" s="7">
        <f t="shared" si="490"/>
        <v>0</v>
      </c>
      <c r="I156" s="7">
        <f t="shared" si="490"/>
        <v>0</v>
      </c>
      <c r="J156" s="7">
        <f>100-SUM(J149:J155)</f>
        <v>0</v>
      </c>
      <c r="L156" s="6" t="s">
        <v>24</v>
      </c>
      <c r="M156" s="7">
        <f t="shared" ref="M156:P156" si="491">100-SUM(M149:M155)</f>
        <v>0</v>
      </c>
      <c r="N156" s="7">
        <f t="shared" si="491"/>
        <v>0</v>
      </c>
      <c r="O156" s="7">
        <f t="shared" si="491"/>
        <v>0</v>
      </c>
      <c r="P156" s="7">
        <f t="shared" si="491"/>
        <v>0</v>
      </c>
      <c r="Q156" s="7">
        <f>100-SUM(Q149:Q155)</f>
        <v>0</v>
      </c>
      <c r="S156" s="6" t="s">
        <v>24</v>
      </c>
      <c r="T156" s="7">
        <f t="shared" ref="T156:W156" si="492">100-SUM(T149:T155)</f>
        <v>0</v>
      </c>
      <c r="U156" s="7">
        <f t="shared" si="492"/>
        <v>0</v>
      </c>
      <c r="V156" s="7">
        <f t="shared" si="492"/>
        <v>0</v>
      </c>
      <c r="W156" s="7">
        <f t="shared" si="492"/>
        <v>0</v>
      </c>
      <c r="X156" s="7">
        <f>100-SUM(X149:X155)</f>
        <v>0</v>
      </c>
      <c r="Z156" s="6" t="s">
        <v>24</v>
      </c>
      <c r="AA156" s="7">
        <f t="shared" ref="AA156:AD156" si="493">100-SUM(AA149:AA155)</f>
        <v>0</v>
      </c>
      <c r="AB156" s="7">
        <f t="shared" si="493"/>
        <v>0</v>
      </c>
      <c r="AC156" s="7">
        <f t="shared" si="493"/>
        <v>0</v>
      </c>
      <c r="AD156" s="7">
        <f t="shared" si="493"/>
        <v>0</v>
      </c>
      <c r="AE156" s="7">
        <f>100-SUM(AE149:AE155)</f>
        <v>0</v>
      </c>
      <c r="AG156" s="7"/>
      <c r="AL156" s="6" t="s">
        <v>24</v>
      </c>
      <c r="AM156" s="7">
        <f t="shared" ref="AM156:AP156" si="494">100-SUM(AM149:AM155)</f>
        <v>0</v>
      </c>
      <c r="AN156" s="7">
        <f t="shared" si="494"/>
        <v>0</v>
      </c>
      <c r="AO156" s="7">
        <f t="shared" si="494"/>
        <v>0</v>
      </c>
      <c r="AP156" s="7">
        <f t="shared" si="494"/>
        <v>0</v>
      </c>
      <c r="AQ156" s="7">
        <f>100-SUM(AQ149:AQ155)</f>
        <v>0</v>
      </c>
      <c r="AS156" s="6" t="s">
        <v>24</v>
      </c>
      <c r="AT156" s="7">
        <f t="shared" ref="AT156:AW156" si="495">100-SUM(AT149:AT155)</f>
        <v>0</v>
      </c>
      <c r="AU156" s="7">
        <f t="shared" si="495"/>
        <v>0</v>
      </c>
      <c r="AV156" s="7">
        <f t="shared" si="495"/>
        <v>0</v>
      </c>
      <c r="AW156" s="7">
        <f t="shared" si="495"/>
        <v>0</v>
      </c>
      <c r="AX156" s="7">
        <f>100-SUM(AX149:AX155)</f>
        <v>0</v>
      </c>
      <c r="AZ156" s="6" t="s">
        <v>24</v>
      </c>
      <c r="BA156" s="7">
        <f t="shared" ref="BA156:BD156" si="496">100-SUM(BA149:BA155)</f>
        <v>0</v>
      </c>
      <c r="BB156" s="7">
        <f t="shared" si="496"/>
        <v>0</v>
      </c>
      <c r="BC156" s="7">
        <f t="shared" si="496"/>
        <v>0</v>
      </c>
      <c r="BD156" s="7">
        <f t="shared" si="496"/>
        <v>0</v>
      </c>
      <c r="BE156" s="7">
        <f>100-SUM(BE149:BE155)</f>
        <v>0</v>
      </c>
      <c r="BG156" s="6" t="s">
        <v>24</v>
      </c>
      <c r="BH156" s="7">
        <f t="shared" ref="BH156:BK156" si="497">100-SUM(BH149:BH155)</f>
        <v>0</v>
      </c>
      <c r="BI156" s="7">
        <f t="shared" si="497"/>
        <v>0</v>
      </c>
      <c r="BJ156" s="7">
        <f t="shared" si="497"/>
        <v>0</v>
      </c>
      <c r="BK156" s="7">
        <f t="shared" si="497"/>
        <v>0</v>
      </c>
      <c r="BL156" s="7">
        <f>100-SUM(BL149:BL155)</f>
        <v>0</v>
      </c>
      <c r="BN156" s="7"/>
      <c r="BS156" s="6" t="s">
        <v>24</v>
      </c>
      <c r="BT156" s="7">
        <f t="shared" ref="BT156:BW156" si="498">100-SUM(BT149:BT155)</f>
        <v>0</v>
      </c>
      <c r="BU156" s="7">
        <f t="shared" si="498"/>
        <v>0</v>
      </c>
      <c r="BV156" s="7">
        <f t="shared" si="498"/>
        <v>0</v>
      </c>
      <c r="BW156" s="7">
        <f t="shared" si="498"/>
        <v>0</v>
      </c>
      <c r="BX156" s="7">
        <f>100-SUM(BX149:BX155)</f>
        <v>0</v>
      </c>
      <c r="BZ156" s="6" t="s">
        <v>24</v>
      </c>
      <c r="CA156" s="7">
        <f t="shared" ref="CA156:CD156" si="499">100-SUM(CA149:CA155)</f>
        <v>0</v>
      </c>
      <c r="CB156" s="7">
        <f t="shared" si="499"/>
        <v>0</v>
      </c>
      <c r="CC156" s="7">
        <f t="shared" si="499"/>
        <v>0</v>
      </c>
      <c r="CD156" s="7">
        <f t="shared" si="499"/>
        <v>0</v>
      </c>
      <c r="CE156" s="7">
        <f>100-SUM(CE149:CE155)</f>
        <v>0</v>
      </c>
      <c r="CG156" s="6" t="s">
        <v>24</v>
      </c>
      <c r="CH156" s="7">
        <f t="shared" ref="CH156:CK156" si="500">100-SUM(CH149:CH155)</f>
        <v>0</v>
      </c>
      <c r="CI156" s="7">
        <f t="shared" si="500"/>
        <v>0</v>
      </c>
      <c r="CJ156" s="7">
        <f t="shared" si="500"/>
        <v>0</v>
      </c>
      <c r="CK156" s="7">
        <f t="shared" si="500"/>
        <v>0</v>
      </c>
      <c r="CL156" s="7">
        <f>100-SUM(CL149:CL155)</f>
        <v>0</v>
      </c>
      <c r="CN156" s="6" t="s">
        <v>24</v>
      </c>
      <c r="CO156" s="7">
        <f t="shared" ref="CO156:CR156" si="501">100-SUM(CO149:CO155)</f>
        <v>0</v>
      </c>
      <c r="CP156" s="7">
        <f t="shared" si="501"/>
        <v>0</v>
      </c>
      <c r="CQ156" s="7">
        <f t="shared" si="501"/>
        <v>0</v>
      </c>
      <c r="CR156" s="7">
        <f t="shared" si="501"/>
        <v>0</v>
      </c>
      <c r="CS156" s="7">
        <f>100-SUM(CS149:CS155)</f>
        <v>0</v>
      </c>
      <c r="CU156" s="7"/>
      <c r="CZ156" s="6" t="s">
        <v>24</v>
      </c>
      <c r="DA156" s="7">
        <f t="shared" ref="DA156:DD156" si="502">100-SUM(DA149:DA155)</f>
        <v>0</v>
      </c>
      <c r="DB156" s="7">
        <f t="shared" si="502"/>
        <v>0</v>
      </c>
      <c r="DC156" s="7">
        <f t="shared" si="502"/>
        <v>0</v>
      </c>
      <c r="DD156" s="7">
        <f t="shared" si="502"/>
        <v>0</v>
      </c>
      <c r="DE156" s="7">
        <f>100-SUM(DE149:DE155)</f>
        <v>0</v>
      </c>
      <c r="DG156" s="6" t="s">
        <v>24</v>
      </c>
      <c r="DH156" s="7">
        <f t="shared" ref="DH156:DK156" si="503">100-SUM(DH149:DH155)</f>
        <v>0</v>
      </c>
      <c r="DI156" s="7">
        <f t="shared" si="503"/>
        <v>0</v>
      </c>
      <c r="DJ156" s="7">
        <f t="shared" si="503"/>
        <v>0</v>
      </c>
      <c r="DK156" s="7">
        <f t="shared" si="503"/>
        <v>0</v>
      </c>
      <c r="DL156" s="7">
        <f>100-SUM(DL149:DL155)</f>
        <v>0</v>
      </c>
      <c r="DN156" s="6" t="s">
        <v>24</v>
      </c>
      <c r="DO156" s="7">
        <f t="shared" ref="DO156:DR156" si="504">100-SUM(DO149:DO155)</f>
        <v>0</v>
      </c>
      <c r="DP156" s="7">
        <f t="shared" si="504"/>
        <v>0</v>
      </c>
      <c r="DQ156" s="7">
        <f t="shared" si="504"/>
        <v>0</v>
      </c>
      <c r="DR156" s="7">
        <f t="shared" si="504"/>
        <v>0</v>
      </c>
      <c r="DS156" s="7">
        <f>100-SUM(DS149:DS155)</f>
        <v>0</v>
      </c>
      <c r="DU156" s="6" t="s">
        <v>24</v>
      </c>
      <c r="DV156" s="7">
        <f t="shared" ref="DV156:DY156" si="505">100-SUM(DV149:DV155)</f>
        <v>0</v>
      </c>
      <c r="DW156" s="7">
        <f t="shared" si="505"/>
        <v>0</v>
      </c>
      <c r="DX156" s="7">
        <f t="shared" si="505"/>
        <v>0</v>
      </c>
      <c r="DY156" s="7">
        <f t="shared" si="505"/>
        <v>0</v>
      </c>
      <c r="DZ156" s="7">
        <f>100-SUM(DZ149:DZ155)</f>
        <v>0</v>
      </c>
      <c r="EB156" s="7"/>
    </row>
    <row r="157" spans="2:132">
      <c r="E157" s="6" t="s">
        <v>23</v>
      </c>
      <c r="F157">
        <f>SUMPRODUCT($E149:$E155,F149:F155)/100</f>
        <v>2.38</v>
      </c>
      <c r="G157">
        <f t="shared" ref="G157:J157" si="506">SUMPRODUCT($E149:$E155,G149:G155)/100</f>
        <v>1.8</v>
      </c>
      <c r="H157">
        <f t="shared" si="506"/>
        <v>3</v>
      </c>
      <c r="I157">
        <f t="shared" si="506"/>
        <v>1.36</v>
      </c>
      <c r="J157">
        <f t="shared" si="506"/>
        <v>1.68</v>
      </c>
      <c r="L157" s="6" t="s">
        <v>23</v>
      </c>
      <c r="M157">
        <f>SUMPRODUCT($E149:$E155,M149:M155)/100</f>
        <v>0.3</v>
      </c>
      <c r="N157">
        <f t="shared" ref="N157:Q157" si="507">SUMPRODUCT($E149:$E155,N149:N155)/100</f>
        <v>0.2</v>
      </c>
      <c r="O157">
        <f t="shared" si="507"/>
        <v>0.56000000000000005</v>
      </c>
      <c r="P157">
        <f t="shared" si="507"/>
        <v>0.02</v>
      </c>
      <c r="Q157">
        <f t="shared" si="507"/>
        <v>0.22</v>
      </c>
      <c r="S157" s="6" t="s">
        <v>23</v>
      </c>
      <c r="T157">
        <f>SUMPRODUCT($E149:$E155,T149:T155)/100</f>
        <v>0</v>
      </c>
      <c r="U157">
        <f t="shared" ref="U157:X157" si="508">SUMPRODUCT($E149:$E155,U149:U155)/100</f>
        <v>0</v>
      </c>
      <c r="V157">
        <f t="shared" si="508"/>
        <v>0</v>
      </c>
      <c r="W157">
        <f t="shared" si="508"/>
        <v>0</v>
      </c>
      <c r="X157">
        <f t="shared" si="508"/>
        <v>0</v>
      </c>
      <c r="Z157" s="6" t="s">
        <v>23</v>
      </c>
      <c r="AA157">
        <f>SUMPRODUCT($E149:$E155,AA149:AA155)/100</f>
        <v>0</v>
      </c>
      <c r="AB157">
        <f t="shared" ref="AB157:AE157" si="509">SUMPRODUCT($E149:$E155,AB149:AB155)/100</f>
        <v>0</v>
      </c>
      <c r="AC157">
        <f t="shared" si="509"/>
        <v>0</v>
      </c>
      <c r="AD157">
        <f t="shared" si="509"/>
        <v>0</v>
      </c>
      <c r="AE157">
        <f t="shared" si="509"/>
        <v>0</v>
      </c>
      <c r="AG157" s="7"/>
      <c r="AL157" s="6" t="s">
        <v>23</v>
      </c>
      <c r="AM157">
        <f>SUMPRODUCT($E149:$E155,AM149:AM155)/100</f>
        <v>0.66</v>
      </c>
      <c r="AN157">
        <f t="shared" ref="AN157:AQ157" si="510">SUMPRODUCT($E149:$E155,AN149:AN155)/100</f>
        <v>0.5</v>
      </c>
      <c r="AO157">
        <f t="shared" si="510"/>
        <v>1.38</v>
      </c>
      <c r="AP157">
        <f t="shared" si="510"/>
        <v>0.22</v>
      </c>
      <c r="AQ157">
        <f t="shared" si="510"/>
        <v>0.36</v>
      </c>
      <c r="AS157" s="6" t="s">
        <v>23</v>
      </c>
      <c r="AT157">
        <f>SUMPRODUCT($E149:$E155,AT149:AT155)/100</f>
        <v>0.02</v>
      </c>
      <c r="AU157">
        <f t="shared" ref="AU157:AX157" si="511">SUMPRODUCT($E149:$E155,AU149:AU155)/100</f>
        <v>0</v>
      </c>
      <c r="AV157">
        <f t="shared" si="511"/>
        <v>0.06</v>
      </c>
      <c r="AW157">
        <f t="shared" si="511"/>
        <v>0</v>
      </c>
      <c r="AX157">
        <f t="shared" si="511"/>
        <v>0</v>
      </c>
      <c r="AZ157" s="6" t="s">
        <v>23</v>
      </c>
      <c r="BA157">
        <f>SUMPRODUCT($E149:$E155,BA149:BA155)/100</f>
        <v>0</v>
      </c>
      <c r="BB157">
        <f t="shared" ref="BB157:BE157" si="512">SUMPRODUCT($E149:$E155,BB149:BB155)/100</f>
        <v>0</v>
      </c>
      <c r="BC157">
        <f t="shared" si="512"/>
        <v>0</v>
      </c>
      <c r="BD157">
        <f t="shared" si="512"/>
        <v>0</v>
      </c>
      <c r="BE157">
        <f t="shared" si="512"/>
        <v>0</v>
      </c>
      <c r="BG157" s="6" t="s">
        <v>23</v>
      </c>
      <c r="BH157">
        <f>SUMPRODUCT($E149:$E155,BH149:BH155)/100</f>
        <v>0</v>
      </c>
      <c r="BI157">
        <f t="shared" ref="BI157:BL157" si="513">SUMPRODUCT($E149:$E155,BI149:BI155)/100</f>
        <v>0</v>
      </c>
      <c r="BJ157">
        <f t="shared" si="513"/>
        <v>0</v>
      </c>
      <c r="BK157">
        <f t="shared" si="513"/>
        <v>0</v>
      </c>
      <c r="BL157">
        <f t="shared" si="513"/>
        <v>0</v>
      </c>
      <c r="BN157" s="7"/>
      <c r="BS157" s="6" t="s">
        <v>23</v>
      </c>
      <c r="BT157">
        <f>SUMPRODUCT($E149:$E155,BT149:BT155)/100</f>
        <v>0.02</v>
      </c>
      <c r="BU157">
        <f t="shared" ref="BU157:BX157" si="514">SUMPRODUCT($E149:$E155,BU149:BU155)/100</f>
        <v>0.02</v>
      </c>
      <c r="BV157">
        <f t="shared" si="514"/>
        <v>0.52</v>
      </c>
      <c r="BW157">
        <f t="shared" si="514"/>
        <v>0.04</v>
      </c>
      <c r="BX157">
        <f t="shared" si="514"/>
        <v>0.06</v>
      </c>
      <c r="BZ157" s="6" t="s">
        <v>23</v>
      </c>
      <c r="CA157">
        <f>SUMPRODUCT($E149:$E155,CA149:CA155)/100</f>
        <v>0</v>
      </c>
      <c r="CB157">
        <f t="shared" ref="CB157:CE157" si="515">SUMPRODUCT($E149:$E155,CB149:CB155)/100</f>
        <v>0</v>
      </c>
      <c r="CC157">
        <f t="shared" si="515"/>
        <v>0</v>
      </c>
      <c r="CD157">
        <f t="shared" si="515"/>
        <v>0</v>
      </c>
      <c r="CE157">
        <f t="shared" si="515"/>
        <v>0</v>
      </c>
      <c r="CG157" s="6" t="s">
        <v>23</v>
      </c>
      <c r="CH157">
        <f>SUMPRODUCT($E149:$E155,CH149:CH155)/100</f>
        <v>0</v>
      </c>
      <c r="CI157">
        <f t="shared" ref="CI157:CL157" si="516">SUMPRODUCT($E149:$E155,CI149:CI155)/100</f>
        <v>0</v>
      </c>
      <c r="CJ157">
        <f t="shared" si="516"/>
        <v>0</v>
      </c>
      <c r="CK157">
        <f t="shared" si="516"/>
        <v>0</v>
      </c>
      <c r="CL157">
        <f t="shared" si="516"/>
        <v>0</v>
      </c>
      <c r="CN157" s="6" t="s">
        <v>23</v>
      </c>
      <c r="CO157">
        <f>SUMPRODUCT($E149:$E155,CO149:CO155)/100</f>
        <v>0</v>
      </c>
      <c r="CP157">
        <f t="shared" ref="CP157:CS157" si="517">SUMPRODUCT($E149:$E155,CP149:CP155)/100</f>
        <v>0</v>
      </c>
      <c r="CQ157">
        <f t="shared" si="517"/>
        <v>0</v>
      </c>
      <c r="CR157">
        <f t="shared" si="517"/>
        <v>0</v>
      </c>
      <c r="CS157">
        <f t="shared" si="517"/>
        <v>0</v>
      </c>
      <c r="CU157" s="7"/>
      <c r="CZ157" s="6" t="s">
        <v>23</v>
      </c>
      <c r="DA157">
        <f>SUMPRODUCT($E149:$E155,DA149:DA155)/100</f>
        <v>0</v>
      </c>
      <c r="DB157">
        <f t="shared" ref="DB157:DE157" si="518">SUMPRODUCT($E149:$E155,DB149:DB155)/100</f>
        <v>0</v>
      </c>
      <c r="DC157">
        <f t="shared" si="518"/>
        <v>0.18</v>
      </c>
      <c r="DD157">
        <f t="shared" si="518"/>
        <v>0</v>
      </c>
      <c r="DE157">
        <f t="shared" si="518"/>
        <v>0</v>
      </c>
      <c r="DG157" s="6" t="s">
        <v>23</v>
      </c>
      <c r="DH157">
        <f>SUMPRODUCT($E149:$E155,DH149:DH155)/100</f>
        <v>0</v>
      </c>
      <c r="DI157">
        <f t="shared" ref="DI157:DL157" si="519">SUMPRODUCT($E149:$E155,DI149:DI155)/100</f>
        <v>0</v>
      </c>
      <c r="DJ157">
        <f t="shared" si="519"/>
        <v>0</v>
      </c>
      <c r="DK157">
        <f t="shared" si="519"/>
        <v>0</v>
      </c>
      <c r="DL157">
        <f t="shared" si="519"/>
        <v>0</v>
      </c>
      <c r="DN157" s="6" t="s">
        <v>23</v>
      </c>
      <c r="DO157">
        <f>SUMPRODUCT($E149:$E155,DO149:DO155)/100</f>
        <v>0</v>
      </c>
      <c r="DP157">
        <f t="shared" ref="DP157:DS157" si="520">SUMPRODUCT($E149:$E155,DP149:DP155)/100</f>
        <v>0</v>
      </c>
      <c r="DQ157">
        <f t="shared" si="520"/>
        <v>0</v>
      </c>
      <c r="DR157">
        <f t="shared" si="520"/>
        <v>0</v>
      </c>
      <c r="DS157">
        <f t="shared" si="520"/>
        <v>0</v>
      </c>
      <c r="DU157" s="6" t="s">
        <v>23</v>
      </c>
      <c r="DV157">
        <f>SUMPRODUCT($E149:$E155,DV149:DV155)/100</f>
        <v>0</v>
      </c>
      <c r="DW157">
        <f t="shared" ref="DW157:DZ157" si="521">SUMPRODUCT($E149:$E155,DW149:DW155)/100</f>
        <v>0</v>
      </c>
      <c r="DX157">
        <f t="shared" si="521"/>
        <v>0</v>
      </c>
      <c r="DY157">
        <f t="shared" si="521"/>
        <v>0</v>
      </c>
      <c r="DZ157">
        <f t="shared" si="521"/>
        <v>0</v>
      </c>
      <c r="EB157" s="7"/>
    </row>
    <row r="158" spans="2:132">
      <c r="E158" s="6" t="s">
        <v>22</v>
      </c>
      <c r="F158">
        <f>($E150^2*F150+$E151^2*F151+$E152^2*F152+$E153^2*F153+$E154^2*F154+$E155^2*F155)/100-F157^2</f>
        <v>4.055600000000001</v>
      </c>
      <c r="G158">
        <f t="shared" ref="G158:J158" si="522">($E150^2*G150+$E151^2*G151+$E152^2*G152+$E153^2*G153+$E154^2*G154+$E155^2*G155)/100-G157^2</f>
        <v>2.92</v>
      </c>
      <c r="H158">
        <f t="shared" si="522"/>
        <v>3.7200000000000006</v>
      </c>
      <c r="I158">
        <f t="shared" si="522"/>
        <v>1.9103999999999994</v>
      </c>
      <c r="J158">
        <f t="shared" si="522"/>
        <v>2.5376000000000007</v>
      </c>
      <c r="L158" s="6" t="s">
        <v>22</v>
      </c>
      <c r="M158">
        <f>($E150^2*M150+$E151^2*M151+$E152^2*M152+$E153^2*M153+$E154^2*M154+$E155^2*M155)/100-M157^2</f>
        <v>0.51</v>
      </c>
      <c r="N158">
        <f t="shared" ref="N158:Q158" si="523">($E150^2*N150+$E151^2*N151+$E152^2*N152+$E153^2*N153+$E154^2*N154+$E155^2*N155)/100-N157^2</f>
        <v>0.36</v>
      </c>
      <c r="O158">
        <f t="shared" si="523"/>
        <v>0.88639999999999985</v>
      </c>
      <c r="P158">
        <f t="shared" si="523"/>
        <v>3.9600000000000003E-2</v>
      </c>
      <c r="Q158">
        <f t="shared" si="523"/>
        <v>0.47160000000000002</v>
      </c>
      <c r="S158" s="6" t="s">
        <v>22</v>
      </c>
      <c r="T158">
        <f>($E150^2*T150+$E151^2*T151+$E152^2*T152+$E153^2*T153+$E154^2*T154+$E155^2*T155)/100-T157^2</f>
        <v>0</v>
      </c>
      <c r="U158">
        <f t="shared" ref="U158:X158" si="524">($E150^2*U150+$E151^2*U151+$E152^2*U152+$E153^2*U153+$E154^2*U154+$E155^2*U155)/100-U157^2</f>
        <v>0</v>
      </c>
      <c r="V158">
        <f t="shared" si="524"/>
        <v>0</v>
      </c>
      <c r="W158">
        <f t="shared" si="524"/>
        <v>0</v>
      </c>
      <c r="X158">
        <f t="shared" si="524"/>
        <v>0</v>
      </c>
      <c r="Z158" s="6" t="s">
        <v>22</v>
      </c>
      <c r="AA158">
        <f>($E150^2*AA150+$E151^2*AA151+$E152^2*AA152+$E153^2*AA153+$E154^2*AA154+$E155^2*AA155)/100-AA157^2</f>
        <v>0</v>
      </c>
      <c r="AB158">
        <f t="shared" ref="AB158:AE158" si="525">($E150^2*AB150+$E151^2*AB151+$E152^2*AB152+$E153^2*AB153+$E154^2*AB154+$E155^2*AB155)/100-AB157^2</f>
        <v>0</v>
      </c>
      <c r="AC158">
        <f t="shared" si="525"/>
        <v>0</v>
      </c>
      <c r="AD158">
        <f t="shared" si="525"/>
        <v>0</v>
      </c>
      <c r="AE158">
        <f t="shared" si="525"/>
        <v>0</v>
      </c>
      <c r="AG158" s="7"/>
      <c r="AL158" s="6" t="s">
        <v>22</v>
      </c>
      <c r="AM158">
        <f>($E150^2*AM150+$E151^2*AM151+$E152^2*AM152+$E153^2*AM153+$E154^2*AM154+$E155^2*AM155)/100-AM157^2</f>
        <v>1.2043999999999999</v>
      </c>
      <c r="AN158">
        <f t="shared" ref="AN158:AQ158" si="526">($E150^2*AN150+$E151^2*AN151+$E152^2*AN152+$E153^2*AN153+$E154^2*AN154+$E155^2*AN155)/100-AN157^2</f>
        <v>0.90999999999999992</v>
      </c>
      <c r="AO158">
        <f t="shared" si="526"/>
        <v>1.8156000000000005</v>
      </c>
      <c r="AP158">
        <f t="shared" si="526"/>
        <v>0.3916</v>
      </c>
      <c r="AQ158">
        <f t="shared" si="526"/>
        <v>0.67040000000000011</v>
      </c>
      <c r="AS158" s="6" t="s">
        <v>22</v>
      </c>
      <c r="AT158">
        <f>($E150^2*AT150+$E151^2*AT151+$E152^2*AT152+$E153^2*AT153+$E154^2*AT154+$E155^2*AT155)/100-AT157^2</f>
        <v>3.9600000000000003E-2</v>
      </c>
      <c r="AU158">
        <f t="shared" ref="AU158:AX158" si="527">($E150^2*AU150+$E151^2*AU151+$E152^2*AU152+$E153^2*AU153+$E154^2*AU154+$E155^2*AU155)/100-AU157^2</f>
        <v>0</v>
      </c>
      <c r="AV158">
        <f t="shared" si="527"/>
        <v>0.11639999999999999</v>
      </c>
      <c r="AW158">
        <f t="shared" si="527"/>
        <v>0</v>
      </c>
      <c r="AX158">
        <f t="shared" si="527"/>
        <v>0</v>
      </c>
      <c r="AZ158" s="6" t="s">
        <v>22</v>
      </c>
      <c r="BA158">
        <f>($E150^2*BA150+$E151^2*BA151+$E152^2*BA152+$E153^2*BA153+$E154^2*BA154+$E155^2*BA155)/100-BA157^2</f>
        <v>0</v>
      </c>
      <c r="BB158">
        <f t="shared" ref="BB158:BE158" si="528">($E150^2*BB150+$E151^2*BB151+$E152^2*BB152+$E153^2*BB153+$E154^2*BB154+$E155^2*BB155)/100-BB157^2</f>
        <v>0</v>
      </c>
      <c r="BC158">
        <f t="shared" si="528"/>
        <v>0</v>
      </c>
      <c r="BD158">
        <f t="shared" si="528"/>
        <v>0</v>
      </c>
      <c r="BE158">
        <f t="shared" si="528"/>
        <v>0</v>
      </c>
      <c r="BG158" s="6" t="s">
        <v>22</v>
      </c>
      <c r="BH158">
        <f>($E150^2*BH150+$E151^2*BH151+$E152^2*BH152+$E153^2*BH153+$E154^2*BH154+$E155^2*BH155)/100-BH157^2</f>
        <v>0</v>
      </c>
      <c r="BI158">
        <f t="shared" ref="BI158:BL158" si="529">($E150^2*BI150+$E151^2*BI151+$E152^2*BI152+$E153^2*BI153+$E154^2*BI154+$E155^2*BI155)/100-BI157^2</f>
        <v>0</v>
      </c>
      <c r="BJ158">
        <f t="shared" si="529"/>
        <v>0</v>
      </c>
      <c r="BK158">
        <f t="shared" si="529"/>
        <v>0</v>
      </c>
      <c r="BL158">
        <f t="shared" si="529"/>
        <v>0</v>
      </c>
      <c r="BN158" s="7"/>
      <c r="BS158" s="6" t="s">
        <v>22</v>
      </c>
      <c r="BT158">
        <f>($E150^2*BT150+$E151^2*BT151+$E152^2*BT152+$E153^2*BT153+$E154^2*BT154+$E155^2*BT155)/100-BT157^2</f>
        <v>3.9600000000000003E-2</v>
      </c>
      <c r="BU158">
        <f t="shared" ref="BU158:BX158" si="530">($E150^2*BU150+$E151^2*BU151+$E152^2*BU152+$E153^2*BU153+$E154^2*BU154+$E155^2*BU155)/100-BU157^2</f>
        <v>3.9600000000000003E-2</v>
      </c>
      <c r="BV158">
        <f t="shared" si="530"/>
        <v>0.84960000000000013</v>
      </c>
      <c r="BW158">
        <f t="shared" si="530"/>
        <v>7.8399999999999997E-2</v>
      </c>
      <c r="BX158">
        <f t="shared" si="530"/>
        <v>0.11639999999999999</v>
      </c>
      <c r="BZ158" s="6" t="s">
        <v>22</v>
      </c>
      <c r="CA158">
        <f>($E150^2*CA150+$E151^2*CA151+$E152^2*CA152+$E153^2*CA153+$E154^2*CA154+$E155^2*CA155)/100-CA157^2</f>
        <v>0</v>
      </c>
      <c r="CB158">
        <f t="shared" ref="CB158:CE158" si="531">($E150^2*CB150+$E151^2*CB151+$E152^2*CB152+$E153^2*CB153+$E154^2*CB154+$E155^2*CB155)/100-CB157^2</f>
        <v>0</v>
      </c>
      <c r="CC158">
        <f t="shared" si="531"/>
        <v>0</v>
      </c>
      <c r="CD158">
        <f t="shared" si="531"/>
        <v>0</v>
      </c>
      <c r="CE158">
        <f t="shared" si="531"/>
        <v>0</v>
      </c>
      <c r="CG158" s="6" t="s">
        <v>22</v>
      </c>
      <c r="CH158">
        <f>($E150^2*CH150+$E151^2*CH151+$E152^2*CH152+$E153^2*CH153+$E154^2*CH154+$E155^2*CH155)/100-CH157^2</f>
        <v>0</v>
      </c>
      <c r="CI158">
        <f t="shared" ref="CI158:CL158" si="532">($E150^2*CI150+$E151^2*CI151+$E152^2*CI152+$E153^2*CI153+$E154^2*CI154+$E155^2*CI155)/100-CI157^2</f>
        <v>0</v>
      </c>
      <c r="CJ158">
        <f t="shared" si="532"/>
        <v>0</v>
      </c>
      <c r="CK158">
        <f t="shared" si="532"/>
        <v>0</v>
      </c>
      <c r="CL158">
        <f t="shared" si="532"/>
        <v>0</v>
      </c>
      <c r="CN158" s="6" t="s">
        <v>22</v>
      </c>
      <c r="CO158">
        <f>($E150^2*CO150+$E151^2*CO151+$E152^2*CO152+$E153^2*CO153+$E154^2*CO154+$E155^2*CO155)/100-CO157^2</f>
        <v>0</v>
      </c>
      <c r="CP158">
        <f t="shared" ref="CP158:CS158" si="533">($E150^2*CP150+$E151^2*CP151+$E152^2*CP152+$E153^2*CP153+$E154^2*CP154+$E155^2*CP155)/100-CP157^2</f>
        <v>0</v>
      </c>
      <c r="CQ158">
        <f t="shared" si="533"/>
        <v>0</v>
      </c>
      <c r="CR158">
        <f t="shared" si="533"/>
        <v>0</v>
      </c>
      <c r="CS158">
        <f t="shared" si="533"/>
        <v>0</v>
      </c>
      <c r="CU158" s="7"/>
      <c r="CZ158" s="6" t="s">
        <v>22</v>
      </c>
      <c r="DA158">
        <f>($E150^2*DA150+$E151^2*DA151+$E152^2*DA152+$E153^2*DA153+$E154^2*DA154+$E155^2*DA155)/100-DA157^2</f>
        <v>0</v>
      </c>
      <c r="DB158">
        <f t="shared" ref="DB158:DE158" si="534">($E150^2*DB150+$E151^2*DB151+$E152^2*DB152+$E153^2*DB153+$E154^2*DB154+$E155^2*DB155)/100-DB157^2</f>
        <v>0</v>
      </c>
      <c r="DC158">
        <f t="shared" si="534"/>
        <v>0.3276</v>
      </c>
      <c r="DD158">
        <f t="shared" si="534"/>
        <v>0</v>
      </c>
      <c r="DE158">
        <f t="shared" si="534"/>
        <v>0</v>
      </c>
      <c r="DG158" s="6" t="s">
        <v>22</v>
      </c>
      <c r="DH158">
        <f>($E150^2*DH150+$E151^2*DH151+$E152^2*DH152+$E153^2*DH153+$E154^2*DH154+$E155^2*DH155)/100-DH157^2</f>
        <v>0</v>
      </c>
      <c r="DI158">
        <f t="shared" ref="DI158:DL158" si="535">($E150^2*DI150+$E151^2*DI151+$E152^2*DI152+$E153^2*DI153+$E154^2*DI154+$E155^2*DI155)/100-DI157^2</f>
        <v>0</v>
      </c>
      <c r="DJ158">
        <f t="shared" si="535"/>
        <v>0</v>
      </c>
      <c r="DK158">
        <f t="shared" si="535"/>
        <v>0</v>
      </c>
      <c r="DL158">
        <f t="shared" si="535"/>
        <v>0</v>
      </c>
      <c r="DN158" s="6" t="s">
        <v>22</v>
      </c>
      <c r="DO158">
        <f>($E150^2*DO150+$E151^2*DO151+$E152^2*DO152+$E153^2*DO153+$E154^2*DO154+$E155^2*DO155)/100-DO157^2</f>
        <v>0</v>
      </c>
      <c r="DP158">
        <f t="shared" ref="DP158:DS158" si="536">($E150^2*DP150+$E151^2*DP151+$E152^2*DP152+$E153^2*DP153+$E154^2*DP154+$E155^2*DP155)/100-DP157^2</f>
        <v>0</v>
      </c>
      <c r="DQ158">
        <f t="shared" si="536"/>
        <v>0</v>
      </c>
      <c r="DR158">
        <f t="shared" si="536"/>
        <v>0</v>
      </c>
      <c r="DS158">
        <f t="shared" si="536"/>
        <v>0</v>
      </c>
      <c r="DU158" s="6" t="s">
        <v>22</v>
      </c>
      <c r="DV158">
        <f>($E150^2*DV150+$E151^2*DV151+$E152^2*DV152+$E153^2*DV153+$E154^2*DV154+$E155^2*DV155)/100-DV157^2</f>
        <v>0</v>
      </c>
      <c r="DW158">
        <f t="shared" ref="DW158:DZ158" si="537">($E150^2*DW150+$E151^2*DW151+$E152^2*DW152+$E153^2*DW153+$E154^2*DW154+$E155^2*DW155)/100-DW157^2</f>
        <v>0</v>
      </c>
      <c r="DX158">
        <f t="shared" si="537"/>
        <v>0</v>
      </c>
      <c r="DY158">
        <f t="shared" si="537"/>
        <v>0</v>
      </c>
      <c r="DZ158">
        <f t="shared" si="537"/>
        <v>0</v>
      </c>
      <c r="EB158" s="7"/>
    </row>
    <row r="159" spans="2:132">
      <c r="E159" s="6" t="s">
        <v>21</v>
      </c>
      <c r="G159">
        <f>SQRT(50)*(H157-G157)/SQRT((G158+H158)/2)</f>
        <v>4.6569031542379964</v>
      </c>
      <c r="I159">
        <f>SQRT(50)*(H157-I157)/SQRT((I158+H158)/2)</f>
        <v>6.9115304114637066</v>
      </c>
      <c r="J159">
        <f>SQRT(50)*(H157-J157)/SQRT((J158+H158)/2)</f>
        <v>5.2767926847752573</v>
      </c>
      <c r="L159" s="6" t="s">
        <v>21</v>
      </c>
      <c r="N159">
        <f>SQRT(50)*(O157-N157)/SQRT((N158+O158)/2)</f>
        <v>3.224584637550084</v>
      </c>
      <c r="P159">
        <f>SQRT(50)*(O157-P157)/SQRT((P158+O158)/2)</f>
        <v>5.6116201562060315</v>
      </c>
      <c r="Q159">
        <f>SQRT(50)*(O157-Q157)/SQRT((Q158+O158)/2)</f>
        <v>2.9176220470488685</v>
      </c>
      <c r="S159" s="6" t="s">
        <v>21</v>
      </c>
      <c r="U159" t="e">
        <f>SQRT(50)*(V157-U157)/SQRT((U158+V158)/2)</f>
        <v>#DIV/0!</v>
      </c>
      <c r="W159" t="e">
        <f>SQRT(50)*(V157-W157)/SQRT((W158+V158)/2)</f>
        <v>#DIV/0!</v>
      </c>
      <c r="X159" t="e">
        <f>SQRT(50)*(V157-X157)/SQRT((X158+V158)/2)</f>
        <v>#DIV/0!</v>
      </c>
      <c r="Z159" s="6" t="s">
        <v>21</v>
      </c>
      <c r="AB159" t="e">
        <f>SQRT(50)*(AC157-AB157)/SQRT((AB158+AC158)/2)</f>
        <v>#DIV/0!</v>
      </c>
      <c r="AD159" t="e">
        <f>SQRT(50)*(AC157-AD157)/SQRT((AD158+AC158)/2)</f>
        <v>#DIV/0!</v>
      </c>
      <c r="AE159" t="e">
        <f>SQRT(50)*(AC157-AE157)/SQRT((AE158+AC158)/2)</f>
        <v>#DIV/0!</v>
      </c>
      <c r="AG159" s="7"/>
      <c r="AL159" s="6" t="s">
        <v>21</v>
      </c>
      <c r="AN159">
        <f>SQRT(50)*(AO157-AN157)/SQRT((AN158+AO158)/2)</f>
        <v>5.3302994991107324</v>
      </c>
      <c r="AP159">
        <f>SQRT(50)*(AO157-AP157)/SQRT((AP158+AO158)/2)</f>
        <v>7.8079521920829418</v>
      </c>
      <c r="AQ159">
        <f>SQRT(50)*(AO157-AQ157)/SQRT((AQ158+AO158)/2)</f>
        <v>6.4691855768213333</v>
      </c>
      <c r="AS159" s="6" t="s">
        <v>21</v>
      </c>
      <c r="AU159">
        <f>SQRT(50)*(AV157-AU157)/SQRT((AU158+AV158)/2)</f>
        <v>1.7586311452816477</v>
      </c>
      <c r="AW159">
        <f>SQRT(50)*(AV157-AW157)/SQRT((AW158+AV158)/2)</f>
        <v>1.7586311452816477</v>
      </c>
      <c r="AX159">
        <f>SQRT(50)*(AV157-AX157)/SQRT((AX158+AV158)/2)</f>
        <v>1.7586311452816477</v>
      </c>
      <c r="AZ159" s="6" t="s">
        <v>21</v>
      </c>
      <c r="BB159" t="e">
        <f>SQRT(50)*(BC157-BB157)/SQRT((BB158+BC158)/2)</f>
        <v>#DIV/0!</v>
      </c>
      <c r="BD159" t="e">
        <f>SQRT(50)*(BC157-BD157)/SQRT((BD158+BC158)/2)</f>
        <v>#DIV/0!</v>
      </c>
      <c r="BE159" t="e">
        <f>SQRT(50)*(BC157-BE157)/SQRT((BE158+BC158)/2)</f>
        <v>#DIV/0!</v>
      </c>
      <c r="BG159" s="6" t="s">
        <v>21</v>
      </c>
      <c r="BI159" t="e">
        <f>SQRT(50)*(BJ157-BI157)/SQRT((BI158+BJ158)/2)</f>
        <v>#DIV/0!</v>
      </c>
      <c r="BK159" t="e">
        <f>SQRT(50)*(BJ157-BK157)/SQRT((BK158+BJ158)/2)</f>
        <v>#DIV/0!</v>
      </c>
      <c r="BL159" t="e">
        <f>SQRT(50)*(BJ157-BL157)/SQRT((BL158+BJ158)/2)</f>
        <v>#DIV/0!</v>
      </c>
      <c r="BN159" s="7"/>
      <c r="BS159" s="6" t="s">
        <v>21</v>
      </c>
      <c r="BU159">
        <f>SQRT(50)*(BV157-BU157)/SQRT((BU158+BV158)/2)</f>
        <v>5.3023730247981478</v>
      </c>
      <c r="BW159">
        <f>SQRT(50)*(BV157-BW157)/SQRT((BW158+BV158)/2)</f>
        <v>4.9827287912243987</v>
      </c>
      <c r="BX159">
        <f>SQRT(50)*(BV157-BX157)/SQRT((BX158+BV158)/2)</f>
        <v>4.6802523334497579</v>
      </c>
      <c r="BZ159" s="6" t="s">
        <v>21</v>
      </c>
      <c r="CB159" t="e">
        <f>SQRT(50)*(CC157-CB157)/SQRT((CB158+CC158)/2)</f>
        <v>#DIV/0!</v>
      </c>
      <c r="CD159" t="e">
        <f>SQRT(50)*(CC157-CD157)/SQRT((CD158+CC158)/2)</f>
        <v>#DIV/0!</v>
      </c>
      <c r="CE159" t="e">
        <f>SQRT(50)*(CC157-CE157)/SQRT((CE158+CC158)/2)</f>
        <v>#DIV/0!</v>
      </c>
      <c r="CG159" s="6" t="s">
        <v>21</v>
      </c>
      <c r="CI159" t="e">
        <f>SQRT(50)*(CJ157-CI157)/SQRT((CI158+CJ158)/2)</f>
        <v>#DIV/0!</v>
      </c>
      <c r="CK159" t="e">
        <f>SQRT(50)*(CJ157-CK157)/SQRT((CK158+CJ158)/2)</f>
        <v>#DIV/0!</v>
      </c>
      <c r="CL159" t="e">
        <f>SQRT(50)*(CJ157-CL157)/SQRT((CL158+CJ158)/2)</f>
        <v>#DIV/0!</v>
      </c>
      <c r="CN159" s="6" t="s">
        <v>21</v>
      </c>
      <c r="CP159" t="e">
        <f>SQRT(50)*(CQ157-CP157)/SQRT((CP158+CQ158)/2)</f>
        <v>#DIV/0!</v>
      </c>
      <c r="CR159" t="e">
        <f>SQRT(50)*(CQ157-CR157)/SQRT((CR158+CQ158)/2)</f>
        <v>#DIV/0!</v>
      </c>
      <c r="CS159" t="e">
        <f>SQRT(50)*(CQ157-CS157)/SQRT((CS158+CQ158)/2)</f>
        <v>#DIV/0!</v>
      </c>
      <c r="CU159" s="7"/>
      <c r="CZ159" s="6" t="s">
        <v>21</v>
      </c>
      <c r="DB159">
        <f>SQRT(50)*(DC157-DB157)/SQRT((DB158+DC158)/2)</f>
        <v>3.1448545101657546</v>
      </c>
      <c r="DD159">
        <f>SQRT(50)*(DC157-DD157)/SQRT((DD158+DC158)/2)</f>
        <v>3.1448545101657546</v>
      </c>
      <c r="DE159">
        <f>SQRT(50)*(DC157-DE157)/SQRT((DE158+DC158)/2)</f>
        <v>3.1448545101657546</v>
      </c>
      <c r="DG159" s="6" t="s">
        <v>21</v>
      </c>
      <c r="DI159" t="e">
        <f>SQRT(50)*(DJ157-DI157)/SQRT((DI158+DJ158)/2)</f>
        <v>#DIV/0!</v>
      </c>
      <c r="DK159" t="e">
        <f>SQRT(50)*(DJ157-DK157)/SQRT((DK158+DJ158)/2)</f>
        <v>#DIV/0!</v>
      </c>
      <c r="DL159" t="e">
        <f>SQRT(50)*(DJ157-DL157)/SQRT((DL158+DJ158)/2)</f>
        <v>#DIV/0!</v>
      </c>
      <c r="DN159" s="6" t="s">
        <v>21</v>
      </c>
      <c r="DP159" t="e">
        <f>SQRT(50)*(DQ157-DP157)/SQRT((DP158+DQ158)/2)</f>
        <v>#DIV/0!</v>
      </c>
      <c r="DR159" t="e">
        <f>SQRT(50)*(DQ157-DR157)/SQRT((DR158+DQ158)/2)</f>
        <v>#DIV/0!</v>
      </c>
      <c r="DS159" t="e">
        <f>SQRT(50)*(DQ157-DS157)/SQRT((DS158+DQ158)/2)</f>
        <v>#DIV/0!</v>
      </c>
      <c r="DU159" s="6" t="s">
        <v>21</v>
      </c>
      <c r="DW159" t="e">
        <f>SQRT(50)*(DX157-DW157)/SQRT((DW158+DX158)/2)</f>
        <v>#DIV/0!</v>
      </c>
      <c r="DY159" t="e">
        <f>SQRT(50)*(DX157-DY157)/SQRT((DY158+DX158)/2)</f>
        <v>#DIV/0!</v>
      </c>
      <c r="DZ159" t="e">
        <f>SQRT(50)*(DX157-DZ157)/SQRT((DZ158+DX158)/2)</f>
        <v>#DIV/0!</v>
      </c>
      <c r="EB159" s="7"/>
    </row>
    <row r="160" spans="2:132">
      <c r="J160">
        <f>SQRT(50)*(J157-I157)/SQRT((I158+J158)/2)</f>
        <v>1.5172864836217625</v>
      </c>
      <c r="M160">
        <f>SQRT(N158/100)</f>
        <v>0.06</v>
      </c>
      <c r="N160">
        <f t="shared" ref="N160:P160" si="538">SQRT(O158/100)</f>
        <v>9.4148818367518552E-2</v>
      </c>
      <c r="O160">
        <f t="shared" si="538"/>
        <v>1.9899748742132399E-2</v>
      </c>
      <c r="P160">
        <f t="shared" si="538"/>
        <v>6.867313885355758E-2</v>
      </c>
      <c r="Q160">
        <f>SQRT(50)*(Q157-P157)/SQRT((P158+Q158)/2)</f>
        <v>2.7972711943222968</v>
      </c>
      <c r="AG160" s="7"/>
      <c r="AQ160" s="5">
        <v>0.78788572800000001</v>
      </c>
      <c r="AT160">
        <f>SQRT(AU158/100)</f>
        <v>0</v>
      </c>
      <c r="AU160">
        <f t="shared" ref="AU160:AW160" si="539">SQRT(AV158/100)</f>
        <v>3.4117444218463959E-2</v>
      </c>
      <c r="AV160">
        <f t="shared" si="539"/>
        <v>0</v>
      </c>
      <c r="AW160">
        <f t="shared" si="539"/>
        <v>0</v>
      </c>
      <c r="BN160" s="7"/>
      <c r="CU160" s="7"/>
      <c r="EB160" s="7"/>
    </row>
    <row r="161" spans="2:132">
      <c r="B161" s="6" t="s">
        <v>33</v>
      </c>
      <c r="C161" s="6" t="s">
        <v>58</v>
      </c>
      <c r="E161" s="5"/>
      <c r="F161" s="19">
        <v>0.2</v>
      </c>
      <c r="G161" s="19"/>
      <c r="H161" s="19"/>
      <c r="I161" s="19"/>
      <c r="J161" s="19"/>
      <c r="K161" s="14"/>
      <c r="L161" s="5"/>
      <c r="M161" s="19">
        <v>0.5</v>
      </c>
      <c r="N161" s="19"/>
      <c r="O161" s="19"/>
      <c r="P161" s="19"/>
      <c r="Q161" s="19"/>
      <c r="R161" s="15"/>
      <c r="S161" s="5"/>
      <c r="T161" s="19">
        <v>1</v>
      </c>
      <c r="U161" s="19"/>
      <c r="V161" s="19"/>
      <c r="W161" s="19"/>
      <c r="X161" s="19"/>
      <c r="Z161" s="5"/>
      <c r="AA161" s="19">
        <v>2</v>
      </c>
      <c r="AB161" s="19"/>
      <c r="AC161" s="19"/>
      <c r="AD161" s="19"/>
      <c r="AE161" s="19"/>
      <c r="AG161" s="7"/>
      <c r="AI161" s="6" t="s">
        <v>33</v>
      </c>
      <c r="AJ161" s="6" t="s">
        <v>58</v>
      </c>
      <c r="AL161" s="5"/>
      <c r="AM161" s="19">
        <v>0.2</v>
      </c>
      <c r="AN161" s="19"/>
      <c r="AO161" s="19"/>
      <c r="AP161" s="19"/>
      <c r="AQ161" s="19"/>
      <c r="AR161" s="14"/>
      <c r="AS161" s="5"/>
      <c r="AT161" s="19">
        <v>0.5</v>
      </c>
      <c r="AU161" s="19"/>
      <c r="AV161" s="19"/>
      <c r="AW161" s="19"/>
      <c r="AX161" s="19"/>
      <c r="AY161" s="15"/>
      <c r="AZ161" s="5"/>
      <c r="BA161" s="19">
        <v>1</v>
      </c>
      <c r="BB161" s="19"/>
      <c r="BC161" s="19"/>
      <c r="BD161" s="19"/>
      <c r="BE161" s="19"/>
      <c r="BG161" s="5"/>
      <c r="BH161" s="19">
        <v>2</v>
      </c>
      <c r="BI161" s="19"/>
      <c r="BJ161" s="19"/>
      <c r="BK161" s="19"/>
      <c r="BL161" s="19"/>
      <c r="BN161" s="7"/>
      <c r="BP161" s="6" t="s">
        <v>33</v>
      </c>
      <c r="BQ161" s="6" t="s">
        <v>58</v>
      </c>
      <c r="BS161" s="5"/>
      <c r="BT161" s="19">
        <v>0.2</v>
      </c>
      <c r="BU161" s="19"/>
      <c r="BV161" s="19"/>
      <c r="BW161" s="19"/>
      <c r="BX161" s="19"/>
      <c r="BY161" s="14"/>
      <c r="BZ161" s="5"/>
      <c r="CA161" s="19">
        <v>0.5</v>
      </c>
      <c r="CB161" s="19"/>
      <c r="CC161" s="19"/>
      <c r="CD161" s="19"/>
      <c r="CE161" s="19"/>
      <c r="CF161" s="15"/>
      <c r="CG161" s="5"/>
      <c r="CH161" s="19">
        <v>1</v>
      </c>
      <c r="CI161" s="19"/>
      <c r="CJ161" s="19"/>
      <c r="CK161" s="19"/>
      <c r="CL161" s="19"/>
      <c r="CN161" s="5"/>
      <c r="CO161" s="19">
        <v>2</v>
      </c>
      <c r="CP161" s="19"/>
      <c r="CQ161" s="19"/>
      <c r="CR161" s="19"/>
      <c r="CS161" s="19"/>
      <c r="CU161" s="7"/>
      <c r="CW161" s="6" t="s">
        <v>33</v>
      </c>
      <c r="CX161" s="6" t="s">
        <v>58</v>
      </c>
      <c r="CZ161" s="5"/>
      <c r="DA161" s="19">
        <v>0.2</v>
      </c>
      <c r="DB161" s="19"/>
      <c r="DC161" s="19"/>
      <c r="DD161" s="19"/>
      <c r="DE161" s="19"/>
      <c r="DF161" s="14"/>
      <c r="DG161" s="5"/>
      <c r="DH161" s="19">
        <v>0.5</v>
      </c>
      <c r="DI161" s="19"/>
      <c r="DJ161" s="19"/>
      <c r="DK161" s="19"/>
      <c r="DL161" s="19"/>
      <c r="DM161" s="15"/>
      <c r="DN161" s="5"/>
      <c r="DO161" s="19">
        <v>1</v>
      </c>
      <c r="DP161" s="19"/>
      <c r="DQ161" s="19"/>
      <c r="DR161" s="19"/>
      <c r="DS161" s="19"/>
      <c r="DU161" s="5"/>
      <c r="DV161" s="19">
        <v>2</v>
      </c>
      <c r="DW161" s="19"/>
      <c r="DX161" s="19"/>
      <c r="DY161" s="19"/>
      <c r="DZ161" s="19"/>
      <c r="EB161" s="7"/>
    </row>
    <row r="162" spans="2:132">
      <c r="B162" s="6" t="s">
        <v>59</v>
      </c>
      <c r="C162" s="6"/>
      <c r="E162" s="6" t="s">
        <v>30</v>
      </c>
      <c r="F162" s="19" t="s">
        <v>134</v>
      </c>
      <c r="G162" s="19"/>
      <c r="H162" s="13" t="s">
        <v>28</v>
      </c>
      <c r="I162" s="13" t="s">
        <v>135</v>
      </c>
      <c r="J162" s="6" t="s">
        <v>26</v>
      </c>
      <c r="K162" s="14"/>
      <c r="L162" s="6" t="s">
        <v>30</v>
      </c>
      <c r="M162" s="19" t="s">
        <v>134</v>
      </c>
      <c r="N162" s="19"/>
      <c r="O162" s="13" t="s">
        <v>28</v>
      </c>
      <c r="P162" s="13" t="s">
        <v>135</v>
      </c>
      <c r="Q162" s="6" t="s">
        <v>26</v>
      </c>
      <c r="R162" s="13"/>
      <c r="S162" s="6" t="s">
        <v>30</v>
      </c>
      <c r="T162" s="19" t="s">
        <v>134</v>
      </c>
      <c r="U162" s="19"/>
      <c r="V162" s="13" t="s">
        <v>28</v>
      </c>
      <c r="W162" s="13" t="s">
        <v>135</v>
      </c>
      <c r="X162" s="6" t="s">
        <v>26</v>
      </c>
      <c r="Z162" s="6" t="s">
        <v>30</v>
      </c>
      <c r="AA162" s="19" t="s">
        <v>134</v>
      </c>
      <c r="AB162" s="19"/>
      <c r="AC162" s="13" t="s">
        <v>28</v>
      </c>
      <c r="AD162" s="13" t="s">
        <v>135</v>
      </c>
      <c r="AE162" s="6" t="s">
        <v>26</v>
      </c>
      <c r="AG162" s="7"/>
      <c r="AI162" s="6" t="s">
        <v>59</v>
      </c>
      <c r="AJ162" s="6"/>
      <c r="AL162" s="6" t="s">
        <v>30</v>
      </c>
      <c r="AM162" s="19" t="s">
        <v>134</v>
      </c>
      <c r="AN162" s="19"/>
      <c r="AO162" s="13" t="s">
        <v>28</v>
      </c>
      <c r="AP162" s="13" t="s">
        <v>135</v>
      </c>
      <c r="AQ162" s="6" t="s">
        <v>26</v>
      </c>
      <c r="AR162" s="14"/>
      <c r="AS162" s="6" t="s">
        <v>30</v>
      </c>
      <c r="AT162" s="19" t="s">
        <v>134</v>
      </c>
      <c r="AU162" s="19"/>
      <c r="AV162" s="13" t="s">
        <v>28</v>
      </c>
      <c r="AW162" s="13" t="s">
        <v>135</v>
      </c>
      <c r="AX162" s="6" t="s">
        <v>26</v>
      </c>
      <c r="AY162" s="13"/>
      <c r="AZ162" s="6" t="s">
        <v>30</v>
      </c>
      <c r="BA162" s="19" t="s">
        <v>134</v>
      </c>
      <c r="BB162" s="19"/>
      <c r="BC162" s="13" t="s">
        <v>28</v>
      </c>
      <c r="BD162" s="13" t="s">
        <v>135</v>
      </c>
      <c r="BE162" s="6" t="s">
        <v>26</v>
      </c>
      <c r="BG162" s="6" t="s">
        <v>30</v>
      </c>
      <c r="BH162" s="19" t="s">
        <v>134</v>
      </c>
      <c r="BI162" s="19"/>
      <c r="BJ162" s="13" t="s">
        <v>28</v>
      </c>
      <c r="BK162" s="13" t="s">
        <v>135</v>
      </c>
      <c r="BL162" s="6" t="s">
        <v>26</v>
      </c>
      <c r="BN162" s="7"/>
      <c r="BP162" s="6" t="s">
        <v>59</v>
      </c>
      <c r="BQ162" s="6"/>
      <c r="BS162" s="6" t="s">
        <v>30</v>
      </c>
      <c r="BT162" s="19" t="s">
        <v>134</v>
      </c>
      <c r="BU162" s="19"/>
      <c r="BV162" s="13" t="s">
        <v>28</v>
      </c>
      <c r="BW162" s="13" t="s">
        <v>135</v>
      </c>
      <c r="BX162" s="6" t="s">
        <v>26</v>
      </c>
      <c r="BY162" s="14"/>
      <c r="BZ162" s="6" t="s">
        <v>30</v>
      </c>
      <c r="CA162" s="19" t="s">
        <v>134</v>
      </c>
      <c r="CB162" s="19"/>
      <c r="CC162" s="13" t="s">
        <v>28</v>
      </c>
      <c r="CD162" s="13" t="s">
        <v>135</v>
      </c>
      <c r="CE162" s="6" t="s">
        <v>26</v>
      </c>
      <c r="CF162" s="13"/>
      <c r="CG162" s="6" t="s">
        <v>30</v>
      </c>
      <c r="CH162" s="19" t="s">
        <v>134</v>
      </c>
      <c r="CI162" s="19"/>
      <c r="CJ162" s="13" t="s">
        <v>28</v>
      </c>
      <c r="CK162" s="13" t="s">
        <v>135</v>
      </c>
      <c r="CL162" s="6" t="s">
        <v>26</v>
      </c>
      <c r="CN162" s="6" t="s">
        <v>30</v>
      </c>
      <c r="CO162" s="19" t="s">
        <v>134</v>
      </c>
      <c r="CP162" s="19"/>
      <c r="CQ162" s="13" t="s">
        <v>28</v>
      </c>
      <c r="CR162" s="13" t="s">
        <v>135</v>
      </c>
      <c r="CS162" s="6" t="s">
        <v>26</v>
      </c>
      <c r="CU162" s="7"/>
      <c r="CW162" s="6" t="s">
        <v>59</v>
      </c>
      <c r="CX162" s="6"/>
      <c r="CZ162" s="6" t="s">
        <v>30</v>
      </c>
      <c r="DA162" s="19" t="s">
        <v>134</v>
      </c>
      <c r="DB162" s="19"/>
      <c r="DC162" s="13" t="s">
        <v>28</v>
      </c>
      <c r="DD162" s="13" t="s">
        <v>135</v>
      </c>
      <c r="DE162" s="6" t="s">
        <v>26</v>
      </c>
      <c r="DF162" s="14"/>
      <c r="DG162" s="6" t="s">
        <v>30</v>
      </c>
      <c r="DH162" s="19" t="s">
        <v>134</v>
      </c>
      <c r="DI162" s="19"/>
      <c r="DJ162" s="13" t="s">
        <v>28</v>
      </c>
      <c r="DK162" s="13" t="s">
        <v>135</v>
      </c>
      <c r="DL162" s="6" t="s">
        <v>26</v>
      </c>
      <c r="DM162" s="13"/>
      <c r="DN162" s="6" t="s">
        <v>30</v>
      </c>
      <c r="DO162" s="19" t="s">
        <v>134</v>
      </c>
      <c r="DP162" s="19"/>
      <c r="DQ162" s="13" t="s">
        <v>28</v>
      </c>
      <c r="DR162" s="13" t="s">
        <v>135</v>
      </c>
      <c r="DS162" s="6" t="s">
        <v>26</v>
      </c>
      <c r="DU162" s="6" t="s">
        <v>30</v>
      </c>
      <c r="DV162" s="19" t="s">
        <v>134</v>
      </c>
      <c r="DW162" s="19"/>
      <c r="DX162" s="13" t="s">
        <v>28</v>
      </c>
      <c r="DY162" s="13" t="s">
        <v>135</v>
      </c>
      <c r="DZ162" s="6" t="s">
        <v>26</v>
      </c>
      <c r="EB162" s="7"/>
    </row>
    <row r="163" spans="2:132">
      <c r="B163" s="6" t="s">
        <v>2</v>
      </c>
      <c r="C163" s="5">
        <v>8.0000000000000004E-4</v>
      </c>
      <c r="E163" s="6">
        <v>0</v>
      </c>
      <c r="F163" s="9">
        <v>12</v>
      </c>
      <c r="G163" s="5">
        <v>15</v>
      </c>
      <c r="H163" s="5">
        <v>7</v>
      </c>
      <c r="I163" s="5">
        <v>26</v>
      </c>
      <c r="J163" s="5">
        <v>24</v>
      </c>
      <c r="K163" s="9"/>
      <c r="L163" s="6">
        <v>0</v>
      </c>
      <c r="M163" s="9">
        <v>81</v>
      </c>
      <c r="N163" s="5">
        <v>85</v>
      </c>
      <c r="O163" s="5">
        <v>67</v>
      </c>
      <c r="P163" s="5">
        <v>92</v>
      </c>
      <c r="Q163" s="5">
        <v>86</v>
      </c>
      <c r="R163" s="5"/>
      <c r="S163" s="6">
        <v>0</v>
      </c>
      <c r="T163" s="9">
        <v>97</v>
      </c>
      <c r="U163" s="5">
        <v>98</v>
      </c>
      <c r="V163" s="5">
        <v>99</v>
      </c>
      <c r="W163" s="5">
        <v>100</v>
      </c>
      <c r="X163" s="5">
        <v>98</v>
      </c>
      <c r="Z163" s="6">
        <v>0</v>
      </c>
      <c r="AA163" s="9">
        <v>100</v>
      </c>
      <c r="AB163" s="5">
        <v>100</v>
      </c>
      <c r="AC163" s="5">
        <v>100</v>
      </c>
      <c r="AD163" s="5">
        <v>100</v>
      </c>
      <c r="AE163" s="5">
        <v>100</v>
      </c>
      <c r="AG163" s="7"/>
      <c r="AI163" s="6" t="s">
        <v>2</v>
      </c>
      <c r="AJ163" s="5">
        <v>2.3999999999999998E-3</v>
      </c>
      <c r="AL163" s="6">
        <v>0</v>
      </c>
      <c r="AM163" s="9">
        <v>30</v>
      </c>
      <c r="AN163" s="5">
        <v>37</v>
      </c>
      <c r="AO163" s="5">
        <v>21</v>
      </c>
      <c r="AP163" s="5">
        <v>42</v>
      </c>
      <c r="AQ163" s="5">
        <v>54</v>
      </c>
      <c r="AR163" s="9"/>
      <c r="AS163" s="6">
        <v>0</v>
      </c>
      <c r="AT163" s="9">
        <v>93</v>
      </c>
      <c r="AU163" s="5">
        <v>94</v>
      </c>
      <c r="AV163" s="5">
        <v>84</v>
      </c>
      <c r="AW163" s="5">
        <v>99</v>
      </c>
      <c r="AX163" s="5">
        <v>94</v>
      </c>
      <c r="AY163" s="5"/>
      <c r="AZ163" s="6">
        <v>0</v>
      </c>
      <c r="BA163" s="9">
        <v>100</v>
      </c>
      <c r="BB163" s="5">
        <v>100</v>
      </c>
      <c r="BC163" s="5">
        <v>100</v>
      </c>
      <c r="BD163" s="5">
        <v>100</v>
      </c>
      <c r="BE163" s="5">
        <v>100</v>
      </c>
      <c r="BG163" s="6">
        <v>0</v>
      </c>
      <c r="BH163" s="9">
        <v>100</v>
      </c>
      <c r="BI163" s="5">
        <v>100</v>
      </c>
      <c r="BJ163" s="5">
        <v>100</v>
      </c>
      <c r="BK163" s="5">
        <v>100</v>
      </c>
      <c r="BL163" s="5">
        <v>100</v>
      </c>
      <c r="BN163" s="7"/>
      <c r="BP163" s="6" t="s">
        <v>2</v>
      </c>
      <c r="BQ163" s="5">
        <v>7.1999999999999998E-3</v>
      </c>
      <c r="BS163" s="6">
        <v>0</v>
      </c>
      <c r="BT163" s="9">
        <v>42</v>
      </c>
      <c r="BU163" s="5">
        <v>49</v>
      </c>
      <c r="BV163" s="5">
        <v>29</v>
      </c>
      <c r="BW163" s="5">
        <v>51</v>
      </c>
      <c r="BX163" s="5">
        <v>72</v>
      </c>
      <c r="BY163" s="9"/>
      <c r="BZ163" s="6">
        <v>0</v>
      </c>
      <c r="CA163" s="9">
        <v>98</v>
      </c>
      <c r="CB163" s="5">
        <v>98</v>
      </c>
      <c r="CC163" s="5">
        <v>86</v>
      </c>
      <c r="CD163" s="5">
        <v>96</v>
      </c>
      <c r="CE163" s="5">
        <v>100</v>
      </c>
      <c r="CF163" s="5"/>
      <c r="CG163" s="6">
        <v>0</v>
      </c>
      <c r="CH163" s="9">
        <v>100</v>
      </c>
      <c r="CI163" s="5">
        <v>100</v>
      </c>
      <c r="CJ163" s="5">
        <v>100</v>
      </c>
      <c r="CK163" s="5">
        <v>100</v>
      </c>
      <c r="CL163" s="5">
        <v>100</v>
      </c>
      <c r="CN163" s="6">
        <v>0</v>
      </c>
      <c r="CO163" s="9">
        <v>100</v>
      </c>
      <c r="CP163" s="5">
        <v>100</v>
      </c>
      <c r="CQ163" s="5">
        <v>100</v>
      </c>
      <c r="CR163" s="5">
        <v>100</v>
      </c>
      <c r="CS163" s="5">
        <v>100</v>
      </c>
      <c r="CU163" s="7"/>
      <c r="CW163" s="6" t="s">
        <v>2</v>
      </c>
      <c r="CX163" s="5">
        <v>2.1600000000000001E-2</v>
      </c>
      <c r="CZ163" s="6">
        <v>0</v>
      </c>
      <c r="DA163" s="9">
        <v>51</v>
      </c>
      <c r="DB163" s="5">
        <v>59</v>
      </c>
      <c r="DC163" s="5">
        <v>26</v>
      </c>
      <c r="DD163" s="5">
        <v>57</v>
      </c>
      <c r="DE163" s="5">
        <v>76</v>
      </c>
      <c r="DF163" s="9"/>
      <c r="DG163" s="6">
        <v>0</v>
      </c>
      <c r="DH163" s="9">
        <v>100</v>
      </c>
      <c r="DI163" s="5">
        <v>100</v>
      </c>
      <c r="DJ163" s="5">
        <v>97</v>
      </c>
      <c r="DK163" s="5">
        <v>99</v>
      </c>
      <c r="DL163" s="5">
        <v>100</v>
      </c>
      <c r="DM163" s="5"/>
      <c r="DN163" s="6">
        <v>0</v>
      </c>
      <c r="DO163" s="9">
        <v>100</v>
      </c>
      <c r="DP163" s="5">
        <v>100</v>
      </c>
      <c r="DQ163" s="5">
        <v>100</v>
      </c>
      <c r="DR163" s="5">
        <v>100</v>
      </c>
      <c r="DS163" s="5">
        <v>100</v>
      </c>
      <c r="DU163" s="6">
        <v>0</v>
      </c>
      <c r="DV163" s="9">
        <v>100</v>
      </c>
      <c r="DW163" s="5">
        <v>100</v>
      </c>
      <c r="DX163" s="5">
        <v>100</v>
      </c>
      <c r="DY163" s="5">
        <v>100</v>
      </c>
      <c r="DZ163" s="5">
        <v>100</v>
      </c>
      <c r="EB163" s="7"/>
    </row>
    <row r="164" spans="2:132">
      <c r="B164" s="6" t="s">
        <v>3</v>
      </c>
      <c r="C164" s="5">
        <v>50</v>
      </c>
      <c r="E164" s="6">
        <v>2</v>
      </c>
      <c r="F164" s="9">
        <v>35</v>
      </c>
      <c r="G164" s="5">
        <v>44</v>
      </c>
      <c r="H164" s="5">
        <v>33</v>
      </c>
      <c r="I164" s="5">
        <v>45</v>
      </c>
      <c r="J164" s="5">
        <v>47</v>
      </c>
      <c r="K164" s="9"/>
      <c r="L164" s="6">
        <v>2</v>
      </c>
      <c r="M164" s="9">
        <v>18</v>
      </c>
      <c r="N164" s="5">
        <v>14</v>
      </c>
      <c r="O164" s="5">
        <v>32</v>
      </c>
      <c r="P164" s="5">
        <v>8</v>
      </c>
      <c r="Q164" s="5">
        <v>13</v>
      </c>
      <c r="R164" s="5"/>
      <c r="S164" s="6">
        <v>2</v>
      </c>
      <c r="T164" s="9">
        <v>3</v>
      </c>
      <c r="U164" s="5">
        <v>2</v>
      </c>
      <c r="V164" s="5">
        <v>1</v>
      </c>
      <c r="W164" s="5">
        <v>0</v>
      </c>
      <c r="X164" s="5">
        <v>2</v>
      </c>
      <c r="Z164" s="6">
        <v>2</v>
      </c>
      <c r="AA164" s="9">
        <v>0</v>
      </c>
      <c r="AB164" s="5">
        <v>0</v>
      </c>
      <c r="AC164" s="5">
        <v>0</v>
      </c>
      <c r="AD164" s="5">
        <v>0</v>
      </c>
      <c r="AE164" s="5">
        <v>0</v>
      </c>
      <c r="AG164" s="7"/>
      <c r="AI164" s="6" t="s">
        <v>3</v>
      </c>
      <c r="AJ164" s="5">
        <v>50</v>
      </c>
      <c r="AL164" s="6">
        <v>2</v>
      </c>
      <c r="AM164" s="9">
        <v>41</v>
      </c>
      <c r="AN164" s="5">
        <v>41</v>
      </c>
      <c r="AO164" s="5">
        <v>40</v>
      </c>
      <c r="AP164" s="5">
        <v>36</v>
      </c>
      <c r="AQ164" s="5">
        <v>36</v>
      </c>
      <c r="AR164" s="9"/>
      <c r="AS164" s="6">
        <v>2</v>
      </c>
      <c r="AT164" s="9">
        <v>7</v>
      </c>
      <c r="AU164" s="5">
        <v>6</v>
      </c>
      <c r="AV164" s="5">
        <v>16</v>
      </c>
      <c r="AW164" s="5">
        <v>1</v>
      </c>
      <c r="AX164" s="5">
        <v>6</v>
      </c>
      <c r="AY164" s="5"/>
      <c r="AZ164" s="6">
        <v>2</v>
      </c>
      <c r="BA164" s="9">
        <v>0</v>
      </c>
      <c r="BB164" s="5">
        <v>0</v>
      </c>
      <c r="BC164" s="5">
        <v>0</v>
      </c>
      <c r="BD164" s="5">
        <v>0</v>
      </c>
      <c r="BE164" s="5">
        <v>0</v>
      </c>
      <c r="BG164" s="6">
        <v>2</v>
      </c>
      <c r="BH164" s="9">
        <v>0</v>
      </c>
      <c r="BI164" s="5">
        <v>0</v>
      </c>
      <c r="BJ164" s="5">
        <v>0</v>
      </c>
      <c r="BK164" s="5">
        <v>0</v>
      </c>
      <c r="BL164" s="5">
        <v>0</v>
      </c>
      <c r="BN164" s="7"/>
      <c r="BP164" s="6" t="s">
        <v>3</v>
      </c>
      <c r="BQ164" s="5">
        <v>50</v>
      </c>
      <c r="BS164" s="6">
        <v>2</v>
      </c>
      <c r="BT164" s="9">
        <v>45</v>
      </c>
      <c r="BU164" s="5">
        <v>43</v>
      </c>
      <c r="BV164" s="5">
        <v>37</v>
      </c>
      <c r="BW164" s="5">
        <v>40</v>
      </c>
      <c r="BX164" s="5">
        <v>28</v>
      </c>
      <c r="BY164" s="9"/>
      <c r="BZ164" s="6">
        <v>2</v>
      </c>
      <c r="CA164" s="9">
        <v>2</v>
      </c>
      <c r="CB164" s="5">
        <v>2</v>
      </c>
      <c r="CC164" s="5">
        <v>14</v>
      </c>
      <c r="CD164" s="5">
        <v>4</v>
      </c>
      <c r="CE164" s="5">
        <v>0</v>
      </c>
      <c r="CF164" s="5"/>
      <c r="CG164" s="6">
        <v>2</v>
      </c>
      <c r="CH164" s="9">
        <v>0</v>
      </c>
      <c r="CI164" s="5">
        <v>0</v>
      </c>
      <c r="CJ164" s="5">
        <v>0</v>
      </c>
      <c r="CK164" s="5">
        <v>0</v>
      </c>
      <c r="CL164" s="5">
        <v>0</v>
      </c>
      <c r="CN164" s="6">
        <v>2</v>
      </c>
      <c r="CO164" s="9">
        <v>0</v>
      </c>
      <c r="CP164" s="5">
        <v>0</v>
      </c>
      <c r="CQ164" s="5">
        <v>0</v>
      </c>
      <c r="CR164" s="5">
        <v>0</v>
      </c>
      <c r="CS164" s="5">
        <v>0</v>
      </c>
      <c r="CU164" s="7"/>
      <c r="CW164" s="6" t="s">
        <v>3</v>
      </c>
      <c r="CX164" s="5">
        <v>50</v>
      </c>
      <c r="CZ164" s="6">
        <v>2</v>
      </c>
      <c r="DA164" s="9">
        <v>46</v>
      </c>
      <c r="DB164" s="5">
        <v>38</v>
      </c>
      <c r="DC164" s="5">
        <v>53</v>
      </c>
      <c r="DD164" s="5">
        <v>39</v>
      </c>
      <c r="DE164" s="5">
        <v>23</v>
      </c>
      <c r="DF164" s="9"/>
      <c r="DG164" s="6">
        <v>2</v>
      </c>
      <c r="DH164" s="9">
        <v>0</v>
      </c>
      <c r="DI164" s="5">
        <v>0</v>
      </c>
      <c r="DJ164" s="5">
        <v>3</v>
      </c>
      <c r="DK164" s="5">
        <v>1</v>
      </c>
      <c r="DL164" s="5">
        <v>0</v>
      </c>
      <c r="DM164" s="5"/>
      <c r="DN164" s="6">
        <v>2</v>
      </c>
      <c r="DO164" s="9">
        <v>0</v>
      </c>
      <c r="DP164" s="5">
        <v>0</v>
      </c>
      <c r="DQ164" s="5">
        <v>0</v>
      </c>
      <c r="DR164" s="5">
        <v>0</v>
      </c>
      <c r="DS164" s="5">
        <v>0</v>
      </c>
      <c r="DU164" s="6">
        <v>2</v>
      </c>
      <c r="DV164" s="9">
        <v>0</v>
      </c>
      <c r="DW164" s="5">
        <v>0</v>
      </c>
      <c r="DX164" s="5">
        <v>0</v>
      </c>
      <c r="DY164" s="5">
        <v>0</v>
      </c>
      <c r="DZ164" s="5">
        <v>0</v>
      </c>
      <c r="EB164" s="7"/>
    </row>
    <row r="165" spans="2:132">
      <c r="B165" s="6" t="s">
        <v>25</v>
      </c>
      <c r="C165" s="5">
        <v>500</v>
      </c>
      <c r="E165" s="6">
        <v>4</v>
      </c>
      <c r="F165" s="9">
        <v>31</v>
      </c>
      <c r="G165" s="5">
        <v>30</v>
      </c>
      <c r="H165" s="5">
        <v>36</v>
      </c>
      <c r="I165" s="5">
        <v>23</v>
      </c>
      <c r="J165" s="5">
        <v>19</v>
      </c>
      <c r="K165" s="9"/>
      <c r="L165" s="6">
        <v>4</v>
      </c>
      <c r="M165" s="9">
        <v>1</v>
      </c>
      <c r="N165" s="5">
        <v>1</v>
      </c>
      <c r="O165" s="5">
        <v>1</v>
      </c>
      <c r="P165" s="5"/>
      <c r="Q165" s="5">
        <v>1</v>
      </c>
      <c r="R165" s="5"/>
      <c r="S165" s="6">
        <v>4</v>
      </c>
      <c r="T165" s="9"/>
      <c r="U165" s="5"/>
      <c r="V165" s="5"/>
      <c r="W165" s="5"/>
      <c r="X165" s="5"/>
      <c r="Z165" s="6">
        <v>4</v>
      </c>
      <c r="AA165" s="9"/>
      <c r="AB165" s="5"/>
      <c r="AC165" s="5"/>
      <c r="AD165" s="5"/>
      <c r="AE165" s="5"/>
      <c r="AG165" s="7"/>
      <c r="AI165" s="6" t="s">
        <v>25</v>
      </c>
      <c r="AJ165" s="5">
        <v>500</v>
      </c>
      <c r="AL165" s="6">
        <v>4</v>
      </c>
      <c r="AM165" s="9">
        <v>25</v>
      </c>
      <c r="AN165" s="5">
        <v>21</v>
      </c>
      <c r="AO165" s="5">
        <v>29</v>
      </c>
      <c r="AP165" s="5">
        <v>18</v>
      </c>
      <c r="AQ165" s="5">
        <v>10</v>
      </c>
      <c r="AR165" s="9"/>
      <c r="AS165" s="6">
        <v>4</v>
      </c>
      <c r="AT165" s="9"/>
      <c r="AU165" s="5"/>
      <c r="AV165" s="5"/>
      <c r="AW165" s="5"/>
      <c r="AX165" s="5"/>
      <c r="AY165" s="5"/>
      <c r="AZ165" s="6">
        <v>4</v>
      </c>
      <c r="BA165" s="9"/>
      <c r="BB165" s="5"/>
      <c r="BC165" s="5"/>
      <c r="BD165" s="5"/>
      <c r="BE165" s="5"/>
      <c r="BG165" s="6">
        <v>4</v>
      </c>
      <c r="BH165" s="9"/>
      <c r="BI165" s="5"/>
      <c r="BJ165" s="5"/>
      <c r="BK165" s="5"/>
      <c r="BL165" s="5"/>
      <c r="BN165" s="7"/>
      <c r="BP165" s="6" t="s">
        <v>25</v>
      </c>
      <c r="BQ165" s="5">
        <v>500</v>
      </c>
      <c r="BS165" s="6">
        <v>4</v>
      </c>
      <c r="BT165" s="9">
        <v>11</v>
      </c>
      <c r="BU165" s="5">
        <v>7</v>
      </c>
      <c r="BV165" s="5">
        <v>26</v>
      </c>
      <c r="BW165" s="5">
        <v>8</v>
      </c>
      <c r="BX165" s="5"/>
      <c r="BY165" s="9"/>
      <c r="BZ165" s="6">
        <v>4</v>
      </c>
      <c r="CA165" s="9"/>
      <c r="CB165" s="5"/>
      <c r="CC165" s="5"/>
      <c r="CD165" s="5"/>
      <c r="CE165" s="5"/>
      <c r="CF165" s="5"/>
      <c r="CG165" s="6">
        <v>4</v>
      </c>
      <c r="CH165" s="9"/>
      <c r="CI165" s="5"/>
      <c r="CJ165" s="5"/>
      <c r="CK165" s="5"/>
      <c r="CL165" s="5"/>
      <c r="CN165" s="6">
        <v>4</v>
      </c>
      <c r="CO165" s="9"/>
      <c r="CP165" s="5"/>
      <c r="CQ165" s="5"/>
      <c r="CR165" s="5"/>
      <c r="CS165" s="5"/>
      <c r="CU165" s="7"/>
      <c r="CW165" s="6" t="s">
        <v>25</v>
      </c>
      <c r="CX165" s="5">
        <v>500</v>
      </c>
      <c r="CZ165" s="6">
        <v>4</v>
      </c>
      <c r="DA165" s="9">
        <v>2</v>
      </c>
      <c r="DB165" s="5">
        <v>3</v>
      </c>
      <c r="DC165" s="5">
        <v>20</v>
      </c>
      <c r="DD165" s="5">
        <v>4</v>
      </c>
      <c r="DE165" s="5">
        <v>1</v>
      </c>
      <c r="DF165" s="9"/>
      <c r="DG165" s="6">
        <v>4</v>
      </c>
      <c r="DH165" s="9"/>
      <c r="DI165" s="5"/>
      <c r="DJ165" s="5"/>
      <c r="DK165" s="5"/>
      <c r="DL165" s="5"/>
      <c r="DM165" s="5"/>
      <c r="DN165" s="6">
        <v>4</v>
      </c>
      <c r="DO165" s="9"/>
      <c r="DP165" s="5"/>
      <c r="DQ165" s="5"/>
      <c r="DR165" s="5"/>
      <c r="DS165" s="5"/>
      <c r="DU165" s="6">
        <v>4</v>
      </c>
      <c r="DV165" s="9"/>
      <c r="DW165" s="5"/>
      <c r="DX165" s="5"/>
      <c r="DY165" s="5"/>
      <c r="DZ165" s="5"/>
      <c r="EB165" s="7"/>
    </row>
    <row r="166" spans="2:132">
      <c r="E166" s="6">
        <v>6</v>
      </c>
      <c r="F166" s="9">
        <v>15</v>
      </c>
      <c r="G166" s="5">
        <v>8</v>
      </c>
      <c r="H166" s="5">
        <v>20</v>
      </c>
      <c r="I166" s="5">
        <v>5</v>
      </c>
      <c r="J166" s="5">
        <v>10</v>
      </c>
      <c r="K166" s="9"/>
      <c r="L166" s="6">
        <v>6</v>
      </c>
      <c r="M166" s="9"/>
      <c r="N166" s="5"/>
      <c r="O166" s="5"/>
      <c r="P166" s="5"/>
      <c r="Q166" s="5"/>
      <c r="R166" s="5"/>
      <c r="S166" s="6">
        <v>6</v>
      </c>
      <c r="T166" s="9"/>
      <c r="U166" s="5"/>
      <c r="V166" s="5"/>
      <c r="W166" s="5"/>
      <c r="X166" s="5"/>
      <c r="Z166" s="6">
        <v>6</v>
      </c>
      <c r="AA166" s="9"/>
      <c r="AB166" s="5"/>
      <c r="AC166" s="5"/>
      <c r="AD166" s="5"/>
      <c r="AE166" s="5"/>
      <c r="AG166" s="7"/>
      <c r="AL166" s="6">
        <v>6</v>
      </c>
      <c r="AM166" s="9">
        <v>4</v>
      </c>
      <c r="AN166" s="5">
        <v>1</v>
      </c>
      <c r="AO166" s="5">
        <v>10</v>
      </c>
      <c r="AP166" s="5">
        <v>4</v>
      </c>
      <c r="AQ166" s="5"/>
      <c r="AR166" s="9"/>
      <c r="AS166" s="6">
        <v>6</v>
      </c>
      <c r="AT166" s="9"/>
      <c r="AU166" s="5"/>
      <c r="AV166" s="5"/>
      <c r="AW166" s="5"/>
      <c r="AX166" s="5"/>
      <c r="AY166" s="5"/>
      <c r="AZ166" s="6">
        <v>6</v>
      </c>
      <c r="BA166" s="9"/>
      <c r="BB166" s="5"/>
      <c r="BC166" s="5"/>
      <c r="BD166" s="5"/>
      <c r="BE166" s="5"/>
      <c r="BG166" s="6">
        <v>6</v>
      </c>
      <c r="BH166" s="9"/>
      <c r="BI166" s="5"/>
      <c r="BJ166" s="5"/>
      <c r="BK166" s="5"/>
      <c r="BL166" s="5"/>
      <c r="BN166" s="7"/>
      <c r="BS166" s="6">
        <v>6</v>
      </c>
      <c r="BT166" s="9">
        <v>2</v>
      </c>
      <c r="BU166" s="5">
        <v>1</v>
      </c>
      <c r="BV166" s="5">
        <v>8</v>
      </c>
      <c r="BW166" s="5">
        <v>1</v>
      </c>
      <c r="BX166" s="5"/>
      <c r="BY166" s="9"/>
      <c r="BZ166" s="6">
        <v>6</v>
      </c>
      <c r="CA166" s="9"/>
      <c r="CB166" s="5"/>
      <c r="CC166" s="5"/>
      <c r="CD166" s="5"/>
      <c r="CE166" s="5"/>
      <c r="CF166" s="5"/>
      <c r="CG166" s="6">
        <v>6</v>
      </c>
      <c r="CH166" s="9"/>
      <c r="CI166" s="5"/>
      <c r="CJ166" s="5"/>
      <c r="CK166" s="5"/>
      <c r="CL166" s="5"/>
      <c r="CN166" s="6">
        <v>6</v>
      </c>
      <c r="CO166" s="9"/>
      <c r="CP166" s="5"/>
      <c r="CQ166" s="5"/>
      <c r="CR166" s="5"/>
      <c r="CS166" s="5"/>
      <c r="CU166" s="7"/>
      <c r="CZ166" s="6">
        <v>6</v>
      </c>
      <c r="DA166" s="9">
        <v>1</v>
      </c>
      <c r="DB166" s="5"/>
      <c r="DC166" s="5">
        <v>1</v>
      </c>
      <c r="DD166" s="5"/>
      <c r="DE166" s="5"/>
      <c r="DF166" s="9"/>
      <c r="DG166" s="6">
        <v>6</v>
      </c>
      <c r="DH166" s="9"/>
      <c r="DI166" s="5"/>
      <c r="DJ166" s="5"/>
      <c r="DK166" s="5"/>
      <c r="DL166" s="5"/>
      <c r="DM166" s="5"/>
      <c r="DN166" s="6">
        <v>6</v>
      </c>
      <c r="DO166" s="9"/>
      <c r="DP166" s="5"/>
      <c r="DQ166" s="5"/>
      <c r="DR166" s="5"/>
      <c r="DS166" s="5"/>
      <c r="DU166" s="6">
        <v>6</v>
      </c>
      <c r="DV166" s="9"/>
      <c r="DW166" s="5"/>
      <c r="DX166" s="5"/>
      <c r="DY166" s="5"/>
      <c r="DZ166" s="5"/>
      <c r="EB166" s="7"/>
    </row>
    <row r="167" spans="2:132">
      <c r="E167" s="6">
        <v>8</v>
      </c>
      <c r="F167" s="9">
        <v>7</v>
      </c>
      <c r="G167" s="5">
        <v>3</v>
      </c>
      <c r="H167" s="5">
        <v>4</v>
      </c>
      <c r="I167" s="5">
        <v>1</v>
      </c>
      <c r="J167" s="5"/>
      <c r="L167" s="6">
        <v>8</v>
      </c>
      <c r="M167" s="9"/>
      <c r="N167" s="5"/>
      <c r="O167" s="5"/>
      <c r="P167" s="5"/>
      <c r="Q167" s="5"/>
      <c r="S167" s="6">
        <v>8</v>
      </c>
      <c r="T167" s="9"/>
      <c r="U167" s="5"/>
      <c r="V167" s="5"/>
      <c r="W167" s="5"/>
      <c r="X167" s="5"/>
      <c r="Z167" s="6">
        <v>8</v>
      </c>
      <c r="AA167" s="9"/>
      <c r="AB167" s="5"/>
      <c r="AC167" s="5"/>
      <c r="AD167" s="5"/>
      <c r="AE167" s="5"/>
      <c r="AG167" s="7"/>
      <c r="AL167" s="6">
        <v>8</v>
      </c>
      <c r="AM167" s="9"/>
      <c r="AN167" s="5"/>
      <c r="AO167" s="5"/>
      <c r="AP167" s="5"/>
      <c r="AQ167" s="5"/>
      <c r="AS167" s="6">
        <v>8</v>
      </c>
      <c r="AT167" s="9"/>
      <c r="AU167" s="5"/>
      <c r="AV167" s="5"/>
      <c r="AW167" s="5"/>
      <c r="AX167" s="5"/>
      <c r="AZ167" s="6">
        <v>8</v>
      </c>
      <c r="BA167" s="9"/>
      <c r="BB167" s="5"/>
      <c r="BC167" s="5"/>
      <c r="BD167" s="5"/>
      <c r="BE167" s="5"/>
      <c r="BG167" s="6">
        <v>8</v>
      </c>
      <c r="BH167" s="9"/>
      <c r="BI167" s="5"/>
      <c r="BJ167" s="5"/>
      <c r="BK167" s="5"/>
      <c r="BL167" s="5"/>
      <c r="BN167" s="7"/>
      <c r="BS167" s="6">
        <v>8</v>
      </c>
      <c r="BT167" s="9"/>
      <c r="BU167" s="5"/>
      <c r="BV167" s="5"/>
      <c r="BW167" s="5"/>
      <c r="BX167" s="5"/>
      <c r="BZ167" s="6">
        <v>8</v>
      </c>
      <c r="CA167" s="9"/>
      <c r="CB167" s="5"/>
      <c r="CC167" s="5"/>
      <c r="CD167" s="5"/>
      <c r="CE167" s="5"/>
      <c r="CG167" s="6">
        <v>8</v>
      </c>
      <c r="CH167" s="9"/>
      <c r="CI167" s="5"/>
      <c r="CJ167" s="5"/>
      <c r="CK167" s="5"/>
      <c r="CL167" s="5"/>
      <c r="CN167" s="6">
        <v>8</v>
      </c>
      <c r="CO167" s="9"/>
      <c r="CP167" s="5"/>
      <c r="CQ167" s="5"/>
      <c r="CR167" s="5"/>
      <c r="CS167" s="5"/>
      <c r="CU167" s="7"/>
      <c r="CZ167" s="6">
        <v>8</v>
      </c>
      <c r="DA167" s="9"/>
      <c r="DB167" s="5"/>
      <c r="DC167" s="5"/>
      <c r="DD167" s="5"/>
      <c r="DE167" s="5"/>
      <c r="DG167" s="6">
        <v>8</v>
      </c>
      <c r="DH167" s="9"/>
      <c r="DI167" s="5"/>
      <c r="DJ167" s="5"/>
      <c r="DK167" s="5"/>
      <c r="DL167" s="5"/>
      <c r="DN167" s="6">
        <v>8</v>
      </c>
      <c r="DO167" s="9"/>
      <c r="DP167" s="5"/>
      <c r="DQ167" s="5"/>
      <c r="DR167" s="5"/>
      <c r="DS167" s="5"/>
      <c r="DU167" s="6">
        <v>8</v>
      </c>
      <c r="DV167" s="9"/>
      <c r="DW167" s="5"/>
      <c r="DX167" s="5"/>
      <c r="DY167" s="5"/>
      <c r="DZ167" s="5"/>
      <c r="EB167" s="7"/>
    </row>
    <row r="168" spans="2:132">
      <c r="E168" s="6">
        <v>10</v>
      </c>
      <c r="F168" s="5"/>
      <c r="G168" s="5"/>
      <c r="H168" s="5"/>
      <c r="I168" s="5"/>
      <c r="J168" s="5"/>
      <c r="L168" s="6">
        <v>10</v>
      </c>
      <c r="M168" s="5"/>
      <c r="N168" s="5"/>
      <c r="O168" s="5"/>
      <c r="P168" s="5"/>
      <c r="Q168" s="5"/>
      <c r="S168" s="6">
        <v>10</v>
      </c>
      <c r="T168" s="5"/>
      <c r="U168" s="5"/>
      <c r="V168" s="5"/>
      <c r="W168" s="5"/>
      <c r="X168" s="5"/>
      <c r="Z168" s="6">
        <v>10</v>
      </c>
      <c r="AA168" s="5"/>
      <c r="AB168" s="5"/>
      <c r="AC168" s="5"/>
      <c r="AD168" s="5"/>
      <c r="AE168" s="5"/>
      <c r="AG168" s="7"/>
      <c r="AL168" s="6">
        <v>10</v>
      </c>
      <c r="AM168" s="5"/>
      <c r="AN168" s="5"/>
      <c r="AO168" s="5"/>
      <c r="AP168" s="5"/>
      <c r="AQ168" s="5"/>
      <c r="AS168" s="6">
        <v>10</v>
      </c>
      <c r="AT168" s="5"/>
      <c r="AU168" s="5"/>
      <c r="AV168" s="5"/>
      <c r="AW168" s="5"/>
      <c r="AX168" s="5"/>
      <c r="AZ168" s="6">
        <v>10</v>
      </c>
      <c r="BA168" s="5"/>
      <c r="BB168" s="5"/>
      <c r="BC168" s="5"/>
      <c r="BD168" s="5"/>
      <c r="BE168" s="5"/>
      <c r="BG168" s="6">
        <v>10</v>
      </c>
      <c r="BH168" s="5"/>
      <c r="BI168" s="5"/>
      <c r="BJ168" s="5"/>
      <c r="BK168" s="5"/>
      <c r="BL168" s="5"/>
      <c r="BN168" s="7"/>
      <c r="BS168" s="6">
        <v>10</v>
      </c>
      <c r="BT168" s="5"/>
      <c r="BU168" s="5"/>
      <c r="BV168" s="5"/>
      <c r="BW168" s="5"/>
      <c r="BX168" s="5"/>
      <c r="BZ168" s="6">
        <v>10</v>
      </c>
      <c r="CA168" s="5"/>
      <c r="CB168" s="5"/>
      <c r="CC168" s="5"/>
      <c r="CD168" s="5"/>
      <c r="CE168" s="5"/>
      <c r="CG168" s="6">
        <v>10</v>
      </c>
      <c r="CH168" s="5"/>
      <c r="CI168" s="5"/>
      <c r="CJ168" s="5"/>
      <c r="CK168" s="5"/>
      <c r="CL168" s="5"/>
      <c r="CN168" s="6">
        <v>10</v>
      </c>
      <c r="CO168" s="5"/>
      <c r="CP168" s="5"/>
      <c r="CQ168" s="5"/>
      <c r="CR168" s="5"/>
      <c r="CS168" s="5"/>
      <c r="CU168" s="7"/>
      <c r="CZ168" s="6">
        <v>10</v>
      </c>
      <c r="DA168" s="5"/>
      <c r="DB168" s="5"/>
      <c r="DC168" s="5"/>
      <c r="DD168" s="5"/>
      <c r="DE168" s="5"/>
      <c r="DG168" s="6">
        <v>10</v>
      </c>
      <c r="DH168" s="5"/>
      <c r="DI168" s="5"/>
      <c r="DJ168" s="5"/>
      <c r="DK168" s="5"/>
      <c r="DL168" s="5"/>
      <c r="DN168" s="6">
        <v>10</v>
      </c>
      <c r="DO168" s="5"/>
      <c r="DP168" s="5"/>
      <c r="DQ168" s="5"/>
      <c r="DR168" s="5"/>
      <c r="DS168" s="5"/>
      <c r="DU168" s="6">
        <v>10</v>
      </c>
      <c r="DV168" s="5"/>
      <c r="DW168" s="5"/>
      <c r="DX168" s="5"/>
      <c r="DY168" s="5"/>
      <c r="DZ168" s="5"/>
      <c r="EB168" s="7"/>
    </row>
    <row r="169" spans="2:132">
      <c r="E169" s="6">
        <v>12</v>
      </c>
      <c r="F169" s="5"/>
      <c r="G169" s="5"/>
      <c r="H169" s="5"/>
      <c r="I169" s="5"/>
      <c r="J169" s="5"/>
      <c r="L169" s="6">
        <v>12</v>
      </c>
      <c r="M169" s="5"/>
      <c r="N169" s="5"/>
      <c r="O169" s="5"/>
      <c r="P169" s="5"/>
      <c r="Q169" s="5"/>
      <c r="S169" s="6">
        <v>12</v>
      </c>
      <c r="T169" s="5"/>
      <c r="U169" s="5"/>
      <c r="V169" s="5"/>
      <c r="W169" s="5"/>
      <c r="X169" s="5"/>
      <c r="Z169" s="6">
        <v>12</v>
      </c>
      <c r="AA169" s="5"/>
      <c r="AB169" s="5"/>
      <c r="AC169" s="5"/>
      <c r="AD169" s="5"/>
      <c r="AE169" s="5"/>
      <c r="AG169" s="7"/>
      <c r="AL169" s="6">
        <v>12</v>
      </c>
      <c r="AM169" s="5"/>
      <c r="AN169" s="5"/>
      <c r="AO169" s="5"/>
      <c r="AP169" s="5"/>
      <c r="AQ169" s="5"/>
      <c r="AS169" s="6">
        <v>12</v>
      </c>
      <c r="AT169" s="5"/>
      <c r="AU169" s="5"/>
      <c r="AV169" s="5"/>
      <c r="AW169" s="5"/>
      <c r="AX169" s="5"/>
      <c r="AZ169" s="6">
        <v>12</v>
      </c>
      <c r="BA169" s="5"/>
      <c r="BB169" s="5"/>
      <c r="BC169" s="5"/>
      <c r="BD169" s="5"/>
      <c r="BE169" s="5"/>
      <c r="BG169" s="6">
        <v>12</v>
      </c>
      <c r="BH169" s="5"/>
      <c r="BI169" s="5"/>
      <c r="BJ169" s="5"/>
      <c r="BK169" s="5"/>
      <c r="BL169" s="5"/>
      <c r="BN169" s="7"/>
      <c r="BS169" s="6">
        <v>12</v>
      </c>
      <c r="BT169" s="5"/>
      <c r="BU169" s="5"/>
      <c r="BV169" s="5"/>
      <c r="BW169" s="5"/>
      <c r="BX169" s="5"/>
      <c r="BZ169" s="6">
        <v>12</v>
      </c>
      <c r="CA169" s="5"/>
      <c r="CB169" s="5"/>
      <c r="CC169" s="5"/>
      <c r="CD169" s="5"/>
      <c r="CE169" s="5"/>
      <c r="CG169" s="6">
        <v>12</v>
      </c>
      <c r="CH169" s="5"/>
      <c r="CI169" s="5"/>
      <c r="CJ169" s="5"/>
      <c r="CK169" s="5"/>
      <c r="CL169" s="5"/>
      <c r="CN169" s="6">
        <v>12</v>
      </c>
      <c r="CO169" s="5"/>
      <c r="CP169" s="5"/>
      <c r="CQ169" s="5"/>
      <c r="CR169" s="5"/>
      <c r="CS169" s="5"/>
      <c r="CU169" s="7"/>
      <c r="CZ169" s="6">
        <v>12</v>
      </c>
      <c r="DA169" s="5"/>
      <c r="DB169" s="5"/>
      <c r="DC169" s="5"/>
      <c r="DD169" s="5"/>
      <c r="DE169" s="5"/>
      <c r="DG169" s="6">
        <v>12</v>
      </c>
      <c r="DH169" s="5"/>
      <c r="DI169" s="5"/>
      <c r="DJ169" s="5"/>
      <c r="DK169" s="5"/>
      <c r="DL169" s="5"/>
      <c r="DN169" s="6">
        <v>12</v>
      </c>
      <c r="DO169" s="5"/>
      <c r="DP169" s="5"/>
      <c r="DQ169" s="5"/>
      <c r="DR169" s="5"/>
      <c r="DS169" s="5"/>
      <c r="DU169" s="6">
        <v>12</v>
      </c>
      <c r="DV169" s="5"/>
      <c r="DW169" s="5"/>
      <c r="DX169" s="5"/>
      <c r="DY169" s="5"/>
      <c r="DZ169" s="5"/>
      <c r="EB169" s="7"/>
    </row>
    <row r="170" spans="2:132">
      <c r="E170" s="6" t="s">
        <v>24</v>
      </c>
      <c r="F170" s="7">
        <f t="shared" ref="F170" si="540">100-SUM(F163:F169)</f>
        <v>0</v>
      </c>
      <c r="G170" s="7">
        <f t="shared" ref="G170:I170" si="541">100-SUM(G163:G169)</f>
        <v>0</v>
      </c>
      <c r="H170" s="7">
        <f t="shared" si="541"/>
        <v>0</v>
      </c>
      <c r="I170" s="7">
        <f t="shared" si="541"/>
        <v>0</v>
      </c>
      <c r="J170" s="7">
        <f>100-SUM(J163:J169)</f>
        <v>0</v>
      </c>
      <c r="L170" s="6" t="s">
        <v>24</v>
      </c>
      <c r="M170" s="7">
        <f t="shared" ref="M170:P170" si="542">100-SUM(M163:M169)</f>
        <v>0</v>
      </c>
      <c r="N170" s="7">
        <f t="shared" si="542"/>
        <v>0</v>
      </c>
      <c r="O170" s="7">
        <f t="shared" si="542"/>
        <v>0</v>
      </c>
      <c r="P170" s="7">
        <f t="shared" si="542"/>
        <v>0</v>
      </c>
      <c r="Q170" s="7">
        <f>100-SUM(Q163:Q169)</f>
        <v>0</v>
      </c>
      <c r="S170" s="6" t="s">
        <v>24</v>
      </c>
      <c r="T170" s="7">
        <f t="shared" ref="T170:W170" si="543">100-SUM(T163:T169)</f>
        <v>0</v>
      </c>
      <c r="U170" s="7">
        <f t="shared" si="543"/>
        <v>0</v>
      </c>
      <c r="V170" s="7">
        <f t="shared" si="543"/>
        <v>0</v>
      </c>
      <c r="W170" s="7">
        <f t="shared" si="543"/>
        <v>0</v>
      </c>
      <c r="X170" s="7">
        <f>100-SUM(X163:X169)</f>
        <v>0</v>
      </c>
      <c r="Z170" s="6" t="s">
        <v>24</v>
      </c>
      <c r="AA170" s="7">
        <f t="shared" ref="AA170:AD170" si="544">100-SUM(AA163:AA169)</f>
        <v>0</v>
      </c>
      <c r="AB170" s="7">
        <f t="shared" si="544"/>
        <v>0</v>
      </c>
      <c r="AC170" s="7">
        <f t="shared" si="544"/>
        <v>0</v>
      </c>
      <c r="AD170" s="7">
        <f t="shared" si="544"/>
        <v>0</v>
      </c>
      <c r="AE170" s="7">
        <f>100-SUM(AE163:AE169)</f>
        <v>0</v>
      </c>
      <c r="AG170" s="7"/>
      <c r="AL170" s="6" t="s">
        <v>24</v>
      </c>
      <c r="AM170" s="7">
        <f t="shared" ref="AM170:AP170" si="545">100-SUM(AM163:AM169)</f>
        <v>0</v>
      </c>
      <c r="AN170" s="7">
        <f t="shared" si="545"/>
        <v>0</v>
      </c>
      <c r="AO170" s="7">
        <f t="shared" si="545"/>
        <v>0</v>
      </c>
      <c r="AP170" s="7">
        <f t="shared" si="545"/>
        <v>0</v>
      </c>
      <c r="AQ170" s="7">
        <f>100-SUM(AQ163:AQ169)</f>
        <v>0</v>
      </c>
      <c r="AS170" s="6" t="s">
        <v>24</v>
      </c>
      <c r="AT170" s="7">
        <f t="shared" ref="AT170:AW170" si="546">100-SUM(AT163:AT169)</f>
        <v>0</v>
      </c>
      <c r="AU170" s="7">
        <f t="shared" si="546"/>
        <v>0</v>
      </c>
      <c r="AV170" s="7">
        <f t="shared" si="546"/>
        <v>0</v>
      </c>
      <c r="AW170" s="7">
        <f t="shared" si="546"/>
        <v>0</v>
      </c>
      <c r="AX170" s="7">
        <f>100-SUM(AX163:AX169)</f>
        <v>0</v>
      </c>
      <c r="AZ170" s="6" t="s">
        <v>24</v>
      </c>
      <c r="BA170" s="7">
        <f t="shared" ref="BA170:BD170" si="547">100-SUM(BA163:BA169)</f>
        <v>0</v>
      </c>
      <c r="BB170" s="7">
        <f t="shared" si="547"/>
        <v>0</v>
      </c>
      <c r="BC170" s="7">
        <f t="shared" si="547"/>
        <v>0</v>
      </c>
      <c r="BD170" s="7">
        <f t="shared" si="547"/>
        <v>0</v>
      </c>
      <c r="BE170" s="7">
        <f>100-SUM(BE163:BE169)</f>
        <v>0</v>
      </c>
      <c r="BG170" s="6" t="s">
        <v>24</v>
      </c>
      <c r="BH170" s="7">
        <f t="shared" ref="BH170:BK170" si="548">100-SUM(BH163:BH169)</f>
        <v>0</v>
      </c>
      <c r="BI170" s="7">
        <f t="shared" si="548"/>
        <v>0</v>
      </c>
      <c r="BJ170" s="7">
        <f t="shared" si="548"/>
        <v>0</v>
      </c>
      <c r="BK170" s="7">
        <f t="shared" si="548"/>
        <v>0</v>
      </c>
      <c r="BL170" s="7">
        <f>100-SUM(BL163:BL169)</f>
        <v>0</v>
      </c>
      <c r="BN170" s="7"/>
      <c r="BS170" s="6" t="s">
        <v>24</v>
      </c>
      <c r="BT170" s="7">
        <f t="shared" ref="BT170:BW170" si="549">100-SUM(BT163:BT169)</f>
        <v>0</v>
      </c>
      <c r="BU170" s="7">
        <f t="shared" si="549"/>
        <v>0</v>
      </c>
      <c r="BV170" s="7">
        <f t="shared" si="549"/>
        <v>0</v>
      </c>
      <c r="BW170" s="7">
        <f t="shared" si="549"/>
        <v>0</v>
      </c>
      <c r="BX170" s="7">
        <f>100-SUM(BX163:BX169)</f>
        <v>0</v>
      </c>
      <c r="BZ170" s="6" t="s">
        <v>24</v>
      </c>
      <c r="CA170" s="7">
        <f t="shared" ref="CA170:CD170" si="550">100-SUM(CA163:CA169)</f>
        <v>0</v>
      </c>
      <c r="CB170" s="7">
        <f t="shared" si="550"/>
        <v>0</v>
      </c>
      <c r="CC170" s="7">
        <f t="shared" si="550"/>
        <v>0</v>
      </c>
      <c r="CD170" s="7">
        <f t="shared" si="550"/>
        <v>0</v>
      </c>
      <c r="CE170" s="7">
        <f>100-SUM(CE163:CE169)</f>
        <v>0</v>
      </c>
      <c r="CG170" s="6" t="s">
        <v>24</v>
      </c>
      <c r="CH170" s="7">
        <f t="shared" ref="CH170:CK170" si="551">100-SUM(CH163:CH169)</f>
        <v>0</v>
      </c>
      <c r="CI170" s="7">
        <f t="shared" si="551"/>
        <v>0</v>
      </c>
      <c r="CJ170" s="7">
        <f t="shared" si="551"/>
        <v>0</v>
      </c>
      <c r="CK170" s="7">
        <f t="shared" si="551"/>
        <v>0</v>
      </c>
      <c r="CL170" s="7">
        <f>100-SUM(CL163:CL169)</f>
        <v>0</v>
      </c>
      <c r="CN170" s="6" t="s">
        <v>24</v>
      </c>
      <c r="CO170" s="7">
        <f t="shared" ref="CO170:CR170" si="552">100-SUM(CO163:CO169)</f>
        <v>0</v>
      </c>
      <c r="CP170" s="7">
        <f t="shared" si="552"/>
        <v>0</v>
      </c>
      <c r="CQ170" s="7">
        <f t="shared" si="552"/>
        <v>0</v>
      </c>
      <c r="CR170" s="7">
        <f t="shared" si="552"/>
        <v>0</v>
      </c>
      <c r="CS170" s="7">
        <f>100-SUM(CS163:CS169)</f>
        <v>0</v>
      </c>
      <c r="CU170" s="7"/>
      <c r="CZ170" s="6" t="s">
        <v>24</v>
      </c>
      <c r="DA170" s="7">
        <f t="shared" ref="DA170:DD170" si="553">100-SUM(DA163:DA169)</f>
        <v>0</v>
      </c>
      <c r="DB170" s="7">
        <f t="shared" si="553"/>
        <v>0</v>
      </c>
      <c r="DC170" s="7">
        <f t="shared" si="553"/>
        <v>0</v>
      </c>
      <c r="DD170" s="7">
        <f t="shared" si="553"/>
        <v>0</v>
      </c>
      <c r="DE170" s="7">
        <f>100-SUM(DE163:DE169)</f>
        <v>0</v>
      </c>
      <c r="DG170" s="6" t="s">
        <v>24</v>
      </c>
      <c r="DH170" s="7">
        <f t="shared" ref="DH170:DK170" si="554">100-SUM(DH163:DH169)</f>
        <v>0</v>
      </c>
      <c r="DI170" s="7">
        <f t="shared" si="554"/>
        <v>0</v>
      </c>
      <c r="DJ170" s="7">
        <f t="shared" si="554"/>
        <v>0</v>
      </c>
      <c r="DK170" s="7">
        <f t="shared" si="554"/>
        <v>0</v>
      </c>
      <c r="DL170" s="7">
        <f>100-SUM(DL163:DL169)</f>
        <v>0</v>
      </c>
      <c r="DN170" s="6" t="s">
        <v>24</v>
      </c>
      <c r="DO170" s="7">
        <f t="shared" ref="DO170:DR170" si="555">100-SUM(DO163:DO169)</f>
        <v>0</v>
      </c>
      <c r="DP170" s="7">
        <f t="shared" si="555"/>
        <v>0</v>
      </c>
      <c r="DQ170" s="7">
        <f t="shared" si="555"/>
        <v>0</v>
      </c>
      <c r="DR170" s="7">
        <f t="shared" si="555"/>
        <v>0</v>
      </c>
      <c r="DS170" s="7">
        <f>100-SUM(DS163:DS169)</f>
        <v>0</v>
      </c>
      <c r="DU170" s="6" t="s">
        <v>24</v>
      </c>
      <c r="DV170" s="7">
        <f t="shared" ref="DV170:DY170" si="556">100-SUM(DV163:DV169)</f>
        <v>0</v>
      </c>
      <c r="DW170" s="7">
        <f t="shared" si="556"/>
        <v>0</v>
      </c>
      <c r="DX170" s="7">
        <f t="shared" si="556"/>
        <v>0</v>
      </c>
      <c r="DY170" s="7">
        <f t="shared" si="556"/>
        <v>0</v>
      </c>
      <c r="DZ170" s="7">
        <f>100-SUM(DZ163:DZ169)</f>
        <v>0</v>
      </c>
      <c r="EB170" s="7"/>
    </row>
    <row r="171" spans="2:132">
      <c r="E171" s="6" t="s">
        <v>23</v>
      </c>
      <c r="F171">
        <f>SUMPRODUCT($E163:$E169,F163:F169)/100</f>
        <v>3.4</v>
      </c>
      <c r="G171">
        <f t="shared" ref="G171:J171" si="557">SUMPRODUCT($E163:$E169,G163:G169)/100</f>
        <v>2.8</v>
      </c>
      <c r="H171">
        <f t="shared" si="557"/>
        <v>3.62</v>
      </c>
      <c r="I171">
        <f t="shared" si="557"/>
        <v>2.2000000000000002</v>
      </c>
      <c r="J171">
        <f t="shared" si="557"/>
        <v>2.2999999999999998</v>
      </c>
      <c r="L171" s="6" t="s">
        <v>23</v>
      </c>
      <c r="M171">
        <f>SUMPRODUCT($E163:$E169,M163:M169)/100</f>
        <v>0.4</v>
      </c>
      <c r="N171">
        <f t="shared" ref="N171:Q171" si="558">SUMPRODUCT($E163:$E169,N163:N169)/100</f>
        <v>0.32</v>
      </c>
      <c r="O171">
        <f t="shared" si="558"/>
        <v>0.68</v>
      </c>
      <c r="P171">
        <f t="shared" si="558"/>
        <v>0.16</v>
      </c>
      <c r="Q171">
        <f t="shared" si="558"/>
        <v>0.3</v>
      </c>
      <c r="S171" s="6" t="s">
        <v>23</v>
      </c>
      <c r="T171">
        <f>SUMPRODUCT($E163:$E169,T163:T169)/100</f>
        <v>0.06</v>
      </c>
      <c r="U171">
        <f t="shared" ref="U171:X171" si="559">SUMPRODUCT($E163:$E169,U163:U169)/100</f>
        <v>0.04</v>
      </c>
      <c r="V171">
        <f t="shared" si="559"/>
        <v>0.02</v>
      </c>
      <c r="W171">
        <f t="shared" si="559"/>
        <v>0</v>
      </c>
      <c r="X171">
        <f t="shared" si="559"/>
        <v>0.04</v>
      </c>
      <c r="Z171" s="6" t="s">
        <v>23</v>
      </c>
      <c r="AA171">
        <f>SUMPRODUCT($E163:$E169,AA163:AA169)/100</f>
        <v>0</v>
      </c>
      <c r="AB171">
        <f t="shared" ref="AB171:AE171" si="560">SUMPRODUCT($E163:$E169,AB163:AB169)/100</f>
        <v>0</v>
      </c>
      <c r="AC171">
        <f t="shared" si="560"/>
        <v>0</v>
      </c>
      <c r="AD171">
        <f t="shared" si="560"/>
        <v>0</v>
      </c>
      <c r="AE171">
        <f t="shared" si="560"/>
        <v>0</v>
      </c>
      <c r="AG171" s="7"/>
      <c r="AL171" s="6" t="s">
        <v>23</v>
      </c>
      <c r="AM171">
        <f>SUMPRODUCT($E163:$E169,AM163:AM169)/100</f>
        <v>2.06</v>
      </c>
      <c r="AN171">
        <f t="shared" ref="AN171:AQ171" si="561">SUMPRODUCT($E163:$E169,AN163:AN169)/100</f>
        <v>1.72</v>
      </c>
      <c r="AO171">
        <f t="shared" si="561"/>
        <v>2.56</v>
      </c>
      <c r="AP171">
        <f t="shared" si="561"/>
        <v>1.68</v>
      </c>
      <c r="AQ171">
        <f t="shared" si="561"/>
        <v>1.1200000000000001</v>
      </c>
      <c r="AS171" s="6" t="s">
        <v>23</v>
      </c>
      <c r="AT171">
        <f>SUMPRODUCT($E163:$E169,AT163:AT169)/100</f>
        <v>0.14000000000000001</v>
      </c>
      <c r="AU171">
        <f t="shared" ref="AU171:AX171" si="562">SUMPRODUCT($E163:$E169,AU163:AU169)/100</f>
        <v>0.12</v>
      </c>
      <c r="AV171">
        <f t="shared" si="562"/>
        <v>0.32</v>
      </c>
      <c r="AW171">
        <f t="shared" si="562"/>
        <v>0.02</v>
      </c>
      <c r="AX171">
        <f t="shared" si="562"/>
        <v>0.12</v>
      </c>
      <c r="AZ171" s="6" t="s">
        <v>23</v>
      </c>
      <c r="BA171">
        <f>SUMPRODUCT($E163:$E169,BA163:BA169)/100</f>
        <v>0</v>
      </c>
      <c r="BB171">
        <f t="shared" ref="BB171:BE171" si="563">SUMPRODUCT($E163:$E169,BB163:BB169)/100</f>
        <v>0</v>
      </c>
      <c r="BC171">
        <f t="shared" si="563"/>
        <v>0</v>
      </c>
      <c r="BD171">
        <f t="shared" si="563"/>
        <v>0</v>
      </c>
      <c r="BE171">
        <f t="shared" si="563"/>
        <v>0</v>
      </c>
      <c r="BG171" s="6" t="s">
        <v>23</v>
      </c>
      <c r="BH171">
        <f>SUMPRODUCT($E163:$E169,BH163:BH169)/100</f>
        <v>0</v>
      </c>
      <c r="BI171">
        <f t="shared" ref="BI171:BL171" si="564">SUMPRODUCT($E163:$E169,BI163:BI169)/100</f>
        <v>0</v>
      </c>
      <c r="BJ171">
        <f t="shared" si="564"/>
        <v>0</v>
      </c>
      <c r="BK171">
        <f t="shared" si="564"/>
        <v>0</v>
      </c>
      <c r="BL171">
        <f t="shared" si="564"/>
        <v>0</v>
      </c>
      <c r="BN171" s="7"/>
      <c r="BS171" s="6" t="s">
        <v>23</v>
      </c>
      <c r="BT171">
        <f>SUMPRODUCT($E163:$E169,BT163:BT169)/100</f>
        <v>1.46</v>
      </c>
      <c r="BU171">
        <f t="shared" ref="BU171:BX171" si="565">SUMPRODUCT($E163:$E169,BU163:BU169)/100</f>
        <v>1.2</v>
      </c>
      <c r="BV171">
        <f t="shared" si="565"/>
        <v>2.2599999999999998</v>
      </c>
      <c r="BW171">
        <f t="shared" si="565"/>
        <v>1.18</v>
      </c>
      <c r="BX171">
        <f t="shared" si="565"/>
        <v>0.56000000000000005</v>
      </c>
      <c r="BZ171" s="6" t="s">
        <v>23</v>
      </c>
      <c r="CA171">
        <f>SUMPRODUCT($E163:$E169,CA163:CA169)/100</f>
        <v>0.04</v>
      </c>
      <c r="CB171">
        <f t="shared" ref="CB171:CE171" si="566">SUMPRODUCT($E163:$E169,CB163:CB169)/100</f>
        <v>0.04</v>
      </c>
      <c r="CC171">
        <f t="shared" si="566"/>
        <v>0.28000000000000003</v>
      </c>
      <c r="CD171">
        <f t="shared" si="566"/>
        <v>0.08</v>
      </c>
      <c r="CE171">
        <f t="shared" si="566"/>
        <v>0</v>
      </c>
      <c r="CG171" s="6" t="s">
        <v>23</v>
      </c>
      <c r="CH171">
        <f>SUMPRODUCT($E163:$E169,CH163:CH169)/100</f>
        <v>0</v>
      </c>
      <c r="CI171">
        <f t="shared" ref="CI171:CL171" si="567">SUMPRODUCT($E163:$E169,CI163:CI169)/100</f>
        <v>0</v>
      </c>
      <c r="CJ171">
        <f t="shared" si="567"/>
        <v>0</v>
      </c>
      <c r="CK171">
        <f t="shared" si="567"/>
        <v>0</v>
      </c>
      <c r="CL171">
        <f t="shared" si="567"/>
        <v>0</v>
      </c>
      <c r="CN171" s="6" t="s">
        <v>23</v>
      </c>
      <c r="CO171">
        <f>SUMPRODUCT($E163:$E169,CO163:CO169)/100</f>
        <v>0</v>
      </c>
      <c r="CP171">
        <f t="shared" ref="CP171:CS171" si="568">SUMPRODUCT($E163:$E169,CP163:CP169)/100</f>
        <v>0</v>
      </c>
      <c r="CQ171">
        <f t="shared" si="568"/>
        <v>0</v>
      </c>
      <c r="CR171">
        <f t="shared" si="568"/>
        <v>0</v>
      </c>
      <c r="CS171">
        <f t="shared" si="568"/>
        <v>0</v>
      </c>
      <c r="CU171" s="7"/>
      <c r="CZ171" s="6" t="s">
        <v>23</v>
      </c>
      <c r="DA171">
        <f>SUMPRODUCT($E163:$E169,DA163:DA169)/100</f>
        <v>1.06</v>
      </c>
      <c r="DB171">
        <f t="shared" ref="DB171:DE171" si="569">SUMPRODUCT($E163:$E169,DB163:DB169)/100</f>
        <v>0.88</v>
      </c>
      <c r="DC171">
        <f t="shared" si="569"/>
        <v>1.92</v>
      </c>
      <c r="DD171">
        <f t="shared" si="569"/>
        <v>0.94</v>
      </c>
      <c r="DE171">
        <f t="shared" si="569"/>
        <v>0.5</v>
      </c>
      <c r="DG171" s="6" t="s">
        <v>23</v>
      </c>
      <c r="DH171">
        <f>SUMPRODUCT($E163:$E169,DH163:DH169)/100</f>
        <v>0</v>
      </c>
      <c r="DI171">
        <f t="shared" ref="DI171:DL171" si="570">SUMPRODUCT($E163:$E169,DI163:DI169)/100</f>
        <v>0</v>
      </c>
      <c r="DJ171">
        <f t="shared" si="570"/>
        <v>0.06</v>
      </c>
      <c r="DK171">
        <f t="shared" si="570"/>
        <v>0.02</v>
      </c>
      <c r="DL171">
        <f t="shared" si="570"/>
        <v>0</v>
      </c>
      <c r="DN171" s="6" t="s">
        <v>23</v>
      </c>
      <c r="DO171">
        <f>SUMPRODUCT($E163:$E169,DO163:DO169)/100</f>
        <v>0</v>
      </c>
      <c r="DP171">
        <f t="shared" ref="DP171:DS171" si="571">SUMPRODUCT($E163:$E169,DP163:DP169)/100</f>
        <v>0</v>
      </c>
      <c r="DQ171">
        <f t="shared" si="571"/>
        <v>0</v>
      </c>
      <c r="DR171">
        <f t="shared" si="571"/>
        <v>0</v>
      </c>
      <c r="DS171">
        <f t="shared" si="571"/>
        <v>0</v>
      </c>
      <c r="DU171" s="6" t="s">
        <v>23</v>
      </c>
      <c r="DV171">
        <f>SUMPRODUCT($E163:$E169,DV163:DV169)/100</f>
        <v>0</v>
      </c>
      <c r="DW171">
        <f t="shared" ref="DW171:DZ171" si="572">SUMPRODUCT($E163:$E169,DW163:DW169)/100</f>
        <v>0</v>
      </c>
      <c r="DX171">
        <f t="shared" si="572"/>
        <v>0</v>
      </c>
      <c r="DY171">
        <f t="shared" si="572"/>
        <v>0</v>
      </c>
      <c r="DZ171">
        <f t="shared" si="572"/>
        <v>0</v>
      </c>
      <c r="EB171" s="7"/>
    </row>
    <row r="172" spans="2:132">
      <c r="E172" s="6" t="s">
        <v>22</v>
      </c>
      <c r="F172">
        <f>($E164^2*F164+$E165^2*F165+$E166^2*F166+$E167^2*F167+$E168^2*F168+$E169^2*F169)/100-F171^2</f>
        <v>4.68</v>
      </c>
      <c r="G172">
        <f t="shared" ref="G172:J172" si="573">($E164^2*G164+$E165^2*G165+$E166^2*G166+$E167^2*G167+$E168^2*G168+$E169^2*G169)/100-G171^2</f>
        <v>3.5200000000000005</v>
      </c>
      <c r="H172">
        <f t="shared" si="573"/>
        <v>3.7355999999999998</v>
      </c>
      <c r="I172">
        <f t="shared" si="573"/>
        <v>3.0799999999999992</v>
      </c>
      <c r="J172">
        <f t="shared" si="573"/>
        <v>3.2300000000000004</v>
      </c>
      <c r="L172" s="6" t="s">
        <v>22</v>
      </c>
      <c r="M172">
        <f>($E164^2*M164+$E165^2*M165+$E166^2*M166+$E167^2*M167+$E168^2*M168+$E169^2*M169)/100-M171^2</f>
        <v>0.72</v>
      </c>
      <c r="N172">
        <f t="shared" ref="N172:Q172" si="574">($E164^2*N164+$E165^2*N165+$E166^2*N166+$E167^2*N167+$E168^2*N168+$E169^2*N169)/100-N171^2</f>
        <v>0.61759999999999993</v>
      </c>
      <c r="O172">
        <f t="shared" si="574"/>
        <v>0.9775999999999998</v>
      </c>
      <c r="P172">
        <f t="shared" si="574"/>
        <v>0.2944</v>
      </c>
      <c r="Q172">
        <f t="shared" si="574"/>
        <v>0.59000000000000008</v>
      </c>
      <c r="S172" s="6" t="s">
        <v>22</v>
      </c>
      <c r="T172">
        <f>($E164^2*T164+$E165^2*T165+$E166^2*T166+$E167^2*T167+$E168^2*T168+$E169^2*T169)/100-T171^2</f>
        <v>0.11639999999999999</v>
      </c>
      <c r="U172">
        <f t="shared" ref="U172:X172" si="575">($E164^2*U164+$E165^2*U165+$E166^2*U166+$E167^2*U167+$E168^2*U168+$E169^2*U169)/100-U171^2</f>
        <v>7.8399999999999997E-2</v>
      </c>
      <c r="V172">
        <f t="shared" si="575"/>
        <v>3.9600000000000003E-2</v>
      </c>
      <c r="W172">
        <f t="shared" si="575"/>
        <v>0</v>
      </c>
      <c r="X172">
        <f t="shared" si="575"/>
        <v>7.8399999999999997E-2</v>
      </c>
      <c r="Z172" s="6" t="s">
        <v>22</v>
      </c>
      <c r="AA172">
        <f>($E164^2*AA164+$E165^2*AA165+$E166^2*AA166+$E167^2*AA167+$E168^2*AA168+$E169^2*AA169)/100-AA171^2</f>
        <v>0</v>
      </c>
      <c r="AB172">
        <f t="shared" ref="AB172:AE172" si="576">($E164^2*AB164+$E165^2*AB165+$E166^2*AB166+$E167^2*AB167+$E168^2*AB168+$E169^2*AB169)/100-AB171^2</f>
        <v>0</v>
      </c>
      <c r="AC172">
        <f t="shared" si="576"/>
        <v>0</v>
      </c>
      <c r="AD172">
        <f t="shared" si="576"/>
        <v>0</v>
      </c>
      <c r="AE172">
        <f t="shared" si="576"/>
        <v>0</v>
      </c>
      <c r="AG172" s="7"/>
      <c r="AL172" s="6" t="s">
        <v>22</v>
      </c>
      <c r="AM172">
        <f>($E164^2*AM164+$E165^2*AM165+$E166^2*AM166+$E167^2*AM167+$E168^2*AM168+$E169^2*AM169)/100-AM171^2</f>
        <v>2.8364000000000003</v>
      </c>
      <c r="AN172">
        <f t="shared" ref="AN172:AQ172" si="577">($E164^2*AN164+$E165^2*AN165+$E166^2*AN166+$E167^2*AN167+$E168^2*AN168+$E169^2*AN169)/100-AN171^2</f>
        <v>2.4016000000000006</v>
      </c>
      <c r="AO172">
        <f t="shared" si="577"/>
        <v>3.2863999999999995</v>
      </c>
      <c r="AP172">
        <f t="shared" si="577"/>
        <v>2.9376000000000002</v>
      </c>
      <c r="AQ172">
        <f t="shared" si="577"/>
        <v>1.7855999999999999</v>
      </c>
      <c r="AS172" s="6" t="s">
        <v>22</v>
      </c>
      <c r="AT172">
        <f>($E164^2*AT164+$E165^2*AT165+$E166^2*AT166+$E167^2*AT167+$E168^2*AT168+$E169^2*AT169)/100-AT171^2</f>
        <v>0.26040000000000002</v>
      </c>
      <c r="AU172">
        <f t="shared" ref="AU172:AX172" si="578">($E164^2*AU164+$E165^2*AU165+$E166^2*AU166+$E167^2*AU167+$E168^2*AU168+$E169^2*AU169)/100-AU171^2</f>
        <v>0.22559999999999999</v>
      </c>
      <c r="AV172">
        <f t="shared" si="578"/>
        <v>0.53759999999999997</v>
      </c>
      <c r="AW172">
        <f t="shared" si="578"/>
        <v>3.9600000000000003E-2</v>
      </c>
      <c r="AX172">
        <f t="shared" si="578"/>
        <v>0.22559999999999999</v>
      </c>
      <c r="AZ172" s="6" t="s">
        <v>22</v>
      </c>
      <c r="BA172">
        <f>($E164^2*BA164+$E165^2*BA165+$E166^2*BA166+$E167^2*BA167+$E168^2*BA168+$E169^2*BA169)/100-BA171^2</f>
        <v>0</v>
      </c>
      <c r="BB172">
        <f t="shared" ref="BB172:BE172" si="579">($E164^2*BB164+$E165^2*BB165+$E166^2*BB166+$E167^2*BB167+$E168^2*BB168+$E169^2*BB169)/100-BB171^2</f>
        <v>0</v>
      </c>
      <c r="BC172">
        <f t="shared" si="579"/>
        <v>0</v>
      </c>
      <c r="BD172">
        <f t="shared" si="579"/>
        <v>0</v>
      </c>
      <c r="BE172">
        <f t="shared" si="579"/>
        <v>0</v>
      </c>
      <c r="BG172" s="6" t="s">
        <v>22</v>
      </c>
      <c r="BH172">
        <f>($E164^2*BH164+$E165^2*BH165+$E166^2*BH166+$E167^2*BH167+$E168^2*BH168+$E169^2*BH169)/100-BH171^2</f>
        <v>0</v>
      </c>
      <c r="BI172">
        <f t="shared" ref="BI172:BL172" si="580">($E164^2*BI164+$E165^2*BI165+$E166^2*BI166+$E167^2*BI167+$E168^2*BI168+$E169^2*BI169)/100-BI171^2</f>
        <v>0</v>
      </c>
      <c r="BJ172">
        <f t="shared" si="580"/>
        <v>0</v>
      </c>
      <c r="BK172">
        <f t="shared" si="580"/>
        <v>0</v>
      </c>
      <c r="BL172">
        <f t="shared" si="580"/>
        <v>0</v>
      </c>
      <c r="BN172" s="7"/>
      <c r="BS172" s="6" t="s">
        <v>22</v>
      </c>
      <c r="BT172">
        <f>($E164^2*BT164+$E165^2*BT165+$E166^2*BT166+$E167^2*BT167+$E168^2*BT168+$E169^2*BT169)/100-BT171^2</f>
        <v>2.1484000000000005</v>
      </c>
      <c r="BU172">
        <f t="shared" ref="BU172:BX172" si="581">($E164^2*BU164+$E165^2*BU165+$E166^2*BU166+$E167^2*BU167+$E168^2*BU168+$E169^2*BU169)/100-BU171^2</f>
        <v>1.7600000000000002</v>
      </c>
      <c r="BV172">
        <f t="shared" si="581"/>
        <v>3.4124000000000008</v>
      </c>
      <c r="BW172">
        <f t="shared" si="581"/>
        <v>1.8476000000000004</v>
      </c>
      <c r="BX172">
        <f t="shared" si="581"/>
        <v>0.80640000000000001</v>
      </c>
      <c r="BZ172" s="6" t="s">
        <v>22</v>
      </c>
      <c r="CA172">
        <f>($E164^2*CA164+$E165^2*CA165+$E166^2*CA166+$E167^2*CA167+$E168^2*CA168+$E169^2*CA169)/100-CA171^2</f>
        <v>7.8399999999999997E-2</v>
      </c>
      <c r="CB172">
        <f t="shared" ref="CB172:CE172" si="582">($E164^2*CB164+$E165^2*CB165+$E166^2*CB166+$E167^2*CB167+$E168^2*CB168+$E169^2*CB169)/100-CB171^2</f>
        <v>7.8399999999999997E-2</v>
      </c>
      <c r="CC172">
        <f t="shared" si="582"/>
        <v>0.48160000000000003</v>
      </c>
      <c r="CD172">
        <f t="shared" si="582"/>
        <v>0.15360000000000001</v>
      </c>
      <c r="CE172">
        <f t="shared" si="582"/>
        <v>0</v>
      </c>
      <c r="CG172" s="6" t="s">
        <v>22</v>
      </c>
      <c r="CH172">
        <f>($E164^2*CH164+$E165^2*CH165+$E166^2*CH166+$E167^2*CH167+$E168^2*CH168+$E169^2*CH169)/100-CH171^2</f>
        <v>0</v>
      </c>
      <c r="CI172">
        <f t="shared" ref="CI172:CL172" si="583">($E164^2*CI164+$E165^2*CI165+$E166^2*CI166+$E167^2*CI167+$E168^2*CI168+$E169^2*CI169)/100-CI171^2</f>
        <v>0</v>
      </c>
      <c r="CJ172">
        <f t="shared" si="583"/>
        <v>0</v>
      </c>
      <c r="CK172">
        <f t="shared" si="583"/>
        <v>0</v>
      </c>
      <c r="CL172">
        <f t="shared" si="583"/>
        <v>0</v>
      </c>
      <c r="CN172" s="6" t="s">
        <v>22</v>
      </c>
      <c r="CO172">
        <f>($E164^2*CO164+$E165^2*CO165+$E166^2*CO166+$E167^2*CO167+$E168^2*CO168+$E169^2*CO169)/100-CO171^2</f>
        <v>0</v>
      </c>
      <c r="CP172">
        <f t="shared" ref="CP172:CS172" si="584">($E164^2*CP164+$E165^2*CP165+$E166^2*CP166+$E167^2*CP167+$E168^2*CP168+$E169^2*CP169)/100-CP171^2</f>
        <v>0</v>
      </c>
      <c r="CQ172">
        <f t="shared" si="584"/>
        <v>0</v>
      </c>
      <c r="CR172">
        <f t="shared" si="584"/>
        <v>0</v>
      </c>
      <c r="CS172">
        <f t="shared" si="584"/>
        <v>0</v>
      </c>
      <c r="CU172" s="7"/>
      <c r="CZ172" s="6" t="s">
        <v>22</v>
      </c>
      <c r="DA172">
        <f>($E164^2*DA164+$E165^2*DA165+$E166^2*DA166+$E167^2*DA167+$E168^2*DA168+$E169^2*DA169)/100-DA171^2</f>
        <v>1.3963999999999999</v>
      </c>
      <c r="DB172">
        <f t="shared" ref="DB172:DE172" si="585">($E164^2*DB164+$E165^2*DB165+$E166^2*DB166+$E167^2*DB167+$E168^2*DB168+$E169^2*DB169)/100-DB171^2</f>
        <v>1.2256</v>
      </c>
      <c r="DC172">
        <f t="shared" si="585"/>
        <v>1.9935999999999998</v>
      </c>
      <c r="DD172">
        <f t="shared" si="585"/>
        <v>1.3164000000000002</v>
      </c>
      <c r="DE172">
        <f t="shared" si="585"/>
        <v>0.83000000000000007</v>
      </c>
      <c r="DG172" s="6" t="s">
        <v>22</v>
      </c>
      <c r="DH172">
        <f>($E164^2*DH164+$E165^2*DH165+$E166^2*DH166+$E167^2*DH167+$E168^2*DH168+$E169^2*DH169)/100-DH171^2</f>
        <v>0</v>
      </c>
      <c r="DI172">
        <f t="shared" ref="DI172:DL172" si="586">($E164^2*DI164+$E165^2*DI165+$E166^2*DI166+$E167^2*DI167+$E168^2*DI168+$E169^2*DI169)/100-DI171^2</f>
        <v>0</v>
      </c>
      <c r="DJ172">
        <f t="shared" si="586"/>
        <v>0.11639999999999999</v>
      </c>
      <c r="DK172">
        <f t="shared" si="586"/>
        <v>3.9600000000000003E-2</v>
      </c>
      <c r="DL172">
        <f t="shared" si="586"/>
        <v>0</v>
      </c>
      <c r="DN172" s="6" t="s">
        <v>22</v>
      </c>
      <c r="DO172">
        <f>($E164^2*DO164+$E165^2*DO165+$E166^2*DO166+$E167^2*DO167+$E168^2*DO168+$E169^2*DO169)/100-DO171^2</f>
        <v>0</v>
      </c>
      <c r="DP172">
        <f t="shared" ref="DP172:DS172" si="587">($E164^2*DP164+$E165^2*DP165+$E166^2*DP166+$E167^2*DP167+$E168^2*DP168+$E169^2*DP169)/100-DP171^2</f>
        <v>0</v>
      </c>
      <c r="DQ172">
        <f t="shared" si="587"/>
        <v>0</v>
      </c>
      <c r="DR172">
        <f t="shared" si="587"/>
        <v>0</v>
      </c>
      <c r="DS172">
        <f t="shared" si="587"/>
        <v>0</v>
      </c>
      <c r="DU172" s="6" t="s">
        <v>22</v>
      </c>
      <c r="DV172">
        <f>($E164^2*DV164+$E165^2*DV165+$E166^2*DV166+$E167^2*DV167+$E168^2*DV168+$E169^2*DV169)/100-DV171^2</f>
        <v>0</v>
      </c>
      <c r="DW172">
        <f t="shared" ref="DW172:DZ172" si="588">($E164^2*DW164+$E165^2*DW165+$E166^2*DW166+$E167^2*DW167+$E168^2*DW168+$E169^2*DW169)/100-DW171^2</f>
        <v>0</v>
      </c>
      <c r="DX172">
        <f t="shared" si="588"/>
        <v>0</v>
      </c>
      <c r="DY172">
        <f t="shared" si="588"/>
        <v>0</v>
      </c>
      <c r="DZ172">
        <f t="shared" si="588"/>
        <v>0</v>
      </c>
      <c r="EB172" s="7"/>
    </row>
    <row r="173" spans="2:132">
      <c r="E173" s="6" t="s">
        <v>21</v>
      </c>
      <c r="G173">
        <f>SQRT(50)*(H171-G171)/SQRT((G172+H172)/2)</f>
        <v>3.0442280711723355</v>
      </c>
      <c r="I173">
        <f>SQRT(50)*(H171-I171)/SQRT((I172+H172)/2)</f>
        <v>5.4392158944405651</v>
      </c>
      <c r="J173">
        <f>SQRT(50)*(H171-J171)/SQRT((J172+H172)/2)</f>
        <v>5.0014354204642189</v>
      </c>
      <c r="L173" s="6" t="s">
        <v>21</v>
      </c>
      <c r="N173">
        <f>SQRT(50)*(O171-N171)/SQRT((N172+O172)/2)</f>
        <v>2.8503285984879145</v>
      </c>
      <c r="P173">
        <f>SQRT(50)*(O171-P171)/SQRT((P172+O172)/2)</f>
        <v>4.6106248638574074</v>
      </c>
      <c r="Q173">
        <f>SQRT(50)*(O171-Q171)/SQRT((Q172+O172)/2)</f>
        <v>3.0350508322725318</v>
      </c>
      <c r="S173" s="6" t="s">
        <v>21</v>
      </c>
      <c r="U173">
        <f>SQRT(50)*(V171-U171)/SQRT((U172+V172)/2)</f>
        <v>-0.58222250973958201</v>
      </c>
      <c r="W173">
        <f>SQRT(50)*(V171-W171)/SQRT((W172+V172)/2)</f>
        <v>1.0050378152592121</v>
      </c>
      <c r="X173">
        <f>SQRT(50)*(V171-X171)/SQRT((X172+V172)/2)</f>
        <v>-0.58222250973958201</v>
      </c>
      <c r="Z173" s="6" t="s">
        <v>21</v>
      </c>
      <c r="AB173" t="e">
        <f>SQRT(50)*(AC171-AB171)/SQRT((AB172+AC172)/2)</f>
        <v>#DIV/0!</v>
      </c>
      <c r="AD173" t="e">
        <f>SQRT(50)*(AC171-AD171)/SQRT((AD172+AC172)/2)</f>
        <v>#DIV/0!</v>
      </c>
      <c r="AE173" t="e">
        <f>SQRT(50)*(AC171-AE171)/SQRT((AE172+AC172)/2)</f>
        <v>#DIV/0!</v>
      </c>
      <c r="AG173" s="7"/>
      <c r="AL173" s="6" t="s">
        <v>21</v>
      </c>
      <c r="AN173">
        <f>SQRT(50)*(AO171-AN171)/SQRT((AN172+AO172)/2)</f>
        <v>3.5220822379863934</v>
      </c>
      <c r="AP173">
        <f>SQRT(50)*(AO171-AP171)/SQRT((AP172+AO172)/2)</f>
        <v>3.527344522871763</v>
      </c>
      <c r="AQ173">
        <f>SQRT(50)*(AO171-AQ171)/SQRT((AQ172+AO172)/2)</f>
        <v>6.3940034999284912</v>
      </c>
      <c r="AS173" s="6" t="s">
        <v>21</v>
      </c>
      <c r="AU173">
        <f>SQRT(50)*(AV171-AU171)/SQRT((AU172+AV172)/2)</f>
        <v>2.2893427324781506</v>
      </c>
      <c r="AW173">
        <f>SQRT(50)*(AV171-AW171)/SQRT((AW172+AV172)/2)</f>
        <v>3.9487359486949227</v>
      </c>
      <c r="AX173">
        <f>SQRT(50)*(AV171-AX171)/SQRT((AX172+AV172)/2)</f>
        <v>2.2893427324781506</v>
      </c>
      <c r="AZ173" s="6" t="s">
        <v>21</v>
      </c>
      <c r="BB173" t="e">
        <f>SQRT(50)*(BC171-BB171)/SQRT((BB172+BC172)/2)</f>
        <v>#DIV/0!</v>
      </c>
      <c r="BD173" t="e">
        <f>SQRT(50)*(BC171-BD171)/SQRT((BD172+BC172)/2)</f>
        <v>#DIV/0!</v>
      </c>
      <c r="BE173" t="e">
        <f>SQRT(50)*(BC171-BE171)/SQRT((BE172+BC172)/2)</f>
        <v>#DIV/0!</v>
      </c>
      <c r="BG173" s="6" t="s">
        <v>21</v>
      </c>
      <c r="BI173" t="e">
        <f>SQRT(50)*(BJ171-BI171)/SQRT((BI172+BJ172)/2)</f>
        <v>#DIV/0!</v>
      </c>
      <c r="BK173" t="e">
        <f>SQRT(50)*(BJ171-BK171)/SQRT((BK172+BJ172)/2)</f>
        <v>#DIV/0!</v>
      </c>
      <c r="BL173" t="e">
        <f>SQRT(50)*(BJ171-BL171)/SQRT((BL172+BJ172)/2)</f>
        <v>#DIV/0!</v>
      </c>
      <c r="BN173" s="7"/>
      <c r="BS173" s="6" t="s">
        <v>21</v>
      </c>
      <c r="BU173">
        <f>SQRT(50)*(BV171-BU171)/SQRT((BU172+BV172)/2)</f>
        <v>4.6607929863178885</v>
      </c>
      <c r="BW173">
        <f>SQRT(50)*(BV171-BW171)/SQRT((BW172+BV172)/2)</f>
        <v>4.7090237781270297</v>
      </c>
      <c r="BX173">
        <f>SQRT(50)*(BV171-BX171)/SQRT((BX172+BV172)/2)</f>
        <v>8.2766473778685565</v>
      </c>
      <c r="BZ173" s="6" t="s">
        <v>21</v>
      </c>
      <c r="CB173">
        <f>SQRT(50)*(CC171-CB171)/SQRT((CB172+CC172)/2)</f>
        <v>3.2071349029490928</v>
      </c>
      <c r="CD173">
        <f>SQRT(50)*(CC171-CD171)/SQRT((CD172+CC172)/2)</f>
        <v>2.5094280661424779</v>
      </c>
      <c r="CE173">
        <f>SQRT(50)*(CC171-CE171)/SQRT((CE172+CC172)/2)</f>
        <v>4.0347329239296457</v>
      </c>
      <c r="CG173" s="6" t="s">
        <v>21</v>
      </c>
      <c r="CI173" t="e">
        <f>SQRT(50)*(CJ171-CI171)/SQRT((CI172+CJ172)/2)</f>
        <v>#DIV/0!</v>
      </c>
      <c r="CK173" t="e">
        <f>SQRT(50)*(CJ171-CK171)/SQRT((CK172+CJ172)/2)</f>
        <v>#DIV/0!</v>
      </c>
      <c r="CL173" t="e">
        <f>SQRT(50)*(CJ171-CL171)/SQRT((CL172+CJ172)/2)</f>
        <v>#DIV/0!</v>
      </c>
      <c r="CN173" s="6" t="s">
        <v>21</v>
      </c>
      <c r="CP173" t="e">
        <f>SQRT(50)*(CQ171-CP171)/SQRT((CP172+CQ172)/2)</f>
        <v>#DIV/0!</v>
      </c>
      <c r="CR173" t="e">
        <f>SQRT(50)*(CQ171-CR171)/SQRT((CR172+CQ172)/2)</f>
        <v>#DIV/0!</v>
      </c>
      <c r="CS173" t="e">
        <f>SQRT(50)*(CQ171-CS171)/SQRT((CS172+CQ172)/2)</f>
        <v>#DIV/0!</v>
      </c>
      <c r="CU173" s="7"/>
      <c r="CZ173" s="6" t="s">
        <v>21</v>
      </c>
      <c r="DB173">
        <f>SQRT(50)*(DC171-DB171)/SQRT((DB172+DC172)/2)</f>
        <v>5.7964135068802278</v>
      </c>
      <c r="DD173">
        <f>SQRT(50)*(DC171-DD171)/SQRT((DD172+DC172)/2)</f>
        <v>5.3865671573072653</v>
      </c>
      <c r="DE173">
        <f>SQRT(50)*(DC171-DE171)/SQRT((DE172+DC172)/2)</f>
        <v>8.4505846754607905</v>
      </c>
      <c r="DG173" s="6" t="s">
        <v>21</v>
      </c>
      <c r="DI173">
        <f>SQRT(50)*(DJ171-DI171)/SQRT((DI172+DJ172)/2)</f>
        <v>1.7586311452816477</v>
      </c>
      <c r="DK173">
        <f>SQRT(50)*(DJ171-DK171)/SQRT((DK172+DJ172)/2)</f>
        <v>1.0127393670836664</v>
      </c>
      <c r="DL173">
        <f>SQRT(50)*(DJ171-DL171)/SQRT((DL172+DJ172)/2)</f>
        <v>1.7586311452816477</v>
      </c>
      <c r="DN173" s="6" t="s">
        <v>21</v>
      </c>
      <c r="DP173" t="e">
        <f>SQRT(50)*(DQ171-DP171)/SQRT((DP172+DQ172)/2)</f>
        <v>#DIV/0!</v>
      </c>
      <c r="DR173" t="e">
        <f>SQRT(50)*(DQ171-DR171)/SQRT((DR172+DQ172)/2)</f>
        <v>#DIV/0!</v>
      </c>
      <c r="DS173" t="e">
        <f>SQRT(50)*(DQ171-DS171)/SQRT((DS172+DQ172)/2)</f>
        <v>#DIV/0!</v>
      </c>
      <c r="DU173" s="6" t="s">
        <v>21</v>
      </c>
      <c r="DW173" t="e">
        <f>SQRT(50)*(DX171-DW171)/SQRT((DW172+DX172)/2)</f>
        <v>#DIV/0!</v>
      </c>
      <c r="DY173" t="e">
        <f>SQRT(50)*(DX171-DY171)/SQRT((DY172+DX172)/2)</f>
        <v>#DIV/0!</v>
      </c>
      <c r="DZ173" t="e">
        <f>SQRT(50)*(DX171-DZ171)/SQRT((DZ172+DX172)/2)</f>
        <v>#DIV/0!</v>
      </c>
      <c r="EB173" s="7"/>
    </row>
    <row r="174" spans="2:132">
      <c r="M174">
        <f>SQRT(N172/100)</f>
        <v>7.8587530817553999E-2</v>
      </c>
      <c r="N174">
        <f t="shared" ref="N174:P174" si="589">SQRT(O172/100)</f>
        <v>9.8873656754466188E-2</v>
      </c>
      <c r="O174">
        <f t="shared" si="589"/>
        <v>5.4258639865002144E-2</v>
      </c>
      <c r="P174">
        <f t="shared" si="589"/>
        <v>7.681145747868609E-2</v>
      </c>
      <c r="Q174">
        <f>SQRT(50)*(Q171-P171)/SQRT((P172+Q172)/2)</f>
        <v>1.4886879352068967</v>
      </c>
      <c r="AG174" s="7"/>
      <c r="AQ174">
        <f>SQRT(50)*(AQ171-AP171)/SQRT((AP172+AQ172)/2)</f>
        <v>-2.576735608413085</v>
      </c>
      <c r="AT174">
        <f>SQRT(AU172/100)</f>
        <v>4.7497368348151665E-2</v>
      </c>
      <c r="AU174">
        <f t="shared" ref="AU174:AW174" si="590">SQRT(AV172/100)</f>
        <v>7.3321211119293433E-2</v>
      </c>
      <c r="AV174">
        <f t="shared" si="590"/>
        <v>1.9899748742132399E-2</v>
      </c>
      <c r="AW174">
        <f t="shared" si="590"/>
        <v>4.7497368348151665E-2</v>
      </c>
      <c r="AX174">
        <f>SQRT(50)*(AX171-AW171)/SQRT((AW172+AX172)/2)</f>
        <v>1.9418390934515433</v>
      </c>
      <c r="BN174" s="7"/>
      <c r="BX174">
        <f>SQRT(50)*(BX171-BW171)/SQRT((BW172+BX172)/2)</f>
        <v>-3.8057585368351057</v>
      </c>
      <c r="CA174">
        <f>SQRT(CB172/100)</f>
        <v>2.8000000000000001E-2</v>
      </c>
      <c r="CB174">
        <f t="shared" ref="CB174:CD174" si="591">SQRT(CC172/100)</f>
        <v>6.9397406291589886E-2</v>
      </c>
      <c r="CC174">
        <f t="shared" si="591"/>
        <v>3.9191835884530853E-2</v>
      </c>
      <c r="CD174">
        <f t="shared" si="591"/>
        <v>0</v>
      </c>
      <c r="CE174">
        <f>SQRT(50)*(CE171-CD171)/SQRT((CD172+CE172)/2)</f>
        <v>-2.0412414523193152</v>
      </c>
      <c r="CU174" s="7"/>
      <c r="DE174">
        <f>SQRT(50)*(DE171-DD171)/SQRT((DD172+DE172)/2)</f>
        <v>-3.003290529853698</v>
      </c>
      <c r="DH174">
        <f>SQRT(DI172/100)</f>
        <v>0</v>
      </c>
      <c r="DI174">
        <f t="shared" ref="DI174:DK174" si="592">SQRT(DJ172/100)</f>
        <v>3.4117444218463959E-2</v>
      </c>
      <c r="DJ174">
        <f t="shared" si="592"/>
        <v>1.9899748742132399E-2</v>
      </c>
      <c r="DK174">
        <f t="shared" si="592"/>
        <v>0</v>
      </c>
      <c r="DL174">
        <f>SQRT(50)*(DL171-DK171)/SQRT((DK172+DL172)/2)</f>
        <v>-1.0050378152592121</v>
      </c>
      <c r="EB174" s="7"/>
    </row>
    <row r="175" spans="2:132">
      <c r="B175" s="6" t="s">
        <v>33</v>
      </c>
      <c r="C175" s="6" t="s">
        <v>58</v>
      </c>
      <c r="E175" s="5"/>
      <c r="F175" s="19">
        <v>0.2</v>
      </c>
      <c r="G175" s="19"/>
      <c r="H175" s="19"/>
      <c r="I175" s="19"/>
      <c r="J175" s="19"/>
      <c r="K175" s="14"/>
      <c r="L175" s="5"/>
      <c r="M175" s="19">
        <v>0.5</v>
      </c>
      <c r="N175" s="19"/>
      <c r="O175" s="19"/>
      <c r="P175" s="19"/>
      <c r="Q175" s="19"/>
      <c r="R175" s="15"/>
      <c r="S175" s="5"/>
      <c r="T175" s="19">
        <v>1</v>
      </c>
      <c r="U175" s="19"/>
      <c r="V175" s="19"/>
      <c r="W175" s="19"/>
      <c r="X175" s="19"/>
      <c r="Z175" s="5"/>
      <c r="AA175" s="19">
        <v>2</v>
      </c>
      <c r="AB175" s="19"/>
      <c r="AC175" s="19"/>
      <c r="AD175" s="19"/>
      <c r="AE175" s="19"/>
      <c r="AG175" s="7"/>
      <c r="AI175" s="6" t="s">
        <v>33</v>
      </c>
      <c r="AJ175" s="6" t="s">
        <v>58</v>
      </c>
      <c r="AL175" s="5"/>
      <c r="AM175" s="19">
        <v>0.2</v>
      </c>
      <c r="AN175" s="19"/>
      <c r="AO175" s="19"/>
      <c r="AP175" s="19"/>
      <c r="AQ175" s="19"/>
      <c r="AR175" s="14"/>
      <c r="AS175" s="5"/>
      <c r="AT175" s="19">
        <v>0.5</v>
      </c>
      <c r="AU175" s="19"/>
      <c r="AV175" s="19"/>
      <c r="AW175" s="19"/>
      <c r="AX175" s="19"/>
      <c r="AY175" s="15"/>
      <c r="AZ175" s="5"/>
      <c r="BA175" s="19">
        <v>1</v>
      </c>
      <c r="BB175" s="19"/>
      <c r="BC175" s="19"/>
      <c r="BD175" s="19"/>
      <c r="BE175" s="19"/>
      <c r="BG175" s="5"/>
      <c r="BH175" s="19">
        <v>2</v>
      </c>
      <c r="BI175" s="19"/>
      <c r="BJ175" s="19"/>
      <c r="BK175" s="19"/>
      <c r="BL175" s="19"/>
      <c r="BN175" s="7"/>
      <c r="BP175" s="6" t="s">
        <v>33</v>
      </c>
      <c r="BQ175" s="6" t="s">
        <v>58</v>
      </c>
      <c r="BS175" s="5"/>
      <c r="BT175" s="19">
        <v>0.2</v>
      </c>
      <c r="BU175" s="19"/>
      <c r="BV175" s="19"/>
      <c r="BW175" s="19"/>
      <c r="BX175" s="19"/>
      <c r="BY175" s="14"/>
      <c r="BZ175" s="5"/>
      <c r="CA175" s="19">
        <v>0.5</v>
      </c>
      <c r="CB175" s="19"/>
      <c r="CC175" s="19"/>
      <c r="CD175" s="19"/>
      <c r="CE175" s="19"/>
      <c r="CF175" s="15"/>
      <c r="CG175" s="5"/>
      <c r="CH175" s="19">
        <v>1</v>
      </c>
      <c r="CI175" s="19"/>
      <c r="CJ175" s="19"/>
      <c r="CK175" s="19"/>
      <c r="CL175" s="19"/>
      <c r="CN175" s="5"/>
      <c r="CO175" s="19">
        <v>2</v>
      </c>
      <c r="CP175" s="19"/>
      <c r="CQ175" s="19"/>
      <c r="CR175" s="19"/>
      <c r="CS175" s="19"/>
      <c r="CU175" s="7"/>
      <c r="CW175" s="6" t="s">
        <v>33</v>
      </c>
      <c r="CX175" s="6" t="s">
        <v>58</v>
      </c>
      <c r="CZ175" s="5"/>
      <c r="DA175" s="19">
        <v>0.2</v>
      </c>
      <c r="DB175" s="19"/>
      <c r="DC175" s="19"/>
      <c r="DD175" s="19"/>
      <c r="DE175" s="19"/>
      <c r="DF175" s="14"/>
      <c r="DG175" s="5"/>
      <c r="DH175" s="19">
        <v>0.5</v>
      </c>
      <c r="DI175" s="19"/>
      <c r="DJ175" s="19"/>
      <c r="DK175" s="19"/>
      <c r="DL175" s="19"/>
      <c r="DM175" s="15"/>
      <c r="DN175" s="5"/>
      <c r="DO175" s="19">
        <v>1</v>
      </c>
      <c r="DP175" s="19"/>
      <c r="DQ175" s="19"/>
      <c r="DR175" s="19"/>
      <c r="DS175" s="19"/>
      <c r="DU175" s="5"/>
      <c r="DV175" s="19">
        <v>2</v>
      </c>
      <c r="DW175" s="19"/>
      <c r="DX175" s="19"/>
      <c r="DY175" s="19"/>
      <c r="DZ175" s="19"/>
      <c r="EB175" s="7"/>
    </row>
    <row r="176" spans="2:132">
      <c r="B176" s="6" t="s">
        <v>59</v>
      </c>
      <c r="C176" s="6"/>
      <c r="E176" s="6" t="s">
        <v>30</v>
      </c>
      <c r="F176" s="19" t="s">
        <v>134</v>
      </c>
      <c r="G176" s="19"/>
      <c r="H176" s="13" t="s">
        <v>28</v>
      </c>
      <c r="I176" s="13" t="s">
        <v>135</v>
      </c>
      <c r="J176" s="6" t="s">
        <v>26</v>
      </c>
      <c r="K176" s="14"/>
      <c r="L176" s="6" t="s">
        <v>30</v>
      </c>
      <c r="M176" s="19" t="s">
        <v>134</v>
      </c>
      <c r="N176" s="19"/>
      <c r="O176" s="13" t="s">
        <v>28</v>
      </c>
      <c r="P176" s="13" t="s">
        <v>135</v>
      </c>
      <c r="Q176" s="6" t="s">
        <v>26</v>
      </c>
      <c r="R176" s="13"/>
      <c r="S176" s="6" t="s">
        <v>30</v>
      </c>
      <c r="T176" s="19" t="s">
        <v>134</v>
      </c>
      <c r="U176" s="19"/>
      <c r="V176" s="13" t="s">
        <v>28</v>
      </c>
      <c r="W176" s="13" t="s">
        <v>135</v>
      </c>
      <c r="X176" s="6" t="s">
        <v>26</v>
      </c>
      <c r="Z176" s="6" t="s">
        <v>30</v>
      </c>
      <c r="AA176" s="19" t="s">
        <v>134</v>
      </c>
      <c r="AB176" s="19"/>
      <c r="AC176" s="13" t="s">
        <v>28</v>
      </c>
      <c r="AD176" s="13" t="s">
        <v>135</v>
      </c>
      <c r="AE176" s="6" t="s">
        <v>26</v>
      </c>
      <c r="AG176" s="7"/>
      <c r="AI176" s="6" t="s">
        <v>59</v>
      </c>
      <c r="AJ176" s="6"/>
      <c r="AL176" s="6" t="s">
        <v>30</v>
      </c>
      <c r="AM176" s="19" t="s">
        <v>134</v>
      </c>
      <c r="AN176" s="19"/>
      <c r="AO176" s="13" t="s">
        <v>28</v>
      </c>
      <c r="AP176" s="13" t="s">
        <v>135</v>
      </c>
      <c r="AQ176" s="6" t="s">
        <v>26</v>
      </c>
      <c r="AR176" s="14"/>
      <c r="AS176" s="6" t="s">
        <v>30</v>
      </c>
      <c r="AT176" s="19" t="s">
        <v>134</v>
      </c>
      <c r="AU176" s="19"/>
      <c r="AV176" s="13" t="s">
        <v>28</v>
      </c>
      <c r="AW176" s="13" t="s">
        <v>135</v>
      </c>
      <c r="AX176" s="6" t="s">
        <v>26</v>
      </c>
      <c r="AY176" s="13"/>
      <c r="AZ176" s="6" t="s">
        <v>30</v>
      </c>
      <c r="BA176" s="19" t="s">
        <v>134</v>
      </c>
      <c r="BB176" s="19"/>
      <c r="BC176" s="13" t="s">
        <v>28</v>
      </c>
      <c r="BD176" s="13" t="s">
        <v>135</v>
      </c>
      <c r="BE176" s="6" t="s">
        <v>26</v>
      </c>
      <c r="BG176" s="6" t="s">
        <v>30</v>
      </c>
      <c r="BH176" s="19" t="s">
        <v>134</v>
      </c>
      <c r="BI176" s="19"/>
      <c r="BJ176" s="13" t="s">
        <v>28</v>
      </c>
      <c r="BK176" s="13" t="s">
        <v>135</v>
      </c>
      <c r="BL176" s="6" t="s">
        <v>26</v>
      </c>
      <c r="BN176" s="7"/>
      <c r="BP176" s="6" t="s">
        <v>59</v>
      </c>
      <c r="BQ176" s="6"/>
      <c r="BS176" s="6" t="s">
        <v>30</v>
      </c>
      <c r="BT176" s="19" t="s">
        <v>134</v>
      </c>
      <c r="BU176" s="19"/>
      <c r="BV176" s="13" t="s">
        <v>28</v>
      </c>
      <c r="BW176" s="13" t="s">
        <v>135</v>
      </c>
      <c r="BX176" s="6" t="s">
        <v>26</v>
      </c>
      <c r="BY176" s="14"/>
      <c r="BZ176" s="6" t="s">
        <v>30</v>
      </c>
      <c r="CA176" s="19" t="s">
        <v>134</v>
      </c>
      <c r="CB176" s="19"/>
      <c r="CC176" s="13" t="s">
        <v>28</v>
      </c>
      <c r="CD176" s="13" t="s">
        <v>135</v>
      </c>
      <c r="CE176" s="6" t="s">
        <v>26</v>
      </c>
      <c r="CF176" s="13"/>
      <c r="CG176" s="6" t="s">
        <v>30</v>
      </c>
      <c r="CH176" s="19" t="s">
        <v>134</v>
      </c>
      <c r="CI176" s="19"/>
      <c r="CJ176" s="13" t="s">
        <v>28</v>
      </c>
      <c r="CK176" s="13" t="s">
        <v>135</v>
      </c>
      <c r="CL176" s="6" t="s">
        <v>26</v>
      </c>
      <c r="CN176" s="6" t="s">
        <v>30</v>
      </c>
      <c r="CO176" s="19" t="s">
        <v>134</v>
      </c>
      <c r="CP176" s="19"/>
      <c r="CQ176" s="13" t="s">
        <v>28</v>
      </c>
      <c r="CR176" s="13" t="s">
        <v>135</v>
      </c>
      <c r="CS176" s="6" t="s">
        <v>26</v>
      </c>
      <c r="CU176" s="7"/>
      <c r="CW176" s="6" t="s">
        <v>59</v>
      </c>
      <c r="CX176" s="6"/>
      <c r="CZ176" s="6" t="s">
        <v>30</v>
      </c>
      <c r="DA176" s="19" t="s">
        <v>134</v>
      </c>
      <c r="DB176" s="19"/>
      <c r="DC176" s="13" t="s">
        <v>28</v>
      </c>
      <c r="DD176" s="13" t="s">
        <v>135</v>
      </c>
      <c r="DE176" s="6" t="s">
        <v>26</v>
      </c>
      <c r="DF176" s="14"/>
      <c r="DG176" s="6" t="s">
        <v>30</v>
      </c>
      <c r="DH176" s="19" t="s">
        <v>134</v>
      </c>
      <c r="DI176" s="19"/>
      <c r="DJ176" s="13" t="s">
        <v>28</v>
      </c>
      <c r="DK176" s="13" t="s">
        <v>135</v>
      </c>
      <c r="DL176" s="6" t="s">
        <v>26</v>
      </c>
      <c r="DM176" s="13"/>
      <c r="DN176" s="6" t="s">
        <v>30</v>
      </c>
      <c r="DO176" s="19" t="s">
        <v>134</v>
      </c>
      <c r="DP176" s="19"/>
      <c r="DQ176" s="13" t="s">
        <v>28</v>
      </c>
      <c r="DR176" s="13" t="s">
        <v>135</v>
      </c>
      <c r="DS176" s="6" t="s">
        <v>26</v>
      </c>
      <c r="DU176" s="6" t="s">
        <v>30</v>
      </c>
      <c r="DV176" s="19" t="s">
        <v>134</v>
      </c>
      <c r="DW176" s="19"/>
      <c r="DX176" s="13" t="s">
        <v>28</v>
      </c>
      <c r="DY176" s="13" t="s">
        <v>135</v>
      </c>
      <c r="DZ176" s="6" t="s">
        <v>26</v>
      </c>
      <c r="EB176" s="7"/>
    </row>
    <row r="177" spans="2:132">
      <c r="B177" s="6" t="s">
        <v>2</v>
      </c>
      <c r="C177" s="5">
        <v>8.0000000000000004E-4</v>
      </c>
      <c r="E177" s="6">
        <v>0</v>
      </c>
      <c r="F177" s="9">
        <v>3</v>
      </c>
      <c r="G177" s="5">
        <v>7</v>
      </c>
      <c r="H177" s="5">
        <v>6</v>
      </c>
      <c r="I177" s="5">
        <v>16</v>
      </c>
      <c r="J177" s="5">
        <v>8</v>
      </c>
      <c r="K177" s="9"/>
      <c r="L177" s="6">
        <v>0</v>
      </c>
      <c r="M177" s="9">
        <v>39</v>
      </c>
      <c r="N177" s="5">
        <v>50</v>
      </c>
      <c r="O177" s="5">
        <v>39</v>
      </c>
      <c r="P177" s="5">
        <v>66</v>
      </c>
      <c r="Q177" s="5">
        <v>50</v>
      </c>
      <c r="R177" s="5"/>
      <c r="S177" s="6">
        <v>0</v>
      </c>
      <c r="T177" s="9">
        <v>80</v>
      </c>
      <c r="U177" s="5">
        <v>88</v>
      </c>
      <c r="V177" s="5">
        <v>88</v>
      </c>
      <c r="W177" s="5">
        <v>97</v>
      </c>
      <c r="X177" s="5">
        <v>88</v>
      </c>
      <c r="Z177" s="6">
        <v>0</v>
      </c>
      <c r="AA177" s="9">
        <v>97</v>
      </c>
      <c r="AB177" s="5">
        <v>100</v>
      </c>
      <c r="AC177" s="5">
        <v>100</v>
      </c>
      <c r="AD177" s="5">
        <v>100</v>
      </c>
      <c r="AE177" s="5">
        <v>100</v>
      </c>
      <c r="AG177" s="7"/>
      <c r="AI177" s="6" t="s">
        <v>2</v>
      </c>
      <c r="AJ177" s="5">
        <v>2.3999999999999998E-3</v>
      </c>
      <c r="AL177" s="6">
        <v>0</v>
      </c>
      <c r="AM177" s="9">
        <v>22</v>
      </c>
      <c r="AN177" s="5">
        <v>26</v>
      </c>
      <c r="AO177" s="5">
        <v>10</v>
      </c>
      <c r="AP177" s="5">
        <v>31</v>
      </c>
      <c r="AQ177" s="5">
        <v>32</v>
      </c>
      <c r="AR177" s="9"/>
      <c r="AS177" s="6">
        <v>0</v>
      </c>
      <c r="AT177" s="9">
        <v>84</v>
      </c>
      <c r="AU177" s="5">
        <v>87</v>
      </c>
      <c r="AV177" s="5">
        <v>76</v>
      </c>
      <c r="AW177" s="5">
        <v>96</v>
      </c>
      <c r="AX177" s="5">
        <v>83</v>
      </c>
      <c r="AY177" s="5"/>
      <c r="AZ177" s="6">
        <v>0</v>
      </c>
      <c r="BA177" s="9">
        <v>100</v>
      </c>
      <c r="BB177" s="5">
        <v>100</v>
      </c>
      <c r="BC177" s="5">
        <v>98</v>
      </c>
      <c r="BD177" s="5">
        <v>100</v>
      </c>
      <c r="BE177" s="5">
        <v>99</v>
      </c>
      <c r="BG177" s="6">
        <v>0</v>
      </c>
      <c r="BH177" s="9">
        <v>100</v>
      </c>
      <c r="BI177" s="5">
        <v>100</v>
      </c>
      <c r="BJ177" s="5">
        <v>100</v>
      </c>
      <c r="BK177" s="5">
        <v>100</v>
      </c>
      <c r="BL177" s="5">
        <v>100</v>
      </c>
      <c r="BN177" s="7"/>
      <c r="BP177" s="6" t="s">
        <v>2</v>
      </c>
      <c r="BQ177" s="5">
        <v>7.1999999999999998E-3</v>
      </c>
      <c r="BS177" s="6">
        <v>0</v>
      </c>
      <c r="BT177" s="9">
        <v>42</v>
      </c>
      <c r="BU177" s="5">
        <v>48</v>
      </c>
      <c r="BV177" s="5">
        <v>19</v>
      </c>
      <c r="BW177" s="5">
        <v>39</v>
      </c>
      <c r="BX177" s="5">
        <v>57</v>
      </c>
      <c r="BY177" s="9"/>
      <c r="BZ177" s="6">
        <v>0</v>
      </c>
      <c r="CA177" s="9">
        <v>98</v>
      </c>
      <c r="CB177" s="5">
        <v>98</v>
      </c>
      <c r="CC177" s="5">
        <v>86</v>
      </c>
      <c r="CD177" s="5">
        <v>97</v>
      </c>
      <c r="CE177" s="5">
        <v>96</v>
      </c>
      <c r="CF177" s="5"/>
      <c r="CG177" s="6">
        <v>0</v>
      </c>
      <c r="CH177" s="9">
        <v>100</v>
      </c>
      <c r="CI177" s="5">
        <v>100</v>
      </c>
      <c r="CJ177" s="5">
        <v>100</v>
      </c>
      <c r="CK177" s="5">
        <v>100</v>
      </c>
      <c r="CL177" s="5">
        <v>100</v>
      </c>
      <c r="CN177" s="6">
        <v>0</v>
      </c>
      <c r="CO177" s="9">
        <v>100</v>
      </c>
      <c r="CP177" s="5">
        <v>100</v>
      </c>
      <c r="CQ177" s="5">
        <v>100</v>
      </c>
      <c r="CR177" s="5">
        <v>100</v>
      </c>
      <c r="CS177" s="5">
        <v>100</v>
      </c>
      <c r="CU177" s="7"/>
      <c r="CW177" s="6" t="s">
        <v>2</v>
      </c>
      <c r="CX177" s="5">
        <v>2.1600000000000001E-2</v>
      </c>
      <c r="CZ177" s="6">
        <v>0</v>
      </c>
      <c r="DA177" s="9">
        <v>53</v>
      </c>
      <c r="DB177" s="5">
        <v>58</v>
      </c>
      <c r="DC177" s="5">
        <v>22</v>
      </c>
      <c r="DD177" s="5">
        <v>52</v>
      </c>
      <c r="DE177" s="5">
        <v>71</v>
      </c>
      <c r="DF177" s="9"/>
      <c r="DG177" s="6">
        <v>0</v>
      </c>
      <c r="DH177" s="9">
        <v>98</v>
      </c>
      <c r="DI177" s="5">
        <v>98</v>
      </c>
      <c r="DJ177" s="5">
        <v>86</v>
      </c>
      <c r="DK177" s="5">
        <v>99</v>
      </c>
      <c r="DL177" s="5">
        <v>100</v>
      </c>
      <c r="DM177" s="5"/>
      <c r="DN177" s="6">
        <v>0</v>
      </c>
      <c r="DO177" s="9">
        <v>100</v>
      </c>
      <c r="DP177" s="5">
        <v>100</v>
      </c>
      <c r="DQ177" s="5">
        <v>100</v>
      </c>
      <c r="DR177" s="5">
        <v>100</v>
      </c>
      <c r="DS177" s="5">
        <v>100</v>
      </c>
      <c r="DU177" s="6">
        <v>0</v>
      </c>
      <c r="DV177" s="9">
        <v>100</v>
      </c>
      <c r="DW177" s="5">
        <v>100</v>
      </c>
      <c r="DX177" s="5">
        <v>100</v>
      </c>
      <c r="DY177" s="5">
        <v>100</v>
      </c>
      <c r="DZ177" s="5">
        <v>100</v>
      </c>
      <c r="EB177" s="7"/>
    </row>
    <row r="178" spans="2:132">
      <c r="B178" s="6" t="s">
        <v>3</v>
      </c>
      <c r="C178" s="5">
        <v>50</v>
      </c>
      <c r="E178" s="6">
        <v>2</v>
      </c>
      <c r="F178" s="9">
        <v>19</v>
      </c>
      <c r="G178" s="5">
        <v>28</v>
      </c>
      <c r="H178" s="5">
        <v>25</v>
      </c>
      <c r="I178" s="5">
        <v>34</v>
      </c>
      <c r="J178" s="5">
        <v>26</v>
      </c>
      <c r="K178" s="9"/>
      <c r="L178" s="6">
        <v>2</v>
      </c>
      <c r="M178" s="9">
        <v>47</v>
      </c>
      <c r="N178" s="5">
        <v>41</v>
      </c>
      <c r="O178" s="5">
        <v>37</v>
      </c>
      <c r="P178" s="5">
        <v>32</v>
      </c>
      <c r="Q178" s="5">
        <v>38</v>
      </c>
      <c r="R178" s="5"/>
      <c r="S178" s="6">
        <v>2</v>
      </c>
      <c r="T178" s="9">
        <v>20</v>
      </c>
      <c r="U178" s="5">
        <v>12</v>
      </c>
      <c r="V178" s="5">
        <v>11</v>
      </c>
      <c r="W178" s="5">
        <v>3</v>
      </c>
      <c r="X178" s="5">
        <v>12</v>
      </c>
      <c r="Z178" s="6">
        <v>2</v>
      </c>
      <c r="AA178" s="9">
        <v>3</v>
      </c>
      <c r="AB178" s="5">
        <v>0</v>
      </c>
      <c r="AC178" s="5">
        <v>0</v>
      </c>
      <c r="AD178" s="5">
        <v>0</v>
      </c>
      <c r="AE178" s="5">
        <v>0</v>
      </c>
      <c r="AG178" s="7"/>
      <c r="AI178" s="6" t="s">
        <v>3</v>
      </c>
      <c r="AJ178" s="5">
        <v>50</v>
      </c>
      <c r="AL178" s="6">
        <v>2</v>
      </c>
      <c r="AM178" s="9">
        <v>32</v>
      </c>
      <c r="AN178" s="5">
        <v>36</v>
      </c>
      <c r="AO178" s="5">
        <v>30</v>
      </c>
      <c r="AP178" s="5">
        <v>42</v>
      </c>
      <c r="AQ178" s="5">
        <v>43</v>
      </c>
      <c r="AR178" s="9"/>
      <c r="AS178" s="6">
        <v>2</v>
      </c>
      <c r="AT178" s="9">
        <v>15</v>
      </c>
      <c r="AU178" s="5">
        <v>13</v>
      </c>
      <c r="AV178" s="5">
        <v>24</v>
      </c>
      <c r="AW178" s="5">
        <v>4</v>
      </c>
      <c r="AX178" s="5">
        <v>17</v>
      </c>
      <c r="AY178" s="5"/>
      <c r="AZ178" s="6">
        <v>2</v>
      </c>
      <c r="BA178" s="9">
        <v>0</v>
      </c>
      <c r="BB178" s="5">
        <v>0</v>
      </c>
      <c r="BC178" s="5">
        <v>2</v>
      </c>
      <c r="BD178" s="5">
        <v>0</v>
      </c>
      <c r="BE178" s="5">
        <v>1</v>
      </c>
      <c r="BG178" s="6">
        <v>2</v>
      </c>
      <c r="BH178" s="9">
        <v>0</v>
      </c>
      <c r="BI178" s="5">
        <v>0</v>
      </c>
      <c r="BJ178" s="5">
        <v>0</v>
      </c>
      <c r="BK178" s="5">
        <v>0</v>
      </c>
      <c r="BL178" s="5">
        <v>0</v>
      </c>
      <c r="BN178" s="7"/>
      <c r="BP178" s="6" t="s">
        <v>3</v>
      </c>
      <c r="BQ178" s="5">
        <v>50</v>
      </c>
      <c r="BS178" s="6">
        <v>2</v>
      </c>
      <c r="BT178" s="9">
        <v>39</v>
      </c>
      <c r="BU178" s="5">
        <v>40</v>
      </c>
      <c r="BV178" s="5">
        <v>49</v>
      </c>
      <c r="BW178" s="5">
        <v>49</v>
      </c>
      <c r="BX178" s="5">
        <v>38</v>
      </c>
      <c r="BY178" s="9"/>
      <c r="BZ178" s="6">
        <v>2</v>
      </c>
      <c r="CA178" s="9">
        <v>2</v>
      </c>
      <c r="CB178" s="5">
        <v>2</v>
      </c>
      <c r="CC178" s="5">
        <v>14</v>
      </c>
      <c r="CD178" s="5">
        <v>3</v>
      </c>
      <c r="CE178" s="5">
        <v>4</v>
      </c>
      <c r="CF178" s="5"/>
      <c r="CG178" s="6">
        <v>2</v>
      </c>
      <c r="CH178" s="9">
        <v>0</v>
      </c>
      <c r="CI178" s="5">
        <v>0</v>
      </c>
      <c r="CJ178" s="5">
        <v>0</v>
      </c>
      <c r="CK178" s="5">
        <v>0</v>
      </c>
      <c r="CL178" s="5">
        <v>0</v>
      </c>
      <c r="CN178" s="6">
        <v>2</v>
      </c>
      <c r="CO178" s="9">
        <v>0</v>
      </c>
      <c r="CP178" s="5">
        <v>0</v>
      </c>
      <c r="CQ178" s="5">
        <v>0</v>
      </c>
      <c r="CR178" s="5">
        <v>0</v>
      </c>
      <c r="CS178" s="5">
        <v>0</v>
      </c>
      <c r="CU178" s="7"/>
      <c r="CW178" s="6" t="s">
        <v>3</v>
      </c>
      <c r="CX178" s="5">
        <v>50</v>
      </c>
      <c r="CZ178" s="6">
        <v>2</v>
      </c>
      <c r="DA178" s="9">
        <v>39</v>
      </c>
      <c r="DB178" s="5">
        <v>40</v>
      </c>
      <c r="DC178" s="5">
        <v>55</v>
      </c>
      <c r="DD178" s="5">
        <v>45</v>
      </c>
      <c r="DE178" s="5">
        <v>27</v>
      </c>
      <c r="DF178" s="9"/>
      <c r="DG178" s="6">
        <v>2</v>
      </c>
      <c r="DH178" s="9">
        <v>2</v>
      </c>
      <c r="DI178" s="5">
        <v>2</v>
      </c>
      <c r="DJ178" s="5">
        <v>14</v>
      </c>
      <c r="DK178" s="5">
        <v>1</v>
      </c>
      <c r="DL178" s="5">
        <v>0</v>
      </c>
      <c r="DM178" s="5"/>
      <c r="DN178" s="6">
        <v>2</v>
      </c>
      <c r="DO178" s="9">
        <v>0</v>
      </c>
      <c r="DP178" s="5">
        <v>0</v>
      </c>
      <c r="DQ178" s="5">
        <v>0</v>
      </c>
      <c r="DR178" s="5">
        <v>0</v>
      </c>
      <c r="DS178" s="5">
        <v>0</v>
      </c>
      <c r="DU178" s="6">
        <v>2</v>
      </c>
      <c r="DV178" s="9">
        <v>0</v>
      </c>
      <c r="DW178" s="5">
        <v>0</v>
      </c>
      <c r="DX178" s="5">
        <v>0</v>
      </c>
      <c r="DY178" s="5">
        <v>0</v>
      </c>
      <c r="DZ178" s="5">
        <v>0</v>
      </c>
      <c r="EB178" s="7"/>
    </row>
    <row r="179" spans="2:132">
      <c r="B179" s="6" t="s">
        <v>25</v>
      </c>
      <c r="C179" s="5">
        <v>200</v>
      </c>
      <c r="E179" s="6">
        <v>4</v>
      </c>
      <c r="F179" s="9">
        <v>22</v>
      </c>
      <c r="G179" s="5">
        <v>25</v>
      </c>
      <c r="H179" s="5">
        <v>24</v>
      </c>
      <c r="I179" s="5">
        <v>21</v>
      </c>
      <c r="J179" s="5">
        <v>35</v>
      </c>
      <c r="K179" s="9"/>
      <c r="L179" s="6">
        <v>4</v>
      </c>
      <c r="M179" s="9">
        <v>11</v>
      </c>
      <c r="N179" s="5">
        <v>7</v>
      </c>
      <c r="O179" s="5">
        <v>11</v>
      </c>
      <c r="P179" s="5">
        <v>1</v>
      </c>
      <c r="Q179" s="5">
        <v>9</v>
      </c>
      <c r="R179" s="5"/>
      <c r="S179" s="6">
        <v>4</v>
      </c>
      <c r="T179" s="9"/>
      <c r="U179" s="5"/>
      <c r="V179" s="5">
        <v>0</v>
      </c>
      <c r="W179" s="5"/>
      <c r="X179" s="5"/>
      <c r="Z179" s="6">
        <v>4</v>
      </c>
      <c r="AA179" s="9"/>
      <c r="AB179" s="5"/>
      <c r="AC179" s="5"/>
      <c r="AD179" s="5"/>
      <c r="AE179" s="5"/>
      <c r="AG179" s="7"/>
      <c r="AI179" s="6" t="s">
        <v>25</v>
      </c>
      <c r="AJ179" s="5">
        <v>200</v>
      </c>
      <c r="AL179" s="6">
        <v>4</v>
      </c>
      <c r="AM179" s="9">
        <v>27</v>
      </c>
      <c r="AN179" s="5">
        <v>30</v>
      </c>
      <c r="AO179" s="5">
        <v>42</v>
      </c>
      <c r="AP179" s="5">
        <v>21</v>
      </c>
      <c r="AQ179" s="5">
        <v>19</v>
      </c>
      <c r="AR179" s="9"/>
      <c r="AS179" s="6">
        <v>4</v>
      </c>
      <c r="AT179" s="9">
        <v>1</v>
      </c>
      <c r="AU179" s="5"/>
      <c r="AV179" s="5"/>
      <c r="AW179" s="5"/>
      <c r="AX179" s="5"/>
      <c r="AY179" s="5"/>
      <c r="AZ179" s="6">
        <v>4</v>
      </c>
      <c r="BA179" s="9"/>
      <c r="BB179" s="5"/>
      <c r="BC179" s="5"/>
      <c r="BD179" s="5"/>
      <c r="BE179" s="5"/>
      <c r="BG179" s="6">
        <v>4</v>
      </c>
      <c r="BH179" s="9"/>
      <c r="BI179" s="5"/>
      <c r="BJ179" s="5"/>
      <c r="BK179" s="5"/>
      <c r="BL179" s="5"/>
      <c r="BN179" s="7"/>
      <c r="BP179" s="6" t="s">
        <v>25</v>
      </c>
      <c r="BQ179" s="5">
        <v>200</v>
      </c>
      <c r="BS179" s="6">
        <v>4</v>
      </c>
      <c r="BT179" s="9">
        <v>19</v>
      </c>
      <c r="BU179" s="5">
        <v>12</v>
      </c>
      <c r="BV179" s="5">
        <v>27</v>
      </c>
      <c r="BW179" s="5">
        <v>11</v>
      </c>
      <c r="BX179" s="5">
        <v>4</v>
      </c>
      <c r="BY179" s="9"/>
      <c r="BZ179" s="6">
        <v>4</v>
      </c>
      <c r="CA179" s="9"/>
      <c r="CB179" s="5"/>
      <c r="CC179" s="5"/>
      <c r="CD179" s="5"/>
      <c r="CE179" s="5"/>
      <c r="CF179" s="5"/>
      <c r="CG179" s="6">
        <v>4</v>
      </c>
      <c r="CH179" s="9"/>
      <c r="CI179" s="5"/>
      <c r="CJ179" s="5"/>
      <c r="CK179" s="5"/>
      <c r="CL179" s="5"/>
      <c r="CN179" s="6">
        <v>4</v>
      </c>
      <c r="CO179" s="9"/>
      <c r="CP179" s="5"/>
      <c r="CQ179" s="5"/>
      <c r="CR179" s="5"/>
      <c r="CS179" s="5"/>
      <c r="CU179" s="7"/>
      <c r="CW179" s="6" t="s">
        <v>25</v>
      </c>
      <c r="CX179" s="5">
        <v>200</v>
      </c>
      <c r="CZ179" s="6">
        <v>4</v>
      </c>
      <c r="DA179" s="9">
        <v>7</v>
      </c>
      <c r="DB179" s="5">
        <v>2</v>
      </c>
      <c r="DC179" s="5">
        <v>18</v>
      </c>
      <c r="DD179" s="5">
        <v>3</v>
      </c>
      <c r="DE179" s="5">
        <v>1</v>
      </c>
      <c r="DF179" s="9"/>
      <c r="DG179" s="6">
        <v>4</v>
      </c>
      <c r="DH179" s="9"/>
      <c r="DI179" s="5"/>
      <c r="DJ179" s="5"/>
      <c r="DK179" s="5"/>
      <c r="DL179" s="5"/>
      <c r="DM179" s="5"/>
      <c r="DN179" s="6">
        <v>4</v>
      </c>
      <c r="DO179" s="9"/>
      <c r="DP179" s="5"/>
      <c r="DQ179" s="5"/>
      <c r="DR179" s="5"/>
      <c r="DS179" s="5"/>
      <c r="DU179" s="6">
        <v>4</v>
      </c>
      <c r="DV179" s="9"/>
      <c r="DW179" s="5"/>
      <c r="DX179" s="5"/>
      <c r="DY179" s="5"/>
      <c r="DZ179" s="5"/>
      <c r="EB179" s="7"/>
    </row>
    <row r="180" spans="2:132">
      <c r="E180" s="6">
        <v>6</v>
      </c>
      <c r="F180" s="9">
        <v>21</v>
      </c>
      <c r="G180" s="5">
        <v>21</v>
      </c>
      <c r="H180" s="5">
        <v>15</v>
      </c>
      <c r="I180" s="5">
        <v>17</v>
      </c>
      <c r="J180" s="5">
        <v>16</v>
      </c>
      <c r="K180" s="9"/>
      <c r="L180" s="6">
        <v>6</v>
      </c>
      <c r="M180" s="9">
        <v>2</v>
      </c>
      <c r="N180" s="5">
        <v>2</v>
      </c>
      <c r="O180" s="5">
        <v>4</v>
      </c>
      <c r="P180" s="5">
        <v>1</v>
      </c>
      <c r="Q180" s="5">
        <v>3</v>
      </c>
      <c r="R180" s="5"/>
      <c r="S180" s="6">
        <v>6</v>
      </c>
      <c r="T180" s="9"/>
      <c r="U180" s="5"/>
      <c r="V180" s="5">
        <v>0</v>
      </c>
      <c r="W180" s="5"/>
      <c r="X180" s="5"/>
      <c r="Z180" s="6">
        <v>6</v>
      </c>
      <c r="AA180" s="9"/>
      <c r="AB180" s="5"/>
      <c r="AC180" s="5"/>
      <c r="AD180" s="5"/>
      <c r="AE180" s="5"/>
      <c r="AG180" s="7"/>
      <c r="AL180" s="6">
        <v>6</v>
      </c>
      <c r="AM180" s="9">
        <v>17</v>
      </c>
      <c r="AN180" s="5">
        <v>8</v>
      </c>
      <c r="AO180" s="5">
        <v>16</v>
      </c>
      <c r="AP180" s="5">
        <v>6</v>
      </c>
      <c r="AQ180" s="5">
        <v>5</v>
      </c>
      <c r="AR180" s="9"/>
      <c r="AS180" s="6">
        <v>6</v>
      </c>
      <c r="AT180" s="9"/>
      <c r="AU180" s="5"/>
      <c r="AV180" s="5"/>
      <c r="AW180" s="5"/>
      <c r="AX180" s="5"/>
      <c r="AY180" s="5"/>
      <c r="AZ180" s="6">
        <v>6</v>
      </c>
      <c r="BA180" s="9"/>
      <c r="BB180" s="5"/>
      <c r="BC180" s="5"/>
      <c r="BD180" s="5"/>
      <c r="BE180" s="5"/>
      <c r="BG180" s="6">
        <v>6</v>
      </c>
      <c r="BH180" s="9"/>
      <c r="BI180" s="5"/>
      <c r="BJ180" s="5"/>
      <c r="BK180" s="5"/>
      <c r="BL180" s="5"/>
      <c r="BN180" s="7"/>
      <c r="BS180" s="6">
        <v>6</v>
      </c>
      <c r="BT180" s="9"/>
      <c r="BU180" s="5"/>
      <c r="BV180" s="5">
        <v>5</v>
      </c>
      <c r="BW180" s="5">
        <v>1</v>
      </c>
      <c r="BX180" s="5">
        <v>1</v>
      </c>
      <c r="BY180" s="9"/>
      <c r="BZ180" s="6">
        <v>6</v>
      </c>
      <c r="CA180" s="9"/>
      <c r="CB180" s="5"/>
      <c r="CC180" s="5"/>
      <c r="CD180" s="5"/>
      <c r="CE180" s="5"/>
      <c r="CF180" s="5"/>
      <c r="CG180" s="6">
        <v>6</v>
      </c>
      <c r="CH180" s="9"/>
      <c r="CI180" s="5"/>
      <c r="CJ180" s="5"/>
      <c r="CK180" s="5"/>
      <c r="CL180" s="5"/>
      <c r="CN180" s="6">
        <v>6</v>
      </c>
      <c r="CO180" s="9"/>
      <c r="CP180" s="5"/>
      <c r="CQ180" s="5"/>
      <c r="CR180" s="5"/>
      <c r="CS180" s="5"/>
      <c r="CU180" s="7"/>
      <c r="CZ180" s="6">
        <v>6</v>
      </c>
      <c r="DA180" s="9">
        <v>1</v>
      </c>
      <c r="DB180" s="5"/>
      <c r="DC180" s="5">
        <v>5</v>
      </c>
      <c r="DD180" s="5"/>
      <c r="DE180" s="5">
        <v>1</v>
      </c>
      <c r="DF180" s="9"/>
      <c r="DG180" s="6">
        <v>6</v>
      </c>
      <c r="DH180" s="9"/>
      <c r="DI180" s="5"/>
      <c r="DJ180" s="5"/>
      <c r="DK180" s="5"/>
      <c r="DL180" s="5"/>
      <c r="DM180" s="5"/>
      <c r="DN180" s="6">
        <v>6</v>
      </c>
      <c r="DO180" s="9"/>
      <c r="DP180" s="5"/>
      <c r="DQ180" s="5"/>
      <c r="DR180" s="5"/>
      <c r="DS180" s="5"/>
      <c r="DU180" s="6">
        <v>6</v>
      </c>
      <c r="DV180" s="9"/>
      <c r="DW180" s="5"/>
      <c r="DX180" s="5"/>
      <c r="DY180" s="5"/>
      <c r="DZ180" s="5"/>
      <c r="EB180" s="7"/>
    </row>
    <row r="181" spans="2:132">
      <c r="E181" s="6">
        <v>8</v>
      </c>
      <c r="F181" s="9">
        <v>20</v>
      </c>
      <c r="G181" s="5">
        <v>13</v>
      </c>
      <c r="H181" s="5">
        <v>20</v>
      </c>
      <c r="I181" s="5">
        <v>12</v>
      </c>
      <c r="J181" s="5">
        <v>15</v>
      </c>
      <c r="L181" s="6">
        <v>8</v>
      </c>
      <c r="M181" s="9">
        <v>1</v>
      </c>
      <c r="N181" s="5"/>
      <c r="O181" s="5">
        <v>9</v>
      </c>
      <c r="P181" s="5"/>
      <c r="Q181" s="5"/>
      <c r="S181" s="6">
        <v>8</v>
      </c>
      <c r="T181" s="9"/>
      <c r="U181" s="5"/>
      <c r="V181" s="5">
        <v>1</v>
      </c>
      <c r="W181" s="5"/>
      <c r="X181" s="5"/>
      <c r="Z181" s="6">
        <v>8</v>
      </c>
      <c r="AA181" s="9"/>
      <c r="AB181" s="5"/>
      <c r="AC181" s="5"/>
      <c r="AD181" s="5"/>
      <c r="AE181" s="5"/>
      <c r="AG181" s="7"/>
      <c r="AL181" s="6">
        <v>8</v>
      </c>
      <c r="AM181" s="9">
        <v>2</v>
      </c>
      <c r="AN181" s="5"/>
      <c r="AO181" s="5">
        <v>2</v>
      </c>
      <c r="AP181" s="5"/>
      <c r="AQ181" s="5">
        <v>1</v>
      </c>
      <c r="AS181" s="6">
        <v>8</v>
      </c>
      <c r="AT181" s="9"/>
      <c r="AU181" s="5"/>
      <c r="AV181" s="5"/>
      <c r="AW181" s="5"/>
      <c r="AX181" s="5"/>
      <c r="AZ181" s="6">
        <v>8</v>
      </c>
      <c r="BA181" s="9"/>
      <c r="BB181" s="5"/>
      <c r="BC181" s="5"/>
      <c r="BD181" s="5"/>
      <c r="BE181" s="5"/>
      <c r="BG181" s="6">
        <v>8</v>
      </c>
      <c r="BH181" s="9"/>
      <c r="BI181" s="5"/>
      <c r="BJ181" s="5"/>
      <c r="BK181" s="5"/>
      <c r="BL181" s="5"/>
      <c r="BN181" s="7"/>
      <c r="BS181" s="6">
        <v>8</v>
      </c>
      <c r="BT181" s="9"/>
      <c r="BU181" s="5"/>
      <c r="BV181" s="5"/>
      <c r="BW181" s="5"/>
      <c r="BX181" s="5"/>
      <c r="BZ181" s="6">
        <v>8</v>
      </c>
      <c r="CA181" s="9"/>
      <c r="CB181" s="5"/>
      <c r="CC181" s="5"/>
      <c r="CD181" s="5"/>
      <c r="CE181" s="5"/>
      <c r="CG181" s="6">
        <v>8</v>
      </c>
      <c r="CH181" s="9"/>
      <c r="CI181" s="5"/>
      <c r="CJ181" s="5"/>
      <c r="CK181" s="5"/>
      <c r="CL181" s="5"/>
      <c r="CN181" s="6">
        <v>8</v>
      </c>
      <c r="CO181" s="9"/>
      <c r="CP181" s="5"/>
      <c r="CQ181" s="5"/>
      <c r="CR181" s="5"/>
      <c r="CS181" s="5"/>
      <c r="CU181" s="7"/>
      <c r="CZ181" s="6">
        <v>8</v>
      </c>
      <c r="DA181" s="9"/>
      <c r="DB181" s="5"/>
      <c r="DC181" s="5"/>
      <c r="DD181" s="5"/>
      <c r="DE181" s="5"/>
      <c r="DG181" s="6">
        <v>8</v>
      </c>
      <c r="DH181" s="9"/>
      <c r="DI181" s="5"/>
      <c r="DJ181" s="5"/>
      <c r="DK181" s="5"/>
      <c r="DL181" s="5"/>
      <c r="DN181" s="6">
        <v>8</v>
      </c>
      <c r="DO181" s="9"/>
      <c r="DP181" s="5"/>
      <c r="DQ181" s="5"/>
      <c r="DR181" s="5"/>
      <c r="DS181" s="5"/>
      <c r="DU181" s="6">
        <v>8</v>
      </c>
      <c r="DV181" s="9"/>
      <c r="DW181" s="5"/>
      <c r="DX181" s="5"/>
      <c r="DY181" s="5"/>
      <c r="DZ181" s="5"/>
      <c r="EB181" s="7"/>
    </row>
    <row r="182" spans="2:132">
      <c r="E182" s="6">
        <v>10</v>
      </c>
      <c r="F182" s="9">
        <v>9</v>
      </c>
      <c r="G182" s="5">
        <v>6</v>
      </c>
      <c r="H182" s="5">
        <v>10</v>
      </c>
      <c r="I182" s="5"/>
      <c r="J182" s="5"/>
      <c r="L182" s="6">
        <v>10</v>
      </c>
      <c r="M182" s="5"/>
      <c r="N182" s="5"/>
      <c r="O182" s="5"/>
      <c r="P182" s="5"/>
      <c r="Q182" s="5"/>
      <c r="S182" s="6">
        <v>10</v>
      </c>
      <c r="T182" s="5"/>
      <c r="U182" s="5"/>
      <c r="V182" s="5"/>
      <c r="W182" s="5"/>
      <c r="X182" s="5"/>
      <c r="Z182" s="6">
        <v>10</v>
      </c>
      <c r="AA182" s="5"/>
      <c r="AB182" s="5"/>
      <c r="AC182" s="5"/>
      <c r="AD182" s="5"/>
      <c r="AE182" s="5"/>
      <c r="AG182" s="7"/>
      <c r="AL182" s="6">
        <v>10</v>
      </c>
      <c r="AM182" s="5"/>
      <c r="AN182" s="5"/>
      <c r="AO182" s="5"/>
      <c r="AP182" s="5"/>
      <c r="AQ182" s="5"/>
      <c r="AS182" s="6">
        <v>10</v>
      </c>
      <c r="AT182" s="5"/>
      <c r="AU182" s="5"/>
      <c r="AV182" s="5"/>
      <c r="AW182" s="5"/>
      <c r="AX182" s="5"/>
      <c r="AZ182" s="6">
        <v>10</v>
      </c>
      <c r="BA182" s="5"/>
      <c r="BB182" s="5"/>
      <c r="BC182" s="5"/>
      <c r="BD182" s="5"/>
      <c r="BE182" s="5"/>
      <c r="BG182" s="6">
        <v>10</v>
      </c>
      <c r="BH182" s="5"/>
      <c r="BI182" s="5"/>
      <c r="BJ182" s="5"/>
      <c r="BK182" s="5"/>
      <c r="BL182" s="5"/>
      <c r="BN182" s="7"/>
      <c r="BS182" s="6">
        <v>10</v>
      </c>
      <c r="BT182" s="5"/>
      <c r="BU182" s="5"/>
      <c r="BV182" s="5"/>
      <c r="BW182" s="5"/>
      <c r="BX182" s="5"/>
      <c r="BZ182" s="6">
        <v>10</v>
      </c>
      <c r="CA182" s="5"/>
      <c r="CB182" s="5"/>
      <c r="CC182" s="5"/>
      <c r="CD182" s="5"/>
      <c r="CE182" s="5"/>
      <c r="CG182" s="6">
        <v>10</v>
      </c>
      <c r="CH182" s="5"/>
      <c r="CI182" s="5"/>
      <c r="CJ182" s="5"/>
      <c r="CK182" s="5"/>
      <c r="CL182" s="5"/>
      <c r="CN182" s="6">
        <v>10</v>
      </c>
      <c r="CO182" s="5"/>
      <c r="CP182" s="5"/>
      <c r="CQ182" s="5"/>
      <c r="CR182" s="5"/>
      <c r="CS182" s="5"/>
      <c r="CU182" s="7"/>
      <c r="CZ182" s="6">
        <v>10</v>
      </c>
      <c r="DA182" s="5"/>
      <c r="DB182" s="5"/>
      <c r="DC182" s="5"/>
      <c r="DD182" s="5"/>
      <c r="DE182" s="5"/>
      <c r="DG182" s="6">
        <v>10</v>
      </c>
      <c r="DH182" s="5"/>
      <c r="DI182" s="5"/>
      <c r="DJ182" s="5"/>
      <c r="DK182" s="5"/>
      <c r="DL182" s="5"/>
      <c r="DN182" s="6">
        <v>10</v>
      </c>
      <c r="DO182" s="5"/>
      <c r="DP182" s="5"/>
      <c r="DQ182" s="5"/>
      <c r="DR182" s="5"/>
      <c r="DS182" s="5"/>
      <c r="DU182" s="6">
        <v>10</v>
      </c>
      <c r="DV182" s="5"/>
      <c r="DW182" s="5"/>
      <c r="DX182" s="5"/>
      <c r="DY182" s="5"/>
      <c r="DZ182" s="5"/>
      <c r="EB182" s="7"/>
    </row>
    <row r="183" spans="2:132">
      <c r="E183" s="6">
        <v>12</v>
      </c>
      <c r="F183" s="9">
        <v>6</v>
      </c>
      <c r="G183" s="5"/>
      <c r="H183" s="5"/>
      <c r="I183" s="5"/>
      <c r="J183" s="5"/>
      <c r="L183" s="6">
        <v>12</v>
      </c>
      <c r="M183" s="5"/>
      <c r="N183" s="5"/>
      <c r="O183" s="5"/>
      <c r="P183" s="5"/>
      <c r="Q183" s="5"/>
      <c r="S183" s="6">
        <v>12</v>
      </c>
      <c r="T183" s="5"/>
      <c r="U183" s="5"/>
      <c r="V183" s="5"/>
      <c r="W183" s="5"/>
      <c r="X183" s="5"/>
      <c r="Z183" s="6">
        <v>12</v>
      </c>
      <c r="AA183" s="5"/>
      <c r="AB183" s="5"/>
      <c r="AC183" s="5"/>
      <c r="AD183" s="5"/>
      <c r="AE183" s="5"/>
      <c r="AG183" s="7"/>
      <c r="AL183" s="6">
        <v>12</v>
      </c>
      <c r="AM183" s="5"/>
      <c r="AN183" s="5"/>
      <c r="AO183" s="5"/>
      <c r="AP183" s="5"/>
      <c r="AQ183" s="5"/>
      <c r="AS183" s="6">
        <v>12</v>
      </c>
      <c r="AT183" s="5"/>
      <c r="AU183" s="5"/>
      <c r="AV183" s="5"/>
      <c r="AW183" s="5"/>
      <c r="AX183" s="5"/>
      <c r="AZ183" s="6">
        <v>12</v>
      </c>
      <c r="BA183" s="5"/>
      <c r="BB183" s="5"/>
      <c r="BC183" s="5"/>
      <c r="BD183" s="5"/>
      <c r="BE183" s="5"/>
      <c r="BG183" s="6">
        <v>12</v>
      </c>
      <c r="BH183" s="5"/>
      <c r="BI183" s="5"/>
      <c r="BJ183" s="5"/>
      <c r="BK183" s="5"/>
      <c r="BL183" s="5"/>
      <c r="BN183" s="7"/>
      <c r="BS183" s="6">
        <v>12</v>
      </c>
      <c r="BT183" s="5"/>
      <c r="BU183" s="5"/>
      <c r="BV183" s="5"/>
      <c r="BW183" s="5"/>
      <c r="BX183" s="5"/>
      <c r="BZ183" s="6">
        <v>12</v>
      </c>
      <c r="CA183" s="5"/>
      <c r="CB183" s="5"/>
      <c r="CC183" s="5"/>
      <c r="CD183" s="5"/>
      <c r="CE183" s="5"/>
      <c r="CG183" s="6">
        <v>12</v>
      </c>
      <c r="CH183" s="5"/>
      <c r="CI183" s="5"/>
      <c r="CJ183" s="5"/>
      <c r="CK183" s="5"/>
      <c r="CL183" s="5"/>
      <c r="CN183" s="6">
        <v>12</v>
      </c>
      <c r="CO183" s="5"/>
      <c r="CP183" s="5"/>
      <c r="CQ183" s="5"/>
      <c r="CR183" s="5"/>
      <c r="CS183" s="5"/>
      <c r="CU183" s="7"/>
      <c r="CZ183" s="6">
        <v>12</v>
      </c>
      <c r="DA183" s="5"/>
      <c r="DB183" s="5"/>
      <c r="DC183" s="5"/>
      <c r="DD183" s="5"/>
      <c r="DE183" s="5"/>
      <c r="DG183" s="6">
        <v>12</v>
      </c>
      <c r="DH183" s="5"/>
      <c r="DI183" s="5"/>
      <c r="DJ183" s="5"/>
      <c r="DK183" s="5"/>
      <c r="DL183" s="5"/>
      <c r="DN183" s="6">
        <v>12</v>
      </c>
      <c r="DO183" s="5"/>
      <c r="DP183" s="5"/>
      <c r="DQ183" s="5"/>
      <c r="DR183" s="5"/>
      <c r="DS183" s="5"/>
      <c r="DU183" s="6">
        <v>12</v>
      </c>
      <c r="DV183" s="5"/>
      <c r="DW183" s="5"/>
      <c r="DX183" s="5"/>
      <c r="DY183" s="5"/>
      <c r="DZ183" s="5"/>
      <c r="EB183" s="7"/>
    </row>
    <row r="184" spans="2:132">
      <c r="E184" s="6" t="s">
        <v>24</v>
      </c>
      <c r="F184" s="7">
        <f t="shared" ref="F184" si="593">100-SUM(F177:F183)</f>
        <v>0</v>
      </c>
      <c r="G184" s="7">
        <f t="shared" ref="G184:I184" si="594">100-SUM(G177:G183)</f>
        <v>0</v>
      </c>
      <c r="H184" s="7">
        <f t="shared" si="594"/>
        <v>0</v>
      </c>
      <c r="I184" s="7">
        <f t="shared" si="594"/>
        <v>0</v>
      </c>
      <c r="J184" s="7">
        <f>100-SUM(J177:J183)</f>
        <v>0</v>
      </c>
      <c r="L184" s="6" t="s">
        <v>24</v>
      </c>
      <c r="M184" s="7">
        <f t="shared" ref="M184:P184" si="595">100-SUM(M177:M183)</f>
        <v>0</v>
      </c>
      <c r="N184" s="7">
        <f t="shared" si="595"/>
        <v>0</v>
      </c>
      <c r="O184" s="7">
        <f t="shared" si="595"/>
        <v>0</v>
      </c>
      <c r="P184" s="7">
        <f t="shared" si="595"/>
        <v>0</v>
      </c>
      <c r="Q184" s="7">
        <f>100-SUM(Q177:Q183)</f>
        <v>0</v>
      </c>
      <c r="S184" s="6" t="s">
        <v>24</v>
      </c>
      <c r="T184" s="7">
        <f t="shared" ref="T184:W184" si="596">100-SUM(T177:T183)</f>
        <v>0</v>
      </c>
      <c r="U184" s="7">
        <f t="shared" si="596"/>
        <v>0</v>
      </c>
      <c r="V184" s="7">
        <f t="shared" si="596"/>
        <v>0</v>
      </c>
      <c r="W184" s="7">
        <f t="shared" si="596"/>
        <v>0</v>
      </c>
      <c r="X184" s="7">
        <f>100-SUM(X177:X183)</f>
        <v>0</v>
      </c>
      <c r="Z184" s="6" t="s">
        <v>24</v>
      </c>
      <c r="AA184" s="7">
        <f t="shared" ref="AA184:AD184" si="597">100-SUM(AA177:AA183)</f>
        <v>0</v>
      </c>
      <c r="AB184" s="7">
        <f t="shared" si="597"/>
        <v>0</v>
      </c>
      <c r="AC184" s="7">
        <f t="shared" si="597"/>
        <v>0</v>
      </c>
      <c r="AD184" s="7">
        <f t="shared" si="597"/>
        <v>0</v>
      </c>
      <c r="AE184" s="7">
        <f>100-SUM(AE177:AE183)</f>
        <v>0</v>
      </c>
      <c r="AG184" s="7"/>
      <c r="AL184" s="6" t="s">
        <v>24</v>
      </c>
      <c r="AM184" s="7">
        <f t="shared" ref="AM184:AP184" si="598">100-SUM(AM177:AM183)</f>
        <v>0</v>
      </c>
      <c r="AN184" s="7">
        <f t="shared" si="598"/>
        <v>0</v>
      </c>
      <c r="AO184" s="7">
        <f t="shared" si="598"/>
        <v>0</v>
      </c>
      <c r="AP184" s="7">
        <f t="shared" si="598"/>
        <v>0</v>
      </c>
      <c r="AQ184" s="7">
        <f>100-SUM(AQ177:AQ183)</f>
        <v>0</v>
      </c>
      <c r="AS184" s="6" t="s">
        <v>24</v>
      </c>
      <c r="AT184" s="7">
        <f t="shared" ref="AT184:AW184" si="599">100-SUM(AT177:AT183)</f>
        <v>0</v>
      </c>
      <c r="AU184" s="7">
        <f t="shared" si="599"/>
        <v>0</v>
      </c>
      <c r="AV184" s="7">
        <f t="shared" si="599"/>
        <v>0</v>
      </c>
      <c r="AW184" s="7">
        <f t="shared" si="599"/>
        <v>0</v>
      </c>
      <c r="AX184" s="7">
        <f>100-SUM(AX177:AX183)</f>
        <v>0</v>
      </c>
      <c r="AZ184" s="6" t="s">
        <v>24</v>
      </c>
      <c r="BA184" s="7">
        <f t="shared" ref="BA184:BD184" si="600">100-SUM(BA177:BA183)</f>
        <v>0</v>
      </c>
      <c r="BB184" s="7">
        <f t="shared" si="600"/>
        <v>0</v>
      </c>
      <c r="BC184" s="7">
        <f t="shared" si="600"/>
        <v>0</v>
      </c>
      <c r="BD184" s="7">
        <f t="shared" si="600"/>
        <v>0</v>
      </c>
      <c r="BE184" s="7">
        <f>100-SUM(BE177:BE183)</f>
        <v>0</v>
      </c>
      <c r="BG184" s="6" t="s">
        <v>24</v>
      </c>
      <c r="BH184" s="7">
        <f t="shared" ref="BH184:BK184" si="601">100-SUM(BH177:BH183)</f>
        <v>0</v>
      </c>
      <c r="BI184" s="7">
        <f t="shared" si="601"/>
        <v>0</v>
      </c>
      <c r="BJ184" s="7">
        <f t="shared" si="601"/>
        <v>0</v>
      </c>
      <c r="BK184" s="7">
        <f t="shared" si="601"/>
        <v>0</v>
      </c>
      <c r="BL184" s="7">
        <f>100-SUM(BL177:BL183)</f>
        <v>0</v>
      </c>
      <c r="BN184" s="7"/>
      <c r="BS184" s="6" t="s">
        <v>24</v>
      </c>
      <c r="BT184" s="7">
        <f t="shared" ref="BT184:BW184" si="602">100-SUM(BT177:BT183)</f>
        <v>0</v>
      </c>
      <c r="BU184" s="7">
        <f t="shared" si="602"/>
        <v>0</v>
      </c>
      <c r="BV184" s="7">
        <f t="shared" si="602"/>
        <v>0</v>
      </c>
      <c r="BW184" s="7">
        <f t="shared" si="602"/>
        <v>0</v>
      </c>
      <c r="BX184" s="7">
        <f>100-SUM(BX177:BX183)</f>
        <v>0</v>
      </c>
      <c r="BZ184" s="6" t="s">
        <v>24</v>
      </c>
      <c r="CA184" s="7">
        <f t="shared" ref="CA184:CD184" si="603">100-SUM(CA177:CA183)</f>
        <v>0</v>
      </c>
      <c r="CB184" s="7">
        <f t="shared" si="603"/>
        <v>0</v>
      </c>
      <c r="CC184" s="7">
        <f t="shared" si="603"/>
        <v>0</v>
      </c>
      <c r="CD184" s="7">
        <f t="shared" si="603"/>
        <v>0</v>
      </c>
      <c r="CE184" s="7">
        <f>100-SUM(CE177:CE183)</f>
        <v>0</v>
      </c>
      <c r="CG184" s="6" t="s">
        <v>24</v>
      </c>
      <c r="CH184" s="7">
        <f t="shared" ref="CH184:CK184" si="604">100-SUM(CH177:CH183)</f>
        <v>0</v>
      </c>
      <c r="CI184" s="7">
        <f t="shared" si="604"/>
        <v>0</v>
      </c>
      <c r="CJ184" s="7">
        <f t="shared" si="604"/>
        <v>0</v>
      </c>
      <c r="CK184" s="7">
        <f t="shared" si="604"/>
        <v>0</v>
      </c>
      <c r="CL184" s="7">
        <f>100-SUM(CL177:CL183)</f>
        <v>0</v>
      </c>
      <c r="CN184" s="6" t="s">
        <v>24</v>
      </c>
      <c r="CO184" s="7">
        <f t="shared" ref="CO184:CR184" si="605">100-SUM(CO177:CO183)</f>
        <v>0</v>
      </c>
      <c r="CP184" s="7">
        <f t="shared" si="605"/>
        <v>0</v>
      </c>
      <c r="CQ184" s="7">
        <f t="shared" si="605"/>
        <v>0</v>
      </c>
      <c r="CR184" s="7">
        <f t="shared" si="605"/>
        <v>0</v>
      </c>
      <c r="CS184" s="7">
        <f>100-SUM(CS177:CS183)</f>
        <v>0</v>
      </c>
      <c r="CU184" s="7"/>
      <c r="CZ184" s="6" t="s">
        <v>24</v>
      </c>
      <c r="DA184" s="7">
        <f t="shared" ref="DA184:DD184" si="606">100-SUM(DA177:DA183)</f>
        <v>0</v>
      </c>
      <c r="DB184" s="7">
        <f t="shared" si="606"/>
        <v>0</v>
      </c>
      <c r="DC184" s="7">
        <f t="shared" si="606"/>
        <v>0</v>
      </c>
      <c r="DD184" s="7">
        <f t="shared" si="606"/>
        <v>0</v>
      </c>
      <c r="DE184" s="7">
        <f>100-SUM(DE177:DE183)</f>
        <v>0</v>
      </c>
      <c r="DG184" s="6" t="s">
        <v>24</v>
      </c>
      <c r="DH184" s="7">
        <f t="shared" ref="DH184:DK184" si="607">100-SUM(DH177:DH183)</f>
        <v>0</v>
      </c>
      <c r="DI184" s="7">
        <f t="shared" si="607"/>
        <v>0</v>
      </c>
      <c r="DJ184" s="7">
        <f t="shared" si="607"/>
        <v>0</v>
      </c>
      <c r="DK184" s="7">
        <f t="shared" si="607"/>
        <v>0</v>
      </c>
      <c r="DL184" s="7">
        <f>100-SUM(DL177:DL183)</f>
        <v>0</v>
      </c>
      <c r="DN184" s="6" t="s">
        <v>24</v>
      </c>
      <c r="DO184" s="7">
        <f t="shared" ref="DO184:DR184" si="608">100-SUM(DO177:DO183)</f>
        <v>0</v>
      </c>
      <c r="DP184" s="7">
        <f t="shared" si="608"/>
        <v>0</v>
      </c>
      <c r="DQ184" s="7">
        <f t="shared" si="608"/>
        <v>0</v>
      </c>
      <c r="DR184" s="7">
        <f t="shared" si="608"/>
        <v>0</v>
      </c>
      <c r="DS184" s="7">
        <f>100-SUM(DS177:DS183)</f>
        <v>0</v>
      </c>
      <c r="DU184" s="6" t="s">
        <v>24</v>
      </c>
      <c r="DV184" s="7">
        <f t="shared" ref="DV184:DY184" si="609">100-SUM(DV177:DV183)</f>
        <v>0</v>
      </c>
      <c r="DW184" s="7">
        <f t="shared" si="609"/>
        <v>0</v>
      </c>
      <c r="DX184" s="7">
        <f t="shared" si="609"/>
        <v>0</v>
      </c>
      <c r="DY184" s="7">
        <f t="shared" si="609"/>
        <v>0</v>
      </c>
      <c r="DZ184" s="7">
        <f>100-SUM(DZ177:DZ183)</f>
        <v>0</v>
      </c>
      <c r="EB184" s="7"/>
    </row>
    <row r="185" spans="2:132">
      <c r="E185" s="6" t="s">
        <v>23</v>
      </c>
      <c r="F185">
        <f>SUMPRODUCT($E177:$E183,F177:F183)/100</f>
        <v>5.74</v>
      </c>
      <c r="G185">
        <f t="shared" ref="G185:J185" si="610">SUMPRODUCT($E177:$E183,G177:G183)/100</f>
        <v>4.46</v>
      </c>
      <c r="H185">
        <f t="shared" si="610"/>
        <v>4.96</v>
      </c>
      <c r="I185">
        <f t="shared" si="610"/>
        <v>3.5</v>
      </c>
      <c r="J185">
        <f t="shared" si="610"/>
        <v>4.08</v>
      </c>
      <c r="L185" s="6" t="s">
        <v>23</v>
      </c>
      <c r="M185">
        <f>SUMPRODUCT($E177:$E183,M177:M183)/100</f>
        <v>1.58</v>
      </c>
      <c r="N185">
        <f t="shared" ref="N185:Q185" si="611">SUMPRODUCT($E177:$E183,N177:N183)/100</f>
        <v>1.22</v>
      </c>
      <c r="O185">
        <f t="shared" si="611"/>
        <v>2.14</v>
      </c>
      <c r="P185">
        <f t="shared" si="611"/>
        <v>0.74</v>
      </c>
      <c r="Q185">
        <f t="shared" si="611"/>
        <v>1.3</v>
      </c>
      <c r="S185" s="6" t="s">
        <v>23</v>
      </c>
      <c r="T185">
        <f>SUMPRODUCT($E177:$E183,T177:T183)/100</f>
        <v>0.4</v>
      </c>
      <c r="U185">
        <f t="shared" ref="U185:X185" si="612">SUMPRODUCT($E177:$E183,U177:U183)/100</f>
        <v>0.24</v>
      </c>
      <c r="V185">
        <f t="shared" si="612"/>
        <v>0.3</v>
      </c>
      <c r="W185">
        <f t="shared" si="612"/>
        <v>0.06</v>
      </c>
      <c r="X185">
        <f t="shared" si="612"/>
        <v>0.24</v>
      </c>
      <c r="Z185" s="6" t="s">
        <v>23</v>
      </c>
      <c r="AA185">
        <f>SUMPRODUCT($E177:$E183,AA177:AA183)/100</f>
        <v>0.06</v>
      </c>
      <c r="AB185">
        <f t="shared" ref="AB185:AE185" si="613">SUMPRODUCT($E177:$E183,AB177:AB183)/100</f>
        <v>0</v>
      </c>
      <c r="AC185">
        <f t="shared" si="613"/>
        <v>0</v>
      </c>
      <c r="AD185">
        <f t="shared" si="613"/>
        <v>0</v>
      </c>
      <c r="AE185">
        <f t="shared" si="613"/>
        <v>0</v>
      </c>
      <c r="AG185" s="7"/>
      <c r="AL185" s="6" t="s">
        <v>23</v>
      </c>
      <c r="AM185">
        <f>SUMPRODUCT($E177:$E183,AM177:AM183)/100</f>
        <v>2.9</v>
      </c>
      <c r="AN185">
        <f t="shared" ref="AN185:AQ185" si="614">SUMPRODUCT($E177:$E183,AN177:AN183)/100</f>
        <v>2.4</v>
      </c>
      <c r="AO185">
        <f t="shared" si="614"/>
        <v>3.4</v>
      </c>
      <c r="AP185">
        <f t="shared" si="614"/>
        <v>2.04</v>
      </c>
      <c r="AQ185">
        <f t="shared" si="614"/>
        <v>2</v>
      </c>
      <c r="AS185" s="6" t="s">
        <v>23</v>
      </c>
      <c r="AT185">
        <f>SUMPRODUCT($E177:$E183,AT177:AT183)/100</f>
        <v>0.34</v>
      </c>
      <c r="AU185">
        <f t="shared" ref="AU185:AX185" si="615">SUMPRODUCT($E177:$E183,AU177:AU183)/100</f>
        <v>0.26</v>
      </c>
      <c r="AV185">
        <f t="shared" si="615"/>
        <v>0.48</v>
      </c>
      <c r="AW185">
        <f t="shared" si="615"/>
        <v>0.08</v>
      </c>
      <c r="AX185">
        <f t="shared" si="615"/>
        <v>0.34</v>
      </c>
      <c r="AZ185" s="6" t="s">
        <v>23</v>
      </c>
      <c r="BA185">
        <f>SUMPRODUCT($E177:$E183,BA177:BA183)/100</f>
        <v>0</v>
      </c>
      <c r="BB185">
        <f t="shared" ref="BB185:BE185" si="616">SUMPRODUCT($E177:$E183,BB177:BB183)/100</f>
        <v>0</v>
      </c>
      <c r="BC185">
        <f t="shared" si="616"/>
        <v>0.04</v>
      </c>
      <c r="BD185">
        <f t="shared" si="616"/>
        <v>0</v>
      </c>
      <c r="BE185">
        <f t="shared" si="616"/>
        <v>0.02</v>
      </c>
      <c r="BG185" s="6" t="s">
        <v>23</v>
      </c>
      <c r="BH185">
        <f>SUMPRODUCT($E177:$E183,BH177:BH183)/100</f>
        <v>0</v>
      </c>
      <c r="BI185">
        <f t="shared" ref="BI185:BL185" si="617">SUMPRODUCT($E177:$E183,BI177:BI183)/100</f>
        <v>0</v>
      </c>
      <c r="BJ185">
        <f t="shared" si="617"/>
        <v>0</v>
      </c>
      <c r="BK185">
        <f t="shared" si="617"/>
        <v>0</v>
      </c>
      <c r="BL185">
        <f t="shared" si="617"/>
        <v>0</v>
      </c>
      <c r="BN185" s="7"/>
      <c r="BS185" s="6" t="s">
        <v>23</v>
      </c>
      <c r="BT185">
        <f>SUMPRODUCT($E177:$E183,BT177:BT183)/100</f>
        <v>1.54</v>
      </c>
      <c r="BU185">
        <f t="shared" ref="BU185:BX185" si="618">SUMPRODUCT($E177:$E183,BU177:BU183)/100</f>
        <v>1.28</v>
      </c>
      <c r="BV185">
        <f t="shared" si="618"/>
        <v>2.36</v>
      </c>
      <c r="BW185">
        <f t="shared" si="618"/>
        <v>1.48</v>
      </c>
      <c r="BX185">
        <f t="shared" si="618"/>
        <v>0.98</v>
      </c>
      <c r="BZ185" s="6" t="s">
        <v>23</v>
      </c>
      <c r="CA185">
        <f>SUMPRODUCT($E177:$E183,CA177:CA183)/100</f>
        <v>0.04</v>
      </c>
      <c r="CB185">
        <f t="shared" ref="CB185:CE185" si="619">SUMPRODUCT($E177:$E183,CB177:CB183)/100</f>
        <v>0.04</v>
      </c>
      <c r="CC185">
        <f t="shared" si="619"/>
        <v>0.28000000000000003</v>
      </c>
      <c r="CD185">
        <f t="shared" si="619"/>
        <v>0.06</v>
      </c>
      <c r="CE185">
        <f t="shared" si="619"/>
        <v>0.08</v>
      </c>
      <c r="CG185" s="6" t="s">
        <v>23</v>
      </c>
      <c r="CH185">
        <f>SUMPRODUCT($E177:$E183,CH177:CH183)/100</f>
        <v>0</v>
      </c>
      <c r="CI185">
        <f t="shared" ref="CI185:CL185" si="620">SUMPRODUCT($E177:$E183,CI177:CI183)/100</f>
        <v>0</v>
      </c>
      <c r="CJ185">
        <f t="shared" si="620"/>
        <v>0</v>
      </c>
      <c r="CK185">
        <f t="shared" si="620"/>
        <v>0</v>
      </c>
      <c r="CL185">
        <f t="shared" si="620"/>
        <v>0</v>
      </c>
      <c r="CN185" s="6" t="s">
        <v>23</v>
      </c>
      <c r="CO185">
        <f>SUMPRODUCT($E177:$E183,CO177:CO183)/100</f>
        <v>0</v>
      </c>
      <c r="CP185">
        <f t="shared" ref="CP185:CS185" si="621">SUMPRODUCT($E177:$E183,CP177:CP183)/100</f>
        <v>0</v>
      </c>
      <c r="CQ185">
        <f t="shared" si="621"/>
        <v>0</v>
      </c>
      <c r="CR185">
        <f t="shared" si="621"/>
        <v>0</v>
      </c>
      <c r="CS185">
        <f t="shared" si="621"/>
        <v>0</v>
      </c>
      <c r="CU185" s="7"/>
      <c r="CZ185" s="6" t="s">
        <v>23</v>
      </c>
      <c r="DA185">
        <f>SUMPRODUCT($E177:$E183,DA177:DA183)/100</f>
        <v>1.1200000000000001</v>
      </c>
      <c r="DB185">
        <f t="shared" ref="DB185:DE185" si="622">SUMPRODUCT($E177:$E183,DB177:DB183)/100</f>
        <v>0.88</v>
      </c>
      <c r="DC185">
        <f t="shared" si="622"/>
        <v>2.12</v>
      </c>
      <c r="DD185">
        <f t="shared" si="622"/>
        <v>1.02</v>
      </c>
      <c r="DE185">
        <f t="shared" si="622"/>
        <v>0.64</v>
      </c>
      <c r="DG185" s="6" t="s">
        <v>23</v>
      </c>
      <c r="DH185">
        <f>SUMPRODUCT($E177:$E183,DH177:DH183)/100</f>
        <v>0.04</v>
      </c>
      <c r="DI185">
        <f t="shared" ref="DI185:DL185" si="623">SUMPRODUCT($E177:$E183,DI177:DI183)/100</f>
        <v>0.04</v>
      </c>
      <c r="DJ185">
        <f t="shared" si="623"/>
        <v>0.28000000000000003</v>
      </c>
      <c r="DK185">
        <f t="shared" si="623"/>
        <v>0.02</v>
      </c>
      <c r="DL185">
        <f t="shared" si="623"/>
        <v>0</v>
      </c>
      <c r="DN185" s="6" t="s">
        <v>23</v>
      </c>
      <c r="DO185">
        <f>SUMPRODUCT($E177:$E183,DO177:DO183)/100</f>
        <v>0</v>
      </c>
      <c r="DP185">
        <f t="shared" ref="DP185:DS185" si="624">SUMPRODUCT($E177:$E183,DP177:DP183)/100</f>
        <v>0</v>
      </c>
      <c r="DQ185">
        <f t="shared" si="624"/>
        <v>0</v>
      </c>
      <c r="DR185">
        <f t="shared" si="624"/>
        <v>0</v>
      </c>
      <c r="DS185">
        <f t="shared" si="624"/>
        <v>0</v>
      </c>
      <c r="DU185" s="6" t="s">
        <v>23</v>
      </c>
      <c r="DV185">
        <f>SUMPRODUCT($E177:$E183,DV177:DV183)/100</f>
        <v>0</v>
      </c>
      <c r="DW185">
        <f t="shared" ref="DW185:DZ185" si="625">SUMPRODUCT($E177:$E183,DW177:DW183)/100</f>
        <v>0</v>
      </c>
      <c r="DX185">
        <f t="shared" si="625"/>
        <v>0</v>
      </c>
      <c r="DY185">
        <f t="shared" si="625"/>
        <v>0</v>
      </c>
      <c r="DZ185">
        <f t="shared" si="625"/>
        <v>0</v>
      </c>
      <c r="EB185" s="7"/>
    </row>
    <row r="186" spans="2:132">
      <c r="E186" s="6" t="s">
        <v>22</v>
      </c>
      <c r="F186">
        <f>($E178^2*F178+$E179^2*F179+$E180^2*F180+$E181^2*F181+$E182^2*F182+$E183^2*F183)/100-F185^2</f>
        <v>9.3323999999999998</v>
      </c>
      <c r="G186">
        <f t="shared" ref="G186:J186" si="626">($E178^2*G178+$E179^2*G179+$E180^2*G180+$E181^2*G181+$E182^2*G182+$E183^2*G183)/100-G185^2</f>
        <v>7.1083999999999996</v>
      </c>
      <c r="H186">
        <f t="shared" si="626"/>
        <v>8.4383999999999979</v>
      </c>
      <c r="I186">
        <f t="shared" si="626"/>
        <v>6.27</v>
      </c>
      <c r="J186">
        <f t="shared" si="626"/>
        <v>5.3536000000000001</v>
      </c>
      <c r="L186" s="6" t="s">
        <v>22</v>
      </c>
      <c r="M186">
        <f>($E178^2*M178+$E179^2*M179+$E180^2*M180+$E181^2*M181+$E182^2*M182+$E183^2*M183)/100-M185^2</f>
        <v>2.5035999999999996</v>
      </c>
      <c r="N186">
        <f t="shared" ref="N186:Q186" si="627">($E178^2*N178+$E179^2*N179+$E180^2*N180+$E181^2*N181+$E182^2*N182+$E183^2*N183)/100-N185^2</f>
        <v>1.9916</v>
      </c>
      <c r="O186">
        <f t="shared" si="627"/>
        <v>5.8603999999999994</v>
      </c>
      <c r="P186">
        <f t="shared" si="627"/>
        <v>1.2524000000000002</v>
      </c>
      <c r="Q186">
        <f t="shared" si="627"/>
        <v>2.3499999999999996</v>
      </c>
      <c r="S186" s="6" t="s">
        <v>22</v>
      </c>
      <c r="T186">
        <f>($E178^2*T178+$E179^2*T179+$E180^2*T180+$E181^2*T181+$E182^2*T182+$E183^2*T183)/100-T185^2</f>
        <v>0.64</v>
      </c>
      <c r="U186">
        <f t="shared" ref="U186:X186" si="628">($E178^2*U178+$E179^2*U179+$E180^2*U180+$E181^2*U181+$E182^2*U182+$E183^2*U183)/100-U185^2</f>
        <v>0.4224</v>
      </c>
      <c r="V186">
        <f t="shared" si="628"/>
        <v>0.9900000000000001</v>
      </c>
      <c r="W186">
        <f t="shared" si="628"/>
        <v>0.11639999999999999</v>
      </c>
      <c r="X186">
        <f t="shared" si="628"/>
        <v>0.4224</v>
      </c>
      <c r="Z186" s="6" t="s">
        <v>22</v>
      </c>
      <c r="AA186">
        <f>($E178^2*AA178+$E179^2*AA179+$E180^2*AA180+$E181^2*AA181+$E182^2*AA182+$E183^2*AA183)/100-AA185^2</f>
        <v>0.11639999999999999</v>
      </c>
      <c r="AB186">
        <f t="shared" ref="AB186:AE186" si="629">($E178^2*AB178+$E179^2*AB179+$E180^2*AB180+$E181^2*AB181+$E182^2*AB182+$E183^2*AB183)/100-AB185^2</f>
        <v>0</v>
      </c>
      <c r="AC186">
        <f t="shared" si="629"/>
        <v>0</v>
      </c>
      <c r="AD186">
        <f t="shared" si="629"/>
        <v>0</v>
      </c>
      <c r="AE186">
        <f t="shared" si="629"/>
        <v>0</v>
      </c>
      <c r="AG186" s="7"/>
      <c r="AL186" s="6" t="s">
        <v>22</v>
      </c>
      <c r="AM186">
        <f>($E178^2*AM178+$E179^2*AM179+$E180^2*AM180+$E181^2*AM181+$E182^2*AM182+$E183^2*AM183)/100-AM185^2</f>
        <v>4.59</v>
      </c>
      <c r="AN186">
        <f t="shared" ref="AN186:AQ186" si="630">($E178^2*AN178+$E179^2*AN179+$E180^2*AN180+$E181^2*AN181+$E182^2*AN182+$E183^2*AN183)/100-AN185^2</f>
        <v>3.3599999999999994</v>
      </c>
      <c r="AO186">
        <f t="shared" si="630"/>
        <v>3.4000000000000021</v>
      </c>
      <c r="AP186">
        <f t="shared" si="630"/>
        <v>3.0384000000000002</v>
      </c>
      <c r="AQ186">
        <f t="shared" si="630"/>
        <v>3.2</v>
      </c>
      <c r="AS186" s="6" t="s">
        <v>22</v>
      </c>
      <c r="AT186">
        <f>($E178^2*AT178+$E179^2*AT179+$E180^2*AT180+$E181^2*AT181+$E182^2*AT182+$E183^2*AT183)/100-AT185^2</f>
        <v>0.64439999999999997</v>
      </c>
      <c r="AU186">
        <f t="shared" ref="AU186:AX186" si="631">($E178^2*AU178+$E179^2*AU179+$E180^2*AU180+$E181^2*AU181+$E182^2*AU182+$E183^2*AU183)/100-AU185^2</f>
        <v>0.45240000000000002</v>
      </c>
      <c r="AV186">
        <f t="shared" si="631"/>
        <v>0.72960000000000003</v>
      </c>
      <c r="AW186">
        <f t="shared" si="631"/>
        <v>0.15360000000000001</v>
      </c>
      <c r="AX186">
        <f t="shared" si="631"/>
        <v>0.56440000000000001</v>
      </c>
      <c r="AZ186" s="6" t="s">
        <v>22</v>
      </c>
      <c r="BA186">
        <f>($E178^2*BA178+$E179^2*BA179+$E180^2*BA180+$E181^2*BA181+$E182^2*BA182+$E183^2*BA183)/100-BA185^2</f>
        <v>0</v>
      </c>
      <c r="BB186">
        <f t="shared" ref="BB186:BE186" si="632">($E178^2*BB178+$E179^2*BB179+$E180^2*BB180+$E181^2*BB181+$E182^2*BB182+$E183^2*BB183)/100-BB185^2</f>
        <v>0</v>
      </c>
      <c r="BC186">
        <f t="shared" si="632"/>
        <v>7.8399999999999997E-2</v>
      </c>
      <c r="BD186">
        <f t="shared" si="632"/>
        <v>0</v>
      </c>
      <c r="BE186">
        <f t="shared" si="632"/>
        <v>3.9600000000000003E-2</v>
      </c>
      <c r="BG186" s="6" t="s">
        <v>22</v>
      </c>
      <c r="BH186">
        <f>($E178^2*BH178+$E179^2*BH179+$E180^2*BH180+$E181^2*BH181+$E182^2*BH182+$E183^2*BH183)/100-BH185^2</f>
        <v>0</v>
      </c>
      <c r="BI186">
        <f t="shared" ref="BI186:BL186" si="633">($E178^2*BI178+$E179^2*BI179+$E180^2*BI180+$E181^2*BI181+$E182^2*BI182+$E183^2*BI183)/100-BI185^2</f>
        <v>0</v>
      </c>
      <c r="BJ186">
        <f t="shared" si="633"/>
        <v>0</v>
      </c>
      <c r="BK186">
        <f t="shared" si="633"/>
        <v>0</v>
      </c>
      <c r="BL186">
        <f t="shared" si="633"/>
        <v>0</v>
      </c>
      <c r="BN186" s="7"/>
      <c r="BS186" s="6" t="s">
        <v>22</v>
      </c>
      <c r="BT186">
        <f>($E178^2*BT178+$E179^2*BT179+$E180^2*BT180+$E181^2*BT181+$E182^2*BT182+$E183^2*BT183)/100-BT185^2</f>
        <v>2.2283999999999997</v>
      </c>
      <c r="BU186">
        <f t="shared" ref="BU186:BX186" si="634">($E178^2*BU178+$E179^2*BU179+$E180^2*BU180+$E181^2*BU181+$E182^2*BU182+$E183^2*BU183)/100-BU185^2</f>
        <v>1.8815999999999999</v>
      </c>
      <c r="BV186">
        <f t="shared" si="634"/>
        <v>2.5104000000000006</v>
      </c>
      <c r="BW186">
        <f t="shared" si="634"/>
        <v>1.8896000000000002</v>
      </c>
      <c r="BX186">
        <f t="shared" si="634"/>
        <v>1.5596000000000001</v>
      </c>
      <c r="BZ186" s="6" t="s">
        <v>22</v>
      </c>
      <c r="CA186">
        <f>($E178^2*CA178+$E179^2*CA179+$E180^2*CA180+$E181^2*CA181+$E182^2*CA182+$E183^2*CA183)/100-CA185^2</f>
        <v>7.8399999999999997E-2</v>
      </c>
      <c r="CB186">
        <f t="shared" ref="CB186:CE186" si="635">($E178^2*CB178+$E179^2*CB179+$E180^2*CB180+$E181^2*CB181+$E182^2*CB182+$E183^2*CB183)/100-CB185^2</f>
        <v>7.8399999999999997E-2</v>
      </c>
      <c r="CC186">
        <f t="shared" si="635"/>
        <v>0.48160000000000003</v>
      </c>
      <c r="CD186">
        <f t="shared" si="635"/>
        <v>0.11639999999999999</v>
      </c>
      <c r="CE186">
        <f t="shared" si="635"/>
        <v>0.15360000000000001</v>
      </c>
      <c r="CG186" s="6" t="s">
        <v>22</v>
      </c>
      <c r="CH186">
        <f>($E178^2*CH178+$E179^2*CH179+$E180^2*CH180+$E181^2*CH181+$E182^2*CH182+$E183^2*CH183)/100-CH185^2</f>
        <v>0</v>
      </c>
      <c r="CI186">
        <f t="shared" ref="CI186:CL186" si="636">($E178^2*CI178+$E179^2*CI179+$E180^2*CI180+$E181^2*CI181+$E182^2*CI182+$E183^2*CI183)/100-CI185^2</f>
        <v>0</v>
      </c>
      <c r="CJ186">
        <f t="shared" si="636"/>
        <v>0</v>
      </c>
      <c r="CK186">
        <f t="shared" si="636"/>
        <v>0</v>
      </c>
      <c r="CL186">
        <f t="shared" si="636"/>
        <v>0</v>
      </c>
      <c r="CN186" s="6" t="s">
        <v>22</v>
      </c>
      <c r="CO186">
        <f>($E178^2*CO178+$E179^2*CO179+$E180^2*CO180+$E181^2*CO181+$E182^2*CO182+$E183^2*CO183)/100-CO185^2</f>
        <v>0</v>
      </c>
      <c r="CP186">
        <f t="shared" ref="CP186:CS186" si="637">($E178^2*CP178+$E179^2*CP179+$E180^2*CP180+$E181^2*CP181+$E182^2*CP182+$E183^2*CP183)/100-CP185^2</f>
        <v>0</v>
      </c>
      <c r="CQ186">
        <f t="shared" si="637"/>
        <v>0</v>
      </c>
      <c r="CR186">
        <f t="shared" si="637"/>
        <v>0</v>
      </c>
      <c r="CS186">
        <f t="shared" si="637"/>
        <v>0</v>
      </c>
      <c r="CU186" s="7"/>
      <c r="CZ186" s="6" t="s">
        <v>22</v>
      </c>
      <c r="DA186">
        <f>($E178^2*DA178+$E179^2*DA179+$E180^2*DA180+$E181^2*DA181+$E182^2*DA182+$E183^2*DA183)/100-DA185^2</f>
        <v>1.7855999999999999</v>
      </c>
      <c r="DB186">
        <f t="shared" ref="DB186:DE186" si="638">($E178^2*DB178+$E179^2*DB179+$E180^2*DB180+$E181^2*DB181+$E182^2*DB182+$E183^2*DB183)/100-DB185^2</f>
        <v>1.1456</v>
      </c>
      <c r="DC186">
        <f t="shared" si="638"/>
        <v>2.3855999999999993</v>
      </c>
      <c r="DD186">
        <f t="shared" si="638"/>
        <v>1.2395999999999998</v>
      </c>
      <c r="DE186">
        <f t="shared" si="638"/>
        <v>1.1904000000000001</v>
      </c>
      <c r="DG186" s="6" t="s">
        <v>22</v>
      </c>
      <c r="DH186">
        <f>($E178^2*DH178+$E179^2*DH179+$E180^2*DH180+$E181^2*DH181+$E182^2*DH182+$E183^2*DH183)/100-DH185^2</f>
        <v>7.8399999999999997E-2</v>
      </c>
      <c r="DI186">
        <f t="shared" ref="DI186:DL186" si="639">($E178^2*DI178+$E179^2*DI179+$E180^2*DI180+$E181^2*DI181+$E182^2*DI182+$E183^2*DI183)/100-DI185^2</f>
        <v>7.8399999999999997E-2</v>
      </c>
      <c r="DJ186">
        <f t="shared" si="639"/>
        <v>0.48160000000000003</v>
      </c>
      <c r="DK186">
        <f t="shared" si="639"/>
        <v>3.9600000000000003E-2</v>
      </c>
      <c r="DL186">
        <f t="shared" si="639"/>
        <v>0</v>
      </c>
      <c r="DN186" s="6" t="s">
        <v>22</v>
      </c>
      <c r="DO186">
        <f>($E178^2*DO178+$E179^2*DO179+$E180^2*DO180+$E181^2*DO181+$E182^2*DO182+$E183^2*DO183)/100-DO185^2</f>
        <v>0</v>
      </c>
      <c r="DP186">
        <f t="shared" ref="DP186:DS186" si="640">($E178^2*DP178+$E179^2*DP179+$E180^2*DP180+$E181^2*DP181+$E182^2*DP182+$E183^2*DP183)/100-DP185^2</f>
        <v>0</v>
      </c>
      <c r="DQ186">
        <f t="shared" si="640"/>
        <v>0</v>
      </c>
      <c r="DR186">
        <f t="shared" si="640"/>
        <v>0</v>
      </c>
      <c r="DS186">
        <f t="shared" si="640"/>
        <v>0</v>
      </c>
      <c r="DU186" s="6" t="s">
        <v>22</v>
      </c>
      <c r="DV186">
        <f>($E178^2*DV178+$E179^2*DV179+$E180^2*DV180+$E181^2*DV181+$E182^2*DV182+$E183^2*DV183)/100-DV185^2</f>
        <v>0</v>
      </c>
      <c r="DW186">
        <f t="shared" ref="DW186:DZ186" si="641">($E178^2*DW178+$E179^2*DW179+$E180^2*DW180+$E181^2*DW181+$E182^2*DW182+$E183^2*DW183)/100-DW185^2</f>
        <v>0</v>
      </c>
      <c r="DX186">
        <f t="shared" si="641"/>
        <v>0</v>
      </c>
      <c r="DY186">
        <f t="shared" si="641"/>
        <v>0</v>
      </c>
      <c r="DZ186">
        <f t="shared" si="641"/>
        <v>0</v>
      </c>
      <c r="EB186" s="7"/>
    </row>
    <row r="187" spans="2:132">
      <c r="E187" s="6" t="s">
        <v>21</v>
      </c>
      <c r="G187">
        <f>SQRT(50)*(H185-G185)/SQRT((G186+H186)/2)</f>
        <v>1.2680883086056398</v>
      </c>
      <c r="I187">
        <f>SQRT(50)*(H185-I185)/SQRT((I186+H186)/2)</f>
        <v>3.8068883489417051</v>
      </c>
      <c r="J187">
        <f>SQRT(50)*(H185-J185)/SQRT((J186+H186)/2)</f>
        <v>2.3695672997269002</v>
      </c>
      <c r="L187" s="6" t="s">
        <v>21</v>
      </c>
      <c r="N187">
        <f>SQRT(50)*(O185-N185)/SQRT((N186+O186)/2)</f>
        <v>3.2832025914098648</v>
      </c>
      <c r="P187">
        <f>SQRT(50)*(O185-P185)/SQRT((P186+O186)/2)</f>
        <v>5.2493766735278315</v>
      </c>
      <c r="Q187">
        <f>SQRT(50)*(O185-Q185)/SQRT((Q186+O186)/2)</f>
        <v>2.9315488003609942</v>
      </c>
      <c r="S187" s="6" t="s">
        <v>21</v>
      </c>
      <c r="U187">
        <f>SQRT(50)*(V185-U185)/SQRT((U186+V186)/2)</f>
        <v>0.5048616658197308</v>
      </c>
      <c r="W187">
        <f>SQRT(50)*(V185-W185)/SQRT((W186+V186)/2)</f>
        <v>2.2816822199227258</v>
      </c>
      <c r="X187">
        <f>SQRT(50)*(V185-X185)/SQRT((X186+V186)/2)</f>
        <v>0.5048616658197308</v>
      </c>
      <c r="Z187" s="6" t="s">
        <v>21</v>
      </c>
      <c r="AB187" t="e">
        <f>SQRT(50)*(AC185-AB185)/SQRT((AB186+AC186)/2)</f>
        <v>#DIV/0!</v>
      </c>
      <c r="AD187" t="e">
        <f>SQRT(50)*(AC185-AD185)/SQRT((AD186+AC186)/2)</f>
        <v>#DIV/0!</v>
      </c>
      <c r="AE187" t="e">
        <f>SQRT(50)*(AC185-AE185)/SQRT((AE186+AC186)/2)</f>
        <v>#DIV/0!</v>
      </c>
      <c r="AG187" s="7"/>
      <c r="AL187" s="6" t="s">
        <v>21</v>
      </c>
      <c r="AN187">
        <f>SQRT(50)*(AO185-AN185)/SQRT((AN186+AO186)/2)</f>
        <v>3.8461538461538458</v>
      </c>
      <c r="AP187">
        <f>SQRT(50)*(AO185-AP185)/SQRT((AP186+AO186)/2)</f>
        <v>5.3598166195151675</v>
      </c>
      <c r="AQ187">
        <f>SQRT(50)*(AO185-AQ185)/SQRT((AQ186+AO186)/2)</f>
        <v>5.4494926091306599</v>
      </c>
      <c r="AS187" s="6" t="s">
        <v>21</v>
      </c>
      <c r="AU187">
        <f>SQRT(50)*(AV185-AU185)/SQRT((AU186+AV186)/2)</f>
        <v>2.0235500125102637</v>
      </c>
      <c r="AW187">
        <f>SQRT(50)*(AV185-AW185)/SQRT((AW186+AV186)/2)</f>
        <v>4.2562826537937424</v>
      </c>
      <c r="AX187">
        <f>SQRT(50)*(AV185-AX185)/SQRT((AX186+AV186)/2)</f>
        <v>1.2307246454889531</v>
      </c>
      <c r="AZ187" s="6" t="s">
        <v>21</v>
      </c>
      <c r="BB187">
        <f>SQRT(50)*(BC185-BB185)/SQRT((BB186+BC186)/2)</f>
        <v>1.4285714285714286</v>
      </c>
      <c r="BD187">
        <f>SQRT(50)*(BC185-BD185)/SQRT((BD186+BC186)/2)</f>
        <v>1.4285714285714286</v>
      </c>
      <c r="BE187">
        <f>SQRT(50)*(BC185-BE185)/SQRT((BE186+BC186)/2)</f>
        <v>0.58222250973958201</v>
      </c>
      <c r="BG187" s="6" t="s">
        <v>21</v>
      </c>
      <c r="BI187" t="e">
        <f>SQRT(50)*(BJ185-BI185)/SQRT((BI186+BJ186)/2)</f>
        <v>#DIV/0!</v>
      </c>
      <c r="BK187" t="e">
        <f>SQRT(50)*(BJ185-BK185)/SQRT((BK186+BJ186)/2)</f>
        <v>#DIV/0!</v>
      </c>
      <c r="BL187" t="e">
        <f>SQRT(50)*(BJ185-BL185)/SQRT((BL186+BJ186)/2)</f>
        <v>#DIV/0!</v>
      </c>
      <c r="BN187" s="7"/>
      <c r="BS187" s="6" t="s">
        <v>21</v>
      </c>
      <c r="BU187">
        <f>SQRT(50)*(BV185-BU185)/SQRT((BU186+BV186)/2)</f>
        <v>5.153385008824813</v>
      </c>
      <c r="BW187">
        <f>SQRT(50)*(BV185-BW185)/SQRT((BW186+BV186)/2)</f>
        <v>4.1952353926806056</v>
      </c>
      <c r="BX187">
        <f>SQRT(50)*(BV185-BX185)/SQRT((BX186+BV186)/2)</f>
        <v>6.8404060399332129</v>
      </c>
      <c r="BZ187" s="6" t="s">
        <v>21</v>
      </c>
      <c r="CB187">
        <f>SQRT(50)*(CC185-CB185)/SQRT((CB186+CC186)/2)</f>
        <v>3.2071349029490928</v>
      </c>
      <c r="CD187">
        <f>SQRT(50)*(CC185-CD185)/SQRT((CD186+CC186)/2)</f>
        <v>2.8449333006152946</v>
      </c>
      <c r="CE187">
        <f>SQRT(50)*(CC185-CE185)/SQRT((CE186+CC186)/2)</f>
        <v>2.5094280661424779</v>
      </c>
      <c r="CG187" s="6" t="s">
        <v>21</v>
      </c>
      <c r="CI187" t="e">
        <f>SQRT(50)*(CJ185-CI185)/SQRT((CI186+CJ186)/2)</f>
        <v>#DIV/0!</v>
      </c>
      <c r="CK187" t="e">
        <f>SQRT(50)*(CJ185-CK185)/SQRT((CK186+CJ186)/2)</f>
        <v>#DIV/0!</v>
      </c>
      <c r="CL187" t="e">
        <f>SQRT(50)*(CJ185-CL185)/SQRT((CL186+CJ186)/2)</f>
        <v>#DIV/0!</v>
      </c>
      <c r="CN187" s="6" t="s">
        <v>21</v>
      </c>
      <c r="CP187" t="e">
        <f>SQRT(50)*(CQ185-CP185)/SQRT((CP186+CQ186)/2)</f>
        <v>#DIV/0!</v>
      </c>
      <c r="CR187" t="e">
        <f>SQRT(50)*(CQ185-CR185)/SQRT((CR186+CQ186)/2)</f>
        <v>#DIV/0!</v>
      </c>
      <c r="CS187" t="e">
        <f>SQRT(50)*(CQ185-CS185)/SQRT((CS186+CQ186)/2)</f>
        <v>#DIV/0!</v>
      </c>
      <c r="CU187" s="7"/>
      <c r="CZ187" s="6" t="s">
        <v>21</v>
      </c>
      <c r="DB187">
        <f>SQRT(50)*(DC185-DB185)/SQRT((DB186+DC186)/2)</f>
        <v>6.598732560814442</v>
      </c>
      <c r="DD187">
        <f>SQRT(50)*(DC185-DD185)/SQRT((DD186+DC186)/2)</f>
        <v>5.7773236735798337</v>
      </c>
      <c r="DE187">
        <f>SQRT(50)*(DC185-DE185)/SQRT((DE186+DC186)/2)</f>
        <v>7.8264165759676807</v>
      </c>
      <c r="DG187" s="6" t="s">
        <v>21</v>
      </c>
      <c r="DI187">
        <f>SQRT(50)*(DJ185-DI185)/SQRT((DI186+DJ186)/2)</f>
        <v>3.2071349029490928</v>
      </c>
      <c r="DK187">
        <f>SQRT(50)*(DJ185-DK185)/SQRT((DK186+DJ186)/2)</f>
        <v>3.6013982106084512</v>
      </c>
      <c r="DL187">
        <f>SQRT(50)*(DJ185-DL185)/SQRT((DL186+DJ186)/2)</f>
        <v>4.0347329239296457</v>
      </c>
      <c r="DN187" s="6" t="s">
        <v>21</v>
      </c>
      <c r="DP187" t="e">
        <f>SQRT(50)*(DQ185-DP185)/SQRT((DP186+DQ186)/2)</f>
        <v>#DIV/0!</v>
      </c>
      <c r="DR187" t="e">
        <f>SQRT(50)*(DQ185-DR185)/SQRT((DR186+DQ186)/2)</f>
        <v>#DIV/0!</v>
      </c>
      <c r="DS187" t="e">
        <f>SQRT(50)*(DQ185-DS185)/SQRT((DS186+DQ186)/2)</f>
        <v>#DIV/0!</v>
      </c>
      <c r="DU187" s="6" t="s">
        <v>21</v>
      </c>
      <c r="DW187" t="e">
        <f>SQRT(50)*(DX185-DW185)/SQRT((DW186+DX186)/2)</f>
        <v>#DIV/0!</v>
      </c>
      <c r="DY187" t="e">
        <f>SQRT(50)*(DX185-DY185)/SQRT((DY186+DX186)/2)</f>
        <v>#DIV/0!</v>
      </c>
      <c r="DZ187" t="e">
        <f>SQRT(50)*(DX185-DZ185)/SQRT((DZ186+DX186)/2)</f>
        <v>#DIV/0!</v>
      </c>
      <c r="EB187" s="7"/>
    </row>
    <row r="188" spans="2:132">
      <c r="J188">
        <f>SQRT(50)*(J185-I185)/SQRT((I186+J186)/2)</f>
        <v>1.7012089757219868</v>
      </c>
      <c r="M188">
        <f>SQRT(N186/100)</f>
        <v>0.14112405889854501</v>
      </c>
      <c r="N188">
        <f t="shared" ref="N188:P188" si="642">SQRT(O186/100)</f>
        <v>0.24208263052106815</v>
      </c>
      <c r="O188">
        <f t="shared" si="642"/>
        <v>0.11191067866830226</v>
      </c>
      <c r="P188">
        <f t="shared" si="642"/>
        <v>0.1532970971675589</v>
      </c>
      <c r="Q188">
        <f>SQRT(50)*(Q185-P185)/SQRT((P186+Q186)/2)</f>
        <v>2.9504758214107252</v>
      </c>
      <c r="X188">
        <f>SQRT(50)*(X185-W185)/SQRT((W186+X186)/2)</f>
        <v>2.4522159425615908</v>
      </c>
      <c r="AG188" s="7"/>
      <c r="AT188">
        <f>SQRT(AU186/100)</f>
        <v>6.7260686883200943E-2</v>
      </c>
      <c r="AU188">
        <f t="shared" ref="AU188:AW188" si="643">SQRT(AV186/100)</f>
        <v>8.5416626016250496E-2</v>
      </c>
      <c r="AV188">
        <f t="shared" si="643"/>
        <v>3.9191835884530853E-2</v>
      </c>
      <c r="AW188">
        <f t="shared" si="643"/>
        <v>7.5126559883971794E-2</v>
      </c>
      <c r="AX188">
        <f>SQRT(50)*(AX185-AW185)/SQRT((AW186+AX186)/2)</f>
        <v>3.0683940070873894</v>
      </c>
      <c r="BN188" s="7"/>
      <c r="BX188">
        <f>SQRT(50)*(BX185-BW185)/SQRT((BW186+BX186)/2)</f>
        <v>-2.6922216700309956</v>
      </c>
      <c r="CA188">
        <f>SQRT(CB186/100)</f>
        <v>2.8000000000000001E-2</v>
      </c>
      <c r="CB188">
        <f t="shared" ref="CB188:CD188" si="644">SQRT(CC186/100)</f>
        <v>6.9397406291589886E-2</v>
      </c>
      <c r="CC188">
        <f t="shared" si="644"/>
        <v>3.4117444218463959E-2</v>
      </c>
      <c r="CD188">
        <f t="shared" si="644"/>
        <v>3.9191835884530853E-2</v>
      </c>
      <c r="CE188">
        <f>SQRT(50)*(CE185-CD185)/SQRT((CD186+CE186)/2)</f>
        <v>0.38490017945975058</v>
      </c>
      <c r="CU188" s="7"/>
      <c r="DE188">
        <f>SQRT(50)*(DE185-DD185)/SQRT((DD186+DE186)/2)</f>
        <v>-2.4377011365784198</v>
      </c>
      <c r="DH188">
        <f>SQRT(DI186/100)</f>
        <v>2.8000000000000001E-2</v>
      </c>
      <c r="DI188">
        <f t="shared" ref="DI188:DK188" si="645">SQRT(DJ186/100)</f>
        <v>6.9397406291589886E-2</v>
      </c>
      <c r="DJ188">
        <f t="shared" si="645"/>
        <v>1.9899748742132399E-2</v>
      </c>
      <c r="DK188">
        <f t="shared" si="645"/>
        <v>0</v>
      </c>
      <c r="DL188">
        <f>SQRT(50)*(DL185-DK185)/SQRT((DK186+DL186)/2)</f>
        <v>-1.0050378152592121</v>
      </c>
      <c r="EB188" s="7"/>
    </row>
    <row r="189" spans="2:132">
      <c r="B189" s="6" t="s">
        <v>33</v>
      </c>
      <c r="C189" s="6" t="s">
        <v>58</v>
      </c>
      <c r="E189" s="5"/>
      <c r="F189" s="19">
        <v>0.2</v>
      </c>
      <c r="G189" s="19"/>
      <c r="H189" s="19"/>
      <c r="I189" s="19"/>
      <c r="J189" s="19"/>
      <c r="K189" s="14"/>
      <c r="L189" s="5"/>
      <c r="M189" s="19">
        <v>0.5</v>
      </c>
      <c r="N189" s="19"/>
      <c r="O189" s="19"/>
      <c r="P189" s="19"/>
      <c r="Q189" s="19"/>
      <c r="R189" s="15"/>
      <c r="S189" s="5"/>
      <c r="T189" s="19">
        <v>1</v>
      </c>
      <c r="U189" s="19"/>
      <c r="V189" s="19"/>
      <c r="W189" s="19"/>
      <c r="X189" s="19"/>
      <c r="Z189" s="5"/>
      <c r="AA189" s="19">
        <v>2</v>
      </c>
      <c r="AB189" s="19"/>
      <c r="AC189" s="19"/>
      <c r="AD189" s="19"/>
      <c r="AE189" s="19"/>
      <c r="AG189" s="7"/>
      <c r="AI189" s="6" t="s">
        <v>33</v>
      </c>
      <c r="AJ189" s="6" t="s">
        <v>58</v>
      </c>
      <c r="AL189" s="5"/>
      <c r="AM189" s="19">
        <v>0.2</v>
      </c>
      <c r="AN189" s="19"/>
      <c r="AO189" s="19"/>
      <c r="AP189" s="19"/>
      <c r="AQ189" s="19"/>
      <c r="AR189" s="14"/>
      <c r="AS189" s="5"/>
      <c r="AT189" s="19">
        <v>0.5</v>
      </c>
      <c r="AU189" s="19"/>
      <c r="AV189" s="19"/>
      <c r="AW189" s="19"/>
      <c r="AX189" s="19"/>
      <c r="AY189" s="15"/>
      <c r="AZ189" s="5"/>
      <c r="BA189" s="19">
        <v>1</v>
      </c>
      <c r="BB189" s="19"/>
      <c r="BC189" s="19"/>
      <c r="BD189" s="19"/>
      <c r="BE189" s="19"/>
      <c r="BG189" s="5"/>
      <c r="BH189" s="19">
        <v>2</v>
      </c>
      <c r="BI189" s="19"/>
      <c r="BJ189" s="19"/>
      <c r="BK189" s="19"/>
      <c r="BL189" s="19"/>
      <c r="BN189" s="7"/>
      <c r="BP189" s="6" t="s">
        <v>33</v>
      </c>
      <c r="BQ189" s="6" t="s">
        <v>58</v>
      </c>
      <c r="BS189" s="5"/>
      <c r="BT189" s="19">
        <v>0.2</v>
      </c>
      <c r="BU189" s="19"/>
      <c r="BV189" s="19"/>
      <c r="BW189" s="19"/>
      <c r="BX189" s="19"/>
      <c r="BY189" s="14"/>
      <c r="BZ189" s="5"/>
      <c r="CA189" s="19">
        <v>0.5</v>
      </c>
      <c r="CB189" s="19"/>
      <c r="CC189" s="19"/>
      <c r="CD189" s="19"/>
      <c r="CE189" s="19"/>
      <c r="CF189" s="15"/>
      <c r="CG189" s="5"/>
      <c r="CH189" s="19">
        <v>1</v>
      </c>
      <c r="CI189" s="19"/>
      <c r="CJ189" s="19"/>
      <c r="CK189" s="19"/>
      <c r="CL189" s="19"/>
      <c r="CN189" s="5"/>
      <c r="CO189" s="19">
        <v>2</v>
      </c>
      <c r="CP189" s="19"/>
      <c r="CQ189" s="19"/>
      <c r="CR189" s="19"/>
      <c r="CS189" s="19"/>
      <c r="CU189" s="7"/>
      <c r="CW189" s="6" t="s">
        <v>33</v>
      </c>
      <c r="CX189" s="6" t="s">
        <v>58</v>
      </c>
      <c r="CZ189" s="5"/>
      <c r="DA189" s="19">
        <v>0.2</v>
      </c>
      <c r="DB189" s="19"/>
      <c r="DC189" s="19"/>
      <c r="DD189" s="19"/>
      <c r="DE189" s="19"/>
      <c r="DF189" s="14"/>
      <c r="DG189" s="5"/>
      <c r="DH189" s="19">
        <v>0.5</v>
      </c>
      <c r="DI189" s="19"/>
      <c r="DJ189" s="19"/>
      <c r="DK189" s="19"/>
      <c r="DL189" s="19"/>
      <c r="DM189" s="15"/>
      <c r="DN189" s="5"/>
      <c r="DO189" s="19">
        <v>1</v>
      </c>
      <c r="DP189" s="19"/>
      <c r="DQ189" s="19"/>
      <c r="DR189" s="19"/>
      <c r="DS189" s="19"/>
      <c r="DU189" s="5"/>
      <c r="DV189" s="19">
        <v>2</v>
      </c>
      <c r="DW189" s="19"/>
      <c r="DX189" s="19"/>
      <c r="DY189" s="19"/>
      <c r="DZ189" s="19"/>
      <c r="EB189" s="7"/>
    </row>
    <row r="190" spans="2:132">
      <c r="B190" s="6" t="s">
        <v>59</v>
      </c>
      <c r="C190" s="6"/>
      <c r="E190" s="6" t="s">
        <v>30</v>
      </c>
      <c r="F190" s="19" t="s">
        <v>134</v>
      </c>
      <c r="G190" s="19"/>
      <c r="H190" s="13" t="s">
        <v>28</v>
      </c>
      <c r="I190" s="13" t="s">
        <v>135</v>
      </c>
      <c r="J190" s="6" t="s">
        <v>26</v>
      </c>
      <c r="K190" s="14"/>
      <c r="L190" s="6" t="s">
        <v>30</v>
      </c>
      <c r="M190" s="19" t="s">
        <v>134</v>
      </c>
      <c r="N190" s="19"/>
      <c r="O190" s="13" t="s">
        <v>28</v>
      </c>
      <c r="P190" s="13" t="s">
        <v>135</v>
      </c>
      <c r="Q190" s="6" t="s">
        <v>26</v>
      </c>
      <c r="R190" s="13"/>
      <c r="S190" s="6" t="s">
        <v>30</v>
      </c>
      <c r="T190" s="19" t="s">
        <v>134</v>
      </c>
      <c r="U190" s="19"/>
      <c r="V190" s="13" t="s">
        <v>28</v>
      </c>
      <c r="W190" s="13" t="s">
        <v>135</v>
      </c>
      <c r="X190" s="6" t="s">
        <v>26</v>
      </c>
      <c r="Z190" s="6" t="s">
        <v>30</v>
      </c>
      <c r="AA190" s="19" t="s">
        <v>134</v>
      </c>
      <c r="AB190" s="19"/>
      <c r="AC190" s="13" t="s">
        <v>28</v>
      </c>
      <c r="AD190" s="13" t="s">
        <v>135</v>
      </c>
      <c r="AE190" s="6" t="s">
        <v>26</v>
      </c>
      <c r="AG190" s="7"/>
      <c r="AI190" s="6" t="s">
        <v>59</v>
      </c>
      <c r="AJ190" s="6"/>
      <c r="AL190" s="6" t="s">
        <v>30</v>
      </c>
      <c r="AM190" s="19" t="s">
        <v>134</v>
      </c>
      <c r="AN190" s="19"/>
      <c r="AO190" s="13" t="s">
        <v>28</v>
      </c>
      <c r="AP190" s="13" t="s">
        <v>135</v>
      </c>
      <c r="AQ190" s="6" t="s">
        <v>26</v>
      </c>
      <c r="AR190" s="14"/>
      <c r="AS190" s="6" t="s">
        <v>30</v>
      </c>
      <c r="AT190" s="19" t="s">
        <v>134</v>
      </c>
      <c r="AU190" s="19"/>
      <c r="AV190" s="13" t="s">
        <v>28</v>
      </c>
      <c r="AW190" s="13" t="s">
        <v>135</v>
      </c>
      <c r="AX190" s="6" t="s">
        <v>26</v>
      </c>
      <c r="AY190" s="13"/>
      <c r="AZ190" s="6" t="s">
        <v>30</v>
      </c>
      <c r="BA190" s="19" t="s">
        <v>134</v>
      </c>
      <c r="BB190" s="19"/>
      <c r="BC190" s="13" t="s">
        <v>28</v>
      </c>
      <c r="BD190" s="13" t="s">
        <v>135</v>
      </c>
      <c r="BE190" s="6" t="s">
        <v>26</v>
      </c>
      <c r="BG190" s="6" t="s">
        <v>30</v>
      </c>
      <c r="BH190" s="19" t="s">
        <v>134</v>
      </c>
      <c r="BI190" s="19"/>
      <c r="BJ190" s="13" t="s">
        <v>28</v>
      </c>
      <c r="BK190" s="13" t="s">
        <v>135</v>
      </c>
      <c r="BL190" s="6" t="s">
        <v>26</v>
      </c>
      <c r="BN190" s="7"/>
      <c r="BP190" s="6" t="s">
        <v>59</v>
      </c>
      <c r="BQ190" s="6"/>
      <c r="BS190" s="6" t="s">
        <v>30</v>
      </c>
      <c r="BT190" s="19" t="s">
        <v>134</v>
      </c>
      <c r="BU190" s="19"/>
      <c r="BV190" s="13" t="s">
        <v>28</v>
      </c>
      <c r="BW190" s="13" t="s">
        <v>135</v>
      </c>
      <c r="BX190" s="6" t="s">
        <v>26</v>
      </c>
      <c r="BY190" s="14"/>
      <c r="BZ190" s="6" t="s">
        <v>30</v>
      </c>
      <c r="CA190" s="19" t="s">
        <v>134</v>
      </c>
      <c r="CB190" s="19"/>
      <c r="CC190" s="13" t="s">
        <v>28</v>
      </c>
      <c r="CD190" s="13" t="s">
        <v>135</v>
      </c>
      <c r="CE190" s="6" t="s">
        <v>26</v>
      </c>
      <c r="CF190" s="13"/>
      <c r="CG190" s="6" t="s">
        <v>30</v>
      </c>
      <c r="CH190" s="19" t="s">
        <v>134</v>
      </c>
      <c r="CI190" s="19"/>
      <c r="CJ190" s="13" t="s">
        <v>28</v>
      </c>
      <c r="CK190" s="13" t="s">
        <v>135</v>
      </c>
      <c r="CL190" s="6" t="s">
        <v>26</v>
      </c>
      <c r="CN190" s="6" t="s">
        <v>30</v>
      </c>
      <c r="CO190" s="19" t="s">
        <v>134</v>
      </c>
      <c r="CP190" s="19"/>
      <c r="CQ190" s="13" t="s">
        <v>28</v>
      </c>
      <c r="CR190" s="13" t="s">
        <v>135</v>
      </c>
      <c r="CS190" s="6" t="s">
        <v>26</v>
      </c>
      <c r="CU190" s="7"/>
      <c r="CW190" s="6" t="s">
        <v>59</v>
      </c>
      <c r="CX190" s="6"/>
      <c r="CZ190" s="6" t="s">
        <v>30</v>
      </c>
      <c r="DA190" s="19" t="s">
        <v>134</v>
      </c>
      <c r="DB190" s="19"/>
      <c r="DC190" s="13" t="s">
        <v>28</v>
      </c>
      <c r="DD190" s="13" t="s">
        <v>135</v>
      </c>
      <c r="DE190" s="6" t="s">
        <v>26</v>
      </c>
      <c r="DF190" s="14"/>
      <c r="DG190" s="6" t="s">
        <v>30</v>
      </c>
      <c r="DH190" s="19" t="s">
        <v>134</v>
      </c>
      <c r="DI190" s="19"/>
      <c r="DJ190" s="13" t="s">
        <v>28</v>
      </c>
      <c r="DK190" s="13" t="s">
        <v>135</v>
      </c>
      <c r="DL190" s="6" t="s">
        <v>26</v>
      </c>
      <c r="DM190" s="13"/>
      <c r="DN190" s="6" t="s">
        <v>30</v>
      </c>
      <c r="DO190" s="19" t="s">
        <v>134</v>
      </c>
      <c r="DP190" s="19"/>
      <c r="DQ190" s="13" t="s">
        <v>28</v>
      </c>
      <c r="DR190" s="13" t="s">
        <v>135</v>
      </c>
      <c r="DS190" s="6" t="s">
        <v>26</v>
      </c>
      <c r="DU190" s="6" t="s">
        <v>30</v>
      </c>
      <c r="DV190" s="19" t="s">
        <v>134</v>
      </c>
      <c r="DW190" s="19"/>
      <c r="DX190" s="13" t="s">
        <v>28</v>
      </c>
      <c r="DY190" s="13" t="s">
        <v>135</v>
      </c>
      <c r="DZ190" s="6" t="s">
        <v>26</v>
      </c>
      <c r="EB190" s="7"/>
    </row>
    <row r="191" spans="2:132">
      <c r="B191" s="6" t="s">
        <v>2</v>
      </c>
      <c r="C191" s="5">
        <v>8.0000000000000004E-4</v>
      </c>
      <c r="E191" s="6">
        <v>0</v>
      </c>
      <c r="F191" s="9">
        <v>0</v>
      </c>
      <c r="G191" s="5">
        <v>0</v>
      </c>
      <c r="H191" s="5"/>
      <c r="I191" s="5">
        <v>2</v>
      </c>
      <c r="J191" s="5">
        <v>1</v>
      </c>
      <c r="K191" s="9"/>
      <c r="L191" s="6">
        <v>0</v>
      </c>
      <c r="M191" s="9">
        <v>8</v>
      </c>
      <c r="N191" s="5">
        <v>18</v>
      </c>
      <c r="O191" s="5"/>
      <c r="P191" s="5">
        <v>24</v>
      </c>
      <c r="Q191" s="5">
        <v>13</v>
      </c>
      <c r="R191" s="5"/>
      <c r="S191" s="6">
        <v>0</v>
      </c>
      <c r="T191" s="9">
        <v>32</v>
      </c>
      <c r="U191" s="5">
        <v>46</v>
      </c>
      <c r="V191" s="5"/>
      <c r="W191" s="5">
        <v>65</v>
      </c>
      <c r="X191" s="5">
        <v>36</v>
      </c>
      <c r="Z191" s="6">
        <v>0</v>
      </c>
      <c r="AA191" s="9">
        <v>63</v>
      </c>
      <c r="AB191" s="5">
        <v>77</v>
      </c>
      <c r="AC191" s="5">
        <v>21</v>
      </c>
      <c r="AD191" s="5">
        <v>94</v>
      </c>
      <c r="AE191" s="5">
        <v>73</v>
      </c>
      <c r="AG191" s="7"/>
      <c r="AI191" s="6" t="s">
        <v>2</v>
      </c>
      <c r="AJ191" s="5">
        <v>2.3999999999999998E-3</v>
      </c>
      <c r="AL191" s="6">
        <v>0</v>
      </c>
      <c r="AM191" s="9">
        <v>1</v>
      </c>
      <c r="AN191" s="5">
        <v>2</v>
      </c>
      <c r="AO191" s="5">
        <v>2</v>
      </c>
      <c r="AP191" s="5">
        <v>15</v>
      </c>
      <c r="AQ191" s="5">
        <v>7</v>
      </c>
      <c r="AR191" s="9"/>
      <c r="AS191" s="6">
        <v>0</v>
      </c>
      <c r="AT191" s="9">
        <v>30</v>
      </c>
      <c r="AU191" s="5">
        <v>44</v>
      </c>
      <c r="AV191" s="5">
        <v>31</v>
      </c>
      <c r="AW191" s="5">
        <v>60</v>
      </c>
      <c r="AX191" s="5">
        <v>36</v>
      </c>
      <c r="AY191" s="5"/>
      <c r="AZ191" s="6">
        <v>0</v>
      </c>
      <c r="BA191" s="9">
        <v>73</v>
      </c>
      <c r="BB191" s="5">
        <v>81</v>
      </c>
      <c r="BC191" s="5">
        <v>83</v>
      </c>
      <c r="BD191" s="5">
        <v>96</v>
      </c>
      <c r="BE191" s="5">
        <v>77</v>
      </c>
      <c r="BG191" s="6">
        <v>0</v>
      </c>
      <c r="BH191" s="9">
        <v>98</v>
      </c>
      <c r="BI191" s="5">
        <v>98</v>
      </c>
      <c r="BJ191" s="5">
        <v>99</v>
      </c>
      <c r="BK191" s="5">
        <v>100</v>
      </c>
      <c r="BL191" s="5">
        <v>99</v>
      </c>
      <c r="BN191" s="7"/>
      <c r="BP191" s="6" t="s">
        <v>2</v>
      </c>
      <c r="BQ191" s="5">
        <v>7.1999999999999998E-3</v>
      </c>
      <c r="BS191" s="6">
        <v>0</v>
      </c>
      <c r="BT191" s="9">
        <v>13</v>
      </c>
      <c r="BU191" s="5">
        <v>22</v>
      </c>
      <c r="BV191" s="5">
        <v>12</v>
      </c>
      <c r="BW191" s="5">
        <v>24</v>
      </c>
      <c r="BX191" s="5">
        <v>24</v>
      </c>
      <c r="BY191" s="9"/>
      <c r="BZ191" s="6">
        <v>0</v>
      </c>
      <c r="CA191" s="9">
        <v>68</v>
      </c>
      <c r="CB191" s="5">
        <v>74</v>
      </c>
      <c r="CC191" s="5">
        <v>54</v>
      </c>
      <c r="CD191" s="5">
        <v>85</v>
      </c>
      <c r="CE191" s="5">
        <v>66</v>
      </c>
      <c r="CF191" s="5"/>
      <c r="CG191" s="6">
        <v>0</v>
      </c>
      <c r="CH191" s="9">
        <v>97</v>
      </c>
      <c r="CI191" s="5">
        <v>98</v>
      </c>
      <c r="CJ191" s="5">
        <v>85</v>
      </c>
      <c r="CK191" s="5">
        <v>99</v>
      </c>
      <c r="CL191" s="5">
        <v>94</v>
      </c>
      <c r="CN191" s="6">
        <v>0</v>
      </c>
      <c r="CO191" s="9">
        <v>100</v>
      </c>
      <c r="CP191" s="5">
        <v>100</v>
      </c>
      <c r="CQ191" s="5">
        <v>99</v>
      </c>
      <c r="CR191" s="5">
        <v>100</v>
      </c>
      <c r="CS191" s="5">
        <v>100</v>
      </c>
      <c r="CU191" s="7"/>
      <c r="CW191" s="6" t="s">
        <v>2</v>
      </c>
      <c r="CX191" s="5">
        <v>2.1600000000000001E-2</v>
      </c>
      <c r="CZ191" s="6">
        <v>0</v>
      </c>
      <c r="DA191" s="9">
        <v>37</v>
      </c>
      <c r="DB191" s="5">
        <v>45</v>
      </c>
      <c r="DC191" s="5">
        <v>21</v>
      </c>
      <c r="DD191" s="5">
        <v>48</v>
      </c>
      <c r="DE191" s="5">
        <v>50</v>
      </c>
      <c r="DF191" s="9"/>
      <c r="DG191" s="6">
        <v>0</v>
      </c>
      <c r="DH191" s="9">
        <v>87</v>
      </c>
      <c r="DI191" s="5">
        <v>89</v>
      </c>
      <c r="DJ191" s="5">
        <v>81</v>
      </c>
      <c r="DK191" s="5">
        <v>95</v>
      </c>
      <c r="DL191" s="5">
        <v>95</v>
      </c>
      <c r="DM191" s="5"/>
      <c r="DN191" s="6">
        <v>0</v>
      </c>
      <c r="DO191" s="9">
        <v>100</v>
      </c>
      <c r="DP191" s="5">
        <v>100</v>
      </c>
      <c r="DQ191" s="5">
        <v>98</v>
      </c>
      <c r="DR191" s="5">
        <v>100</v>
      </c>
      <c r="DS191" s="5">
        <v>99</v>
      </c>
      <c r="DU191" s="6">
        <v>0</v>
      </c>
      <c r="DV191" s="9">
        <v>100</v>
      </c>
      <c r="DW191" s="5">
        <v>100</v>
      </c>
      <c r="DX191" s="5">
        <v>98</v>
      </c>
      <c r="DY191" s="5">
        <v>100</v>
      </c>
      <c r="DZ191" s="5">
        <v>100</v>
      </c>
      <c r="EB191" s="7"/>
    </row>
    <row r="192" spans="2:132">
      <c r="B192" s="6" t="s">
        <v>3</v>
      </c>
      <c r="C192" s="5">
        <v>50</v>
      </c>
      <c r="E192" s="6">
        <v>2</v>
      </c>
      <c r="F192" s="9">
        <v>1</v>
      </c>
      <c r="G192" s="5">
        <v>7</v>
      </c>
      <c r="H192" s="5"/>
      <c r="I192" s="5">
        <v>11</v>
      </c>
      <c r="J192" s="5">
        <v>6</v>
      </c>
      <c r="K192" s="9"/>
      <c r="L192" s="6">
        <v>2</v>
      </c>
      <c r="M192" s="9">
        <v>17</v>
      </c>
      <c r="N192" s="5">
        <v>20</v>
      </c>
      <c r="O192" s="5"/>
      <c r="P192" s="5">
        <v>42</v>
      </c>
      <c r="Q192" s="5">
        <v>32</v>
      </c>
      <c r="R192" s="5"/>
      <c r="S192" s="6">
        <v>2</v>
      </c>
      <c r="T192" s="9">
        <v>45</v>
      </c>
      <c r="U192" s="5">
        <v>39</v>
      </c>
      <c r="V192" s="5"/>
      <c r="W192" s="5">
        <v>27</v>
      </c>
      <c r="X192" s="5">
        <v>40</v>
      </c>
      <c r="Z192" s="6">
        <v>2</v>
      </c>
      <c r="AA192" s="9">
        <v>37</v>
      </c>
      <c r="AB192" s="5">
        <v>23</v>
      </c>
      <c r="AC192" s="5">
        <v>4</v>
      </c>
      <c r="AD192" s="5">
        <v>6</v>
      </c>
      <c r="AE192" s="5">
        <v>25</v>
      </c>
      <c r="AG192" s="7"/>
      <c r="AI192" s="6" t="s">
        <v>3</v>
      </c>
      <c r="AJ192" s="5">
        <v>50</v>
      </c>
      <c r="AL192" s="6">
        <v>2</v>
      </c>
      <c r="AM192" s="9">
        <v>14</v>
      </c>
      <c r="AN192" s="5">
        <v>25</v>
      </c>
      <c r="AO192" s="5">
        <v>6</v>
      </c>
      <c r="AP192" s="5">
        <v>28</v>
      </c>
      <c r="AQ192" s="5">
        <v>16</v>
      </c>
      <c r="AR192" s="9"/>
      <c r="AS192" s="6">
        <v>2</v>
      </c>
      <c r="AT192" s="9">
        <v>42</v>
      </c>
      <c r="AU192" s="5">
        <v>42</v>
      </c>
      <c r="AV192" s="5">
        <v>34</v>
      </c>
      <c r="AW192" s="5">
        <v>34</v>
      </c>
      <c r="AX192" s="5">
        <v>42</v>
      </c>
      <c r="AY192" s="5"/>
      <c r="AZ192" s="6">
        <v>2</v>
      </c>
      <c r="BA192" s="9">
        <v>25</v>
      </c>
      <c r="BB192" s="5">
        <v>19</v>
      </c>
      <c r="BC192" s="5">
        <v>13</v>
      </c>
      <c r="BD192" s="5">
        <v>4</v>
      </c>
      <c r="BE192" s="5">
        <v>23</v>
      </c>
      <c r="BG192" s="6">
        <v>2</v>
      </c>
      <c r="BH192" s="9">
        <v>2</v>
      </c>
      <c r="BI192" s="5">
        <v>2</v>
      </c>
      <c r="BJ192" s="5">
        <v>1</v>
      </c>
      <c r="BK192" s="5">
        <v>0</v>
      </c>
      <c r="BL192" s="5">
        <v>1</v>
      </c>
      <c r="BN192" s="7"/>
      <c r="BP192" s="6" t="s">
        <v>3</v>
      </c>
      <c r="BQ192" s="5">
        <v>50</v>
      </c>
      <c r="BS192" s="6">
        <v>2</v>
      </c>
      <c r="BT192" s="9">
        <v>36</v>
      </c>
      <c r="BU192" s="5">
        <v>44</v>
      </c>
      <c r="BV192" s="5">
        <v>32</v>
      </c>
      <c r="BW192" s="5">
        <v>40</v>
      </c>
      <c r="BX192" s="5">
        <v>42</v>
      </c>
      <c r="BY192" s="9"/>
      <c r="BZ192" s="6">
        <v>2</v>
      </c>
      <c r="CA192" s="9">
        <v>30</v>
      </c>
      <c r="CB192" s="5">
        <v>24</v>
      </c>
      <c r="CC192" s="5">
        <v>42</v>
      </c>
      <c r="CD192" s="5">
        <v>14</v>
      </c>
      <c r="CE192" s="5">
        <v>34</v>
      </c>
      <c r="CF192" s="5"/>
      <c r="CG192" s="6">
        <v>2</v>
      </c>
      <c r="CH192" s="9">
        <v>3</v>
      </c>
      <c r="CI192" s="5">
        <v>2</v>
      </c>
      <c r="CJ192" s="5">
        <v>15</v>
      </c>
      <c r="CK192" s="5">
        <v>1</v>
      </c>
      <c r="CL192" s="5">
        <v>6</v>
      </c>
      <c r="CN192" s="6">
        <v>2</v>
      </c>
      <c r="CO192" s="9">
        <v>0</v>
      </c>
      <c r="CP192" s="5">
        <v>0</v>
      </c>
      <c r="CQ192" s="5">
        <v>1</v>
      </c>
      <c r="CR192" s="5">
        <v>0</v>
      </c>
      <c r="CS192" s="5">
        <v>0</v>
      </c>
      <c r="CU192" s="7"/>
      <c r="CW192" s="6" t="s">
        <v>3</v>
      </c>
      <c r="CX192" s="5">
        <v>50</v>
      </c>
      <c r="CZ192" s="6">
        <v>2</v>
      </c>
      <c r="DA192" s="9">
        <v>42</v>
      </c>
      <c r="DB192" s="5">
        <v>40</v>
      </c>
      <c r="DC192" s="5">
        <v>46</v>
      </c>
      <c r="DD192" s="5">
        <v>40</v>
      </c>
      <c r="DE192" s="5">
        <v>41</v>
      </c>
      <c r="DF192" s="9"/>
      <c r="DG192" s="6">
        <v>2</v>
      </c>
      <c r="DH192" s="9">
        <v>13</v>
      </c>
      <c r="DI192" s="5">
        <v>11</v>
      </c>
      <c r="DJ192" s="5">
        <v>19</v>
      </c>
      <c r="DK192" s="5">
        <v>5</v>
      </c>
      <c r="DL192" s="5">
        <v>5</v>
      </c>
      <c r="DM192" s="5"/>
      <c r="DN192" s="6">
        <v>2</v>
      </c>
      <c r="DO192" s="9">
        <v>0</v>
      </c>
      <c r="DP192" s="5">
        <v>0</v>
      </c>
      <c r="DQ192" s="5">
        <v>2</v>
      </c>
      <c r="DR192" s="5">
        <v>0</v>
      </c>
      <c r="DS192" s="5">
        <v>1</v>
      </c>
      <c r="DU192" s="6">
        <v>2</v>
      </c>
      <c r="DV192" s="9">
        <v>0</v>
      </c>
      <c r="DW192" s="5">
        <v>0</v>
      </c>
      <c r="DX192" s="5">
        <v>2</v>
      </c>
      <c r="DY192" s="5">
        <v>0</v>
      </c>
      <c r="DZ192" s="5">
        <v>0</v>
      </c>
      <c r="EB192" s="7"/>
    </row>
    <row r="193" spans="2:132">
      <c r="B193" s="6" t="s">
        <v>25</v>
      </c>
      <c r="C193" s="5">
        <v>50</v>
      </c>
      <c r="E193" s="6">
        <v>4</v>
      </c>
      <c r="F193" s="9">
        <v>5</v>
      </c>
      <c r="G193" s="5">
        <v>13</v>
      </c>
      <c r="H193" s="5"/>
      <c r="I193" s="5">
        <v>15</v>
      </c>
      <c r="J193" s="5">
        <v>20</v>
      </c>
      <c r="K193" s="9"/>
      <c r="L193" s="6">
        <v>4</v>
      </c>
      <c r="M193" s="9">
        <v>24</v>
      </c>
      <c r="N193" s="5">
        <v>31</v>
      </c>
      <c r="O193" s="5"/>
      <c r="P193" s="5">
        <v>25</v>
      </c>
      <c r="Q193" s="5">
        <v>36</v>
      </c>
      <c r="R193" s="5"/>
      <c r="S193" s="6">
        <v>4</v>
      </c>
      <c r="T193" s="9">
        <v>14</v>
      </c>
      <c r="U193" s="5">
        <v>11</v>
      </c>
      <c r="V193" s="5"/>
      <c r="W193" s="5">
        <v>7</v>
      </c>
      <c r="X193" s="5">
        <v>19</v>
      </c>
      <c r="Z193" s="6">
        <v>4</v>
      </c>
      <c r="AA193" s="9"/>
      <c r="AB193" s="5"/>
      <c r="AC193" s="5">
        <v>0</v>
      </c>
      <c r="AD193" s="5"/>
      <c r="AE193" s="5">
        <v>2</v>
      </c>
      <c r="AG193" s="7"/>
      <c r="AI193" s="6" t="s">
        <v>25</v>
      </c>
      <c r="AJ193" s="5">
        <v>50</v>
      </c>
      <c r="AL193" s="6">
        <v>4</v>
      </c>
      <c r="AM193" s="9">
        <v>26</v>
      </c>
      <c r="AN193" s="5">
        <v>33</v>
      </c>
      <c r="AO193" s="5">
        <v>6</v>
      </c>
      <c r="AP193" s="5">
        <v>28</v>
      </c>
      <c r="AQ193" s="5">
        <v>41</v>
      </c>
      <c r="AR193" s="9"/>
      <c r="AS193" s="6">
        <v>4</v>
      </c>
      <c r="AT193" s="9">
        <v>21</v>
      </c>
      <c r="AU193" s="5">
        <v>12</v>
      </c>
      <c r="AV193" s="5">
        <v>8</v>
      </c>
      <c r="AW193" s="5">
        <v>4</v>
      </c>
      <c r="AX193" s="5">
        <v>15</v>
      </c>
      <c r="AY193" s="5"/>
      <c r="AZ193" s="6">
        <v>4</v>
      </c>
      <c r="BA193" s="9">
        <v>2</v>
      </c>
      <c r="BB193" s="5"/>
      <c r="BC193" s="5">
        <v>0</v>
      </c>
      <c r="BD193" s="5"/>
      <c r="BE193" s="5"/>
      <c r="BG193" s="6">
        <v>4</v>
      </c>
      <c r="BH193" s="9"/>
      <c r="BI193" s="5"/>
      <c r="BJ193" s="5"/>
      <c r="BK193" s="5"/>
      <c r="BL193" s="5"/>
      <c r="BN193" s="7"/>
      <c r="BP193" s="6" t="s">
        <v>25</v>
      </c>
      <c r="BQ193" s="5">
        <v>50</v>
      </c>
      <c r="BS193" s="6">
        <v>4</v>
      </c>
      <c r="BT193" s="9">
        <v>32</v>
      </c>
      <c r="BU193" s="5">
        <v>22</v>
      </c>
      <c r="BV193" s="5">
        <v>31</v>
      </c>
      <c r="BW193" s="5">
        <v>27</v>
      </c>
      <c r="BX193" s="5">
        <v>27</v>
      </c>
      <c r="BY193" s="9"/>
      <c r="BZ193" s="6">
        <v>4</v>
      </c>
      <c r="CA193" s="9">
        <v>2</v>
      </c>
      <c r="CB193" s="5">
        <v>2</v>
      </c>
      <c r="CC193" s="5">
        <v>4</v>
      </c>
      <c r="CD193" s="5">
        <v>1</v>
      </c>
      <c r="CE193" s="5"/>
      <c r="CF193" s="5"/>
      <c r="CG193" s="6">
        <v>4</v>
      </c>
      <c r="CH193" s="9"/>
      <c r="CI193" s="5"/>
      <c r="CJ193" s="5"/>
      <c r="CK193" s="5"/>
      <c r="CL193" s="5"/>
      <c r="CN193" s="6">
        <v>4</v>
      </c>
      <c r="CO193" s="9"/>
      <c r="CP193" s="5"/>
      <c r="CQ193" s="5"/>
      <c r="CR193" s="5"/>
      <c r="CS193" s="5"/>
      <c r="CU193" s="7"/>
      <c r="CW193" s="6" t="s">
        <v>25</v>
      </c>
      <c r="CX193" s="5">
        <v>50</v>
      </c>
      <c r="CZ193" s="6">
        <v>4</v>
      </c>
      <c r="DA193" s="9">
        <v>16</v>
      </c>
      <c r="DB193" s="5">
        <v>14</v>
      </c>
      <c r="DC193" s="5">
        <v>29</v>
      </c>
      <c r="DD193" s="5">
        <v>11</v>
      </c>
      <c r="DE193" s="5">
        <v>9</v>
      </c>
      <c r="DF193" s="9"/>
      <c r="DG193" s="6">
        <v>4</v>
      </c>
      <c r="DH193" s="9"/>
      <c r="DI193" s="5"/>
      <c r="DJ193" s="5"/>
      <c r="DK193" s="5"/>
      <c r="DL193" s="5"/>
      <c r="DM193" s="5"/>
      <c r="DN193" s="6">
        <v>4</v>
      </c>
      <c r="DO193" s="9"/>
      <c r="DP193" s="5"/>
      <c r="DQ193" s="5"/>
      <c r="DR193" s="5"/>
      <c r="DS193" s="5"/>
      <c r="DU193" s="6">
        <v>4</v>
      </c>
      <c r="DV193" s="9"/>
      <c r="DW193" s="5"/>
      <c r="DX193" s="5"/>
      <c r="DY193" s="5"/>
      <c r="DZ193" s="5"/>
      <c r="EB193" s="7"/>
    </row>
    <row r="194" spans="2:132">
      <c r="E194" s="6">
        <v>6</v>
      </c>
      <c r="F194" s="9">
        <v>19</v>
      </c>
      <c r="G194" s="5">
        <v>29</v>
      </c>
      <c r="H194" s="5"/>
      <c r="I194" s="5">
        <v>35</v>
      </c>
      <c r="J194" s="5">
        <v>30</v>
      </c>
      <c r="K194" s="9"/>
      <c r="L194" s="6">
        <v>6</v>
      </c>
      <c r="M194" s="9">
        <v>25</v>
      </c>
      <c r="N194" s="5">
        <v>17</v>
      </c>
      <c r="O194" s="5"/>
      <c r="P194" s="5">
        <v>9</v>
      </c>
      <c r="Q194" s="5">
        <v>17</v>
      </c>
      <c r="R194" s="5"/>
      <c r="S194" s="6">
        <v>6</v>
      </c>
      <c r="T194" s="9">
        <v>8</v>
      </c>
      <c r="U194" s="5">
        <v>4</v>
      </c>
      <c r="V194" s="5">
        <v>6</v>
      </c>
      <c r="W194" s="5">
        <v>1</v>
      </c>
      <c r="X194" s="5">
        <v>5</v>
      </c>
      <c r="Z194" s="6">
        <v>6</v>
      </c>
      <c r="AA194" s="9"/>
      <c r="AB194" s="5"/>
      <c r="AC194" s="5">
        <v>11</v>
      </c>
      <c r="AD194" s="5"/>
      <c r="AE194" s="5"/>
      <c r="AG194" s="7"/>
      <c r="AL194" s="6">
        <v>6</v>
      </c>
      <c r="AM194" s="9">
        <v>24</v>
      </c>
      <c r="AN194" s="5">
        <v>23</v>
      </c>
      <c r="AO194" s="5">
        <v>14</v>
      </c>
      <c r="AP194" s="5">
        <v>23</v>
      </c>
      <c r="AQ194" s="5">
        <v>23</v>
      </c>
      <c r="AR194" s="9"/>
      <c r="AS194" s="6">
        <v>6</v>
      </c>
      <c r="AT194" s="9">
        <v>5</v>
      </c>
      <c r="AU194" s="5">
        <v>1</v>
      </c>
      <c r="AV194" s="5">
        <v>1</v>
      </c>
      <c r="AW194" s="5">
        <v>2</v>
      </c>
      <c r="AX194" s="5">
        <v>7</v>
      </c>
      <c r="AY194" s="5"/>
      <c r="AZ194" s="6">
        <v>6</v>
      </c>
      <c r="BA194" s="9"/>
      <c r="BB194" s="5"/>
      <c r="BC194" s="5">
        <v>0</v>
      </c>
      <c r="BD194" s="5"/>
      <c r="BE194" s="5"/>
      <c r="BG194" s="6">
        <v>6</v>
      </c>
      <c r="BH194" s="9"/>
      <c r="BI194" s="5"/>
      <c r="BJ194" s="5"/>
      <c r="BK194" s="5"/>
      <c r="BL194" s="5"/>
      <c r="BN194" s="7"/>
      <c r="BS194" s="6">
        <v>6</v>
      </c>
      <c r="BT194" s="9">
        <v>12</v>
      </c>
      <c r="BU194" s="5">
        <v>9</v>
      </c>
      <c r="BV194" s="5">
        <v>20</v>
      </c>
      <c r="BW194" s="5">
        <v>7</v>
      </c>
      <c r="BX194" s="5">
        <v>7</v>
      </c>
      <c r="BY194" s="9"/>
      <c r="BZ194" s="6">
        <v>6</v>
      </c>
      <c r="CA194" s="9"/>
      <c r="CB194" s="5"/>
      <c r="CC194" s="5"/>
      <c r="CD194" s="5"/>
      <c r="CE194" s="5"/>
      <c r="CF194" s="5"/>
      <c r="CG194" s="6">
        <v>6</v>
      </c>
      <c r="CH194" s="9"/>
      <c r="CI194" s="5"/>
      <c r="CJ194" s="5"/>
      <c r="CK194" s="5"/>
      <c r="CL194" s="5"/>
      <c r="CN194" s="6">
        <v>6</v>
      </c>
      <c r="CO194" s="9"/>
      <c r="CP194" s="5"/>
      <c r="CQ194" s="5"/>
      <c r="CR194" s="5"/>
      <c r="CS194" s="5"/>
      <c r="CU194" s="7"/>
      <c r="CZ194" s="6">
        <v>6</v>
      </c>
      <c r="DA194" s="9">
        <v>5</v>
      </c>
      <c r="DB194" s="5">
        <v>1</v>
      </c>
      <c r="DC194" s="5">
        <v>4</v>
      </c>
      <c r="DD194" s="5">
        <v>0</v>
      </c>
      <c r="DE194" s="5"/>
      <c r="DF194" s="9"/>
      <c r="DG194" s="6">
        <v>6</v>
      </c>
      <c r="DH194" s="9"/>
      <c r="DI194" s="5"/>
      <c r="DJ194" s="5"/>
      <c r="DK194" s="5"/>
      <c r="DL194" s="5"/>
      <c r="DM194" s="5"/>
      <c r="DN194" s="6">
        <v>6</v>
      </c>
      <c r="DO194" s="9"/>
      <c r="DP194" s="5"/>
      <c r="DQ194" s="5"/>
      <c r="DR194" s="5"/>
      <c r="DS194" s="5"/>
      <c r="DU194" s="6">
        <v>6</v>
      </c>
      <c r="DV194" s="9"/>
      <c r="DW194" s="5"/>
      <c r="DX194" s="5"/>
      <c r="DY194" s="5"/>
      <c r="DZ194" s="5"/>
      <c r="EB194" s="7"/>
    </row>
    <row r="195" spans="2:132">
      <c r="E195" s="6">
        <v>8</v>
      </c>
      <c r="F195" s="9">
        <v>24</v>
      </c>
      <c r="G195" s="5">
        <v>34</v>
      </c>
      <c r="H195" s="5"/>
      <c r="I195" s="5">
        <v>27</v>
      </c>
      <c r="J195" s="5">
        <v>31</v>
      </c>
      <c r="L195" s="6">
        <v>8</v>
      </c>
      <c r="M195" s="9">
        <v>17</v>
      </c>
      <c r="N195" s="5">
        <v>10</v>
      </c>
      <c r="O195" s="5">
        <v>39</v>
      </c>
      <c r="P195" s="5"/>
      <c r="Q195" s="5">
        <v>2</v>
      </c>
      <c r="S195" s="6">
        <v>8</v>
      </c>
      <c r="T195" s="9">
        <v>1</v>
      </c>
      <c r="U195" s="5"/>
      <c r="V195" s="5">
        <v>82</v>
      </c>
      <c r="W195" s="5"/>
      <c r="X195" s="5"/>
      <c r="Z195" s="6">
        <v>8</v>
      </c>
      <c r="AA195" s="9"/>
      <c r="AB195" s="5"/>
      <c r="AC195" s="5">
        <v>64</v>
      </c>
      <c r="AD195" s="5"/>
      <c r="AE195" s="5"/>
      <c r="AG195" s="7"/>
      <c r="AL195" s="6">
        <v>8</v>
      </c>
      <c r="AM195" s="9">
        <v>22</v>
      </c>
      <c r="AN195" s="5">
        <v>15</v>
      </c>
      <c r="AO195" s="5">
        <v>44</v>
      </c>
      <c r="AP195" s="5">
        <v>5</v>
      </c>
      <c r="AQ195" s="5">
        <v>13</v>
      </c>
      <c r="AS195" s="6">
        <v>8</v>
      </c>
      <c r="AT195" s="9">
        <v>1</v>
      </c>
      <c r="AU195" s="5">
        <v>0</v>
      </c>
      <c r="AV195" s="5">
        <v>24</v>
      </c>
      <c r="AW195" s="5"/>
      <c r="AX195" s="5"/>
      <c r="AZ195" s="6">
        <v>8</v>
      </c>
      <c r="BA195" s="9"/>
      <c r="BB195" s="5"/>
      <c r="BC195" s="5">
        <v>4</v>
      </c>
      <c r="BD195" s="5"/>
      <c r="BE195" s="5"/>
      <c r="BG195" s="6">
        <v>8</v>
      </c>
      <c r="BH195" s="9"/>
      <c r="BI195" s="5"/>
      <c r="BJ195" s="5"/>
      <c r="BK195" s="5"/>
      <c r="BL195" s="5"/>
      <c r="BN195" s="7"/>
      <c r="BS195" s="6">
        <v>8</v>
      </c>
      <c r="BT195" s="9">
        <v>5</v>
      </c>
      <c r="BU195" s="5">
        <v>3</v>
      </c>
      <c r="BV195" s="5">
        <v>5</v>
      </c>
      <c r="BW195" s="5">
        <v>2</v>
      </c>
      <c r="BX195" s="5"/>
      <c r="BZ195" s="6">
        <v>8</v>
      </c>
      <c r="CA195" s="9"/>
      <c r="CB195" s="5"/>
      <c r="CC195" s="5"/>
      <c r="CD195" s="5"/>
      <c r="CE195" s="5"/>
      <c r="CG195" s="6">
        <v>8</v>
      </c>
      <c r="CH195" s="9"/>
      <c r="CI195" s="5"/>
      <c r="CJ195" s="5"/>
      <c r="CK195" s="5"/>
      <c r="CL195" s="5"/>
      <c r="CN195" s="6">
        <v>8</v>
      </c>
      <c r="CO195" s="9"/>
      <c r="CP195" s="5"/>
      <c r="CQ195" s="5"/>
      <c r="CR195" s="5"/>
      <c r="CS195" s="5"/>
      <c r="CU195" s="7"/>
      <c r="CZ195" s="6">
        <v>8</v>
      </c>
      <c r="DA195" s="9"/>
      <c r="DB195" s="5"/>
      <c r="DC195" s="5"/>
      <c r="DD195" s="5">
        <v>1</v>
      </c>
      <c r="DE195" s="5"/>
      <c r="DG195" s="6">
        <v>8</v>
      </c>
      <c r="DH195" s="9"/>
      <c r="DI195" s="5"/>
      <c r="DJ195" s="5"/>
      <c r="DK195" s="5"/>
      <c r="DL195" s="5"/>
      <c r="DN195" s="6">
        <v>8</v>
      </c>
      <c r="DO195" s="9"/>
      <c r="DP195" s="5"/>
      <c r="DQ195" s="5"/>
      <c r="DR195" s="5"/>
      <c r="DS195" s="5"/>
      <c r="DU195" s="6">
        <v>8</v>
      </c>
      <c r="DV195" s="9"/>
      <c r="DW195" s="5"/>
      <c r="DX195" s="5"/>
      <c r="DY195" s="5"/>
      <c r="DZ195" s="5"/>
      <c r="EB195" s="7"/>
    </row>
    <row r="196" spans="2:132">
      <c r="E196" s="6">
        <v>10</v>
      </c>
      <c r="F196" s="9">
        <v>31</v>
      </c>
      <c r="G196" s="5">
        <v>17</v>
      </c>
      <c r="H196" s="5">
        <v>3</v>
      </c>
      <c r="I196" s="5">
        <v>10</v>
      </c>
      <c r="J196" s="5">
        <v>12</v>
      </c>
      <c r="L196" s="6">
        <v>10</v>
      </c>
      <c r="M196" s="9">
        <v>5</v>
      </c>
      <c r="N196" s="5">
        <v>4</v>
      </c>
      <c r="O196" s="5">
        <v>25</v>
      </c>
      <c r="P196" s="5"/>
      <c r="Q196" s="5"/>
      <c r="S196" s="6">
        <v>10</v>
      </c>
      <c r="T196" s="5"/>
      <c r="U196" s="5"/>
      <c r="V196" s="5">
        <v>12</v>
      </c>
      <c r="W196" s="5"/>
      <c r="X196" s="5"/>
      <c r="Z196" s="6">
        <v>10</v>
      </c>
      <c r="AA196" s="5"/>
      <c r="AB196" s="5"/>
      <c r="AC196" s="5"/>
      <c r="AD196" s="5"/>
      <c r="AE196" s="5"/>
      <c r="AG196" s="7"/>
      <c r="AL196" s="6">
        <v>10</v>
      </c>
      <c r="AM196" s="9">
        <v>11</v>
      </c>
      <c r="AN196" s="5">
        <v>2</v>
      </c>
      <c r="AO196" s="5">
        <v>26</v>
      </c>
      <c r="AP196" s="5">
        <v>1</v>
      </c>
      <c r="AQ196" s="5"/>
      <c r="AS196" s="6">
        <v>10</v>
      </c>
      <c r="AT196" s="9">
        <v>0</v>
      </c>
      <c r="AU196" s="5">
        <v>1</v>
      </c>
      <c r="AV196" s="5">
        <v>2</v>
      </c>
      <c r="AW196" s="5"/>
      <c r="AX196" s="5"/>
      <c r="AZ196" s="6">
        <v>10</v>
      </c>
      <c r="BA196" s="5"/>
      <c r="BB196" s="5"/>
      <c r="BC196" s="5"/>
      <c r="BD196" s="5"/>
      <c r="BE196" s="5"/>
      <c r="BG196" s="6">
        <v>10</v>
      </c>
      <c r="BH196" s="5"/>
      <c r="BI196" s="5"/>
      <c r="BJ196" s="5"/>
      <c r="BK196" s="5"/>
      <c r="BL196" s="5"/>
      <c r="BN196" s="7"/>
      <c r="BS196" s="6">
        <v>10</v>
      </c>
      <c r="BT196" s="9">
        <v>2</v>
      </c>
      <c r="BU196" s="5"/>
      <c r="BV196" s="5"/>
      <c r="BW196" s="5"/>
      <c r="BX196" s="5"/>
      <c r="BZ196" s="6">
        <v>10</v>
      </c>
      <c r="CA196" s="5"/>
      <c r="CB196" s="5"/>
      <c r="CC196" s="5"/>
      <c r="CD196" s="5"/>
      <c r="CE196" s="5"/>
      <c r="CG196" s="6">
        <v>10</v>
      </c>
      <c r="CH196" s="5"/>
      <c r="CI196" s="5"/>
      <c r="CJ196" s="5"/>
      <c r="CK196" s="5"/>
      <c r="CL196" s="5"/>
      <c r="CN196" s="6">
        <v>10</v>
      </c>
      <c r="CO196" s="5"/>
      <c r="CP196" s="5"/>
      <c r="CQ196" s="5"/>
      <c r="CR196" s="5"/>
      <c r="CS196" s="5"/>
      <c r="CU196" s="7"/>
      <c r="CZ196" s="6">
        <v>10</v>
      </c>
      <c r="DA196" s="5"/>
      <c r="DB196" s="5"/>
      <c r="DC196" s="5"/>
      <c r="DD196" s="5"/>
      <c r="DE196" s="5"/>
      <c r="DG196" s="6">
        <v>10</v>
      </c>
      <c r="DH196" s="5"/>
      <c r="DI196" s="5"/>
      <c r="DJ196" s="5"/>
      <c r="DK196" s="5"/>
      <c r="DL196" s="5"/>
      <c r="DN196" s="6">
        <v>10</v>
      </c>
      <c r="DO196" s="5"/>
      <c r="DP196" s="5"/>
      <c r="DQ196" s="5"/>
      <c r="DR196" s="5"/>
      <c r="DS196" s="5"/>
      <c r="DU196" s="6">
        <v>10</v>
      </c>
      <c r="DV196" s="5"/>
      <c r="DW196" s="5"/>
      <c r="DX196" s="5"/>
      <c r="DY196" s="5"/>
      <c r="DZ196" s="5"/>
      <c r="EB196" s="7"/>
    </row>
    <row r="197" spans="2:132">
      <c r="E197" s="6">
        <v>12</v>
      </c>
      <c r="F197" s="9">
        <v>20</v>
      </c>
      <c r="G197" s="5"/>
      <c r="H197" s="5"/>
      <c r="I197" s="5"/>
      <c r="J197" s="5"/>
      <c r="L197" s="6">
        <v>12</v>
      </c>
      <c r="M197" s="9">
        <v>4</v>
      </c>
      <c r="N197" s="5"/>
      <c r="O197" s="5"/>
      <c r="P197" s="5"/>
      <c r="Q197" s="5"/>
      <c r="S197" s="6">
        <v>12</v>
      </c>
      <c r="T197" s="5"/>
      <c r="U197" s="5"/>
      <c r="V197" s="5"/>
      <c r="W197" s="5"/>
      <c r="X197" s="5"/>
      <c r="Z197" s="6">
        <v>12</v>
      </c>
      <c r="AA197" s="5"/>
      <c r="AB197" s="5"/>
      <c r="AC197" s="5"/>
      <c r="AD197" s="5"/>
      <c r="AE197" s="5"/>
      <c r="AG197" s="7"/>
      <c r="AL197" s="6">
        <v>12</v>
      </c>
      <c r="AM197" s="9">
        <v>2</v>
      </c>
      <c r="AN197" s="5"/>
      <c r="AO197" s="5"/>
      <c r="AP197" s="5"/>
      <c r="AQ197" s="5"/>
      <c r="AS197" s="6">
        <v>12</v>
      </c>
      <c r="AT197" s="9">
        <v>1</v>
      </c>
      <c r="AU197" s="5"/>
      <c r="AV197" s="5"/>
      <c r="AW197" s="5"/>
      <c r="AX197" s="5"/>
      <c r="AZ197" s="6">
        <v>12</v>
      </c>
      <c r="BA197" s="5"/>
      <c r="BB197" s="5"/>
      <c r="BC197" s="5"/>
      <c r="BD197" s="5"/>
      <c r="BE197" s="5"/>
      <c r="BG197" s="6">
        <v>12</v>
      </c>
      <c r="BH197" s="5"/>
      <c r="BI197" s="5"/>
      <c r="BJ197" s="5"/>
      <c r="BK197" s="5"/>
      <c r="BL197" s="5"/>
      <c r="BN197" s="7"/>
      <c r="BS197" s="6">
        <v>12</v>
      </c>
      <c r="BT197" s="5"/>
      <c r="BU197" s="5"/>
      <c r="BV197" s="5"/>
      <c r="BW197" s="5"/>
      <c r="BX197" s="5"/>
      <c r="BZ197" s="6">
        <v>12</v>
      </c>
      <c r="CA197" s="5"/>
      <c r="CB197" s="5"/>
      <c r="CC197" s="5"/>
      <c r="CD197" s="5"/>
      <c r="CE197" s="5"/>
      <c r="CG197" s="6">
        <v>12</v>
      </c>
      <c r="CH197" s="5"/>
      <c r="CI197" s="5"/>
      <c r="CJ197" s="5"/>
      <c r="CK197" s="5"/>
      <c r="CL197" s="5"/>
      <c r="CN197" s="6">
        <v>12</v>
      </c>
      <c r="CO197" s="5"/>
      <c r="CP197" s="5"/>
      <c r="CQ197" s="5"/>
      <c r="CR197" s="5"/>
      <c r="CS197" s="5"/>
      <c r="CU197" s="7"/>
      <c r="CZ197" s="6">
        <v>12</v>
      </c>
      <c r="DA197" s="5"/>
      <c r="DB197" s="5"/>
      <c r="DC197" s="5"/>
      <c r="DD197" s="5"/>
      <c r="DE197" s="5"/>
      <c r="DG197" s="6">
        <v>12</v>
      </c>
      <c r="DH197" s="5"/>
      <c r="DI197" s="5"/>
      <c r="DJ197" s="5"/>
      <c r="DK197" s="5"/>
      <c r="DL197" s="5"/>
      <c r="DN197" s="6">
        <v>12</v>
      </c>
      <c r="DO197" s="5"/>
      <c r="DP197" s="5"/>
      <c r="DQ197" s="5"/>
      <c r="DR197" s="5"/>
      <c r="DS197" s="5"/>
      <c r="DU197" s="6">
        <v>12</v>
      </c>
      <c r="DV197" s="5"/>
      <c r="DW197" s="5"/>
      <c r="DX197" s="5"/>
      <c r="DY197" s="5"/>
      <c r="DZ197" s="5"/>
      <c r="EB197" s="7"/>
    </row>
    <row r="198" spans="2:132">
      <c r="E198" s="6" t="s">
        <v>24</v>
      </c>
      <c r="F198" s="7">
        <f t="shared" ref="F198" si="646">100-SUM(F191:F197)</f>
        <v>0</v>
      </c>
      <c r="G198" s="7">
        <f t="shared" ref="G198:I198" si="647">100-SUM(G191:G197)</f>
        <v>0</v>
      </c>
      <c r="H198" s="7">
        <f t="shared" si="647"/>
        <v>97</v>
      </c>
      <c r="I198" s="7">
        <f t="shared" si="647"/>
        <v>0</v>
      </c>
      <c r="J198" s="7">
        <f>100-SUM(J191:J197)</f>
        <v>0</v>
      </c>
      <c r="L198" s="6" t="s">
        <v>24</v>
      </c>
      <c r="M198" s="7">
        <f t="shared" ref="M198:P198" si="648">100-SUM(M191:M197)</f>
        <v>0</v>
      </c>
      <c r="N198" s="7">
        <f t="shared" si="648"/>
        <v>0</v>
      </c>
      <c r="O198" s="7">
        <f t="shared" si="648"/>
        <v>36</v>
      </c>
      <c r="P198" s="7">
        <f t="shared" si="648"/>
        <v>0</v>
      </c>
      <c r="Q198" s="7">
        <f>100-SUM(Q191:Q197)</f>
        <v>0</v>
      </c>
      <c r="S198" s="6" t="s">
        <v>24</v>
      </c>
      <c r="T198" s="7">
        <f t="shared" ref="T198:W198" si="649">100-SUM(T191:T197)</f>
        <v>0</v>
      </c>
      <c r="U198" s="7">
        <f t="shared" si="649"/>
        <v>0</v>
      </c>
      <c r="V198" s="7">
        <f t="shared" si="649"/>
        <v>0</v>
      </c>
      <c r="W198" s="7">
        <f t="shared" si="649"/>
        <v>0</v>
      </c>
      <c r="X198" s="7">
        <f>100-SUM(X191:X197)</f>
        <v>0</v>
      </c>
      <c r="Z198" s="6" t="s">
        <v>24</v>
      </c>
      <c r="AA198" s="7">
        <f t="shared" ref="AA198:AD198" si="650">100-SUM(AA191:AA197)</f>
        <v>0</v>
      </c>
      <c r="AB198" s="7">
        <f t="shared" si="650"/>
        <v>0</v>
      </c>
      <c r="AC198" s="7">
        <f t="shared" si="650"/>
        <v>0</v>
      </c>
      <c r="AD198" s="7">
        <f t="shared" si="650"/>
        <v>0</v>
      </c>
      <c r="AE198" s="7">
        <f>100-SUM(AE191:AE197)</f>
        <v>0</v>
      </c>
      <c r="AG198" s="7"/>
      <c r="AL198" s="6" t="s">
        <v>24</v>
      </c>
      <c r="AM198" s="7">
        <f t="shared" ref="AM198:AP198" si="651">100-SUM(AM191:AM197)</f>
        <v>0</v>
      </c>
      <c r="AN198" s="7">
        <f t="shared" si="651"/>
        <v>0</v>
      </c>
      <c r="AO198" s="7">
        <f t="shared" si="651"/>
        <v>2</v>
      </c>
      <c r="AP198" s="7">
        <f t="shared" si="651"/>
        <v>0</v>
      </c>
      <c r="AQ198" s="7">
        <f>100-SUM(AQ191:AQ197)</f>
        <v>0</v>
      </c>
      <c r="AS198" s="6" t="s">
        <v>24</v>
      </c>
      <c r="AT198" s="7">
        <f t="shared" ref="AT198:AW198" si="652">100-SUM(AT191:AT197)</f>
        <v>0</v>
      </c>
      <c r="AU198" s="7">
        <f t="shared" si="652"/>
        <v>0</v>
      </c>
      <c r="AV198" s="7">
        <f t="shared" si="652"/>
        <v>0</v>
      </c>
      <c r="AW198" s="7">
        <f t="shared" si="652"/>
        <v>0</v>
      </c>
      <c r="AX198" s="7">
        <f>100-SUM(AX191:AX197)</f>
        <v>0</v>
      </c>
      <c r="AZ198" s="6" t="s">
        <v>24</v>
      </c>
      <c r="BA198" s="7">
        <f t="shared" ref="BA198:BD198" si="653">100-SUM(BA191:BA197)</f>
        <v>0</v>
      </c>
      <c r="BB198" s="7">
        <f t="shared" si="653"/>
        <v>0</v>
      </c>
      <c r="BC198" s="7">
        <f t="shared" si="653"/>
        <v>0</v>
      </c>
      <c r="BD198" s="7">
        <f t="shared" si="653"/>
        <v>0</v>
      </c>
      <c r="BE198" s="7">
        <f>100-SUM(BE191:BE197)</f>
        <v>0</v>
      </c>
      <c r="BG198" s="6" t="s">
        <v>24</v>
      </c>
      <c r="BH198" s="7">
        <f t="shared" ref="BH198:BK198" si="654">100-SUM(BH191:BH197)</f>
        <v>0</v>
      </c>
      <c r="BI198" s="7">
        <f t="shared" si="654"/>
        <v>0</v>
      </c>
      <c r="BJ198" s="7">
        <f t="shared" si="654"/>
        <v>0</v>
      </c>
      <c r="BK198" s="7">
        <f t="shared" si="654"/>
        <v>0</v>
      </c>
      <c r="BL198" s="7">
        <f>100-SUM(BL191:BL197)</f>
        <v>0</v>
      </c>
      <c r="BN198" s="7"/>
      <c r="BS198" s="6" t="s">
        <v>24</v>
      </c>
      <c r="BT198" s="7">
        <f t="shared" ref="BT198:BW198" si="655">100-SUM(BT191:BT197)</f>
        <v>0</v>
      </c>
      <c r="BU198" s="7">
        <f t="shared" si="655"/>
        <v>0</v>
      </c>
      <c r="BV198" s="7">
        <f t="shared" si="655"/>
        <v>0</v>
      </c>
      <c r="BW198" s="7">
        <f t="shared" si="655"/>
        <v>0</v>
      </c>
      <c r="BX198" s="7">
        <f>100-SUM(BX191:BX197)</f>
        <v>0</v>
      </c>
      <c r="BZ198" s="6" t="s">
        <v>24</v>
      </c>
      <c r="CA198" s="7">
        <f t="shared" ref="CA198:CD198" si="656">100-SUM(CA191:CA197)</f>
        <v>0</v>
      </c>
      <c r="CB198" s="7">
        <f t="shared" si="656"/>
        <v>0</v>
      </c>
      <c r="CC198" s="7">
        <f t="shared" si="656"/>
        <v>0</v>
      </c>
      <c r="CD198" s="7">
        <f t="shared" si="656"/>
        <v>0</v>
      </c>
      <c r="CE198" s="7">
        <f>100-SUM(CE191:CE197)</f>
        <v>0</v>
      </c>
      <c r="CG198" s="6" t="s">
        <v>24</v>
      </c>
      <c r="CH198" s="7">
        <f t="shared" ref="CH198:CK198" si="657">100-SUM(CH191:CH197)</f>
        <v>0</v>
      </c>
      <c r="CI198" s="7">
        <f t="shared" si="657"/>
        <v>0</v>
      </c>
      <c r="CJ198" s="7">
        <f t="shared" si="657"/>
        <v>0</v>
      </c>
      <c r="CK198" s="7">
        <f t="shared" si="657"/>
        <v>0</v>
      </c>
      <c r="CL198" s="7">
        <f>100-SUM(CL191:CL197)</f>
        <v>0</v>
      </c>
      <c r="CN198" s="6" t="s">
        <v>24</v>
      </c>
      <c r="CO198" s="7">
        <f t="shared" ref="CO198:CR198" si="658">100-SUM(CO191:CO197)</f>
        <v>0</v>
      </c>
      <c r="CP198" s="7">
        <f t="shared" si="658"/>
        <v>0</v>
      </c>
      <c r="CQ198" s="7">
        <f t="shared" si="658"/>
        <v>0</v>
      </c>
      <c r="CR198" s="7">
        <f t="shared" si="658"/>
        <v>0</v>
      </c>
      <c r="CS198" s="7">
        <f>100-SUM(CS191:CS197)</f>
        <v>0</v>
      </c>
      <c r="CU198" s="7"/>
      <c r="CZ198" s="6" t="s">
        <v>24</v>
      </c>
      <c r="DA198" s="7">
        <f t="shared" ref="DA198:DD198" si="659">100-SUM(DA191:DA197)</f>
        <v>0</v>
      </c>
      <c r="DB198" s="7">
        <f t="shared" si="659"/>
        <v>0</v>
      </c>
      <c r="DC198" s="7">
        <f t="shared" si="659"/>
        <v>0</v>
      </c>
      <c r="DD198" s="7">
        <f t="shared" si="659"/>
        <v>0</v>
      </c>
      <c r="DE198" s="7">
        <f>100-SUM(DE191:DE197)</f>
        <v>0</v>
      </c>
      <c r="DG198" s="6" t="s">
        <v>24</v>
      </c>
      <c r="DH198" s="7">
        <f t="shared" ref="DH198:DK198" si="660">100-SUM(DH191:DH197)</f>
        <v>0</v>
      </c>
      <c r="DI198" s="7">
        <f t="shared" si="660"/>
        <v>0</v>
      </c>
      <c r="DJ198" s="7">
        <f t="shared" si="660"/>
        <v>0</v>
      </c>
      <c r="DK198" s="7">
        <f t="shared" si="660"/>
        <v>0</v>
      </c>
      <c r="DL198" s="7">
        <f>100-SUM(DL191:DL197)</f>
        <v>0</v>
      </c>
      <c r="DN198" s="6" t="s">
        <v>24</v>
      </c>
      <c r="DO198" s="7">
        <f t="shared" ref="DO198:DR198" si="661">100-SUM(DO191:DO197)</f>
        <v>0</v>
      </c>
      <c r="DP198" s="7">
        <f t="shared" si="661"/>
        <v>0</v>
      </c>
      <c r="DQ198" s="7">
        <f t="shared" si="661"/>
        <v>0</v>
      </c>
      <c r="DR198" s="7">
        <f t="shared" si="661"/>
        <v>0</v>
      </c>
      <c r="DS198" s="7">
        <f>100-SUM(DS191:DS197)</f>
        <v>0</v>
      </c>
      <c r="DU198" s="6" t="s">
        <v>24</v>
      </c>
      <c r="DV198" s="7">
        <f t="shared" ref="DV198:DY198" si="662">100-SUM(DV191:DV197)</f>
        <v>0</v>
      </c>
      <c r="DW198" s="7">
        <f t="shared" si="662"/>
        <v>0</v>
      </c>
      <c r="DX198" s="7">
        <f t="shared" si="662"/>
        <v>0</v>
      </c>
      <c r="DY198" s="7">
        <f t="shared" si="662"/>
        <v>0</v>
      </c>
      <c r="DZ198" s="7">
        <f>100-SUM(DZ191:DZ197)</f>
        <v>0</v>
      </c>
      <c r="EB198" s="7"/>
    </row>
    <row r="199" spans="2:132">
      <c r="E199" s="6" t="s">
        <v>23</v>
      </c>
      <c r="F199">
        <f>SUMPRODUCT($E191:$E197,F191:F197)/100</f>
        <v>8.7799999999999994</v>
      </c>
      <c r="G199">
        <f t="shared" ref="G199:J199" si="663">SUMPRODUCT($E191:$E197,G191:G197)/100</f>
        <v>6.82</v>
      </c>
      <c r="I199">
        <f t="shared" si="663"/>
        <v>6.08</v>
      </c>
      <c r="J199">
        <f t="shared" si="663"/>
        <v>6.4</v>
      </c>
      <c r="L199" s="6" t="s">
        <v>23</v>
      </c>
      <c r="M199">
        <f>SUMPRODUCT($E191:$E197,M191:M197)/100</f>
        <v>5.14</v>
      </c>
      <c r="N199">
        <f t="shared" ref="N199:Q199" si="664">SUMPRODUCT($E191:$E197,N191:N197)/100</f>
        <v>3.86</v>
      </c>
      <c r="P199">
        <f t="shared" si="664"/>
        <v>2.38</v>
      </c>
      <c r="Q199">
        <f t="shared" si="664"/>
        <v>3.26</v>
      </c>
      <c r="S199" s="6" t="s">
        <v>23</v>
      </c>
      <c r="T199">
        <f>SUMPRODUCT($E191:$E197,T191:T197)/100</f>
        <v>2.02</v>
      </c>
      <c r="U199">
        <f t="shared" ref="U199:X199" si="665">SUMPRODUCT($E191:$E197,U191:U197)/100</f>
        <v>1.46</v>
      </c>
      <c r="W199">
        <f t="shared" si="665"/>
        <v>0.88</v>
      </c>
      <c r="X199">
        <f t="shared" si="665"/>
        <v>1.86</v>
      </c>
      <c r="Z199" s="6" t="s">
        <v>23</v>
      </c>
      <c r="AA199">
        <f>SUMPRODUCT($E191:$E197,AA191:AA197)/100</f>
        <v>0.74</v>
      </c>
      <c r="AB199">
        <f t="shared" ref="AB199:AE199" si="666">SUMPRODUCT($E191:$E197,AB191:AB197)/100</f>
        <v>0.46</v>
      </c>
      <c r="AD199">
        <f t="shared" si="666"/>
        <v>0.12</v>
      </c>
      <c r="AE199">
        <f t="shared" si="666"/>
        <v>0.57999999999999996</v>
      </c>
      <c r="AG199" s="7"/>
      <c r="AL199" s="6" t="s">
        <v>23</v>
      </c>
      <c r="AM199">
        <f>SUMPRODUCT($E191:$E197,AM191:AM197)/100</f>
        <v>5.86</v>
      </c>
      <c r="AN199">
        <f t="shared" ref="AN199:AQ199" si="667">SUMPRODUCT($E191:$E197,AN191:AN197)/100</f>
        <v>4.5999999999999996</v>
      </c>
      <c r="AP199">
        <f t="shared" si="667"/>
        <v>3.56</v>
      </c>
      <c r="AQ199">
        <f t="shared" si="667"/>
        <v>4.38</v>
      </c>
      <c r="AS199" s="6" t="s">
        <v>23</v>
      </c>
      <c r="AT199">
        <f>SUMPRODUCT($E191:$E197,AT191:AT197)/100</f>
        <v>2.1800000000000002</v>
      </c>
      <c r="AU199">
        <f t="shared" ref="AU199:AX199" si="668">SUMPRODUCT($E191:$E197,AU191:AU197)/100</f>
        <v>1.48</v>
      </c>
      <c r="AW199">
        <f t="shared" si="668"/>
        <v>0.96</v>
      </c>
      <c r="AX199">
        <f t="shared" si="668"/>
        <v>1.86</v>
      </c>
      <c r="AZ199" s="6" t="s">
        <v>23</v>
      </c>
      <c r="BA199">
        <f>SUMPRODUCT($E191:$E197,BA191:BA197)/100</f>
        <v>0.57999999999999996</v>
      </c>
      <c r="BB199">
        <f t="shared" ref="BB199:BE199" si="669">SUMPRODUCT($E191:$E197,BB191:BB197)/100</f>
        <v>0.38</v>
      </c>
      <c r="BD199">
        <f t="shared" si="669"/>
        <v>0.08</v>
      </c>
      <c r="BE199">
        <f t="shared" si="669"/>
        <v>0.46</v>
      </c>
      <c r="BG199" s="6" t="s">
        <v>23</v>
      </c>
      <c r="BH199">
        <f>SUMPRODUCT($E191:$E197,BH191:BH197)/100</f>
        <v>0.04</v>
      </c>
      <c r="BI199">
        <f t="shared" ref="BI199:BL199" si="670">SUMPRODUCT($E191:$E197,BI191:BI197)/100</f>
        <v>0.04</v>
      </c>
      <c r="BJ199">
        <f t="shared" si="670"/>
        <v>0.02</v>
      </c>
      <c r="BK199">
        <f t="shared" si="670"/>
        <v>0</v>
      </c>
      <c r="BL199">
        <f t="shared" si="670"/>
        <v>0.02</v>
      </c>
      <c r="BN199" s="7"/>
      <c r="BS199" s="6" t="s">
        <v>23</v>
      </c>
      <c r="BT199">
        <f>SUMPRODUCT($E191:$E197,BT191:BT197)/100</f>
        <v>3.32</v>
      </c>
      <c r="BU199">
        <f t="shared" ref="BU199:BX199" si="671">SUMPRODUCT($E191:$E197,BU191:BU197)/100</f>
        <v>2.54</v>
      </c>
      <c r="BV199">
        <f t="shared" si="671"/>
        <v>3.48</v>
      </c>
      <c r="BW199">
        <f t="shared" si="671"/>
        <v>2.46</v>
      </c>
      <c r="BX199">
        <f t="shared" si="671"/>
        <v>2.34</v>
      </c>
      <c r="BZ199" s="6" t="s">
        <v>23</v>
      </c>
      <c r="CA199">
        <f>SUMPRODUCT($E191:$E197,CA191:CA197)/100</f>
        <v>0.68</v>
      </c>
      <c r="CB199">
        <f t="shared" ref="CB199:CE199" si="672">SUMPRODUCT($E191:$E197,CB191:CB197)/100</f>
        <v>0.56000000000000005</v>
      </c>
      <c r="CC199">
        <f t="shared" si="672"/>
        <v>1</v>
      </c>
      <c r="CD199">
        <f t="shared" si="672"/>
        <v>0.32</v>
      </c>
      <c r="CE199">
        <f t="shared" si="672"/>
        <v>0.68</v>
      </c>
      <c r="CG199" s="6" t="s">
        <v>23</v>
      </c>
      <c r="CH199">
        <f>SUMPRODUCT($E191:$E197,CH191:CH197)/100</f>
        <v>0.06</v>
      </c>
      <c r="CI199">
        <f t="shared" ref="CI199:CL199" si="673">SUMPRODUCT($E191:$E197,CI191:CI197)/100</f>
        <v>0.04</v>
      </c>
      <c r="CJ199">
        <f t="shared" si="673"/>
        <v>0.3</v>
      </c>
      <c r="CK199">
        <f t="shared" si="673"/>
        <v>0.02</v>
      </c>
      <c r="CL199">
        <f t="shared" si="673"/>
        <v>0.12</v>
      </c>
      <c r="CN199" s="6" t="s">
        <v>23</v>
      </c>
      <c r="CO199">
        <f>SUMPRODUCT($E191:$E197,CO191:CO197)/100</f>
        <v>0</v>
      </c>
      <c r="CP199">
        <f t="shared" ref="CP199:CS199" si="674">SUMPRODUCT($E191:$E197,CP191:CP197)/100</f>
        <v>0</v>
      </c>
      <c r="CQ199">
        <f t="shared" si="674"/>
        <v>0.02</v>
      </c>
      <c r="CR199">
        <f t="shared" si="674"/>
        <v>0</v>
      </c>
      <c r="CS199">
        <f t="shared" si="674"/>
        <v>0</v>
      </c>
      <c r="CU199" s="7"/>
      <c r="CZ199" s="6" t="s">
        <v>23</v>
      </c>
      <c r="DA199">
        <f>SUMPRODUCT($E191:$E197,DA191:DA197)/100</f>
        <v>1.78</v>
      </c>
      <c r="DB199">
        <f t="shared" ref="DB199:DE199" si="675">SUMPRODUCT($E191:$E197,DB191:DB197)/100</f>
        <v>1.42</v>
      </c>
      <c r="DC199">
        <f t="shared" si="675"/>
        <v>2.3199999999999998</v>
      </c>
      <c r="DD199">
        <f t="shared" si="675"/>
        <v>1.32</v>
      </c>
      <c r="DE199">
        <f t="shared" si="675"/>
        <v>1.18</v>
      </c>
      <c r="DG199" s="6" t="s">
        <v>23</v>
      </c>
      <c r="DH199">
        <f>SUMPRODUCT($E191:$E197,DH191:DH197)/100</f>
        <v>0.26</v>
      </c>
      <c r="DI199">
        <f t="shared" ref="DI199:DL199" si="676">SUMPRODUCT($E191:$E197,DI191:DI197)/100</f>
        <v>0.22</v>
      </c>
      <c r="DJ199">
        <f t="shared" si="676"/>
        <v>0.38</v>
      </c>
      <c r="DK199">
        <f t="shared" si="676"/>
        <v>0.1</v>
      </c>
      <c r="DL199">
        <f t="shared" si="676"/>
        <v>0.1</v>
      </c>
      <c r="DN199" s="6" t="s">
        <v>23</v>
      </c>
      <c r="DO199">
        <f>SUMPRODUCT($E191:$E197,DO191:DO197)/100</f>
        <v>0</v>
      </c>
      <c r="DP199">
        <f t="shared" ref="DP199:DS199" si="677">SUMPRODUCT($E191:$E197,DP191:DP197)/100</f>
        <v>0</v>
      </c>
      <c r="DQ199">
        <f t="shared" si="677"/>
        <v>0.04</v>
      </c>
      <c r="DR199">
        <f t="shared" si="677"/>
        <v>0</v>
      </c>
      <c r="DS199">
        <f t="shared" si="677"/>
        <v>0.02</v>
      </c>
      <c r="DU199" s="6" t="s">
        <v>23</v>
      </c>
      <c r="DV199">
        <f>SUMPRODUCT($E191:$E197,DV191:DV197)/100</f>
        <v>0</v>
      </c>
      <c r="DW199">
        <f t="shared" ref="DW199:DZ199" si="678">SUMPRODUCT($E191:$E197,DW191:DW197)/100</f>
        <v>0</v>
      </c>
      <c r="DX199">
        <f t="shared" si="678"/>
        <v>0.04</v>
      </c>
      <c r="DY199">
        <f t="shared" si="678"/>
        <v>0</v>
      </c>
      <c r="DZ199">
        <f t="shared" si="678"/>
        <v>0</v>
      </c>
      <c r="EB199" s="7"/>
    </row>
    <row r="200" spans="2:132">
      <c r="E200" s="6" t="s">
        <v>22</v>
      </c>
      <c r="F200">
        <f>($E192^2*F192+$E193^2*F193+$E194^2*F194+$E195^2*F195+$E196^2*F196+$E197^2*F197)/100-F199^2</f>
        <v>5.7516000000000105</v>
      </c>
      <c r="G200">
        <f t="shared" ref="G200:J200" si="679">($E192^2*G192+$E193^2*G193+$E194^2*G194+$E195^2*G195+$E196^2*G196+$E197^2*G197)/100-G199^2</f>
        <v>5.0475999999999956</v>
      </c>
      <c r="I200">
        <f t="shared" si="679"/>
        <v>5.7535999999999987</v>
      </c>
      <c r="J200">
        <f t="shared" si="679"/>
        <v>5.1199999999999903</v>
      </c>
      <c r="L200" s="6" t="s">
        <v>22</v>
      </c>
      <c r="M200">
        <f>($E192^2*M192+$E193^2*M193+$E194^2*M194+$E195^2*M195+$E196^2*M196+$E197^2*M197)/100-M199^2</f>
        <v>8.7404000000000011</v>
      </c>
      <c r="N200">
        <f t="shared" ref="N200:Q200" si="680">($E192^2*N192+$E193^2*N193+$E194^2*N194+$E195^2*N195+$E196^2*N196+$E197^2*N197)/100-N199^2</f>
        <v>7.3804000000000016</v>
      </c>
      <c r="P200">
        <f t="shared" si="680"/>
        <v>3.2556000000000003</v>
      </c>
      <c r="Q200">
        <f t="shared" si="680"/>
        <v>3.8124000000000002</v>
      </c>
      <c r="S200" s="6" t="s">
        <v>22</v>
      </c>
      <c r="T200">
        <f>($E192^2*T192+$E193^2*T193+$E194^2*T194+$E195^2*T195+$E196^2*T196+$E197^2*T197)/100-T199^2</f>
        <v>3.4795999999999996</v>
      </c>
      <c r="U200">
        <f t="shared" ref="U200:X200" si="681">($E192^2*U192+$E193^2*U193+$E194^2*U194+$E195^2*U195+$E196^2*U196+$E197^2*U197)/100-U199^2</f>
        <v>2.6284000000000001</v>
      </c>
      <c r="W200">
        <f t="shared" si="681"/>
        <v>1.7856000000000001</v>
      </c>
      <c r="X200">
        <f t="shared" si="681"/>
        <v>2.9803999999999999</v>
      </c>
      <c r="Z200" s="6" t="s">
        <v>22</v>
      </c>
      <c r="AA200">
        <f>($E192^2*AA192+$E193^2*AA193+$E194^2*AA194+$E195^2*AA195+$E196^2*AA196+$E197^2*AA197)/100-AA199^2</f>
        <v>0.93240000000000001</v>
      </c>
      <c r="AB200">
        <f t="shared" ref="AB200:AE200" si="682">($E192^2*AB192+$E193^2*AB193+$E194^2*AB194+$E195^2*AB195+$E196^2*AB196+$E197^2*AB197)/100-AB199^2</f>
        <v>0.70840000000000003</v>
      </c>
      <c r="AD200">
        <f t="shared" si="682"/>
        <v>0.22559999999999999</v>
      </c>
      <c r="AE200">
        <f t="shared" si="682"/>
        <v>0.98360000000000003</v>
      </c>
      <c r="AG200" s="7"/>
      <c r="AL200" s="6" t="s">
        <v>22</v>
      </c>
      <c r="AM200">
        <f>($E192^2*AM192+$E193^2*AM193+$E194^2*AM194+$E195^2*AM195+$E196^2*AM196+$E197^2*AM197)/100-AM199^2</f>
        <v>6.9803999999999959</v>
      </c>
      <c r="AN200">
        <f t="shared" ref="AN200:AQ200" si="683">($E192^2*AN192+$E193^2*AN193+$E194^2*AN194+$E195^2*AN195+$E196^2*AN196+$E197^2*AN197)/100-AN199^2</f>
        <v>5.0000000000000036</v>
      </c>
      <c r="AP200">
        <f t="shared" si="683"/>
        <v>5.4063999999999979</v>
      </c>
      <c r="AQ200">
        <f t="shared" si="683"/>
        <v>4.6156000000000006</v>
      </c>
      <c r="AS200" s="6" t="s">
        <v>22</v>
      </c>
      <c r="AT200">
        <f>($E192^2*AT192+$E193^2*AT193+$E194^2*AT194+$E195^2*AT195+$E196^2*AT196+$E197^2*AT197)/100-AT199^2</f>
        <v>4.1675999999999993</v>
      </c>
      <c r="AU200">
        <f t="shared" ref="AU200:AX200" si="684">($E192^2*AU192+$E193^2*AU193+$E194^2*AU194+$E195^2*AU195+$E196^2*AU196+$E197^2*AU197)/100-AU199^2</f>
        <v>2.7696000000000001</v>
      </c>
      <c r="AW200">
        <f t="shared" si="684"/>
        <v>1.7984000000000002</v>
      </c>
      <c r="AX200">
        <f t="shared" si="684"/>
        <v>3.1403999999999992</v>
      </c>
      <c r="AZ200" s="6" t="s">
        <v>22</v>
      </c>
      <c r="BA200">
        <f>($E192^2*BA192+$E193^2*BA193+$E194^2*BA194+$E195^2*BA195+$E196^2*BA196+$E197^2*BA197)/100-BA199^2</f>
        <v>0.98360000000000003</v>
      </c>
      <c r="BB200">
        <f t="shared" ref="BB200:BE200" si="685">($E192^2*BB192+$E193^2*BB193+$E194^2*BB194+$E195^2*BB195+$E196^2*BB196+$E197^2*BB197)/100-BB199^2</f>
        <v>0.61560000000000004</v>
      </c>
      <c r="BD200">
        <f t="shared" si="685"/>
        <v>0.15360000000000001</v>
      </c>
      <c r="BE200">
        <f t="shared" si="685"/>
        <v>0.70840000000000003</v>
      </c>
      <c r="BG200" s="6" t="s">
        <v>22</v>
      </c>
      <c r="BH200">
        <f>($E192^2*BH192+$E193^2*BH193+$E194^2*BH194+$E195^2*BH195+$E196^2*BH196+$E197^2*BH197)/100-BH199^2</f>
        <v>7.8399999999999997E-2</v>
      </c>
      <c r="BI200">
        <f t="shared" ref="BI200:BL200" si="686">($E192^2*BI192+$E193^2*BI193+$E194^2*BI194+$E195^2*BI195+$E196^2*BI196+$E197^2*BI197)/100-BI199^2</f>
        <v>7.8399999999999997E-2</v>
      </c>
      <c r="BJ200">
        <f t="shared" si="686"/>
        <v>3.9600000000000003E-2</v>
      </c>
      <c r="BK200">
        <f t="shared" si="686"/>
        <v>0</v>
      </c>
      <c r="BL200">
        <f t="shared" si="686"/>
        <v>3.9600000000000003E-2</v>
      </c>
      <c r="BN200" s="7"/>
      <c r="BS200" s="6" t="s">
        <v>22</v>
      </c>
      <c r="BT200">
        <f>($E192^2*BT192+$E193^2*BT193+$E194^2*BT194+$E195^2*BT195+$E196^2*BT196+$E197^2*BT197)/100-BT199^2</f>
        <v>5.057599999999999</v>
      </c>
      <c r="BU200">
        <f t="shared" ref="BU200:BX200" si="687">($E192^2*BU192+$E193^2*BU193+$E194^2*BU194+$E195^2*BU195+$E196^2*BU196+$E197^2*BU197)/100-BU199^2</f>
        <v>3.9883999999999995</v>
      </c>
      <c r="BV200">
        <f t="shared" si="687"/>
        <v>4.5296000000000003</v>
      </c>
      <c r="BW200">
        <f t="shared" si="687"/>
        <v>3.668400000000001</v>
      </c>
      <c r="BX200">
        <f t="shared" si="687"/>
        <v>3.0444000000000004</v>
      </c>
      <c r="BZ200" s="6" t="s">
        <v>22</v>
      </c>
      <c r="CA200">
        <f>($E192^2*CA192+$E193^2*CA193+$E194^2*CA194+$E195^2*CA195+$E196^2*CA196+$E197^2*CA197)/100-CA199^2</f>
        <v>1.0575999999999999</v>
      </c>
      <c r="CB200">
        <f t="shared" ref="CB200:CE200" si="688">($E192^2*CB192+$E193^2*CB193+$E194^2*CB194+$E195^2*CB195+$E196^2*CB196+$E197^2*CB197)/100-CB199^2</f>
        <v>0.96639999999999993</v>
      </c>
      <c r="CC200">
        <f t="shared" si="688"/>
        <v>1.3199999999999998</v>
      </c>
      <c r="CD200">
        <f t="shared" si="688"/>
        <v>0.61759999999999993</v>
      </c>
      <c r="CE200">
        <f t="shared" si="688"/>
        <v>0.89759999999999995</v>
      </c>
      <c r="CG200" s="6" t="s">
        <v>22</v>
      </c>
      <c r="CH200">
        <f>($E192^2*CH192+$E193^2*CH193+$E194^2*CH194+$E195^2*CH195+$E196^2*CH196+$E197^2*CH197)/100-CH199^2</f>
        <v>0.11639999999999999</v>
      </c>
      <c r="CI200">
        <f t="shared" ref="CI200:CL200" si="689">($E192^2*CI192+$E193^2*CI193+$E194^2*CI194+$E195^2*CI195+$E196^2*CI196+$E197^2*CI197)/100-CI199^2</f>
        <v>7.8399999999999997E-2</v>
      </c>
      <c r="CJ200">
        <f t="shared" si="689"/>
        <v>0.51</v>
      </c>
      <c r="CK200">
        <f t="shared" si="689"/>
        <v>3.9600000000000003E-2</v>
      </c>
      <c r="CL200">
        <f t="shared" si="689"/>
        <v>0.22559999999999999</v>
      </c>
      <c r="CN200" s="6" t="s">
        <v>22</v>
      </c>
      <c r="CO200">
        <f>($E192^2*CO192+$E193^2*CO193+$E194^2*CO194+$E195^2*CO195+$E196^2*CO196+$E197^2*CO197)/100-CO199^2</f>
        <v>0</v>
      </c>
      <c r="CP200">
        <f t="shared" ref="CP200:CS200" si="690">($E192^2*CP192+$E193^2*CP193+$E194^2*CP194+$E195^2*CP195+$E196^2*CP196+$E197^2*CP197)/100-CP199^2</f>
        <v>0</v>
      </c>
      <c r="CQ200">
        <f t="shared" si="690"/>
        <v>3.9600000000000003E-2</v>
      </c>
      <c r="CR200">
        <f t="shared" si="690"/>
        <v>0</v>
      </c>
      <c r="CS200">
        <f t="shared" si="690"/>
        <v>0</v>
      </c>
      <c r="CU200" s="7"/>
      <c r="CZ200" s="6" t="s">
        <v>22</v>
      </c>
      <c r="DA200">
        <f>($E192^2*DA192+$E193^2*DA193+$E194^2*DA194+$E195^2*DA195+$E196^2*DA196+$E197^2*DA197)/100-DA199^2</f>
        <v>2.8715999999999999</v>
      </c>
      <c r="DB200">
        <f t="shared" ref="DB200:DE200" si="691">($E192^2*DB192+$E193^2*DB193+$E194^2*DB194+$E195^2*DB195+$E196^2*DB196+$E197^2*DB197)/100-DB199^2</f>
        <v>2.1836000000000002</v>
      </c>
      <c r="DC200">
        <f t="shared" si="691"/>
        <v>2.5376000000000003</v>
      </c>
      <c r="DD200">
        <f t="shared" si="691"/>
        <v>2.2576000000000001</v>
      </c>
      <c r="DE200">
        <f t="shared" si="691"/>
        <v>1.6876000000000002</v>
      </c>
      <c r="DG200" s="6" t="s">
        <v>22</v>
      </c>
      <c r="DH200">
        <f>($E192^2*DH192+$E193^2*DH193+$E194^2*DH194+$E195^2*DH195+$E196^2*DH196+$E197^2*DH197)/100-DH199^2</f>
        <v>0.45240000000000002</v>
      </c>
      <c r="DI200">
        <f t="shared" ref="DI200:DL200" si="692">($E192^2*DI192+$E193^2*DI193+$E194^2*DI194+$E195^2*DI195+$E196^2*DI196+$E197^2*DI197)/100-DI199^2</f>
        <v>0.3916</v>
      </c>
      <c r="DJ200">
        <f t="shared" si="692"/>
        <v>0.61560000000000004</v>
      </c>
      <c r="DK200">
        <f t="shared" si="692"/>
        <v>0.19</v>
      </c>
      <c r="DL200">
        <f t="shared" si="692"/>
        <v>0.19</v>
      </c>
      <c r="DN200" s="6" t="s">
        <v>22</v>
      </c>
      <c r="DO200">
        <f>($E192^2*DO192+$E193^2*DO193+$E194^2*DO194+$E195^2*DO195+$E196^2*DO196+$E197^2*DO197)/100-DO199^2</f>
        <v>0</v>
      </c>
      <c r="DP200">
        <f t="shared" ref="DP200:DS200" si="693">($E192^2*DP192+$E193^2*DP193+$E194^2*DP194+$E195^2*DP195+$E196^2*DP196+$E197^2*DP197)/100-DP199^2</f>
        <v>0</v>
      </c>
      <c r="DQ200">
        <f t="shared" si="693"/>
        <v>7.8399999999999997E-2</v>
      </c>
      <c r="DR200">
        <f t="shared" si="693"/>
        <v>0</v>
      </c>
      <c r="DS200">
        <f t="shared" si="693"/>
        <v>3.9600000000000003E-2</v>
      </c>
      <c r="DU200" s="6" t="s">
        <v>22</v>
      </c>
      <c r="DV200">
        <f>($E192^2*DV192+$E193^2*DV193+$E194^2*DV194+$E195^2*DV195+$E196^2*DV196+$E197^2*DV197)/100-DV199^2</f>
        <v>0</v>
      </c>
      <c r="DW200">
        <f t="shared" ref="DW200:DZ200" si="694">($E192^2*DW192+$E193^2*DW193+$E194^2*DW194+$E195^2*DW195+$E196^2*DW196+$E197^2*DW197)/100-DW199^2</f>
        <v>0</v>
      </c>
      <c r="DX200">
        <f t="shared" si="694"/>
        <v>7.8399999999999997E-2</v>
      </c>
      <c r="DY200">
        <f t="shared" si="694"/>
        <v>0</v>
      </c>
      <c r="DZ200">
        <f t="shared" si="694"/>
        <v>0</v>
      </c>
      <c r="EB200" s="7"/>
    </row>
    <row r="201" spans="2:132">
      <c r="E201" s="6" t="s">
        <v>21</v>
      </c>
      <c r="G201">
        <f>SQRT(50)*(H199-G199)/SQRT((G200+H200)/2)</f>
        <v>-30.355815797601878</v>
      </c>
      <c r="I201">
        <f>SQRT(50)*(H199-I199)/SQRT((I200+H200)/2)</f>
        <v>-25.347419146672664</v>
      </c>
      <c r="J201">
        <f>SQRT(50)*(H199-J199)/SQRT((J200+H200)/2)</f>
        <v>-28.28427124746193</v>
      </c>
      <c r="L201" s="6" t="s">
        <v>21</v>
      </c>
      <c r="N201">
        <f>SQRT(50)*(O199-N199)/SQRT((N200+O200)/2)</f>
        <v>-14.208471306758025</v>
      </c>
      <c r="P201">
        <f>SQRT(50)*(O199-P199)/SQRT((P200+O200)/2)</f>
        <v>-13.19050543350596</v>
      </c>
      <c r="Q201">
        <f>SQRT(50)*(O199-Q199)/SQRT((Q200+O200)/2)</f>
        <v>-16.696228111611557</v>
      </c>
      <c r="S201" s="6" t="s">
        <v>21</v>
      </c>
      <c r="U201">
        <f>SQRT(50)*(V199-U199)/SQRT((U200+V200)/2)</f>
        <v>-9.0054854011825256</v>
      </c>
      <c r="W201">
        <f>SQRT(50)*(V199-W199)/SQRT((W200+V200)/2)</f>
        <v>-6.5855277409817461</v>
      </c>
      <c r="X201">
        <f>SQRT(50)*(V199-X199)/SQRT((X200+V200)/2)</f>
        <v>-10.773967641547314</v>
      </c>
      <c r="Z201" s="6" t="s">
        <v>21</v>
      </c>
      <c r="AB201">
        <f>SQRT(50)*(AC199-AB199)/SQRT((AB200+AC200)/2)</f>
        <v>-5.4653572500002117</v>
      </c>
      <c r="AD201">
        <f>SQRT(50)*(AC199-AD199)/SQRT((AD200+AC200)/2)</f>
        <v>-2.5264557631995572</v>
      </c>
      <c r="AE201">
        <f>SQRT(50)*(AC199-AE199)/SQRT((AE200+AC200)/2)</f>
        <v>-5.8481530992811015</v>
      </c>
      <c r="AG201" s="7"/>
      <c r="AL201" s="6" t="s">
        <v>21</v>
      </c>
      <c r="AN201">
        <f>SQRT(50)*(AO199-AN199)/SQRT((AN200+AO200)/2)</f>
        <v>-20.571825392998058</v>
      </c>
      <c r="AP201">
        <f>SQRT(50)*(AO199-AP199)/SQRT((AP200+AO200)/2)</f>
        <v>-15.310730452923259</v>
      </c>
      <c r="AQ201">
        <f>SQRT(50)*(AO199-AQ199)/SQRT((AQ200+AO200)/2)</f>
        <v>-20.387314765441207</v>
      </c>
      <c r="AS201" s="6" t="s">
        <v>21</v>
      </c>
      <c r="AU201">
        <f>SQRT(50)*(AV199-AU199)/SQRT((AU200+AV200)/2)</f>
        <v>-8.8931002925527984</v>
      </c>
      <c r="AW201">
        <f>SQRT(50)*(AV199-AW199)/SQRT((AW200+AV200)/2)</f>
        <v>-7.1585998352627227</v>
      </c>
      <c r="AX201">
        <f>SQRT(50)*(AV199-AX199)/SQRT((AX200+AV200)/2)</f>
        <v>-10.495918743918772</v>
      </c>
      <c r="AZ201" s="6" t="s">
        <v>21</v>
      </c>
      <c r="BB201">
        <f>SQRT(50)*(BC199-BB199)/SQRT((BB200+BC200)/2)</f>
        <v>-4.8432210483785259</v>
      </c>
      <c r="BD201">
        <f>SQRT(50)*(BC199-BD199)/SQRT((BD200+BC200)/2)</f>
        <v>-2.0412414523193152</v>
      </c>
      <c r="BE201">
        <f>SQRT(50)*(BC199-BE199)/SQRT((BE200+BC200)/2)</f>
        <v>-5.4653572500002117</v>
      </c>
      <c r="BG201" s="6" t="s">
        <v>21</v>
      </c>
      <c r="BI201">
        <f>SQRT(50)*(BJ199-BI199)/SQRT((BI200+BJ200)/2)</f>
        <v>-0.58222250973958201</v>
      </c>
      <c r="BK201">
        <f>SQRT(50)*(BJ199-BK199)/SQRT((BK200+BJ200)/2)</f>
        <v>1.0050378152592121</v>
      </c>
      <c r="BL201">
        <f>SQRT(50)*(BJ199-BL199)/SQRT((BL200+BJ200)/2)</f>
        <v>0</v>
      </c>
      <c r="BN201" s="7"/>
      <c r="BS201" s="6" t="s">
        <v>21</v>
      </c>
      <c r="BU201">
        <f>SQRT(50)*(BV199-BU199)/SQRT((BU200+BV200)/2)</f>
        <v>3.2207649824354849</v>
      </c>
      <c r="BW201">
        <f>SQRT(50)*(BV199-BW199)/SQRT((BW200+BV200)/2)</f>
        <v>3.5624289774767091</v>
      </c>
      <c r="BX201">
        <f>SQRT(50)*(BV199-BX199)/SQRT((BX200+BV200)/2)</f>
        <v>4.1423062197995355</v>
      </c>
      <c r="BZ201" s="6" t="s">
        <v>21</v>
      </c>
      <c r="CB201">
        <f>SQRT(50)*(CC199-CB199)/SQRT((CB200+CC200)/2)</f>
        <v>2.9098899914036922</v>
      </c>
      <c r="CD201">
        <f>SQRT(50)*(CC199-CD199)/SQRT((CD200+CC200)/2)</f>
        <v>4.885138148673664</v>
      </c>
      <c r="CE201">
        <f>SQRT(50)*(CC199-CE199)/SQRT((CE200+CC200)/2)</f>
        <v>2.1488612374010136</v>
      </c>
      <c r="CG201" s="6" t="s">
        <v>21</v>
      </c>
      <c r="CI201">
        <f>SQRT(50)*(CJ199-CI199)/SQRT((CI200+CJ200)/2)</f>
        <v>3.3895107524125954</v>
      </c>
      <c r="CK201">
        <f>SQRT(50)*(CJ199-CK199)/SQRT((CK200+CJ200)/2)</f>
        <v>3.7768928951951808</v>
      </c>
      <c r="CL201">
        <f>SQRT(50)*(CJ199-CL199)/SQRT((CL200+CJ200)/2)</f>
        <v>2.0987061966451774</v>
      </c>
      <c r="CN201" s="6" t="s">
        <v>21</v>
      </c>
      <c r="CP201">
        <f>SQRT(50)*(CQ199-CP199)/SQRT((CP200+CQ200)/2)</f>
        <v>1.0050378152592121</v>
      </c>
      <c r="CR201">
        <f>SQRT(50)*(CQ199-CR199)/SQRT((CR200+CQ200)/2)</f>
        <v>1.0050378152592121</v>
      </c>
      <c r="CS201">
        <f>SQRT(50)*(CQ199-CS199)/SQRT((CS200+CQ200)/2)</f>
        <v>1.0050378152592121</v>
      </c>
      <c r="CU201" s="7"/>
      <c r="CZ201" s="6" t="s">
        <v>21</v>
      </c>
      <c r="DB201">
        <f>SQRT(50)*(DC199-DB199)/SQRT((DB200+DC200)/2)</f>
        <v>4.1420592810448245</v>
      </c>
      <c r="DD201">
        <f>SQRT(50)*(DC199-DD199)/SQRT((DD200+DC200)/2)</f>
        <v>4.5666385362599238</v>
      </c>
      <c r="DE201">
        <f>SQRT(50)*(DC199-DE199)/SQRT((DE200+DC200)/2)</f>
        <v>5.5460172465529496</v>
      </c>
      <c r="DG201" s="6" t="s">
        <v>21</v>
      </c>
      <c r="DI201">
        <f>SQRT(50)*(DJ199-DI199)/SQRT((DI200+DJ200)/2)</f>
        <v>1.5942709185441624</v>
      </c>
      <c r="DK201">
        <f>SQRT(50)*(DJ199-DK199)/SQRT((DK200+DJ200)/2)</f>
        <v>3.119595624751105</v>
      </c>
      <c r="DL201">
        <f>SQRT(50)*(DJ199-DL199)/SQRT((DL200+DJ200)/2)</f>
        <v>3.119595624751105</v>
      </c>
      <c r="DN201" s="6" t="s">
        <v>21</v>
      </c>
      <c r="DP201">
        <f>SQRT(50)*(DQ199-DP199)/SQRT((DP200+DQ200)/2)</f>
        <v>1.4285714285714286</v>
      </c>
      <c r="DR201">
        <f>SQRT(50)*(DQ199-DR199)/SQRT((DR200+DQ200)/2)</f>
        <v>1.4285714285714286</v>
      </c>
      <c r="DS201">
        <f>SQRT(50)*(DQ199-DS199)/SQRT((DS200+DQ200)/2)</f>
        <v>0.58222250973958201</v>
      </c>
      <c r="DU201" s="6" t="s">
        <v>21</v>
      </c>
      <c r="DW201">
        <f>SQRT(50)*(DX199-DW199)/SQRT((DW200+DX200)/2)</f>
        <v>1.4285714285714286</v>
      </c>
      <c r="DY201">
        <f>SQRT(50)*(DX199-DY199)/SQRT((DY200+DX200)/2)</f>
        <v>1.4285714285714286</v>
      </c>
      <c r="DZ201">
        <f>SQRT(50)*(DX199-DZ199)/SQRT((DZ200+DX200)/2)</f>
        <v>1.4285714285714286</v>
      </c>
      <c r="EB201" s="7"/>
    </row>
    <row r="202" spans="2:132">
      <c r="J202">
        <f>SQRT(50)*(J199-I199)/SQRT((I200+J200)/2)</f>
        <v>0.97042796212006965</v>
      </c>
      <c r="M202">
        <f>SQRT(N200/100)</f>
        <v>0.27166891614610611</v>
      </c>
      <c r="N202">
        <f t="shared" ref="N202:P202" si="695">SQRT(O200/100)</f>
        <v>0</v>
      </c>
      <c r="O202">
        <f t="shared" si="695"/>
        <v>0.18043281298034458</v>
      </c>
      <c r="P202">
        <f t="shared" si="695"/>
        <v>0.19525368114327576</v>
      </c>
      <c r="Q202">
        <f>SQRT(50)*(Q199-P199)/SQRT((P200+Q200)/2)</f>
        <v>3.3100488389683016</v>
      </c>
      <c r="X202">
        <f>SQRT(50)*(X199-W199)/SQRT((W200+X200)/2)</f>
        <v>4.4889943283247122</v>
      </c>
      <c r="AE202">
        <f>SQRT(50)*(AE199-AD199)/SQRT((AD200+AE200)/2)</f>
        <v>4.1832012869268844</v>
      </c>
      <c r="AG202" s="7"/>
      <c r="AQ202">
        <f>SQRT(50)*(AQ199-AP199)/SQRT((AP200+AQ200)/2)</f>
        <v>2.5902200046945847</v>
      </c>
      <c r="AT202">
        <f>SQRT(AU200/100)</f>
        <v>0.16642115250171777</v>
      </c>
      <c r="AU202">
        <f t="shared" ref="AU202:AW202" si="696">SQRT(AV200/100)</f>
        <v>0</v>
      </c>
      <c r="AV202">
        <f t="shared" si="696"/>
        <v>0.13410443691392168</v>
      </c>
      <c r="AW202">
        <f t="shared" si="696"/>
        <v>0.1772117377602285</v>
      </c>
      <c r="AX202">
        <f>SQRT(50)*(AX199-AW199)/SQRT((AW200+AX200)/2)</f>
        <v>4.0497833423866192</v>
      </c>
      <c r="BE202">
        <f>SQRT(50)*(BE199-BD199)/SQRT((BD200+BE200)/2)</f>
        <v>4.0928889722555555</v>
      </c>
      <c r="BL202">
        <f>SQRT(50)*(BL199-BK199)/SQRT((BK200+BL200)/2)</f>
        <v>1.0050378152592121</v>
      </c>
      <c r="BN202" s="7"/>
      <c r="CA202">
        <f>SQRT(CB200/100)</f>
        <v>9.8305645819556059E-2</v>
      </c>
      <c r="CB202">
        <f t="shared" ref="CB202:CD202" si="697">SQRT(CC200/100)</f>
        <v>0.11489125293076057</v>
      </c>
      <c r="CC202">
        <f t="shared" si="697"/>
        <v>7.8587530817553999E-2</v>
      </c>
      <c r="CD202">
        <f t="shared" si="697"/>
        <v>9.4741754258616084E-2</v>
      </c>
      <c r="CE202">
        <f>SQRT(50)*(CE199-CD199)/SQRT((CD200+CE200)/2)</f>
        <v>2.9246070323307722</v>
      </c>
      <c r="CU202" s="7"/>
      <c r="DH202">
        <f>SQRT(DI200/100)</f>
        <v>6.2577951388648065E-2</v>
      </c>
      <c r="DI202">
        <f t="shared" ref="DI202:DK202" si="698">SQRT(DJ200/100)</f>
        <v>7.8460180983732128E-2</v>
      </c>
      <c r="DJ202">
        <f t="shared" si="698"/>
        <v>4.3588989435406733E-2</v>
      </c>
      <c r="DK202">
        <f t="shared" si="698"/>
        <v>4.3588989435406733E-2</v>
      </c>
      <c r="DL202">
        <f>SQRT(50)*(DL199-DK199)/SQRT((DK200+DL200)/2)</f>
        <v>0</v>
      </c>
      <c r="DS202">
        <f>SQRT(50)*(DS199-DR199)/SQRT((DR200+DS200)/2)</f>
        <v>1.0050378152592121</v>
      </c>
      <c r="DZ202" t="e">
        <f>SQRT(50)*(DZ199-DY199)/SQRT((DY200+DZ200)/2)</f>
        <v>#DIV/0!</v>
      </c>
      <c r="EB202" s="7"/>
    </row>
    <row r="203" spans="2:132">
      <c r="B203" s="6" t="s">
        <v>33</v>
      </c>
      <c r="C203" s="6" t="s">
        <v>58</v>
      </c>
      <c r="E203" s="5"/>
      <c r="F203" s="19">
        <v>0.2</v>
      </c>
      <c r="G203" s="19"/>
      <c r="H203" s="19"/>
      <c r="I203" s="19"/>
      <c r="J203" s="19"/>
      <c r="K203" s="14"/>
      <c r="L203" s="5"/>
      <c r="M203" s="19">
        <v>0.5</v>
      </c>
      <c r="N203" s="19"/>
      <c r="O203" s="19"/>
      <c r="P203" s="19"/>
      <c r="Q203" s="19"/>
      <c r="R203" s="15"/>
      <c r="S203" s="5"/>
      <c r="T203" s="19">
        <v>1</v>
      </c>
      <c r="U203" s="19"/>
      <c r="V203" s="19"/>
      <c r="W203" s="19"/>
      <c r="X203" s="19"/>
      <c r="Z203" s="5"/>
      <c r="AA203" s="19">
        <v>2</v>
      </c>
      <c r="AB203" s="19"/>
      <c r="AC203" s="19"/>
      <c r="AD203" s="19"/>
      <c r="AE203" s="19"/>
      <c r="AG203" s="7"/>
      <c r="AI203" s="6" t="s">
        <v>33</v>
      </c>
      <c r="AJ203" s="6" t="s">
        <v>58</v>
      </c>
      <c r="AL203" s="5"/>
      <c r="AM203" s="19">
        <v>0.2</v>
      </c>
      <c r="AN203" s="19"/>
      <c r="AO203" s="19"/>
      <c r="AP203" s="19"/>
      <c r="AQ203" s="19"/>
      <c r="AR203" s="14"/>
      <c r="AS203" s="5"/>
      <c r="AT203" s="19">
        <v>0.5</v>
      </c>
      <c r="AU203" s="19"/>
      <c r="AV203" s="19"/>
      <c r="AW203" s="19"/>
      <c r="AX203" s="19"/>
      <c r="AY203" s="15"/>
      <c r="AZ203" s="5"/>
      <c r="BA203" s="19">
        <v>1</v>
      </c>
      <c r="BB203" s="19"/>
      <c r="BC203" s="19"/>
      <c r="BD203" s="19"/>
      <c r="BE203" s="19"/>
      <c r="BG203" s="5"/>
      <c r="BH203" s="19">
        <v>2</v>
      </c>
      <c r="BI203" s="19"/>
      <c r="BJ203" s="19"/>
      <c r="BK203" s="19"/>
      <c r="BL203" s="19"/>
      <c r="BN203" s="7"/>
      <c r="BP203" s="6" t="s">
        <v>33</v>
      </c>
      <c r="BQ203" s="6" t="s">
        <v>58</v>
      </c>
      <c r="BS203" s="5"/>
      <c r="BT203" s="19">
        <v>0.2</v>
      </c>
      <c r="BU203" s="19"/>
      <c r="BV203" s="19"/>
      <c r="BW203" s="19"/>
      <c r="BX203" s="19"/>
      <c r="BY203" s="14"/>
      <c r="BZ203" s="5"/>
      <c r="CA203" s="19">
        <v>0.5</v>
      </c>
      <c r="CB203" s="19"/>
      <c r="CC203" s="19"/>
      <c r="CD203" s="19"/>
      <c r="CE203" s="19"/>
      <c r="CF203" s="15"/>
      <c r="CG203" s="5"/>
      <c r="CH203" s="19">
        <v>1</v>
      </c>
      <c r="CI203" s="19"/>
      <c r="CJ203" s="19"/>
      <c r="CK203" s="19"/>
      <c r="CL203" s="19"/>
      <c r="CN203" s="5"/>
      <c r="CO203" s="19">
        <v>2</v>
      </c>
      <c r="CP203" s="19"/>
      <c r="CQ203" s="19"/>
      <c r="CR203" s="19"/>
      <c r="CS203" s="19"/>
      <c r="CU203" s="7"/>
      <c r="CW203" s="6" t="s">
        <v>33</v>
      </c>
      <c r="CX203" s="6" t="s">
        <v>58</v>
      </c>
      <c r="CZ203" s="5"/>
      <c r="DA203" s="19">
        <v>0.2</v>
      </c>
      <c r="DB203" s="19"/>
      <c r="DC203" s="19"/>
      <c r="DD203" s="19"/>
      <c r="DE203" s="19"/>
      <c r="DF203" s="14"/>
      <c r="DG203" s="5"/>
      <c r="DH203" s="19">
        <v>0.5</v>
      </c>
      <c r="DI203" s="19"/>
      <c r="DJ203" s="19"/>
      <c r="DK203" s="19"/>
      <c r="DL203" s="19"/>
      <c r="DM203" s="15"/>
      <c r="DN203" s="5"/>
      <c r="DO203" s="19">
        <v>1</v>
      </c>
      <c r="DP203" s="19"/>
      <c r="DQ203" s="19"/>
      <c r="DR203" s="19"/>
      <c r="DS203" s="19"/>
      <c r="DU203" s="5"/>
      <c r="DV203" s="19">
        <v>2</v>
      </c>
      <c r="DW203" s="19"/>
      <c r="DX203" s="19"/>
      <c r="DY203" s="19"/>
      <c r="DZ203" s="19"/>
      <c r="EB203" s="7"/>
    </row>
    <row r="204" spans="2:132">
      <c r="B204" s="6" t="s">
        <v>59</v>
      </c>
      <c r="C204" s="6"/>
      <c r="E204" s="6" t="s">
        <v>30</v>
      </c>
      <c r="F204" s="19" t="s">
        <v>134</v>
      </c>
      <c r="G204" s="19"/>
      <c r="H204" s="13" t="s">
        <v>28</v>
      </c>
      <c r="I204" s="13" t="s">
        <v>135</v>
      </c>
      <c r="J204" s="6" t="s">
        <v>26</v>
      </c>
      <c r="K204" s="14"/>
      <c r="L204" s="6" t="s">
        <v>30</v>
      </c>
      <c r="M204" s="19" t="s">
        <v>134</v>
      </c>
      <c r="N204" s="19"/>
      <c r="O204" s="13" t="s">
        <v>28</v>
      </c>
      <c r="P204" s="13" t="s">
        <v>135</v>
      </c>
      <c r="Q204" s="6" t="s">
        <v>26</v>
      </c>
      <c r="R204" s="13"/>
      <c r="S204" s="6" t="s">
        <v>30</v>
      </c>
      <c r="T204" s="19" t="s">
        <v>134</v>
      </c>
      <c r="U204" s="19"/>
      <c r="V204" s="13" t="s">
        <v>28</v>
      </c>
      <c r="W204" s="13" t="s">
        <v>135</v>
      </c>
      <c r="X204" s="6" t="s">
        <v>26</v>
      </c>
      <c r="Z204" s="6" t="s">
        <v>30</v>
      </c>
      <c r="AA204" s="19" t="s">
        <v>134</v>
      </c>
      <c r="AB204" s="19"/>
      <c r="AC204" s="13" t="s">
        <v>28</v>
      </c>
      <c r="AD204" s="13" t="s">
        <v>135</v>
      </c>
      <c r="AE204" s="6" t="s">
        <v>26</v>
      </c>
      <c r="AG204" s="7"/>
      <c r="AI204" s="6" t="s">
        <v>59</v>
      </c>
      <c r="AJ204" s="6"/>
      <c r="AL204" s="6" t="s">
        <v>30</v>
      </c>
      <c r="AM204" s="19" t="s">
        <v>134</v>
      </c>
      <c r="AN204" s="19"/>
      <c r="AO204" s="13" t="s">
        <v>28</v>
      </c>
      <c r="AP204" s="13" t="s">
        <v>135</v>
      </c>
      <c r="AQ204" s="6" t="s">
        <v>26</v>
      </c>
      <c r="AR204" s="14"/>
      <c r="AS204" s="6" t="s">
        <v>30</v>
      </c>
      <c r="AT204" s="19" t="s">
        <v>134</v>
      </c>
      <c r="AU204" s="19"/>
      <c r="AV204" s="13" t="s">
        <v>28</v>
      </c>
      <c r="AW204" s="13" t="s">
        <v>135</v>
      </c>
      <c r="AX204" s="6" t="s">
        <v>26</v>
      </c>
      <c r="AY204" s="13"/>
      <c r="AZ204" s="6" t="s">
        <v>30</v>
      </c>
      <c r="BA204" s="19" t="s">
        <v>134</v>
      </c>
      <c r="BB204" s="19"/>
      <c r="BC204" s="13" t="s">
        <v>28</v>
      </c>
      <c r="BD204" s="13" t="s">
        <v>135</v>
      </c>
      <c r="BE204" s="6" t="s">
        <v>26</v>
      </c>
      <c r="BG204" s="6" t="s">
        <v>30</v>
      </c>
      <c r="BH204" s="19" t="s">
        <v>134</v>
      </c>
      <c r="BI204" s="19"/>
      <c r="BJ204" s="13" t="s">
        <v>28</v>
      </c>
      <c r="BK204" s="13" t="s">
        <v>135</v>
      </c>
      <c r="BL204" s="6" t="s">
        <v>26</v>
      </c>
      <c r="BN204" s="7"/>
      <c r="BP204" s="6" t="s">
        <v>59</v>
      </c>
      <c r="BQ204" s="6"/>
      <c r="BS204" s="6" t="s">
        <v>30</v>
      </c>
      <c r="BT204" s="19" t="s">
        <v>134</v>
      </c>
      <c r="BU204" s="19"/>
      <c r="BV204" s="13" t="s">
        <v>28</v>
      </c>
      <c r="BW204" s="13" t="s">
        <v>135</v>
      </c>
      <c r="BX204" s="6" t="s">
        <v>26</v>
      </c>
      <c r="BY204" s="14"/>
      <c r="BZ204" s="6" t="s">
        <v>30</v>
      </c>
      <c r="CA204" s="19" t="s">
        <v>134</v>
      </c>
      <c r="CB204" s="19"/>
      <c r="CC204" s="13" t="s">
        <v>28</v>
      </c>
      <c r="CD204" s="13" t="s">
        <v>135</v>
      </c>
      <c r="CE204" s="6" t="s">
        <v>26</v>
      </c>
      <c r="CF204" s="13"/>
      <c r="CG204" s="6" t="s">
        <v>30</v>
      </c>
      <c r="CH204" s="19" t="s">
        <v>134</v>
      </c>
      <c r="CI204" s="19"/>
      <c r="CJ204" s="13" t="s">
        <v>28</v>
      </c>
      <c r="CK204" s="13" t="s">
        <v>135</v>
      </c>
      <c r="CL204" s="6" t="s">
        <v>26</v>
      </c>
      <c r="CN204" s="6" t="s">
        <v>30</v>
      </c>
      <c r="CO204" s="19" t="s">
        <v>134</v>
      </c>
      <c r="CP204" s="19"/>
      <c r="CQ204" s="13" t="s">
        <v>28</v>
      </c>
      <c r="CR204" s="13" t="s">
        <v>135</v>
      </c>
      <c r="CS204" s="6" t="s">
        <v>26</v>
      </c>
      <c r="CU204" s="7"/>
      <c r="CW204" s="6" t="s">
        <v>59</v>
      </c>
      <c r="CX204" s="6"/>
      <c r="CZ204" s="6" t="s">
        <v>30</v>
      </c>
      <c r="DA204" s="19" t="s">
        <v>134</v>
      </c>
      <c r="DB204" s="19"/>
      <c r="DC204" s="13" t="s">
        <v>28</v>
      </c>
      <c r="DD204" s="13" t="s">
        <v>135</v>
      </c>
      <c r="DE204" s="6" t="s">
        <v>26</v>
      </c>
      <c r="DF204" s="14"/>
      <c r="DG204" s="6" t="s">
        <v>30</v>
      </c>
      <c r="DH204" s="19" t="s">
        <v>134</v>
      </c>
      <c r="DI204" s="19"/>
      <c r="DJ204" s="13" t="s">
        <v>28</v>
      </c>
      <c r="DK204" s="13" t="s">
        <v>135</v>
      </c>
      <c r="DL204" s="6" t="s">
        <v>26</v>
      </c>
      <c r="DM204" s="13"/>
      <c r="DN204" s="6" t="s">
        <v>30</v>
      </c>
      <c r="DO204" s="19" t="s">
        <v>134</v>
      </c>
      <c r="DP204" s="19"/>
      <c r="DQ204" s="13" t="s">
        <v>28</v>
      </c>
      <c r="DR204" s="13" t="s">
        <v>135</v>
      </c>
      <c r="DS204" s="6" t="s">
        <v>26</v>
      </c>
      <c r="DU204" s="6" t="s">
        <v>30</v>
      </c>
      <c r="DV204" s="19" t="s">
        <v>134</v>
      </c>
      <c r="DW204" s="19"/>
      <c r="DX204" s="13" t="s">
        <v>28</v>
      </c>
      <c r="DY204" s="13" t="s">
        <v>135</v>
      </c>
      <c r="DZ204" s="6" t="s">
        <v>26</v>
      </c>
      <c r="EB204" s="7"/>
    </row>
    <row r="205" spans="2:132">
      <c r="B205" s="6" t="s">
        <v>2</v>
      </c>
      <c r="C205" s="5">
        <v>8.0000000000000004E-4</v>
      </c>
      <c r="E205" s="6">
        <v>0</v>
      </c>
      <c r="F205" s="9">
        <v>0</v>
      </c>
      <c r="G205" s="5">
        <v>0</v>
      </c>
      <c r="H205" s="5">
        <v>0</v>
      </c>
      <c r="I205" s="5">
        <v>2</v>
      </c>
      <c r="J205" s="5">
        <v>2</v>
      </c>
      <c r="K205" s="9"/>
      <c r="L205" s="6">
        <v>0</v>
      </c>
      <c r="M205" s="9">
        <v>15</v>
      </c>
      <c r="N205" s="5">
        <v>28</v>
      </c>
      <c r="O205" s="5">
        <v>4</v>
      </c>
      <c r="P205" s="5">
        <v>36</v>
      </c>
      <c r="Q205" s="5">
        <v>23</v>
      </c>
      <c r="R205" s="5"/>
      <c r="S205" s="6">
        <v>0</v>
      </c>
      <c r="T205" s="9">
        <v>52</v>
      </c>
      <c r="U205" s="5">
        <v>66</v>
      </c>
      <c r="V205" s="5">
        <v>45</v>
      </c>
      <c r="W205" s="5">
        <v>76</v>
      </c>
      <c r="X205" s="5">
        <v>55</v>
      </c>
      <c r="Z205" s="6">
        <v>0</v>
      </c>
      <c r="AA205" s="9">
        <v>83</v>
      </c>
      <c r="AB205" s="5">
        <v>89</v>
      </c>
      <c r="AC205" s="5">
        <v>87</v>
      </c>
      <c r="AD205" s="5">
        <v>97</v>
      </c>
      <c r="AE205" s="5">
        <v>91</v>
      </c>
      <c r="AG205" s="7"/>
      <c r="AI205" s="6" t="s">
        <v>2</v>
      </c>
      <c r="AJ205" s="5">
        <v>2.3999999999999998E-3</v>
      </c>
      <c r="AL205" s="6">
        <v>0</v>
      </c>
      <c r="AM205" s="9">
        <v>4</v>
      </c>
      <c r="AN205" s="5">
        <v>8</v>
      </c>
      <c r="AO205" s="5">
        <v>5</v>
      </c>
      <c r="AP205" s="5">
        <v>5</v>
      </c>
      <c r="AQ205" s="5">
        <v>3</v>
      </c>
      <c r="AR205" s="9"/>
      <c r="AS205" s="6">
        <v>0</v>
      </c>
      <c r="AT205" s="9">
        <v>29</v>
      </c>
      <c r="AU205" s="5">
        <v>42</v>
      </c>
      <c r="AV205" s="5">
        <v>31</v>
      </c>
      <c r="AW205" s="5">
        <v>45</v>
      </c>
      <c r="AX205" s="5">
        <v>43</v>
      </c>
      <c r="AY205" s="5"/>
      <c r="AZ205" s="6">
        <v>0</v>
      </c>
      <c r="BA205" s="9">
        <v>72</v>
      </c>
      <c r="BB205" s="5">
        <v>82</v>
      </c>
      <c r="BC205" s="5">
        <v>79</v>
      </c>
      <c r="BD205" s="5">
        <v>90</v>
      </c>
      <c r="BE205" s="5">
        <v>91</v>
      </c>
      <c r="BG205" s="6">
        <v>0</v>
      </c>
      <c r="BH205" s="9">
        <v>91</v>
      </c>
      <c r="BI205" s="5">
        <v>98</v>
      </c>
      <c r="BJ205" s="5">
        <v>96</v>
      </c>
      <c r="BK205" s="5">
        <v>100</v>
      </c>
      <c r="BL205" s="5">
        <v>100</v>
      </c>
      <c r="BN205" s="7"/>
      <c r="BP205" s="6" t="s">
        <v>2</v>
      </c>
      <c r="BQ205" s="5">
        <v>7.1999999999999998E-3</v>
      </c>
      <c r="BS205" s="6">
        <v>0</v>
      </c>
      <c r="BT205" s="9">
        <v>3</v>
      </c>
      <c r="BU205" s="5">
        <v>8</v>
      </c>
      <c r="BV205" s="5">
        <v>7</v>
      </c>
      <c r="BW205" s="5">
        <v>9</v>
      </c>
      <c r="BX205" s="5">
        <v>20</v>
      </c>
      <c r="BY205" s="9"/>
      <c r="BZ205" s="6">
        <v>0</v>
      </c>
      <c r="CA205" s="9">
        <v>61</v>
      </c>
      <c r="CB205" s="5">
        <v>70</v>
      </c>
      <c r="CC205" s="5">
        <v>54</v>
      </c>
      <c r="CD205" s="5">
        <v>72</v>
      </c>
      <c r="CE205" s="5">
        <v>73</v>
      </c>
      <c r="CF205" s="5"/>
      <c r="CG205" s="6">
        <v>0</v>
      </c>
      <c r="CH205" s="9">
        <v>92</v>
      </c>
      <c r="CI205" s="5">
        <v>95</v>
      </c>
      <c r="CJ205" s="5">
        <v>89</v>
      </c>
      <c r="CK205" s="5">
        <v>95</v>
      </c>
      <c r="CL205" s="5">
        <v>99</v>
      </c>
      <c r="CN205" s="6">
        <v>0</v>
      </c>
      <c r="CO205" s="9">
        <v>100</v>
      </c>
      <c r="CP205" s="5">
        <v>100</v>
      </c>
      <c r="CQ205" s="5">
        <v>100</v>
      </c>
      <c r="CR205" s="5">
        <v>100</v>
      </c>
      <c r="CS205" s="5">
        <v>100</v>
      </c>
      <c r="CU205" s="7"/>
      <c r="CW205" s="6" t="s">
        <v>2</v>
      </c>
      <c r="CX205" s="5">
        <v>2.1600000000000001E-2</v>
      </c>
      <c r="CZ205" s="6">
        <v>0</v>
      </c>
      <c r="DA205" s="9">
        <v>5</v>
      </c>
      <c r="DB205" s="5">
        <v>10</v>
      </c>
      <c r="DC205" s="5">
        <v>0</v>
      </c>
      <c r="DD205" s="5">
        <v>8</v>
      </c>
      <c r="DE205" s="5">
        <v>17</v>
      </c>
      <c r="DF205" s="9"/>
      <c r="DG205" s="6">
        <v>0</v>
      </c>
      <c r="DH205" s="9">
        <v>50</v>
      </c>
      <c r="DI205" s="5">
        <v>54</v>
      </c>
      <c r="DJ205" s="5">
        <v>39</v>
      </c>
      <c r="DK205" s="5">
        <v>60</v>
      </c>
      <c r="DL205" s="5">
        <v>58</v>
      </c>
      <c r="DM205" s="5"/>
      <c r="DN205" s="6">
        <v>0</v>
      </c>
      <c r="DO205" s="9">
        <v>88</v>
      </c>
      <c r="DP205" s="5">
        <v>91</v>
      </c>
      <c r="DQ205" s="5">
        <v>84</v>
      </c>
      <c r="DR205" s="5">
        <v>95</v>
      </c>
      <c r="DS205" s="5">
        <v>97</v>
      </c>
      <c r="DU205" s="6">
        <v>0</v>
      </c>
      <c r="DV205" s="9">
        <v>100</v>
      </c>
      <c r="DW205" s="5">
        <v>100</v>
      </c>
      <c r="DX205" s="5">
        <v>100</v>
      </c>
      <c r="DY205" s="5">
        <v>100</v>
      </c>
      <c r="DZ205" s="5">
        <v>99</v>
      </c>
      <c r="EB205" s="7"/>
    </row>
    <row r="206" spans="2:132">
      <c r="B206" s="6" t="s">
        <v>3</v>
      </c>
      <c r="C206" s="5">
        <v>10</v>
      </c>
      <c r="E206" s="6">
        <v>2</v>
      </c>
      <c r="F206" s="9">
        <v>2</v>
      </c>
      <c r="G206" s="5">
        <v>12</v>
      </c>
      <c r="H206" s="5">
        <v>0</v>
      </c>
      <c r="I206" s="5">
        <v>15</v>
      </c>
      <c r="J206" s="5">
        <v>6</v>
      </c>
      <c r="K206" s="9"/>
      <c r="L206" s="6">
        <v>2</v>
      </c>
      <c r="M206" s="9">
        <v>34</v>
      </c>
      <c r="N206" s="5">
        <v>34</v>
      </c>
      <c r="O206" s="5">
        <v>6</v>
      </c>
      <c r="P206" s="5">
        <v>33</v>
      </c>
      <c r="Q206" s="5">
        <v>30</v>
      </c>
      <c r="R206" s="5"/>
      <c r="S206" s="6">
        <v>2</v>
      </c>
      <c r="T206" s="9">
        <v>40</v>
      </c>
      <c r="U206" s="5">
        <v>29</v>
      </c>
      <c r="V206" s="5">
        <v>9</v>
      </c>
      <c r="W206" s="5">
        <v>21</v>
      </c>
      <c r="X206" s="5">
        <v>38</v>
      </c>
      <c r="Z206" s="6">
        <v>2</v>
      </c>
      <c r="AA206" s="9">
        <v>16</v>
      </c>
      <c r="AB206" s="5">
        <v>11</v>
      </c>
      <c r="AC206" s="5">
        <v>7</v>
      </c>
      <c r="AD206" s="5">
        <v>3</v>
      </c>
      <c r="AE206" s="5">
        <v>8</v>
      </c>
      <c r="AG206" s="7"/>
      <c r="AI206" s="6" t="s">
        <v>3</v>
      </c>
      <c r="AJ206" s="5">
        <v>10</v>
      </c>
      <c r="AL206" s="6">
        <v>2</v>
      </c>
      <c r="AM206" s="9">
        <v>7</v>
      </c>
      <c r="AN206" s="5">
        <v>10</v>
      </c>
      <c r="AO206" s="5">
        <v>13</v>
      </c>
      <c r="AP206" s="5">
        <v>14</v>
      </c>
      <c r="AQ206" s="5">
        <v>17</v>
      </c>
      <c r="AR206" s="9"/>
      <c r="AS206" s="6">
        <v>2</v>
      </c>
      <c r="AT206" s="9">
        <v>44</v>
      </c>
      <c r="AU206" s="5">
        <v>39</v>
      </c>
      <c r="AV206" s="5">
        <v>45</v>
      </c>
      <c r="AW206" s="5">
        <v>40</v>
      </c>
      <c r="AX206" s="5">
        <v>44</v>
      </c>
      <c r="AY206" s="5"/>
      <c r="AZ206" s="6">
        <v>2</v>
      </c>
      <c r="BA206" s="9">
        <v>24</v>
      </c>
      <c r="BB206" s="5">
        <v>15</v>
      </c>
      <c r="BC206" s="5">
        <v>20</v>
      </c>
      <c r="BD206" s="5">
        <v>10</v>
      </c>
      <c r="BE206" s="5">
        <v>9</v>
      </c>
      <c r="BG206" s="6">
        <v>2</v>
      </c>
      <c r="BH206" s="9">
        <v>9</v>
      </c>
      <c r="BI206" s="5">
        <v>2</v>
      </c>
      <c r="BJ206" s="5">
        <v>4</v>
      </c>
      <c r="BK206" s="5">
        <v>0</v>
      </c>
      <c r="BL206" s="5">
        <v>0</v>
      </c>
      <c r="BN206" s="7"/>
      <c r="BP206" s="6" t="s">
        <v>3</v>
      </c>
      <c r="BQ206" s="5">
        <v>10</v>
      </c>
      <c r="BS206" s="6">
        <v>2</v>
      </c>
      <c r="BT206" s="9">
        <v>15</v>
      </c>
      <c r="BU206" s="5">
        <v>20</v>
      </c>
      <c r="BV206" s="5">
        <v>18</v>
      </c>
      <c r="BW206" s="5">
        <v>26</v>
      </c>
      <c r="BX206" s="5">
        <v>35</v>
      </c>
      <c r="BY206" s="9"/>
      <c r="BZ206" s="6">
        <v>2</v>
      </c>
      <c r="CA206" s="9">
        <v>32</v>
      </c>
      <c r="CB206" s="5">
        <v>26</v>
      </c>
      <c r="CC206" s="5">
        <v>36</v>
      </c>
      <c r="CD206" s="5">
        <v>24</v>
      </c>
      <c r="CE206" s="5">
        <v>27</v>
      </c>
      <c r="CF206" s="5"/>
      <c r="CG206" s="6">
        <v>2</v>
      </c>
      <c r="CH206" s="9">
        <v>8</v>
      </c>
      <c r="CI206" s="5">
        <v>5</v>
      </c>
      <c r="CJ206" s="5">
        <v>11</v>
      </c>
      <c r="CK206" s="5">
        <v>5</v>
      </c>
      <c r="CL206" s="5">
        <v>1</v>
      </c>
      <c r="CN206" s="6">
        <v>2</v>
      </c>
      <c r="CO206" s="9">
        <v>0</v>
      </c>
      <c r="CP206" s="5">
        <v>0</v>
      </c>
      <c r="CQ206" s="5">
        <v>0</v>
      </c>
      <c r="CR206" s="5">
        <v>0</v>
      </c>
      <c r="CS206" s="5">
        <v>0</v>
      </c>
      <c r="CU206" s="7"/>
      <c r="CW206" s="6" t="s">
        <v>3</v>
      </c>
      <c r="CX206" s="5">
        <v>10</v>
      </c>
      <c r="CZ206" s="6">
        <v>2</v>
      </c>
      <c r="DA206" s="9">
        <v>15</v>
      </c>
      <c r="DB206" s="5">
        <v>25</v>
      </c>
      <c r="DC206" s="5">
        <v>20</v>
      </c>
      <c r="DD206" s="5">
        <v>27</v>
      </c>
      <c r="DE206" s="5">
        <v>36</v>
      </c>
      <c r="DF206" s="9"/>
      <c r="DG206" s="6">
        <v>2</v>
      </c>
      <c r="DH206" s="9">
        <v>36</v>
      </c>
      <c r="DI206" s="5">
        <v>36</v>
      </c>
      <c r="DJ206" s="5">
        <v>35</v>
      </c>
      <c r="DK206" s="5">
        <v>28</v>
      </c>
      <c r="DL206" s="5">
        <v>37</v>
      </c>
      <c r="DM206" s="5"/>
      <c r="DN206" s="6">
        <v>2</v>
      </c>
      <c r="DO206" s="9">
        <v>11</v>
      </c>
      <c r="DP206" s="5">
        <v>9</v>
      </c>
      <c r="DQ206" s="5">
        <v>15</v>
      </c>
      <c r="DR206" s="5">
        <v>4</v>
      </c>
      <c r="DS206" s="5">
        <v>3</v>
      </c>
      <c r="DU206" s="6">
        <v>2</v>
      </c>
      <c r="DV206" s="9">
        <v>0</v>
      </c>
      <c r="DW206" s="5">
        <v>0</v>
      </c>
      <c r="DX206" s="5">
        <v>0</v>
      </c>
      <c r="DY206" s="5">
        <v>0</v>
      </c>
      <c r="DZ206" s="5">
        <v>1</v>
      </c>
      <c r="EB206" s="7"/>
    </row>
    <row r="207" spans="2:132">
      <c r="B207" s="6" t="s">
        <v>25</v>
      </c>
      <c r="C207" s="5">
        <v>500</v>
      </c>
      <c r="E207" s="6">
        <v>4</v>
      </c>
      <c r="F207" s="9">
        <v>16</v>
      </c>
      <c r="G207" s="5">
        <v>18</v>
      </c>
      <c r="H207" s="5">
        <v>0</v>
      </c>
      <c r="I207" s="5">
        <v>30</v>
      </c>
      <c r="J207" s="5">
        <v>24</v>
      </c>
      <c r="K207" s="9"/>
      <c r="L207" s="6">
        <v>4</v>
      </c>
      <c r="M207" s="9">
        <v>21</v>
      </c>
      <c r="N207" s="5">
        <v>20</v>
      </c>
      <c r="O207" s="5">
        <v>4</v>
      </c>
      <c r="P207" s="5">
        <v>23</v>
      </c>
      <c r="Q207" s="5">
        <v>33</v>
      </c>
      <c r="R207" s="5"/>
      <c r="S207" s="6">
        <v>4</v>
      </c>
      <c r="T207" s="9">
        <v>6</v>
      </c>
      <c r="U207" s="5">
        <v>5</v>
      </c>
      <c r="V207" s="5">
        <v>1</v>
      </c>
      <c r="W207" s="5">
        <v>3</v>
      </c>
      <c r="X207" s="5">
        <v>7</v>
      </c>
      <c r="Z207" s="6">
        <v>4</v>
      </c>
      <c r="AA207" s="9">
        <v>1</v>
      </c>
      <c r="AB207" s="5"/>
      <c r="AC207" s="5">
        <v>0</v>
      </c>
      <c r="AD207" s="5"/>
      <c r="AE207" s="5">
        <v>1</v>
      </c>
      <c r="AG207" s="7"/>
      <c r="AI207" s="6" t="s">
        <v>25</v>
      </c>
      <c r="AJ207" s="5">
        <v>500</v>
      </c>
      <c r="AL207" s="6">
        <v>4</v>
      </c>
      <c r="AM207" s="9">
        <v>16</v>
      </c>
      <c r="AN207" s="5">
        <v>29</v>
      </c>
      <c r="AO207" s="5">
        <v>21</v>
      </c>
      <c r="AP207" s="5">
        <v>28</v>
      </c>
      <c r="AQ207" s="5">
        <v>32</v>
      </c>
      <c r="AR207" s="9"/>
      <c r="AS207" s="6">
        <v>4</v>
      </c>
      <c r="AT207" s="9">
        <v>19</v>
      </c>
      <c r="AU207" s="5">
        <v>17</v>
      </c>
      <c r="AV207" s="5">
        <v>19</v>
      </c>
      <c r="AW207" s="5">
        <v>13</v>
      </c>
      <c r="AX207" s="5">
        <v>12</v>
      </c>
      <c r="AY207" s="5"/>
      <c r="AZ207" s="6">
        <v>4</v>
      </c>
      <c r="BA207" s="9">
        <v>3</v>
      </c>
      <c r="BB207" s="5">
        <v>3</v>
      </c>
      <c r="BC207" s="5">
        <v>1</v>
      </c>
      <c r="BD207" s="5"/>
      <c r="BE207" s="5"/>
      <c r="BG207" s="6">
        <v>4</v>
      </c>
      <c r="BH207" s="9"/>
      <c r="BI207" s="5"/>
      <c r="BJ207" s="5"/>
      <c r="BK207" s="5"/>
      <c r="BL207" s="5"/>
      <c r="BN207" s="7"/>
      <c r="BP207" s="6" t="s">
        <v>25</v>
      </c>
      <c r="BQ207" s="5">
        <v>500</v>
      </c>
      <c r="BS207" s="6">
        <v>4</v>
      </c>
      <c r="BT207" s="9">
        <v>21</v>
      </c>
      <c r="BU207" s="5">
        <v>29</v>
      </c>
      <c r="BV207" s="5">
        <v>26</v>
      </c>
      <c r="BW207" s="5">
        <v>27</v>
      </c>
      <c r="BX207" s="5">
        <v>28</v>
      </c>
      <c r="BY207" s="9"/>
      <c r="BZ207" s="6">
        <v>4</v>
      </c>
      <c r="CA207" s="9">
        <v>7</v>
      </c>
      <c r="CB207" s="5">
        <v>4</v>
      </c>
      <c r="CC207" s="5">
        <v>9</v>
      </c>
      <c r="CD207" s="5">
        <v>4</v>
      </c>
      <c r="CE207" s="5"/>
      <c r="CF207" s="5"/>
      <c r="CG207" s="6">
        <v>4</v>
      </c>
      <c r="CH207" s="9"/>
      <c r="CI207" s="5"/>
      <c r="CJ207" s="5"/>
      <c r="CK207" s="5"/>
      <c r="CL207" s="5"/>
      <c r="CN207" s="6">
        <v>4</v>
      </c>
      <c r="CO207" s="9"/>
      <c r="CP207" s="5"/>
      <c r="CQ207" s="5"/>
      <c r="CR207" s="5"/>
      <c r="CS207" s="5"/>
      <c r="CU207" s="7"/>
      <c r="CW207" s="6" t="s">
        <v>25</v>
      </c>
      <c r="CX207" s="5">
        <v>500</v>
      </c>
      <c r="CZ207" s="6">
        <v>4</v>
      </c>
      <c r="DA207" s="9">
        <v>22</v>
      </c>
      <c r="DB207" s="5">
        <v>22</v>
      </c>
      <c r="DC207" s="5">
        <v>30</v>
      </c>
      <c r="DD207" s="5">
        <v>24</v>
      </c>
      <c r="DE207" s="5">
        <v>32</v>
      </c>
      <c r="DF207" s="9"/>
      <c r="DG207" s="6">
        <v>4</v>
      </c>
      <c r="DH207" s="9">
        <v>11</v>
      </c>
      <c r="DI207" s="5">
        <v>7</v>
      </c>
      <c r="DJ207" s="5">
        <v>22</v>
      </c>
      <c r="DK207" s="5">
        <v>10</v>
      </c>
      <c r="DL207" s="5">
        <v>5</v>
      </c>
      <c r="DM207" s="5"/>
      <c r="DN207" s="6">
        <v>4</v>
      </c>
      <c r="DO207" s="9">
        <v>1</v>
      </c>
      <c r="DP207" s="5"/>
      <c r="DQ207" s="5">
        <v>1</v>
      </c>
      <c r="DR207" s="5">
        <v>1</v>
      </c>
      <c r="DS207" s="5"/>
      <c r="DU207" s="6">
        <v>4</v>
      </c>
      <c r="DV207" s="9"/>
      <c r="DW207" s="5"/>
      <c r="DX207" s="5"/>
      <c r="DY207" s="5"/>
      <c r="DZ207" s="5"/>
      <c r="EB207" s="7"/>
    </row>
    <row r="208" spans="2:132">
      <c r="E208" s="6">
        <v>6</v>
      </c>
      <c r="F208" s="9">
        <v>14</v>
      </c>
      <c r="G208" s="5">
        <v>27</v>
      </c>
      <c r="H208" s="5">
        <v>1</v>
      </c>
      <c r="I208" s="5">
        <v>21</v>
      </c>
      <c r="J208" s="5">
        <v>27</v>
      </c>
      <c r="K208" s="9"/>
      <c r="L208" s="6">
        <v>6</v>
      </c>
      <c r="M208" s="9">
        <v>19</v>
      </c>
      <c r="N208" s="5">
        <v>14</v>
      </c>
      <c r="O208" s="5">
        <v>5</v>
      </c>
      <c r="P208" s="5">
        <v>8</v>
      </c>
      <c r="Q208" s="5">
        <v>12</v>
      </c>
      <c r="R208" s="5"/>
      <c r="S208" s="6">
        <v>6</v>
      </c>
      <c r="T208" s="9">
        <v>2</v>
      </c>
      <c r="U208" s="5"/>
      <c r="V208" s="5">
        <v>8</v>
      </c>
      <c r="W208" s="5"/>
      <c r="X208" s="5"/>
      <c r="Z208" s="6">
        <v>6</v>
      </c>
      <c r="AA208" s="9"/>
      <c r="AB208" s="5"/>
      <c r="AC208" s="5">
        <v>1</v>
      </c>
      <c r="AD208" s="5"/>
      <c r="AE208" s="5"/>
      <c r="AG208" s="7"/>
      <c r="AL208" s="6">
        <v>6</v>
      </c>
      <c r="AM208" s="9">
        <v>26</v>
      </c>
      <c r="AN208" s="5">
        <v>25</v>
      </c>
      <c r="AO208" s="5">
        <v>26</v>
      </c>
      <c r="AP208" s="5">
        <v>28</v>
      </c>
      <c r="AQ208" s="5">
        <v>31</v>
      </c>
      <c r="AR208" s="9"/>
      <c r="AS208" s="6">
        <v>6</v>
      </c>
      <c r="AT208" s="9">
        <v>6</v>
      </c>
      <c r="AU208" s="5">
        <v>2</v>
      </c>
      <c r="AV208" s="5">
        <v>5</v>
      </c>
      <c r="AW208" s="5">
        <v>2</v>
      </c>
      <c r="AX208" s="5">
        <v>1</v>
      </c>
      <c r="AY208" s="5"/>
      <c r="AZ208" s="6">
        <v>6</v>
      </c>
      <c r="BA208" s="9">
        <v>1</v>
      </c>
      <c r="BB208" s="5"/>
      <c r="BC208" s="5"/>
      <c r="BD208" s="5"/>
      <c r="BE208" s="5"/>
      <c r="BG208" s="6">
        <v>6</v>
      </c>
      <c r="BH208" s="9"/>
      <c r="BI208" s="5"/>
      <c r="BJ208" s="5"/>
      <c r="BK208" s="5"/>
      <c r="BL208" s="5"/>
      <c r="BN208" s="7"/>
      <c r="BS208" s="6">
        <v>6</v>
      </c>
      <c r="BT208" s="9">
        <v>21</v>
      </c>
      <c r="BU208" s="5">
        <v>23</v>
      </c>
      <c r="BV208" s="5">
        <v>28</v>
      </c>
      <c r="BW208" s="5">
        <v>27</v>
      </c>
      <c r="BX208" s="5">
        <v>15</v>
      </c>
      <c r="BY208" s="9"/>
      <c r="BZ208" s="6">
        <v>6</v>
      </c>
      <c r="CA208" s="9"/>
      <c r="CB208" s="5"/>
      <c r="CC208" s="5">
        <v>1</v>
      </c>
      <c r="CD208" s="5"/>
      <c r="CE208" s="5"/>
      <c r="CF208" s="5"/>
      <c r="CG208" s="6">
        <v>6</v>
      </c>
      <c r="CH208" s="9"/>
      <c r="CI208" s="5"/>
      <c r="CJ208" s="5"/>
      <c r="CK208" s="5"/>
      <c r="CL208" s="5"/>
      <c r="CN208" s="6">
        <v>6</v>
      </c>
      <c r="CO208" s="9"/>
      <c r="CP208" s="5"/>
      <c r="CQ208" s="5"/>
      <c r="CR208" s="5"/>
      <c r="CS208" s="5"/>
      <c r="CU208" s="7"/>
      <c r="CZ208" s="6">
        <v>6</v>
      </c>
      <c r="DA208" s="9">
        <v>26</v>
      </c>
      <c r="DB208" s="5">
        <v>22</v>
      </c>
      <c r="DC208" s="5">
        <v>28</v>
      </c>
      <c r="DD208" s="5">
        <v>25</v>
      </c>
      <c r="DE208" s="5">
        <v>13</v>
      </c>
      <c r="DF208" s="9"/>
      <c r="DG208" s="6">
        <v>6</v>
      </c>
      <c r="DH208" s="9">
        <v>2</v>
      </c>
      <c r="DI208" s="5">
        <v>3</v>
      </c>
      <c r="DJ208" s="5">
        <v>4</v>
      </c>
      <c r="DK208" s="5">
        <v>2</v>
      </c>
      <c r="DL208" s="5"/>
      <c r="DM208" s="5"/>
      <c r="DN208" s="6">
        <v>6</v>
      </c>
      <c r="DO208" s="9"/>
      <c r="DP208" s="5"/>
      <c r="DQ208" s="5"/>
      <c r="DR208" s="5"/>
      <c r="DS208" s="5"/>
      <c r="DU208" s="6">
        <v>6</v>
      </c>
      <c r="DV208" s="9"/>
      <c r="DW208" s="5"/>
      <c r="DX208" s="5"/>
      <c r="DY208" s="5"/>
      <c r="DZ208" s="5"/>
      <c r="EB208" s="7"/>
    </row>
    <row r="209" spans="2:132">
      <c r="E209" s="6">
        <v>8</v>
      </c>
      <c r="F209" s="9">
        <v>25</v>
      </c>
      <c r="G209" s="5">
        <v>23</v>
      </c>
      <c r="H209" s="5">
        <v>28</v>
      </c>
      <c r="I209" s="5">
        <v>20</v>
      </c>
      <c r="J209" s="5">
        <v>28</v>
      </c>
      <c r="L209" s="6">
        <v>8</v>
      </c>
      <c r="M209" s="9">
        <v>8</v>
      </c>
      <c r="N209" s="5">
        <v>4</v>
      </c>
      <c r="O209" s="5">
        <v>69</v>
      </c>
      <c r="P209" s="5"/>
      <c r="Q209" s="5">
        <v>2</v>
      </c>
      <c r="S209" s="6">
        <v>8</v>
      </c>
      <c r="T209" s="9"/>
      <c r="U209" s="5"/>
      <c r="V209" s="5">
        <v>37</v>
      </c>
      <c r="W209" s="5"/>
      <c r="X209" s="5"/>
      <c r="Z209" s="6">
        <v>8</v>
      </c>
      <c r="AA209" s="9"/>
      <c r="AB209" s="5"/>
      <c r="AC209" s="5">
        <v>5</v>
      </c>
      <c r="AD209" s="5"/>
      <c r="AE209" s="5"/>
      <c r="AG209" s="7"/>
      <c r="AL209" s="6">
        <v>8</v>
      </c>
      <c r="AM209" s="9">
        <v>24</v>
      </c>
      <c r="AN209" s="5">
        <v>20</v>
      </c>
      <c r="AO209" s="5">
        <v>25</v>
      </c>
      <c r="AP209" s="5">
        <v>20</v>
      </c>
      <c r="AQ209" s="5">
        <v>14</v>
      </c>
      <c r="AS209" s="6">
        <v>8</v>
      </c>
      <c r="AT209" s="9">
        <v>2</v>
      </c>
      <c r="AU209" s="5"/>
      <c r="AV209" s="5"/>
      <c r="AW209" s="5"/>
      <c r="AX209" s="5"/>
      <c r="AZ209" s="6">
        <v>8</v>
      </c>
      <c r="BA209" s="9"/>
      <c r="BB209" s="5"/>
      <c r="BC209" s="5"/>
      <c r="BD209" s="5"/>
      <c r="BE209" s="5"/>
      <c r="BG209" s="6">
        <v>8</v>
      </c>
      <c r="BH209" s="9"/>
      <c r="BI209" s="5"/>
      <c r="BJ209" s="5"/>
      <c r="BK209" s="5"/>
      <c r="BL209" s="5"/>
      <c r="BN209" s="7"/>
      <c r="BS209" s="6">
        <v>8</v>
      </c>
      <c r="BT209" s="9">
        <v>23</v>
      </c>
      <c r="BU209" s="5">
        <v>19</v>
      </c>
      <c r="BV209" s="5">
        <v>19</v>
      </c>
      <c r="BW209" s="5">
        <v>11</v>
      </c>
      <c r="BX209" s="5">
        <v>2</v>
      </c>
      <c r="BZ209" s="6">
        <v>8</v>
      </c>
      <c r="CA209" s="9"/>
      <c r="CB209" s="5"/>
      <c r="CC209" s="5"/>
      <c r="CD209" s="5"/>
      <c r="CE209" s="5"/>
      <c r="CG209" s="6">
        <v>8</v>
      </c>
      <c r="CH209" s="9"/>
      <c r="CI209" s="5"/>
      <c r="CJ209" s="5"/>
      <c r="CK209" s="5"/>
      <c r="CL209" s="5"/>
      <c r="CN209" s="6">
        <v>8</v>
      </c>
      <c r="CO209" s="9"/>
      <c r="CP209" s="5"/>
      <c r="CQ209" s="5"/>
      <c r="CR209" s="5"/>
      <c r="CS209" s="5"/>
      <c r="CU209" s="7"/>
      <c r="CZ209" s="6">
        <v>8</v>
      </c>
      <c r="DA209" s="9">
        <v>14</v>
      </c>
      <c r="DB209" s="5">
        <v>20</v>
      </c>
      <c r="DC209" s="5">
        <v>19</v>
      </c>
      <c r="DD209" s="5">
        <v>15</v>
      </c>
      <c r="DE209" s="5">
        <v>2</v>
      </c>
      <c r="DG209" s="6">
        <v>8</v>
      </c>
      <c r="DH209" s="9">
        <v>1</v>
      </c>
      <c r="DI209" s="5"/>
      <c r="DJ209" s="5"/>
      <c r="DK209" s="5"/>
      <c r="DL209" s="5"/>
      <c r="DN209" s="6">
        <v>8</v>
      </c>
      <c r="DO209" s="9"/>
      <c r="DP209" s="5"/>
      <c r="DQ209" s="5"/>
      <c r="DR209" s="5"/>
      <c r="DS209" s="5"/>
      <c r="DU209" s="6">
        <v>8</v>
      </c>
      <c r="DV209" s="9"/>
      <c r="DW209" s="5"/>
      <c r="DX209" s="5"/>
      <c r="DY209" s="5"/>
      <c r="DZ209" s="5"/>
      <c r="EB209" s="7"/>
    </row>
    <row r="210" spans="2:132">
      <c r="E210" s="6">
        <v>10</v>
      </c>
      <c r="F210" s="9">
        <v>23</v>
      </c>
      <c r="G210" s="5">
        <v>20</v>
      </c>
      <c r="H210" s="5">
        <v>41</v>
      </c>
      <c r="I210" s="5">
        <v>12</v>
      </c>
      <c r="J210" s="5">
        <v>13</v>
      </c>
      <c r="L210" s="6">
        <v>10</v>
      </c>
      <c r="M210" s="9">
        <v>3</v>
      </c>
      <c r="N210" s="5"/>
      <c r="O210" s="5">
        <v>12</v>
      </c>
      <c r="P210" s="5"/>
      <c r="Q210" s="5"/>
      <c r="S210" s="6">
        <v>10</v>
      </c>
      <c r="T210" s="5"/>
      <c r="U210" s="5"/>
      <c r="V210" s="5"/>
      <c r="W210" s="5"/>
      <c r="X210" s="5"/>
      <c r="Z210" s="6">
        <v>10</v>
      </c>
      <c r="AA210" s="5"/>
      <c r="AB210" s="5"/>
      <c r="AC210" s="5"/>
      <c r="AD210" s="5"/>
      <c r="AE210" s="5"/>
      <c r="AG210" s="7"/>
      <c r="AL210" s="6">
        <v>10</v>
      </c>
      <c r="AM210" s="9">
        <v>15</v>
      </c>
      <c r="AN210" s="5">
        <v>8</v>
      </c>
      <c r="AO210" s="5">
        <v>10</v>
      </c>
      <c r="AP210" s="5">
        <v>5</v>
      </c>
      <c r="AQ210" s="5">
        <v>3</v>
      </c>
      <c r="AS210" s="6">
        <v>10</v>
      </c>
      <c r="AT210" s="5"/>
      <c r="AU210" s="5"/>
      <c r="AV210" s="5"/>
      <c r="AW210" s="5"/>
      <c r="AX210" s="5"/>
      <c r="AZ210" s="6">
        <v>10</v>
      </c>
      <c r="BA210" s="5"/>
      <c r="BB210" s="5"/>
      <c r="BC210" s="5"/>
      <c r="BD210" s="5"/>
      <c r="BE210" s="5"/>
      <c r="BG210" s="6">
        <v>10</v>
      </c>
      <c r="BH210" s="5"/>
      <c r="BI210" s="5"/>
      <c r="BJ210" s="5"/>
      <c r="BK210" s="5"/>
      <c r="BL210" s="5"/>
      <c r="BN210" s="7"/>
      <c r="BS210" s="6">
        <v>10</v>
      </c>
      <c r="BT210" s="9">
        <v>16</v>
      </c>
      <c r="BU210" s="5">
        <v>1</v>
      </c>
      <c r="BV210" s="5">
        <v>2</v>
      </c>
      <c r="BW210" s="5"/>
      <c r="BX210" s="5"/>
      <c r="BZ210" s="6">
        <v>10</v>
      </c>
      <c r="CA210" s="5"/>
      <c r="CB210" s="5"/>
      <c r="CC210" s="5"/>
      <c r="CD210" s="5"/>
      <c r="CE210" s="5"/>
      <c r="CG210" s="6">
        <v>10</v>
      </c>
      <c r="CH210" s="5"/>
      <c r="CI210" s="5"/>
      <c r="CJ210" s="5"/>
      <c r="CK210" s="5"/>
      <c r="CL210" s="5"/>
      <c r="CN210" s="6">
        <v>10</v>
      </c>
      <c r="CO210" s="5"/>
      <c r="CP210" s="5"/>
      <c r="CQ210" s="5"/>
      <c r="CR210" s="5"/>
      <c r="CS210" s="5"/>
      <c r="CU210" s="7"/>
      <c r="CZ210" s="6">
        <v>10</v>
      </c>
      <c r="DA210" s="9">
        <v>17</v>
      </c>
      <c r="DB210" s="5">
        <v>1</v>
      </c>
      <c r="DC210" s="5">
        <v>3</v>
      </c>
      <c r="DD210" s="5">
        <v>1</v>
      </c>
      <c r="DE210" s="5"/>
      <c r="DG210" s="6">
        <v>10</v>
      </c>
      <c r="DH210" s="5"/>
      <c r="DI210" s="5"/>
      <c r="DJ210" s="5"/>
      <c r="DK210" s="5"/>
      <c r="DL210" s="5"/>
      <c r="DN210" s="6">
        <v>10</v>
      </c>
      <c r="DO210" s="5"/>
      <c r="DP210" s="5"/>
      <c r="DQ210" s="5"/>
      <c r="DR210" s="5"/>
      <c r="DS210" s="5"/>
      <c r="DU210" s="6">
        <v>10</v>
      </c>
      <c r="DV210" s="5"/>
      <c r="DW210" s="5"/>
      <c r="DX210" s="5"/>
      <c r="DY210" s="5"/>
      <c r="DZ210" s="5"/>
      <c r="EB210" s="7"/>
    </row>
    <row r="211" spans="2:132">
      <c r="E211" s="6">
        <v>12</v>
      </c>
      <c r="F211" s="9">
        <v>20</v>
      </c>
      <c r="G211" s="5"/>
      <c r="H211" s="5"/>
      <c r="I211" s="5"/>
      <c r="J211" s="5"/>
      <c r="L211" s="6">
        <v>12</v>
      </c>
      <c r="M211" s="5"/>
      <c r="N211" s="5"/>
      <c r="O211" s="5"/>
      <c r="P211" s="5"/>
      <c r="Q211" s="5"/>
      <c r="S211" s="6">
        <v>12</v>
      </c>
      <c r="T211" s="5"/>
      <c r="U211" s="5"/>
      <c r="V211" s="5"/>
      <c r="W211" s="5"/>
      <c r="X211" s="5"/>
      <c r="Z211" s="6">
        <v>12</v>
      </c>
      <c r="AA211" s="5"/>
      <c r="AB211" s="5"/>
      <c r="AC211" s="5"/>
      <c r="AD211" s="5"/>
      <c r="AE211" s="5"/>
      <c r="AG211" s="7"/>
      <c r="AL211" s="6">
        <v>12</v>
      </c>
      <c r="AM211" s="9">
        <v>8</v>
      </c>
      <c r="AN211" s="5"/>
      <c r="AO211" s="5"/>
      <c r="AP211" s="5"/>
      <c r="AQ211" s="5"/>
      <c r="AS211" s="6">
        <v>12</v>
      </c>
      <c r="AT211" s="5"/>
      <c r="AU211" s="5"/>
      <c r="AV211" s="5"/>
      <c r="AW211" s="5"/>
      <c r="AX211" s="5"/>
      <c r="AZ211" s="6">
        <v>12</v>
      </c>
      <c r="BA211" s="5"/>
      <c r="BB211" s="5"/>
      <c r="BC211" s="5"/>
      <c r="BD211" s="5"/>
      <c r="BE211" s="5"/>
      <c r="BG211" s="6">
        <v>12</v>
      </c>
      <c r="BH211" s="5"/>
      <c r="BI211" s="5"/>
      <c r="BJ211" s="5"/>
      <c r="BK211" s="5"/>
      <c r="BL211" s="5"/>
      <c r="BN211" s="7"/>
      <c r="BS211" s="6">
        <v>12</v>
      </c>
      <c r="BT211" s="9">
        <v>1</v>
      </c>
      <c r="BU211" s="5"/>
      <c r="BV211" s="5"/>
      <c r="BW211" s="5"/>
      <c r="BX211" s="5"/>
      <c r="BZ211" s="6">
        <v>12</v>
      </c>
      <c r="CA211" s="5"/>
      <c r="CB211" s="5"/>
      <c r="CC211" s="5"/>
      <c r="CD211" s="5"/>
      <c r="CE211" s="5"/>
      <c r="CG211" s="6">
        <v>12</v>
      </c>
      <c r="CH211" s="5"/>
      <c r="CI211" s="5"/>
      <c r="CJ211" s="5"/>
      <c r="CK211" s="5"/>
      <c r="CL211" s="5"/>
      <c r="CN211" s="6">
        <v>12</v>
      </c>
      <c r="CO211" s="5"/>
      <c r="CP211" s="5"/>
      <c r="CQ211" s="5"/>
      <c r="CR211" s="5"/>
      <c r="CS211" s="5"/>
      <c r="CU211" s="7"/>
      <c r="CZ211" s="6">
        <v>12</v>
      </c>
      <c r="DA211" s="9">
        <v>1</v>
      </c>
      <c r="DB211" s="5"/>
      <c r="DC211" s="5"/>
      <c r="DD211" s="5"/>
      <c r="DE211" s="5"/>
      <c r="DG211" s="6">
        <v>12</v>
      </c>
      <c r="DH211" s="5"/>
      <c r="DI211" s="5"/>
      <c r="DJ211" s="5"/>
      <c r="DK211" s="5"/>
      <c r="DL211" s="5"/>
      <c r="DN211" s="6">
        <v>12</v>
      </c>
      <c r="DO211" s="5"/>
      <c r="DP211" s="5"/>
      <c r="DQ211" s="5"/>
      <c r="DR211" s="5"/>
      <c r="DS211" s="5"/>
      <c r="DU211" s="6">
        <v>12</v>
      </c>
      <c r="DV211" s="5"/>
      <c r="DW211" s="5"/>
      <c r="DX211" s="5"/>
      <c r="DY211" s="5"/>
      <c r="DZ211" s="5"/>
      <c r="EB211" s="7"/>
    </row>
    <row r="212" spans="2:132">
      <c r="E212" s="6" t="s">
        <v>24</v>
      </c>
      <c r="F212" s="7">
        <f t="shared" ref="F212" si="699">100-SUM(F205:F211)</f>
        <v>0</v>
      </c>
      <c r="G212" s="7">
        <f t="shared" ref="G212:I212" si="700">100-SUM(G205:G211)</f>
        <v>0</v>
      </c>
      <c r="H212" s="7">
        <f t="shared" si="700"/>
        <v>30</v>
      </c>
      <c r="I212" s="7">
        <f t="shared" si="700"/>
        <v>0</v>
      </c>
      <c r="J212" s="7">
        <f>100-SUM(J205:J211)</f>
        <v>0</v>
      </c>
      <c r="L212" s="6" t="s">
        <v>24</v>
      </c>
      <c r="M212" s="7">
        <f t="shared" ref="M212:P212" si="701">100-SUM(M205:M211)</f>
        <v>0</v>
      </c>
      <c r="N212" s="7">
        <f t="shared" si="701"/>
        <v>0</v>
      </c>
      <c r="O212" s="7">
        <f t="shared" si="701"/>
        <v>0</v>
      </c>
      <c r="P212" s="7">
        <f t="shared" si="701"/>
        <v>0</v>
      </c>
      <c r="Q212" s="7">
        <f>100-SUM(Q205:Q211)</f>
        <v>0</v>
      </c>
      <c r="S212" s="6" t="s">
        <v>24</v>
      </c>
      <c r="T212" s="7">
        <f t="shared" ref="T212:W212" si="702">100-SUM(T205:T211)</f>
        <v>0</v>
      </c>
      <c r="U212" s="7">
        <f t="shared" si="702"/>
        <v>0</v>
      </c>
      <c r="V212" s="7">
        <f t="shared" si="702"/>
        <v>0</v>
      </c>
      <c r="W212" s="7">
        <f t="shared" si="702"/>
        <v>0</v>
      </c>
      <c r="X212" s="7">
        <f>100-SUM(X205:X211)</f>
        <v>0</v>
      </c>
      <c r="Z212" s="6" t="s">
        <v>24</v>
      </c>
      <c r="AA212" s="7">
        <f t="shared" ref="AA212:AD212" si="703">100-SUM(AA205:AA211)</f>
        <v>0</v>
      </c>
      <c r="AB212" s="7">
        <f t="shared" si="703"/>
        <v>0</v>
      </c>
      <c r="AC212" s="7">
        <f t="shared" si="703"/>
        <v>0</v>
      </c>
      <c r="AD212" s="7">
        <f t="shared" si="703"/>
        <v>0</v>
      </c>
      <c r="AE212" s="7">
        <f>100-SUM(AE205:AE211)</f>
        <v>0</v>
      </c>
      <c r="AG212" s="7"/>
      <c r="AL212" s="6" t="s">
        <v>24</v>
      </c>
      <c r="AM212" s="7">
        <f t="shared" ref="AM212:AP212" si="704">100-SUM(AM205:AM211)</f>
        <v>0</v>
      </c>
      <c r="AN212" s="7">
        <f t="shared" si="704"/>
        <v>0</v>
      </c>
      <c r="AO212" s="7">
        <f t="shared" si="704"/>
        <v>0</v>
      </c>
      <c r="AP212" s="7">
        <f t="shared" si="704"/>
        <v>0</v>
      </c>
      <c r="AQ212" s="7">
        <f>100-SUM(AQ205:AQ211)</f>
        <v>0</v>
      </c>
      <c r="AS212" s="6" t="s">
        <v>24</v>
      </c>
      <c r="AT212" s="7">
        <f t="shared" ref="AT212:AW212" si="705">100-SUM(AT205:AT211)</f>
        <v>0</v>
      </c>
      <c r="AU212" s="7">
        <f t="shared" si="705"/>
        <v>0</v>
      </c>
      <c r="AV212" s="7">
        <f t="shared" si="705"/>
        <v>0</v>
      </c>
      <c r="AW212" s="7">
        <f t="shared" si="705"/>
        <v>0</v>
      </c>
      <c r="AX212" s="7">
        <f>100-SUM(AX205:AX211)</f>
        <v>0</v>
      </c>
      <c r="AZ212" s="6" t="s">
        <v>24</v>
      </c>
      <c r="BA212" s="7">
        <f t="shared" ref="BA212:BD212" si="706">100-SUM(BA205:BA211)</f>
        <v>0</v>
      </c>
      <c r="BB212" s="7">
        <f t="shared" si="706"/>
        <v>0</v>
      </c>
      <c r="BC212" s="7">
        <f t="shared" si="706"/>
        <v>0</v>
      </c>
      <c r="BD212" s="7">
        <f t="shared" si="706"/>
        <v>0</v>
      </c>
      <c r="BE212" s="7">
        <f>100-SUM(BE205:BE211)</f>
        <v>0</v>
      </c>
      <c r="BG212" s="6" t="s">
        <v>24</v>
      </c>
      <c r="BH212" s="7">
        <f t="shared" ref="BH212:BK212" si="707">100-SUM(BH205:BH211)</f>
        <v>0</v>
      </c>
      <c r="BI212" s="7">
        <f t="shared" si="707"/>
        <v>0</v>
      </c>
      <c r="BJ212" s="7">
        <f t="shared" si="707"/>
        <v>0</v>
      </c>
      <c r="BK212" s="7">
        <f t="shared" si="707"/>
        <v>0</v>
      </c>
      <c r="BL212" s="7">
        <f>100-SUM(BL205:BL211)</f>
        <v>0</v>
      </c>
      <c r="BN212" s="7"/>
      <c r="BS212" s="6" t="s">
        <v>24</v>
      </c>
      <c r="BT212" s="7">
        <f t="shared" ref="BT212:BW212" si="708">100-SUM(BT205:BT211)</f>
        <v>0</v>
      </c>
      <c r="BU212" s="7">
        <f t="shared" si="708"/>
        <v>0</v>
      </c>
      <c r="BV212" s="7">
        <f t="shared" si="708"/>
        <v>0</v>
      </c>
      <c r="BW212" s="7">
        <f t="shared" si="708"/>
        <v>0</v>
      </c>
      <c r="BX212" s="7">
        <f>100-SUM(BX205:BX211)</f>
        <v>0</v>
      </c>
      <c r="BZ212" s="6" t="s">
        <v>24</v>
      </c>
      <c r="CA212" s="7">
        <f t="shared" ref="CA212:CD212" si="709">100-SUM(CA205:CA211)</f>
        <v>0</v>
      </c>
      <c r="CB212" s="7">
        <f t="shared" si="709"/>
        <v>0</v>
      </c>
      <c r="CC212" s="7">
        <f t="shared" si="709"/>
        <v>0</v>
      </c>
      <c r="CD212" s="7">
        <f t="shared" si="709"/>
        <v>0</v>
      </c>
      <c r="CE212" s="7">
        <f>100-SUM(CE205:CE211)</f>
        <v>0</v>
      </c>
      <c r="CG212" s="6" t="s">
        <v>24</v>
      </c>
      <c r="CH212" s="7">
        <f t="shared" ref="CH212:CK212" si="710">100-SUM(CH205:CH211)</f>
        <v>0</v>
      </c>
      <c r="CI212" s="7">
        <f t="shared" si="710"/>
        <v>0</v>
      </c>
      <c r="CJ212" s="7">
        <f t="shared" si="710"/>
        <v>0</v>
      </c>
      <c r="CK212" s="7">
        <f t="shared" si="710"/>
        <v>0</v>
      </c>
      <c r="CL212" s="7">
        <f>100-SUM(CL205:CL211)</f>
        <v>0</v>
      </c>
      <c r="CN212" s="6" t="s">
        <v>24</v>
      </c>
      <c r="CO212" s="7">
        <f t="shared" ref="CO212:CR212" si="711">100-SUM(CO205:CO211)</f>
        <v>0</v>
      </c>
      <c r="CP212" s="7">
        <f t="shared" si="711"/>
        <v>0</v>
      </c>
      <c r="CQ212" s="7">
        <f t="shared" si="711"/>
        <v>0</v>
      </c>
      <c r="CR212" s="7">
        <f t="shared" si="711"/>
        <v>0</v>
      </c>
      <c r="CS212" s="7">
        <f>100-SUM(CS205:CS211)</f>
        <v>0</v>
      </c>
      <c r="CU212" s="7"/>
      <c r="CZ212" s="6" t="s">
        <v>24</v>
      </c>
      <c r="DA212" s="7">
        <f t="shared" ref="DA212:DD212" si="712">100-SUM(DA205:DA211)</f>
        <v>0</v>
      </c>
      <c r="DB212" s="7">
        <f t="shared" si="712"/>
        <v>0</v>
      </c>
      <c r="DC212" s="7">
        <f t="shared" si="712"/>
        <v>0</v>
      </c>
      <c r="DD212" s="7">
        <f t="shared" si="712"/>
        <v>0</v>
      </c>
      <c r="DE212" s="7">
        <f>100-SUM(DE205:DE211)</f>
        <v>0</v>
      </c>
      <c r="DG212" s="6" t="s">
        <v>24</v>
      </c>
      <c r="DH212" s="7">
        <f t="shared" ref="DH212:DK212" si="713">100-SUM(DH205:DH211)</f>
        <v>0</v>
      </c>
      <c r="DI212" s="7">
        <f t="shared" si="713"/>
        <v>0</v>
      </c>
      <c r="DJ212" s="7">
        <f t="shared" si="713"/>
        <v>0</v>
      </c>
      <c r="DK212" s="7">
        <f t="shared" si="713"/>
        <v>0</v>
      </c>
      <c r="DL212" s="7">
        <f>100-SUM(DL205:DL211)</f>
        <v>0</v>
      </c>
      <c r="DN212" s="6" t="s">
        <v>24</v>
      </c>
      <c r="DO212" s="7">
        <f t="shared" ref="DO212:DR212" si="714">100-SUM(DO205:DO211)</f>
        <v>0</v>
      </c>
      <c r="DP212" s="7">
        <f t="shared" si="714"/>
        <v>0</v>
      </c>
      <c r="DQ212" s="7">
        <f t="shared" si="714"/>
        <v>0</v>
      </c>
      <c r="DR212" s="7">
        <f t="shared" si="714"/>
        <v>0</v>
      </c>
      <c r="DS212" s="7">
        <f>100-SUM(DS205:DS211)</f>
        <v>0</v>
      </c>
      <c r="DU212" s="6" t="s">
        <v>24</v>
      </c>
      <c r="DV212" s="7">
        <f t="shared" ref="DV212:DY212" si="715">100-SUM(DV205:DV211)</f>
        <v>0</v>
      </c>
      <c r="DW212" s="7">
        <f t="shared" si="715"/>
        <v>0</v>
      </c>
      <c r="DX212" s="7">
        <f t="shared" si="715"/>
        <v>0</v>
      </c>
      <c r="DY212" s="7">
        <f t="shared" si="715"/>
        <v>0</v>
      </c>
      <c r="DZ212" s="7">
        <f>100-SUM(DZ205:DZ211)</f>
        <v>0</v>
      </c>
      <c r="EB212" s="7"/>
    </row>
    <row r="213" spans="2:132">
      <c r="E213" s="6" t="s">
        <v>23</v>
      </c>
      <c r="F213">
        <f>SUMPRODUCT($E205:$E211,F205:F211)/100</f>
        <v>8.2200000000000006</v>
      </c>
      <c r="G213">
        <f t="shared" ref="G213:J213" si="716">SUMPRODUCT($E205:$E211,G205:G211)/100</f>
        <v>6.42</v>
      </c>
      <c r="I213">
        <f t="shared" si="716"/>
        <v>5.56</v>
      </c>
      <c r="J213">
        <f t="shared" si="716"/>
        <v>6.24</v>
      </c>
      <c r="L213" s="6" t="s">
        <v>23</v>
      </c>
      <c r="M213">
        <f>SUMPRODUCT($E205:$E211,M205:M211)/100</f>
        <v>3.6</v>
      </c>
      <c r="N213">
        <f t="shared" ref="N213:Q213" si="717">SUMPRODUCT($E205:$E211,N205:N211)/100</f>
        <v>2.64</v>
      </c>
      <c r="P213">
        <f t="shared" si="717"/>
        <v>2.06</v>
      </c>
      <c r="Q213">
        <f t="shared" si="717"/>
        <v>2.8</v>
      </c>
      <c r="S213" s="6" t="s">
        <v>23</v>
      </c>
      <c r="T213">
        <f>SUMPRODUCT($E205:$E211,T205:T211)/100</f>
        <v>1.1599999999999999</v>
      </c>
      <c r="U213">
        <f t="shared" ref="U213:X213" si="718">SUMPRODUCT($E205:$E211,U205:U211)/100</f>
        <v>0.78</v>
      </c>
      <c r="W213">
        <f t="shared" si="718"/>
        <v>0.54</v>
      </c>
      <c r="X213">
        <f t="shared" si="718"/>
        <v>1.04</v>
      </c>
      <c r="Z213" s="6" t="s">
        <v>23</v>
      </c>
      <c r="AA213">
        <f>SUMPRODUCT($E205:$E211,AA205:AA211)/100</f>
        <v>0.36</v>
      </c>
      <c r="AB213">
        <f t="shared" ref="AB213:AE213" si="719">SUMPRODUCT($E205:$E211,AB205:AB211)/100</f>
        <v>0.22</v>
      </c>
      <c r="AD213">
        <f t="shared" si="719"/>
        <v>0.06</v>
      </c>
      <c r="AE213">
        <f t="shared" si="719"/>
        <v>0.2</v>
      </c>
      <c r="AG213" s="7"/>
      <c r="AL213" s="6" t="s">
        <v>23</v>
      </c>
      <c r="AM213">
        <f>SUMPRODUCT($E205:$E211,AM205:AM211)/100</f>
        <v>6.72</v>
      </c>
      <c r="AN213">
        <f t="shared" ref="AN213:AQ213" si="720">SUMPRODUCT($E205:$E211,AN205:AN211)/100</f>
        <v>5.26</v>
      </c>
      <c r="AO213">
        <f t="shared" si="720"/>
        <v>5.66</v>
      </c>
      <c r="AP213">
        <f t="shared" si="720"/>
        <v>5.18</v>
      </c>
      <c r="AQ213">
        <f t="shared" si="720"/>
        <v>4.9000000000000004</v>
      </c>
      <c r="AS213" s="6" t="s">
        <v>23</v>
      </c>
      <c r="AT213">
        <f>SUMPRODUCT($E205:$E211,AT205:AT211)/100</f>
        <v>2.16</v>
      </c>
      <c r="AU213">
        <f t="shared" ref="AU213:AX213" si="721">SUMPRODUCT($E205:$E211,AU205:AU211)/100</f>
        <v>1.58</v>
      </c>
      <c r="AV213">
        <f t="shared" si="721"/>
        <v>1.96</v>
      </c>
      <c r="AW213">
        <f t="shared" si="721"/>
        <v>1.44</v>
      </c>
      <c r="AX213">
        <f t="shared" si="721"/>
        <v>1.42</v>
      </c>
      <c r="AZ213" s="6" t="s">
        <v>23</v>
      </c>
      <c r="BA213">
        <f>SUMPRODUCT($E205:$E211,BA205:BA211)/100</f>
        <v>0.66</v>
      </c>
      <c r="BB213">
        <f t="shared" ref="BB213:BE213" si="722">SUMPRODUCT($E205:$E211,BB205:BB211)/100</f>
        <v>0.42</v>
      </c>
      <c r="BC213">
        <f t="shared" si="722"/>
        <v>0.44</v>
      </c>
      <c r="BD213">
        <f t="shared" si="722"/>
        <v>0.2</v>
      </c>
      <c r="BE213">
        <f t="shared" si="722"/>
        <v>0.18</v>
      </c>
      <c r="BG213" s="6" t="s">
        <v>23</v>
      </c>
      <c r="BH213">
        <f>SUMPRODUCT($E205:$E211,BH205:BH211)/100</f>
        <v>0.18</v>
      </c>
      <c r="BI213">
        <f t="shared" ref="BI213:BL213" si="723">SUMPRODUCT($E205:$E211,BI205:BI211)/100</f>
        <v>0.04</v>
      </c>
      <c r="BJ213">
        <f t="shared" si="723"/>
        <v>0.08</v>
      </c>
      <c r="BK213">
        <f t="shared" si="723"/>
        <v>0</v>
      </c>
      <c r="BL213">
        <f t="shared" si="723"/>
        <v>0</v>
      </c>
      <c r="BN213" s="7"/>
      <c r="BS213" s="6" t="s">
        <v>23</v>
      </c>
      <c r="BT213">
        <f>SUMPRODUCT($E205:$E211,BT205:BT211)/100</f>
        <v>5.96</v>
      </c>
      <c r="BU213">
        <f t="shared" ref="BU213:BX213" si="724">SUMPRODUCT($E205:$E211,BU205:BU211)/100</f>
        <v>4.5599999999999996</v>
      </c>
      <c r="BV213">
        <f t="shared" si="724"/>
        <v>4.8</v>
      </c>
      <c r="BW213">
        <f t="shared" si="724"/>
        <v>4.0999999999999996</v>
      </c>
      <c r="BX213">
        <f t="shared" si="724"/>
        <v>2.88</v>
      </c>
      <c r="BZ213" s="6" t="s">
        <v>23</v>
      </c>
      <c r="CA213">
        <f>SUMPRODUCT($E205:$E211,CA205:CA211)/100</f>
        <v>0.92</v>
      </c>
      <c r="CB213">
        <f t="shared" ref="CB213:CE213" si="725">SUMPRODUCT($E205:$E211,CB205:CB211)/100</f>
        <v>0.68</v>
      </c>
      <c r="CC213">
        <f t="shared" si="725"/>
        <v>1.1399999999999999</v>
      </c>
      <c r="CD213">
        <f t="shared" si="725"/>
        <v>0.64</v>
      </c>
      <c r="CE213">
        <f t="shared" si="725"/>
        <v>0.54</v>
      </c>
      <c r="CG213" s="6" t="s">
        <v>23</v>
      </c>
      <c r="CH213">
        <f>SUMPRODUCT($E205:$E211,CH205:CH211)/100</f>
        <v>0.16</v>
      </c>
      <c r="CI213">
        <f t="shared" ref="CI213:CL213" si="726">SUMPRODUCT($E205:$E211,CI205:CI211)/100</f>
        <v>0.1</v>
      </c>
      <c r="CJ213">
        <f t="shared" si="726"/>
        <v>0.22</v>
      </c>
      <c r="CK213">
        <f t="shared" si="726"/>
        <v>0.1</v>
      </c>
      <c r="CL213">
        <f t="shared" si="726"/>
        <v>0.02</v>
      </c>
      <c r="CN213" s="6" t="s">
        <v>23</v>
      </c>
      <c r="CO213">
        <f>SUMPRODUCT($E205:$E211,CO205:CO211)/100</f>
        <v>0</v>
      </c>
      <c r="CP213">
        <f t="shared" ref="CP213:CS213" si="727">SUMPRODUCT($E205:$E211,CP205:CP211)/100</f>
        <v>0</v>
      </c>
      <c r="CQ213">
        <f t="shared" si="727"/>
        <v>0</v>
      </c>
      <c r="CR213">
        <f t="shared" si="727"/>
        <v>0</v>
      </c>
      <c r="CS213">
        <f t="shared" si="727"/>
        <v>0</v>
      </c>
      <c r="CU213" s="7"/>
      <c r="CZ213" s="6" t="s">
        <v>23</v>
      </c>
      <c r="DA213">
        <f>SUMPRODUCT($E205:$E211,DA205:DA211)/100</f>
        <v>5.68</v>
      </c>
      <c r="DB213">
        <f t="shared" ref="DB213:DE213" si="728">SUMPRODUCT($E205:$E211,DB205:DB211)/100</f>
        <v>4.4000000000000004</v>
      </c>
      <c r="DC213">
        <f t="shared" si="728"/>
        <v>5.0999999999999996</v>
      </c>
      <c r="DD213">
        <f t="shared" si="728"/>
        <v>4.3</v>
      </c>
      <c r="DE213">
        <f t="shared" si="728"/>
        <v>2.94</v>
      </c>
      <c r="DG213" s="6" t="s">
        <v>23</v>
      </c>
      <c r="DH213">
        <f>SUMPRODUCT($E205:$E211,DH205:DH211)/100</f>
        <v>1.36</v>
      </c>
      <c r="DI213">
        <f t="shared" ref="DI213:DL213" si="729">SUMPRODUCT($E205:$E211,DI205:DI211)/100</f>
        <v>1.18</v>
      </c>
      <c r="DJ213">
        <f t="shared" si="729"/>
        <v>1.82</v>
      </c>
      <c r="DK213">
        <f t="shared" si="729"/>
        <v>1.08</v>
      </c>
      <c r="DL213">
        <f t="shared" si="729"/>
        <v>0.94</v>
      </c>
      <c r="DN213" s="6" t="s">
        <v>23</v>
      </c>
      <c r="DO213">
        <f>SUMPRODUCT($E205:$E211,DO205:DO211)/100</f>
        <v>0.26</v>
      </c>
      <c r="DP213">
        <f t="shared" ref="DP213:DS213" si="730">SUMPRODUCT($E205:$E211,DP205:DP211)/100</f>
        <v>0.18</v>
      </c>
      <c r="DQ213">
        <f t="shared" si="730"/>
        <v>0.34</v>
      </c>
      <c r="DR213">
        <f t="shared" si="730"/>
        <v>0.12</v>
      </c>
      <c r="DS213">
        <f t="shared" si="730"/>
        <v>0.06</v>
      </c>
      <c r="DU213" s="6" t="s">
        <v>23</v>
      </c>
      <c r="DV213">
        <f>SUMPRODUCT($E205:$E211,DV205:DV211)/100</f>
        <v>0</v>
      </c>
      <c r="DW213">
        <f t="shared" ref="DW213:DZ213" si="731">SUMPRODUCT($E205:$E211,DW205:DW211)/100</f>
        <v>0</v>
      </c>
      <c r="DX213">
        <f t="shared" si="731"/>
        <v>0</v>
      </c>
      <c r="DY213">
        <f t="shared" si="731"/>
        <v>0</v>
      </c>
      <c r="DZ213">
        <f t="shared" si="731"/>
        <v>0.02</v>
      </c>
      <c r="EB213" s="7"/>
    </row>
    <row r="214" spans="2:132">
      <c r="E214" s="6" t="s">
        <v>22</v>
      </c>
      <c r="F214">
        <f>($E206^2*F206+$E207^2*F207+$E208^2*F208+$E209^2*F209+$E210^2*F210+$E211^2*F211)/100-F213^2</f>
        <v>7.9115999999999929</v>
      </c>
      <c r="G214">
        <f t="shared" ref="G214:J214" si="732">($E206^2*G206+$E207^2*G207+$E208^2*G208+$E209^2*G209+$E210^2*G210+$E211^2*G211)/100-G213^2</f>
        <v>6.583599999999997</v>
      </c>
      <c r="I214">
        <f t="shared" si="732"/>
        <v>6.8464000000000027</v>
      </c>
      <c r="J214">
        <f t="shared" si="732"/>
        <v>5.7823999999999955</v>
      </c>
      <c r="L214" s="6" t="s">
        <v>22</v>
      </c>
      <c r="M214">
        <f>($E206^2*M206+$E207^2*M207+$E208^2*M208+$E209^2*M209+$E210^2*M210+$E211^2*M211)/100-M213^2</f>
        <v>6.7199999999999989</v>
      </c>
      <c r="N214">
        <f t="shared" ref="N214:Q214" si="733">($E206^2*N206+$E207^2*N207+$E208^2*N208+$E209^2*N209+$E210^2*N210+$E211^2*N211)/100-N213^2</f>
        <v>5.1903999999999995</v>
      </c>
      <c r="P214">
        <f t="shared" si="733"/>
        <v>3.6364000000000001</v>
      </c>
      <c r="Q214">
        <f t="shared" si="733"/>
        <v>4.2400000000000011</v>
      </c>
      <c r="S214" s="6" t="s">
        <v>22</v>
      </c>
      <c r="T214">
        <f>($E206^2*T206+$E207^2*T207+$E208^2*T208+$E209^2*T209+$E210^2*T210+$E211^2*T211)/100-T213^2</f>
        <v>1.9343999999999999</v>
      </c>
      <c r="U214">
        <f t="shared" ref="U214:X214" si="734">($E206^2*U206+$E207^2*U207+$E208^2*U208+$E209^2*U209+$E210^2*U210+$E211^2*U211)/100-U213^2</f>
        <v>1.3515999999999999</v>
      </c>
      <c r="W214">
        <f t="shared" si="734"/>
        <v>1.0284</v>
      </c>
      <c r="X214">
        <f t="shared" si="734"/>
        <v>1.5584</v>
      </c>
      <c r="Z214" s="6" t="s">
        <v>22</v>
      </c>
      <c r="AA214">
        <f>($E206^2*AA206+$E207^2*AA207+$E208^2*AA208+$E209^2*AA209+$E210^2*AA210+$E211^2*AA211)/100-AA213^2</f>
        <v>0.67040000000000011</v>
      </c>
      <c r="AB214">
        <f t="shared" ref="AB214:AE214" si="735">($E206^2*AB206+$E207^2*AB207+$E208^2*AB208+$E209^2*AB209+$E210^2*AB210+$E211^2*AB211)/100-AB213^2</f>
        <v>0.3916</v>
      </c>
      <c r="AD214">
        <f t="shared" si="735"/>
        <v>0.11639999999999999</v>
      </c>
      <c r="AE214">
        <f t="shared" si="735"/>
        <v>0.43999999999999995</v>
      </c>
      <c r="AG214" s="7"/>
      <c r="AL214" s="6" t="s">
        <v>22</v>
      </c>
      <c r="AM214">
        <f>($E206^2*AM206+$E207^2*AM207+$E208^2*AM208+$E209^2*AM209+$E210^2*AM210+$E211^2*AM211)/100-AM213^2</f>
        <v>8.9216000000000051</v>
      </c>
      <c r="AN214">
        <f t="shared" ref="AN214:AQ214" si="736">($E206^2*AN206+$E207^2*AN207+$E208^2*AN208+$E209^2*AN209+$E210^2*AN210+$E211^2*AN211)/100-AN213^2</f>
        <v>7.1724000000000068</v>
      </c>
      <c r="AO214">
        <f t="shared" si="736"/>
        <v>7.2043999999999997</v>
      </c>
      <c r="AP214">
        <f t="shared" si="736"/>
        <v>6.0876000000000055</v>
      </c>
      <c r="AQ214">
        <f t="shared" si="736"/>
        <v>4.9099999999999966</v>
      </c>
      <c r="AS214" s="6" t="s">
        <v>22</v>
      </c>
      <c r="AT214">
        <f>($E206^2*AT206+$E207^2*AT207+$E208^2*AT208+$E209^2*AT209+$E210^2*AT210+$E211^2*AT211)/100-AT213^2</f>
        <v>3.5743999999999998</v>
      </c>
      <c r="AU214">
        <f t="shared" ref="AU214:AX214" si="737">($E206^2*AU206+$E207^2*AU207+$E208^2*AU208+$E209^2*AU209+$E210^2*AU210+$E211^2*AU211)/100-AU213^2</f>
        <v>2.5035999999999996</v>
      </c>
      <c r="AV214">
        <f t="shared" si="737"/>
        <v>2.7984</v>
      </c>
      <c r="AW214">
        <f t="shared" si="737"/>
        <v>2.3264000000000005</v>
      </c>
      <c r="AX214">
        <f t="shared" si="737"/>
        <v>2.0236000000000001</v>
      </c>
      <c r="AZ214" s="6" t="s">
        <v>22</v>
      </c>
      <c r="BA214">
        <f>($E206^2*BA206+$E207^2*BA207+$E208^2*BA208+$E209^2*BA209+$E210^2*BA210+$E211^2*BA211)/100-BA213^2</f>
        <v>1.3644000000000001</v>
      </c>
      <c r="BB214">
        <f t="shared" ref="BB214:BE214" si="738">($E206^2*BB206+$E207^2*BB207+$E208^2*BB208+$E209^2*BB209+$E210^2*BB210+$E211^2*BB211)/100-BB213^2</f>
        <v>0.90360000000000007</v>
      </c>
      <c r="BC214">
        <f t="shared" si="738"/>
        <v>0.76639999999999997</v>
      </c>
      <c r="BD214">
        <f t="shared" si="738"/>
        <v>0.36</v>
      </c>
      <c r="BE214">
        <f t="shared" si="738"/>
        <v>0.3276</v>
      </c>
      <c r="BG214" s="6" t="s">
        <v>22</v>
      </c>
      <c r="BH214">
        <f>($E206^2*BH206+$E207^2*BH207+$E208^2*BH208+$E209^2*BH209+$E210^2*BH210+$E211^2*BH211)/100-BH213^2</f>
        <v>0.3276</v>
      </c>
      <c r="BI214">
        <f t="shared" ref="BI214:BL214" si="739">($E206^2*BI206+$E207^2*BI207+$E208^2*BI208+$E209^2*BI209+$E210^2*BI210+$E211^2*BI211)/100-BI213^2</f>
        <v>7.8399999999999997E-2</v>
      </c>
      <c r="BJ214">
        <f t="shared" si="739"/>
        <v>0.15360000000000001</v>
      </c>
      <c r="BK214">
        <f t="shared" si="739"/>
        <v>0</v>
      </c>
      <c r="BL214">
        <f t="shared" si="739"/>
        <v>0</v>
      </c>
      <c r="BN214" s="7"/>
      <c r="BS214" s="6" t="s">
        <v>22</v>
      </c>
      <c r="BT214">
        <f>($E206^2*BT206+$E207^2*BT207+$E208^2*BT208+$E209^2*BT209+$E210^2*BT210+$E211^2*BT211)/100-BT213^2</f>
        <v>8.1584000000000003</v>
      </c>
      <c r="BU214">
        <f t="shared" ref="BU214:BX214" si="740">($E206^2*BU206+$E207^2*BU207+$E208^2*BU208+$E209^2*BU209+$E210^2*BU210+$E211^2*BU211)/100-BU213^2</f>
        <v>6.0864000000000011</v>
      </c>
      <c r="BV214">
        <f t="shared" si="740"/>
        <v>6.0800000000000018</v>
      </c>
      <c r="BW214">
        <f t="shared" si="740"/>
        <v>5.3100000000000023</v>
      </c>
      <c r="BX214">
        <f t="shared" si="740"/>
        <v>4.2656000000000009</v>
      </c>
      <c r="BZ214" s="6" t="s">
        <v>22</v>
      </c>
      <c r="CA214">
        <f>($E206^2*CA206+$E207^2*CA207+$E208^2*CA208+$E209^2*CA209+$E210^2*CA210+$E211^2*CA211)/100-CA213^2</f>
        <v>1.5535999999999999</v>
      </c>
      <c r="CB214">
        <f t="shared" ref="CB214:CE214" si="741">($E206^2*CB206+$E207^2*CB207+$E208^2*CB208+$E209^2*CB209+$E210^2*CB210+$E211^2*CB211)/100-CB213^2</f>
        <v>1.2175999999999998</v>
      </c>
      <c r="CC214">
        <f t="shared" si="741"/>
        <v>1.9404000000000003</v>
      </c>
      <c r="CD214">
        <f t="shared" si="741"/>
        <v>1.1904000000000001</v>
      </c>
      <c r="CE214">
        <f t="shared" si="741"/>
        <v>0.78839999999999999</v>
      </c>
      <c r="CG214" s="6" t="s">
        <v>22</v>
      </c>
      <c r="CH214">
        <f>($E206^2*CH206+$E207^2*CH207+$E208^2*CH208+$E209^2*CH209+$E210^2*CH210+$E211^2*CH211)/100-CH213^2</f>
        <v>0.2944</v>
      </c>
      <c r="CI214">
        <f t="shared" ref="CI214:CL214" si="742">($E206^2*CI206+$E207^2*CI207+$E208^2*CI208+$E209^2*CI209+$E210^2*CI210+$E211^2*CI211)/100-CI213^2</f>
        <v>0.19</v>
      </c>
      <c r="CJ214">
        <f t="shared" si="742"/>
        <v>0.3916</v>
      </c>
      <c r="CK214">
        <f t="shared" si="742"/>
        <v>0.19</v>
      </c>
      <c r="CL214">
        <f t="shared" si="742"/>
        <v>3.9600000000000003E-2</v>
      </c>
      <c r="CN214" s="6" t="s">
        <v>22</v>
      </c>
      <c r="CO214">
        <f>($E206^2*CO206+$E207^2*CO207+$E208^2*CO208+$E209^2*CO209+$E210^2*CO210+$E211^2*CO211)/100-CO213^2</f>
        <v>0</v>
      </c>
      <c r="CP214">
        <f t="shared" ref="CP214:CS214" si="743">($E206^2*CP206+$E207^2*CP207+$E208^2*CP208+$E209^2*CP209+$E210^2*CP210+$E211^2*CP211)/100-CP213^2</f>
        <v>0</v>
      </c>
      <c r="CQ214">
        <f t="shared" si="743"/>
        <v>0</v>
      </c>
      <c r="CR214">
        <f t="shared" si="743"/>
        <v>0</v>
      </c>
      <c r="CS214">
        <f t="shared" si="743"/>
        <v>0</v>
      </c>
      <c r="CU214" s="7"/>
      <c r="CZ214" s="6" t="s">
        <v>22</v>
      </c>
      <c r="DA214">
        <f>($E206^2*DA206+$E207^2*DA207+$E208^2*DA208+$E209^2*DA209+$E210^2*DA210+$E211^2*DA211)/100-DA213^2</f>
        <v>8.617600000000003</v>
      </c>
      <c r="DB214">
        <f t="shared" ref="DB214:DE214" si="744">($E206^2*DB206+$E207^2*DB207+$E208^2*DB208+$E209^2*DB209+$E210^2*DB210+$E211^2*DB211)/100-DB213^2</f>
        <v>6.8799999999999955</v>
      </c>
      <c r="DC214">
        <f t="shared" si="744"/>
        <v>4.8300000000000018</v>
      </c>
      <c r="DD214">
        <f t="shared" si="744"/>
        <v>6.0300000000000011</v>
      </c>
      <c r="DE214">
        <f t="shared" si="744"/>
        <v>3.8764000000000003</v>
      </c>
      <c r="DG214" s="6" t="s">
        <v>22</v>
      </c>
      <c r="DH214">
        <f>($E206^2*DH206+$E207^2*DH207+$E208^2*DH208+$E209^2*DH209+$E210^2*DH210+$E211^2*DH211)/100-DH213^2</f>
        <v>2.710399999999999</v>
      </c>
      <c r="DI214">
        <f t="shared" ref="DI214:DL214" si="745">($E206^2*DI206+$E207^2*DI207+$E208^2*DI208+$E209^2*DI209+$E210^2*DI210+$E211^2*DI211)/100-DI213^2</f>
        <v>2.2476000000000003</v>
      </c>
      <c r="DJ214">
        <f t="shared" si="745"/>
        <v>3.0476000000000001</v>
      </c>
      <c r="DK214">
        <f t="shared" si="745"/>
        <v>2.2736000000000001</v>
      </c>
      <c r="DL214">
        <f t="shared" si="745"/>
        <v>1.3963999999999999</v>
      </c>
      <c r="DN214" s="6" t="s">
        <v>22</v>
      </c>
      <c r="DO214">
        <f>($E206^2*DO206+$E207^2*DO207+$E208^2*DO208+$E209^2*DO209+$E210^2*DO210+$E211^2*DO211)/100-DO213^2</f>
        <v>0.53239999999999998</v>
      </c>
      <c r="DP214">
        <f t="shared" ref="DP214:DS214" si="746">($E206^2*DP206+$E207^2*DP207+$E208^2*DP208+$E209^2*DP209+$E210^2*DP210+$E211^2*DP211)/100-DP213^2</f>
        <v>0.3276</v>
      </c>
      <c r="DQ214">
        <f t="shared" si="746"/>
        <v>0.64439999999999997</v>
      </c>
      <c r="DR214">
        <f t="shared" si="746"/>
        <v>0.30559999999999998</v>
      </c>
      <c r="DS214">
        <f t="shared" si="746"/>
        <v>0.11639999999999999</v>
      </c>
      <c r="DU214" s="6" t="s">
        <v>22</v>
      </c>
      <c r="DV214">
        <f>($E206^2*DV206+$E207^2*DV207+$E208^2*DV208+$E209^2*DV209+$E210^2*DV210+$E211^2*DV211)/100-DV213^2</f>
        <v>0</v>
      </c>
      <c r="DW214">
        <f t="shared" ref="DW214:DZ214" si="747">($E206^2*DW206+$E207^2*DW207+$E208^2*DW208+$E209^2*DW209+$E210^2*DW210+$E211^2*DW211)/100-DW213^2</f>
        <v>0</v>
      </c>
      <c r="DX214">
        <f t="shared" si="747"/>
        <v>0</v>
      </c>
      <c r="DY214">
        <f t="shared" si="747"/>
        <v>0</v>
      </c>
      <c r="DZ214">
        <f t="shared" si="747"/>
        <v>3.9600000000000003E-2</v>
      </c>
      <c r="EB214" s="7"/>
    </row>
    <row r="215" spans="2:132">
      <c r="E215" s="6" t="s">
        <v>21</v>
      </c>
      <c r="G215">
        <f>SQRT(50)*(H213-G213)/SQRT((G214+H214)/2)</f>
        <v>-25.020922043102093</v>
      </c>
      <c r="I215">
        <f>SQRT(50)*(H213-I213)/SQRT((I214+H214)/2)</f>
        <v>-21.249252492248228</v>
      </c>
      <c r="J215">
        <f>SQRT(50)*(H213-J213)/SQRT((J214+H214)/2)</f>
        <v>-25.949591421909314</v>
      </c>
      <c r="L215" s="6" t="s">
        <v>21</v>
      </c>
      <c r="N215">
        <f>SQRT(50)*(O213-N213)/SQRT((N214+O214)/2)</f>
        <v>-11.58786728914029</v>
      </c>
      <c r="P215">
        <f>SQRT(50)*(O213-P213)/SQRT((P214+O214)/2)</f>
        <v>-10.802677122901981</v>
      </c>
      <c r="Q215">
        <f>SQRT(50)*(O213-Q213)/SQRT((Q214+O214)/2)</f>
        <v>-13.598002073001696</v>
      </c>
      <c r="S215" s="6" t="s">
        <v>21</v>
      </c>
      <c r="U215">
        <f>SQRT(50)*(V213-U213)/SQRT((U214+V214)/2)</f>
        <v>-6.7091964906068213</v>
      </c>
      <c r="W215">
        <f>SQRT(50)*(V213-W213)/SQRT((W214+V214)/2)</f>
        <v>-5.3249155662443401</v>
      </c>
      <c r="X215">
        <f>SQRT(50)*(V213-X213)/SQRT((X214+V214)/2)</f>
        <v>-8.3309373694560183</v>
      </c>
      <c r="Z215" s="6" t="s">
        <v>21</v>
      </c>
      <c r="AB215">
        <f>SQRT(50)*(AC213-AB213)/SQRT((AB214+AC214)/2)</f>
        <v>-3.5156152465532617</v>
      </c>
      <c r="AD215">
        <f>SQRT(50)*(AC213-AD213)/SQRT((AD214+AC214)/2)</f>
        <v>-1.7586311452816477</v>
      </c>
      <c r="AE215">
        <f>SQRT(50)*(AC213-AE213)/SQRT((AE214+AC214)/2)</f>
        <v>-3.0151134457776365</v>
      </c>
      <c r="AG215" s="7"/>
      <c r="AL215" s="6" t="s">
        <v>21</v>
      </c>
      <c r="AN215">
        <f>SQRT(50)*(AO213-AN213)/SQRT((AN214+AO214)/2)</f>
        <v>1.0549427109136202</v>
      </c>
      <c r="AP215">
        <f>SQRT(50)*(AO213-AP213)/SQRT((AP214+AO214)/2)</f>
        <v>1.3165764154499091</v>
      </c>
      <c r="AQ215">
        <f>SQRT(50)*(AO213-AQ213)/SQRT((AQ214+AO214)/2)</f>
        <v>2.1835474687549494</v>
      </c>
      <c r="AS215" s="6" t="s">
        <v>21</v>
      </c>
      <c r="AU215">
        <f>SQRT(50)*(AV213-AU213)/SQRT((AU214+AV214)/2)</f>
        <v>1.6503031739120591</v>
      </c>
      <c r="AW215">
        <f>SQRT(50)*(AV213-AW213)/SQRT((AW214+AV214)/2)</f>
        <v>2.2970205627075027</v>
      </c>
      <c r="AX215">
        <f>SQRT(50)*(AV213-AX213)/SQRT((AX214+AV214)/2)</f>
        <v>2.4591224623723011</v>
      </c>
      <c r="AZ215" s="6" t="s">
        <v>21</v>
      </c>
      <c r="BB215">
        <f>SQRT(50)*(BC213-BB213)/SQRT((BB214+BC214)/2)</f>
        <v>0.15476464650682753</v>
      </c>
      <c r="BD215">
        <f>SQRT(50)*(BC213-BD213)/SQRT((BD214+BC214)/2)</f>
        <v>2.2613350843332274</v>
      </c>
      <c r="BE215">
        <f>SQRT(50)*(BC213-BE213)/SQRT((BE214+BC214)/2)</f>
        <v>2.4857914331979156</v>
      </c>
      <c r="BG215" s="6" t="s">
        <v>21</v>
      </c>
      <c r="BI215">
        <f>SQRT(50)*(BJ213-BI213)/SQRT((BI214+BJ214)/2)</f>
        <v>0.83045479853739967</v>
      </c>
      <c r="BK215">
        <f>SQRT(50)*(BJ213-BK213)/SQRT((BK214+BJ214)/2)</f>
        <v>2.0412414523193152</v>
      </c>
      <c r="BL215">
        <f>SQRT(50)*(BJ213-BL213)/SQRT((BL214+BJ214)/2)</f>
        <v>2.0412414523193152</v>
      </c>
      <c r="BN215" s="7"/>
      <c r="BS215" s="6" t="s">
        <v>21</v>
      </c>
      <c r="BU215">
        <f>SQRT(50)*(BV213-BU213)/SQRT((BU214+BV214)/2)</f>
        <v>0.68806615538953164</v>
      </c>
      <c r="BW215">
        <f>SQRT(50)*(BV213-BW213)/SQRT((BW214+BV214)/2)</f>
        <v>2.0741309783108597</v>
      </c>
      <c r="BX215">
        <f>SQRT(50)*(BV213-BX213)/SQRT((BX214+BV214)/2)</f>
        <v>5.969299744279505</v>
      </c>
      <c r="BZ215" s="6" t="s">
        <v>21</v>
      </c>
      <c r="CB215">
        <f>SQRT(50)*(CC213-CB213)/SQRT((CB214+CC214)/2)</f>
        <v>2.5885214541425077</v>
      </c>
      <c r="CD215">
        <f>SQRT(50)*(CC213-CD213)/SQRT((CD214+CC214)/2)</f>
        <v>2.8258059924268171</v>
      </c>
      <c r="CE215">
        <f>SQRT(50)*(CC213-CE213)/SQRT((CE214+CC214)/2)</f>
        <v>3.6321635614607395</v>
      </c>
      <c r="CG215" s="6" t="s">
        <v>21</v>
      </c>
      <c r="CI215">
        <f>SQRT(50)*(CJ213-CI213)/SQRT((CI214+CJ214)/2)</f>
        <v>1.573508332732128</v>
      </c>
      <c r="CK215">
        <f>SQRT(50)*(CJ213-CK213)/SQRT((CK214+CJ214)/2)</f>
        <v>1.573508332732128</v>
      </c>
      <c r="CL215">
        <f>SQRT(50)*(CJ213-CL213)/SQRT((CL214+CJ214)/2)</f>
        <v>3.0457245193658635</v>
      </c>
      <c r="CN215" s="6" t="s">
        <v>21</v>
      </c>
      <c r="CP215" t="e">
        <f>SQRT(50)*(CQ213-CP213)/SQRT((CP214+CQ214)/2)</f>
        <v>#DIV/0!</v>
      </c>
      <c r="CR215" t="e">
        <f>SQRT(50)*(CQ213-CR213)/SQRT((CR214+CQ214)/2)</f>
        <v>#DIV/0!</v>
      </c>
      <c r="CS215" t="e">
        <f>SQRT(50)*(CQ213-CS213)/SQRT((CS214+CQ214)/2)</f>
        <v>#DIV/0!</v>
      </c>
      <c r="CU215" s="7"/>
      <c r="CZ215" s="6" t="s">
        <v>21</v>
      </c>
      <c r="DB215">
        <f>SQRT(50)*(DC213-DB213)/SQRT((DB214+DC214)/2)</f>
        <v>2.0455947126538105</v>
      </c>
      <c r="DD215">
        <f>SQRT(50)*(DC213-DD213)/SQRT((DD214+DC214)/2)</f>
        <v>2.4275885161376167</v>
      </c>
      <c r="DE215">
        <f>SQRT(50)*(DC213-DE213)/SQRT((DE214+DC214)/2)</f>
        <v>7.3203937754758348</v>
      </c>
      <c r="DG215" s="6" t="s">
        <v>21</v>
      </c>
      <c r="DI215">
        <f>SQRT(50)*(DJ213-DI213)/SQRT((DI214+DJ214)/2)</f>
        <v>2.7812420693379112</v>
      </c>
      <c r="DK215">
        <f>SQRT(50)*(DJ213-DK213)/SQRT((DK214+DJ214)/2)</f>
        <v>3.2079451093185045</v>
      </c>
      <c r="DL215">
        <f>SQRT(50)*(DJ213-DL213)/SQRT((DL214+DJ214)/2)</f>
        <v>4.1744152374024113</v>
      </c>
      <c r="DN215" s="6" t="s">
        <v>21</v>
      </c>
      <c r="DP215">
        <f>SQRT(50)*(DQ213-DP213)/SQRT((DP214+DQ214)/2)</f>
        <v>1.6228816518671592</v>
      </c>
      <c r="DR215">
        <f>SQRT(50)*(DQ213-DR213)/SQRT((DR214+DQ214)/2)</f>
        <v>2.2571523745873394</v>
      </c>
      <c r="DS215">
        <f>SQRT(50)*(DQ213-DS213)/SQRT((DS214+DQ214)/2)</f>
        <v>3.2101311758463873</v>
      </c>
      <c r="DU215" s="6" t="s">
        <v>21</v>
      </c>
      <c r="DW215" t="e">
        <f>SQRT(50)*(DX213-DW213)/SQRT((DW214+DX214)/2)</f>
        <v>#DIV/0!</v>
      </c>
      <c r="DY215" t="e">
        <f>SQRT(50)*(DX213-DY213)/SQRT((DY214+DX214)/2)</f>
        <v>#DIV/0!</v>
      </c>
      <c r="DZ215">
        <f>SQRT(50)*(DX213-DZ213)/SQRT((DZ214+DX214)/2)</f>
        <v>-1.0050378152592121</v>
      </c>
      <c r="EB215" s="7"/>
    </row>
    <row r="216" spans="2:132">
      <c r="J216">
        <f>SQRT(50)*(J213-I213)/SQRT((I214+J214)/2)</f>
        <v>1.9134973714506625</v>
      </c>
      <c r="M216">
        <f>SQRT(N214/100)</f>
        <v>0.22782449385437026</v>
      </c>
      <c r="N216">
        <f t="shared" ref="N216:P216" si="748">SQRT(O214/100)</f>
        <v>0</v>
      </c>
      <c r="O216">
        <f t="shared" si="748"/>
        <v>0.19069347130932407</v>
      </c>
      <c r="P216">
        <f t="shared" si="748"/>
        <v>0.20591260281974005</v>
      </c>
      <c r="Q216">
        <f>SQRT(50)*(Q213-P213)/SQRT((P214+Q214)/2)</f>
        <v>2.6367432201099694</v>
      </c>
      <c r="X216">
        <f>SQRT(50)*(X213-W213)/SQRT((W214+X214)/2)</f>
        <v>3.1087698991832329</v>
      </c>
      <c r="AE216">
        <f>SQRT(50)*(AE213-AD213)/SQRT((AD214+AE214)/2)</f>
        <v>1.8768712206010159</v>
      </c>
      <c r="AG216" s="7"/>
      <c r="AQ216">
        <f>SQRT(50)*(AQ213-AP213)/SQRT((AP214+AQ214)/2)</f>
        <v>-0.84432387790176777</v>
      </c>
      <c r="AT216">
        <f>SQRT(AU214/100)</f>
        <v>0.15822768405054785</v>
      </c>
      <c r="AU216">
        <f t="shared" ref="AU216:AW216" si="749">SQRT(AV214/100)</f>
        <v>0.16728418933061187</v>
      </c>
      <c r="AV216">
        <f t="shared" si="749"/>
        <v>0.15252540771950096</v>
      </c>
      <c r="AW216">
        <f t="shared" si="749"/>
        <v>0.14225329521666624</v>
      </c>
      <c r="AX216">
        <f>SQRT(50)*(AX213-AW213)/SQRT((AW214+AX214)/2)</f>
        <v>-9.5892660297076923E-2</v>
      </c>
      <c r="BN216" s="7"/>
      <c r="BX216">
        <f>SQRT(50)*(BX213-BW213)/SQRT((BW214+BX214)/2)</f>
        <v>-3.9425465759440339</v>
      </c>
      <c r="CA216">
        <f>SQRT(CB214/100)</f>
        <v>0.11034491379306977</v>
      </c>
      <c r="CB216">
        <f t="shared" ref="CB216:CD216" si="750">SQRT(CC214/100)</f>
        <v>0.13929824119492681</v>
      </c>
      <c r="CC216">
        <f t="shared" si="750"/>
        <v>0.10910545357588686</v>
      </c>
      <c r="CD216">
        <f t="shared" si="750"/>
        <v>8.8791891521692451E-2</v>
      </c>
      <c r="CE216">
        <f>SQRT(50)*(CE213-CD213)/SQRT((CD214+CE214)/2)</f>
        <v>-0.71088450671541059</v>
      </c>
      <c r="CL216">
        <f>SQRT(50)*(CL213-CK213)/SQRT((CK214+CL214)/2)</f>
        <v>-1.6695677422593644</v>
      </c>
      <c r="CU216" s="7"/>
      <c r="DE216">
        <f>SQRT(50)*(DE213-DD213)/SQRT((DD214+DE214)/2)</f>
        <v>-4.3209672872710048</v>
      </c>
      <c r="DH216">
        <f>SQRT(DI214/100)</f>
        <v>0.14991997865528131</v>
      </c>
      <c r="DI216">
        <f t="shared" ref="DI216:DK216" si="751">SQRT(DJ214/100)</f>
        <v>0.17457376664321589</v>
      </c>
      <c r="DJ216">
        <f t="shared" si="751"/>
        <v>0.15078461459976611</v>
      </c>
      <c r="DK216">
        <f t="shared" si="751"/>
        <v>0.11816936997377958</v>
      </c>
      <c r="DL216">
        <f>SQRT(50)*(DL213-DK213)/SQRT((DK214+DL214)/2)</f>
        <v>-0.73079405136063347</v>
      </c>
      <c r="DS216">
        <f>SQRT(50)*(DS213-DR213)/SQRT((DR214+DS214)/2)</f>
        <v>-0.9236236077106188</v>
      </c>
      <c r="EB216" s="7"/>
    </row>
    <row r="217" spans="2:132">
      <c r="B217" s="6" t="s">
        <v>33</v>
      </c>
      <c r="C217" s="6" t="s">
        <v>58</v>
      </c>
      <c r="E217" s="5"/>
      <c r="F217" s="19">
        <v>0.2</v>
      </c>
      <c r="G217" s="19"/>
      <c r="H217" s="19"/>
      <c r="I217" s="19"/>
      <c r="J217" s="19"/>
      <c r="K217" s="14"/>
      <c r="L217" s="5"/>
      <c r="M217" s="19">
        <v>0.5</v>
      </c>
      <c r="N217" s="19"/>
      <c r="O217" s="19"/>
      <c r="P217" s="19"/>
      <c r="Q217" s="19"/>
      <c r="R217" s="15"/>
      <c r="S217" s="5"/>
      <c r="T217" s="19">
        <v>1</v>
      </c>
      <c r="U217" s="19"/>
      <c r="V217" s="19"/>
      <c r="W217" s="19"/>
      <c r="X217" s="19"/>
      <c r="Z217" s="5"/>
      <c r="AA217" s="19">
        <v>2</v>
      </c>
      <c r="AB217" s="19"/>
      <c r="AC217" s="19"/>
      <c r="AD217" s="19"/>
      <c r="AE217" s="19"/>
      <c r="AG217" s="7"/>
      <c r="AI217" s="6" t="s">
        <v>33</v>
      </c>
      <c r="AJ217" s="6" t="s">
        <v>58</v>
      </c>
      <c r="AL217" s="5"/>
      <c r="AM217" s="19">
        <v>0.2</v>
      </c>
      <c r="AN217" s="19"/>
      <c r="AO217" s="19"/>
      <c r="AP217" s="19"/>
      <c r="AQ217" s="19"/>
      <c r="AR217" s="14"/>
      <c r="AS217" s="5"/>
      <c r="AT217" s="19">
        <v>0.5</v>
      </c>
      <c r="AU217" s="19"/>
      <c r="AV217" s="19"/>
      <c r="AW217" s="19"/>
      <c r="AX217" s="19"/>
      <c r="AY217" s="15"/>
      <c r="AZ217" s="5"/>
      <c r="BA217" s="19">
        <v>1</v>
      </c>
      <c r="BB217" s="19"/>
      <c r="BC217" s="19"/>
      <c r="BD217" s="19"/>
      <c r="BE217" s="19"/>
      <c r="BG217" s="5"/>
      <c r="BH217" s="19">
        <v>2</v>
      </c>
      <c r="BI217" s="19"/>
      <c r="BJ217" s="19"/>
      <c r="BK217" s="19"/>
      <c r="BL217" s="19"/>
      <c r="BN217" s="7"/>
      <c r="BP217" s="6" t="s">
        <v>33</v>
      </c>
      <c r="BQ217" s="6" t="s">
        <v>58</v>
      </c>
      <c r="BS217" s="5"/>
      <c r="BT217" s="19">
        <v>0.2</v>
      </c>
      <c r="BU217" s="19"/>
      <c r="BV217" s="19"/>
      <c r="BW217" s="19"/>
      <c r="BX217" s="19"/>
      <c r="BY217" s="14"/>
      <c r="BZ217" s="5"/>
      <c r="CA217" s="19">
        <v>0.5</v>
      </c>
      <c r="CB217" s="19"/>
      <c r="CC217" s="19"/>
      <c r="CD217" s="19"/>
      <c r="CE217" s="19"/>
      <c r="CF217" s="15"/>
      <c r="CG217" s="5"/>
      <c r="CH217" s="19">
        <v>1</v>
      </c>
      <c r="CI217" s="19"/>
      <c r="CJ217" s="19"/>
      <c r="CK217" s="19"/>
      <c r="CL217" s="19"/>
      <c r="CN217" s="5"/>
      <c r="CO217" s="19">
        <v>2</v>
      </c>
      <c r="CP217" s="19"/>
      <c r="CQ217" s="19"/>
      <c r="CR217" s="19"/>
      <c r="CS217" s="19"/>
      <c r="CU217" s="7"/>
      <c r="CW217" s="6" t="s">
        <v>33</v>
      </c>
      <c r="CX217" s="6" t="s">
        <v>58</v>
      </c>
      <c r="CZ217" s="5"/>
      <c r="DA217" s="19">
        <v>0.2</v>
      </c>
      <c r="DB217" s="19"/>
      <c r="DC217" s="19"/>
      <c r="DD217" s="19"/>
      <c r="DE217" s="19"/>
      <c r="DF217" s="14"/>
      <c r="DG217" s="5"/>
      <c r="DH217" s="19">
        <v>0.5</v>
      </c>
      <c r="DI217" s="19"/>
      <c r="DJ217" s="19"/>
      <c r="DK217" s="19"/>
      <c r="DL217" s="19"/>
      <c r="DM217" s="15"/>
      <c r="DN217" s="5"/>
      <c r="DO217" s="19">
        <v>1</v>
      </c>
      <c r="DP217" s="19"/>
      <c r="DQ217" s="19"/>
      <c r="DR217" s="19"/>
      <c r="DS217" s="19"/>
      <c r="DU217" s="5"/>
      <c r="DV217" s="19">
        <v>2</v>
      </c>
      <c r="DW217" s="19"/>
      <c r="DX217" s="19"/>
      <c r="DY217" s="19"/>
      <c r="DZ217" s="19"/>
      <c r="EB217" s="7"/>
    </row>
    <row r="218" spans="2:132">
      <c r="B218" s="6" t="s">
        <v>59</v>
      </c>
      <c r="C218" s="6"/>
      <c r="E218" s="6" t="s">
        <v>30</v>
      </c>
      <c r="F218" s="19" t="s">
        <v>134</v>
      </c>
      <c r="G218" s="19"/>
      <c r="H218" s="13" t="s">
        <v>28</v>
      </c>
      <c r="I218" s="13" t="s">
        <v>135</v>
      </c>
      <c r="J218" s="6" t="s">
        <v>26</v>
      </c>
      <c r="K218" s="14"/>
      <c r="L218" s="6" t="s">
        <v>30</v>
      </c>
      <c r="M218" s="19" t="s">
        <v>134</v>
      </c>
      <c r="N218" s="19"/>
      <c r="O218" s="13" t="s">
        <v>28</v>
      </c>
      <c r="P218" s="13" t="s">
        <v>135</v>
      </c>
      <c r="Q218" s="6" t="s">
        <v>26</v>
      </c>
      <c r="R218" s="13"/>
      <c r="S218" s="6" t="s">
        <v>30</v>
      </c>
      <c r="T218" s="19" t="s">
        <v>134</v>
      </c>
      <c r="U218" s="19"/>
      <c r="V218" s="13" t="s">
        <v>28</v>
      </c>
      <c r="W218" s="13" t="s">
        <v>135</v>
      </c>
      <c r="X218" s="6" t="s">
        <v>26</v>
      </c>
      <c r="Z218" s="6" t="s">
        <v>30</v>
      </c>
      <c r="AA218" s="19" t="s">
        <v>134</v>
      </c>
      <c r="AB218" s="19"/>
      <c r="AC218" s="13" t="s">
        <v>28</v>
      </c>
      <c r="AD218" s="13" t="s">
        <v>135</v>
      </c>
      <c r="AE218" s="6" t="s">
        <v>26</v>
      </c>
      <c r="AG218" s="7"/>
      <c r="AI218" s="6" t="s">
        <v>59</v>
      </c>
      <c r="AJ218" s="6"/>
      <c r="AL218" s="6" t="s">
        <v>30</v>
      </c>
      <c r="AM218" s="19" t="s">
        <v>134</v>
      </c>
      <c r="AN218" s="19"/>
      <c r="AO218" s="13" t="s">
        <v>28</v>
      </c>
      <c r="AP218" s="13" t="s">
        <v>135</v>
      </c>
      <c r="AQ218" s="6" t="s">
        <v>26</v>
      </c>
      <c r="AR218" s="14"/>
      <c r="AS218" s="6" t="s">
        <v>30</v>
      </c>
      <c r="AT218" s="19" t="s">
        <v>134</v>
      </c>
      <c r="AU218" s="19"/>
      <c r="AV218" s="13" t="s">
        <v>28</v>
      </c>
      <c r="AW218" s="13" t="s">
        <v>135</v>
      </c>
      <c r="AX218" s="6" t="s">
        <v>26</v>
      </c>
      <c r="AY218" s="13"/>
      <c r="AZ218" s="6" t="s">
        <v>30</v>
      </c>
      <c r="BA218" s="19" t="s">
        <v>134</v>
      </c>
      <c r="BB218" s="19"/>
      <c r="BC218" s="13" t="s">
        <v>28</v>
      </c>
      <c r="BD218" s="13" t="s">
        <v>135</v>
      </c>
      <c r="BE218" s="6" t="s">
        <v>26</v>
      </c>
      <c r="BG218" s="6" t="s">
        <v>30</v>
      </c>
      <c r="BH218" s="19" t="s">
        <v>134</v>
      </c>
      <c r="BI218" s="19"/>
      <c r="BJ218" s="13" t="s">
        <v>28</v>
      </c>
      <c r="BK218" s="13" t="s">
        <v>135</v>
      </c>
      <c r="BL218" s="6" t="s">
        <v>26</v>
      </c>
      <c r="BN218" s="7"/>
      <c r="BP218" s="6" t="s">
        <v>59</v>
      </c>
      <c r="BQ218" s="6"/>
      <c r="BS218" s="6" t="s">
        <v>30</v>
      </c>
      <c r="BT218" s="19" t="s">
        <v>134</v>
      </c>
      <c r="BU218" s="19"/>
      <c r="BV218" s="13" t="s">
        <v>28</v>
      </c>
      <c r="BW218" s="13" t="s">
        <v>135</v>
      </c>
      <c r="BX218" s="6" t="s">
        <v>26</v>
      </c>
      <c r="BY218" s="14"/>
      <c r="BZ218" s="6" t="s">
        <v>30</v>
      </c>
      <c r="CA218" s="19" t="s">
        <v>134</v>
      </c>
      <c r="CB218" s="19"/>
      <c r="CC218" s="13" t="s">
        <v>28</v>
      </c>
      <c r="CD218" s="13" t="s">
        <v>135</v>
      </c>
      <c r="CE218" s="6" t="s">
        <v>26</v>
      </c>
      <c r="CF218" s="13"/>
      <c r="CG218" s="6" t="s">
        <v>30</v>
      </c>
      <c r="CH218" s="19" t="s">
        <v>134</v>
      </c>
      <c r="CI218" s="19"/>
      <c r="CJ218" s="13" t="s">
        <v>28</v>
      </c>
      <c r="CK218" s="13" t="s">
        <v>135</v>
      </c>
      <c r="CL218" s="6" t="s">
        <v>26</v>
      </c>
      <c r="CN218" s="6" t="s">
        <v>30</v>
      </c>
      <c r="CO218" s="19" t="s">
        <v>134</v>
      </c>
      <c r="CP218" s="19"/>
      <c r="CQ218" s="13" t="s">
        <v>28</v>
      </c>
      <c r="CR218" s="13" t="s">
        <v>135</v>
      </c>
      <c r="CS218" s="6" t="s">
        <v>26</v>
      </c>
      <c r="CU218" s="7"/>
      <c r="CW218" s="6" t="s">
        <v>59</v>
      </c>
      <c r="CX218" s="6"/>
      <c r="CZ218" s="6" t="s">
        <v>30</v>
      </c>
      <c r="DA218" s="19" t="s">
        <v>134</v>
      </c>
      <c r="DB218" s="19"/>
      <c r="DC218" s="13" t="s">
        <v>28</v>
      </c>
      <c r="DD218" s="13" t="s">
        <v>135</v>
      </c>
      <c r="DE218" s="6" t="s">
        <v>26</v>
      </c>
      <c r="DF218" s="14"/>
      <c r="DG218" s="6" t="s">
        <v>30</v>
      </c>
      <c r="DH218" s="19" t="s">
        <v>134</v>
      </c>
      <c r="DI218" s="19"/>
      <c r="DJ218" s="13" t="s">
        <v>28</v>
      </c>
      <c r="DK218" s="13" t="s">
        <v>135</v>
      </c>
      <c r="DL218" s="6" t="s">
        <v>26</v>
      </c>
      <c r="DM218" s="13"/>
      <c r="DN218" s="6" t="s">
        <v>30</v>
      </c>
      <c r="DO218" s="19" t="s">
        <v>134</v>
      </c>
      <c r="DP218" s="19"/>
      <c r="DQ218" s="13" t="s">
        <v>28</v>
      </c>
      <c r="DR218" s="13" t="s">
        <v>135</v>
      </c>
      <c r="DS218" s="6" t="s">
        <v>26</v>
      </c>
      <c r="DU218" s="6" t="s">
        <v>30</v>
      </c>
      <c r="DV218" s="19" t="s">
        <v>134</v>
      </c>
      <c r="DW218" s="19"/>
      <c r="DX218" s="13" t="s">
        <v>28</v>
      </c>
      <c r="DY218" s="13" t="s">
        <v>135</v>
      </c>
      <c r="DZ218" s="6" t="s">
        <v>26</v>
      </c>
      <c r="EB218" s="7"/>
    </row>
    <row r="219" spans="2:132">
      <c r="B219" s="6" t="s">
        <v>2</v>
      </c>
      <c r="C219" s="5">
        <v>8.0000000000000004E-4</v>
      </c>
      <c r="E219" s="6">
        <v>0</v>
      </c>
      <c r="F219" s="9">
        <v>1</v>
      </c>
      <c r="G219" s="5">
        <v>2</v>
      </c>
      <c r="H219" s="5"/>
      <c r="I219" s="5">
        <v>3</v>
      </c>
      <c r="J219" s="5">
        <v>4</v>
      </c>
      <c r="K219" s="9"/>
      <c r="L219" s="6">
        <v>0</v>
      </c>
      <c r="M219" s="9">
        <v>1</v>
      </c>
      <c r="N219" s="5">
        <v>9</v>
      </c>
      <c r="O219" s="5"/>
      <c r="P219" s="5">
        <v>17</v>
      </c>
      <c r="Q219" s="5">
        <v>11</v>
      </c>
      <c r="R219" s="5"/>
      <c r="S219" s="6">
        <v>0</v>
      </c>
      <c r="T219" s="9">
        <v>19</v>
      </c>
      <c r="U219" s="5">
        <v>25</v>
      </c>
      <c r="V219" s="5"/>
      <c r="W219" s="5">
        <v>50</v>
      </c>
      <c r="X219" s="5">
        <v>20</v>
      </c>
      <c r="Z219" s="6">
        <v>0</v>
      </c>
      <c r="AA219" s="9">
        <v>54</v>
      </c>
      <c r="AB219" s="5">
        <v>69</v>
      </c>
      <c r="AC219" s="5">
        <v>9</v>
      </c>
      <c r="AD219" s="5">
        <v>81</v>
      </c>
      <c r="AE219" s="5">
        <v>57</v>
      </c>
      <c r="AG219" s="7"/>
      <c r="AI219" s="6" t="s">
        <v>2</v>
      </c>
      <c r="AJ219" s="5">
        <v>2.3999999999999998E-3</v>
      </c>
      <c r="AL219" s="6">
        <v>0</v>
      </c>
      <c r="AM219" s="9">
        <v>0</v>
      </c>
      <c r="AN219" s="5">
        <v>1</v>
      </c>
      <c r="AO219" s="5">
        <v>0</v>
      </c>
      <c r="AP219" s="5">
        <v>7</v>
      </c>
      <c r="AQ219" s="5">
        <v>5</v>
      </c>
      <c r="AR219" s="9"/>
      <c r="AS219" s="6">
        <v>0</v>
      </c>
      <c r="AT219" s="9">
        <v>17</v>
      </c>
      <c r="AU219" s="5">
        <v>22</v>
      </c>
      <c r="AV219" s="5">
        <v>9</v>
      </c>
      <c r="AW219" s="5">
        <v>31</v>
      </c>
      <c r="AX219" s="5">
        <v>26</v>
      </c>
      <c r="AY219" s="5"/>
      <c r="AZ219" s="6">
        <v>0</v>
      </c>
      <c r="BA219" s="9">
        <v>56</v>
      </c>
      <c r="BB219" s="5">
        <v>75</v>
      </c>
      <c r="BC219" s="5">
        <v>56</v>
      </c>
      <c r="BD219" s="5">
        <v>73</v>
      </c>
      <c r="BE219" s="5">
        <v>60</v>
      </c>
      <c r="BG219" s="6">
        <v>0</v>
      </c>
      <c r="BH219" s="9">
        <v>90</v>
      </c>
      <c r="BI219" s="5">
        <v>95</v>
      </c>
      <c r="BJ219" s="5">
        <v>93</v>
      </c>
      <c r="BK219" s="5">
        <v>100</v>
      </c>
      <c r="BL219" s="5">
        <v>89</v>
      </c>
      <c r="BN219" s="7"/>
      <c r="BP219" s="6" t="s">
        <v>2</v>
      </c>
      <c r="BQ219" s="5">
        <v>7.1999999999999998E-3</v>
      </c>
      <c r="BS219" s="6">
        <v>0</v>
      </c>
      <c r="BT219" s="9">
        <v>2</v>
      </c>
      <c r="BU219" s="5">
        <v>4</v>
      </c>
      <c r="BV219" s="5">
        <v>4</v>
      </c>
      <c r="BW219" s="5">
        <v>4</v>
      </c>
      <c r="BX219" s="5">
        <v>8</v>
      </c>
      <c r="BY219" s="9"/>
      <c r="BZ219" s="6">
        <v>0</v>
      </c>
      <c r="CA219" s="9">
        <v>35</v>
      </c>
      <c r="CB219" s="5">
        <v>45</v>
      </c>
      <c r="CC219" s="5">
        <v>34</v>
      </c>
      <c r="CD219" s="5">
        <v>52</v>
      </c>
      <c r="CE219" s="5">
        <v>50</v>
      </c>
      <c r="CF219" s="5"/>
      <c r="CG219" s="6">
        <v>0</v>
      </c>
      <c r="CH219" s="9">
        <v>81</v>
      </c>
      <c r="CI219" s="5">
        <v>88</v>
      </c>
      <c r="CJ219" s="5">
        <v>79</v>
      </c>
      <c r="CK219" s="5">
        <v>91</v>
      </c>
      <c r="CL219" s="5">
        <v>86</v>
      </c>
      <c r="CN219" s="6">
        <v>0</v>
      </c>
      <c r="CO219" s="9">
        <v>98</v>
      </c>
      <c r="CP219" s="5">
        <v>99</v>
      </c>
      <c r="CQ219" s="5">
        <v>95</v>
      </c>
      <c r="CR219" s="5">
        <v>100</v>
      </c>
      <c r="CS219" s="5">
        <v>99</v>
      </c>
      <c r="CU219" s="7"/>
      <c r="CW219" s="6" t="s">
        <v>2</v>
      </c>
      <c r="CX219" s="5">
        <v>2.1600000000000001E-2</v>
      </c>
      <c r="CZ219" s="6">
        <v>0</v>
      </c>
      <c r="DA219" s="9">
        <v>2</v>
      </c>
      <c r="DB219" s="5">
        <v>3</v>
      </c>
      <c r="DC219" s="5">
        <v>6</v>
      </c>
      <c r="DD219" s="5">
        <v>9</v>
      </c>
      <c r="DE219" s="5">
        <v>11</v>
      </c>
      <c r="DF219" s="9"/>
      <c r="DG219" s="6">
        <v>0</v>
      </c>
      <c r="DH219" s="9">
        <v>55</v>
      </c>
      <c r="DI219" s="5">
        <v>65</v>
      </c>
      <c r="DJ219" s="5">
        <v>50</v>
      </c>
      <c r="DK219" s="5">
        <v>60</v>
      </c>
      <c r="DL219" s="5">
        <v>69</v>
      </c>
      <c r="DM219" s="5"/>
      <c r="DN219" s="6">
        <v>0</v>
      </c>
      <c r="DO219" s="9">
        <v>90</v>
      </c>
      <c r="DP219" s="5">
        <v>91</v>
      </c>
      <c r="DQ219" s="5">
        <v>76</v>
      </c>
      <c r="DR219" s="5">
        <v>88</v>
      </c>
      <c r="DS219" s="5">
        <v>91</v>
      </c>
      <c r="DU219" s="6">
        <v>0</v>
      </c>
      <c r="DV219" s="9">
        <v>98</v>
      </c>
      <c r="DW219" s="5">
        <v>98</v>
      </c>
      <c r="DX219" s="5">
        <v>96</v>
      </c>
      <c r="DY219" s="5">
        <v>100</v>
      </c>
      <c r="DZ219" s="5">
        <v>100</v>
      </c>
      <c r="EB219" s="7"/>
    </row>
    <row r="220" spans="2:132">
      <c r="B220" s="6" t="s">
        <v>3</v>
      </c>
      <c r="C220" s="5">
        <v>10</v>
      </c>
      <c r="E220" s="6">
        <v>2</v>
      </c>
      <c r="F220" s="9">
        <v>0</v>
      </c>
      <c r="G220" s="5">
        <v>1</v>
      </c>
      <c r="H220" s="5"/>
      <c r="I220" s="5">
        <v>3</v>
      </c>
      <c r="J220" s="5">
        <v>2</v>
      </c>
      <c r="K220" s="9"/>
      <c r="L220" s="6">
        <v>2</v>
      </c>
      <c r="M220" s="9">
        <v>11</v>
      </c>
      <c r="N220" s="5">
        <v>24</v>
      </c>
      <c r="O220" s="5"/>
      <c r="P220" s="5">
        <v>32</v>
      </c>
      <c r="Q220" s="5">
        <v>24</v>
      </c>
      <c r="R220" s="5"/>
      <c r="S220" s="6">
        <v>2</v>
      </c>
      <c r="T220" s="9">
        <v>31</v>
      </c>
      <c r="U220" s="5">
        <v>33</v>
      </c>
      <c r="V220" s="5"/>
      <c r="W220" s="5">
        <v>38</v>
      </c>
      <c r="X220" s="5">
        <v>34</v>
      </c>
      <c r="Z220" s="6">
        <v>2</v>
      </c>
      <c r="AA220" s="9">
        <v>36</v>
      </c>
      <c r="AB220" s="5">
        <v>29</v>
      </c>
      <c r="AC220" s="5">
        <v>1</v>
      </c>
      <c r="AD220" s="5">
        <v>18</v>
      </c>
      <c r="AE220" s="5">
        <v>38</v>
      </c>
      <c r="AG220" s="7"/>
      <c r="AI220" s="6" t="s">
        <v>3</v>
      </c>
      <c r="AJ220" s="5">
        <v>10</v>
      </c>
      <c r="AL220" s="6">
        <v>2</v>
      </c>
      <c r="AM220" s="9">
        <v>3</v>
      </c>
      <c r="AN220" s="5">
        <v>7</v>
      </c>
      <c r="AO220" s="5">
        <v>0</v>
      </c>
      <c r="AP220" s="5">
        <v>16</v>
      </c>
      <c r="AQ220" s="5">
        <v>19</v>
      </c>
      <c r="AR220" s="9"/>
      <c r="AS220" s="6">
        <v>2</v>
      </c>
      <c r="AT220" s="9">
        <v>35</v>
      </c>
      <c r="AU220" s="5">
        <v>41</v>
      </c>
      <c r="AV220" s="5">
        <v>13</v>
      </c>
      <c r="AW220" s="5">
        <v>42</v>
      </c>
      <c r="AX220" s="5">
        <v>37</v>
      </c>
      <c r="AY220" s="5"/>
      <c r="AZ220" s="6">
        <v>2</v>
      </c>
      <c r="BA220" s="9">
        <v>41</v>
      </c>
      <c r="BB220" s="5">
        <v>24</v>
      </c>
      <c r="BC220" s="5">
        <v>20</v>
      </c>
      <c r="BD220" s="5">
        <v>25</v>
      </c>
      <c r="BE220" s="5">
        <v>32</v>
      </c>
      <c r="BG220" s="6">
        <v>2</v>
      </c>
      <c r="BH220" s="9">
        <v>8</v>
      </c>
      <c r="BI220" s="5">
        <v>5</v>
      </c>
      <c r="BJ220" s="5">
        <v>7</v>
      </c>
      <c r="BK220" s="5">
        <v>0</v>
      </c>
      <c r="BL220" s="5">
        <v>11</v>
      </c>
      <c r="BN220" s="7"/>
      <c r="BP220" s="6" t="s">
        <v>3</v>
      </c>
      <c r="BQ220" s="5">
        <v>10</v>
      </c>
      <c r="BS220" s="6">
        <v>2</v>
      </c>
      <c r="BT220" s="9">
        <v>14</v>
      </c>
      <c r="BU220" s="5">
        <v>22</v>
      </c>
      <c r="BV220" s="5">
        <v>13</v>
      </c>
      <c r="BW220" s="5">
        <v>20</v>
      </c>
      <c r="BX220" s="5">
        <v>24</v>
      </c>
      <c r="BY220" s="9"/>
      <c r="BZ220" s="6">
        <v>2</v>
      </c>
      <c r="CA220" s="9">
        <v>36</v>
      </c>
      <c r="CB220" s="5">
        <v>37</v>
      </c>
      <c r="CC220" s="5">
        <v>49</v>
      </c>
      <c r="CD220" s="5">
        <v>35</v>
      </c>
      <c r="CE220" s="5">
        <v>30</v>
      </c>
      <c r="CF220" s="5"/>
      <c r="CG220" s="6">
        <v>2</v>
      </c>
      <c r="CH220" s="9">
        <v>19</v>
      </c>
      <c r="CI220" s="5">
        <v>12</v>
      </c>
      <c r="CJ220" s="5">
        <v>21</v>
      </c>
      <c r="CK220" s="5">
        <v>9</v>
      </c>
      <c r="CL220" s="5">
        <v>13</v>
      </c>
      <c r="CN220" s="6">
        <v>2</v>
      </c>
      <c r="CO220" s="9">
        <v>2</v>
      </c>
      <c r="CP220" s="5">
        <v>1</v>
      </c>
      <c r="CQ220" s="5">
        <v>5</v>
      </c>
      <c r="CR220" s="5">
        <v>0</v>
      </c>
      <c r="CS220" s="5">
        <v>1</v>
      </c>
      <c r="CU220" s="7"/>
      <c r="CW220" s="6" t="s">
        <v>3</v>
      </c>
      <c r="CX220" s="5">
        <v>10</v>
      </c>
      <c r="CZ220" s="6">
        <v>2</v>
      </c>
      <c r="DA220" s="9">
        <v>11</v>
      </c>
      <c r="DB220" s="5">
        <v>21</v>
      </c>
      <c r="DC220" s="5">
        <v>20</v>
      </c>
      <c r="DD220" s="5">
        <v>17</v>
      </c>
      <c r="DE220" s="5">
        <v>37</v>
      </c>
      <c r="DF220" s="9"/>
      <c r="DG220" s="6">
        <v>2</v>
      </c>
      <c r="DH220" s="9">
        <v>31</v>
      </c>
      <c r="DI220" s="5">
        <v>28</v>
      </c>
      <c r="DJ220" s="5">
        <v>35</v>
      </c>
      <c r="DK220" s="5">
        <v>30</v>
      </c>
      <c r="DL220" s="5">
        <v>28</v>
      </c>
      <c r="DM220" s="5"/>
      <c r="DN220" s="6">
        <v>2</v>
      </c>
      <c r="DO220" s="9">
        <v>10</v>
      </c>
      <c r="DP220" s="5">
        <v>9</v>
      </c>
      <c r="DQ220" s="5">
        <v>23</v>
      </c>
      <c r="DR220" s="5">
        <v>12</v>
      </c>
      <c r="DS220" s="5">
        <v>9</v>
      </c>
      <c r="DU220" s="6">
        <v>2</v>
      </c>
      <c r="DV220" s="9">
        <v>2</v>
      </c>
      <c r="DW220" s="5">
        <v>2</v>
      </c>
      <c r="DX220" s="5">
        <v>4</v>
      </c>
      <c r="DY220" s="5">
        <v>0</v>
      </c>
      <c r="DZ220" s="5">
        <v>0</v>
      </c>
      <c r="EB220" s="7"/>
    </row>
    <row r="221" spans="2:132">
      <c r="B221" s="6" t="s">
        <v>25</v>
      </c>
      <c r="C221" s="5">
        <v>200</v>
      </c>
      <c r="E221" s="6">
        <v>4</v>
      </c>
      <c r="F221" s="9">
        <v>7</v>
      </c>
      <c r="G221" s="5">
        <v>16</v>
      </c>
      <c r="H221" s="5"/>
      <c r="I221" s="5">
        <v>16</v>
      </c>
      <c r="J221" s="5">
        <v>13</v>
      </c>
      <c r="K221" s="9"/>
      <c r="L221" s="6">
        <v>4</v>
      </c>
      <c r="M221" s="9">
        <v>29</v>
      </c>
      <c r="N221" s="5">
        <v>25</v>
      </c>
      <c r="O221" s="5"/>
      <c r="P221" s="5">
        <v>27</v>
      </c>
      <c r="Q221" s="5">
        <v>28</v>
      </c>
      <c r="R221" s="5"/>
      <c r="S221" s="6">
        <v>4</v>
      </c>
      <c r="T221" s="9">
        <v>24</v>
      </c>
      <c r="U221" s="5">
        <v>24</v>
      </c>
      <c r="V221" s="5"/>
      <c r="W221" s="5">
        <v>11</v>
      </c>
      <c r="X221" s="5">
        <v>35</v>
      </c>
      <c r="Z221" s="6">
        <v>4</v>
      </c>
      <c r="AA221" s="9">
        <v>9</v>
      </c>
      <c r="AB221" s="5">
        <v>1</v>
      </c>
      <c r="AC221" s="5">
        <v>2</v>
      </c>
      <c r="AD221" s="5">
        <v>1</v>
      </c>
      <c r="AE221" s="5">
        <v>5</v>
      </c>
      <c r="AG221" s="7"/>
      <c r="AI221" s="6" t="s">
        <v>25</v>
      </c>
      <c r="AJ221" s="5">
        <v>200</v>
      </c>
      <c r="AL221" s="6">
        <v>4</v>
      </c>
      <c r="AM221" s="9">
        <v>7</v>
      </c>
      <c r="AN221" s="5">
        <v>14</v>
      </c>
      <c r="AO221" s="5">
        <v>1</v>
      </c>
      <c r="AP221" s="5">
        <v>28</v>
      </c>
      <c r="AQ221" s="5">
        <v>18</v>
      </c>
      <c r="AR221" s="9"/>
      <c r="AS221" s="6">
        <v>4</v>
      </c>
      <c r="AT221" s="9">
        <v>30</v>
      </c>
      <c r="AU221" s="5">
        <v>23</v>
      </c>
      <c r="AV221" s="5">
        <v>9</v>
      </c>
      <c r="AW221" s="5">
        <v>21</v>
      </c>
      <c r="AX221" s="5">
        <v>26</v>
      </c>
      <c r="AY221" s="5"/>
      <c r="AZ221" s="6">
        <v>4</v>
      </c>
      <c r="BA221" s="9">
        <v>3</v>
      </c>
      <c r="BB221" s="5">
        <v>1</v>
      </c>
      <c r="BC221" s="5">
        <v>1</v>
      </c>
      <c r="BD221" s="5">
        <v>2</v>
      </c>
      <c r="BE221" s="5">
        <v>8</v>
      </c>
      <c r="BG221" s="6">
        <v>4</v>
      </c>
      <c r="BH221" s="9">
        <v>2</v>
      </c>
      <c r="BI221" s="5"/>
      <c r="BJ221" s="5"/>
      <c r="BK221" s="5"/>
      <c r="BL221" s="5"/>
      <c r="BN221" s="7"/>
      <c r="BP221" s="6" t="s">
        <v>25</v>
      </c>
      <c r="BQ221" s="5">
        <v>200</v>
      </c>
      <c r="BS221" s="6">
        <v>4</v>
      </c>
      <c r="BT221" s="9">
        <v>20</v>
      </c>
      <c r="BU221" s="5">
        <v>24</v>
      </c>
      <c r="BV221" s="5">
        <v>26</v>
      </c>
      <c r="BW221" s="5">
        <v>34</v>
      </c>
      <c r="BX221" s="5">
        <v>39</v>
      </c>
      <c r="BY221" s="9"/>
      <c r="BZ221" s="6">
        <v>4</v>
      </c>
      <c r="CA221" s="9">
        <v>23</v>
      </c>
      <c r="CB221" s="5">
        <v>17</v>
      </c>
      <c r="CC221" s="5">
        <v>15</v>
      </c>
      <c r="CD221" s="5">
        <v>10</v>
      </c>
      <c r="CE221" s="5">
        <v>18</v>
      </c>
      <c r="CF221" s="5"/>
      <c r="CG221" s="6">
        <v>4</v>
      </c>
      <c r="CH221" s="9"/>
      <c r="CI221" s="5"/>
      <c r="CJ221" s="5"/>
      <c r="CK221" s="5"/>
      <c r="CL221" s="5">
        <v>1</v>
      </c>
      <c r="CN221" s="6">
        <v>4</v>
      </c>
      <c r="CO221" s="9"/>
      <c r="CP221" s="5"/>
      <c r="CQ221" s="5"/>
      <c r="CR221" s="5"/>
      <c r="CS221" s="5"/>
      <c r="CU221" s="7"/>
      <c r="CW221" s="6" t="s">
        <v>25</v>
      </c>
      <c r="CX221" s="5">
        <v>200</v>
      </c>
      <c r="CZ221" s="6">
        <v>4</v>
      </c>
      <c r="DA221" s="9">
        <v>25</v>
      </c>
      <c r="DB221" s="5">
        <v>30</v>
      </c>
      <c r="DC221" s="5">
        <v>29</v>
      </c>
      <c r="DD221" s="5">
        <v>34</v>
      </c>
      <c r="DE221" s="5">
        <v>33</v>
      </c>
      <c r="DF221" s="9"/>
      <c r="DG221" s="6">
        <v>4</v>
      </c>
      <c r="DH221" s="9">
        <v>13</v>
      </c>
      <c r="DI221" s="5">
        <v>7</v>
      </c>
      <c r="DJ221" s="5">
        <v>14</v>
      </c>
      <c r="DK221" s="5">
        <v>10</v>
      </c>
      <c r="DL221" s="5">
        <v>3</v>
      </c>
      <c r="DM221" s="5"/>
      <c r="DN221" s="6">
        <v>4</v>
      </c>
      <c r="DO221" s="9"/>
      <c r="DP221" s="5"/>
      <c r="DQ221" s="5">
        <v>1</v>
      </c>
      <c r="DR221" s="5"/>
      <c r="DS221" s="5"/>
      <c r="DU221" s="6">
        <v>4</v>
      </c>
      <c r="DV221" s="9"/>
      <c r="DW221" s="5"/>
      <c r="DX221" s="5"/>
      <c r="DY221" s="5"/>
      <c r="DZ221" s="5"/>
      <c r="EB221" s="7"/>
    </row>
    <row r="222" spans="2:132">
      <c r="E222" s="6">
        <v>6</v>
      </c>
      <c r="F222" s="9">
        <v>14</v>
      </c>
      <c r="G222" s="5">
        <v>15</v>
      </c>
      <c r="H222" s="5"/>
      <c r="I222" s="5">
        <v>27</v>
      </c>
      <c r="J222" s="5">
        <v>23</v>
      </c>
      <c r="K222" s="9"/>
      <c r="L222" s="6">
        <v>6</v>
      </c>
      <c r="M222" s="9">
        <v>23</v>
      </c>
      <c r="N222" s="5">
        <v>20</v>
      </c>
      <c r="O222" s="5"/>
      <c r="P222" s="5">
        <v>19</v>
      </c>
      <c r="Q222" s="5">
        <v>21</v>
      </c>
      <c r="R222" s="5"/>
      <c r="S222" s="6">
        <v>6</v>
      </c>
      <c r="T222" s="9">
        <v>10</v>
      </c>
      <c r="U222" s="5">
        <v>14</v>
      </c>
      <c r="V222" s="5">
        <v>1</v>
      </c>
      <c r="W222" s="5">
        <v>1</v>
      </c>
      <c r="X222" s="5">
        <v>9</v>
      </c>
      <c r="Z222" s="6">
        <v>6</v>
      </c>
      <c r="AA222" s="9">
        <v>1</v>
      </c>
      <c r="AB222" s="5">
        <v>1</v>
      </c>
      <c r="AC222" s="5">
        <v>10</v>
      </c>
      <c r="AD222" s="5"/>
      <c r="AE222" s="5"/>
      <c r="AG222" s="7"/>
      <c r="AL222" s="6">
        <v>6</v>
      </c>
      <c r="AM222" s="9">
        <v>15</v>
      </c>
      <c r="AN222" s="5">
        <v>30</v>
      </c>
      <c r="AO222" s="5">
        <v>2</v>
      </c>
      <c r="AP222" s="5">
        <v>25</v>
      </c>
      <c r="AQ222" s="5">
        <v>34</v>
      </c>
      <c r="AR222" s="9"/>
      <c r="AS222" s="6">
        <v>6</v>
      </c>
      <c r="AT222" s="9">
        <v>13</v>
      </c>
      <c r="AU222" s="5">
        <v>12</v>
      </c>
      <c r="AV222" s="5">
        <v>9</v>
      </c>
      <c r="AW222" s="5">
        <v>6</v>
      </c>
      <c r="AX222" s="5">
        <v>9</v>
      </c>
      <c r="AY222" s="5"/>
      <c r="AZ222" s="6">
        <v>6</v>
      </c>
      <c r="BA222" s="9"/>
      <c r="BB222" s="5"/>
      <c r="BC222" s="5">
        <v>0</v>
      </c>
      <c r="BD222" s="5"/>
      <c r="BE222" s="5"/>
      <c r="BG222" s="6">
        <v>6</v>
      </c>
      <c r="BH222" s="9"/>
      <c r="BI222" s="5"/>
      <c r="BJ222" s="5"/>
      <c r="BK222" s="5"/>
      <c r="BL222" s="5"/>
      <c r="BN222" s="7"/>
      <c r="BS222" s="6">
        <v>6</v>
      </c>
      <c r="BT222" s="9">
        <v>20</v>
      </c>
      <c r="BU222" s="5">
        <v>23</v>
      </c>
      <c r="BV222" s="5">
        <v>27</v>
      </c>
      <c r="BW222" s="5">
        <v>27</v>
      </c>
      <c r="BX222" s="5">
        <v>22</v>
      </c>
      <c r="BY222" s="9"/>
      <c r="BZ222" s="6">
        <v>6</v>
      </c>
      <c r="CA222" s="9">
        <v>6</v>
      </c>
      <c r="CB222" s="5">
        <v>1</v>
      </c>
      <c r="CC222" s="5">
        <v>2</v>
      </c>
      <c r="CD222" s="5">
        <v>3</v>
      </c>
      <c r="CE222" s="5">
        <v>2</v>
      </c>
      <c r="CF222" s="5"/>
      <c r="CG222" s="6">
        <v>6</v>
      </c>
      <c r="CH222" s="9"/>
      <c r="CI222" s="5"/>
      <c r="CJ222" s="5"/>
      <c r="CK222" s="5"/>
      <c r="CL222" s="5"/>
      <c r="CN222" s="6">
        <v>6</v>
      </c>
      <c r="CO222" s="9"/>
      <c r="CP222" s="5"/>
      <c r="CQ222" s="5"/>
      <c r="CR222" s="5"/>
      <c r="CS222" s="5"/>
      <c r="CU222" s="7"/>
      <c r="CZ222" s="6">
        <v>6</v>
      </c>
      <c r="DA222" s="9">
        <v>26</v>
      </c>
      <c r="DB222" s="5">
        <v>28</v>
      </c>
      <c r="DC222" s="5">
        <v>20</v>
      </c>
      <c r="DD222" s="5">
        <v>22</v>
      </c>
      <c r="DE222" s="5">
        <v>17</v>
      </c>
      <c r="DF222" s="9"/>
      <c r="DG222" s="6">
        <v>6</v>
      </c>
      <c r="DH222" s="9">
        <v>1</v>
      </c>
      <c r="DI222" s="5"/>
      <c r="DJ222" s="5">
        <v>1</v>
      </c>
      <c r="DK222" s="5"/>
      <c r="DL222" s="5"/>
      <c r="DM222" s="5"/>
      <c r="DN222" s="6">
        <v>6</v>
      </c>
      <c r="DO222" s="9"/>
      <c r="DP222" s="5"/>
      <c r="DQ222" s="5"/>
      <c r="DR222" s="5"/>
      <c r="DS222" s="5"/>
      <c r="DU222" s="6">
        <v>6</v>
      </c>
      <c r="DV222" s="9"/>
      <c r="DW222" s="5"/>
      <c r="DX222" s="5"/>
      <c r="DY222" s="5"/>
      <c r="DZ222" s="5"/>
      <c r="EB222" s="7"/>
    </row>
    <row r="223" spans="2:132">
      <c r="E223" s="6">
        <v>8</v>
      </c>
      <c r="F223" s="9">
        <v>16</v>
      </c>
      <c r="G223" s="5">
        <v>42</v>
      </c>
      <c r="H223" s="5">
        <v>3</v>
      </c>
      <c r="I223" s="5">
        <v>32</v>
      </c>
      <c r="J223" s="5">
        <v>40</v>
      </c>
      <c r="L223" s="6">
        <v>8</v>
      </c>
      <c r="M223" s="9">
        <v>14</v>
      </c>
      <c r="N223" s="5">
        <v>18</v>
      </c>
      <c r="O223" s="5">
        <v>28</v>
      </c>
      <c r="P223" s="5">
        <v>5</v>
      </c>
      <c r="Q223" s="5">
        <v>15</v>
      </c>
      <c r="S223" s="6">
        <v>8</v>
      </c>
      <c r="T223" s="9">
        <v>13</v>
      </c>
      <c r="U223" s="5">
        <v>4</v>
      </c>
      <c r="V223" s="5">
        <v>70</v>
      </c>
      <c r="W223" s="5"/>
      <c r="X223" s="5">
        <v>2</v>
      </c>
      <c r="Z223" s="6">
        <v>8</v>
      </c>
      <c r="AA223" s="9"/>
      <c r="AB223" s="5"/>
      <c r="AC223" s="5">
        <v>78</v>
      </c>
      <c r="AD223" s="5"/>
      <c r="AE223" s="5"/>
      <c r="AG223" s="7"/>
      <c r="AL223" s="6">
        <v>8</v>
      </c>
      <c r="AM223" s="9">
        <v>37</v>
      </c>
      <c r="AN223" s="5">
        <v>27</v>
      </c>
      <c r="AO223" s="5">
        <v>41</v>
      </c>
      <c r="AP223" s="5">
        <v>23</v>
      </c>
      <c r="AQ223" s="5">
        <v>19</v>
      </c>
      <c r="AS223" s="6">
        <v>8</v>
      </c>
      <c r="AT223" s="9">
        <v>5</v>
      </c>
      <c r="AU223" s="5">
        <v>2</v>
      </c>
      <c r="AV223" s="5">
        <v>52</v>
      </c>
      <c r="AW223" s="5"/>
      <c r="AX223" s="5">
        <v>2</v>
      </c>
      <c r="AZ223" s="6">
        <v>8</v>
      </c>
      <c r="BA223" s="9"/>
      <c r="BB223" s="5"/>
      <c r="BC223" s="5">
        <v>23</v>
      </c>
      <c r="BD223" s="5"/>
      <c r="BE223" s="5"/>
      <c r="BG223" s="6">
        <v>8</v>
      </c>
      <c r="BH223" s="9"/>
      <c r="BI223" s="5"/>
      <c r="BJ223" s="5"/>
      <c r="BK223" s="5"/>
      <c r="BL223" s="5"/>
      <c r="BN223" s="7"/>
      <c r="BS223" s="6">
        <v>8</v>
      </c>
      <c r="BT223" s="9">
        <v>26</v>
      </c>
      <c r="BU223" s="5">
        <v>24</v>
      </c>
      <c r="BV223" s="5">
        <v>22</v>
      </c>
      <c r="BW223" s="5">
        <v>12</v>
      </c>
      <c r="BX223" s="5">
        <v>7</v>
      </c>
      <c r="BZ223" s="6">
        <v>8</v>
      </c>
      <c r="CA223" s="9"/>
      <c r="CB223" s="5"/>
      <c r="CC223" s="5"/>
      <c r="CD223" s="5"/>
      <c r="CE223" s="5"/>
      <c r="CG223" s="6">
        <v>8</v>
      </c>
      <c r="CH223" s="9"/>
      <c r="CI223" s="5"/>
      <c r="CJ223" s="5"/>
      <c r="CK223" s="5"/>
      <c r="CL223" s="5"/>
      <c r="CN223" s="6">
        <v>8</v>
      </c>
      <c r="CO223" s="9"/>
      <c r="CP223" s="5"/>
      <c r="CQ223" s="5"/>
      <c r="CR223" s="5"/>
      <c r="CS223" s="5"/>
      <c r="CU223" s="7"/>
      <c r="CZ223" s="6">
        <v>8</v>
      </c>
      <c r="DA223" s="9">
        <v>23</v>
      </c>
      <c r="DB223" s="5">
        <v>14</v>
      </c>
      <c r="DC223" s="5">
        <v>21</v>
      </c>
      <c r="DD223" s="5">
        <v>16</v>
      </c>
      <c r="DE223" s="5">
        <v>2</v>
      </c>
      <c r="DG223" s="6">
        <v>8</v>
      </c>
      <c r="DH223" s="9"/>
      <c r="DI223" s="5"/>
      <c r="DJ223" s="5"/>
      <c r="DK223" s="5"/>
      <c r="DL223" s="5"/>
      <c r="DN223" s="6">
        <v>8</v>
      </c>
      <c r="DO223" s="9"/>
      <c r="DP223" s="5"/>
      <c r="DQ223" s="5"/>
      <c r="DR223" s="5"/>
      <c r="DS223" s="5"/>
      <c r="DU223" s="6">
        <v>8</v>
      </c>
      <c r="DV223" s="9"/>
      <c r="DW223" s="5"/>
      <c r="DX223" s="5"/>
      <c r="DY223" s="5"/>
      <c r="DZ223" s="5"/>
      <c r="EB223" s="7"/>
    </row>
    <row r="224" spans="2:132">
      <c r="E224" s="6">
        <v>10</v>
      </c>
      <c r="F224" s="9">
        <v>37</v>
      </c>
      <c r="G224" s="5">
        <v>24</v>
      </c>
      <c r="H224" s="5"/>
      <c r="I224" s="5">
        <v>19</v>
      </c>
      <c r="J224" s="5">
        <v>18</v>
      </c>
      <c r="L224" s="6">
        <v>10</v>
      </c>
      <c r="M224" s="9">
        <v>18</v>
      </c>
      <c r="N224" s="5">
        <v>4</v>
      </c>
      <c r="O224" s="5">
        <v>12</v>
      </c>
      <c r="P224" s="5"/>
      <c r="Q224" s="5">
        <v>1</v>
      </c>
      <c r="S224" s="6">
        <v>10</v>
      </c>
      <c r="T224" s="9">
        <v>3</v>
      </c>
      <c r="U224" s="5"/>
      <c r="V224" s="5">
        <v>20</v>
      </c>
      <c r="W224" s="5"/>
      <c r="X224" s="5"/>
      <c r="Z224" s="6">
        <v>10</v>
      </c>
      <c r="AA224" s="5"/>
      <c r="AB224" s="5"/>
      <c r="AC224" s="5"/>
      <c r="AD224" s="5"/>
      <c r="AE224" s="5"/>
      <c r="AG224" s="7"/>
      <c r="AL224" s="6">
        <v>10</v>
      </c>
      <c r="AM224" s="18">
        <v>17</v>
      </c>
      <c r="AN224" s="5">
        <v>21</v>
      </c>
      <c r="AO224" s="5">
        <v>47</v>
      </c>
      <c r="AP224" s="5">
        <v>1</v>
      </c>
      <c r="AQ224" s="5">
        <v>5</v>
      </c>
      <c r="AS224" s="6">
        <v>10</v>
      </c>
      <c r="AT224" s="5"/>
      <c r="AU224" s="5"/>
      <c r="AV224" s="5">
        <v>8</v>
      </c>
      <c r="AW224" s="5"/>
      <c r="AX224" s="5"/>
      <c r="AZ224" s="6">
        <v>10</v>
      </c>
      <c r="BA224" s="5"/>
      <c r="BB224" s="5"/>
      <c r="BC224" s="5"/>
      <c r="BD224" s="5"/>
      <c r="BE224" s="5"/>
      <c r="BG224" s="6">
        <v>10</v>
      </c>
      <c r="BH224" s="5"/>
      <c r="BI224" s="5"/>
      <c r="BJ224" s="5"/>
      <c r="BK224" s="5"/>
      <c r="BL224" s="5"/>
      <c r="BN224" s="7"/>
      <c r="BS224" s="6">
        <v>10</v>
      </c>
      <c r="BT224" s="9">
        <v>14</v>
      </c>
      <c r="BU224" s="5">
        <v>3</v>
      </c>
      <c r="BV224" s="5"/>
      <c r="BW224" s="5">
        <v>3</v>
      </c>
      <c r="BX224" s="5"/>
      <c r="BZ224" s="6">
        <v>10</v>
      </c>
      <c r="CA224" s="5"/>
      <c r="CB224" s="5"/>
      <c r="CC224" s="5"/>
      <c r="CD224" s="5"/>
      <c r="CE224" s="5"/>
      <c r="CG224" s="6">
        <v>10</v>
      </c>
      <c r="CH224" s="5"/>
      <c r="CI224" s="5"/>
      <c r="CJ224" s="5"/>
      <c r="CK224" s="5"/>
      <c r="CL224" s="5"/>
      <c r="CN224" s="6">
        <v>10</v>
      </c>
      <c r="CO224" s="5"/>
      <c r="CP224" s="5"/>
      <c r="CQ224" s="5"/>
      <c r="CR224" s="5"/>
      <c r="CS224" s="5"/>
      <c r="CU224" s="7"/>
      <c r="CZ224" s="6">
        <v>10</v>
      </c>
      <c r="DA224" s="9">
        <v>9</v>
      </c>
      <c r="DB224" s="5">
        <v>4</v>
      </c>
      <c r="DC224" s="5">
        <v>4</v>
      </c>
      <c r="DD224" s="5">
        <v>2</v>
      </c>
      <c r="DE224" s="5"/>
      <c r="DG224" s="6">
        <v>10</v>
      </c>
      <c r="DH224" s="5"/>
      <c r="DI224" s="5"/>
      <c r="DJ224" s="5"/>
      <c r="DK224" s="5"/>
      <c r="DL224" s="5"/>
      <c r="DN224" s="6">
        <v>10</v>
      </c>
      <c r="DO224" s="5"/>
      <c r="DP224" s="5"/>
      <c r="DQ224" s="5"/>
      <c r="DR224" s="5"/>
      <c r="DS224" s="5"/>
      <c r="DU224" s="6">
        <v>10</v>
      </c>
      <c r="DV224" s="5"/>
      <c r="DW224" s="5"/>
      <c r="DX224" s="5"/>
      <c r="DY224" s="5"/>
      <c r="DZ224" s="5"/>
      <c r="EB224" s="7"/>
    </row>
    <row r="225" spans="1:134">
      <c r="E225" s="6">
        <v>12</v>
      </c>
      <c r="F225" s="9">
        <v>25</v>
      </c>
      <c r="G225" s="5"/>
      <c r="H225" s="5"/>
      <c r="I225" s="5"/>
      <c r="J225" s="5"/>
      <c r="L225" s="6">
        <v>12</v>
      </c>
      <c r="M225" s="9">
        <v>4</v>
      </c>
      <c r="N225" s="5"/>
      <c r="O225" s="5"/>
      <c r="P225" s="5"/>
      <c r="Q225" s="5"/>
      <c r="S225" s="6">
        <v>12</v>
      </c>
      <c r="T225" s="5"/>
      <c r="U225" s="5"/>
      <c r="V225" s="5"/>
      <c r="W225" s="5"/>
      <c r="X225" s="5"/>
      <c r="Z225" s="6">
        <v>12</v>
      </c>
      <c r="AA225" s="5"/>
      <c r="AB225" s="5"/>
      <c r="AC225" s="5"/>
      <c r="AD225" s="5"/>
      <c r="AE225" s="5"/>
      <c r="AG225" s="7"/>
      <c r="AL225" s="6">
        <v>12</v>
      </c>
      <c r="AM225" s="18">
        <v>21</v>
      </c>
      <c r="AN225" s="5"/>
      <c r="AO225" s="5"/>
      <c r="AP225" s="5"/>
      <c r="AQ225" s="5"/>
      <c r="AS225" s="6">
        <v>12</v>
      </c>
      <c r="AT225" s="5"/>
      <c r="AU225" s="5"/>
      <c r="AV225" s="5"/>
      <c r="AW225" s="5"/>
      <c r="AX225" s="5"/>
      <c r="AZ225" s="6">
        <v>12</v>
      </c>
      <c r="BA225" s="5"/>
      <c r="BB225" s="5"/>
      <c r="BC225" s="5"/>
      <c r="BD225" s="5"/>
      <c r="BE225" s="5"/>
      <c r="BG225" s="6">
        <v>12</v>
      </c>
      <c r="BH225" s="5"/>
      <c r="BI225" s="5"/>
      <c r="BJ225" s="5"/>
      <c r="BK225" s="5"/>
      <c r="BL225" s="5"/>
      <c r="BN225" s="7"/>
      <c r="BS225" s="6">
        <v>12</v>
      </c>
      <c r="BT225" s="9">
        <v>4</v>
      </c>
      <c r="BU225" s="5"/>
      <c r="BV225" s="5"/>
      <c r="BW225" s="5"/>
      <c r="BX225" s="5"/>
      <c r="BZ225" s="6">
        <v>12</v>
      </c>
      <c r="CA225" s="5"/>
      <c r="CB225" s="5"/>
      <c r="CC225" s="5"/>
      <c r="CD225" s="5"/>
      <c r="CE225" s="5"/>
      <c r="CG225" s="6">
        <v>12</v>
      </c>
      <c r="CH225" s="5"/>
      <c r="CI225" s="5"/>
      <c r="CJ225" s="5"/>
      <c r="CK225" s="5"/>
      <c r="CL225" s="5"/>
      <c r="CN225" s="6">
        <v>12</v>
      </c>
      <c r="CO225" s="5"/>
      <c r="CP225" s="5"/>
      <c r="CQ225" s="5"/>
      <c r="CR225" s="5"/>
      <c r="CS225" s="5"/>
      <c r="CU225" s="7"/>
      <c r="CZ225" s="6">
        <v>12</v>
      </c>
      <c r="DA225" s="9">
        <v>4</v>
      </c>
      <c r="DB225" s="5"/>
      <c r="DC225" s="5"/>
      <c r="DD225" s="5"/>
      <c r="DE225" s="5"/>
      <c r="DG225" s="6">
        <v>12</v>
      </c>
      <c r="DH225" s="5"/>
      <c r="DI225" s="5"/>
      <c r="DJ225" s="5"/>
      <c r="DK225" s="5"/>
      <c r="DL225" s="5"/>
      <c r="DN225" s="6">
        <v>12</v>
      </c>
      <c r="DO225" s="5"/>
      <c r="DP225" s="5"/>
      <c r="DQ225" s="5"/>
      <c r="DR225" s="5"/>
      <c r="DS225" s="5"/>
      <c r="DU225" s="6">
        <v>12</v>
      </c>
      <c r="DV225" s="5"/>
      <c r="DW225" s="5"/>
      <c r="DX225" s="5"/>
      <c r="DY225" s="5"/>
      <c r="DZ225" s="5"/>
      <c r="EB225" s="7"/>
    </row>
    <row r="226" spans="1:134">
      <c r="E226" s="6" t="s">
        <v>24</v>
      </c>
      <c r="F226" s="7">
        <f t="shared" ref="F226" si="752">100-SUM(F219:F225)</f>
        <v>0</v>
      </c>
      <c r="G226" s="7">
        <f t="shared" ref="G226:I226" si="753">100-SUM(G219:G225)</f>
        <v>0</v>
      </c>
      <c r="H226" s="7">
        <f t="shared" si="753"/>
        <v>97</v>
      </c>
      <c r="I226" s="7">
        <f t="shared" si="753"/>
        <v>0</v>
      </c>
      <c r="J226" s="7">
        <f>100-SUM(J219:J225)</f>
        <v>0</v>
      </c>
      <c r="L226" s="6" t="s">
        <v>24</v>
      </c>
      <c r="M226" s="7">
        <f t="shared" ref="M226:P226" si="754">100-SUM(M219:M225)</f>
        <v>0</v>
      </c>
      <c r="N226" s="7">
        <f t="shared" si="754"/>
        <v>0</v>
      </c>
      <c r="O226" s="7">
        <f t="shared" si="754"/>
        <v>60</v>
      </c>
      <c r="P226" s="7">
        <f t="shared" si="754"/>
        <v>0</v>
      </c>
      <c r="Q226" s="7">
        <f>100-SUM(Q219:Q225)</f>
        <v>0</v>
      </c>
      <c r="S226" s="6" t="s">
        <v>24</v>
      </c>
      <c r="T226" s="7">
        <f t="shared" ref="T226:W226" si="755">100-SUM(T219:T225)</f>
        <v>0</v>
      </c>
      <c r="U226" s="7">
        <f t="shared" si="755"/>
        <v>0</v>
      </c>
      <c r="V226" s="7">
        <f t="shared" si="755"/>
        <v>9</v>
      </c>
      <c r="W226" s="7">
        <f t="shared" si="755"/>
        <v>0</v>
      </c>
      <c r="X226" s="7">
        <f>100-SUM(X219:X225)</f>
        <v>0</v>
      </c>
      <c r="Z226" s="6" t="s">
        <v>24</v>
      </c>
      <c r="AA226" s="7">
        <f t="shared" ref="AA226:AD226" si="756">100-SUM(AA219:AA225)</f>
        <v>0</v>
      </c>
      <c r="AB226" s="7">
        <f t="shared" si="756"/>
        <v>0</v>
      </c>
      <c r="AC226" s="7">
        <f t="shared" si="756"/>
        <v>0</v>
      </c>
      <c r="AD226" s="7">
        <f t="shared" si="756"/>
        <v>0</v>
      </c>
      <c r="AE226" s="7">
        <f>100-SUM(AE219:AE225)</f>
        <v>0</v>
      </c>
      <c r="AG226" s="7"/>
      <c r="AL226" s="6" t="s">
        <v>24</v>
      </c>
      <c r="AM226" s="7">
        <f t="shared" ref="AM226:AP226" si="757">100-SUM(AM219:AM225)</f>
        <v>0</v>
      </c>
      <c r="AN226" s="7">
        <f t="shared" si="757"/>
        <v>0</v>
      </c>
      <c r="AO226" s="7">
        <f t="shared" si="757"/>
        <v>9</v>
      </c>
      <c r="AP226" s="7">
        <f t="shared" si="757"/>
        <v>0</v>
      </c>
      <c r="AQ226" s="7">
        <f>100-SUM(AQ219:AQ225)</f>
        <v>0</v>
      </c>
      <c r="AS226" s="6" t="s">
        <v>24</v>
      </c>
      <c r="AT226" s="7">
        <f t="shared" ref="AT226:AW226" si="758">100-SUM(AT219:AT225)</f>
        <v>0</v>
      </c>
      <c r="AU226" s="7">
        <f t="shared" si="758"/>
        <v>0</v>
      </c>
      <c r="AV226" s="7">
        <f t="shared" si="758"/>
        <v>0</v>
      </c>
      <c r="AW226" s="7">
        <f t="shared" si="758"/>
        <v>0</v>
      </c>
      <c r="AX226" s="7">
        <f>100-SUM(AX219:AX225)</f>
        <v>0</v>
      </c>
      <c r="AZ226" s="6" t="s">
        <v>24</v>
      </c>
      <c r="BA226" s="7">
        <f t="shared" ref="BA226:BD226" si="759">100-SUM(BA219:BA225)</f>
        <v>0</v>
      </c>
      <c r="BB226" s="7">
        <f t="shared" si="759"/>
        <v>0</v>
      </c>
      <c r="BC226" s="7">
        <f t="shared" si="759"/>
        <v>0</v>
      </c>
      <c r="BD226" s="7">
        <f t="shared" si="759"/>
        <v>0</v>
      </c>
      <c r="BE226" s="7">
        <f>100-SUM(BE219:BE225)</f>
        <v>0</v>
      </c>
      <c r="BG226" s="6" t="s">
        <v>24</v>
      </c>
      <c r="BH226" s="7">
        <f t="shared" ref="BH226:BK226" si="760">100-SUM(BH219:BH225)</f>
        <v>0</v>
      </c>
      <c r="BI226" s="7">
        <f t="shared" si="760"/>
        <v>0</v>
      </c>
      <c r="BJ226" s="7">
        <f t="shared" si="760"/>
        <v>0</v>
      </c>
      <c r="BK226" s="7">
        <f t="shared" si="760"/>
        <v>0</v>
      </c>
      <c r="BL226" s="7">
        <f>100-SUM(BL219:BL225)</f>
        <v>0</v>
      </c>
      <c r="BN226" s="7"/>
      <c r="BS226" s="6" t="s">
        <v>24</v>
      </c>
      <c r="BT226" s="7">
        <f t="shared" ref="BT226:BW226" si="761">100-SUM(BT219:BT225)</f>
        <v>0</v>
      </c>
      <c r="BU226" s="7">
        <f t="shared" si="761"/>
        <v>0</v>
      </c>
      <c r="BV226" s="7">
        <f t="shared" si="761"/>
        <v>8</v>
      </c>
      <c r="BW226" s="7">
        <f t="shared" si="761"/>
        <v>0</v>
      </c>
      <c r="BX226" s="7">
        <f>100-SUM(BX219:BX225)</f>
        <v>0</v>
      </c>
      <c r="BZ226" s="6" t="s">
        <v>24</v>
      </c>
      <c r="CA226" s="7">
        <f t="shared" ref="CA226:CD226" si="762">100-SUM(CA219:CA225)</f>
        <v>0</v>
      </c>
      <c r="CB226" s="7">
        <f t="shared" si="762"/>
        <v>0</v>
      </c>
      <c r="CC226" s="7">
        <f t="shared" si="762"/>
        <v>0</v>
      </c>
      <c r="CD226" s="7">
        <f t="shared" si="762"/>
        <v>0</v>
      </c>
      <c r="CE226" s="7">
        <f>100-SUM(CE219:CE225)</f>
        <v>0</v>
      </c>
      <c r="CG226" s="6" t="s">
        <v>24</v>
      </c>
      <c r="CH226" s="7">
        <f t="shared" ref="CH226:CK226" si="763">100-SUM(CH219:CH225)</f>
        <v>0</v>
      </c>
      <c r="CI226" s="7">
        <f t="shared" si="763"/>
        <v>0</v>
      </c>
      <c r="CJ226" s="7">
        <f t="shared" si="763"/>
        <v>0</v>
      </c>
      <c r="CK226" s="7">
        <f t="shared" si="763"/>
        <v>0</v>
      </c>
      <c r="CL226" s="7">
        <f>100-SUM(CL219:CL225)</f>
        <v>0</v>
      </c>
      <c r="CN226" s="6" t="s">
        <v>24</v>
      </c>
      <c r="CO226" s="7">
        <f t="shared" ref="CO226:CR226" si="764">100-SUM(CO219:CO225)</f>
        <v>0</v>
      </c>
      <c r="CP226" s="7">
        <f t="shared" si="764"/>
        <v>0</v>
      </c>
      <c r="CQ226" s="7">
        <f t="shared" si="764"/>
        <v>0</v>
      </c>
      <c r="CR226" s="7">
        <f t="shared" si="764"/>
        <v>0</v>
      </c>
      <c r="CS226" s="7">
        <f>100-SUM(CS219:CS225)</f>
        <v>0</v>
      </c>
      <c r="CU226" s="7"/>
      <c r="CZ226" s="6" t="s">
        <v>24</v>
      </c>
      <c r="DA226" s="7">
        <f t="shared" ref="DA226:DD226" si="765">100-SUM(DA219:DA225)</f>
        <v>0</v>
      </c>
      <c r="DB226" s="7">
        <f t="shared" si="765"/>
        <v>0</v>
      </c>
      <c r="DC226" s="7">
        <f t="shared" si="765"/>
        <v>0</v>
      </c>
      <c r="DD226" s="7">
        <f t="shared" si="765"/>
        <v>0</v>
      </c>
      <c r="DE226" s="7">
        <f>100-SUM(DE219:DE225)</f>
        <v>0</v>
      </c>
      <c r="DG226" s="6" t="s">
        <v>24</v>
      </c>
      <c r="DH226" s="7">
        <f t="shared" ref="DH226:DK226" si="766">100-SUM(DH219:DH225)</f>
        <v>0</v>
      </c>
      <c r="DI226" s="7">
        <f t="shared" si="766"/>
        <v>0</v>
      </c>
      <c r="DJ226" s="7">
        <f t="shared" si="766"/>
        <v>0</v>
      </c>
      <c r="DK226" s="7">
        <f t="shared" si="766"/>
        <v>0</v>
      </c>
      <c r="DL226" s="7">
        <f>100-SUM(DL219:DL225)</f>
        <v>0</v>
      </c>
      <c r="DN226" s="6" t="s">
        <v>24</v>
      </c>
      <c r="DO226" s="7">
        <f t="shared" ref="DO226:DR226" si="767">100-SUM(DO219:DO225)</f>
        <v>0</v>
      </c>
      <c r="DP226" s="7">
        <f t="shared" si="767"/>
        <v>0</v>
      </c>
      <c r="DQ226" s="7">
        <f t="shared" si="767"/>
        <v>0</v>
      </c>
      <c r="DR226" s="7">
        <f t="shared" si="767"/>
        <v>0</v>
      </c>
      <c r="DS226" s="7">
        <f>100-SUM(DS219:DS225)</f>
        <v>0</v>
      </c>
      <c r="DU226" s="6" t="s">
        <v>24</v>
      </c>
      <c r="DV226" s="7">
        <f t="shared" ref="DV226:DY226" si="768">100-SUM(DV219:DV225)</f>
        <v>0</v>
      </c>
      <c r="DW226" s="7">
        <f t="shared" si="768"/>
        <v>0</v>
      </c>
      <c r="DX226" s="7">
        <f t="shared" si="768"/>
        <v>0</v>
      </c>
      <c r="DY226" s="7">
        <f t="shared" si="768"/>
        <v>0</v>
      </c>
      <c r="DZ226" s="7">
        <f>100-SUM(DZ219:DZ225)</f>
        <v>0</v>
      </c>
      <c r="EB226" s="7"/>
    </row>
    <row r="227" spans="1:134">
      <c r="E227" s="6" t="s">
        <v>23</v>
      </c>
      <c r="F227">
        <f>SUMPRODUCT($E219:$E225,F219:F225)/100</f>
        <v>9.1</v>
      </c>
      <c r="G227">
        <f t="shared" ref="G227:J227" si="769">SUMPRODUCT($E219:$E225,G219:G225)/100</f>
        <v>7.32</v>
      </c>
      <c r="I227">
        <f t="shared" si="769"/>
        <v>6.78</v>
      </c>
      <c r="J227">
        <f t="shared" si="769"/>
        <v>6.94</v>
      </c>
      <c r="L227" s="6" t="s">
        <v>23</v>
      </c>
      <c r="M227">
        <f>SUMPRODUCT($E219:$E225,M219:M225)/100</f>
        <v>6.16</v>
      </c>
      <c r="N227">
        <f t="shared" ref="N227:Q227" si="770">SUMPRODUCT($E219:$E225,N219:N225)/100</f>
        <v>4.5199999999999996</v>
      </c>
      <c r="P227">
        <f t="shared" si="770"/>
        <v>3.26</v>
      </c>
      <c r="Q227">
        <f t="shared" si="770"/>
        <v>4.16</v>
      </c>
      <c r="S227" s="6" t="s">
        <v>23</v>
      </c>
      <c r="T227">
        <f>SUMPRODUCT($E219:$E225,T219:T225)/100</f>
        <v>3.52</v>
      </c>
      <c r="U227">
        <f t="shared" ref="U227:X227" si="771">SUMPRODUCT($E219:$E225,U219:U225)/100</f>
        <v>2.78</v>
      </c>
      <c r="W227">
        <f t="shared" si="771"/>
        <v>1.26</v>
      </c>
      <c r="X227">
        <f t="shared" si="771"/>
        <v>2.78</v>
      </c>
      <c r="Z227" s="6" t="s">
        <v>23</v>
      </c>
      <c r="AA227">
        <f>SUMPRODUCT($E219:$E225,AA219:AA225)/100</f>
        <v>1.1399999999999999</v>
      </c>
      <c r="AB227">
        <f t="shared" ref="AB227:AE227" si="772">SUMPRODUCT($E219:$E225,AB219:AB225)/100</f>
        <v>0.68</v>
      </c>
      <c r="AD227">
        <f t="shared" si="772"/>
        <v>0.4</v>
      </c>
      <c r="AE227">
        <f t="shared" si="772"/>
        <v>0.96</v>
      </c>
      <c r="AG227" s="7"/>
      <c r="AL227" s="6" t="s">
        <v>23</v>
      </c>
      <c r="AM227">
        <f>SUMPRODUCT($E219:$E225,AM219:AM225)/100</f>
        <v>8.42</v>
      </c>
      <c r="AN227">
        <f t="shared" ref="AN227:AQ227" si="773">SUMPRODUCT($E219:$E225,AN219:AN225)/100</f>
        <v>6.76</v>
      </c>
      <c r="AP227">
        <f t="shared" si="773"/>
        <v>4.88</v>
      </c>
      <c r="AQ227">
        <f t="shared" si="773"/>
        <v>5.16</v>
      </c>
      <c r="AS227" s="6" t="s">
        <v>23</v>
      </c>
      <c r="AT227">
        <f>SUMPRODUCT($E219:$E225,AT219:AT225)/100</f>
        <v>3.08</v>
      </c>
      <c r="AU227">
        <f t="shared" ref="AU227:AX227" si="774">SUMPRODUCT($E219:$E225,AU219:AU225)/100</f>
        <v>2.62</v>
      </c>
      <c r="AW227">
        <f t="shared" si="774"/>
        <v>2.04</v>
      </c>
      <c r="AX227">
        <f t="shared" si="774"/>
        <v>2.48</v>
      </c>
      <c r="AZ227" s="6" t="s">
        <v>23</v>
      </c>
      <c r="BA227">
        <f>SUMPRODUCT($E219:$E225,BA219:BA225)/100</f>
        <v>0.94</v>
      </c>
      <c r="BB227">
        <f t="shared" ref="BB227:BE227" si="775">SUMPRODUCT($E219:$E225,BB219:BB225)/100</f>
        <v>0.52</v>
      </c>
      <c r="BD227">
        <f t="shared" si="775"/>
        <v>0.57999999999999996</v>
      </c>
      <c r="BE227">
        <f t="shared" si="775"/>
        <v>0.96</v>
      </c>
      <c r="BG227" s="6" t="s">
        <v>23</v>
      </c>
      <c r="BH227">
        <f>SUMPRODUCT($E219:$E225,BH219:BH225)/100</f>
        <v>0.24</v>
      </c>
      <c r="BI227">
        <f t="shared" ref="BI227:BL227" si="776">SUMPRODUCT($E219:$E225,BI219:BI225)/100</f>
        <v>0.1</v>
      </c>
      <c r="BJ227">
        <f t="shared" si="776"/>
        <v>0.14000000000000001</v>
      </c>
      <c r="BK227">
        <f t="shared" si="776"/>
        <v>0</v>
      </c>
      <c r="BL227">
        <f t="shared" si="776"/>
        <v>0.22</v>
      </c>
      <c r="BN227" s="7"/>
      <c r="BS227" s="6" t="s">
        <v>23</v>
      </c>
      <c r="BT227">
        <f>SUMPRODUCT($E219:$E225,BT219:BT225)/100</f>
        <v>6.24</v>
      </c>
      <c r="BU227">
        <f t="shared" ref="BU227:BX227" si="777">SUMPRODUCT($E219:$E225,BU219:BU225)/100</f>
        <v>5</v>
      </c>
      <c r="BW227">
        <f t="shared" si="777"/>
        <v>4.6399999999999997</v>
      </c>
      <c r="BX227">
        <f t="shared" si="777"/>
        <v>3.92</v>
      </c>
      <c r="BZ227" s="6" t="s">
        <v>23</v>
      </c>
      <c r="CA227">
        <f>SUMPRODUCT($E219:$E225,CA219:CA225)/100</f>
        <v>2</v>
      </c>
      <c r="CB227">
        <f t="shared" ref="CB227:CE227" si="778">SUMPRODUCT($E219:$E225,CB219:CB225)/100</f>
        <v>1.48</v>
      </c>
      <c r="CC227">
        <f t="shared" si="778"/>
        <v>1.7</v>
      </c>
      <c r="CD227">
        <f t="shared" si="778"/>
        <v>1.28</v>
      </c>
      <c r="CE227">
        <f t="shared" si="778"/>
        <v>1.44</v>
      </c>
      <c r="CG227" s="6" t="s">
        <v>23</v>
      </c>
      <c r="CH227">
        <f>SUMPRODUCT($E219:$E225,CH219:CH225)/100</f>
        <v>0.38</v>
      </c>
      <c r="CI227">
        <f t="shared" ref="CI227:CL227" si="779">SUMPRODUCT($E219:$E225,CI219:CI225)/100</f>
        <v>0.24</v>
      </c>
      <c r="CJ227">
        <f t="shared" si="779"/>
        <v>0.42</v>
      </c>
      <c r="CK227">
        <f t="shared" si="779"/>
        <v>0.18</v>
      </c>
      <c r="CL227">
        <f t="shared" si="779"/>
        <v>0.3</v>
      </c>
      <c r="CN227" s="6" t="s">
        <v>23</v>
      </c>
      <c r="CO227">
        <f>SUMPRODUCT($E219:$E225,CO219:CO225)/100</f>
        <v>0.04</v>
      </c>
      <c r="CP227">
        <f t="shared" ref="CP227:CS227" si="780">SUMPRODUCT($E219:$E225,CP219:CP225)/100</f>
        <v>0.02</v>
      </c>
      <c r="CQ227">
        <f t="shared" si="780"/>
        <v>0.1</v>
      </c>
      <c r="CR227">
        <f t="shared" si="780"/>
        <v>0</v>
      </c>
      <c r="CS227">
        <f t="shared" si="780"/>
        <v>0.02</v>
      </c>
      <c r="CU227" s="7"/>
      <c r="CZ227" s="6" t="s">
        <v>23</v>
      </c>
      <c r="DA227">
        <f>SUMPRODUCT($E219:$E225,DA219:DA225)/100</f>
        <v>6</v>
      </c>
      <c r="DB227">
        <f t="shared" ref="DB227:DE227" si="781">SUMPRODUCT($E219:$E225,DB219:DB225)/100</f>
        <v>4.82</v>
      </c>
      <c r="DC227">
        <f t="shared" si="781"/>
        <v>4.84</v>
      </c>
      <c r="DD227">
        <f t="shared" si="781"/>
        <v>4.5</v>
      </c>
      <c r="DE227">
        <f t="shared" si="781"/>
        <v>3.24</v>
      </c>
      <c r="DG227" s="6" t="s">
        <v>23</v>
      </c>
      <c r="DH227">
        <f>SUMPRODUCT($E219:$E225,DH219:DH225)/100</f>
        <v>1.2</v>
      </c>
      <c r="DI227">
        <f t="shared" ref="DI227:DL227" si="782">SUMPRODUCT($E219:$E225,DI219:DI225)/100</f>
        <v>0.84</v>
      </c>
      <c r="DJ227">
        <f t="shared" si="782"/>
        <v>1.32</v>
      </c>
      <c r="DK227">
        <f t="shared" si="782"/>
        <v>1</v>
      </c>
      <c r="DL227">
        <f t="shared" si="782"/>
        <v>0.68</v>
      </c>
      <c r="DN227" s="6" t="s">
        <v>23</v>
      </c>
      <c r="DO227">
        <f>SUMPRODUCT($E219:$E225,DO219:DO225)/100</f>
        <v>0.2</v>
      </c>
      <c r="DP227">
        <f t="shared" ref="DP227:DS227" si="783">SUMPRODUCT($E219:$E225,DP219:DP225)/100</f>
        <v>0.18</v>
      </c>
      <c r="DQ227">
        <f t="shared" si="783"/>
        <v>0.5</v>
      </c>
      <c r="DR227">
        <f t="shared" si="783"/>
        <v>0.24</v>
      </c>
      <c r="DS227">
        <f t="shared" si="783"/>
        <v>0.18</v>
      </c>
      <c r="DU227" s="6" t="s">
        <v>23</v>
      </c>
      <c r="DV227">
        <f>SUMPRODUCT($E219:$E225,DV219:DV225)/100</f>
        <v>0.04</v>
      </c>
      <c r="DW227">
        <f t="shared" ref="DW227:DZ227" si="784">SUMPRODUCT($E219:$E225,DW219:DW225)/100</f>
        <v>0.04</v>
      </c>
      <c r="DX227">
        <f t="shared" si="784"/>
        <v>0.08</v>
      </c>
      <c r="DY227">
        <f t="shared" si="784"/>
        <v>0</v>
      </c>
      <c r="DZ227">
        <f t="shared" si="784"/>
        <v>0</v>
      </c>
      <c r="EB227" s="7"/>
    </row>
    <row r="228" spans="1:134">
      <c r="E228" s="6" t="s">
        <v>22</v>
      </c>
      <c r="F228">
        <f>($E220^2*F220+$E221^2*F221+$E222^2*F222+$E223^2*F223+$E224^2*F224+$E225^2*F225)/100-F227^2</f>
        <v>6.5900000000000176</v>
      </c>
      <c r="G228">
        <f t="shared" ref="G228:J228" si="785">($E220^2*G220+$E221^2*G221+$E222^2*G222+$E223^2*G223+$E224^2*G224+$E225^2*G225)/100-G227^2</f>
        <v>5.2975999999999956</v>
      </c>
      <c r="I228">
        <f t="shared" si="785"/>
        <v>5.9116</v>
      </c>
      <c r="J228">
        <f t="shared" si="785"/>
        <v>5.8763999999999967</v>
      </c>
      <c r="L228" s="6" t="s">
        <v>22</v>
      </c>
      <c r="M228">
        <f>($E220^2*M220+$E221^2*M221+$E222^2*M222+$E223^2*M223+$E224^2*M224+$E225^2*M225)/100-M227^2</f>
        <v>8.1343999999999994</v>
      </c>
      <c r="N228">
        <f t="shared" ref="N228:Q228" si="786">($E220^2*N220+$E221^2*N221+$E222^2*N222+$E223^2*N223+$E224^2*N224+$E225^2*N225)/100-N227^2</f>
        <v>7.2496000000000045</v>
      </c>
      <c r="P228">
        <f t="shared" si="786"/>
        <v>5.0124000000000013</v>
      </c>
      <c r="Q228">
        <f t="shared" si="786"/>
        <v>6.2943999999999996</v>
      </c>
      <c r="S228" s="6" t="s">
        <v>22</v>
      </c>
      <c r="T228">
        <f>($E220^2*T220+$E221^2*T221+$E222^2*T222+$E223^2*T223+$E224^2*T224+$E225^2*T225)/100-T227^2</f>
        <v>7.6096000000000004</v>
      </c>
      <c r="U228">
        <f t="shared" ref="U228:X228" si="787">($E220^2*U220+$E221^2*U221+$E222^2*U222+$E223^2*U223+$E224^2*U224+$E225^2*U225)/100-U227^2</f>
        <v>5.031600000000001</v>
      </c>
      <c r="W228">
        <f t="shared" si="787"/>
        <v>2.0524</v>
      </c>
      <c r="X228">
        <f t="shared" si="787"/>
        <v>3.7516000000000016</v>
      </c>
      <c r="Z228" s="6" t="s">
        <v>22</v>
      </c>
      <c r="AA228">
        <f>($E220^2*AA220+$E221^2*AA221+$E222^2*AA222+$E223^2*AA223+$E224^2*AA224+$E225^2*AA225)/100-AA227^2</f>
        <v>1.9404000000000003</v>
      </c>
      <c r="AB228">
        <f t="shared" ref="AB228:AE228" si="788">($E220^2*AB220+$E221^2*AB221+$E222^2*AB222+$E223^2*AB223+$E224^2*AB224+$E225^2*AB225)/100-AB227^2</f>
        <v>1.2175999999999998</v>
      </c>
      <c r="AD228">
        <f t="shared" si="788"/>
        <v>0.72</v>
      </c>
      <c r="AE228">
        <f t="shared" si="788"/>
        <v>1.3983999999999999</v>
      </c>
      <c r="AG228" s="7"/>
      <c r="AL228" s="6" t="s">
        <v>22</v>
      </c>
      <c r="AM228">
        <f>($E220^2*AM220+$E221^2*AM221+$E222^2*AM222+$E223^2*AM223+$E224^2*AM224+$E225^2*AM225)/100-AM227^2</f>
        <v>6.6636000000000024</v>
      </c>
      <c r="AN228">
        <f t="shared" ref="AN228:AQ228" si="789">($E220^2*AN220+$E221^2*AN221+$E222^2*AN222+$E223^2*AN223+$E224^2*AN224+$E225^2*AN225)/100-AN227^2</f>
        <v>5.9024000000000072</v>
      </c>
      <c r="AP228">
        <f t="shared" si="789"/>
        <v>6.0256000000000007</v>
      </c>
      <c r="AQ228">
        <f t="shared" si="789"/>
        <v>6.414399999999997</v>
      </c>
      <c r="AS228" s="6" t="s">
        <v>22</v>
      </c>
      <c r="AT228">
        <f>($E220^2*AT220+$E221^2*AT221+$E222^2*AT222+$E223^2*AT223+$E224^2*AT224+$E225^2*AT225)/100-AT227^2</f>
        <v>4.5936000000000003</v>
      </c>
      <c r="AU228">
        <f t="shared" ref="AU228:AX228" si="790">($E220^2*AU220+$E221^2*AU221+$E222^2*AU222+$E223^2*AU223+$E224^2*AU224+$E225^2*AU225)/100-AU227^2</f>
        <v>4.0555999999999992</v>
      </c>
      <c r="AW228">
        <f t="shared" si="790"/>
        <v>3.0384000000000002</v>
      </c>
      <c r="AX228">
        <f t="shared" si="790"/>
        <v>4.0095999999999998</v>
      </c>
      <c r="AZ228" s="6" t="s">
        <v>22</v>
      </c>
      <c r="BA228">
        <f>($E220^2*BA220+$E221^2*BA221+$E222^2*BA222+$E223^2*BA223+$E224^2*BA224+$E225^2*BA225)/100-BA227^2</f>
        <v>1.2364000000000002</v>
      </c>
      <c r="BB228">
        <f t="shared" ref="BB228:BE228" si="791">($E220^2*BB220+$E221^2*BB221+$E222^2*BB222+$E223^2*BB223+$E224^2*BB224+$E225^2*BB225)/100-BB227^2</f>
        <v>0.84960000000000013</v>
      </c>
      <c r="BD228">
        <f t="shared" si="791"/>
        <v>0.98360000000000003</v>
      </c>
      <c r="BE228">
        <f t="shared" si="791"/>
        <v>1.6384000000000001</v>
      </c>
      <c r="BG228" s="6" t="s">
        <v>22</v>
      </c>
      <c r="BH228">
        <f>($E220^2*BH220+$E221^2*BH221+$E222^2*BH222+$E223^2*BH223+$E224^2*BH224+$E225^2*BH225)/100-BH227^2</f>
        <v>0.58240000000000003</v>
      </c>
      <c r="BI228">
        <f t="shared" ref="BI228:BL228" si="792">($E220^2*BI220+$E221^2*BI221+$E222^2*BI222+$E223^2*BI223+$E224^2*BI224+$E225^2*BI225)/100-BI227^2</f>
        <v>0.19</v>
      </c>
      <c r="BJ228">
        <f t="shared" si="792"/>
        <v>0.26040000000000002</v>
      </c>
      <c r="BK228">
        <f t="shared" si="792"/>
        <v>0</v>
      </c>
      <c r="BL228">
        <f t="shared" si="792"/>
        <v>0.3916</v>
      </c>
      <c r="BN228" s="7"/>
      <c r="BS228" s="6" t="s">
        <v>22</v>
      </c>
      <c r="BT228">
        <f>($E220^2*BT220+$E221^2*BT221+$E222^2*BT222+$E223^2*BT223+$E224^2*BT224+$E225^2*BT225)/100-BT227^2</f>
        <v>8.4223999999999961</v>
      </c>
      <c r="BU228">
        <f t="shared" ref="BU228:BX228" si="793">($E220^2*BU220+$E221^2*BU221+$E222^2*BU222+$E223^2*BU223+$E224^2*BU224+$E225^2*BU225)/100-BU227^2</f>
        <v>6.3599999999999994</v>
      </c>
      <c r="BW228">
        <f t="shared" si="793"/>
        <v>5.1104000000000021</v>
      </c>
      <c r="BX228">
        <f t="shared" si="793"/>
        <v>4.2336000000000027</v>
      </c>
      <c r="BZ228" s="6" t="s">
        <v>22</v>
      </c>
      <c r="CA228">
        <f>($E220^2*CA220+$E221^2*CA221+$E222^2*CA222+$E223^2*CA223+$E224^2*CA224+$E225^2*CA225)/100-CA227^2</f>
        <v>3.2800000000000002</v>
      </c>
      <c r="CB228">
        <f t="shared" ref="CB228:CE228" si="794">($E220^2*CB220+$E221^2*CB221+$E222^2*CB222+$E223^2*CB223+$E224^2*CB224+$E225^2*CB225)/100-CB227^2</f>
        <v>2.3695999999999997</v>
      </c>
      <c r="CC228">
        <f t="shared" si="794"/>
        <v>2.1900000000000004</v>
      </c>
      <c r="CD228">
        <f t="shared" si="794"/>
        <v>2.4416000000000002</v>
      </c>
      <c r="CE228">
        <f t="shared" si="794"/>
        <v>2.7263999999999999</v>
      </c>
      <c r="CG228" s="6" t="s">
        <v>22</v>
      </c>
      <c r="CH228">
        <f>($E220^2*CH220+$E221^2*CH221+$E222^2*CH222+$E223^2*CH223+$E224^2*CH224+$E225^2*CH225)/100-CH227^2</f>
        <v>0.61560000000000004</v>
      </c>
      <c r="CI228">
        <f t="shared" ref="CI228:CL228" si="795">($E220^2*CI220+$E221^2*CI221+$E222^2*CI222+$E223^2*CI223+$E224^2*CI224+$E225^2*CI225)/100-CI227^2</f>
        <v>0.4224</v>
      </c>
      <c r="CJ228">
        <f t="shared" si="795"/>
        <v>0.66359999999999997</v>
      </c>
      <c r="CK228">
        <f t="shared" si="795"/>
        <v>0.3276</v>
      </c>
      <c r="CL228">
        <f t="shared" si="795"/>
        <v>0.59000000000000008</v>
      </c>
      <c r="CN228" s="6" t="s">
        <v>22</v>
      </c>
      <c r="CO228">
        <f>($E220^2*CO220+$E221^2*CO221+$E222^2*CO222+$E223^2*CO223+$E224^2*CO224+$E225^2*CO225)/100-CO227^2</f>
        <v>7.8399999999999997E-2</v>
      </c>
      <c r="CP228">
        <f t="shared" ref="CP228:CS228" si="796">($E220^2*CP220+$E221^2*CP221+$E222^2*CP222+$E223^2*CP223+$E224^2*CP224+$E225^2*CP225)/100-CP227^2</f>
        <v>3.9600000000000003E-2</v>
      </c>
      <c r="CQ228">
        <f t="shared" si="796"/>
        <v>0.19</v>
      </c>
      <c r="CR228">
        <f t="shared" si="796"/>
        <v>0</v>
      </c>
      <c r="CS228">
        <f t="shared" si="796"/>
        <v>3.9600000000000003E-2</v>
      </c>
      <c r="CU228" s="7"/>
      <c r="CZ228" s="6" t="s">
        <v>22</v>
      </c>
      <c r="DA228">
        <f>($E220^2*DA220+$E221^2*DA221+$E222^2*DA222+$E223^2*DA223+$E224^2*DA224+$E225^2*DA225)/100-DA227^2</f>
        <v>7.2800000000000011</v>
      </c>
      <c r="DB228">
        <f t="shared" ref="DB228:DE228" si="797">($E220^2*DB220+$E221^2*DB221+$E222^2*DB222+$E223^2*DB223+$E224^2*DB224+$E225^2*DB225)/100-DB227^2</f>
        <v>5.4475999999999978</v>
      </c>
      <c r="DC228">
        <f t="shared" si="797"/>
        <v>6.654399999999999</v>
      </c>
      <c r="DD228">
        <f t="shared" si="797"/>
        <v>6.0300000000000011</v>
      </c>
      <c r="DE228">
        <f t="shared" si="797"/>
        <v>3.6623999999999981</v>
      </c>
      <c r="DG228" s="6" t="s">
        <v>22</v>
      </c>
      <c r="DH228">
        <f>($E220^2*DH220+$E221^2*DH221+$E222^2*DH222+$E223^2*DH223+$E224^2*DH224+$E225^2*DH225)/100-DH227^2</f>
        <v>2.2400000000000002</v>
      </c>
      <c r="DI228">
        <f t="shared" ref="DI228:DL228" si="798">($E220^2*DI220+$E221^2*DI221+$E222^2*DI222+$E223^2*DI223+$E224^2*DI224+$E225^2*DI225)/100-DI227^2</f>
        <v>1.5344000000000002</v>
      </c>
      <c r="DJ228">
        <f t="shared" si="798"/>
        <v>2.2576000000000001</v>
      </c>
      <c r="DK228">
        <f t="shared" si="798"/>
        <v>1.7999999999999998</v>
      </c>
      <c r="DL228">
        <f t="shared" si="798"/>
        <v>1.1375999999999999</v>
      </c>
      <c r="DN228" s="6" t="s">
        <v>22</v>
      </c>
      <c r="DO228">
        <f>($E220^2*DO220+$E221^2*DO221+$E222^2*DO222+$E223^2*DO223+$E224^2*DO224+$E225^2*DO225)/100-DO227^2</f>
        <v>0.36</v>
      </c>
      <c r="DP228">
        <f t="shared" ref="DP228:DS228" si="799">($E220^2*DP220+$E221^2*DP221+$E222^2*DP222+$E223^2*DP223+$E224^2*DP224+$E225^2*DP225)/100-DP227^2</f>
        <v>0.3276</v>
      </c>
      <c r="DQ228">
        <f t="shared" si="799"/>
        <v>0.83000000000000007</v>
      </c>
      <c r="DR228">
        <f t="shared" si="799"/>
        <v>0.4224</v>
      </c>
      <c r="DS228">
        <f t="shared" si="799"/>
        <v>0.3276</v>
      </c>
      <c r="DU228" s="6" t="s">
        <v>22</v>
      </c>
      <c r="DV228">
        <f>($E220^2*DV220+$E221^2*DV221+$E222^2*DV222+$E223^2*DV223+$E224^2*DV224+$E225^2*DV225)/100-DV227^2</f>
        <v>7.8399999999999997E-2</v>
      </c>
      <c r="DW228">
        <f t="shared" ref="DW228:DZ228" si="800">($E220^2*DW220+$E221^2*DW221+$E222^2*DW222+$E223^2*DW223+$E224^2*DW224+$E225^2*DW225)/100-DW227^2</f>
        <v>7.8399999999999997E-2</v>
      </c>
      <c r="DX228">
        <f t="shared" si="800"/>
        <v>0.15360000000000001</v>
      </c>
      <c r="DY228">
        <f t="shared" si="800"/>
        <v>0</v>
      </c>
      <c r="DZ228">
        <f t="shared" si="800"/>
        <v>0</v>
      </c>
      <c r="EB228" s="7"/>
    </row>
    <row r="229" spans="1:134">
      <c r="E229" s="6" t="s">
        <v>21</v>
      </c>
      <c r="G229">
        <f>SQRT(50)*(H227-G227)/SQRT((G228+H228)/2)</f>
        <v>-31.803249721404928</v>
      </c>
      <c r="I229">
        <f>SQRT(50)*(H227-I227)/SQRT((I228+H228)/2)</f>
        <v>-27.885418945315035</v>
      </c>
      <c r="J229">
        <f>SQRT(50)*(H227-J227)/SQRT((J228+H228)/2)</f>
        <v>-28.628842903158453</v>
      </c>
      <c r="L229" s="6" t="s">
        <v>21</v>
      </c>
      <c r="N229">
        <f>SQRT(50)*(O227-N227)/SQRT((N228+O228)/2)</f>
        <v>-16.787321676122222</v>
      </c>
      <c r="P229">
        <f>SQRT(50)*(O227-P227)/SQRT((P228+O228)/2)</f>
        <v>-14.561118606954178</v>
      </c>
      <c r="Q229">
        <f>SQRT(50)*(O227-Q227)/SQRT((Q228+O228)/2)</f>
        <v>-16.581207780162067</v>
      </c>
      <c r="S229" s="6" t="s">
        <v>21</v>
      </c>
      <c r="U229">
        <f>SQRT(50)*(V227-U227)/SQRT((U228+V228)/2)</f>
        <v>-12.393436379124589</v>
      </c>
      <c r="W229">
        <f>SQRT(50)*(V227-W227)/SQRT((W228+V228)/2)</f>
        <v>-8.7950748961209264</v>
      </c>
      <c r="X229">
        <f>SQRT(50)*(V227-X227)/SQRT((X228+V228)/2)</f>
        <v>-14.352796666522837</v>
      </c>
      <c r="Z229" s="6" t="s">
        <v>21</v>
      </c>
      <c r="AB229">
        <f>SQRT(50)*(AC227-AB227)/SQRT((AB228+AC228)/2)</f>
        <v>-6.1624951855525172</v>
      </c>
      <c r="AD229">
        <f>SQRT(50)*(AC227-AD227)/SQRT((AD228+AC228)/2)</f>
        <v>-4.714045207910317</v>
      </c>
      <c r="AE229">
        <f>SQRT(50)*(AC227-AE227)/SQRT((AE228+AC228)/2)</f>
        <v>-8.1181210979008593</v>
      </c>
      <c r="AG229" s="7"/>
      <c r="AL229" s="6" t="s">
        <v>21</v>
      </c>
      <c r="AN229">
        <f>SQRT(50)*(AO227-AN227)/SQRT((AN228+AO228)/2)</f>
        <v>-27.824820862034965</v>
      </c>
      <c r="AP229">
        <f>SQRT(50)*(AO227-AP227)/SQRT((AP228+AO228)/2)</f>
        <v>-19.880150728551072</v>
      </c>
      <c r="AQ229">
        <f>SQRT(50)*(AO227-AQ227)/SQRT((AQ228+AO228)/2)</f>
        <v>-20.373783280196545</v>
      </c>
      <c r="AS229" s="6" t="s">
        <v>21</v>
      </c>
      <c r="AU229">
        <f>SQRT(50)*(AV227-AU227)/SQRT((AU228+AV228)/2)</f>
        <v>-13.009893281938057</v>
      </c>
      <c r="AW229">
        <f>SQRT(50)*(AV227-AW227)/SQRT((AW228+AV228)/2)</f>
        <v>-11.703282643965743</v>
      </c>
      <c r="AX229">
        <f>SQRT(50)*(AV227-AX227)/SQRT((AX228+AV228)/2)</f>
        <v>-12.385146730544252</v>
      </c>
      <c r="AZ229" s="6" t="s">
        <v>21</v>
      </c>
      <c r="BB229">
        <f>SQRT(50)*(BC227-BB227)/SQRT((BB228+BC228)/2)</f>
        <v>-5.6415194758357003</v>
      </c>
      <c r="BD229">
        <f>SQRT(50)*(BC227-BD227)/SQRT((BD228+BC228)/2)</f>
        <v>-5.8481530992811015</v>
      </c>
      <c r="BE229">
        <f>SQRT(50)*(BC227-BE227)/SQRT((BE228+BC228)/2)</f>
        <v>-7.5</v>
      </c>
      <c r="BG229" s="6" t="s">
        <v>21</v>
      </c>
      <c r="BI229">
        <f>SQRT(50)*(BJ227-BI227)/SQRT((BI228+BJ228)/2)</f>
        <v>0.59601995508214989</v>
      </c>
      <c r="BK229">
        <f>SQRT(50)*(BJ227-BK227)/SQRT((BK228+BJ228)/2)</f>
        <v>2.7435163058436718</v>
      </c>
      <c r="BL229">
        <f>SQRT(50)*(BJ227-BL227)/SQRT((BL228+BJ228)/2)</f>
        <v>-0.99075480923613968</v>
      </c>
      <c r="BN229" s="7"/>
      <c r="BS229" s="6" t="s">
        <v>21</v>
      </c>
      <c r="BU229">
        <f>SQRT(50)*(BV227-BU227)/SQRT((BU228+BV228)/2)</f>
        <v>-19.826289642953604</v>
      </c>
      <c r="BW229">
        <f>SQRT(50)*(BV227-BW227)/SQRT((BW228+BV228)/2)</f>
        <v>-20.525348196738829</v>
      </c>
      <c r="BX229">
        <f>SQRT(50)*(BV227-BX227)/SQRT((BX228+BV228)/2)</f>
        <v>-19.051586888313601</v>
      </c>
      <c r="BZ229" s="6" t="s">
        <v>21</v>
      </c>
      <c r="CB229">
        <f>SQRT(50)*(CC227-CB227)/SQRT((CB228+CC228)/2)</f>
        <v>1.0302895818704305</v>
      </c>
      <c r="CD229">
        <f>SQRT(50)*(CC227-CD227)/SQRT((CD228+CC228)/2)</f>
        <v>1.951568356920039</v>
      </c>
      <c r="CE229">
        <f>SQRT(50)*(CC227-CE227)/SQRT((CE228+CC228)/2)</f>
        <v>1.1725996034268813</v>
      </c>
      <c r="CG229" s="6" t="s">
        <v>21</v>
      </c>
      <c r="CI229">
        <f>SQRT(50)*(CJ227-CI227)/SQRT((CI228+CJ228)/2)</f>
        <v>1.7272595098492414</v>
      </c>
      <c r="CK229">
        <f>SQRT(50)*(CJ227-CK227)/SQRT((CK228+CJ228)/2)</f>
        <v>2.4106302110709232</v>
      </c>
      <c r="CL229">
        <f>SQRT(50)*(CJ227-CL227)/SQRT((CL228+CJ228)/2)</f>
        <v>1.0717703894533557</v>
      </c>
      <c r="CN229" s="6" t="s">
        <v>21</v>
      </c>
      <c r="CP229">
        <f>SQRT(50)*(CQ227-CP227)/SQRT((CP228+CQ228)/2)</f>
        <v>1.6695677422593644</v>
      </c>
      <c r="CR229">
        <f>SQRT(50)*(CQ227-CR227)/SQRT((CR228+CQ228)/2)</f>
        <v>2.294157338705618</v>
      </c>
      <c r="CS229">
        <f>SQRT(50)*(CQ227-CS227)/SQRT((CS228+CQ228)/2)</f>
        <v>1.6695677422593644</v>
      </c>
      <c r="CU229" s="7"/>
      <c r="CZ229" s="6" t="s">
        <v>21</v>
      </c>
      <c r="DB229">
        <f>SQRT(50)*(DC227-DB227)/SQRT((DB228+DC228)/2)</f>
        <v>5.7491206314560957E-2</v>
      </c>
      <c r="DD229">
        <f>SQRT(50)*(DC227-DD227)/SQRT((DD228+DC228)/2)</f>
        <v>0.9546495068840587</v>
      </c>
      <c r="DE229">
        <f>SQRT(50)*(DC227-DE227)/SQRT((DE228+DC228)/2)</f>
        <v>4.9813548138671777</v>
      </c>
      <c r="DG229" s="6" t="s">
        <v>21</v>
      </c>
      <c r="DI229">
        <f>SQRT(50)*(DJ227-DI227)/SQRT((DI228+DJ228)/2)</f>
        <v>2.4649440900532835</v>
      </c>
      <c r="DK229">
        <f>SQRT(50)*(DJ227-DK227)/SQRT((DK228+DJ228)/2)</f>
        <v>1.5886029415790757</v>
      </c>
      <c r="DL229">
        <f>SQRT(50)*(DJ227-DL227)/SQRT((DL228+DJ228)/2)</f>
        <v>3.4733399604240591</v>
      </c>
      <c r="DN229" s="6" t="s">
        <v>21</v>
      </c>
      <c r="DP229">
        <f>SQRT(50)*(DQ227-DP227)/SQRT((DP228+DQ228)/2)</f>
        <v>2.974203766427149</v>
      </c>
      <c r="DR229">
        <f>SQRT(50)*(DQ227-DR227)/SQRT((DR228+DQ228)/2)</f>
        <v>2.3232814159820014</v>
      </c>
      <c r="DS229">
        <f>SQRT(50)*(DQ227-DS227)/SQRT((DS228+DQ228)/2)</f>
        <v>2.974203766427149</v>
      </c>
      <c r="DU229" s="6" t="s">
        <v>21</v>
      </c>
      <c r="DW229">
        <f>SQRT(50)*(DX227-DW227)/SQRT((DW228+DX228)/2)</f>
        <v>0.83045479853739967</v>
      </c>
      <c r="DY229">
        <f>SQRT(50)*(DX227-DY227)/SQRT((DY228+DX228)/2)</f>
        <v>2.0412414523193152</v>
      </c>
      <c r="DZ229">
        <f>SQRT(50)*(DX227-DZ227)/SQRT((DZ228+DX228)/2)</f>
        <v>2.0412414523193152</v>
      </c>
      <c r="EB229" s="7"/>
    </row>
    <row r="230" spans="1:134">
      <c r="F230">
        <f>SQRT(G228/100)</f>
        <v>0.23016515809305271</v>
      </c>
      <c r="G230">
        <f t="shared" ref="G230:I230" si="801">SQRT(H228/100)</f>
        <v>0</v>
      </c>
      <c r="H230">
        <f t="shared" si="801"/>
        <v>0.24313782099870848</v>
      </c>
      <c r="I230">
        <f t="shared" si="801"/>
        <v>0.24241287094541819</v>
      </c>
      <c r="J230">
        <f>SQRT(50)*(J227-I227)/SQRT((I228+J228)/2)</f>
        <v>0.46601502485787066</v>
      </c>
      <c r="M230">
        <f>SQRT(N228/100)</f>
        <v>0.26925081244074278</v>
      </c>
      <c r="N230">
        <f t="shared" ref="N230:P230" si="802">SQRT(O228/100)</f>
        <v>0</v>
      </c>
      <c r="O230">
        <f t="shared" si="802"/>
        <v>0.22388389848312007</v>
      </c>
      <c r="P230">
        <f t="shared" si="802"/>
        <v>0.25088642848906756</v>
      </c>
      <c r="Q230">
        <f>SQRT(50)*(Q227-P227)/SQRT((P228+Q228)/2)</f>
        <v>2.6765333203987978</v>
      </c>
      <c r="X230">
        <f>SQRT(50)*(X227-W227)/SQRT((W228+X228)/2)</f>
        <v>6.3092812296437248</v>
      </c>
      <c r="AE230">
        <f>SQRT(50)*(AE227-AD227)/SQRT((AD228+AE228)/2)</f>
        <v>3.8475479695051891</v>
      </c>
      <c r="AQ230">
        <f>SQRT(50)*(AQ227-AP227)/SQRT((AP228+AQ228)/2)</f>
        <v>0.79386716797324053</v>
      </c>
      <c r="AT230">
        <f>SQRT(AU228/100)</f>
        <v>0.20138520303140445</v>
      </c>
      <c r="AU230">
        <f t="shared" ref="AU230:AW230" si="803">SQRT(AV228/100)</f>
        <v>0</v>
      </c>
      <c r="AV230">
        <f t="shared" si="803"/>
        <v>0.17431006855600739</v>
      </c>
      <c r="AW230">
        <f t="shared" si="803"/>
        <v>0.20023985617254123</v>
      </c>
      <c r="AX230">
        <f>SQRT(50)*(AX227-AW227)/SQRT((AW228+AX228)/2)</f>
        <v>1.6573709744971286</v>
      </c>
      <c r="BE230">
        <f>SQRT(50)*(BE227-BD227)/SQRT((BD228+BE228)/2)</f>
        <v>2.3467523041027563</v>
      </c>
      <c r="BX230">
        <f>SQRT(50)*(BX227-BW227)/SQRT((BW228+BX228)/2)</f>
        <v>-2.3554076516559603</v>
      </c>
      <c r="CA230">
        <f>SQRT(CB228/100)</f>
        <v>0.15393505123915086</v>
      </c>
      <c r="CB230">
        <f t="shared" ref="CB230:CD230" si="804">SQRT(CC228/100)</f>
        <v>0.14798648586948743</v>
      </c>
      <c r="CC230">
        <f t="shared" si="804"/>
        <v>0.1562561998769969</v>
      </c>
      <c r="CD230">
        <f t="shared" si="804"/>
        <v>0.16511813952440235</v>
      </c>
      <c r="CE230">
        <f>SQRT(50)*(CE227-CD227)/SQRT((CD228+CE228)/2)</f>
        <v>0.70381534307778659</v>
      </c>
      <c r="CL230">
        <f>SQRT(50)*(CL227-CK227)/SQRT((CK228+CL228)/2)</f>
        <v>1.2527215359889849</v>
      </c>
      <c r="DE230">
        <f>SQRT(50)*(DE227-DD227)/SQRT((DD228+DE228)/2)</f>
        <v>-4.0472019966250388</v>
      </c>
      <c r="DH230">
        <f>SQRT(DI228/100)</f>
        <v>0.12387090053761618</v>
      </c>
      <c r="DI230">
        <f t="shared" ref="DI230:DK230" si="805">SQRT(DJ228/100)</f>
        <v>0.15025311976794359</v>
      </c>
      <c r="DJ230">
        <f t="shared" si="805"/>
        <v>0.13416407864998739</v>
      </c>
      <c r="DK230">
        <f t="shared" si="805"/>
        <v>0.10665833300778706</v>
      </c>
      <c r="DL230">
        <f>SQRT(50)*(DL227-DK227)/SQRT((DK228+DL228)/2)</f>
        <v>-1.8670401120373463</v>
      </c>
      <c r="DS230">
        <f>SQRT(50)*(DS227-DR227)/SQRT((DR228+DS228)/2)</f>
        <v>-0.69282032302755092</v>
      </c>
    </row>
    <row r="231" spans="1:134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</row>
    <row r="232" spans="1:134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</row>
    <row r="235" spans="1:134">
      <c r="B235" s="6" t="s">
        <v>33</v>
      </c>
      <c r="C235" s="6" t="s">
        <v>68</v>
      </c>
      <c r="E235" s="5"/>
      <c r="F235" s="19">
        <v>0.2</v>
      </c>
      <c r="G235" s="19"/>
      <c r="H235" s="19"/>
      <c r="I235" s="19"/>
      <c r="J235" s="19"/>
      <c r="K235" s="14"/>
      <c r="L235" s="5"/>
      <c r="M235" s="19">
        <v>0.5</v>
      </c>
      <c r="N235" s="19"/>
      <c r="O235" s="19"/>
      <c r="P235" s="19"/>
      <c r="Q235" s="19"/>
      <c r="R235" s="15"/>
      <c r="S235" s="5"/>
      <c r="T235" s="19">
        <v>1</v>
      </c>
      <c r="U235" s="19"/>
      <c r="V235" s="19"/>
      <c r="W235" s="19"/>
      <c r="X235" s="19"/>
      <c r="Z235" s="5"/>
      <c r="AA235" s="19">
        <v>2</v>
      </c>
      <c r="AB235" s="19"/>
      <c r="AC235" s="19"/>
      <c r="AD235" s="19"/>
      <c r="AE235" s="19"/>
      <c r="AG235" s="7"/>
      <c r="AI235" s="6" t="s">
        <v>33</v>
      </c>
      <c r="AJ235" s="6" t="s">
        <v>68</v>
      </c>
      <c r="AL235" s="5"/>
      <c r="AM235" s="19">
        <v>0.2</v>
      </c>
      <c r="AN235" s="19"/>
      <c r="AO235" s="19"/>
      <c r="AP235" s="19"/>
      <c r="AQ235" s="19"/>
      <c r="AR235" s="14"/>
      <c r="AS235" s="5"/>
      <c r="AT235" s="19">
        <v>0.5</v>
      </c>
      <c r="AU235" s="19"/>
      <c r="AV235" s="19"/>
      <c r="AW235" s="19"/>
      <c r="AX235" s="19"/>
      <c r="AY235" s="15"/>
      <c r="AZ235" s="5"/>
      <c r="BA235" s="19">
        <v>1</v>
      </c>
      <c r="BB235" s="19"/>
      <c r="BC235" s="19"/>
      <c r="BD235" s="19"/>
      <c r="BE235" s="19"/>
      <c r="BG235" s="5"/>
      <c r="BH235" s="19">
        <v>2</v>
      </c>
      <c r="BI235" s="19"/>
      <c r="BJ235" s="19"/>
      <c r="BK235" s="19"/>
      <c r="BL235" s="19"/>
      <c r="BN235" s="7"/>
      <c r="BP235" s="6" t="s">
        <v>33</v>
      </c>
      <c r="BQ235" s="6" t="s">
        <v>68</v>
      </c>
      <c r="BS235" s="5"/>
      <c r="BT235" s="19">
        <v>0.2</v>
      </c>
      <c r="BU235" s="19"/>
      <c r="BV235" s="19"/>
      <c r="BW235" s="19"/>
      <c r="BX235" s="19"/>
      <c r="BY235" s="14"/>
      <c r="BZ235" s="5"/>
      <c r="CA235" s="19">
        <v>0.5</v>
      </c>
      <c r="CB235" s="19"/>
      <c r="CC235" s="19"/>
      <c r="CD235" s="19"/>
      <c r="CE235" s="19"/>
      <c r="CF235" s="15"/>
      <c r="CG235" s="5"/>
      <c r="CH235" s="19">
        <v>1</v>
      </c>
      <c r="CI235" s="19"/>
      <c r="CJ235" s="19"/>
      <c r="CK235" s="19"/>
      <c r="CL235" s="19"/>
      <c r="CN235" s="5"/>
      <c r="CO235" s="19">
        <v>2</v>
      </c>
      <c r="CP235" s="19"/>
      <c r="CQ235" s="19"/>
      <c r="CR235" s="19"/>
      <c r="CS235" s="19"/>
      <c r="CU235" s="7"/>
      <c r="CW235" s="6" t="s">
        <v>33</v>
      </c>
      <c r="CX235" s="6" t="s">
        <v>68</v>
      </c>
      <c r="CZ235" s="5"/>
      <c r="DA235" s="19">
        <v>0.2</v>
      </c>
      <c r="DB235" s="19"/>
      <c r="DC235" s="19"/>
      <c r="DD235" s="19"/>
      <c r="DE235" s="19"/>
      <c r="DF235" s="14"/>
      <c r="DG235" s="5"/>
      <c r="DH235" s="19">
        <v>0.5</v>
      </c>
      <c r="DI235" s="19"/>
      <c r="DJ235" s="19"/>
      <c r="DK235" s="19"/>
      <c r="DL235" s="19"/>
      <c r="DM235" s="15"/>
      <c r="DN235" s="5"/>
      <c r="DO235" s="19">
        <v>1</v>
      </c>
      <c r="DP235" s="19"/>
      <c r="DQ235" s="19"/>
      <c r="DR235" s="19"/>
      <c r="DS235" s="19"/>
      <c r="DU235" s="5"/>
      <c r="DV235" s="19">
        <v>2</v>
      </c>
      <c r="DW235" s="19"/>
      <c r="DX235" s="19"/>
      <c r="DY235" s="19"/>
      <c r="DZ235" s="19"/>
      <c r="EB235" s="7"/>
    </row>
    <row r="236" spans="1:134">
      <c r="B236" s="6" t="s">
        <v>34</v>
      </c>
      <c r="C236" s="6"/>
      <c r="E236" s="6" t="s">
        <v>30</v>
      </c>
      <c r="F236" s="19" t="s">
        <v>134</v>
      </c>
      <c r="G236" s="19"/>
      <c r="H236" s="13" t="s">
        <v>28</v>
      </c>
      <c r="I236" s="13" t="s">
        <v>135</v>
      </c>
      <c r="J236" s="6" t="s">
        <v>26</v>
      </c>
      <c r="K236" s="14"/>
      <c r="L236" s="6" t="s">
        <v>30</v>
      </c>
      <c r="M236" s="19" t="s">
        <v>134</v>
      </c>
      <c r="N236" s="19"/>
      <c r="O236" s="13" t="s">
        <v>28</v>
      </c>
      <c r="P236" s="13" t="s">
        <v>135</v>
      </c>
      <c r="Q236" s="6" t="s">
        <v>26</v>
      </c>
      <c r="R236" s="13"/>
      <c r="S236" s="6" t="s">
        <v>30</v>
      </c>
      <c r="T236" s="19" t="s">
        <v>134</v>
      </c>
      <c r="U236" s="19"/>
      <c r="V236" s="13" t="s">
        <v>28</v>
      </c>
      <c r="W236" s="13" t="s">
        <v>135</v>
      </c>
      <c r="X236" s="6" t="s">
        <v>26</v>
      </c>
      <c r="Z236" s="6" t="s">
        <v>30</v>
      </c>
      <c r="AA236" s="19" t="s">
        <v>134</v>
      </c>
      <c r="AB236" s="19"/>
      <c r="AC236" s="13" t="s">
        <v>28</v>
      </c>
      <c r="AD236" s="13" t="s">
        <v>135</v>
      </c>
      <c r="AE236" s="6" t="s">
        <v>26</v>
      </c>
      <c r="AG236" s="7"/>
      <c r="AI236" s="6" t="s">
        <v>34</v>
      </c>
      <c r="AJ236" s="6"/>
      <c r="AL236" s="6" t="s">
        <v>30</v>
      </c>
      <c r="AM236" s="19" t="s">
        <v>134</v>
      </c>
      <c r="AN236" s="19"/>
      <c r="AO236" s="13" t="s">
        <v>28</v>
      </c>
      <c r="AP236" s="13" t="s">
        <v>135</v>
      </c>
      <c r="AQ236" s="6" t="s">
        <v>26</v>
      </c>
      <c r="AR236" s="14"/>
      <c r="AS236" s="6" t="s">
        <v>30</v>
      </c>
      <c r="AT236" s="19" t="s">
        <v>134</v>
      </c>
      <c r="AU236" s="19"/>
      <c r="AV236" s="13" t="s">
        <v>28</v>
      </c>
      <c r="AW236" s="13" t="s">
        <v>135</v>
      </c>
      <c r="AX236" s="6" t="s">
        <v>26</v>
      </c>
      <c r="AY236" s="13"/>
      <c r="AZ236" s="6" t="s">
        <v>30</v>
      </c>
      <c r="BA236" s="19" t="s">
        <v>134</v>
      </c>
      <c r="BB236" s="19"/>
      <c r="BC236" s="13" t="s">
        <v>28</v>
      </c>
      <c r="BD236" s="13" t="s">
        <v>135</v>
      </c>
      <c r="BE236" s="6" t="s">
        <v>26</v>
      </c>
      <c r="BG236" s="6" t="s">
        <v>30</v>
      </c>
      <c r="BH236" s="19" t="s">
        <v>134</v>
      </c>
      <c r="BI236" s="19"/>
      <c r="BJ236" s="13" t="s">
        <v>28</v>
      </c>
      <c r="BK236" s="13" t="s">
        <v>135</v>
      </c>
      <c r="BL236" s="6" t="s">
        <v>26</v>
      </c>
      <c r="BN236" s="7"/>
      <c r="BP236" s="6" t="s">
        <v>34</v>
      </c>
      <c r="BQ236" s="6"/>
      <c r="BS236" s="6" t="s">
        <v>30</v>
      </c>
      <c r="BT236" s="19" t="s">
        <v>134</v>
      </c>
      <c r="BU236" s="19"/>
      <c r="BV236" s="13" t="s">
        <v>28</v>
      </c>
      <c r="BW236" s="13" t="s">
        <v>135</v>
      </c>
      <c r="BX236" s="6" t="s">
        <v>26</v>
      </c>
      <c r="BY236" s="14"/>
      <c r="BZ236" s="6" t="s">
        <v>30</v>
      </c>
      <c r="CA236" s="19" t="s">
        <v>134</v>
      </c>
      <c r="CB236" s="19"/>
      <c r="CC236" s="13" t="s">
        <v>28</v>
      </c>
      <c r="CD236" s="13" t="s">
        <v>135</v>
      </c>
      <c r="CE236" s="6" t="s">
        <v>26</v>
      </c>
      <c r="CF236" s="13"/>
      <c r="CG236" s="6" t="s">
        <v>30</v>
      </c>
      <c r="CH236" s="19" t="s">
        <v>134</v>
      </c>
      <c r="CI236" s="19"/>
      <c r="CJ236" s="13" t="s">
        <v>28</v>
      </c>
      <c r="CK236" s="13" t="s">
        <v>135</v>
      </c>
      <c r="CL236" s="6" t="s">
        <v>26</v>
      </c>
      <c r="CN236" s="6" t="s">
        <v>30</v>
      </c>
      <c r="CO236" s="19" t="s">
        <v>134</v>
      </c>
      <c r="CP236" s="19"/>
      <c r="CQ236" s="13" t="s">
        <v>28</v>
      </c>
      <c r="CR236" s="13" t="s">
        <v>135</v>
      </c>
      <c r="CS236" s="6" t="s">
        <v>26</v>
      </c>
      <c r="CU236" s="7"/>
      <c r="CW236" s="6" t="s">
        <v>34</v>
      </c>
      <c r="CX236" s="6"/>
      <c r="CZ236" s="6" t="s">
        <v>30</v>
      </c>
      <c r="DA236" s="19" t="s">
        <v>134</v>
      </c>
      <c r="DB236" s="19"/>
      <c r="DC236" s="13" t="s">
        <v>28</v>
      </c>
      <c r="DD236" s="13" t="s">
        <v>135</v>
      </c>
      <c r="DE236" s="6" t="s">
        <v>26</v>
      </c>
      <c r="DF236" s="14"/>
      <c r="DG236" s="6" t="s">
        <v>30</v>
      </c>
      <c r="DH236" s="19" t="s">
        <v>134</v>
      </c>
      <c r="DI236" s="19"/>
      <c r="DJ236" s="13" t="s">
        <v>28</v>
      </c>
      <c r="DK236" s="13" t="s">
        <v>135</v>
      </c>
      <c r="DL236" s="6" t="s">
        <v>26</v>
      </c>
      <c r="DM236" s="13"/>
      <c r="DN236" s="6" t="s">
        <v>30</v>
      </c>
      <c r="DO236" s="19" t="s">
        <v>134</v>
      </c>
      <c r="DP236" s="19"/>
      <c r="DQ236" s="13" t="s">
        <v>28</v>
      </c>
      <c r="DR236" s="13" t="s">
        <v>135</v>
      </c>
      <c r="DS236" s="6" t="s">
        <v>26</v>
      </c>
      <c r="DU236" s="6" t="s">
        <v>30</v>
      </c>
      <c r="DV236" s="19" t="s">
        <v>134</v>
      </c>
      <c r="DW236" s="19"/>
      <c r="DX236" s="13" t="s">
        <v>28</v>
      </c>
      <c r="DY236" s="13" t="s">
        <v>135</v>
      </c>
      <c r="DZ236" s="6" t="s">
        <v>26</v>
      </c>
      <c r="EB236" s="7"/>
      <c r="ED236" t="s">
        <v>43</v>
      </c>
    </row>
    <row r="237" spans="1:134">
      <c r="A237" s="9" t="s">
        <v>69</v>
      </c>
      <c r="B237" s="6" t="s">
        <v>2</v>
      </c>
      <c r="C237" s="5">
        <v>8.0000000000000004E-4</v>
      </c>
      <c r="E237" s="6">
        <v>0</v>
      </c>
      <c r="F237" s="9">
        <v>100</v>
      </c>
      <c r="G237" s="5">
        <v>100</v>
      </c>
      <c r="H237" s="5">
        <v>89</v>
      </c>
      <c r="I237" s="5">
        <v>100</v>
      </c>
      <c r="J237" s="5">
        <v>100</v>
      </c>
      <c r="K237" s="9"/>
      <c r="L237" s="6">
        <v>0</v>
      </c>
      <c r="M237" s="9">
        <v>100</v>
      </c>
      <c r="N237" s="5">
        <v>100</v>
      </c>
      <c r="O237" s="5">
        <v>100</v>
      </c>
      <c r="P237" s="5">
        <v>100</v>
      </c>
      <c r="Q237" s="5">
        <v>100</v>
      </c>
      <c r="R237" s="5"/>
      <c r="S237" s="6">
        <v>0</v>
      </c>
      <c r="T237" s="9">
        <v>100</v>
      </c>
      <c r="U237" s="5">
        <v>100</v>
      </c>
      <c r="V237" s="5">
        <v>100</v>
      </c>
      <c r="W237" s="5">
        <v>100</v>
      </c>
      <c r="X237" s="5">
        <v>100</v>
      </c>
      <c r="Z237" s="6">
        <v>0</v>
      </c>
      <c r="AA237" s="9">
        <v>100</v>
      </c>
      <c r="AB237" s="5">
        <v>100</v>
      </c>
      <c r="AC237" s="5">
        <v>100</v>
      </c>
      <c r="AD237" s="5">
        <v>100</v>
      </c>
      <c r="AE237" s="5">
        <v>100</v>
      </c>
      <c r="AG237" s="7"/>
      <c r="AI237" s="6" t="s">
        <v>2</v>
      </c>
      <c r="AJ237" s="5">
        <v>2.3999999999999998E-3</v>
      </c>
      <c r="AL237" s="6">
        <v>0</v>
      </c>
      <c r="AM237" s="9">
        <v>100</v>
      </c>
      <c r="AN237" s="5">
        <v>100</v>
      </c>
      <c r="AO237" s="5">
        <v>97</v>
      </c>
      <c r="AP237" s="5">
        <v>100</v>
      </c>
      <c r="AQ237" s="5">
        <v>100</v>
      </c>
      <c r="AR237" s="9"/>
      <c r="AS237" s="6">
        <v>0</v>
      </c>
      <c r="AT237" s="9">
        <v>100</v>
      </c>
      <c r="AU237" s="5">
        <v>100</v>
      </c>
      <c r="AV237" s="5">
        <v>100</v>
      </c>
      <c r="AW237" s="5">
        <v>100</v>
      </c>
      <c r="AX237" s="5">
        <v>100</v>
      </c>
      <c r="AY237" s="5"/>
      <c r="AZ237" s="6">
        <v>0</v>
      </c>
      <c r="BA237" s="9">
        <v>100</v>
      </c>
      <c r="BB237" s="5">
        <v>100</v>
      </c>
      <c r="BC237" s="5">
        <v>100</v>
      </c>
      <c r="BD237" s="5">
        <v>100</v>
      </c>
      <c r="BE237" s="5">
        <v>100</v>
      </c>
      <c r="BG237" s="6">
        <v>0</v>
      </c>
      <c r="BH237" s="9">
        <v>100</v>
      </c>
      <c r="BI237" s="5">
        <v>100</v>
      </c>
      <c r="BJ237" s="5">
        <v>100</v>
      </c>
      <c r="BK237" s="5">
        <v>100</v>
      </c>
      <c r="BL237" s="5">
        <v>100</v>
      </c>
      <c r="BN237" s="7"/>
      <c r="BP237" s="6" t="s">
        <v>2</v>
      </c>
      <c r="BQ237" s="5">
        <v>7.1999999999999998E-3</v>
      </c>
      <c r="BS237" s="6">
        <v>0</v>
      </c>
      <c r="BT237" s="9">
        <v>100</v>
      </c>
      <c r="BU237" s="5">
        <v>100</v>
      </c>
      <c r="BV237" s="5">
        <v>97</v>
      </c>
      <c r="BW237" s="5">
        <v>100</v>
      </c>
      <c r="BX237" s="5">
        <v>100</v>
      </c>
      <c r="BY237" s="9"/>
      <c r="BZ237" s="6">
        <v>0</v>
      </c>
      <c r="CA237" s="9">
        <v>100</v>
      </c>
      <c r="CB237" s="5">
        <v>100</v>
      </c>
      <c r="CC237" s="5">
        <v>100</v>
      </c>
      <c r="CD237" s="5">
        <v>100</v>
      </c>
      <c r="CE237" s="5">
        <v>100</v>
      </c>
      <c r="CF237" s="5"/>
      <c r="CG237" s="6">
        <v>0</v>
      </c>
      <c r="CH237" s="9">
        <v>100</v>
      </c>
      <c r="CI237" s="5">
        <v>100</v>
      </c>
      <c r="CJ237" s="5">
        <v>100</v>
      </c>
      <c r="CK237" s="5">
        <v>100</v>
      </c>
      <c r="CL237" s="5">
        <v>100</v>
      </c>
      <c r="CN237" s="6">
        <v>0</v>
      </c>
      <c r="CO237" s="9">
        <v>100</v>
      </c>
      <c r="CP237" s="5">
        <v>100</v>
      </c>
      <c r="CQ237" s="5">
        <v>100</v>
      </c>
      <c r="CR237" s="5">
        <v>100</v>
      </c>
      <c r="CS237" s="5">
        <v>100</v>
      </c>
      <c r="CU237" s="7"/>
      <c r="CW237" s="6" t="s">
        <v>2</v>
      </c>
      <c r="CX237" s="5">
        <v>2.1600000000000001E-2</v>
      </c>
      <c r="CZ237" s="6">
        <v>0</v>
      </c>
      <c r="DA237" s="9">
        <v>100</v>
      </c>
      <c r="DB237" s="5">
        <v>100</v>
      </c>
      <c r="DC237" s="5">
        <v>98</v>
      </c>
      <c r="DD237" s="5">
        <v>100</v>
      </c>
      <c r="DE237" s="5">
        <v>100</v>
      </c>
      <c r="DF237" s="9"/>
      <c r="DG237" s="6">
        <v>0</v>
      </c>
      <c r="DH237" s="9">
        <v>100</v>
      </c>
      <c r="DI237" s="5">
        <v>100</v>
      </c>
      <c r="DJ237" s="5">
        <v>100</v>
      </c>
      <c r="DK237" s="5">
        <v>100</v>
      </c>
      <c r="DL237" s="5">
        <v>100</v>
      </c>
      <c r="DM237" s="5"/>
      <c r="DN237" s="6">
        <v>0</v>
      </c>
      <c r="DO237" s="9">
        <v>100</v>
      </c>
      <c r="DP237" s="5">
        <v>100</v>
      </c>
      <c r="DQ237" s="5">
        <v>100</v>
      </c>
      <c r="DR237" s="5">
        <v>100</v>
      </c>
      <c r="DS237" s="5">
        <v>100</v>
      </c>
      <c r="DU237" s="6">
        <v>0</v>
      </c>
      <c r="DV237" s="9">
        <v>100</v>
      </c>
      <c r="DW237" s="5">
        <v>100</v>
      </c>
      <c r="DX237" s="5">
        <v>100</v>
      </c>
      <c r="DY237" s="5">
        <v>100</v>
      </c>
      <c r="DZ237" s="5">
        <v>100</v>
      </c>
      <c r="EB237" s="7"/>
      <c r="ED237" t="s">
        <v>70</v>
      </c>
    </row>
    <row r="238" spans="1:134">
      <c r="B238" s="6" t="s">
        <v>3</v>
      </c>
      <c r="C238" s="5">
        <v>500</v>
      </c>
      <c r="E238" s="6">
        <v>2</v>
      </c>
      <c r="F238" s="9">
        <v>0</v>
      </c>
      <c r="G238" s="5">
        <v>0</v>
      </c>
      <c r="H238" s="5">
        <v>11</v>
      </c>
      <c r="I238" s="5">
        <v>0</v>
      </c>
      <c r="J238" s="5">
        <v>0</v>
      </c>
      <c r="K238" s="9"/>
      <c r="L238" s="6">
        <v>2</v>
      </c>
      <c r="M238" s="9">
        <v>0</v>
      </c>
      <c r="N238" s="5">
        <v>0</v>
      </c>
      <c r="O238" s="5">
        <v>0</v>
      </c>
      <c r="P238" s="5">
        <v>0</v>
      </c>
      <c r="Q238" s="5">
        <v>0</v>
      </c>
      <c r="R238" s="5"/>
      <c r="S238" s="6">
        <v>2</v>
      </c>
      <c r="T238" s="9">
        <v>0</v>
      </c>
      <c r="U238" s="5">
        <v>0</v>
      </c>
      <c r="V238" s="5">
        <v>0</v>
      </c>
      <c r="W238" s="5">
        <v>0</v>
      </c>
      <c r="X238" s="5">
        <v>0</v>
      </c>
      <c r="Z238" s="6">
        <v>2</v>
      </c>
      <c r="AA238" s="9">
        <v>0</v>
      </c>
      <c r="AB238" s="5">
        <v>0</v>
      </c>
      <c r="AC238" s="5">
        <v>0</v>
      </c>
      <c r="AD238" s="5">
        <v>0</v>
      </c>
      <c r="AE238" s="5">
        <v>0</v>
      </c>
      <c r="AG238" s="7"/>
      <c r="AI238" s="6" t="s">
        <v>3</v>
      </c>
      <c r="AJ238" s="5">
        <v>500</v>
      </c>
      <c r="AL238" s="6">
        <v>2</v>
      </c>
      <c r="AM238" s="9">
        <v>0</v>
      </c>
      <c r="AN238" s="5">
        <v>0</v>
      </c>
      <c r="AO238" s="5">
        <v>3</v>
      </c>
      <c r="AP238" s="5">
        <v>0</v>
      </c>
      <c r="AQ238" s="5">
        <v>0</v>
      </c>
      <c r="AR238" s="9"/>
      <c r="AS238" s="6">
        <v>2</v>
      </c>
      <c r="AT238" s="9">
        <v>0</v>
      </c>
      <c r="AU238" s="5">
        <v>0</v>
      </c>
      <c r="AV238" s="5">
        <v>0</v>
      </c>
      <c r="AW238" s="5">
        <v>0</v>
      </c>
      <c r="AX238" s="5">
        <v>0</v>
      </c>
      <c r="AY238" s="5"/>
      <c r="AZ238" s="6">
        <v>2</v>
      </c>
      <c r="BA238" s="9">
        <v>0</v>
      </c>
      <c r="BB238" s="5">
        <v>0</v>
      </c>
      <c r="BC238" s="5">
        <v>0</v>
      </c>
      <c r="BD238" s="5">
        <v>0</v>
      </c>
      <c r="BE238" s="5">
        <v>0</v>
      </c>
      <c r="BG238" s="6">
        <v>2</v>
      </c>
      <c r="BH238" s="9">
        <v>0</v>
      </c>
      <c r="BI238" s="5">
        <v>0</v>
      </c>
      <c r="BJ238" s="5">
        <v>0</v>
      </c>
      <c r="BK238" s="5">
        <v>0</v>
      </c>
      <c r="BL238" s="5">
        <v>0</v>
      </c>
      <c r="BN238" s="7"/>
      <c r="BP238" s="6" t="s">
        <v>3</v>
      </c>
      <c r="BQ238" s="5">
        <v>500</v>
      </c>
      <c r="BS238" s="6">
        <v>2</v>
      </c>
      <c r="BT238" s="9">
        <v>0</v>
      </c>
      <c r="BU238" s="5">
        <v>0</v>
      </c>
      <c r="BV238" s="5">
        <v>3</v>
      </c>
      <c r="BW238" s="5">
        <v>0</v>
      </c>
      <c r="BX238" s="5">
        <v>0</v>
      </c>
      <c r="BY238" s="9"/>
      <c r="BZ238" s="6">
        <v>2</v>
      </c>
      <c r="CA238" s="9">
        <v>0</v>
      </c>
      <c r="CB238" s="5">
        <v>0</v>
      </c>
      <c r="CC238" s="5">
        <v>0</v>
      </c>
      <c r="CD238" s="5">
        <v>0</v>
      </c>
      <c r="CE238" s="5">
        <v>0</v>
      </c>
      <c r="CF238" s="5"/>
      <c r="CG238" s="6">
        <v>2</v>
      </c>
      <c r="CH238" s="9">
        <v>0</v>
      </c>
      <c r="CI238" s="5">
        <v>0</v>
      </c>
      <c r="CJ238" s="5">
        <v>0</v>
      </c>
      <c r="CK238" s="5">
        <v>0</v>
      </c>
      <c r="CL238" s="5">
        <v>0</v>
      </c>
      <c r="CN238" s="6">
        <v>2</v>
      </c>
      <c r="CO238" s="9">
        <v>0</v>
      </c>
      <c r="CP238" s="5">
        <v>0</v>
      </c>
      <c r="CQ238" s="5">
        <v>0</v>
      </c>
      <c r="CR238" s="5">
        <v>0</v>
      </c>
      <c r="CS238" s="5">
        <v>0</v>
      </c>
      <c r="CU238" s="7"/>
      <c r="CW238" s="6" t="s">
        <v>3</v>
      </c>
      <c r="CX238" s="5">
        <v>500</v>
      </c>
      <c r="CZ238" s="6">
        <v>2</v>
      </c>
      <c r="DA238" s="9">
        <v>0</v>
      </c>
      <c r="DB238" s="5">
        <v>0</v>
      </c>
      <c r="DC238" s="5">
        <v>2</v>
      </c>
      <c r="DD238" s="5">
        <v>0</v>
      </c>
      <c r="DE238" s="5">
        <v>0</v>
      </c>
      <c r="DF238" s="9"/>
      <c r="DG238" s="6">
        <v>2</v>
      </c>
      <c r="DH238" s="9">
        <v>0</v>
      </c>
      <c r="DI238" s="5">
        <v>0</v>
      </c>
      <c r="DJ238" s="5">
        <v>0</v>
      </c>
      <c r="DK238" s="5">
        <v>0</v>
      </c>
      <c r="DL238" s="5">
        <v>0</v>
      </c>
      <c r="DM238" s="5"/>
      <c r="DN238" s="6">
        <v>2</v>
      </c>
      <c r="DO238" s="9">
        <v>0</v>
      </c>
      <c r="DP238" s="5">
        <v>0</v>
      </c>
      <c r="DQ238" s="5">
        <v>0</v>
      </c>
      <c r="DR238" s="5">
        <v>0</v>
      </c>
      <c r="DS238" s="5">
        <v>0</v>
      </c>
      <c r="DU238" s="6">
        <v>2</v>
      </c>
      <c r="DV238" s="9">
        <v>0</v>
      </c>
      <c r="DW238" s="5">
        <v>0</v>
      </c>
      <c r="DX238" s="5">
        <v>0</v>
      </c>
      <c r="DY238" s="5">
        <v>0</v>
      </c>
      <c r="DZ238" s="5">
        <v>0</v>
      </c>
      <c r="EB238" s="7"/>
      <c r="ED238" t="s">
        <v>71</v>
      </c>
    </row>
    <row r="239" spans="1:134">
      <c r="B239" s="6" t="s">
        <v>25</v>
      </c>
      <c r="C239" s="5">
        <v>500</v>
      </c>
      <c r="E239" s="6">
        <v>4</v>
      </c>
      <c r="F239" s="9"/>
      <c r="G239" s="5"/>
      <c r="H239" s="5"/>
      <c r="I239" s="5"/>
      <c r="J239" s="5"/>
      <c r="K239" s="9"/>
      <c r="L239" s="6">
        <v>4</v>
      </c>
      <c r="M239" s="9"/>
      <c r="N239" s="5"/>
      <c r="O239" s="5"/>
      <c r="P239" s="5"/>
      <c r="Q239" s="5"/>
      <c r="R239" s="5"/>
      <c r="S239" s="6">
        <v>4</v>
      </c>
      <c r="T239" s="9"/>
      <c r="U239" s="5"/>
      <c r="V239" s="5"/>
      <c r="W239" s="5"/>
      <c r="X239" s="5"/>
      <c r="Z239" s="6">
        <v>4</v>
      </c>
      <c r="AA239" s="9"/>
      <c r="AB239" s="5"/>
      <c r="AC239" s="5"/>
      <c r="AD239" s="5"/>
      <c r="AE239" s="5"/>
      <c r="AG239" s="7"/>
      <c r="AI239" s="6" t="s">
        <v>25</v>
      </c>
      <c r="AJ239" s="5">
        <v>500</v>
      </c>
      <c r="AL239" s="6">
        <v>4</v>
      </c>
      <c r="AM239" s="9"/>
      <c r="AN239" s="5"/>
      <c r="AO239" s="5"/>
      <c r="AP239" s="5"/>
      <c r="AQ239" s="5"/>
      <c r="AR239" s="9"/>
      <c r="AS239" s="6">
        <v>4</v>
      </c>
      <c r="AT239" s="9"/>
      <c r="AU239" s="5"/>
      <c r="AV239" s="5"/>
      <c r="AW239" s="5"/>
      <c r="AX239" s="5"/>
      <c r="AY239" s="5"/>
      <c r="AZ239" s="6">
        <v>4</v>
      </c>
      <c r="BA239" s="9"/>
      <c r="BB239" s="5"/>
      <c r="BC239" s="5"/>
      <c r="BD239" s="5"/>
      <c r="BE239" s="5"/>
      <c r="BG239" s="6">
        <v>4</v>
      </c>
      <c r="BH239" s="9"/>
      <c r="BI239" s="5"/>
      <c r="BJ239" s="5"/>
      <c r="BK239" s="5"/>
      <c r="BL239" s="5"/>
      <c r="BN239" s="7"/>
      <c r="BP239" s="6" t="s">
        <v>25</v>
      </c>
      <c r="BQ239" s="5">
        <v>500</v>
      </c>
      <c r="BS239" s="6">
        <v>4</v>
      </c>
      <c r="BT239" s="9"/>
      <c r="BU239" s="5"/>
      <c r="BV239" s="5"/>
      <c r="BW239" s="5"/>
      <c r="BX239" s="5"/>
      <c r="BY239" s="9"/>
      <c r="BZ239" s="6">
        <v>4</v>
      </c>
      <c r="CA239" s="9"/>
      <c r="CB239" s="5"/>
      <c r="CC239" s="5"/>
      <c r="CD239" s="5"/>
      <c r="CE239" s="5"/>
      <c r="CF239" s="5"/>
      <c r="CG239" s="6">
        <v>4</v>
      </c>
      <c r="CH239" s="9"/>
      <c r="CI239" s="5"/>
      <c r="CJ239" s="5"/>
      <c r="CK239" s="5"/>
      <c r="CL239" s="5"/>
      <c r="CN239" s="6">
        <v>4</v>
      </c>
      <c r="CO239" s="9"/>
      <c r="CP239" s="5"/>
      <c r="CQ239" s="5"/>
      <c r="CR239" s="5"/>
      <c r="CS239" s="5"/>
      <c r="CU239" s="7"/>
      <c r="CW239" s="6" t="s">
        <v>25</v>
      </c>
      <c r="CX239" s="5">
        <v>500</v>
      </c>
      <c r="CZ239" s="6">
        <v>4</v>
      </c>
      <c r="DA239" s="9"/>
      <c r="DB239" s="5"/>
      <c r="DC239" s="5"/>
      <c r="DD239" s="5"/>
      <c r="DE239" s="5"/>
      <c r="DF239" s="9"/>
      <c r="DG239" s="6">
        <v>4</v>
      </c>
      <c r="DH239" s="9"/>
      <c r="DI239" s="5"/>
      <c r="DJ239" s="5"/>
      <c r="DK239" s="5"/>
      <c r="DL239" s="5"/>
      <c r="DM239" s="5"/>
      <c r="DN239" s="6">
        <v>4</v>
      </c>
      <c r="DO239" s="9"/>
      <c r="DP239" s="5"/>
      <c r="DQ239" s="5"/>
      <c r="DR239" s="5"/>
      <c r="DS239" s="5"/>
      <c r="DU239" s="6">
        <v>4</v>
      </c>
      <c r="DV239" s="9"/>
      <c r="DW239" s="5"/>
      <c r="DX239" s="5"/>
      <c r="DY239" s="5"/>
      <c r="DZ239" s="5"/>
      <c r="EB239" s="7"/>
      <c r="ED239" t="s">
        <v>62</v>
      </c>
    </row>
    <row r="240" spans="1:134">
      <c r="E240" s="6">
        <v>6</v>
      </c>
      <c r="F240" s="9"/>
      <c r="G240" s="5"/>
      <c r="H240" s="5"/>
      <c r="I240" s="5"/>
      <c r="J240" s="5"/>
      <c r="K240" s="9"/>
      <c r="L240" s="6">
        <v>6</v>
      </c>
      <c r="M240" s="9"/>
      <c r="N240" s="5"/>
      <c r="O240" s="5"/>
      <c r="P240" s="5"/>
      <c r="Q240" s="5"/>
      <c r="R240" s="5"/>
      <c r="S240" s="6">
        <v>6</v>
      </c>
      <c r="T240" s="9"/>
      <c r="U240" s="5"/>
      <c r="V240" s="5"/>
      <c r="W240" s="5"/>
      <c r="X240" s="5"/>
      <c r="Z240" s="6">
        <v>6</v>
      </c>
      <c r="AA240" s="9"/>
      <c r="AB240" s="5"/>
      <c r="AC240" s="5"/>
      <c r="AD240" s="5"/>
      <c r="AE240" s="5"/>
      <c r="AG240" s="7"/>
      <c r="AL240" s="6">
        <v>6</v>
      </c>
      <c r="AM240" s="9"/>
      <c r="AN240" s="5"/>
      <c r="AO240" s="5"/>
      <c r="AP240" s="5"/>
      <c r="AQ240" s="5"/>
      <c r="AR240" s="9"/>
      <c r="AS240" s="6">
        <v>6</v>
      </c>
      <c r="AT240" s="9"/>
      <c r="AU240" s="5"/>
      <c r="AV240" s="5"/>
      <c r="AW240" s="5"/>
      <c r="AX240" s="5"/>
      <c r="AY240" s="5"/>
      <c r="AZ240" s="6">
        <v>6</v>
      </c>
      <c r="BA240" s="9"/>
      <c r="BB240" s="5"/>
      <c r="BC240" s="5"/>
      <c r="BD240" s="5"/>
      <c r="BE240" s="5"/>
      <c r="BG240" s="6">
        <v>6</v>
      </c>
      <c r="BH240" s="9"/>
      <c r="BI240" s="5"/>
      <c r="BJ240" s="5"/>
      <c r="BK240" s="5"/>
      <c r="BL240" s="5"/>
      <c r="BN240" s="7"/>
      <c r="BS240" s="6">
        <v>6</v>
      </c>
      <c r="BT240" s="9"/>
      <c r="BU240" s="5"/>
      <c r="BV240" s="5"/>
      <c r="BW240" s="5"/>
      <c r="BX240" s="5"/>
      <c r="BY240" s="9"/>
      <c r="BZ240" s="6">
        <v>6</v>
      </c>
      <c r="CA240" s="9"/>
      <c r="CB240" s="5"/>
      <c r="CC240" s="5"/>
      <c r="CD240" s="5"/>
      <c r="CE240" s="5"/>
      <c r="CF240" s="5"/>
      <c r="CG240" s="6">
        <v>6</v>
      </c>
      <c r="CH240" s="9"/>
      <c r="CI240" s="5"/>
      <c r="CJ240" s="5"/>
      <c r="CK240" s="5"/>
      <c r="CL240" s="5"/>
      <c r="CN240" s="6">
        <v>6</v>
      </c>
      <c r="CO240" s="9"/>
      <c r="CP240" s="5"/>
      <c r="CQ240" s="5"/>
      <c r="CR240" s="5"/>
      <c r="CS240" s="5"/>
      <c r="CU240" s="7"/>
      <c r="CZ240" s="6">
        <v>6</v>
      </c>
      <c r="DA240" s="9"/>
      <c r="DB240" s="5"/>
      <c r="DC240" s="5"/>
      <c r="DD240" s="5"/>
      <c r="DE240" s="5"/>
      <c r="DF240" s="9"/>
      <c r="DG240" s="6">
        <v>6</v>
      </c>
      <c r="DH240" s="9"/>
      <c r="DI240" s="5"/>
      <c r="DJ240" s="5"/>
      <c r="DK240" s="5"/>
      <c r="DL240" s="5"/>
      <c r="DM240" s="5"/>
      <c r="DN240" s="6">
        <v>6</v>
      </c>
      <c r="DO240" s="9"/>
      <c r="DP240" s="5"/>
      <c r="DQ240" s="5"/>
      <c r="DR240" s="5"/>
      <c r="DS240" s="5"/>
      <c r="DU240" s="6">
        <v>6</v>
      </c>
      <c r="DV240" s="9"/>
      <c r="DW240" s="5"/>
      <c r="DX240" s="5"/>
      <c r="DY240" s="5"/>
      <c r="DZ240" s="5"/>
      <c r="EB240" s="7"/>
      <c r="ED240" t="s">
        <v>72</v>
      </c>
    </row>
    <row r="241" spans="2:134">
      <c r="E241" s="6">
        <v>8</v>
      </c>
      <c r="F241" s="9"/>
      <c r="G241" s="5"/>
      <c r="H241" s="5"/>
      <c r="I241" s="5"/>
      <c r="J241" s="5"/>
      <c r="L241" s="6">
        <v>8</v>
      </c>
      <c r="M241" s="9"/>
      <c r="N241" s="5"/>
      <c r="O241" s="5"/>
      <c r="P241" s="5"/>
      <c r="Q241" s="5"/>
      <c r="S241" s="6">
        <v>8</v>
      </c>
      <c r="T241" s="9"/>
      <c r="U241" s="5"/>
      <c r="V241" s="5"/>
      <c r="W241" s="5"/>
      <c r="X241" s="5"/>
      <c r="Z241" s="6">
        <v>8</v>
      </c>
      <c r="AA241" s="9"/>
      <c r="AB241" s="5"/>
      <c r="AC241" s="5"/>
      <c r="AD241" s="5"/>
      <c r="AE241" s="5"/>
      <c r="AG241" s="7"/>
      <c r="AL241" s="6">
        <v>8</v>
      </c>
      <c r="AM241" s="9"/>
      <c r="AN241" s="5"/>
      <c r="AO241" s="5"/>
      <c r="AP241" s="5"/>
      <c r="AQ241" s="5"/>
      <c r="AS241" s="6">
        <v>8</v>
      </c>
      <c r="AT241" s="9"/>
      <c r="AU241" s="5"/>
      <c r="AV241" s="5"/>
      <c r="AW241" s="5"/>
      <c r="AX241" s="5"/>
      <c r="AZ241" s="6">
        <v>8</v>
      </c>
      <c r="BA241" s="9"/>
      <c r="BB241" s="5"/>
      <c r="BC241" s="5"/>
      <c r="BD241" s="5"/>
      <c r="BE241" s="5"/>
      <c r="BG241" s="6">
        <v>8</v>
      </c>
      <c r="BH241" s="9"/>
      <c r="BI241" s="5"/>
      <c r="BJ241" s="5"/>
      <c r="BK241" s="5"/>
      <c r="BL241" s="5"/>
      <c r="BN241" s="7"/>
      <c r="BS241" s="6">
        <v>8</v>
      </c>
      <c r="BT241" s="9"/>
      <c r="BU241" s="5"/>
      <c r="BV241" s="5"/>
      <c r="BW241" s="5"/>
      <c r="BX241" s="5"/>
      <c r="BZ241" s="6">
        <v>8</v>
      </c>
      <c r="CA241" s="9"/>
      <c r="CB241" s="5"/>
      <c r="CC241" s="5"/>
      <c r="CD241" s="5"/>
      <c r="CE241" s="5"/>
      <c r="CG241" s="6">
        <v>8</v>
      </c>
      <c r="CH241" s="9"/>
      <c r="CI241" s="5"/>
      <c r="CJ241" s="5"/>
      <c r="CK241" s="5"/>
      <c r="CL241" s="5"/>
      <c r="CN241" s="6">
        <v>8</v>
      </c>
      <c r="CO241" s="9"/>
      <c r="CP241" s="5"/>
      <c r="CQ241" s="5"/>
      <c r="CR241" s="5"/>
      <c r="CS241" s="5"/>
      <c r="CU241" s="7"/>
      <c r="CZ241" s="6">
        <v>8</v>
      </c>
      <c r="DA241" s="9"/>
      <c r="DB241" s="5"/>
      <c r="DC241" s="5"/>
      <c r="DD241" s="5"/>
      <c r="DE241" s="5"/>
      <c r="DG241" s="6">
        <v>8</v>
      </c>
      <c r="DH241" s="9"/>
      <c r="DI241" s="5"/>
      <c r="DJ241" s="5"/>
      <c r="DK241" s="5"/>
      <c r="DL241" s="5"/>
      <c r="DN241" s="6">
        <v>8</v>
      </c>
      <c r="DO241" s="9"/>
      <c r="DP241" s="5"/>
      <c r="DQ241" s="5"/>
      <c r="DR241" s="5"/>
      <c r="DS241" s="5"/>
      <c r="DU241" s="6">
        <v>8</v>
      </c>
      <c r="DV241" s="9"/>
      <c r="DW241" s="5"/>
      <c r="DX241" s="5"/>
      <c r="DY241" s="5"/>
      <c r="DZ241" s="5"/>
      <c r="EB241" s="7"/>
      <c r="ED241" t="s">
        <v>73</v>
      </c>
    </row>
    <row r="242" spans="2:134">
      <c r="E242" s="6">
        <v>10</v>
      </c>
      <c r="F242" s="5"/>
      <c r="G242" s="5"/>
      <c r="H242" s="5"/>
      <c r="I242" s="5"/>
      <c r="J242" s="5"/>
      <c r="L242" s="6">
        <v>10</v>
      </c>
      <c r="M242" s="5"/>
      <c r="N242" s="5"/>
      <c r="O242" s="5"/>
      <c r="P242" s="5"/>
      <c r="Q242" s="5"/>
      <c r="S242" s="6">
        <v>10</v>
      </c>
      <c r="T242" s="5"/>
      <c r="U242" s="5"/>
      <c r="V242" s="5"/>
      <c r="W242" s="5"/>
      <c r="X242" s="5"/>
      <c r="Z242" s="6">
        <v>10</v>
      </c>
      <c r="AA242" s="5"/>
      <c r="AB242" s="5"/>
      <c r="AC242" s="5"/>
      <c r="AD242" s="5"/>
      <c r="AE242" s="5"/>
      <c r="AG242" s="7"/>
      <c r="AL242" s="6">
        <v>10</v>
      </c>
      <c r="AM242" s="5"/>
      <c r="AN242" s="5"/>
      <c r="AO242" s="5"/>
      <c r="AP242" s="5"/>
      <c r="AQ242" s="5"/>
      <c r="AS242" s="6">
        <v>10</v>
      </c>
      <c r="AT242" s="5"/>
      <c r="AU242" s="5"/>
      <c r="AV242" s="5"/>
      <c r="AW242" s="5"/>
      <c r="AX242" s="5"/>
      <c r="AZ242" s="6">
        <v>10</v>
      </c>
      <c r="BA242" s="5"/>
      <c r="BB242" s="5"/>
      <c r="BC242" s="5"/>
      <c r="BD242" s="5"/>
      <c r="BE242" s="5"/>
      <c r="BG242" s="6">
        <v>10</v>
      </c>
      <c r="BH242" s="5"/>
      <c r="BI242" s="5"/>
      <c r="BJ242" s="5"/>
      <c r="BK242" s="5"/>
      <c r="BL242" s="5"/>
      <c r="BN242" s="7"/>
      <c r="BS242" s="6">
        <v>10</v>
      </c>
      <c r="BT242" s="5"/>
      <c r="BU242" s="5"/>
      <c r="BV242" s="5"/>
      <c r="BW242" s="5"/>
      <c r="BX242" s="5"/>
      <c r="BZ242" s="6">
        <v>10</v>
      </c>
      <c r="CA242" s="5"/>
      <c r="CB242" s="5"/>
      <c r="CC242" s="5"/>
      <c r="CD242" s="5"/>
      <c r="CE242" s="5"/>
      <c r="CG242" s="6">
        <v>10</v>
      </c>
      <c r="CH242" s="5"/>
      <c r="CI242" s="5"/>
      <c r="CJ242" s="5"/>
      <c r="CK242" s="5"/>
      <c r="CL242" s="5"/>
      <c r="CN242" s="6">
        <v>10</v>
      </c>
      <c r="CO242" s="5"/>
      <c r="CP242" s="5"/>
      <c r="CQ242" s="5"/>
      <c r="CR242" s="5"/>
      <c r="CS242" s="5"/>
      <c r="CU242" s="7"/>
      <c r="CZ242" s="6">
        <v>10</v>
      </c>
      <c r="DA242" s="5"/>
      <c r="DB242" s="5"/>
      <c r="DC242" s="5"/>
      <c r="DD242" s="5"/>
      <c r="DE242" s="5"/>
      <c r="DG242" s="6">
        <v>10</v>
      </c>
      <c r="DH242" s="5"/>
      <c r="DI242" s="5"/>
      <c r="DJ242" s="5"/>
      <c r="DK242" s="5"/>
      <c r="DL242" s="5"/>
      <c r="DN242" s="6">
        <v>10</v>
      </c>
      <c r="DO242" s="5"/>
      <c r="DP242" s="5"/>
      <c r="DQ242" s="5"/>
      <c r="DR242" s="5"/>
      <c r="DS242" s="5"/>
      <c r="DU242" s="6">
        <v>10</v>
      </c>
      <c r="DV242" s="5"/>
      <c r="DW242" s="5"/>
      <c r="DX242" s="5"/>
      <c r="DY242" s="5"/>
      <c r="DZ242" s="5"/>
      <c r="EB242" s="7"/>
      <c r="ED242" t="s">
        <v>74</v>
      </c>
    </row>
    <row r="243" spans="2:134">
      <c r="E243" s="6">
        <v>12</v>
      </c>
      <c r="F243" s="5"/>
      <c r="G243" s="5"/>
      <c r="H243" s="5"/>
      <c r="I243" s="5"/>
      <c r="J243" s="5"/>
      <c r="L243" s="6">
        <v>12</v>
      </c>
      <c r="M243" s="5"/>
      <c r="N243" s="5"/>
      <c r="O243" s="5"/>
      <c r="P243" s="5"/>
      <c r="Q243" s="5"/>
      <c r="S243" s="6">
        <v>12</v>
      </c>
      <c r="T243" s="5"/>
      <c r="U243" s="5"/>
      <c r="V243" s="5"/>
      <c r="W243" s="5"/>
      <c r="X243" s="5"/>
      <c r="Z243" s="6">
        <v>12</v>
      </c>
      <c r="AA243" s="5"/>
      <c r="AB243" s="5"/>
      <c r="AC243" s="5"/>
      <c r="AD243" s="5"/>
      <c r="AE243" s="5"/>
      <c r="AG243" s="7"/>
      <c r="AL243" s="6">
        <v>12</v>
      </c>
      <c r="AM243" s="5"/>
      <c r="AN243" s="5"/>
      <c r="AO243" s="5"/>
      <c r="AP243" s="5"/>
      <c r="AQ243" s="5"/>
      <c r="AS243" s="6">
        <v>12</v>
      </c>
      <c r="AT243" s="5"/>
      <c r="AU243" s="5"/>
      <c r="AV243" s="5"/>
      <c r="AW243" s="5"/>
      <c r="AX243" s="5"/>
      <c r="AZ243" s="6">
        <v>12</v>
      </c>
      <c r="BA243" s="5"/>
      <c r="BB243" s="5"/>
      <c r="BC243" s="5"/>
      <c r="BD243" s="5"/>
      <c r="BE243" s="5"/>
      <c r="BG243" s="6">
        <v>12</v>
      </c>
      <c r="BH243" s="5"/>
      <c r="BI243" s="5"/>
      <c r="BJ243" s="5"/>
      <c r="BK243" s="5"/>
      <c r="BL243" s="5"/>
      <c r="BN243" s="7"/>
      <c r="BS243" s="6">
        <v>12</v>
      </c>
      <c r="BT243" s="5"/>
      <c r="BU243" s="5"/>
      <c r="BV243" s="5"/>
      <c r="BW243" s="5"/>
      <c r="BX243" s="5"/>
      <c r="BZ243" s="6">
        <v>12</v>
      </c>
      <c r="CA243" s="5"/>
      <c r="CB243" s="5"/>
      <c r="CC243" s="5"/>
      <c r="CD243" s="5"/>
      <c r="CE243" s="5"/>
      <c r="CG243" s="6">
        <v>12</v>
      </c>
      <c r="CH243" s="5"/>
      <c r="CI243" s="5"/>
      <c r="CJ243" s="5"/>
      <c r="CK243" s="5"/>
      <c r="CL243" s="5"/>
      <c r="CN243" s="6">
        <v>12</v>
      </c>
      <c r="CO243" s="5"/>
      <c r="CP243" s="5"/>
      <c r="CQ243" s="5"/>
      <c r="CR243" s="5"/>
      <c r="CS243" s="5"/>
      <c r="CU243" s="7"/>
      <c r="CZ243" s="6">
        <v>12</v>
      </c>
      <c r="DA243" s="5"/>
      <c r="DB243" s="5"/>
      <c r="DC243" s="5"/>
      <c r="DD243" s="5"/>
      <c r="DE243" s="5"/>
      <c r="DG243" s="6">
        <v>12</v>
      </c>
      <c r="DH243" s="5"/>
      <c r="DI243" s="5"/>
      <c r="DJ243" s="5"/>
      <c r="DK243" s="5"/>
      <c r="DL243" s="5"/>
      <c r="DN243" s="6">
        <v>12</v>
      </c>
      <c r="DO243" s="5"/>
      <c r="DP243" s="5"/>
      <c r="DQ243" s="5"/>
      <c r="DR243" s="5"/>
      <c r="DS243" s="5"/>
      <c r="DU243" s="6">
        <v>12</v>
      </c>
      <c r="DV243" s="5"/>
      <c r="DW243" s="5"/>
      <c r="DX243" s="5"/>
      <c r="DY243" s="5"/>
      <c r="DZ243" s="5"/>
      <c r="EB243" s="7"/>
    </row>
    <row r="244" spans="2:134">
      <c r="E244" s="6" t="s">
        <v>24</v>
      </c>
      <c r="F244" s="7">
        <f t="shared" ref="F244" si="806">100-SUM(F237:F243)</f>
        <v>0</v>
      </c>
      <c r="G244" s="7">
        <f t="shared" ref="G244:I244" si="807">100-SUM(G237:G243)</f>
        <v>0</v>
      </c>
      <c r="H244" s="7">
        <f t="shared" si="807"/>
        <v>0</v>
      </c>
      <c r="I244" s="7">
        <f t="shared" si="807"/>
        <v>0</v>
      </c>
      <c r="J244" s="7">
        <f>100-SUM(J237:J243)</f>
        <v>0</v>
      </c>
      <c r="L244" s="6" t="s">
        <v>24</v>
      </c>
      <c r="M244" s="7">
        <f t="shared" ref="M244:P244" si="808">100-SUM(M237:M243)</f>
        <v>0</v>
      </c>
      <c r="N244" s="7">
        <f t="shared" si="808"/>
        <v>0</v>
      </c>
      <c r="O244" s="7">
        <f t="shared" si="808"/>
        <v>0</v>
      </c>
      <c r="P244" s="7">
        <f t="shared" si="808"/>
        <v>0</v>
      </c>
      <c r="Q244" s="7">
        <f>100-SUM(Q237:Q243)</f>
        <v>0</v>
      </c>
      <c r="S244" s="6" t="s">
        <v>24</v>
      </c>
      <c r="T244" s="7">
        <f t="shared" ref="T244:W244" si="809">100-SUM(T237:T243)</f>
        <v>0</v>
      </c>
      <c r="U244" s="7">
        <f t="shared" si="809"/>
        <v>0</v>
      </c>
      <c r="V244" s="7">
        <f t="shared" si="809"/>
        <v>0</v>
      </c>
      <c r="W244" s="7">
        <f t="shared" si="809"/>
        <v>0</v>
      </c>
      <c r="X244" s="7">
        <f>100-SUM(X237:X243)</f>
        <v>0</v>
      </c>
      <c r="Z244" s="6" t="s">
        <v>24</v>
      </c>
      <c r="AA244" s="7">
        <f t="shared" ref="AA244:AD244" si="810">100-SUM(AA237:AA243)</f>
        <v>0</v>
      </c>
      <c r="AB244" s="7">
        <f t="shared" si="810"/>
        <v>0</v>
      </c>
      <c r="AC244" s="7">
        <f t="shared" si="810"/>
        <v>0</v>
      </c>
      <c r="AD244" s="7">
        <f t="shared" si="810"/>
        <v>0</v>
      </c>
      <c r="AE244" s="7">
        <f>100-SUM(AE237:AE243)</f>
        <v>0</v>
      </c>
      <c r="AG244" s="7"/>
      <c r="AL244" s="6" t="s">
        <v>24</v>
      </c>
      <c r="AM244" s="7">
        <f t="shared" ref="AM244:AP244" si="811">100-SUM(AM237:AM243)</f>
        <v>0</v>
      </c>
      <c r="AN244" s="7">
        <f t="shared" si="811"/>
        <v>0</v>
      </c>
      <c r="AO244" s="7">
        <f t="shared" si="811"/>
        <v>0</v>
      </c>
      <c r="AP244" s="7">
        <f t="shared" si="811"/>
        <v>0</v>
      </c>
      <c r="AQ244" s="7">
        <f>100-SUM(AQ237:AQ243)</f>
        <v>0</v>
      </c>
      <c r="AS244" s="6" t="s">
        <v>24</v>
      </c>
      <c r="AT244" s="7">
        <f t="shared" ref="AT244:AW244" si="812">100-SUM(AT237:AT243)</f>
        <v>0</v>
      </c>
      <c r="AU244" s="7">
        <f t="shared" si="812"/>
        <v>0</v>
      </c>
      <c r="AV244" s="7">
        <f t="shared" si="812"/>
        <v>0</v>
      </c>
      <c r="AW244" s="7">
        <f t="shared" si="812"/>
        <v>0</v>
      </c>
      <c r="AX244" s="7">
        <f>100-SUM(AX237:AX243)</f>
        <v>0</v>
      </c>
      <c r="AZ244" s="6" t="s">
        <v>24</v>
      </c>
      <c r="BA244" s="7">
        <f t="shared" ref="BA244:BD244" si="813">100-SUM(BA237:BA243)</f>
        <v>0</v>
      </c>
      <c r="BB244" s="7">
        <f t="shared" si="813"/>
        <v>0</v>
      </c>
      <c r="BC244" s="7">
        <f t="shared" si="813"/>
        <v>0</v>
      </c>
      <c r="BD244" s="7">
        <f t="shared" si="813"/>
        <v>0</v>
      </c>
      <c r="BE244" s="7">
        <f>100-SUM(BE237:BE243)</f>
        <v>0</v>
      </c>
      <c r="BG244" s="6" t="s">
        <v>24</v>
      </c>
      <c r="BH244" s="7">
        <f t="shared" ref="BH244:BK244" si="814">100-SUM(BH237:BH243)</f>
        <v>0</v>
      </c>
      <c r="BI244" s="7">
        <f t="shared" si="814"/>
        <v>0</v>
      </c>
      <c r="BJ244" s="7">
        <f t="shared" si="814"/>
        <v>0</v>
      </c>
      <c r="BK244" s="7">
        <f t="shared" si="814"/>
        <v>0</v>
      </c>
      <c r="BL244" s="7">
        <f>100-SUM(BL237:BL243)</f>
        <v>0</v>
      </c>
      <c r="BN244" s="7"/>
      <c r="BS244" s="6" t="s">
        <v>24</v>
      </c>
      <c r="BT244" s="7">
        <f t="shared" ref="BT244:BW244" si="815">100-SUM(BT237:BT243)</f>
        <v>0</v>
      </c>
      <c r="BU244" s="7">
        <f t="shared" si="815"/>
        <v>0</v>
      </c>
      <c r="BV244" s="7">
        <f t="shared" si="815"/>
        <v>0</v>
      </c>
      <c r="BW244" s="7">
        <f t="shared" si="815"/>
        <v>0</v>
      </c>
      <c r="BX244" s="7">
        <f>100-SUM(BX237:BX243)</f>
        <v>0</v>
      </c>
      <c r="BZ244" s="6" t="s">
        <v>24</v>
      </c>
      <c r="CA244" s="7">
        <f t="shared" ref="CA244:CD244" si="816">100-SUM(CA237:CA243)</f>
        <v>0</v>
      </c>
      <c r="CB244" s="7">
        <f t="shared" si="816"/>
        <v>0</v>
      </c>
      <c r="CC244" s="7">
        <f t="shared" si="816"/>
        <v>0</v>
      </c>
      <c r="CD244" s="7">
        <f t="shared" si="816"/>
        <v>0</v>
      </c>
      <c r="CE244" s="7">
        <f>100-SUM(CE237:CE243)</f>
        <v>0</v>
      </c>
      <c r="CG244" s="6" t="s">
        <v>24</v>
      </c>
      <c r="CH244" s="7">
        <f t="shared" ref="CH244:CK244" si="817">100-SUM(CH237:CH243)</f>
        <v>0</v>
      </c>
      <c r="CI244" s="7">
        <f t="shared" si="817"/>
        <v>0</v>
      </c>
      <c r="CJ244" s="7">
        <f t="shared" si="817"/>
        <v>0</v>
      </c>
      <c r="CK244" s="7">
        <f t="shared" si="817"/>
        <v>0</v>
      </c>
      <c r="CL244" s="7">
        <f>100-SUM(CL237:CL243)</f>
        <v>0</v>
      </c>
      <c r="CN244" s="6" t="s">
        <v>24</v>
      </c>
      <c r="CO244" s="7">
        <f t="shared" ref="CO244:CR244" si="818">100-SUM(CO237:CO243)</f>
        <v>0</v>
      </c>
      <c r="CP244" s="7">
        <f t="shared" si="818"/>
        <v>0</v>
      </c>
      <c r="CQ244" s="7">
        <f t="shared" si="818"/>
        <v>0</v>
      </c>
      <c r="CR244" s="7">
        <f t="shared" si="818"/>
        <v>0</v>
      </c>
      <c r="CS244" s="7">
        <f>100-SUM(CS237:CS243)</f>
        <v>0</v>
      </c>
      <c r="CU244" s="7"/>
      <c r="CZ244" s="6" t="s">
        <v>24</v>
      </c>
      <c r="DA244" s="7">
        <f t="shared" ref="DA244:DD244" si="819">100-SUM(DA237:DA243)</f>
        <v>0</v>
      </c>
      <c r="DB244" s="7">
        <f t="shared" si="819"/>
        <v>0</v>
      </c>
      <c r="DC244" s="7">
        <f t="shared" si="819"/>
        <v>0</v>
      </c>
      <c r="DD244" s="7">
        <f t="shared" si="819"/>
        <v>0</v>
      </c>
      <c r="DE244" s="7">
        <f>100-SUM(DE237:DE243)</f>
        <v>0</v>
      </c>
      <c r="DG244" s="6" t="s">
        <v>24</v>
      </c>
      <c r="DH244" s="7">
        <f t="shared" ref="DH244:DK244" si="820">100-SUM(DH237:DH243)</f>
        <v>0</v>
      </c>
      <c r="DI244" s="7">
        <f t="shared" si="820"/>
        <v>0</v>
      </c>
      <c r="DJ244" s="7">
        <f t="shared" si="820"/>
        <v>0</v>
      </c>
      <c r="DK244" s="7">
        <f t="shared" si="820"/>
        <v>0</v>
      </c>
      <c r="DL244" s="7">
        <f>100-SUM(DL237:DL243)</f>
        <v>0</v>
      </c>
      <c r="DN244" s="6" t="s">
        <v>24</v>
      </c>
      <c r="DO244" s="7">
        <f t="shared" ref="DO244:DR244" si="821">100-SUM(DO237:DO243)</f>
        <v>0</v>
      </c>
      <c r="DP244" s="7">
        <f t="shared" si="821"/>
        <v>0</v>
      </c>
      <c r="DQ244" s="7">
        <f t="shared" si="821"/>
        <v>0</v>
      </c>
      <c r="DR244" s="7">
        <f t="shared" si="821"/>
        <v>0</v>
      </c>
      <c r="DS244" s="7">
        <f>100-SUM(DS237:DS243)</f>
        <v>0</v>
      </c>
      <c r="DU244" s="6" t="s">
        <v>24</v>
      </c>
      <c r="DV244" s="7">
        <f t="shared" ref="DV244:DY244" si="822">100-SUM(DV237:DV243)</f>
        <v>0</v>
      </c>
      <c r="DW244" s="7">
        <f t="shared" si="822"/>
        <v>0</v>
      </c>
      <c r="DX244" s="7">
        <f t="shared" si="822"/>
        <v>0</v>
      </c>
      <c r="DY244" s="7">
        <f t="shared" si="822"/>
        <v>0</v>
      </c>
      <c r="DZ244" s="7">
        <f>100-SUM(DZ237:DZ243)</f>
        <v>0</v>
      </c>
      <c r="EB244" s="7"/>
      <c r="ED244" t="s">
        <v>75</v>
      </c>
    </row>
    <row r="245" spans="2:134">
      <c r="E245" s="6" t="s">
        <v>23</v>
      </c>
      <c r="F245">
        <f>SUMPRODUCT($E237:$E243,F237:F243)/100</f>
        <v>0</v>
      </c>
      <c r="G245">
        <f t="shared" ref="G245:J245" si="823">SUMPRODUCT($E237:$E243,G237:G243)/100</f>
        <v>0</v>
      </c>
      <c r="H245">
        <f t="shared" si="823"/>
        <v>0.22</v>
      </c>
      <c r="I245">
        <f t="shared" si="823"/>
        <v>0</v>
      </c>
      <c r="J245">
        <f t="shared" si="823"/>
        <v>0</v>
      </c>
      <c r="L245" s="6" t="s">
        <v>23</v>
      </c>
      <c r="M245">
        <f>SUMPRODUCT($E237:$E243,M237:M243)/100</f>
        <v>0</v>
      </c>
      <c r="N245">
        <f t="shared" ref="N245:Q245" si="824">SUMPRODUCT($E237:$E243,N237:N243)/100</f>
        <v>0</v>
      </c>
      <c r="O245">
        <f t="shared" si="824"/>
        <v>0</v>
      </c>
      <c r="P245">
        <f t="shared" si="824"/>
        <v>0</v>
      </c>
      <c r="Q245">
        <f t="shared" si="824"/>
        <v>0</v>
      </c>
      <c r="S245" s="6" t="s">
        <v>23</v>
      </c>
      <c r="T245">
        <f>SUMPRODUCT($E237:$E243,T237:T243)/100</f>
        <v>0</v>
      </c>
      <c r="U245">
        <f t="shared" ref="U245:X245" si="825">SUMPRODUCT($E237:$E243,U237:U243)/100</f>
        <v>0</v>
      </c>
      <c r="V245">
        <f t="shared" si="825"/>
        <v>0</v>
      </c>
      <c r="W245">
        <f t="shared" si="825"/>
        <v>0</v>
      </c>
      <c r="X245">
        <f t="shared" si="825"/>
        <v>0</v>
      </c>
      <c r="Z245" s="6" t="s">
        <v>23</v>
      </c>
      <c r="AA245">
        <f>SUMPRODUCT($E237:$E243,AA237:AA243)/100</f>
        <v>0</v>
      </c>
      <c r="AB245">
        <f t="shared" ref="AB245:AE245" si="826">SUMPRODUCT($E237:$E243,AB237:AB243)/100</f>
        <v>0</v>
      </c>
      <c r="AC245">
        <f t="shared" si="826"/>
        <v>0</v>
      </c>
      <c r="AD245">
        <f t="shared" si="826"/>
        <v>0</v>
      </c>
      <c r="AE245">
        <f t="shared" si="826"/>
        <v>0</v>
      </c>
      <c r="AG245" s="7"/>
      <c r="AL245" s="6" t="s">
        <v>23</v>
      </c>
      <c r="AM245">
        <f>SUMPRODUCT($E237:$E243,AM237:AM243)/100</f>
        <v>0</v>
      </c>
      <c r="AN245">
        <f t="shared" ref="AN245:AQ245" si="827">SUMPRODUCT($E237:$E243,AN237:AN243)/100</f>
        <v>0</v>
      </c>
      <c r="AO245">
        <f t="shared" si="827"/>
        <v>0.06</v>
      </c>
      <c r="AP245">
        <f t="shared" si="827"/>
        <v>0</v>
      </c>
      <c r="AQ245">
        <f t="shared" si="827"/>
        <v>0</v>
      </c>
      <c r="AS245" s="6" t="s">
        <v>23</v>
      </c>
      <c r="AT245">
        <f>SUMPRODUCT($E237:$E243,AT237:AT243)/100</f>
        <v>0</v>
      </c>
      <c r="AU245">
        <f t="shared" ref="AU245:AX245" si="828">SUMPRODUCT($E237:$E243,AU237:AU243)/100</f>
        <v>0</v>
      </c>
      <c r="AV245">
        <f t="shared" si="828"/>
        <v>0</v>
      </c>
      <c r="AW245">
        <f t="shared" si="828"/>
        <v>0</v>
      </c>
      <c r="AX245">
        <f t="shared" si="828"/>
        <v>0</v>
      </c>
      <c r="AZ245" s="6" t="s">
        <v>23</v>
      </c>
      <c r="BA245">
        <f>SUMPRODUCT($E237:$E243,BA237:BA243)/100</f>
        <v>0</v>
      </c>
      <c r="BB245">
        <f t="shared" ref="BB245:BE245" si="829">SUMPRODUCT($E237:$E243,BB237:BB243)/100</f>
        <v>0</v>
      </c>
      <c r="BC245">
        <f t="shared" si="829"/>
        <v>0</v>
      </c>
      <c r="BD245">
        <f t="shared" si="829"/>
        <v>0</v>
      </c>
      <c r="BE245">
        <f t="shared" si="829"/>
        <v>0</v>
      </c>
      <c r="BG245" s="6" t="s">
        <v>23</v>
      </c>
      <c r="BH245">
        <f>SUMPRODUCT($E237:$E243,BH237:BH243)/100</f>
        <v>0</v>
      </c>
      <c r="BI245">
        <f t="shared" ref="BI245:BL245" si="830">SUMPRODUCT($E237:$E243,BI237:BI243)/100</f>
        <v>0</v>
      </c>
      <c r="BJ245">
        <f t="shared" si="830"/>
        <v>0</v>
      </c>
      <c r="BK245">
        <f t="shared" si="830"/>
        <v>0</v>
      </c>
      <c r="BL245">
        <f t="shared" si="830"/>
        <v>0</v>
      </c>
      <c r="BN245" s="7"/>
      <c r="BS245" s="6" t="s">
        <v>23</v>
      </c>
      <c r="BT245">
        <f>SUMPRODUCT($E237:$E243,BT237:BT243)/100</f>
        <v>0</v>
      </c>
      <c r="BU245">
        <f t="shared" ref="BU245:BX245" si="831">SUMPRODUCT($E237:$E243,BU237:BU243)/100</f>
        <v>0</v>
      </c>
      <c r="BV245">
        <f t="shared" si="831"/>
        <v>0.06</v>
      </c>
      <c r="BW245">
        <f t="shared" si="831"/>
        <v>0</v>
      </c>
      <c r="BX245">
        <f t="shared" si="831"/>
        <v>0</v>
      </c>
      <c r="BZ245" s="6" t="s">
        <v>23</v>
      </c>
      <c r="CA245">
        <f>SUMPRODUCT($E237:$E243,CA237:CA243)/100</f>
        <v>0</v>
      </c>
      <c r="CB245">
        <f t="shared" ref="CB245:CE245" si="832">SUMPRODUCT($E237:$E243,CB237:CB243)/100</f>
        <v>0</v>
      </c>
      <c r="CC245">
        <f t="shared" si="832"/>
        <v>0</v>
      </c>
      <c r="CD245">
        <f t="shared" si="832"/>
        <v>0</v>
      </c>
      <c r="CE245">
        <f t="shared" si="832"/>
        <v>0</v>
      </c>
      <c r="CG245" s="6" t="s">
        <v>23</v>
      </c>
      <c r="CH245">
        <f>SUMPRODUCT($E237:$E243,CH237:CH243)/100</f>
        <v>0</v>
      </c>
      <c r="CI245">
        <f t="shared" ref="CI245:CL245" si="833">SUMPRODUCT($E237:$E243,CI237:CI243)/100</f>
        <v>0</v>
      </c>
      <c r="CJ245">
        <f t="shared" si="833"/>
        <v>0</v>
      </c>
      <c r="CK245">
        <f t="shared" si="833"/>
        <v>0</v>
      </c>
      <c r="CL245">
        <f t="shared" si="833"/>
        <v>0</v>
      </c>
      <c r="CN245" s="6" t="s">
        <v>23</v>
      </c>
      <c r="CO245">
        <f>SUMPRODUCT($E237:$E243,CO237:CO243)/100</f>
        <v>0</v>
      </c>
      <c r="CP245">
        <f t="shared" ref="CP245:CS245" si="834">SUMPRODUCT($E237:$E243,CP237:CP243)/100</f>
        <v>0</v>
      </c>
      <c r="CQ245">
        <f t="shared" si="834"/>
        <v>0</v>
      </c>
      <c r="CR245">
        <f t="shared" si="834"/>
        <v>0</v>
      </c>
      <c r="CS245">
        <f t="shared" si="834"/>
        <v>0</v>
      </c>
      <c r="CU245" s="7"/>
      <c r="CZ245" s="6" t="s">
        <v>23</v>
      </c>
      <c r="DA245">
        <f>SUMPRODUCT($E237:$E243,DA237:DA243)/100</f>
        <v>0</v>
      </c>
      <c r="DB245">
        <f t="shared" ref="DB245:DE245" si="835">SUMPRODUCT($E237:$E243,DB237:DB243)/100</f>
        <v>0</v>
      </c>
      <c r="DC245">
        <f t="shared" si="835"/>
        <v>0.04</v>
      </c>
      <c r="DD245">
        <f t="shared" si="835"/>
        <v>0</v>
      </c>
      <c r="DE245">
        <f t="shared" si="835"/>
        <v>0</v>
      </c>
      <c r="DG245" s="6" t="s">
        <v>23</v>
      </c>
      <c r="DH245">
        <f>SUMPRODUCT($E237:$E243,DH237:DH243)/100</f>
        <v>0</v>
      </c>
      <c r="DI245">
        <f t="shared" ref="DI245:DL245" si="836">SUMPRODUCT($E237:$E243,DI237:DI243)/100</f>
        <v>0</v>
      </c>
      <c r="DJ245">
        <f t="shared" si="836"/>
        <v>0</v>
      </c>
      <c r="DK245">
        <f t="shared" si="836"/>
        <v>0</v>
      </c>
      <c r="DL245">
        <f t="shared" si="836"/>
        <v>0</v>
      </c>
      <c r="DN245" s="6" t="s">
        <v>23</v>
      </c>
      <c r="DO245">
        <f>SUMPRODUCT($E237:$E243,DO237:DO243)/100</f>
        <v>0</v>
      </c>
      <c r="DP245">
        <f t="shared" ref="DP245:DS245" si="837">SUMPRODUCT($E237:$E243,DP237:DP243)/100</f>
        <v>0</v>
      </c>
      <c r="DQ245">
        <f t="shared" si="837"/>
        <v>0</v>
      </c>
      <c r="DR245">
        <f t="shared" si="837"/>
        <v>0</v>
      </c>
      <c r="DS245">
        <f t="shared" si="837"/>
        <v>0</v>
      </c>
      <c r="DU245" s="6" t="s">
        <v>23</v>
      </c>
      <c r="DV245">
        <f>SUMPRODUCT($E237:$E243,DV237:DV243)/100</f>
        <v>0</v>
      </c>
      <c r="DW245">
        <f t="shared" ref="DW245:DZ245" si="838">SUMPRODUCT($E237:$E243,DW237:DW243)/100</f>
        <v>0</v>
      </c>
      <c r="DX245">
        <f t="shared" si="838"/>
        <v>0</v>
      </c>
      <c r="DY245">
        <f t="shared" si="838"/>
        <v>0</v>
      </c>
      <c r="DZ245">
        <f t="shared" si="838"/>
        <v>0</v>
      </c>
      <c r="EB245" s="7"/>
      <c r="ED245" t="s">
        <v>76</v>
      </c>
    </row>
    <row r="246" spans="2:134">
      <c r="E246" s="6" t="s">
        <v>22</v>
      </c>
      <c r="F246">
        <f>($E238^2*F238+$E239^2*F239+$E240^2*F240+$E241^2*F241+$E242^2*F242+$E243^2*F243)/100-F245^2</f>
        <v>0</v>
      </c>
      <c r="G246">
        <f t="shared" ref="G246:J246" si="839">($E238^2*G238+$E239^2*G239+$E240^2*G240+$E241^2*G241+$E242^2*G242+$E243^2*G243)/100-G245^2</f>
        <v>0</v>
      </c>
      <c r="H246">
        <f t="shared" si="839"/>
        <v>0.3916</v>
      </c>
      <c r="I246">
        <f t="shared" si="839"/>
        <v>0</v>
      </c>
      <c r="J246">
        <f t="shared" si="839"/>
        <v>0</v>
      </c>
      <c r="L246" s="6" t="s">
        <v>22</v>
      </c>
      <c r="M246">
        <f>($E238^2*M238+$E239^2*M239+$E240^2*M240+$E241^2*M241+$E242^2*M242+$E243^2*M243)/100-M245^2</f>
        <v>0</v>
      </c>
      <c r="N246">
        <f t="shared" ref="N246:Q246" si="840">($E238^2*N238+$E239^2*N239+$E240^2*N240+$E241^2*N241+$E242^2*N242+$E243^2*N243)/100-N245^2</f>
        <v>0</v>
      </c>
      <c r="O246">
        <f t="shared" si="840"/>
        <v>0</v>
      </c>
      <c r="P246">
        <f t="shared" si="840"/>
        <v>0</v>
      </c>
      <c r="Q246">
        <f t="shared" si="840"/>
        <v>0</v>
      </c>
      <c r="S246" s="6" t="s">
        <v>22</v>
      </c>
      <c r="T246">
        <f>($E238^2*T238+$E239^2*T239+$E240^2*T240+$E241^2*T241+$E242^2*T242+$E243^2*T243)/100-T245^2</f>
        <v>0</v>
      </c>
      <c r="U246">
        <f t="shared" ref="U246:X246" si="841">($E238^2*U238+$E239^2*U239+$E240^2*U240+$E241^2*U241+$E242^2*U242+$E243^2*U243)/100-U245^2</f>
        <v>0</v>
      </c>
      <c r="V246">
        <f t="shared" si="841"/>
        <v>0</v>
      </c>
      <c r="W246">
        <f t="shared" si="841"/>
        <v>0</v>
      </c>
      <c r="X246">
        <f t="shared" si="841"/>
        <v>0</v>
      </c>
      <c r="Z246" s="6" t="s">
        <v>22</v>
      </c>
      <c r="AA246">
        <f>($E238^2*AA238+$E239^2*AA239+$E240^2*AA240+$E241^2*AA241+$E242^2*AA242+$E243^2*AA243)/100-AA245^2</f>
        <v>0</v>
      </c>
      <c r="AB246">
        <f t="shared" ref="AB246:AE246" si="842">($E238^2*AB238+$E239^2*AB239+$E240^2*AB240+$E241^2*AB241+$E242^2*AB242+$E243^2*AB243)/100-AB245^2</f>
        <v>0</v>
      </c>
      <c r="AC246">
        <f t="shared" si="842"/>
        <v>0</v>
      </c>
      <c r="AD246">
        <f t="shared" si="842"/>
        <v>0</v>
      </c>
      <c r="AE246">
        <f t="shared" si="842"/>
        <v>0</v>
      </c>
      <c r="AG246" s="7"/>
      <c r="AL246" s="6" t="s">
        <v>22</v>
      </c>
      <c r="AM246">
        <f>($E238^2*AM238+$E239^2*AM239+$E240^2*AM240+$E241^2*AM241+$E242^2*AM242+$E243^2*AM243)/100-AM245^2</f>
        <v>0</v>
      </c>
      <c r="AN246">
        <f t="shared" ref="AN246:AQ246" si="843">($E238^2*AN238+$E239^2*AN239+$E240^2*AN240+$E241^2*AN241+$E242^2*AN242+$E243^2*AN243)/100-AN245^2</f>
        <v>0</v>
      </c>
      <c r="AO246">
        <f t="shared" si="843"/>
        <v>0.11639999999999999</v>
      </c>
      <c r="AP246">
        <f t="shared" si="843"/>
        <v>0</v>
      </c>
      <c r="AQ246">
        <f t="shared" si="843"/>
        <v>0</v>
      </c>
      <c r="AS246" s="6" t="s">
        <v>22</v>
      </c>
      <c r="AT246">
        <f>($E238^2*AT238+$E239^2*AT239+$E240^2*AT240+$E241^2*AT241+$E242^2*AT242+$E243^2*AT243)/100-AT245^2</f>
        <v>0</v>
      </c>
      <c r="AU246">
        <f t="shared" ref="AU246:AX246" si="844">($E238^2*AU238+$E239^2*AU239+$E240^2*AU240+$E241^2*AU241+$E242^2*AU242+$E243^2*AU243)/100-AU245^2</f>
        <v>0</v>
      </c>
      <c r="AV246">
        <f t="shared" si="844"/>
        <v>0</v>
      </c>
      <c r="AW246">
        <f t="shared" si="844"/>
        <v>0</v>
      </c>
      <c r="AX246">
        <f t="shared" si="844"/>
        <v>0</v>
      </c>
      <c r="AZ246" s="6" t="s">
        <v>22</v>
      </c>
      <c r="BA246">
        <f>($E238^2*BA238+$E239^2*BA239+$E240^2*BA240+$E241^2*BA241+$E242^2*BA242+$E243^2*BA243)/100-BA245^2</f>
        <v>0</v>
      </c>
      <c r="BB246">
        <f t="shared" ref="BB246:BE246" si="845">($E238^2*BB238+$E239^2*BB239+$E240^2*BB240+$E241^2*BB241+$E242^2*BB242+$E243^2*BB243)/100-BB245^2</f>
        <v>0</v>
      </c>
      <c r="BC246">
        <f t="shared" si="845"/>
        <v>0</v>
      </c>
      <c r="BD246">
        <f t="shared" si="845"/>
        <v>0</v>
      </c>
      <c r="BE246">
        <f t="shared" si="845"/>
        <v>0</v>
      </c>
      <c r="BG246" s="6" t="s">
        <v>22</v>
      </c>
      <c r="BH246">
        <f>($E238^2*BH238+$E239^2*BH239+$E240^2*BH240+$E241^2*BH241+$E242^2*BH242+$E243^2*BH243)/100-BH245^2</f>
        <v>0</v>
      </c>
      <c r="BI246">
        <f t="shared" ref="BI246:BL246" si="846">($E238^2*BI238+$E239^2*BI239+$E240^2*BI240+$E241^2*BI241+$E242^2*BI242+$E243^2*BI243)/100-BI245^2</f>
        <v>0</v>
      </c>
      <c r="BJ246">
        <f t="shared" si="846"/>
        <v>0</v>
      </c>
      <c r="BK246">
        <f t="shared" si="846"/>
        <v>0</v>
      </c>
      <c r="BL246">
        <f t="shared" si="846"/>
        <v>0</v>
      </c>
      <c r="BN246" s="7"/>
      <c r="BS246" s="6" t="s">
        <v>22</v>
      </c>
      <c r="BT246">
        <f>($E238^2*BT238+$E239^2*BT239+$E240^2*BT240+$E241^2*BT241+$E242^2*BT242+$E243^2*BT243)/100-BT245^2</f>
        <v>0</v>
      </c>
      <c r="BU246">
        <f t="shared" ref="BU246:BX246" si="847">($E238^2*BU238+$E239^2*BU239+$E240^2*BU240+$E241^2*BU241+$E242^2*BU242+$E243^2*BU243)/100-BU245^2</f>
        <v>0</v>
      </c>
      <c r="BV246">
        <f t="shared" si="847"/>
        <v>0.11639999999999999</v>
      </c>
      <c r="BW246">
        <f t="shared" si="847"/>
        <v>0</v>
      </c>
      <c r="BX246">
        <f t="shared" si="847"/>
        <v>0</v>
      </c>
      <c r="BZ246" s="6" t="s">
        <v>22</v>
      </c>
      <c r="CA246">
        <f>($E238^2*CA238+$E239^2*CA239+$E240^2*CA240+$E241^2*CA241+$E242^2*CA242+$E243^2*CA243)/100-CA245^2</f>
        <v>0</v>
      </c>
      <c r="CB246">
        <f t="shared" ref="CB246:CE246" si="848">($E238^2*CB238+$E239^2*CB239+$E240^2*CB240+$E241^2*CB241+$E242^2*CB242+$E243^2*CB243)/100-CB245^2</f>
        <v>0</v>
      </c>
      <c r="CC246">
        <f t="shared" si="848"/>
        <v>0</v>
      </c>
      <c r="CD246">
        <f t="shared" si="848"/>
        <v>0</v>
      </c>
      <c r="CE246">
        <f t="shared" si="848"/>
        <v>0</v>
      </c>
      <c r="CG246" s="6" t="s">
        <v>22</v>
      </c>
      <c r="CH246">
        <f>($E238^2*CH238+$E239^2*CH239+$E240^2*CH240+$E241^2*CH241+$E242^2*CH242+$E243^2*CH243)/100-CH245^2</f>
        <v>0</v>
      </c>
      <c r="CI246">
        <f t="shared" ref="CI246:CL246" si="849">($E238^2*CI238+$E239^2*CI239+$E240^2*CI240+$E241^2*CI241+$E242^2*CI242+$E243^2*CI243)/100-CI245^2</f>
        <v>0</v>
      </c>
      <c r="CJ246">
        <f t="shared" si="849"/>
        <v>0</v>
      </c>
      <c r="CK246">
        <f t="shared" si="849"/>
        <v>0</v>
      </c>
      <c r="CL246">
        <f t="shared" si="849"/>
        <v>0</v>
      </c>
      <c r="CN246" s="6" t="s">
        <v>22</v>
      </c>
      <c r="CO246">
        <f>($E238^2*CO238+$E239^2*CO239+$E240^2*CO240+$E241^2*CO241+$E242^2*CO242+$E243^2*CO243)/100-CO245^2</f>
        <v>0</v>
      </c>
      <c r="CP246">
        <f t="shared" ref="CP246:CS246" si="850">($E238^2*CP238+$E239^2*CP239+$E240^2*CP240+$E241^2*CP241+$E242^2*CP242+$E243^2*CP243)/100-CP245^2</f>
        <v>0</v>
      </c>
      <c r="CQ246">
        <f t="shared" si="850"/>
        <v>0</v>
      </c>
      <c r="CR246">
        <f t="shared" si="850"/>
        <v>0</v>
      </c>
      <c r="CS246">
        <f t="shared" si="850"/>
        <v>0</v>
      </c>
      <c r="CU246" s="7"/>
      <c r="CZ246" s="6" t="s">
        <v>22</v>
      </c>
      <c r="DA246">
        <f>($E238^2*DA238+$E239^2*DA239+$E240^2*DA240+$E241^2*DA241+$E242^2*DA242+$E243^2*DA243)/100-DA245^2</f>
        <v>0</v>
      </c>
      <c r="DB246">
        <f t="shared" ref="DB246:DE246" si="851">($E238^2*DB238+$E239^2*DB239+$E240^2*DB240+$E241^2*DB241+$E242^2*DB242+$E243^2*DB243)/100-DB245^2</f>
        <v>0</v>
      </c>
      <c r="DC246">
        <f t="shared" si="851"/>
        <v>7.8399999999999997E-2</v>
      </c>
      <c r="DD246">
        <f t="shared" si="851"/>
        <v>0</v>
      </c>
      <c r="DE246">
        <f t="shared" si="851"/>
        <v>0</v>
      </c>
      <c r="DG246" s="6" t="s">
        <v>22</v>
      </c>
      <c r="DH246">
        <f>($E238^2*DH238+$E239^2*DH239+$E240^2*DH240+$E241^2*DH241+$E242^2*DH242+$E243^2*DH243)/100-DH245^2</f>
        <v>0</v>
      </c>
      <c r="DI246">
        <f t="shared" ref="DI246:DL246" si="852">($E238^2*DI238+$E239^2*DI239+$E240^2*DI240+$E241^2*DI241+$E242^2*DI242+$E243^2*DI243)/100-DI245^2</f>
        <v>0</v>
      </c>
      <c r="DJ246">
        <f t="shared" si="852"/>
        <v>0</v>
      </c>
      <c r="DK246">
        <f t="shared" si="852"/>
        <v>0</v>
      </c>
      <c r="DL246">
        <f t="shared" si="852"/>
        <v>0</v>
      </c>
      <c r="DN246" s="6" t="s">
        <v>22</v>
      </c>
      <c r="DO246">
        <f>($E238^2*DO238+$E239^2*DO239+$E240^2*DO240+$E241^2*DO241+$E242^2*DO242+$E243^2*DO243)/100-DO245^2</f>
        <v>0</v>
      </c>
      <c r="DP246">
        <f t="shared" ref="DP246:DS246" si="853">($E238^2*DP238+$E239^2*DP239+$E240^2*DP240+$E241^2*DP241+$E242^2*DP242+$E243^2*DP243)/100-DP245^2</f>
        <v>0</v>
      </c>
      <c r="DQ246">
        <f t="shared" si="853"/>
        <v>0</v>
      </c>
      <c r="DR246">
        <f t="shared" si="853"/>
        <v>0</v>
      </c>
      <c r="DS246">
        <f t="shared" si="853"/>
        <v>0</v>
      </c>
      <c r="DU246" s="6" t="s">
        <v>22</v>
      </c>
      <c r="DV246">
        <f>($E238^2*DV238+$E239^2*DV239+$E240^2*DV240+$E241^2*DV241+$E242^2*DV242+$E243^2*DV243)/100-DV245^2</f>
        <v>0</v>
      </c>
      <c r="DW246">
        <f t="shared" ref="DW246:DZ246" si="854">($E238^2*DW238+$E239^2*DW239+$E240^2*DW240+$E241^2*DW241+$E242^2*DW242+$E243^2*DW243)/100-DW245^2</f>
        <v>0</v>
      </c>
      <c r="DX246">
        <f t="shared" si="854"/>
        <v>0</v>
      </c>
      <c r="DY246">
        <f t="shared" si="854"/>
        <v>0</v>
      </c>
      <c r="DZ246">
        <f t="shared" si="854"/>
        <v>0</v>
      </c>
      <c r="EB246" s="7"/>
    </row>
    <row r="247" spans="2:134">
      <c r="E247" s="6" t="s">
        <v>21</v>
      </c>
      <c r="G247">
        <f>SQRT(50)*(H245-G245)/SQRT((G246+H246)/2)</f>
        <v>3.5156152465532617</v>
      </c>
      <c r="I247">
        <f>SQRT(50)*(H245-I245)/SQRT((I246+H246)/2)</f>
        <v>3.5156152465532617</v>
      </c>
      <c r="J247">
        <f>SQRT(50)*(H245-J245)/SQRT((J246+H246)/2)</f>
        <v>3.5156152465532617</v>
      </c>
      <c r="L247" s="6" t="s">
        <v>21</v>
      </c>
      <c r="N247" t="e">
        <f>SQRT(50)*(O245-N245)/SQRT((N246+O246)/2)</f>
        <v>#DIV/0!</v>
      </c>
      <c r="P247" t="e">
        <f>SQRT(50)*(O245-P245)/SQRT((P246+O246)/2)</f>
        <v>#DIV/0!</v>
      </c>
      <c r="Q247" t="e">
        <f>SQRT(50)*(O245-Q245)/SQRT((Q246+O246)/2)</f>
        <v>#DIV/0!</v>
      </c>
      <c r="S247" s="6" t="s">
        <v>21</v>
      </c>
      <c r="U247" t="e">
        <f>SQRT(50)*(V245-U245)/SQRT((U246+V246)/2)</f>
        <v>#DIV/0!</v>
      </c>
      <c r="W247" t="e">
        <f>SQRT(50)*(V245-W245)/SQRT((W246+V246)/2)</f>
        <v>#DIV/0!</v>
      </c>
      <c r="X247" t="e">
        <f>SQRT(50)*(V245-X245)/SQRT((X246+V246)/2)</f>
        <v>#DIV/0!</v>
      </c>
      <c r="Z247" s="6" t="s">
        <v>21</v>
      </c>
      <c r="AB247" t="e">
        <f>SQRT(50)*(AC245-AB245)/SQRT((AB246+AC246)/2)</f>
        <v>#DIV/0!</v>
      </c>
      <c r="AD247" t="e">
        <f>SQRT(50)*(AC245-AD245)/SQRT((AD246+AC246)/2)</f>
        <v>#DIV/0!</v>
      </c>
      <c r="AE247" t="e">
        <f>SQRT(50)*(AC245-AE245)/SQRT((AE246+AC246)/2)</f>
        <v>#DIV/0!</v>
      </c>
      <c r="AG247" s="7"/>
      <c r="AL247" s="6" t="s">
        <v>21</v>
      </c>
      <c r="AN247">
        <f>SQRT(50)*(AO245-AN245)/SQRT((AN246+AO246)/2)</f>
        <v>1.7586311452816477</v>
      </c>
      <c r="AP247">
        <f>SQRT(50)*(AO245-AP245)/SQRT((AP246+AO246)/2)</f>
        <v>1.7586311452816477</v>
      </c>
      <c r="AQ247">
        <f>SQRT(50)*(AO245-AQ245)/SQRT((AQ246+AO246)/2)</f>
        <v>1.7586311452816477</v>
      </c>
      <c r="AS247" s="6" t="s">
        <v>21</v>
      </c>
      <c r="AU247" t="e">
        <f>SQRT(50)*(AV245-AU245)/SQRT((AU246+AV246)/2)</f>
        <v>#DIV/0!</v>
      </c>
      <c r="AW247" t="e">
        <f>SQRT(50)*(AV245-AW245)/SQRT((AW246+AV246)/2)</f>
        <v>#DIV/0!</v>
      </c>
      <c r="AX247" t="e">
        <f>SQRT(50)*(AV245-AX245)/SQRT((AX246+AV246)/2)</f>
        <v>#DIV/0!</v>
      </c>
      <c r="AZ247" s="6" t="s">
        <v>21</v>
      </c>
      <c r="BB247" t="e">
        <f>SQRT(50)*(BC245-BB245)/SQRT((BB246+BC246)/2)</f>
        <v>#DIV/0!</v>
      </c>
      <c r="BD247" t="e">
        <f>SQRT(50)*(BC245-BD245)/SQRT((BD246+BC246)/2)</f>
        <v>#DIV/0!</v>
      </c>
      <c r="BE247" t="e">
        <f>SQRT(50)*(BC245-BE245)/SQRT((BE246+BC246)/2)</f>
        <v>#DIV/0!</v>
      </c>
      <c r="BG247" s="6" t="s">
        <v>21</v>
      </c>
      <c r="BI247" t="e">
        <f>SQRT(50)*(BJ245-BI245)/SQRT((BI246+BJ246)/2)</f>
        <v>#DIV/0!</v>
      </c>
      <c r="BK247" t="e">
        <f>SQRT(50)*(BJ245-BK245)/SQRT((BK246+BJ246)/2)</f>
        <v>#DIV/0!</v>
      </c>
      <c r="BL247" t="e">
        <f>SQRT(50)*(BJ245-BL245)/SQRT((BL246+BJ246)/2)</f>
        <v>#DIV/0!</v>
      </c>
      <c r="BN247" s="7"/>
      <c r="BS247" s="6" t="s">
        <v>21</v>
      </c>
      <c r="BU247">
        <f>SQRT(50)*(BV245-BU245)/SQRT((BU246+BV246)/2)</f>
        <v>1.7586311452816477</v>
      </c>
      <c r="BW247">
        <f>SQRT(50)*(BV245-BW245)/SQRT((BW246+BV246)/2)</f>
        <v>1.7586311452816477</v>
      </c>
      <c r="BX247">
        <f>SQRT(50)*(BV245-BX245)/SQRT((BX246+BV246)/2)</f>
        <v>1.7586311452816477</v>
      </c>
      <c r="BZ247" s="6" t="s">
        <v>21</v>
      </c>
      <c r="CB247" t="e">
        <f>SQRT(50)*(CC245-CB245)/SQRT((CB246+CC246)/2)</f>
        <v>#DIV/0!</v>
      </c>
      <c r="CD247" t="e">
        <f>SQRT(50)*(CC245-CD245)/SQRT((CD246+CC246)/2)</f>
        <v>#DIV/0!</v>
      </c>
      <c r="CE247" t="e">
        <f>SQRT(50)*(CC245-CE245)/SQRT((CE246+CC246)/2)</f>
        <v>#DIV/0!</v>
      </c>
      <c r="CG247" s="6" t="s">
        <v>21</v>
      </c>
      <c r="CI247" t="e">
        <f>SQRT(50)*(CJ245-CI245)/SQRT((CI246+CJ246)/2)</f>
        <v>#DIV/0!</v>
      </c>
      <c r="CK247" t="e">
        <f>SQRT(50)*(CJ245-CK245)/SQRT((CK246+CJ246)/2)</f>
        <v>#DIV/0!</v>
      </c>
      <c r="CL247" t="e">
        <f>SQRT(50)*(CJ245-CL245)/SQRT((CL246+CJ246)/2)</f>
        <v>#DIV/0!</v>
      </c>
      <c r="CN247" s="6" t="s">
        <v>21</v>
      </c>
      <c r="CP247" t="e">
        <f>SQRT(50)*(CQ245-CP245)/SQRT((CP246+CQ246)/2)</f>
        <v>#DIV/0!</v>
      </c>
      <c r="CR247" t="e">
        <f>SQRT(50)*(CQ245-CR245)/SQRT((CR246+CQ246)/2)</f>
        <v>#DIV/0!</v>
      </c>
      <c r="CS247" t="e">
        <f>SQRT(50)*(CQ245-CS245)/SQRT((CS246+CQ246)/2)</f>
        <v>#DIV/0!</v>
      </c>
      <c r="CU247" s="7"/>
      <c r="CZ247" s="6" t="s">
        <v>21</v>
      </c>
      <c r="DB247">
        <f>SQRT(50)*(DC245-DB245)/SQRT((DB246+DC246)/2)</f>
        <v>1.4285714285714286</v>
      </c>
      <c r="DD247">
        <f>SQRT(50)*(DC245-DD245)/SQRT((DD246+DC246)/2)</f>
        <v>1.4285714285714286</v>
      </c>
      <c r="DE247">
        <f>SQRT(50)*(DC245-DE245)/SQRT((DE246+DC246)/2)</f>
        <v>1.4285714285714286</v>
      </c>
      <c r="DG247" s="6" t="s">
        <v>21</v>
      </c>
      <c r="DI247" t="e">
        <f>SQRT(50)*(DJ245-DI245)/SQRT((DI246+DJ246)/2)</f>
        <v>#DIV/0!</v>
      </c>
      <c r="DK247" t="e">
        <f>SQRT(50)*(DJ245-DK245)/SQRT((DK246+DJ246)/2)</f>
        <v>#DIV/0!</v>
      </c>
      <c r="DL247" t="e">
        <f>SQRT(50)*(DJ245-DL245)/SQRT((DL246+DJ246)/2)</f>
        <v>#DIV/0!</v>
      </c>
      <c r="DN247" s="6" t="s">
        <v>21</v>
      </c>
      <c r="DP247" t="e">
        <f>SQRT(50)*(DQ245-DP245)/SQRT((DP246+DQ246)/2)</f>
        <v>#DIV/0!</v>
      </c>
      <c r="DR247" t="e">
        <f>SQRT(50)*(DQ245-DR245)/SQRT((DR246+DQ246)/2)</f>
        <v>#DIV/0!</v>
      </c>
      <c r="DS247" t="e">
        <f>SQRT(50)*(DQ245-DS245)/SQRT((DS246+DQ246)/2)</f>
        <v>#DIV/0!</v>
      </c>
      <c r="DU247" s="6" t="s">
        <v>21</v>
      </c>
      <c r="DW247" t="e">
        <f>SQRT(50)*(DX245-DW245)/SQRT((DW246+DX246)/2)</f>
        <v>#DIV/0!</v>
      </c>
      <c r="DY247" t="e">
        <f>SQRT(50)*(DX245-DY245)/SQRT((DY246+DX246)/2)</f>
        <v>#DIV/0!</v>
      </c>
      <c r="DZ247" t="e">
        <f>SQRT(50)*(DX245-DZ245)/SQRT((DZ246+DX246)/2)</f>
        <v>#DIV/0!</v>
      </c>
      <c r="EB247" s="7"/>
    </row>
    <row r="248" spans="2:134">
      <c r="AG248" s="7"/>
      <c r="BN248" s="7"/>
      <c r="CU248" s="7"/>
      <c r="EB248" s="7"/>
    </row>
    <row r="249" spans="2:134">
      <c r="B249" s="6" t="s">
        <v>33</v>
      </c>
      <c r="C249" s="6" t="s">
        <v>68</v>
      </c>
      <c r="E249" s="5"/>
      <c r="F249" s="19">
        <v>0.2</v>
      </c>
      <c r="G249" s="19"/>
      <c r="H249" s="19"/>
      <c r="I249" s="19"/>
      <c r="J249" s="19"/>
      <c r="K249" s="14"/>
      <c r="L249" s="5"/>
      <c r="M249" s="19">
        <v>0.5</v>
      </c>
      <c r="N249" s="19"/>
      <c r="O249" s="19"/>
      <c r="P249" s="19"/>
      <c r="Q249" s="19"/>
      <c r="R249" s="15"/>
      <c r="S249" s="5"/>
      <c r="T249" s="19">
        <v>1</v>
      </c>
      <c r="U249" s="19"/>
      <c r="V249" s="19"/>
      <c r="W249" s="19"/>
      <c r="X249" s="19"/>
      <c r="Z249" s="5"/>
      <c r="AA249" s="19">
        <v>2</v>
      </c>
      <c r="AB249" s="19"/>
      <c r="AC249" s="19"/>
      <c r="AD249" s="19"/>
      <c r="AE249" s="19"/>
      <c r="AG249" s="7"/>
      <c r="AI249" s="6" t="s">
        <v>33</v>
      </c>
      <c r="AJ249" s="6" t="s">
        <v>68</v>
      </c>
      <c r="AL249" s="5"/>
      <c r="AM249" s="19">
        <v>0.2</v>
      </c>
      <c r="AN249" s="19"/>
      <c r="AO249" s="19"/>
      <c r="AP249" s="19"/>
      <c r="AQ249" s="19"/>
      <c r="AR249" s="14"/>
      <c r="AS249" s="5"/>
      <c r="AT249" s="19">
        <v>0.5</v>
      </c>
      <c r="AU249" s="19"/>
      <c r="AV249" s="19"/>
      <c r="AW249" s="19"/>
      <c r="AX249" s="19"/>
      <c r="AY249" s="15"/>
      <c r="AZ249" s="5"/>
      <c r="BA249" s="19">
        <v>1</v>
      </c>
      <c r="BB249" s="19"/>
      <c r="BC249" s="19"/>
      <c r="BD249" s="19"/>
      <c r="BE249" s="19"/>
      <c r="BG249" s="5"/>
      <c r="BH249" s="19">
        <v>2</v>
      </c>
      <c r="BI249" s="19"/>
      <c r="BJ249" s="19"/>
      <c r="BK249" s="19"/>
      <c r="BL249" s="19"/>
      <c r="BN249" s="7"/>
      <c r="BP249" s="6" t="s">
        <v>33</v>
      </c>
      <c r="BQ249" s="6" t="s">
        <v>68</v>
      </c>
      <c r="BS249" s="5"/>
      <c r="BT249" s="19">
        <v>0.2</v>
      </c>
      <c r="BU249" s="19"/>
      <c r="BV249" s="19"/>
      <c r="BW249" s="19"/>
      <c r="BX249" s="19"/>
      <c r="BY249" s="14"/>
      <c r="BZ249" s="5"/>
      <c r="CA249" s="19">
        <v>0.5</v>
      </c>
      <c r="CB249" s="19"/>
      <c r="CC249" s="19"/>
      <c r="CD249" s="19"/>
      <c r="CE249" s="19"/>
      <c r="CF249" s="15"/>
      <c r="CG249" s="5"/>
      <c r="CH249" s="19">
        <v>1</v>
      </c>
      <c r="CI249" s="19"/>
      <c r="CJ249" s="19"/>
      <c r="CK249" s="19"/>
      <c r="CL249" s="19"/>
      <c r="CN249" s="5"/>
      <c r="CO249" s="19">
        <v>2</v>
      </c>
      <c r="CP249" s="19"/>
      <c r="CQ249" s="19"/>
      <c r="CR249" s="19"/>
      <c r="CS249" s="19"/>
      <c r="CU249" s="7"/>
      <c r="CW249" s="6" t="s">
        <v>33</v>
      </c>
      <c r="CX249" s="6" t="s">
        <v>68</v>
      </c>
      <c r="CZ249" s="5"/>
      <c r="DA249" s="19">
        <v>0.2</v>
      </c>
      <c r="DB249" s="19"/>
      <c r="DC249" s="19"/>
      <c r="DD249" s="19"/>
      <c r="DE249" s="19"/>
      <c r="DF249" s="14"/>
      <c r="DG249" s="5"/>
      <c r="DH249" s="19">
        <v>0.5</v>
      </c>
      <c r="DI249" s="19"/>
      <c r="DJ249" s="19"/>
      <c r="DK249" s="19"/>
      <c r="DL249" s="19"/>
      <c r="DM249" s="15"/>
      <c r="DN249" s="5"/>
      <c r="DO249" s="19">
        <v>1</v>
      </c>
      <c r="DP249" s="19"/>
      <c r="DQ249" s="19"/>
      <c r="DR249" s="19"/>
      <c r="DS249" s="19"/>
      <c r="DU249" s="5"/>
      <c r="DV249" s="19">
        <v>2</v>
      </c>
      <c r="DW249" s="19"/>
      <c r="DX249" s="19"/>
      <c r="DY249" s="19"/>
      <c r="DZ249" s="19"/>
      <c r="EB249" s="7"/>
    </row>
    <row r="250" spans="2:134">
      <c r="B250" s="6" t="s">
        <v>34</v>
      </c>
      <c r="C250" s="6"/>
      <c r="E250" s="6" t="s">
        <v>30</v>
      </c>
      <c r="F250" s="19" t="s">
        <v>29</v>
      </c>
      <c r="G250" s="19"/>
      <c r="H250" s="13" t="s">
        <v>28</v>
      </c>
      <c r="I250" s="13" t="s">
        <v>27</v>
      </c>
      <c r="J250" s="6" t="s">
        <v>26</v>
      </c>
      <c r="K250" s="14"/>
      <c r="L250" s="6" t="s">
        <v>30</v>
      </c>
      <c r="M250" s="19" t="s">
        <v>29</v>
      </c>
      <c r="N250" s="19"/>
      <c r="O250" s="13" t="s">
        <v>28</v>
      </c>
      <c r="P250" s="13" t="s">
        <v>27</v>
      </c>
      <c r="Q250" s="6" t="s">
        <v>26</v>
      </c>
      <c r="R250" s="13"/>
      <c r="S250" s="6" t="s">
        <v>30</v>
      </c>
      <c r="T250" s="19" t="s">
        <v>29</v>
      </c>
      <c r="U250" s="19"/>
      <c r="V250" s="13" t="s">
        <v>28</v>
      </c>
      <c r="W250" s="13" t="s">
        <v>27</v>
      </c>
      <c r="X250" s="6" t="s">
        <v>26</v>
      </c>
      <c r="Z250" s="6" t="s">
        <v>30</v>
      </c>
      <c r="AA250" s="19" t="s">
        <v>29</v>
      </c>
      <c r="AB250" s="19"/>
      <c r="AC250" s="13" t="s">
        <v>28</v>
      </c>
      <c r="AD250" s="13" t="s">
        <v>27</v>
      </c>
      <c r="AE250" s="6" t="s">
        <v>26</v>
      </c>
      <c r="AG250" s="7"/>
      <c r="AI250" s="6" t="s">
        <v>34</v>
      </c>
      <c r="AJ250" s="6"/>
      <c r="AL250" s="6" t="s">
        <v>30</v>
      </c>
      <c r="AM250" s="19" t="s">
        <v>29</v>
      </c>
      <c r="AN250" s="19"/>
      <c r="AO250" s="13" t="s">
        <v>28</v>
      </c>
      <c r="AP250" s="13" t="s">
        <v>27</v>
      </c>
      <c r="AQ250" s="6" t="s">
        <v>26</v>
      </c>
      <c r="AR250" s="14"/>
      <c r="AS250" s="6" t="s">
        <v>30</v>
      </c>
      <c r="AT250" s="19" t="s">
        <v>29</v>
      </c>
      <c r="AU250" s="19"/>
      <c r="AV250" s="13" t="s">
        <v>28</v>
      </c>
      <c r="AW250" s="13" t="s">
        <v>27</v>
      </c>
      <c r="AX250" s="6" t="s">
        <v>26</v>
      </c>
      <c r="AY250" s="13"/>
      <c r="AZ250" s="6" t="s">
        <v>30</v>
      </c>
      <c r="BA250" s="19" t="s">
        <v>29</v>
      </c>
      <c r="BB250" s="19"/>
      <c r="BC250" s="13" t="s">
        <v>28</v>
      </c>
      <c r="BD250" s="13" t="s">
        <v>27</v>
      </c>
      <c r="BE250" s="6" t="s">
        <v>26</v>
      </c>
      <c r="BG250" s="6" t="s">
        <v>30</v>
      </c>
      <c r="BH250" s="19" t="s">
        <v>29</v>
      </c>
      <c r="BI250" s="19"/>
      <c r="BJ250" s="13" t="s">
        <v>28</v>
      </c>
      <c r="BK250" s="13" t="s">
        <v>27</v>
      </c>
      <c r="BL250" s="6" t="s">
        <v>26</v>
      </c>
      <c r="BN250" s="7"/>
      <c r="BP250" s="6" t="s">
        <v>34</v>
      </c>
      <c r="BQ250" s="6"/>
      <c r="BS250" s="6" t="s">
        <v>30</v>
      </c>
      <c r="BT250" s="19" t="s">
        <v>29</v>
      </c>
      <c r="BU250" s="19"/>
      <c r="BV250" s="13" t="s">
        <v>28</v>
      </c>
      <c r="BW250" s="13" t="s">
        <v>27</v>
      </c>
      <c r="BX250" s="6" t="s">
        <v>26</v>
      </c>
      <c r="BY250" s="14"/>
      <c r="BZ250" s="6" t="s">
        <v>30</v>
      </c>
      <c r="CA250" s="19" t="s">
        <v>29</v>
      </c>
      <c r="CB250" s="19"/>
      <c r="CC250" s="13" t="s">
        <v>28</v>
      </c>
      <c r="CD250" s="13" t="s">
        <v>27</v>
      </c>
      <c r="CE250" s="6" t="s">
        <v>26</v>
      </c>
      <c r="CF250" s="13"/>
      <c r="CG250" s="6" t="s">
        <v>30</v>
      </c>
      <c r="CH250" s="19" t="s">
        <v>29</v>
      </c>
      <c r="CI250" s="19"/>
      <c r="CJ250" s="13" t="s">
        <v>28</v>
      </c>
      <c r="CK250" s="13" t="s">
        <v>27</v>
      </c>
      <c r="CL250" s="6" t="s">
        <v>26</v>
      </c>
      <c r="CN250" s="6" t="s">
        <v>30</v>
      </c>
      <c r="CO250" s="19" t="s">
        <v>29</v>
      </c>
      <c r="CP250" s="19"/>
      <c r="CQ250" s="13" t="s">
        <v>28</v>
      </c>
      <c r="CR250" s="13" t="s">
        <v>27</v>
      </c>
      <c r="CS250" s="6" t="s">
        <v>26</v>
      </c>
      <c r="CU250" s="7"/>
      <c r="CW250" s="6" t="s">
        <v>34</v>
      </c>
      <c r="CX250" s="6"/>
      <c r="CZ250" s="6" t="s">
        <v>30</v>
      </c>
      <c r="DA250" s="19" t="s">
        <v>29</v>
      </c>
      <c r="DB250" s="19"/>
      <c r="DC250" s="13" t="s">
        <v>28</v>
      </c>
      <c r="DD250" s="13" t="s">
        <v>27</v>
      </c>
      <c r="DE250" s="6" t="s">
        <v>26</v>
      </c>
      <c r="DF250" s="14"/>
      <c r="DG250" s="6" t="s">
        <v>30</v>
      </c>
      <c r="DH250" s="19" t="s">
        <v>29</v>
      </c>
      <c r="DI250" s="19"/>
      <c r="DJ250" s="13" t="s">
        <v>28</v>
      </c>
      <c r="DK250" s="13" t="s">
        <v>27</v>
      </c>
      <c r="DL250" s="6" t="s">
        <v>26</v>
      </c>
      <c r="DM250" s="13"/>
      <c r="DN250" s="6" t="s">
        <v>30</v>
      </c>
      <c r="DO250" s="19" t="s">
        <v>29</v>
      </c>
      <c r="DP250" s="19"/>
      <c r="DQ250" s="13" t="s">
        <v>28</v>
      </c>
      <c r="DR250" s="13" t="s">
        <v>27</v>
      </c>
      <c r="DS250" s="6" t="s">
        <v>26</v>
      </c>
      <c r="DU250" s="6" t="s">
        <v>30</v>
      </c>
      <c r="DV250" s="19" t="s">
        <v>29</v>
      </c>
      <c r="DW250" s="19"/>
      <c r="DX250" s="13" t="s">
        <v>28</v>
      </c>
      <c r="DY250" s="13" t="s">
        <v>27</v>
      </c>
      <c r="DZ250" s="6" t="s">
        <v>26</v>
      </c>
      <c r="EB250" s="7"/>
    </row>
    <row r="251" spans="2:134">
      <c r="B251" s="6" t="s">
        <v>2</v>
      </c>
      <c r="C251" s="5">
        <v>8.0000000000000004E-4</v>
      </c>
      <c r="E251" s="6">
        <v>0</v>
      </c>
      <c r="F251" s="9">
        <v>81</v>
      </c>
      <c r="G251" s="5">
        <v>85</v>
      </c>
      <c r="H251" s="5">
        <v>62</v>
      </c>
      <c r="I251" s="5">
        <v>96</v>
      </c>
      <c r="J251" s="5">
        <v>93</v>
      </c>
      <c r="K251" s="9"/>
      <c r="L251" s="6">
        <v>0</v>
      </c>
      <c r="M251" s="9">
        <v>100</v>
      </c>
      <c r="N251" s="5">
        <v>100</v>
      </c>
      <c r="O251" s="5">
        <v>99</v>
      </c>
      <c r="P251" s="5">
        <v>100</v>
      </c>
      <c r="Q251" s="5">
        <v>100</v>
      </c>
      <c r="R251" s="5"/>
      <c r="S251" s="6">
        <v>0</v>
      </c>
      <c r="T251" s="9">
        <v>100</v>
      </c>
      <c r="U251" s="5">
        <v>100</v>
      </c>
      <c r="V251" s="5">
        <v>100</v>
      </c>
      <c r="W251" s="5">
        <v>100</v>
      </c>
      <c r="X251" s="5">
        <v>100</v>
      </c>
      <c r="Z251" s="6">
        <v>0</v>
      </c>
      <c r="AA251" s="9">
        <v>100</v>
      </c>
      <c r="AB251" s="5">
        <v>100</v>
      </c>
      <c r="AC251" s="5">
        <v>100</v>
      </c>
      <c r="AD251" s="5">
        <v>100</v>
      </c>
      <c r="AE251" s="5">
        <v>100</v>
      </c>
      <c r="AG251" s="7"/>
      <c r="AI251" s="6" t="s">
        <v>2</v>
      </c>
      <c r="AJ251" s="5">
        <v>2.3999999999999998E-3</v>
      </c>
      <c r="AL251" s="6">
        <v>0</v>
      </c>
      <c r="AM251" s="9">
        <v>100</v>
      </c>
      <c r="AN251" s="5">
        <v>100</v>
      </c>
      <c r="AO251" s="5">
        <v>86</v>
      </c>
      <c r="AP251" s="5">
        <v>100</v>
      </c>
      <c r="AQ251" s="5">
        <v>100</v>
      </c>
      <c r="AR251" s="9"/>
      <c r="AS251" s="6">
        <v>0</v>
      </c>
      <c r="AT251" s="9">
        <v>100</v>
      </c>
      <c r="AU251" s="5">
        <v>100</v>
      </c>
      <c r="AV251" s="5">
        <v>100</v>
      </c>
      <c r="AW251" s="5">
        <v>100</v>
      </c>
      <c r="AX251" s="5">
        <v>100</v>
      </c>
      <c r="AY251" s="5"/>
      <c r="AZ251" s="6">
        <v>0</v>
      </c>
      <c r="BA251" s="9">
        <v>100</v>
      </c>
      <c r="BB251" s="5">
        <v>100</v>
      </c>
      <c r="BC251" s="5">
        <v>100</v>
      </c>
      <c r="BD251" s="5">
        <v>100</v>
      </c>
      <c r="BE251" s="5">
        <v>100</v>
      </c>
      <c r="BG251" s="6">
        <v>0</v>
      </c>
      <c r="BH251" s="9">
        <v>100</v>
      </c>
      <c r="BI251" s="5">
        <v>100</v>
      </c>
      <c r="BJ251" s="5">
        <v>100</v>
      </c>
      <c r="BK251" s="5">
        <v>100</v>
      </c>
      <c r="BL251" s="5">
        <v>100</v>
      </c>
      <c r="BN251" s="7"/>
      <c r="BP251" s="6" t="s">
        <v>2</v>
      </c>
      <c r="BQ251" s="5">
        <v>7.1999999999999998E-3</v>
      </c>
      <c r="BS251" s="6">
        <v>0</v>
      </c>
      <c r="BT251" s="9">
        <v>100</v>
      </c>
      <c r="BU251" s="5">
        <v>100</v>
      </c>
      <c r="BV251" s="5">
        <v>95</v>
      </c>
      <c r="BW251" s="5">
        <v>100</v>
      </c>
      <c r="BX251" s="5">
        <v>100</v>
      </c>
      <c r="BY251" s="9"/>
      <c r="BZ251" s="6">
        <v>0</v>
      </c>
      <c r="CA251" s="9">
        <v>100</v>
      </c>
      <c r="CB251" s="5">
        <v>100</v>
      </c>
      <c r="CC251" s="5">
        <v>100</v>
      </c>
      <c r="CD251" s="5">
        <v>100</v>
      </c>
      <c r="CE251" s="5">
        <v>100</v>
      </c>
      <c r="CF251" s="5"/>
      <c r="CG251" s="6">
        <v>0</v>
      </c>
      <c r="CH251" s="9">
        <v>100</v>
      </c>
      <c r="CI251" s="5">
        <v>100</v>
      </c>
      <c r="CJ251" s="5">
        <v>100</v>
      </c>
      <c r="CK251" s="5">
        <v>100</v>
      </c>
      <c r="CL251" s="5">
        <v>100</v>
      </c>
      <c r="CN251" s="6">
        <v>0</v>
      </c>
      <c r="CO251" s="9">
        <v>100</v>
      </c>
      <c r="CP251" s="5">
        <v>100</v>
      </c>
      <c r="CQ251" s="5">
        <v>100</v>
      </c>
      <c r="CR251" s="5">
        <v>100</v>
      </c>
      <c r="CS251" s="5">
        <v>100</v>
      </c>
      <c r="CU251" s="7"/>
      <c r="CW251" s="6" t="s">
        <v>2</v>
      </c>
      <c r="CX251" s="5">
        <v>2.1600000000000001E-2</v>
      </c>
      <c r="CZ251" s="6">
        <v>0</v>
      </c>
      <c r="DA251" s="9">
        <v>99</v>
      </c>
      <c r="DB251" s="5">
        <v>99</v>
      </c>
      <c r="DC251" s="5">
        <v>97</v>
      </c>
      <c r="DD251" s="5">
        <v>100</v>
      </c>
      <c r="DE251" s="5">
        <v>100</v>
      </c>
      <c r="DF251" s="9"/>
      <c r="DG251" s="6">
        <v>0</v>
      </c>
      <c r="DH251" s="9">
        <v>100</v>
      </c>
      <c r="DI251" s="5">
        <v>100</v>
      </c>
      <c r="DJ251" s="5">
        <v>100</v>
      </c>
      <c r="DK251" s="5">
        <v>100</v>
      </c>
      <c r="DL251" s="5">
        <v>100</v>
      </c>
      <c r="DM251" s="5"/>
      <c r="DN251" s="6">
        <v>0</v>
      </c>
      <c r="DO251" s="9">
        <v>100</v>
      </c>
      <c r="DP251" s="5">
        <v>100</v>
      </c>
      <c r="DQ251" s="5">
        <v>100</v>
      </c>
      <c r="DR251" s="5">
        <v>100</v>
      </c>
      <c r="DS251" s="5">
        <v>100</v>
      </c>
      <c r="DU251" s="6">
        <v>0</v>
      </c>
      <c r="DV251" s="9">
        <v>100</v>
      </c>
      <c r="DW251" s="5">
        <v>100</v>
      </c>
      <c r="DX251" s="5">
        <v>100</v>
      </c>
      <c r="DY251" s="5">
        <v>100</v>
      </c>
      <c r="DZ251" s="5">
        <v>100</v>
      </c>
      <c r="EB251" s="7"/>
    </row>
    <row r="252" spans="2:134">
      <c r="B252" s="6" t="s">
        <v>3</v>
      </c>
      <c r="C252" s="5">
        <v>500</v>
      </c>
      <c r="E252" s="6">
        <v>2</v>
      </c>
      <c r="F252" s="9">
        <v>18</v>
      </c>
      <c r="G252" s="5">
        <v>15</v>
      </c>
      <c r="H252" s="5">
        <v>35</v>
      </c>
      <c r="I252" s="5">
        <v>4</v>
      </c>
      <c r="J252" s="5">
        <v>6</v>
      </c>
      <c r="K252" s="9"/>
      <c r="L252" s="6">
        <v>2</v>
      </c>
      <c r="M252" s="9">
        <v>0</v>
      </c>
      <c r="N252" s="5">
        <v>0</v>
      </c>
      <c r="O252" s="5">
        <v>1</v>
      </c>
      <c r="P252" s="5">
        <v>0</v>
      </c>
      <c r="Q252" s="5">
        <v>0</v>
      </c>
      <c r="R252" s="5"/>
      <c r="S252" s="6">
        <v>2</v>
      </c>
      <c r="T252" s="9">
        <v>0</v>
      </c>
      <c r="U252" s="5">
        <v>0</v>
      </c>
      <c r="V252" s="5">
        <v>0</v>
      </c>
      <c r="W252" s="5">
        <v>0</v>
      </c>
      <c r="X252" s="5">
        <v>0</v>
      </c>
      <c r="Z252" s="6">
        <v>2</v>
      </c>
      <c r="AA252" s="9">
        <v>0</v>
      </c>
      <c r="AB252" s="5">
        <v>0</v>
      </c>
      <c r="AC252" s="5">
        <v>0</v>
      </c>
      <c r="AD252" s="5">
        <v>0</v>
      </c>
      <c r="AE252" s="5">
        <v>0</v>
      </c>
      <c r="AG252" s="7"/>
      <c r="AI252" s="6" t="s">
        <v>3</v>
      </c>
      <c r="AJ252" s="5">
        <v>500</v>
      </c>
      <c r="AL252" s="6">
        <v>2</v>
      </c>
      <c r="AM252" s="9">
        <v>0</v>
      </c>
      <c r="AN252" s="5">
        <v>0</v>
      </c>
      <c r="AO252" s="5">
        <v>13</v>
      </c>
      <c r="AP252" s="5">
        <v>0</v>
      </c>
      <c r="AQ252" s="5">
        <v>0</v>
      </c>
      <c r="AR252" s="9"/>
      <c r="AS252" s="6">
        <v>2</v>
      </c>
      <c r="AT252" s="9">
        <v>0</v>
      </c>
      <c r="AU252" s="5">
        <v>0</v>
      </c>
      <c r="AV252" s="5">
        <v>0</v>
      </c>
      <c r="AW252" s="5">
        <v>0</v>
      </c>
      <c r="AX252" s="5">
        <v>0</v>
      </c>
      <c r="AY252" s="5"/>
      <c r="AZ252" s="6">
        <v>2</v>
      </c>
      <c r="BA252" s="9">
        <v>0</v>
      </c>
      <c r="BB252" s="5">
        <v>0</v>
      </c>
      <c r="BC252" s="5">
        <v>0</v>
      </c>
      <c r="BD252" s="5">
        <v>0</v>
      </c>
      <c r="BE252" s="5">
        <v>0</v>
      </c>
      <c r="BG252" s="6">
        <v>2</v>
      </c>
      <c r="BH252" s="9">
        <v>0</v>
      </c>
      <c r="BI252" s="5">
        <v>0</v>
      </c>
      <c r="BJ252" s="5">
        <v>0</v>
      </c>
      <c r="BK252" s="5">
        <v>0</v>
      </c>
      <c r="BL252" s="5">
        <v>0</v>
      </c>
      <c r="BN252" s="7"/>
      <c r="BP252" s="6" t="s">
        <v>3</v>
      </c>
      <c r="BQ252" s="5">
        <v>500</v>
      </c>
      <c r="BS252" s="6">
        <v>2</v>
      </c>
      <c r="BT252" s="9">
        <v>0</v>
      </c>
      <c r="BU252" s="5">
        <v>0</v>
      </c>
      <c r="BV252" s="5">
        <v>5</v>
      </c>
      <c r="BW252" s="5">
        <v>0</v>
      </c>
      <c r="BX252" s="5">
        <v>0</v>
      </c>
      <c r="BY252" s="9"/>
      <c r="BZ252" s="6">
        <v>2</v>
      </c>
      <c r="CA252" s="9">
        <v>0</v>
      </c>
      <c r="CB252" s="5">
        <v>0</v>
      </c>
      <c r="CC252" s="5">
        <v>0</v>
      </c>
      <c r="CD252" s="5">
        <v>0</v>
      </c>
      <c r="CE252" s="5">
        <v>0</v>
      </c>
      <c r="CF252" s="5"/>
      <c r="CG252" s="6">
        <v>2</v>
      </c>
      <c r="CH252" s="9">
        <v>0</v>
      </c>
      <c r="CI252" s="5">
        <v>0</v>
      </c>
      <c r="CJ252" s="5">
        <v>0</v>
      </c>
      <c r="CK252" s="5">
        <v>0</v>
      </c>
      <c r="CL252" s="5">
        <v>0</v>
      </c>
      <c r="CN252" s="6">
        <v>2</v>
      </c>
      <c r="CO252" s="9">
        <v>0</v>
      </c>
      <c r="CP252" s="5">
        <v>0</v>
      </c>
      <c r="CQ252" s="5">
        <v>0</v>
      </c>
      <c r="CR252" s="5">
        <v>0</v>
      </c>
      <c r="CS252" s="5">
        <v>0</v>
      </c>
      <c r="CU252" s="7"/>
      <c r="CW252" s="6" t="s">
        <v>3</v>
      </c>
      <c r="CX252" s="5">
        <v>500</v>
      </c>
      <c r="CZ252" s="6">
        <v>2</v>
      </c>
      <c r="DA252" s="9">
        <v>1</v>
      </c>
      <c r="DB252" s="5">
        <v>1</v>
      </c>
      <c r="DC252" s="5">
        <v>3</v>
      </c>
      <c r="DD252" s="5">
        <v>0</v>
      </c>
      <c r="DE252" s="5">
        <v>0</v>
      </c>
      <c r="DF252" s="9"/>
      <c r="DG252" s="6">
        <v>2</v>
      </c>
      <c r="DH252" s="9">
        <v>0</v>
      </c>
      <c r="DI252" s="5">
        <v>0</v>
      </c>
      <c r="DJ252" s="5">
        <v>0</v>
      </c>
      <c r="DK252" s="5">
        <v>0</v>
      </c>
      <c r="DL252" s="5">
        <v>0</v>
      </c>
      <c r="DM252" s="5"/>
      <c r="DN252" s="6">
        <v>2</v>
      </c>
      <c r="DO252" s="9">
        <v>0</v>
      </c>
      <c r="DP252" s="5">
        <v>0</v>
      </c>
      <c r="DQ252" s="5">
        <v>0</v>
      </c>
      <c r="DR252" s="5">
        <v>0</v>
      </c>
      <c r="DS252" s="5">
        <v>0</v>
      </c>
      <c r="DU252" s="6">
        <v>2</v>
      </c>
      <c r="DV252" s="9">
        <v>0</v>
      </c>
      <c r="DW252" s="5">
        <v>0</v>
      </c>
      <c r="DX252" s="5">
        <v>0</v>
      </c>
      <c r="DY252" s="5">
        <v>0</v>
      </c>
      <c r="DZ252" s="5">
        <v>0</v>
      </c>
      <c r="EB252" s="7"/>
    </row>
    <row r="253" spans="2:134">
      <c r="B253" s="6" t="s">
        <v>25</v>
      </c>
      <c r="C253" s="5">
        <v>200</v>
      </c>
      <c r="E253" s="6">
        <v>4</v>
      </c>
      <c r="F253" s="9">
        <v>1</v>
      </c>
      <c r="G253" s="5"/>
      <c r="H253" s="5">
        <v>3</v>
      </c>
      <c r="I253" s="5"/>
      <c r="J253" s="5">
        <v>1</v>
      </c>
      <c r="K253" s="9"/>
      <c r="L253" s="6">
        <v>4</v>
      </c>
      <c r="M253" s="9"/>
      <c r="N253" s="5"/>
      <c r="O253" s="5"/>
      <c r="P253" s="5"/>
      <c r="Q253" s="5"/>
      <c r="R253" s="5"/>
      <c r="S253" s="6">
        <v>4</v>
      </c>
      <c r="T253" s="9"/>
      <c r="U253" s="5"/>
      <c r="V253" s="5"/>
      <c r="W253" s="5"/>
      <c r="X253" s="5"/>
      <c r="Z253" s="6">
        <v>4</v>
      </c>
      <c r="AA253" s="9"/>
      <c r="AB253" s="5"/>
      <c r="AC253" s="5"/>
      <c r="AD253" s="5"/>
      <c r="AE253" s="5"/>
      <c r="AG253" s="7"/>
      <c r="AI253" s="6" t="s">
        <v>25</v>
      </c>
      <c r="AJ253" s="5">
        <v>200</v>
      </c>
      <c r="AL253" s="6">
        <v>4</v>
      </c>
      <c r="AM253" s="9"/>
      <c r="AN253" s="5"/>
      <c r="AO253" s="5">
        <v>1</v>
      </c>
      <c r="AP253" s="5"/>
      <c r="AQ253" s="5"/>
      <c r="AR253" s="9"/>
      <c r="AS253" s="6">
        <v>4</v>
      </c>
      <c r="AT253" s="9"/>
      <c r="AU253" s="5"/>
      <c r="AV253" s="5"/>
      <c r="AW253" s="5"/>
      <c r="AX253" s="5"/>
      <c r="AY253" s="5"/>
      <c r="AZ253" s="6">
        <v>4</v>
      </c>
      <c r="BA253" s="9"/>
      <c r="BB253" s="5"/>
      <c r="BC253" s="5"/>
      <c r="BD253" s="5"/>
      <c r="BE253" s="5"/>
      <c r="BG253" s="6">
        <v>4</v>
      </c>
      <c r="BH253" s="9"/>
      <c r="BI253" s="5"/>
      <c r="BJ253" s="5"/>
      <c r="BK253" s="5"/>
      <c r="BL253" s="5"/>
      <c r="BN253" s="7"/>
      <c r="BP253" s="6" t="s">
        <v>25</v>
      </c>
      <c r="BQ253" s="5">
        <v>200</v>
      </c>
      <c r="BS253" s="6">
        <v>4</v>
      </c>
      <c r="BT253" s="9"/>
      <c r="BU253" s="5"/>
      <c r="BV253" s="5"/>
      <c r="BW253" s="5"/>
      <c r="BX253" s="5"/>
      <c r="BY253" s="9"/>
      <c r="BZ253" s="6">
        <v>4</v>
      </c>
      <c r="CA253" s="9"/>
      <c r="CB253" s="5"/>
      <c r="CC253" s="5"/>
      <c r="CD253" s="5"/>
      <c r="CE253" s="5"/>
      <c r="CF253" s="5"/>
      <c r="CG253" s="6">
        <v>4</v>
      </c>
      <c r="CH253" s="9"/>
      <c r="CI253" s="5"/>
      <c r="CJ253" s="5"/>
      <c r="CK253" s="5"/>
      <c r="CL253" s="5"/>
      <c r="CN253" s="6">
        <v>4</v>
      </c>
      <c r="CO253" s="9"/>
      <c r="CP253" s="5"/>
      <c r="CQ253" s="5"/>
      <c r="CR253" s="5"/>
      <c r="CS253" s="5"/>
      <c r="CU253" s="7"/>
      <c r="CW253" s="6" t="s">
        <v>25</v>
      </c>
      <c r="CX253" s="5">
        <v>200</v>
      </c>
      <c r="CZ253" s="6">
        <v>4</v>
      </c>
      <c r="DA253" s="9"/>
      <c r="DB253" s="5"/>
      <c r="DC253" s="5"/>
      <c r="DD253" s="5"/>
      <c r="DE253" s="5"/>
      <c r="DF253" s="9"/>
      <c r="DG253" s="6">
        <v>4</v>
      </c>
      <c r="DH253" s="9"/>
      <c r="DI253" s="5"/>
      <c r="DJ253" s="5"/>
      <c r="DK253" s="5"/>
      <c r="DL253" s="5"/>
      <c r="DM253" s="5"/>
      <c r="DN253" s="6">
        <v>4</v>
      </c>
      <c r="DO253" s="9"/>
      <c r="DP253" s="5"/>
      <c r="DQ253" s="5"/>
      <c r="DR253" s="5"/>
      <c r="DS253" s="5"/>
      <c r="DU253" s="6">
        <v>4</v>
      </c>
      <c r="DV253" s="9"/>
      <c r="DW253" s="5"/>
      <c r="DX253" s="5"/>
      <c r="DY253" s="5"/>
      <c r="DZ253" s="5"/>
      <c r="EB253" s="7"/>
    </row>
    <row r="254" spans="2:134">
      <c r="E254" s="6">
        <v>6</v>
      </c>
      <c r="F254" s="9"/>
      <c r="G254" s="5"/>
      <c r="H254" s="5"/>
      <c r="I254" s="5"/>
      <c r="J254" s="5"/>
      <c r="K254" s="9"/>
      <c r="L254" s="6">
        <v>6</v>
      </c>
      <c r="M254" s="9"/>
      <c r="N254" s="5"/>
      <c r="O254" s="5"/>
      <c r="P254" s="5"/>
      <c r="Q254" s="5"/>
      <c r="R254" s="5"/>
      <c r="S254" s="6">
        <v>6</v>
      </c>
      <c r="T254" s="9"/>
      <c r="U254" s="5"/>
      <c r="V254" s="5"/>
      <c r="W254" s="5"/>
      <c r="X254" s="5"/>
      <c r="Z254" s="6">
        <v>6</v>
      </c>
      <c r="AA254" s="9"/>
      <c r="AB254" s="5"/>
      <c r="AC254" s="5"/>
      <c r="AD254" s="5"/>
      <c r="AE254" s="5"/>
      <c r="AG254" s="7"/>
      <c r="AL254" s="6">
        <v>6</v>
      </c>
      <c r="AM254" s="9"/>
      <c r="AN254" s="5"/>
      <c r="AO254" s="5"/>
      <c r="AP254" s="5"/>
      <c r="AQ254" s="5"/>
      <c r="AR254" s="9"/>
      <c r="AS254" s="6">
        <v>6</v>
      </c>
      <c r="AT254" s="9"/>
      <c r="AU254" s="5"/>
      <c r="AV254" s="5"/>
      <c r="AW254" s="5"/>
      <c r="AX254" s="5"/>
      <c r="AY254" s="5"/>
      <c r="AZ254" s="6">
        <v>6</v>
      </c>
      <c r="BA254" s="9"/>
      <c r="BB254" s="5"/>
      <c r="BC254" s="5"/>
      <c r="BD254" s="5"/>
      <c r="BE254" s="5"/>
      <c r="BG254" s="6">
        <v>6</v>
      </c>
      <c r="BH254" s="9"/>
      <c r="BI254" s="5"/>
      <c r="BJ254" s="5"/>
      <c r="BK254" s="5"/>
      <c r="BL254" s="5"/>
      <c r="BN254" s="7"/>
      <c r="BS254" s="6">
        <v>6</v>
      </c>
      <c r="BT254" s="9"/>
      <c r="BU254" s="5"/>
      <c r="BV254" s="5"/>
      <c r="BW254" s="5"/>
      <c r="BX254" s="5"/>
      <c r="BY254" s="9"/>
      <c r="BZ254" s="6">
        <v>6</v>
      </c>
      <c r="CA254" s="9"/>
      <c r="CB254" s="5"/>
      <c r="CC254" s="5"/>
      <c r="CD254" s="5"/>
      <c r="CE254" s="5"/>
      <c r="CF254" s="5"/>
      <c r="CG254" s="6">
        <v>6</v>
      </c>
      <c r="CH254" s="9"/>
      <c r="CI254" s="5"/>
      <c r="CJ254" s="5"/>
      <c r="CK254" s="5"/>
      <c r="CL254" s="5"/>
      <c r="CN254" s="6">
        <v>6</v>
      </c>
      <c r="CO254" s="9"/>
      <c r="CP254" s="5"/>
      <c r="CQ254" s="5"/>
      <c r="CR254" s="5"/>
      <c r="CS254" s="5"/>
      <c r="CU254" s="7"/>
      <c r="CZ254" s="6">
        <v>6</v>
      </c>
      <c r="DA254" s="9"/>
      <c r="DB254" s="5"/>
      <c r="DC254" s="5"/>
      <c r="DD254" s="5"/>
      <c r="DE254" s="5"/>
      <c r="DF254" s="9"/>
      <c r="DG254" s="6">
        <v>6</v>
      </c>
      <c r="DH254" s="9"/>
      <c r="DI254" s="5"/>
      <c r="DJ254" s="5"/>
      <c r="DK254" s="5"/>
      <c r="DL254" s="5"/>
      <c r="DM254" s="5"/>
      <c r="DN254" s="6">
        <v>6</v>
      </c>
      <c r="DO254" s="9"/>
      <c r="DP254" s="5"/>
      <c r="DQ254" s="5"/>
      <c r="DR254" s="5"/>
      <c r="DS254" s="5"/>
      <c r="DU254" s="6">
        <v>6</v>
      </c>
      <c r="DV254" s="9"/>
      <c r="DW254" s="5"/>
      <c r="DX254" s="5"/>
      <c r="DY254" s="5"/>
      <c r="DZ254" s="5"/>
      <c r="EB254" s="7"/>
    </row>
    <row r="255" spans="2:134">
      <c r="E255" s="6">
        <v>8</v>
      </c>
      <c r="F255" s="9"/>
      <c r="G255" s="5"/>
      <c r="H255" s="5"/>
      <c r="I255" s="5"/>
      <c r="J255" s="5"/>
      <c r="L255" s="6">
        <v>8</v>
      </c>
      <c r="M255" s="9"/>
      <c r="N255" s="5"/>
      <c r="O255" s="5"/>
      <c r="P255" s="5"/>
      <c r="Q255" s="5"/>
      <c r="S255" s="6">
        <v>8</v>
      </c>
      <c r="T255" s="9"/>
      <c r="U255" s="5"/>
      <c r="V255" s="5"/>
      <c r="W255" s="5"/>
      <c r="X255" s="5"/>
      <c r="Z255" s="6">
        <v>8</v>
      </c>
      <c r="AA255" s="9"/>
      <c r="AB255" s="5"/>
      <c r="AC255" s="5"/>
      <c r="AD255" s="5"/>
      <c r="AE255" s="5"/>
      <c r="AG255" s="7"/>
      <c r="AL255" s="6">
        <v>8</v>
      </c>
      <c r="AM255" s="9"/>
      <c r="AN255" s="5"/>
      <c r="AO255" s="5"/>
      <c r="AP255" s="5"/>
      <c r="AQ255" s="5"/>
      <c r="AS255" s="6">
        <v>8</v>
      </c>
      <c r="AT255" s="9"/>
      <c r="AU255" s="5"/>
      <c r="AV255" s="5"/>
      <c r="AW255" s="5"/>
      <c r="AX255" s="5"/>
      <c r="AZ255" s="6">
        <v>8</v>
      </c>
      <c r="BA255" s="9"/>
      <c r="BB255" s="5"/>
      <c r="BC255" s="5"/>
      <c r="BD255" s="5"/>
      <c r="BE255" s="5"/>
      <c r="BG255" s="6">
        <v>8</v>
      </c>
      <c r="BH255" s="9"/>
      <c r="BI255" s="5"/>
      <c r="BJ255" s="5"/>
      <c r="BK255" s="5"/>
      <c r="BL255" s="5"/>
      <c r="BN255" s="7"/>
      <c r="BS255" s="6">
        <v>8</v>
      </c>
      <c r="BT255" s="9"/>
      <c r="BU255" s="5"/>
      <c r="BV255" s="5"/>
      <c r="BW255" s="5"/>
      <c r="BX255" s="5"/>
      <c r="BZ255" s="6">
        <v>8</v>
      </c>
      <c r="CA255" s="9"/>
      <c r="CB255" s="5"/>
      <c r="CC255" s="5"/>
      <c r="CD255" s="5"/>
      <c r="CE255" s="5"/>
      <c r="CG255" s="6">
        <v>8</v>
      </c>
      <c r="CH255" s="9"/>
      <c r="CI255" s="5"/>
      <c r="CJ255" s="5"/>
      <c r="CK255" s="5"/>
      <c r="CL255" s="5"/>
      <c r="CN255" s="6">
        <v>8</v>
      </c>
      <c r="CO255" s="9"/>
      <c r="CP255" s="5"/>
      <c r="CQ255" s="5"/>
      <c r="CR255" s="5"/>
      <c r="CS255" s="5"/>
      <c r="CU255" s="7"/>
      <c r="CZ255" s="6">
        <v>8</v>
      </c>
      <c r="DA255" s="9"/>
      <c r="DB255" s="5"/>
      <c r="DC255" s="5"/>
      <c r="DD255" s="5"/>
      <c r="DE255" s="5"/>
      <c r="DG255" s="6">
        <v>8</v>
      </c>
      <c r="DH255" s="9"/>
      <c r="DI255" s="5"/>
      <c r="DJ255" s="5"/>
      <c r="DK255" s="5"/>
      <c r="DL255" s="5"/>
      <c r="DN255" s="6">
        <v>8</v>
      </c>
      <c r="DO255" s="9"/>
      <c r="DP255" s="5"/>
      <c r="DQ255" s="5"/>
      <c r="DR255" s="5"/>
      <c r="DS255" s="5"/>
      <c r="DU255" s="6">
        <v>8</v>
      </c>
      <c r="DV255" s="9"/>
      <c r="DW255" s="5"/>
      <c r="DX255" s="5"/>
      <c r="DY255" s="5"/>
      <c r="DZ255" s="5"/>
      <c r="EB255" s="7"/>
    </row>
    <row r="256" spans="2:134">
      <c r="E256" s="6">
        <v>10</v>
      </c>
      <c r="F256" s="5"/>
      <c r="G256" s="5"/>
      <c r="H256" s="5"/>
      <c r="I256" s="5"/>
      <c r="J256" s="5"/>
      <c r="L256" s="6">
        <v>10</v>
      </c>
      <c r="M256" s="5"/>
      <c r="N256" s="5"/>
      <c r="O256" s="5"/>
      <c r="P256" s="5"/>
      <c r="Q256" s="5"/>
      <c r="S256" s="6">
        <v>10</v>
      </c>
      <c r="T256" s="5"/>
      <c r="U256" s="5"/>
      <c r="V256" s="5"/>
      <c r="W256" s="5"/>
      <c r="X256" s="5"/>
      <c r="Z256" s="6">
        <v>10</v>
      </c>
      <c r="AA256" s="5"/>
      <c r="AB256" s="5"/>
      <c r="AC256" s="5"/>
      <c r="AD256" s="5"/>
      <c r="AE256" s="5"/>
      <c r="AG256" s="7"/>
      <c r="AL256" s="6">
        <v>10</v>
      </c>
      <c r="AM256" s="5"/>
      <c r="AN256" s="5"/>
      <c r="AO256" s="5"/>
      <c r="AP256" s="5"/>
      <c r="AQ256" s="5"/>
      <c r="AS256" s="6">
        <v>10</v>
      </c>
      <c r="AT256" s="5"/>
      <c r="AU256" s="5"/>
      <c r="AV256" s="5"/>
      <c r="AW256" s="5"/>
      <c r="AX256" s="5"/>
      <c r="AZ256" s="6">
        <v>10</v>
      </c>
      <c r="BA256" s="5"/>
      <c r="BB256" s="5"/>
      <c r="BC256" s="5"/>
      <c r="BD256" s="5"/>
      <c r="BE256" s="5"/>
      <c r="BG256" s="6">
        <v>10</v>
      </c>
      <c r="BH256" s="5"/>
      <c r="BI256" s="5"/>
      <c r="BJ256" s="5"/>
      <c r="BK256" s="5"/>
      <c r="BL256" s="5"/>
      <c r="BN256" s="7"/>
      <c r="BS256" s="6">
        <v>10</v>
      </c>
      <c r="BT256" s="5"/>
      <c r="BU256" s="5"/>
      <c r="BV256" s="5"/>
      <c r="BW256" s="5"/>
      <c r="BX256" s="5"/>
      <c r="BZ256" s="6">
        <v>10</v>
      </c>
      <c r="CA256" s="5"/>
      <c r="CB256" s="5"/>
      <c r="CC256" s="5"/>
      <c r="CD256" s="5"/>
      <c r="CE256" s="5"/>
      <c r="CG256" s="6">
        <v>10</v>
      </c>
      <c r="CH256" s="5"/>
      <c r="CI256" s="5"/>
      <c r="CJ256" s="5"/>
      <c r="CK256" s="5"/>
      <c r="CL256" s="5"/>
      <c r="CN256" s="6">
        <v>10</v>
      </c>
      <c r="CO256" s="5"/>
      <c r="CP256" s="5"/>
      <c r="CQ256" s="5"/>
      <c r="CR256" s="5"/>
      <c r="CS256" s="5"/>
      <c r="CU256" s="7"/>
      <c r="CZ256" s="6">
        <v>10</v>
      </c>
      <c r="DA256" s="5"/>
      <c r="DB256" s="5"/>
      <c r="DC256" s="5"/>
      <c r="DD256" s="5"/>
      <c r="DE256" s="5"/>
      <c r="DG256" s="6">
        <v>10</v>
      </c>
      <c r="DH256" s="5"/>
      <c r="DI256" s="5"/>
      <c r="DJ256" s="5"/>
      <c r="DK256" s="5"/>
      <c r="DL256" s="5"/>
      <c r="DN256" s="6">
        <v>10</v>
      </c>
      <c r="DO256" s="5"/>
      <c r="DP256" s="5"/>
      <c r="DQ256" s="5"/>
      <c r="DR256" s="5"/>
      <c r="DS256" s="5"/>
      <c r="DU256" s="6">
        <v>10</v>
      </c>
      <c r="DV256" s="5"/>
      <c r="DW256" s="5"/>
      <c r="DX256" s="5"/>
      <c r="DY256" s="5"/>
      <c r="DZ256" s="5"/>
      <c r="EB256" s="7"/>
    </row>
    <row r="257" spans="2:132">
      <c r="E257" s="6">
        <v>12</v>
      </c>
      <c r="F257" s="5"/>
      <c r="G257" s="5"/>
      <c r="H257" s="5"/>
      <c r="I257" s="5"/>
      <c r="J257" s="5"/>
      <c r="L257" s="6">
        <v>12</v>
      </c>
      <c r="M257" s="5"/>
      <c r="N257" s="5"/>
      <c r="O257" s="5"/>
      <c r="P257" s="5"/>
      <c r="Q257" s="5"/>
      <c r="S257" s="6">
        <v>12</v>
      </c>
      <c r="T257" s="5"/>
      <c r="U257" s="5"/>
      <c r="V257" s="5"/>
      <c r="W257" s="5"/>
      <c r="X257" s="5"/>
      <c r="Z257" s="6">
        <v>12</v>
      </c>
      <c r="AA257" s="5"/>
      <c r="AB257" s="5"/>
      <c r="AC257" s="5"/>
      <c r="AD257" s="5"/>
      <c r="AE257" s="5"/>
      <c r="AG257" s="7"/>
      <c r="AL257" s="6">
        <v>12</v>
      </c>
      <c r="AM257" s="5"/>
      <c r="AN257" s="5"/>
      <c r="AO257" s="5"/>
      <c r="AP257" s="5"/>
      <c r="AQ257" s="5"/>
      <c r="AS257" s="6">
        <v>12</v>
      </c>
      <c r="AT257" s="5"/>
      <c r="AU257" s="5"/>
      <c r="AV257" s="5"/>
      <c r="AW257" s="5"/>
      <c r="AX257" s="5"/>
      <c r="AZ257" s="6">
        <v>12</v>
      </c>
      <c r="BA257" s="5"/>
      <c r="BB257" s="5"/>
      <c r="BC257" s="5"/>
      <c r="BD257" s="5"/>
      <c r="BE257" s="5"/>
      <c r="BG257" s="6">
        <v>12</v>
      </c>
      <c r="BH257" s="5"/>
      <c r="BI257" s="5"/>
      <c r="BJ257" s="5"/>
      <c r="BK257" s="5"/>
      <c r="BL257" s="5"/>
      <c r="BN257" s="7"/>
      <c r="BS257" s="6">
        <v>12</v>
      </c>
      <c r="BT257" s="5"/>
      <c r="BU257" s="5"/>
      <c r="BV257" s="5"/>
      <c r="BW257" s="5"/>
      <c r="BX257" s="5"/>
      <c r="BZ257" s="6">
        <v>12</v>
      </c>
      <c r="CA257" s="5"/>
      <c r="CB257" s="5"/>
      <c r="CC257" s="5"/>
      <c r="CD257" s="5"/>
      <c r="CE257" s="5"/>
      <c r="CG257" s="6">
        <v>12</v>
      </c>
      <c r="CH257" s="5"/>
      <c r="CI257" s="5"/>
      <c r="CJ257" s="5"/>
      <c r="CK257" s="5"/>
      <c r="CL257" s="5"/>
      <c r="CN257" s="6">
        <v>12</v>
      </c>
      <c r="CO257" s="5"/>
      <c r="CP257" s="5"/>
      <c r="CQ257" s="5"/>
      <c r="CR257" s="5"/>
      <c r="CS257" s="5"/>
      <c r="CU257" s="7"/>
      <c r="CZ257" s="6">
        <v>12</v>
      </c>
      <c r="DA257" s="5"/>
      <c r="DB257" s="5"/>
      <c r="DC257" s="5"/>
      <c r="DD257" s="5"/>
      <c r="DE257" s="5"/>
      <c r="DG257" s="6">
        <v>12</v>
      </c>
      <c r="DH257" s="5"/>
      <c r="DI257" s="5"/>
      <c r="DJ257" s="5"/>
      <c r="DK257" s="5"/>
      <c r="DL257" s="5"/>
      <c r="DN257" s="6">
        <v>12</v>
      </c>
      <c r="DO257" s="5"/>
      <c r="DP257" s="5"/>
      <c r="DQ257" s="5"/>
      <c r="DR257" s="5"/>
      <c r="DS257" s="5"/>
      <c r="DU257" s="6">
        <v>12</v>
      </c>
      <c r="DV257" s="5"/>
      <c r="DW257" s="5"/>
      <c r="DX257" s="5"/>
      <c r="DY257" s="5"/>
      <c r="DZ257" s="5"/>
      <c r="EB257" s="7"/>
    </row>
    <row r="258" spans="2:132">
      <c r="E258" s="6" t="s">
        <v>24</v>
      </c>
      <c r="F258" s="7">
        <f t="shared" ref="F258" si="855">100-SUM(F251:F257)</f>
        <v>0</v>
      </c>
      <c r="G258" s="7">
        <f t="shared" ref="G258:I258" si="856">100-SUM(G251:G257)</f>
        <v>0</v>
      </c>
      <c r="H258" s="7">
        <f t="shared" si="856"/>
        <v>0</v>
      </c>
      <c r="I258" s="7">
        <f t="shared" si="856"/>
        <v>0</v>
      </c>
      <c r="J258" s="7">
        <f>100-SUM(J251:J257)</f>
        <v>0</v>
      </c>
      <c r="L258" s="6" t="s">
        <v>24</v>
      </c>
      <c r="M258" s="7">
        <f t="shared" ref="M258:P258" si="857">100-SUM(M251:M257)</f>
        <v>0</v>
      </c>
      <c r="N258" s="7">
        <f t="shared" si="857"/>
        <v>0</v>
      </c>
      <c r="O258" s="7">
        <f t="shared" si="857"/>
        <v>0</v>
      </c>
      <c r="P258" s="7">
        <f t="shared" si="857"/>
        <v>0</v>
      </c>
      <c r="Q258" s="7">
        <f>100-SUM(Q251:Q257)</f>
        <v>0</v>
      </c>
      <c r="S258" s="6" t="s">
        <v>24</v>
      </c>
      <c r="T258" s="7">
        <f t="shared" ref="T258:W258" si="858">100-SUM(T251:T257)</f>
        <v>0</v>
      </c>
      <c r="U258" s="7">
        <f t="shared" si="858"/>
        <v>0</v>
      </c>
      <c r="V258" s="7">
        <f t="shared" si="858"/>
        <v>0</v>
      </c>
      <c r="W258" s="7">
        <f t="shared" si="858"/>
        <v>0</v>
      </c>
      <c r="X258" s="7">
        <f>100-SUM(X251:X257)</f>
        <v>0</v>
      </c>
      <c r="Z258" s="6" t="s">
        <v>24</v>
      </c>
      <c r="AA258" s="7">
        <f t="shared" ref="AA258:AD258" si="859">100-SUM(AA251:AA257)</f>
        <v>0</v>
      </c>
      <c r="AB258" s="7">
        <f t="shared" si="859"/>
        <v>0</v>
      </c>
      <c r="AC258" s="7">
        <f t="shared" si="859"/>
        <v>0</v>
      </c>
      <c r="AD258" s="7">
        <f t="shared" si="859"/>
        <v>0</v>
      </c>
      <c r="AE258" s="7">
        <f>100-SUM(AE251:AE257)</f>
        <v>0</v>
      </c>
      <c r="AG258" s="7"/>
      <c r="AL258" s="6" t="s">
        <v>24</v>
      </c>
      <c r="AM258" s="7">
        <f t="shared" ref="AM258:AP258" si="860">100-SUM(AM251:AM257)</f>
        <v>0</v>
      </c>
      <c r="AN258" s="7">
        <f t="shared" si="860"/>
        <v>0</v>
      </c>
      <c r="AO258" s="7">
        <f t="shared" si="860"/>
        <v>0</v>
      </c>
      <c r="AP258" s="7">
        <f t="shared" si="860"/>
        <v>0</v>
      </c>
      <c r="AQ258" s="7">
        <f>100-SUM(AQ251:AQ257)</f>
        <v>0</v>
      </c>
      <c r="AS258" s="6" t="s">
        <v>24</v>
      </c>
      <c r="AT258" s="7">
        <f t="shared" ref="AT258:AW258" si="861">100-SUM(AT251:AT257)</f>
        <v>0</v>
      </c>
      <c r="AU258" s="7">
        <f t="shared" si="861"/>
        <v>0</v>
      </c>
      <c r="AV258" s="7">
        <f t="shared" si="861"/>
        <v>0</v>
      </c>
      <c r="AW258" s="7">
        <f t="shared" si="861"/>
        <v>0</v>
      </c>
      <c r="AX258" s="7">
        <f>100-SUM(AX251:AX257)</f>
        <v>0</v>
      </c>
      <c r="AZ258" s="6" t="s">
        <v>24</v>
      </c>
      <c r="BA258" s="7">
        <f t="shared" ref="BA258:BD258" si="862">100-SUM(BA251:BA257)</f>
        <v>0</v>
      </c>
      <c r="BB258" s="7">
        <f t="shared" si="862"/>
        <v>0</v>
      </c>
      <c r="BC258" s="7">
        <f t="shared" si="862"/>
        <v>0</v>
      </c>
      <c r="BD258" s="7">
        <f t="shared" si="862"/>
        <v>0</v>
      </c>
      <c r="BE258" s="7">
        <f>100-SUM(BE251:BE257)</f>
        <v>0</v>
      </c>
      <c r="BG258" s="6" t="s">
        <v>24</v>
      </c>
      <c r="BH258" s="7">
        <f t="shared" ref="BH258:BK258" si="863">100-SUM(BH251:BH257)</f>
        <v>0</v>
      </c>
      <c r="BI258" s="7">
        <f t="shared" si="863"/>
        <v>0</v>
      </c>
      <c r="BJ258" s="7">
        <f t="shared" si="863"/>
        <v>0</v>
      </c>
      <c r="BK258" s="7">
        <f t="shared" si="863"/>
        <v>0</v>
      </c>
      <c r="BL258" s="7">
        <f>100-SUM(BL251:BL257)</f>
        <v>0</v>
      </c>
      <c r="BN258" s="7"/>
      <c r="BS258" s="6" t="s">
        <v>24</v>
      </c>
      <c r="BT258" s="7">
        <f t="shared" ref="BT258:BW258" si="864">100-SUM(BT251:BT257)</f>
        <v>0</v>
      </c>
      <c r="BU258" s="7">
        <f t="shared" si="864"/>
        <v>0</v>
      </c>
      <c r="BV258" s="7">
        <f t="shared" si="864"/>
        <v>0</v>
      </c>
      <c r="BW258" s="7">
        <f t="shared" si="864"/>
        <v>0</v>
      </c>
      <c r="BX258" s="7">
        <f>100-SUM(BX251:BX257)</f>
        <v>0</v>
      </c>
      <c r="BZ258" s="6" t="s">
        <v>24</v>
      </c>
      <c r="CA258" s="7">
        <f t="shared" ref="CA258:CD258" si="865">100-SUM(CA251:CA257)</f>
        <v>0</v>
      </c>
      <c r="CB258" s="7">
        <f t="shared" si="865"/>
        <v>0</v>
      </c>
      <c r="CC258" s="7">
        <f t="shared" si="865"/>
        <v>0</v>
      </c>
      <c r="CD258" s="7">
        <f t="shared" si="865"/>
        <v>0</v>
      </c>
      <c r="CE258" s="7">
        <f>100-SUM(CE251:CE257)</f>
        <v>0</v>
      </c>
      <c r="CG258" s="6" t="s">
        <v>24</v>
      </c>
      <c r="CH258" s="7">
        <f t="shared" ref="CH258:CK258" si="866">100-SUM(CH251:CH257)</f>
        <v>0</v>
      </c>
      <c r="CI258" s="7">
        <f t="shared" si="866"/>
        <v>0</v>
      </c>
      <c r="CJ258" s="7">
        <f t="shared" si="866"/>
        <v>0</v>
      </c>
      <c r="CK258" s="7">
        <f t="shared" si="866"/>
        <v>0</v>
      </c>
      <c r="CL258" s="7">
        <f>100-SUM(CL251:CL257)</f>
        <v>0</v>
      </c>
      <c r="CN258" s="6" t="s">
        <v>24</v>
      </c>
      <c r="CO258" s="7">
        <f t="shared" ref="CO258:CR258" si="867">100-SUM(CO251:CO257)</f>
        <v>0</v>
      </c>
      <c r="CP258" s="7">
        <f t="shared" si="867"/>
        <v>0</v>
      </c>
      <c r="CQ258" s="7">
        <f t="shared" si="867"/>
        <v>0</v>
      </c>
      <c r="CR258" s="7">
        <f t="shared" si="867"/>
        <v>0</v>
      </c>
      <c r="CS258" s="7">
        <f>100-SUM(CS251:CS257)</f>
        <v>0</v>
      </c>
      <c r="CU258" s="7"/>
      <c r="CZ258" s="6" t="s">
        <v>24</v>
      </c>
      <c r="DA258" s="7">
        <f t="shared" ref="DA258:DD258" si="868">100-SUM(DA251:DA257)</f>
        <v>0</v>
      </c>
      <c r="DB258" s="7">
        <f t="shared" si="868"/>
        <v>0</v>
      </c>
      <c r="DC258" s="7">
        <f t="shared" si="868"/>
        <v>0</v>
      </c>
      <c r="DD258" s="7">
        <f t="shared" si="868"/>
        <v>0</v>
      </c>
      <c r="DE258" s="7">
        <f>100-SUM(DE251:DE257)</f>
        <v>0</v>
      </c>
      <c r="DG258" s="6" t="s">
        <v>24</v>
      </c>
      <c r="DH258" s="7">
        <f t="shared" ref="DH258:DK258" si="869">100-SUM(DH251:DH257)</f>
        <v>0</v>
      </c>
      <c r="DI258" s="7">
        <f t="shared" si="869"/>
        <v>0</v>
      </c>
      <c r="DJ258" s="7">
        <f t="shared" si="869"/>
        <v>0</v>
      </c>
      <c r="DK258" s="7">
        <f t="shared" si="869"/>
        <v>0</v>
      </c>
      <c r="DL258" s="7">
        <f>100-SUM(DL251:DL257)</f>
        <v>0</v>
      </c>
      <c r="DN258" s="6" t="s">
        <v>24</v>
      </c>
      <c r="DO258" s="7">
        <f t="shared" ref="DO258:DR258" si="870">100-SUM(DO251:DO257)</f>
        <v>0</v>
      </c>
      <c r="DP258" s="7">
        <f t="shared" si="870"/>
        <v>0</v>
      </c>
      <c r="DQ258" s="7">
        <f t="shared" si="870"/>
        <v>0</v>
      </c>
      <c r="DR258" s="7">
        <f t="shared" si="870"/>
        <v>0</v>
      </c>
      <c r="DS258" s="7">
        <f>100-SUM(DS251:DS257)</f>
        <v>0</v>
      </c>
      <c r="DU258" s="6" t="s">
        <v>24</v>
      </c>
      <c r="DV258" s="7">
        <f t="shared" ref="DV258:DY258" si="871">100-SUM(DV251:DV257)</f>
        <v>0</v>
      </c>
      <c r="DW258" s="7">
        <f t="shared" si="871"/>
        <v>0</v>
      </c>
      <c r="DX258" s="7">
        <f t="shared" si="871"/>
        <v>0</v>
      </c>
      <c r="DY258" s="7">
        <f t="shared" si="871"/>
        <v>0</v>
      </c>
      <c r="DZ258" s="7">
        <f>100-SUM(DZ251:DZ257)</f>
        <v>0</v>
      </c>
      <c r="EB258" s="7"/>
    </row>
    <row r="259" spans="2:132">
      <c r="E259" s="6" t="s">
        <v>23</v>
      </c>
      <c r="F259">
        <f>SUMPRODUCT($E251:$E257,F251:F257)/100</f>
        <v>0.4</v>
      </c>
      <c r="G259">
        <f t="shared" ref="G259:J259" si="872">SUMPRODUCT($E251:$E257,G251:G257)/100</f>
        <v>0.3</v>
      </c>
      <c r="H259">
        <f t="shared" si="872"/>
        <v>0.82</v>
      </c>
      <c r="I259">
        <f t="shared" si="872"/>
        <v>0.08</v>
      </c>
      <c r="J259">
        <f t="shared" si="872"/>
        <v>0.16</v>
      </c>
      <c r="L259" s="6" t="s">
        <v>23</v>
      </c>
      <c r="M259">
        <f>SUMPRODUCT($E251:$E257,M251:M257)/100</f>
        <v>0</v>
      </c>
      <c r="N259">
        <f t="shared" ref="N259:Q259" si="873">SUMPRODUCT($E251:$E257,N251:N257)/100</f>
        <v>0</v>
      </c>
      <c r="O259">
        <f t="shared" si="873"/>
        <v>0.02</v>
      </c>
      <c r="P259">
        <f t="shared" si="873"/>
        <v>0</v>
      </c>
      <c r="Q259">
        <f t="shared" si="873"/>
        <v>0</v>
      </c>
      <c r="S259" s="6" t="s">
        <v>23</v>
      </c>
      <c r="T259">
        <f>SUMPRODUCT($E251:$E257,T251:T257)/100</f>
        <v>0</v>
      </c>
      <c r="U259">
        <f t="shared" ref="U259:X259" si="874">SUMPRODUCT($E251:$E257,U251:U257)/100</f>
        <v>0</v>
      </c>
      <c r="V259">
        <f t="shared" si="874"/>
        <v>0</v>
      </c>
      <c r="W259">
        <f t="shared" si="874"/>
        <v>0</v>
      </c>
      <c r="X259">
        <f t="shared" si="874"/>
        <v>0</v>
      </c>
      <c r="Z259" s="6" t="s">
        <v>23</v>
      </c>
      <c r="AA259">
        <f>SUMPRODUCT($E251:$E257,AA251:AA257)/100</f>
        <v>0</v>
      </c>
      <c r="AB259">
        <f t="shared" ref="AB259:AE259" si="875">SUMPRODUCT($E251:$E257,AB251:AB257)/100</f>
        <v>0</v>
      </c>
      <c r="AC259">
        <f t="shared" si="875"/>
        <v>0</v>
      </c>
      <c r="AD259">
        <f t="shared" si="875"/>
        <v>0</v>
      </c>
      <c r="AE259">
        <f t="shared" si="875"/>
        <v>0</v>
      </c>
      <c r="AG259" s="7"/>
      <c r="AL259" s="6" t="s">
        <v>23</v>
      </c>
      <c r="AM259">
        <f>SUMPRODUCT($E251:$E257,AM251:AM257)/100</f>
        <v>0</v>
      </c>
      <c r="AN259">
        <f t="shared" ref="AN259:AQ259" si="876">SUMPRODUCT($E251:$E257,AN251:AN257)/100</f>
        <v>0</v>
      </c>
      <c r="AO259">
        <f t="shared" si="876"/>
        <v>0.3</v>
      </c>
      <c r="AP259">
        <f t="shared" si="876"/>
        <v>0</v>
      </c>
      <c r="AQ259">
        <f t="shared" si="876"/>
        <v>0</v>
      </c>
      <c r="AS259" s="6" t="s">
        <v>23</v>
      </c>
      <c r="AT259">
        <f>SUMPRODUCT($E251:$E257,AT251:AT257)/100</f>
        <v>0</v>
      </c>
      <c r="AU259">
        <f t="shared" ref="AU259:AX259" si="877">SUMPRODUCT($E251:$E257,AU251:AU257)/100</f>
        <v>0</v>
      </c>
      <c r="AV259">
        <f t="shared" si="877"/>
        <v>0</v>
      </c>
      <c r="AW259">
        <f t="shared" si="877"/>
        <v>0</v>
      </c>
      <c r="AX259">
        <f t="shared" si="877"/>
        <v>0</v>
      </c>
      <c r="AZ259" s="6" t="s">
        <v>23</v>
      </c>
      <c r="BA259">
        <f>SUMPRODUCT($E251:$E257,BA251:BA257)/100</f>
        <v>0</v>
      </c>
      <c r="BB259">
        <f t="shared" ref="BB259:BE259" si="878">SUMPRODUCT($E251:$E257,BB251:BB257)/100</f>
        <v>0</v>
      </c>
      <c r="BC259">
        <f t="shared" si="878"/>
        <v>0</v>
      </c>
      <c r="BD259">
        <f t="shared" si="878"/>
        <v>0</v>
      </c>
      <c r="BE259">
        <f t="shared" si="878"/>
        <v>0</v>
      </c>
      <c r="BG259" s="6" t="s">
        <v>23</v>
      </c>
      <c r="BH259">
        <f>SUMPRODUCT($E251:$E257,BH251:BH257)/100</f>
        <v>0</v>
      </c>
      <c r="BI259">
        <f t="shared" ref="BI259:BL259" si="879">SUMPRODUCT($E251:$E257,BI251:BI257)/100</f>
        <v>0</v>
      </c>
      <c r="BJ259">
        <f t="shared" si="879"/>
        <v>0</v>
      </c>
      <c r="BK259">
        <f t="shared" si="879"/>
        <v>0</v>
      </c>
      <c r="BL259">
        <f t="shared" si="879"/>
        <v>0</v>
      </c>
      <c r="BN259" s="7"/>
      <c r="BS259" s="6" t="s">
        <v>23</v>
      </c>
      <c r="BT259">
        <f>SUMPRODUCT($E251:$E257,BT251:BT257)/100</f>
        <v>0</v>
      </c>
      <c r="BU259">
        <f t="shared" ref="BU259:BX259" si="880">SUMPRODUCT($E251:$E257,BU251:BU257)/100</f>
        <v>0</v>
      </c>
      <c r="BV259">
        <f t="shared" si="880"/>
        <v>0.1</v>
      </c>
      <c r="BW259">
        <f t="shared" si="880"/>
        <v>0</v>
      </c>
      <c r="BX259">
        <f t="shared" si="880"/>
        <v>0</v>
      </c>
      <c r="BZ259" s="6" t="s">
        <v>23</v>
      </c>
      <c r="CA259">
        <f>SUMPRODUCT($E251:$E257,CA251:CA257)/100</f>
        <v>0</v>
      </c>
      <c r="CB259">
        <f t="shared" ref="CB259:CE259" si="881">SUMPRODUCT($E251:$E257,CB251:CB257)/100</f>
        <v>0</v>
      </c>
      <c r="CC259">
        <f t="shared" si="881"/>
        <v>0</v>
      </c>
      <c r="CD259">
        <f t="shared" si="881"/>
        <v>0</v>
      </c>
      <c r="CE259">
        <f t="shared" si="881"/>
        <v>0</v>
      </c>
      <c r="CG259" s="6" t="s">
        <v>23</v>
      </c>
      <c r="CH259">
        <f>SUMPRODUCT($E251:$E257,CH251:CH257)/100</f>
        <v>0</v>
      </c>
      <c r="CI259">
        <f t="shared" ref="CI259:CL259" si="882">SUMPRODUCT($E251:$E257,CI251:CI257)/100</f>
        <v>0</v>
      </c>
      <c r="CJ259">
        <f t="shared" si="882"/>
        <v>0</v>
      </c>
      <c r="CK259">
        <f t="shared" si="882"/>
        <v>0</v>
      </c>
      <c r="CL259">
        <f t="shared" si="882"/>
        <v>0</v>
      </c>
      <c r="CN259" s="6" t="s">
        <v>23</v>
      </c>
      <c r="CO259">
        <f>SUMPRODUCT($E251:$E257,CO251:CO257)/100</f>
        <v>0</v>
      </c>
      <c r="CP259">
        <f t="shared" ref="CP259:CS259" si="883">SUMPRODUCT($E251:$E257,CP251:CP257)/100</f>
        <v>0</v>
      </c>
      <c r="CQ259">
        <f t="shared" si="883"/>
        <v>0</v>
      </c>
      <c r="CR259">
        <f t="shared" si="883"/>
        <v>0</v>
      </c>
      <c r="CS259">
        <f t="shared" si="883"/>
        <v>0</v>
      </c>
      <c r="CU259" s="7"/>
      <c r="CZ259" s="6" t="s">
        <v>23</v>
      </c>
      <c r="DA259">
        <f>SUMPRODUCT($E251:$E257,DA251:DA257)/100</f>
        <v>0.02</v>
      </c>
      <c r="DB259">
        <f t="shared" ref="DB259:DE259" si="884">SUMPRODUCT($E251:$E257,DB251:DB257)/100</f>
        <v>0.02</v>
      </c>
      <c r="DC259">
        <f t="shared" si="884"/>
        <v>0.06</v>
      </c>
      <c r="DD259">
        <f t="shared" si="884"/>
        <v>0</v>
      </c>
      <c r="DE259">
        <f t="shared" si="884"/>
        <v>0</v>
      </c>
      <c r="DG259" s="6" t="s">
        <v>23</v>
      </c>
      <c r="DH259">
        <f>SUMPRODUCT($E251:$E257,DH251:DH257)/100</f>
        <v>0</v>
      </c>
      <c r="DI259">
        <f t="shared" ref="DI259:DL259" si="885">SUMPRODUCT($E251:$E257,DI251:DI257)/100</f>
        <v>0</v>
      </c>
      <c r="DJ259">
        <f t="shared" si="885"/>
        <v>0</v>
      </c>
      <c r="DK259">
        <f t="shared" si="885"/>
        <v>0</v>
      </c>
      <c r="DL259">
        <f t="shared" si="885"/>
        <v>0</v>
      </c>
      <c r="DN259" s="6" t="s">
        <v>23</v>
      </c>
      <c r="DO259">
        <f>SUMPRODUCT($E251:$E257,DO251:DO257)/100</f>
        <v>0</v>
      </c>
      <c r="DP259">
        <f t="shared" ref="DP259:DS259" si="886">SUMPRODUCT($E251:$E257,DP251:DP257)/100</f>
        <v>0</v>
      </c>
      <c r="DQ259">
        <f t="shared" si="886"/>
        <v>0</v>
      </c>
      <c r="DR259">
        <f t="shared" si="886"/>
        <v>0</v>
      </c>
      <c r="DS259">
        <f t="shared" si="886"/>
        <v>0</v>
      </c>
      <c r="DU259" s="6" t="s">
        <v>23</v>
      </c>
      <c r="DV259">
        <f>SUMPRODUCT($E251:$E257,DV251:DV257)/100</f>
        <v>0</v>
      </c>
      <c r="DW259">
        <f t="shared" ref="DW259:DZ259" si="887">SUMPRODUCT($E251:$E257,DW251:DW257)/100</f>
        <v>0</v>
      </c>
      <c r="DX259">
        <f t="shared" si="887"/>
        <v>0</v>
      </c>
      <c r="DY259">
        <f t="shared" si="887"/>
        <v>0</v>
      </c>
      <c r="DZ259">
        <f t="shared" si="887"/>
        <v>0</v>
      </c>
      <c r="EB259" s="7"/>
    </row>
    <row r="260" spans="2:132">
      <c r="E260" s="6" t="s">
        <v>22</v>
      </c>
      <c r="F260">
        <f>($E252^2*F252+$E253^2*F253+$E254^2*F254+$E255^2*F255+$E256^2*F256+$E257^2*F257)/100-F259^2</f>
        <v>0.72</v>
      </c>
      <c r="G260">
        <f t="shared" ref="G260:J260" si="888">($E252^2*G252+$E253^2*G253+$E254^2*G254+$E255^2*G255+$E256^2*G256+$E257^2*G257)/100-G259^2</f>
        <v>0.51</v>
      </c>
      <c r="H260">
        <f t="shared" si="888"/>
        <v>1.2076</v>
      </c>
      <c r="I260">
        <f t="shared" si="888"/>
        <v>0.15360000000000001</v>
      </c>
      <c r="J260">
        <f t="shared" si="888"/>
        <v>0.37440000000000001</v>
      </c>
      <c r="L260" s="6" t="s">
        <v>22</v>
      </c>
      <c r="M260">
        <f>($E252^2*M252+$E253^2*M253+$E254^2*M254+$E255^2*M255+$E256^2*M256+$E257^2*M257)/100-M259^2</f>
        <v>0</v>
      </c>
      <c r="N260">
        <f t="shared" ref="N260:Q260" si="889">($E252^2*N252+$E253^2*N253+$E254^2*N254+$E255^2*N255+$E256^2*N256+$E257^2*N257)/100-N259^2</f>
        <v>0</v>
      </c>
      <c r="O260">
        <f t="shared" si="889"/>
        <v>3.9600000000000003E-2</v>
      </c>
      <c r="P260">
        <f t="shared" si="889"/>
        <v>0</v>
      </c>
      <c r="Q260">
        <f t="shared" si="889"/>
        <v>0</v>
      </c>
      <c r="S260" s="6" t="s">
        <v>22</v>
      </c>
      <c r="T260">
        <f>($E252^2*T252+$E253^2*T253+$E254^2*T254+$E255^2*T255+$E256^2*T256+$E257^2*T257)/100-T259^2</f>
        <v>0</v>
      </c>
      <c r="U260">
        <f t="shared" ref="U260:X260" si="890">($E252^2*U252+$E253^2*U253+$E254^2*U254+$E255^2*U255+$E256^2*U256+$E257^2*U257)/100-U259^2</f>
        <v>0</v>
      </c>
      <c r="V260">
        <f t="shared" si="890"/>
        <v>0</v>
      </c>
      <c r="W260">
        <f t="shared" si="890"/>
        <v>0</v>
      </c>
      <c r="X260">
        <f t="shared" si="890"/>
        <v>0</v>
      </c>
      <c r="Z260" s="6" t="s">
        <v>22</v>
      </c>
      <c r="AA260">
        <f>($E252^2*AA252+$E253^2*AA253+$E254^2*AA254+$E255^2*AA255+$E256^2*AA256+$E257^2*AA257)/100-AA259^2</f>
        <v>0</v>
      </c>
      <c r="AB260">
        <f t="shared" ref="AB260:AE260" si="891">($E252^2*AB252+$E253^2*AB253+$E254^2*AB254+$E255^2*AB255+$E256^2*AB256+$E257^2*AB257)/100-AB259^2</f>
        <v>0</v>
      </c>
      <c r="AC260">
        <f t="shared" si="891"/>
        <v>0</v>
      </c>
      <c r="AD260">
        <f t="shared" si="891"/>
        <v>0</v>
      </c>
      <c r="AE260">
        <f t="shared" si="891"/>
        <v>0</v>
      </c>
      <c r="AG260" s="7"/>
      <c r="AL260" s="6" t="s">
        <v>22</v>
      </c>
      <c r="AM260">
        <f>($E252^2*AM252+$E253^2*AM253+$E254^2*AM254+$E255^2*AM255+$E256^2*AM256+$E257^2*AM257)/100-AM259^2</f>
        <v>0</v>
      </c>
      <c r="AN260">
        <f t="shared" ref="AN260:AQ260" si="892">($E252^2*AN252+$E253^2*AN253+$E254^2*AN254+$E255^2*AN255+$E256^2*AN256+$E257^2*AN257)/100-AN259^2</f>
        <v>0</v>
      </c>
      <c r="AO260">
        <f t="shared" si="892"/>
        <v>0.59000000000000008</v>
      </c>
      <c r="AP260">
        <f t="shared" si="892"/>
        <v>0</v>
      </c>
      <c r="AQ260">
        <f t="shared" si="892"/>
        <v>0</v>
      </c>
      <c r="AS260" s="6" t="s">
        <v>22</v>
      </c>
      <c r="AT260">
        <f>($E252^2*AT252+$E253^2*AT253+$E254^2*AT254+$E255^2*AT255+$E256^2*AT256+$E257^2*AT257)/100-AT259^2</f>
        <v>0</v>
      </c>
      <c r="AU260">
        <f t="shared" ref="AU260:AX260" si="893">($E252^2*AU252+$E253^2*AU253+$E254^2*AU254+$E255^2*AU255+$E256^2*AU256+$E257^2*AU257)/100-AU259^2</f>
        <v>0</v>
      </c>
      <c r="AV260">
        <f t="shared" si="893"/>
        <v>0</v>
      </c>
      <c r="AW260">
        <f t="shared" si="893"/>
        <v>0</v>
      </c>
      <c r="AX260">
        <f t="shared" si="893"/>
        <v>0</v>
      </c>
      <c r="AZ260" s="6" t="s">
        <v>22</v>
      </c>
      <c r="BA260">
        <f>($E252^2*BA252+$E253^2*BA253+$E254^2*BA254+$E255^2*BA255+$E256^2*BA256+$E257^2*BA257)/100-BA259^2</f>
        <v>0</v>
      </c>
      <c r="BB260">
        <f t="shared" ref="BB260:BE260" si="894">($E252^2*BB252+$E253^2*BB253+$E254^2*BB254+$E255^2*BB255+$E256^2*BB256+$E257^2*BB257)/100-BB259^2</f>
        <v>0</v>
      </c>
      <c r="BC260">
        <f t="shared" si="894"/>
        <v>0</v>
      </c>
      <c r="BD260">
        <f t="shared" si="894"/>
        <v>0</v>
      </c>
      <c r="BE260">
        <f t="shared" si="894"/>
        <v>0</v>
      </c>
      <c r="BG260" s="6" t="s">
        <v>22</v>
      </c>
      <c r="BH260">
        <f>($E252^2*BH252+$E253^2*BH253+$E254^2*BH254+$E255^2*BH255+$E256^2*BH256+$E257^2*BH257)/100-BH259^2</f>
        <v>0</v>
      </c>
      <c r="BI260">
        <f t="shared" ref="BI260:BL260" si="895">($E252^2*BI252+$E253^2*BI253+$E254^2*BI254+$E255^2*BI255+$E256^2*BI256+$E257^2*BI257)/100-BI259^2</f>
        <v>0</v>
      </c>
      <c r="BJ260">
        <f t="shared" si="895"/>
        <v>0</v>
      </c>
      <c r="BK260">
        <f t="shared" si="895"/>
        <v>0</v>
      </c>
      <c r="BL260">
        <f t="shared" si="895"/>
        <v>0</v>
      </c>
      <c r="BN260" s="7"/>
      <c r="BS260" s="6" t="s">
        <v>22</v>
      </c>
      <c r="BT260">
        <f>($E252^2*BT252+$E253^2*BT253+$E254^2*BT254+$E255^2*BT255+$E256^2*BT256+$E257^2*BT257)/100-BT259^2</f>
        <v>0</v>
      </c>
      <c r="BU260">
        <f t="shared" ref="BU260:BX260" si="896">($E252^2*BU252+$E253^2*BU253+$E254^2*BU254+$E255^2*BU255+$E256^2*BU256+$E257^2*BU257)/100-BU259^2</f>
        <v>0</v>
      </c>
      <c r="BV260">
        <f t="shared" si="896"/>
        <v>0.19</v>
      </c>
      <c r="BW260">
        <f t="shared" si="896"/>
        <v>0</v>
      </c>
      <c r="BX260">
        <f t="shared" si="896"/>
        <v>0</v>
      </c>
      <c r="BZ260" s="6" t="s">
        <v>22</v>
      </c>
      <c r="CA260">
        <f>($E252^2*CA252+$E253^2*CA253+$E254^2*CA254+$E255^2*CA255+$E256^2*CA256+$E257^2*CA257)/100-CA259^2</f>
        <v>0</v>
      </c>
      <c r="CB260">
        <f t="shared" ref="CB260:CE260" si="897">($E252^2*CB252+$E253^2*CB253+$E254^2*CB254+$E255^2*CB255+$E256^2*CB256+$E257^2*CB257)/100-CB259^2</f>
        <v>0</v>
      </c>
      <c r="CC260">
        <f t="shared" si="897"/>
        <v>0</v>
      </c>
      <c r="CD260">
        <f t="shared" si="897"/>
        <v>0</v>
      </c>
      <c r="CE260">
        <f t="shared" si="897"/>
        <v>0</v>
      </c>
      <c r="CG260" s="6" t="s">
        <v>22</v>
      </c>
      <c r="CH260">
        <f>($E252^2*CH252+$E253^2*CH253+$E254^2*CH254+$E255^2*CH255+$E256^2*CH256+$E257^2*CH257)/100-CH259^2</f>
        <v>0</v>
      </c>
      <c r="CI260">
        <f t="shared" ref="CI260:CL260" si="898">($E252^2*CI252+$E253^2*CI253+$E254^2*CI254+$E255^2*CI255+$E256^2*CI256+$E257^2*CI257)/100-CI259^2</f>
        <v>0</v>
      </c>
      <c r="CJ260">
        <f t="shared" si="898"/>
        <v>0</v>
      </c>
      <c r="CK260">
        <f t="shared" si="898"/>
        <v>0</v>
      </c>
      <c r="CL260">
        <f t="shared" si="898"/>
        <v>0</v>
      </c>
      <c r="CN260" s="6" t="s">
        <v>22</v>
      </c>
      <c r="CO260">
        <f>($E252^2*CO252+$E253^2*CO253+$E254^2*CO254+$E255^2*CO255+$E256^2*CO256+$E257^2*CO257)/100-CO259^2</f>
        <v>0</v>
      </c>
      <c r="CP260">
        <f t="shared" ref="CP260:CS260" si="899">($E252^2*CP252+$E253^2*CP253+$E254^2*CP254+$E255^2*CP255+$E256^2*CP256+$E257^2*CP257)/100-CP259^2</f>
        <v>0</v>
      </c>
      <c r="CQ260">
        <f t="shared" si="899"/>
        <v>0</v>
      </c>
      <c r="CR260">
        <f t="shared" si="899"/>
        <v>0</v>
      </c>
      <c r="CS260">
        <f t="shared" si="899"/>
        <v>0</v>
      </c>
      <c r="CU260" s="7"/>
      <c r="CZ260" s="6" t="s">
        <v>22</v>
      </c>
      <c r="DA260">
        <f>($E252^2*DA252+$E253^2*DA253+$E254^2*DA254+$E255^2*DA255+$E256^2*DA256+$E257^2*DA257)/100-DA259^2</f>
        <v>3.9600000000000003E-2</v>
      </c>
      <c r="DB260">
        <f t="shared" ref="DB260:DE260" si="900">($E252^2*DB252+$E253^2*DB253+$E254^2*DB254+$E255^2*DB255+$E256^2*DB256+$E257^2*DB257)/100-DB259^2</f>
        <v>3.9600000000000003E-2</v>
      </c>
      <c r="DC260">
        <f t="shared" si="900"/>
        <v>0.11639999999999999</v>
      </c>
      <c r="DD260">
        <f t="shared" si="900"/>
        <v>0</v>
      </c>
      <c r="DE260">
        <f t="shared" si="900"/>
        <v>0</v>
      </c>
      <c r="DG260" s="6" t="s">
        <v>22</v>
      </c>
      <c r="DH260">
        <f>($E252^2*DH252+$E253^2*DH253+$E254^2*DH254+$E255^2*DH255+$E256^2*DH256+$E257^2*DH257)/100-DH259^2</f>
        <v>0</v>
      </c>
      <c r="DI260">
        <f t="shared" ref="DI260:DL260" si="901">($E252^2*DI252+$E253^2*DI253+$E254^2*DI254+$E255^2*DI255+$E256^2*DI256+$E257^2*DI257)/100-DI259^2</f>
        <v>0</v>
      </c>
      <c r="DJ260">
        <f t="shared" si="901"/>
        <v>0</v>
      </c>
      <c r="DK260">
        <f t="shared" si="901"/>
        <v>0</v>
      </c>
      <c r="DL260">
        <f t="shared" si="901"/>
        <v>0</v>
      </c>
      <c r="DN260" s="6" t="s">
        <v>22</v>
      </c>
      <c r="DO260">
        <f>($E252^2*DO252+$E253^2*DO253+$E254^2*DO254+$E255^2*DO255+$E256^2*DO256+$E257^2*DO257)/100-DO259^2</f>
        <v>0</v>
      </c>
      <c r="DP260">
        <f t="shared" ref="DP260:DS260" si="902">($E252^2*DP252+$E253^2*DP253+$E254^2*DP254+$E255^2*DP255+$E256^2*DP256+$E257^2*DP257)/100-DP259^2</f>
        <v>0</v>
      </c>
      <c r="DQ260">
        <f t="shared" si="902"/>
        <v>0</v>
      </c>
      <c r="DR260">
        <f t="shared" si="902"/>
        <v>0</v>
      </c>
      <c r="DS260">
        <f t="shared" si="902"/>
        <v>0</v>
      </c>
      <c r="DU260" s="6" t="s">
        <v>22</v>
      </c>
      <c r="DV260">
        <f>($E252^2*DV252+$E253^2*DV253+$E254^2*DV254+$E255^2*DV255+$E256^2*DV256+$E257^2*DV257)/100-DV259^2</f>
        <v>0</v>
      </c>
      <c r="DW260">
        <f t="shared" ref="DW260:DZ260" si="903">($E252^2*DW252+$E253^2*DW253+$E254^2*DW254+$E255^2*DW255+$E256^2*DW256+$E257^2*DW257)/100-DW259^2</f>
        <v>0</v>
      </c>
      <c r="DX260">
        <f t="shared" si="903"/>
        <v>0</v>
      </c>
      <c r="DY260">
        <f t="shared" si="903"/>
        <v>0</v>
      </c>
      <c r="DZ260">
        <f t="shared" si="903"/>
        <v>0</v>
      </c>
      <c r="EB260" s="7"/>
    </row>
    <row r="261" spans="2:132">
      <c r="E261" s="6" t="s">
        <v>21</v>
      </c>
      <c r="G261">
        <f>SQRT(50)*(H259-G259)/SQRT((G260+H260)/2)</f>
        <v>3.967731980070357</v>
      </c>
      <c r="I261">
        <f>SQRT(50)*(H259-I259)/SQRT((I260+H260)/2)</f>
        <v>6.3426500392983121</v>
      </c>
      <c r="J261">
        <f>SQRT(50)*(H259-J259)/SQRT((J260+H260)/2)</f>
        <v>5.247358013213594</v>
      </c>
      <c r="L261" s="6" t="s">
        <v>21</v>
      </c>
      <c r="N261">
        <f>SQRT(50)*(O259-N259)/SQRT((N260+O260)/2)</f>
        <v>1.0050378152592121</v>
      </c>
      <c r="P261">
        <f>SQRT(50)*(O259-P259)/SQRT((P260+O260)/2)</f>
        <v>1.0050378152592121</v>
      </c>
      <c r="Q261">
        <f>SQRT(50)*(O259-Q259)/SQRT((Q260+O260)/2)</f>
        <v>1.0050378152592121</v>
      </c>
      <c r="S261" s="6" t="s">
        <v>21</v>
      </c>
      <c r="U261" t="e">
        <f>SQRT(50)*(V259-U259)/SQRT((U260+V260)/2)</f>
        <v>#DIV/0!</v>
      </c>
      <c r="W261" t="e">
        <f>SQRT(50)*(V259-W259)/SQRT((W260+V260)/2)</f>
        <v>#DIV/0!</v>
      </c>
      <c r="X261" t="e">
        <f>SQRT(50)*(V259-X259)/SQRT((X260+V260)/2)</f>
        <v>#DIV/0!</v>
      </c>
      <c r="Z261" s="6" t="s">
        <v>21</v>
      </c>
      <c r="AB261" t="e">
        <f>SQRT(50)*(AC259-AB259)/SQRT((AB260+AC260)/2)</f>
        <v>#DIV/0!</v>
      </c>
      <c r="AD261" t="e">
        <f>SQRT(50)*(AC259-AD259)/SQRT((AD260+AC260)/2)</f>
        <v>#DIV/0!</v>
      </c>
      <c r="AE261" t="e">
        <f>SQRT(50)*(AC259-AE259)/SQRT((AE260+AC260)/2)</f>
        <v>#DIV/0!</v>
      </c>
      <c r="AG261" s="7"/>
      <c r="AL261" s="6" t="s">
        <v>21</v>
      </c>
      <c r="AN261">
        <f>SQRT(50)*(AO259-AN259)/SQRT((AN260+AO260)/2)</f>
        <v>3.9056673294247153</v>
      </c>
      <c r="AP261">
        <f>SQRT(50)*(AO259-AP259)/SQRT((AP260+AO260)/2)</f>
        <v>3.9056673294247153</v>
      </c>
      <c r="AQ261">
        <f>SQRT(50)*(AO259-AQ259)/SQRT((AQ260+AO260)/2)</f>
        <v>3.9056673294247153</v>
      </c>
      <c r="AS261" s="6" t="s">
        <v>21</v>
      </c>
      <c r="AU261" t="e">
        <f>SQRT(50)*(AV259-AU259)/SQRT((AU260+AV260)/2)</f>
        <v>#DIV/0!</v>
      </c>
      <c r="AW261" t="e">
        <f>SQRT(50)*(AV259-AW259)/SQRT((AW260+AV260)/2)</f>
        <v>#DIV/0!</v>
      </c>
      <c r="AX261" t="e">
        <f>SQRT(50)*(AV259-AX259)/SQRT((AX260+AV260)/2)</f>
        <v>#DIV/0!</v>
      </c>
      <c r="AZ261" s="6" t="s">
        <v>21</v>
      </c>
      <c r="BB261" t="e">
        <f>SQRT(50)*(BC259-BB259)/SQRT((BB260+BC260)/2)</f>
        <v>#DIV/0!</v>
      </c>
      <c r="BD261" t="e">
        <f>SQRT(50)*(BC259-BD259)/SQRT((BD260+BC260)/2)</f>
        <v>#DIV/0!</v>
      </c>
      <c r="BE261" t="e">
        <f>SQRT(50)*(BC259-BE259)/SQRT((BE260+BC260)/2)</f>
        <v>#DIV/0!</v>
      </c>
      <c r="BG261" s="6" t="s">
        <v>21</v>
      </c>
      <c r="BI261" t="e">
        <f>SQRT(50)*(BJ259-BI259)/SQRT((BI260+BJ260)/2)</f>
        <v>#DIV/0!</v>
      </c>
      <c r="BK261" t="e">
        <f>SQRT(50)*(BJ259-BK259)/SQRT((BK260+BJ260)/2)</f>
        <v>#DIV/0!</v>
      </c>
      <c r="BL261" t="e">
        <f>SQRT(50)*(BJ259-BL259)/SQRT((BL260+BJ260)/2)</f>
        <v>#DIV/0!</v>
      </c>
      <c r="BN261" s="7"/>
      <c r="BS261" s="6" t="s">
        <v>21</v>
      </c>
      <c r="BU261">
        <f>SQRT(50)*(BV259-BU259)/SQRT((BU260+BV260)/2)</f>
        <v>2.294157338705618</v>
      </c>
      <c r="BW261">
        <f>SQRT(50)*(BV259-BW259)/SQRT((BW260+BV260)/2)</f>
        <v>2.294157338705618</v>
      </c>
      <c r="BX261">
        <f>SQRT(50)*(BV259-BX259)/SQRT((BX260+BV260)/2)</f>
        <v>2.294157338705618</v>
      </c>
      <c r="BZ261" s="6" t="s">
        <v>21</v>
      </c>
      <c r="CB261" t="e">
        <f>SQRT(50)*(CC259-CB259)/SQRT((CB260+CC260)/2)</f>
        <v>#DIV/0!</v>
      </c>
      <c r="CD261" t="e">
        <f>SQRT(50)*(CC259-CD259)/SQRT((CD260+CC260)/2)</f>
        <v>#DIV/0!</v>
      </c>
      <c r="CE261" t="e">
        <f>SQRT(50)*(CC259-CE259)/SQRT((CE260+CC260)/2)</f>
        <v>#DIV/0!</v>
      </c>
      <c r="CG261" s="6" t="s">
        <v>21</v>
      </c>
      <c r="CI261" t="e">
        <f>SQRT(50)*(CJ259-CI259)/SQRT((CI260+CJ260)/2)</f>
        <v>#DIV/0!</v>
      </c>
      <c r="CK261" t="e">
        <f>SQRT(50)*(CJ259-CK259)/SQRT((CK260+CJ260)/2)</f>
        <v>#DIV/0!</v>
      </c>
      <c r="CL261" t="e">
        <f>SQRT(50)*(CJ259-CL259)/SQRT((CL260+CJ260)/2)</f>
        <v>#DIV/0!</v>
      </c>
      <c r="CN261" s="6" t="s">
        <v>21</v>
      </c>
      <c r="CP261" t="e">
        <f>SQRT(50)*(CQ259-CP259)/SQRT((CP260+CQ260)/2)</f>
        <v>#DIV/0!</v>
      </c>
      <c r="CR261" t="e">
        <f>SQRT(50)*(CQ259-CR259)/SQRT((CR260+CQ260)/2)</f>
        <v>#DIV/0!</v>
      </c>
      <c r="CS261" t="e">
        <f>SQRT(50)*(CQ259-CS259)/SQRT((CS260+CQ260)/2)</f>
        <v>#DIV/0!</v>
      </c>
      <c r="CU261" s="7"/>
      <c r="CZ261" s="6" t="s">
        <v>21</v>
      </c>
      <c r="DB261">
        <f>SQRT(50)*(DC259-DB259)/SQRT((DB260+DC260)/2)</f>
        <v>1.0127393670836664</v>
      </c>
      <c r="DD261">
        <f>SQRT(50)*(DC259-DD259)/SQRT((DD260+DC260)/2)</f>
        <v>1.7586311452816477</v>
      </c>
      <c r="DE261">
        <f>SQRT(50)*(DC259-DE259)/SQRT((DE260+DC260)/2)</f>
        <v>1.7586311452816477</v>
      </c>
      <c r="DG261" s="6" t="s">
        <v>21</v>
      </c>
      <c r="DI261" t="e">
        <f>SQRT(50)*(DJ259-DI259)/SQRT((DI260+DJ260)/2)</f>
        <v>#DIV/0!</v>
      </c>
      <c r="DK261" t="e">
        <f>SQRT(50)*(DJ259-DK259)/SQRT((DK260+DJ260)/2)</f>
        <v>#DIV/0!</v>
      </c>
      <c r="DL261" t="e">
        <f>SQRT(50)*(DJ259-DL259)/SQRT((DL260+DJ260)/2)</f>
        <v>#DIV/0!</v>
      </c>
      <c r="DN261" s="6" t="s">
        <v>21</v>
      </c>
      <c r="DP261" t="e">
        <f>SQRT(50)*(DQ259-DP259)/SQRT((DP260+DQ260)/2)</f>
        <v>#DIV/0!</v>
      </c>
      <c r="DR261" t="e">
        <f>SQRT(50)*(DQ259-DR259)/SQRT((DR260+DQ260)/2)</f>
        <v>#DIV/0!</v>
      </c>
      <c r="DS261" t="e">
        <f>SQRT(50)*(DQ259-DS259)/SQRT((DS260+DQ260)/2)</f>
        <v>#DIV/0!</v>
      </c>
      <c r="DU261" s="6" t="s">
        <v>21</v>
      </c>
      <c r="DW261" t="e">
        <f>SQRT(50)*(DX259-DW259)/SQRT((DW260+DX260)/2)</f>
        <v>#DIV/0!</v>
      </c>
      <c r="DY261" t="e">
        <f>SQRT(50)*(DX259-DY259)/SQRT((DY260+DX260)/2)</f>
        <v>#DIV/0!</v>
      </c>
      <c r="DZ261" t="e">
        <f>SQRT(50)*(DX259-DZ259)/SQRT((DZ260+DX260)/2)</f>
        <v>#DIV/0!</v>
      </c>
      <c r="EB261" s="7"/>
    </row>
    <row r="262" spans="2:132">
      <c r="AG262" s="7"/>
      <c r="BN262" s="7"/>
      <c r="CU262" s="7"/>
      <c r="EB262" s="7"/>
    </row>
    <row r="263" spans="2:132">
      <c r="B263" s="6" t="s">
        <v>33</v>
      </c>
      <c r="C263" s="6" t="s">
        <v>68</v>
      </c>
      <c r="E263" s="5"/>
      <c r="F263" s="19">
        <v>0.2</v>
      </c>
      <c r="G263" s="19"/>
      <c r="H263" s="19"/>
      <c r="I263" s="19"/>
      <c r="J263" s="19"/>
      <c r="K263" s="14"/>
      <c r="L263" s="5"/>
      <c r="M263" s="19">
        <v>0.5</v>
      </c>
      <c r="N263" s="19"/>
      <c r="O263" s="19"/>
      <c r="P263" s="19"/>
      <c r="Q263" s="19"/>
      <c r="R263" s="15"/>
      <c r="S263" s="5"/>
      <c r="T263" s="19">
        <v>1</v>
      </c>
      <c r="U263" s="19"/>
      <c r="V263" s="19"/>
      <c r="W263" s="19"/>
      <c r="X263" s="19"/>
      <c r="Z263" s="5"/>
      <c r="AA263" s="19">
        <v>2</v>
      </c>
      <c r="AB263" s="19"/>
      <c r="AC263" s="19"/>
      <c r="AD263" s="19"/>
      <c r="AE263" s="19"/>
      <c r="AG263" s="7"/>
      <c r="AI263" s="6" t="s">
        <v>33</v>
      </c>
      <c r="AJ263" s="6" t="s">
        <v>68</v>
      </c>
      <c r="AL263" s="5"/>
      <c r="AM263" s="19">
        <v>0.2</v>
      </c>
      <c r="AN263" s="19"/>
      <c r="AO263" s="19"/>
      <c r="AP263" s="19"/>
      <c r="AQ263" s="19"/>
      <c r="AR263" s="14"/>
      <c r="AS263" s="5"/>
      <c r="AT263" s="19">
        <v>0.5</v>
      </c>
      <c r="AU263" s="19"/>
      <c r="AV263" s="19"/>
      <c r="AW263" s="19"/>
      <c r="AX263" s="19"/>
      <c r="AY263" s="15"/>
      <c r="AZ263" s="5"/>
      <c r="BA263" s="19">
        <v>1</v>
      </c>
      <c r="BB263" s="19"/>
      <c r="BC263" s="19"/>
      <c r="BD263" s="19"/>
      <c r="BE263" s="19"/>
      <c r="BG263" s="5"/>
      <c r="BH263" s="19">
        <v>2</v>
      </c>
      <c r="BI263" s="19"/>
      <c r="BJ263" s="19"/>
      <c r="BK263" s="19"/>
      <c r="BL263" s="19"/>
      <c r="BN263" s="7"/>
      <c r="BP263" s="6" t="s">
        <v>33</v>
      </c>
      <c r="BQ263" s="6" t="s">
        <v>68</v>
      </c>
      <c r="BS263" s="5"/>
      <c r="BT263" s="19">
        <v>0.2</v>
      </c>
      <c r="BU263" s="19"/>
      <c r="BV263" s="19"/>
      <c r="BW263" s="19"/>
      <c r="BX263" s="19"/>
      <c r="BY263" s="14"/>
      <c r="BZ263" s="5"/>
      <c r="CA263" s="19">
        <v>0.5</v>
      </c>
      <c r="CB263" s="19"/>
      <c r="CC263" s="19"/>
      <c r="CD263" s="19"/>
      <c r="CE263" s="19"/>
      <c r="CF263" s="15"/>
      <c r="CG263" s="5"/>
      <c r="CH263" s="19">
        <v>1</v>
      </c>
      <c r="CI263" s="19"/>
      <c r="CJ263" s="19"/>
      <c r="CK263" s="19"/>
      <c r="CL263" s="19"/>
      <c r="CN263" s="5"/>
      <c r="CO263" s="19">
        <v>2</v>
      </c>
      <c r="CP263" s="19"/>
      <c r="CQ263" s="19"/>
      <c r="CR263" s="19"/>
      <c r="CS263" s="19"/>
      <c r="CU263" s="7"/>
      <c r="CW263" s="6" t="s">
        <v>33</v>
      </c>
      <c r="CX263" s="6" t="s">
        <v>68</v>
      </c>
      <c r="CZ263" s="5"/>
      <c r="DA263" s="19">
        <v>0.2</v>
      </c>
      <c r="DB263" s="19"/>
      <c r="DC263" s="19"/>
      <c r="DD263" s="19"/>
      <c r="DE263" s="19"/>
      <c r="DF263" s="14"/>
      <c r="DG263" s="5"/>
      <c r="DH263" s="19">
        <v>0.5</v>
      </c>
      <c r="DI263" s="19"/>
      <c r="DJ263" s="19"/>
      <c r="DK263" s="19"/>
      <c r="DL263" s="19"/>
      <c r="DM263" s="15"/>
      <c r="DN263" s="5"/>
      <c r="DO263" s="19">
        <v>1</v>
      </c>
      <c r="DP263" s="19"/>
      <c r="DQ263" s="19"/>
      <c r="DR263" s="19"/>
      <c r="DS263" s="19"/>
      <c r="DU263" s="5"/>
      <c r="DV263" s="19">
        <v>2</v>
      </c>
      <c r="DW263" s="19"/>
      <c r="DX263" s="19"/>
      <c r="DY263" s="19"/>
      <c r="DZ263" s="19"/>
      <c r="EB263" s="7"/>
    </row>
    <row r="264" spans="2:132">
      <c r="B264" s="6" t="s">
        <v>34</v>
      </c>
      <c r="C264" s="6"/>
      <c r="E264" s="6" t="s">
        <v>30</v>
      </c>
      <c r="F264" s="19" t="s">
        <v>134</v>
      </c>
      <c r="G264" s="19"/>
      <c r="H264" s="13" t="s">
        <v>28</v>
      </c>
      <c r="I264" s="13" t="s">
        <v>135</v>
      </c>
      <c r="J264" s="6" t="s">
        <v>26</v>
      </c>
      <c r="K264" s="14"/>
      <c r="L264" s="6" t="s">
        <v>30</v>
      </c>
      <c r="M264" s="19" t="s">
        <v>134</v>
      </c>
      <c r="N264" s="19"/>
      <c r="O264" s="13" t="s">
        <v>28</v>
      </c>
      <c r="P264" s="13" t="s">
        <v>135</v>
      </c>
      <c r="Q264" s="6" t="s">
        <v>26</v>
      </c>
      <c r="R264" s="13"/>
      <c r="S264" s="6" t="s">
        <v>30</v>
      </c>
      <c r="T264" s="19" t="s">
        <v>134</v>
      </c>
      <c r="U264" s="19"/>
      <c r="V264" s="13" t="s">
        <v>28</v>
      </c>
      <c r="W264" s="13" t="s">
        <v>135</v>
      </c>
      <c r="X264" s="6" t="s">
        <v>26</v>
      </c>
      <c r="Z264" s="6" t="s">
        <v>30</v>
      </c>
      <c r="AA264" s="19" t="s">
        <v>134</v>
      </c>
      <c r="AB264" s="19"/>
      <c r="AC264" s="13" t="s">
        <v>28</v>
      </c>
      <c r="AD264" s="13" t="s">
        <v>135</v>
      </c>
      <c r="AE264" s="6" t="s">
        <v>26</v>
      </c>
      <c r="AG264" s="7"/>
      <c r="AI264" s="6" t="s">
        <v>34</v>
      </c>
      <c r="AJ264" s="6"/>
      <c r="AL264" s="6" t="s">
        <v>30</v>
      </c>
      <c r="AM264" s="19" t="s">
        <v>134</v>
      </c>
      <c r="AN264" s="19"/>
      <c r="AO264" s="13" t="s">
        <v>28</v>
      </c>
      <c r="AP264" s="13" t="s">
        <v>135</v>
      </c>
      <c r="AQ264" s="6" t="s">
        <v>26</v>
      </c>
      <c r="AR264" s="14"/>
      <c r="AS264" s="6" t="s">
        <v>30</v>
      </c>
      <c r="AT264" s="19" t="s">
        <v>134</v>
      </c>
      <c r="AU264" s="19"/>
      <c r="AV264" s="13" t="s">
        <v>28</v>
      </c>
      <c r="AW264" s="13" t="s">
        <v>135</v>
      </c>
      <c r="AX264" s="6" t="s">
        <v>26</v>
      </c>
      <c r="AY264" s="13"/>
      <c r="AZ264" s="6" t="s">
        <v>30</v>
      </c>
      <c r="BA264" s="19" t="s">
        <v>134</v>
      </c>
      <c r="BB264" s="19"/>
      <c r="BC264" s="13" t="s">
        <v>28</v>
      </c>
      <c r="BD264" s="13" t="s">
        <v>135</v>
      </c>
      <c r="BE264" s="6" t="s">
        <v>26</v>
      </c>
      <c r="BG264" s="6" t="s">
        <v>30</v>
      </c>
      <c r="BH264" s="19" t="s">
        <v>134</v>
      </c>
      <c r="BI264" s="19"/>
      <c r="BJ264" s="13" t="s">
        <v>28</v>
      </c>
      <c r="BK264" s="13" t="s">
        <v>135</v>
      </c>
      <c r="BL264" s="6" t="s">
        <v>26</v>
      </c>
      <c r="BN264" s="7"/>
      <c r="BP264" s="6" t="s">
        <v>34</v>
      </c>
      <c r="BQ264" s="6"/>
      <c r="BS264" s="6" t="s">
        <v>30</v>
      </c>
      <c r="BT264" s="19" t="s">
        <v>134</v>
      </c>
      <c r="BU264" s="19"/>
      <c r="BV264" s="13" t="s">
        <v>28</v>
      </c>
      <c r="BW264" s="13" t="s">
        <v>135</v>
      </c>
      <c r="BX264" s="6" t="s">
        <v>26</v>
      </c>
      <c r="BY264" s="14"/>
      <c r="BZ264" s="6" t="s">
        <v>30</v>
      </c>
      <c r="CA264" s="19" t="s">
        <v>134</v>
      </c>
      <c r="CB264" s="19"/>
      <c r="CC264" s="13" t="s">
        <v>28</v>
      </c>
      <c r="CD264" s="13" t="s">
        <v>135</v>
      </c>
      <c r="CE264" s="6" t="s">
        <v>26</v>
      </c>
      <c r="CF264" s="13"/>
      <c r="CG264" s="6" t="s">
        <v>30</v>
      </c>
      <c r="CH264" s="19" t="s">
        <v>134</v>
      </c>
      <c r="CI264" s="19"/>
      <c r="CJ264" s="13" t="s">
        <v>28</v>
      </c>
      <c r="CK264" s="13" t="s">
        <v>135</v>
      </c>
      <c r="CL264" s="6" t="s">
        <v>26</v>
      </c>
      <c r="CN264" s="6" t="s">
        <v>30</v>
      </c>
      <c r="CO264" s="19" t="s">
        <v>134</v>
      </c>
      <c r="CP264" s="19"/>
      <c r="CQ264" s="13" t="s">
        <v>28</v>
      </c>
      <c r="CR264" s="13" t="s">
        <v>135</v>
      </c>
      <c r="CS264" s="6" t="s">
        <v>26</v>
      </c>
      <c r="CU264" s="7"/>
      <c r="CW264" s="6" t="s">
        <v>34</v>
      </c>
      <c r="CX264" s="6"/>
      <c r="CZ264" s="6" t="s">
        <v>30</v>
      </c>
      <c r="DA264" s="19" t="s">
        <v>134</v>
      </c>
      <c r="DB264" s="19"/>
      <c r="DC264" s="13" t="s">
        <v>28</v>
      </c>
      <c r="DD264" s="13" t="s">
        <v>135</v>
      </c>
      <c r="DE264" s="6" t="s">
        <v>26</v>
      </c>
      <c r="DF264" s="14"/>
      <c r="DG264" s="6" t="s">
        <v>30</v>
      </c>
      <c r="DH264" s="19" t="s">
        <v>134</v>
      </c>
      <c r="DI264" s="19"/>
      <c r="DJ264" s="13" t="s">
        <v>28</v>
      </c>
      <c r="DK264" s="13" t="s">
        <v>135</v>
      </c>
      <c r="DL264" s="6" t="s">
        <v>26</v>
      </c>
      <c r="DM264" s="13"/>
      <c r="DN264" s="6" t="s">
        <v>30</v>
      </c>
      <c r="DO264" s="19" t="s">
        <v>134</v>
      </c>
      <c r="DP264" s="19"/>
      <c r="DQ264" s="13" t="s">
        <v>28</v>
      </c>
      <c r="DR264" s="13" t="s">
        <v>135</v>
      </c>
      <c r="DS264" s="6" t="s">
        <v>26</v>
      </c>
      <c r="DU264" s="6" t="s">
        <v>30</v>
      </c>
      <c r="DV264" s="19" t="s">
        <v>134</v>
      </c>
      <c r="DW264" s="19"/>
      <c r="DX264" s="13" t="s">
        <v>28</v>
      </c>
      <c r="DY264" s="13" t="s">
        <v>135</v>
      </c>
      <c r="DZ264" s="6" t="s">
        <v>26</v>
      </c>
      <c r="EB264" s="7"/>
    </row>
    <row r="265" spans="2:132">
      <c r="B265" s="6" t="s">
        <v>2</v>
      </c>
      <c r="C265" s="5">
        <v>8.0000000000000004E-4</v>
      </c>
      <c r="E265" s="6">
        <v>0</v>
      </c>
      <c r="F265" s="9">
        <v>45</v>
      </c>
      <c r="G265" s="5">
        <v>49</v>
      </c>
      <c r="H265" s="5">
        <v>17</v>
      </c>
      <c r="I265" s="5">
        <v>53</v>
      </c>
      <c r="J265" s="5">
        <v>52</v>
      </c>
      <c r="K265" s="9"/>
      <c r="L265" s="6">
        <v>0</v>
      </c>
      <c r="M265" s="9">
        <v>96</v>
      </c>
      <c r="N265" s="5">
        <v>96</v>
      </c>
      <c r="O265" s="5">
        <v>77</v>
      </c>
      <c r="P265" s="5">
        <v>99</v>
      </c>
      <c r="Q265" s="5">
        <v>99</v>
      </c>
      <c r="R265" s="5"/>
      <c r="S265" s="6">
        <v>0</v>
      </c>
      <c r="T265" s="9">
        <v>100</v>
      </c>
      <c r="U265" s="5">
        <v>100</v>
      </c>
      <c r="V265" s="5">
        <v>100</v>
      </c>
      <c r="W265" s="5">
        <v>100</v>
      </c>
      <c r="X265" s="5">
        <v>100</v>
      </c>
      <c r="Z265" s="6">
        <v>0</v>
      </c>
      <c r="AA265" s="9">
        <v>100</v>
      </c>
      <c r="AB265" s="5">
        <v>100</v>
      </c>
      <c r="AC265" s="5">
        <v>100</v>
      </c>
      <c r="AD265" s="5">
        <v>100</v>
      </c>
      <c r="AE265" s="5">
        <v>100</v>
      </c>
      <c r="AG265" s="7"/>
      <c r="AI265" s="6" t="s">
        <v>2</v>
      </c>
      <c r="AJ265" s="5">
        <v>2.3999999999999998E-3</v>
      </c>
      <c r="AL265" s="6">
        <v>0</v>
      </c>
      <c r="AM265" s="9">
        <v>85</v>
      </c>
      <c r="AN265" s="5">
        <v>90</v>
      </c>
      <c r="AO265" s="5">
        <v>59</v>
      </c>
      <c r="AP265" s="5">
        <v>95</v>
      </c>
      <c r="AQ265" s="5">
        <v>85</v>
      </c>
      <c r="AR265" s="9"/>
      <c r="AS265" s="6">
        <v>0</v>
      </c>
      <c r="AT265" s="9">
        <v>100</v>
      </c>
      <c r="AU265" s="5">
        <v>100</v>
      </c>
      <c r="AV265" s="5">
        <v>99</v>
      </c>
      <c r="AW265" s="5">
        <v>100</v>
      </c>
      <c r="AX265" s="5">
        <v>100</v>
      </c>
      <c r="AY265" s="5"/>
      <c r="AZ265" s="6">
        <v>0</v>
      </c>
      <c r="BA265" s="9">
        <v>100</v>
      </c>
      <c r="BB265" s="5">
        <v>100</v>
      </c>
      <c r="BC265" s="5">
        <v>100</v>
      </c>
      <c r="BD265" s="5">
        <v>100</v>
      </c>
      <c r="BE265" s="5">
        <v>100</v>
      </c>
      <c r="BG265" s="6">
        <v>0</v>
      </c>
      <c r="BH265" s="9">
        <v>100</v>
      </c>
      <c r="BI265" s="5">
        <v>100</v>
      </c>
      <c r="BJ265" s="5">
        <v>100</v>
      </c>
      <c r="BK265" s="5">
        <v>100</v>
      </c>
      <c r="BL265" s="5">
        <v>100</v>
      </c>
      <c r="BN265" s="7"/>
      <c r="BP265" s="6" t="s">
        <v>2</v>
      </c>
      <c r="BQ265" s="5">
        <v>7.1999999999999998E-3</v>
      </c>
      <c r="BS265" s="6">
        <v>0</v>
      </c>
      <c r="BT265" s="9">
        <v>99</v>
      </c>
      <c r="BU265" s="5">
        <v>100</v>
      </c>
      <c r="BV265" s="5">
        <v>81</v>
      </c>
      <c r="BW265" s="5">
        <v>100</v>
      </c>
      <c r="BX265" s="5">
        <v>99</v>
      </c>
      <c r="BY265" s="9"/>
      <c r="BZ265" s="6">
        <v>0</v>
      </c>
      <c r="CA265" s="9">
        <v>100</v>
      </c>
      <c r="CB265" s="5">
        <v>100</v>
      </c>
      <c r="CC265" s="5">
        <v>100</v>
      </c>
      <c r="CD265" s="5">
        <v>100</v>
      </c>
      <c r="CE265" s="5">
        <v>100</v>
      </c>
      <c r="CF265" s="5"/>
      <c r="CG265" s="6">
        <v>0</v>
      </c>
      <c r="CH265" s="9">
        <v>100</v>
      </c>
      <c r="CI265" s="5">
        <v>100</v>
      </c>
      <c r="CJ265" s="5">
        <v>100</v>
      </c>
      <c r="CK265" s="5">
        <v>100</v>
      </c>
      <c r="CL265" s="5">
        <v>100</v>
      </c>
      <c r="CN265" s="6">
        <v>0</v>
      </c>
      <c r="CO265" s="9">
        <v>100</v>
      </c>
      <c r="CP265" s="5">
        <v>100</v>
      </c>
      <c r="CQ265" s="5">
        <v>100</v>
      </c>
      <c r="CR265" s="5">
        <v>100</v>
      </c>
      <c r="CS265" s="5">
        <v>100</v>
      </c>
      <c r="CU265" s="7"/>
      <c r="CW265" s="6" t="s">
        <v>2</v>
      </c>
      <c r="CX265" s="5">
        <v>2.1600000000000001E-2</v>
      </c>
      <c r="CZ265" s="6">
        <v>0</v>
      </c>
      <c r="DA265" s="9">
        <v>99</v>
      </c>
      <c r="DB265" s="5">
        <v>99</v>
      </c>
      <c r="DC265" s="5">
        <v>95</v>
      </c>
      <c r="DD265" s="5">
        <v>99</v>
      </c>
      <c r="DE265" s="5">
        <v>100</v>
      </c>
      <c r="DF265" s="9"/>
      <c r="DG265" s="6">
        <v>0</v>
      </c>
      <c r="DH265" s="9">
        <v>100</v>
      </c>
      <c r="DI265" s="5">
        <v>100</v>
      </c>
      <c r="DJ265" s="5">
        <v>100</v>
      </c>
      <c r="DK265" s="5">
        <v>100</v>
      </c>
      <c r="DL265" s="5">
        <v>100</v>
      </c>
      <c r="DM265" s="5"/>
      <c r="DN265" s="6">
        <v>0</v>
      </c>
      <c r="DO265" s="9">
        <v>100</v>
      </c>
      <c r="DP265" s="5">
        <v>100</v>
      </c>
      <c r="DQ265" s="5">
        <v>100</v>
      </c>
      <c r="DR265" s="5">
        <v>100</v>
      </c>
      <c r="DS265" s="5">
        <v>100</v>
      </c>
      <c r="DU265" s="6">
        <v>0</v>
      </c>
      <c r="DV265" s="9">
        <v>100</v>
      </c>
      <c r="DW265" s="5">
        <v>100</v>
      </c>
      <c r="DX265" s="5">
        <v>100</v>
      </c>
      <c r="DY265" s="5">
        <v>100</v>
      </c>
      <c r="DZ265" s="5">
        <v>100</v>
      </c>
      <c r="EB265" s="7"/>
    </row>
    <row r="266" spans="2:132">
      <c r="B266" s="6" t="s">
        <v>3</v>
      </c>
      <c r="C266" s="5">
        <f>25000/C267</f>
        <v>500</v>
      </c>
      <c r="E266" s="6">
        <v>2</v>
      </c>
      <c r="F266" s="9">
        <v>27</v>
      </c>
      <c r="G266" s="5">
        <v>34</v>
      </c>
      <c r="H266" s="5">
        <v>43</v>
      </c>
      <c r="I266" s="5">
        <v>42</v>
      </c>
      <c r="J266" s="5">
        <v>41</v>
      </c>
      <c r="K266" s="9"/>
      <c r="L266" s="6">
        <v>2</v>
      </c>
      <c r="M266" s="9">
        <v>4</v>
      </c>
      <c r="N266" s="5">
        <v>4</v>
      </c>
      <c r="O266" s="5">
        <v>22</v>
      </c>
      <c r="P266" s="5">
        <v>1</v>
      </c>
      <c r="Q266" s="5">
        <v>1</v>
      </c>
      <c r="R266" s="5"/>
      <c r="S266" s="6">
        <v>2</v>
      </c>
      <c r="T266" s="9">
        <v>0</v>
      </c>
      <c r="U266" s="5">
        <v>0</v>
      </c>
      <c r="V266" s="5">
        <v>0</v>
      </c>
      <c r="W266" s="5">
        <v>0</v>
      </c>
      <c r="X266" s="5">
        <v>0</v>
      </c>
      <c r="Z266" s="6">
        <v>2</v>
      </c>
      <c r="AA266" s="9">
        <v>0</v>
      </c>
      <c r="AB266" s="5">
        <v>0</v>
      </c>
      <c r="AC266" s="5">
        <v>0</v>
      </c>
      <c r="AD266" s="5">
        <v>0</v>
      </c>
      <c r="AE266" s="5">
        <v>0</v>
      </c>
      <c r="AG266" s="7"/>
      <c r="AI266" s="6" t="s">
        <v>3</v>
      </c>
      <c r="AJ266" s="5">
        <f>25000/AJ267</f>
        <v>500</v>
      </c>
      <c r="AL266" s="6">
        <v>2</v>
      </c>
      <c r="AM266" s="9">
        <v>14</v>
      </c>
      <c r="AN266" s="5">
        <v>9</v>
      </c>
      <c r="AO266" s="5">
        <v>34</v>
      </c>
      <c r="AP266" s="5">
        <v>5</v>
      </c>
      <c r="AQ266" s="5">
        <v>15</v>
      </c>
      <c r="AR266" s="9"/>
      <c r="AS266" s="6">
        <v>2</v>
      </c>
      <c r="AT266" s="9">
        <v>0</v>
      </c>
      <c r="AU266" s="5">
        <v>0</v>
      </c>
      <c r="AV266" s="5">
        <v>1</v>
      </c>
      <c r="AW266" s="5">
        <v>0</v>
      </c>
      <c r="AX266" s="5">
        <v>0</v>
      </c>
      <c r="AY266" s="5"/>
      <c r="AZ266" s="6">
        <v>2</v>
      </c>
      <c r="BA266" s="9">
        <v>0</v>
      </c>
      <c r="BB266" s="5">
        <v>0</v>
      </c>
      <c r="BC266" s="5">
        <v>0</v>
      </c>
      <c r="BD266" s="5">
        <v>0</v>
      </c>
      <c r="BE266" s="5">
        <v>0</v>
      </c>
      <c r="BG266" s="6">
        <v>2</v>
      </c>
      <c r="BH266" s="9">
        <v>0</v>
      </c>
      <c r="BI266" s="5">
        <v>0</v>
      </c>
      <c r="BJ266" s="5">
        <v>0</v>
      </c>
      <c r="BK266" s="5">
        <v>0</v>
      </c>
      <c r="BL266" s="5">
        <v>0</v>
      </c>
      <c r="BN266" s="7"/>
      <c r="BP266" s="6" t="s">
        <v>3</v>
      </c>
      <c r="BQ266" s="5">
        <f>25000/BQ267</f>
        <v>500</v>
      </c>
      <c r="BS266" s="6">
        <v>2</v>
      </c>
      <c r="BT266" s="9">
        <v>1</v>
      </c>
      <c r="BU266" s="5">
        <v>0</v>
      </c>
      <c r="BV266" s="5">
        <v>19</v>
      </c>
      <c r="BW266" s="5">
        <v>0</v>
      </c>
      <c r="BX266" s="5">
        <v>1</v>
      </c>
      <c r="BY266" s="9"/>
      <c r="BZ266" s="6">
        <v>2</v>
      </c>
      <c r="CA266" s="9">
        <v>0</v>
      </c>
      <c r="CB266" s="5">
        <v>0</v>
      </c>
      <c r="CC266" s="5">
        <v>0</v>
      </c>
      <c r="CD266" s="5">
        <v>0</v>
      </c>
      <c r="CE266" s="5">
        <v>0</v>
      </c>
      <c r="CF266" s="5"/>
      <c r="CG266" s="6">
        <v>2</v>
      </c>
      <c r="CH266" s="9">
        <v>0</v>
      </c>
      <c r="CI266" s="5">
        <v>0</v>
      </c>
      <c r="CJ266" s="5">
        <v>0</v>
      </c>
      <c r="CK266" s="5">
        <v>0</v>
      </c>
      <c r="CL266" s="5">
        <v>0</v>
      </c>
      <c r="CN266" s="6">
        <v>2</v>
      </c>
      <c r="CO266" s="9">
        <v>0</v>
      </c>
      <c r="CP266" s="5">
        <v>0</v>
      </c>
      <c r="CQ266" s="5">
        <v>0</v>
      </c>
      <c r="CR266" s="5">
        <v>0</v>
      </c>
      <c r="CS266" s="5">
        <v>0</v>
      </c>
      <c r="CU266" s="7"/>
      <c r="CW266" s="6" t="s">
        <v>3</v>
      </c>
      <c r="CX266" s="5">
        <f>25000/CX267</f>
        <v>500</v>
      </c>
      <c r="CZ266" s="6">
        <v>2</v>
      </c>
      <c r="DA266" s="9">
        <v>1</v>
      </c>
      <c r="DB266" s="5">
        <v>1</v>
      </c>
      <c r="DC266" s="5">
        <v>5</v>
      </c>
      <c r="DD266" s="5">
        <v>1</v>
      </c>
      <c r="DE266" s="5">
        <v>0</v>
      </c>
      <c r="DF266" s="9"/>
      <c r="DG266" s="6">
        <v>2</v>
      </c>
      <c r="DH266" s="9">
        <v>0</v>
      </c>
      <c r="DI266" s="5">
        <v>0</v>
      </c>
      <c r="DJ266" s="5">
        <v>0</v>
      </c>
      <c r="DK266" s="5">
        <v>0</v>
      </c>
      <c r="DL266" s="5">
        <v>0</v>
      </c>
      <c r="DM266" s="5"/>
      <c r="DN266" s="6">
        <v>2</v>
      </c>
      <c r="DO266" s="9">
        <v>0</v>
      </c>
      <c r="DP266" s="5">
        <v>0</v>
      </c>
      <c r="DQ266" s="5">
        <v>0</v>
      </c>
      <c r="DR266" s="5">
        <v>0</v>
      </c>
      <c r="DS266" s="5">
        <v>0</v>
      </c>
      <c r="DU266" s="6">
        <v>2</v>
      </c>
      <c r="DV266" s="9">
        <v>0</v>
      </c>
      <c r="DW266" s="5">
        <v>0</v>
      </c>
      <c r="DX266" s="5">
        <v>0</v>
      </c>
      <c r="DY266" s="5">
        <v>0</v>
      </c>
      <c r="DZ266" s="5">
        <v>0</v>
      </c>
      <c r="EB266" s="7"/>
    </row>
    <row r="267" spans="2:132">
      <c r="B267" s="6" t="s">
        <v>25</v>
      </c>
      <c r="C267" s="5">
        <v>50</v>
      </c>
      <c r="E267" s="6">
        <v>4</v>
      </c>
      <c r="F267" s="9">
        <v>20</v>
      </c>
      <c r="G267" s="5">
        <v>16</v>
      </c>
      <c r="H267" s="5">
        <v>26</v>
      </c>
      <c r="I267" s="5">
        <v>3</v>
      </c>
      <c r="J267" s="5">
        <v>5</v>
      </c>
      <c r="K267" s="9"/>
      <c r="L267" s="6">
        <v>4</v>
      </c>
      <c r="M267" s="9"/>
      <c r="N267" s="5"/>
      <c r="O267" s="5">
        <v>1</v>
      </c>
      <c r="P267" s="5"/>
      <c r="Q267" s="5"/>
      <c r="R267" s="5"/>
      <c r="S267" s="6">
        <v>4</v>
      </c>
      <c r="T267" s="9"/>
      <c r="U267" s="5"/>
      <c r="V267" s="5"/>
      <c r="W267" s="5"/>
      <c r="X267" s="5"/>
      <c r="Z267" s="6">
        <v>4</v>
      </c>
      <c r="AA267" s="9"/>
      <c r="AB267" s="5"/>
      <c r="AC267" s="5"/>
      <c r="AD267" s="5"/>
      <c r="AE267" s="5"/>
      <c r="AG267" s="7"/>
      <c r="AI267" s="6" t="s">
        <v>25</v>
      </c>
      <c r="AJ267" s="5">
        <v>50</v>
      </c>
      <c r="AL267" s="6">
        <v>4</v>
      </c>
      <c r="AM267" s="9">
        <v>1</v>
      </c>
      <c r="AN267" s="5">
        <v>1</v>
      </c>
      <c r="AO267" s="5">
        <v>6</v>
      </c>
      <c r="AP267" s="5"/>
      <c r="AQ267" s="5"/>
      <c r="AR267" s="9"/>
      <c r="AS267" s="6">
        <v>4</v>
      </c>
      <c r="AT267" s="9"/>
      <c r="AU267" s="5"/>
      <c r="AV267" s="5"/>
      <c r="AW267" s="5"/>
      <c r="AX267" s="5"/>
      <c r="AY267" s="5"/>
      <c r="AZ267" s="6">
        <v>4</v>
      </c>
      <c r="BA267" s="9"/>
      <c r="BB267" s="5"/>
      <c r="BC267" s="5"/>
      <c r="BD267" s="5"/>
      <c r="BE267" s="5"/>
      <c r="BG267" s="6">
        <v>4</v>
      </c>
      <c r="BH267" s="9"/>
      <c r="BI267" s="5"/>
      <c r="BJ267" s="5"/>
      <c r="BK267" s="5"/>
      <c r="BL267" s="5"/>
      <c r="BN267" s="7"/>
      <c r="BP267" s="6" t="s">
        <v>25</v>
      </c>
      <c r="BQ267" s="5">
        <v>50</v>
      </c>
      <c r="BS267" s="6">
        <v>4</v>
      </c>
      <c r="BT267" s="9"/>
      <c r="BU267" s="5"/>
      <c r="BV267" s="5"/>
      <c r="BW267" s="5"/>
      <c r="BX267" s="5"/>
      <c r="BY267" s="9"/>
      <c r="BZ267" s="6">
        <v>4</v>
      </c>
      <c r="CA267" s="9"/>
      <c r="CB267" s="5"/>
      <c r="CC267" s="5"/>
      <c r="CD267" s="5"/>
      <c r="CE267" s="5"/>
      <c r="CF267" s="5"/>
      <c r="CG267" s="6">
        <v>4</v>
      </c>
      <c r="CH267" s="9"/>
      <c r="CI267" s="5"/>
      <c r="CJ267" s="5"/>
      <c r="CK267" s="5"/>
      <c r="CL267" s="5"/>
      <c r="CN267" s="6">
        <v>4</v>
      </c>
      <c r="CO267" s="9"/>
      <c r="CP267" s="5"/>
      <c r="CQ267" s="5"/>
      <c r="CR267" s="5"/>
      <c r="CS267" s="5"/>
      <c r="CU267" s="7"/>
      <c r="CW267" s="6" t="s">
        <v>25</v>
      </c>
      <c r="CX267" s="5">
        <v>50</v>
      </c>
      <c r="CZ267" s="6">
        <v>4</v>
      </c>
      <c r="DA267" s="9"/>
      <c r="DB267" s="5"/>
      <c r="DC267" s="5"/>
      <c r="DD267" s="5"/>
      <c r="DE267" s="5"/>
      <c r="DF267" s="9"/>
      <c r="DG267" s="6">
        <v>4</v>
      </c>
      <c r="DH267" s="9"/>
      <c r="DI267" s="5"/>
      <c r="DJ267" s="5"/>
      <c r="DK267" s="5"/>
      <c r="DL267" s="5"/>
      <c r="DM267" s="5"/>
      <c r="DN267" s="6">
        <v>4</v>
      </c>
      <c r="DO267" s="9"/>
      <c r="DP267" s="5"/>
      <c r="DQ267" s="5"/>
      <c r="DR267" s="5"/>
      <c r="DS267" s="5"/>
      <c r="DU267" s="6">
        <v>4</v>
      </c>
      <c r="DV267" s="9"/>
      <c r="DW267" s="5"/>
      <c r="DX267" s="5"/>
      <c r="DY267" s="5"/>
      <c r="DZ267" s="5"/>
      <c r="EB267" s="7"/>
    </row>
    <row r="268" spans="2:132">
      <c r="E268" s="6">
        <v>6</v>
      </c>
      <c r="F268" s="9">
        <v>8</v>
      </c>
      <c r="G268" s="5">
        <v>1</v>
      </c>
      <c r="H268" s="5">
        <v>13</v>
      </c>
      <c r="I268" s="5">
        <v>2</v>
      </c>
      <c r="J268" s="5">
        <v>2</v>
      </c>
      <c r="K268" s="9"/>
      <c r="L268" s="6">
        <v>6</v>
      </c>
      <c r="M268" s="9"/>
      <c r="N268" s="5"/>
      <c r="O268" s="5"/>
      <c r="P268" s="5"/>
      <c r="Q268" s="5"/>
      <c r="R268" s="5"/>
      <c r="S268" s="6">
        <v>6</v>
      </c>
      <c r="T268" s="9"/>
      <c r="U268" s="5"/>
      <c r="V268" s="5"/>
      <c r="W268" s="5"/>
      <c r="X268" s="5"/>
      <c r="Z268" s="6">
        <v>6</v>
      </c>
      <c r="AA268" s="9"/>
      <c r="AB268" s="5"/>
      <c r="AC268" s="5"/>
      <c r="AD268" s="5"/>
      <c r="AE268" s="5"/>
      <c r="AG268" s="7"/>
      <c r="AL268" s="6">
        <v>6</v>
      </c>
      <c r="AM268" s="9"/>
      <c r="AN268" s="5"/>
      <c r="AO268" s="5">
        <v>1</v>
      </c>
      <c r="AP268" s="5"/>
      <c r="AQ268" s="5"/>
      <c r="AR268" s="9"/>
      <c r="AS268" s="6">
        <v>6</v>
      </c>
      <c r="AT268" s="9"/>
      <c r="AU268" s="5"/>
      <c r="AV268" s="5"/>
      <c r="AW268" s="5"/>
      <c r="AX268" s="5"/>
      <c r="AY268" s="5"/>
      <c r="AZ268" s="6">
        <v>6</v>
      </c>
      <c r="BA268" s="9"/>
      <c r="BB268" s="5"/>
      <c r="BC268" s="5"/>
      <c r="BD268" s="5"/>
      <c r="BE268" s="5"/>
      <c r="BG268" s="6">
        <v>6</v>
      </c>
      <c r="BH268" s="9"/>
      <c r="BI268" s="5"/>
      <c r="BJ268" s="5"/>
      <c r="BK268" s="5"/>
      <c r="BL268" s="5"/>
      <c r="BN268" s="7"/>
      <c r="BS268" s="6">
        <v>6</v>
      </c>
      <c r="BT268" s="9"/>
      <c r="BU268" s="5"/>
      <c r="BV268" s="5"/>
      <c r="BW268" s="5"/>
      <c r="BX268" s="5"/>
      <c r="BY268" s="9"/>
      <c r="BZ268" s="6">
        <v>6</v>
      </c>
      <c r="CA268" s="9"/>
      <c r="CB268" s="5"/>
      <c r="CC268" s="5"/>
      <c r="CD268" s="5"/>
      <c r="CE268" s="5"/>
      <c r="CF268" s="5"/>
      <c r="CG268" s="6">
        <v>6</v>
      </c>
      <c r="CH268" s="9"/>
      <c r="CI268" s="5"/>
      <c r="CJ268" s="5"/>
      <c r="CK268" s="5"/>
      <c r="CL268" s="5"/>
      <c r="CN268" s="6">
        <v>6</v>
      </c>
      <c r="CO268" s="9"/>
      <c r="CP268" s="5"/>
      <c r="CQ268" s="5"/>
      <c r="CR268" s="5"/>
      <c r="CS268" s="5"/>
      <c r="CU268" s="7"/>
      <c r="CZ268" s="6">
        <v>6</v>
      </c>
      <c r="DA268" s="9"/>
      <c r="DB268" s="5"/>
      <c r="DC268" s="5"/>
      <c r="DD268" s="5"/>
      <c r="DE268" s="5"/>
      <c r="DF268" s="9"/>
      <c r="DG268" s="6">
        <v>6</v>
      </c>
      <c r="DH268" s="9"/>
      <c r="DI268" s="5"/>
      <c r="DJ268" s="5"/>
      <c r="DK268" s="5"/>
      <c r="DL268" s="5"/>
      <c r="DM268" s="5"/>
      <c r="DN268" s="6">
        <v>6</v>
      </c>
      <c r="DO268" s="9"/>
      <c r="DP268" s="5"/>
      <c r="DQ268" s="5"/>
      <c r="DR268" s="5"/>
      <c r="DS268" s="5"/>
      <c r="DU268" s="6">
        <v>6</v>
      </c>
      <c r="DV268" s="9"/>
      <c r="DW268" s="5"/>
      <c r="DX268" s="5"/>
      <c r="DY268" s="5"/>
      <c r="DZ268" s="5"/>
      <c r="EB268" s="7"/>
    </row>
    <row r="269" spans="2:132">
      <c r="E269" s="6">
        <v>8</v>
      </c>
      <c r="F269" s="9"/>
      <c r="G269" s="5"/>
      <c r="H269" s="5">
        <v>1</v>
      </c>
      <c r="I269" s="5"/>
      <c r="J269" s="5"/>
      <c r="L269" s="6">
        <v>8</v>
      </c>
      <c r="M269" s="9"/>
      <c r="N269" s="5"/>
      <c r="O269" s="5"/>
      <c r="P269" s="5"/>
      <c r="Q269" s="5"/>
      <c r="S269" s="6">
        <v>8</v>
      </c>
      <c r="T269" s="9"/>
      <c r="U269" s="5"/>
      <c r="V269" s="5"/>
      <c r="W269" s="5"/>
      <c r="X269" s="5"/>
      <c r="Z269" s="6">
        <v>8</v>
      </c>
      <c r="AA269" s="9"/>
      <c r="AB269" s="5"/>
      <c r="AC269" s="5"/>
      <c r="AD269" s="5"/>
      <c r="AE269" s="5"/>
      <c r="AG269" s="7"/>
      <c r="AL269" s="6">
        <v>8</v>
      </c>
      <c r="AM269" s="9"/>
      <c r="AN269" s="5"/>
      <c r="AO269" s="5"/>
      <c r="AP269" s="5"/>
      <c r="AQ269" s="5"/>
      <c r="AS269" s="6">
        <v>8</v>
      </c>
      <c r="AT269" s="9"/>
      <c r="AU269" s="5"/>
      <c r="AV269" s="5"/>
      <c r="AW269" s="5"/>
      <c r="AX269" s="5"/>
      <c r="AZ269" s="6">
        <v>8</v>
      </c>
      <c r="BA269" s="9"/>
      <c r="BB269" s="5"/>
      <c r="BC269" s="5"/>
      <c r="BD269" s="5"/>
      <c r="BE269" s="5"/>
      <c r="BG269" s="6">
        <v>8</v>
      </c>
      <c r="BH269" s="9"/>
      <c r="BI269" s="5"/>
      <c r="BJ269" s="5"/>
      <c r="BK269" s="5"/>
      <c r="BL269" s="5"/>
      <c r="BN269" s="7"/>
      <c r="BS269" s="6">
        <v>8</v>
      </c>
      <c r="BT269" s="9"/>
      <c r="BU269" s="5"/>
      <c r="BV269" s="5"/>
      <c r="BW269" s="5"/>
      <c r="BX269" s="5"/>
      <c r="BZ269" s="6">
        <v>8</v>
      </c>
      <c r="CA269" s="9"/>
      <c r="CB269" s="5"/>
      <c r="CC269" s="5"/>
      <c r="CD269" s="5"/>
      <c r="CE269" s="5"/>
      <c r="CG269" s="6">
        <v>8</v>
      </c>
      <c r="CH269" s="9"/>
      <c r="CI269" s="5"/>
      <c r="CJ269" s="5"/>
      <c r="CK269" s="5"/>
      <c r="CL269" s="5"/>
      <c r="CN269" s="6">
        <v>8</v>
      </c>
      <c r="CO269" s="9"/>
      <c r="CP269" s="5"/>
      <c r="CQ269" s="5"/>
      <c r="CR269" s="5"/>
      <c r="CS269" s="5"/>
      <c r="CU269" s="7"/>
      <c r="CZ269" s="6">
        <v>8</v>
      </c>
      <c r="DA269" s="9"/>
      <c r="DB269" s="5"/>
      <c r="DC269" s="5"/>
      <c r="DD269" s="5"/>
      <c r="DE269" s="5"/>
      <c r="DG269" s="6">
        <v>8</v>
      </c>
      <c r="DH269" s="9"/>
      <c r="DI269" s="5"/>
      <c r="DJ269" s="5"/>
      <c r="DK269" s="5"/>
      <c r="DL269" s="5"/>
      <c r="DN269" s="6">
        <v>8</v>
      </c>
      <c r="DO269" s="9"/>
      <c r="DP269" s="5"/>
      <c r="DQ269" s="5"/>
      <c r="DR269" s="5"/>
      <c r="DS269" s="5"/>
      <c r="DU269" s="6">
        <v>8</v>
      </c>
      <c r="DV269" s="9"/>
      <c r="DW269" s="5"/>
      <c r="DX269" s="5"/>
      <c r="DY269" s="5"/>
      <c r="DZ269" s="5"/>
      <c r="EB269" s="7"/>
    </row>
    <row r="270" spans="2:132">
      <c r="E270" s="6">
        <v>10</v>
      </c>
      <c r="F270" s="5"/>
      <c r="G270" s="5"/>
      <c r="H270" s="5"/>
      <c r="I270" s="5"/>
      <c r="J270" s="5"/>
      <c r="L270" s="6">
        <v>10</v>
      </c>
      <c r="M270" s="5"/>
      <c r="N270" s="5"/>
      <c r="O270" s="5"/>
      <c r="P270" s="5"/>
      <c r="Q270" s="5"/>
      <c r="S270" s="6">
        <v>10</v>
      </c>
      <c r="T270" s="5"/>
      <c r="U270" s="5"/>
      <c r="V270" s="5"/>
      <c r="W270" s="5"/>
      <c r="X270" s="5"/>
      <c r="Z270" s="6">
        <v>10</v>
      </c>
      <c r="AA270" s="5"/>
      <c r="AB270" s="5"/>
      <c r="AC270" s="5"/>
      <c r="AD270" s="5"/>
      <c r="AE270" s="5"/>
      <c r="AG270" s="7"/>
      <c r="AL270" s="6">
        <v>10</v>
      </c>
      <c r="AM270" s="5"/>
      <c r="AN270" s="5"/>
      <c r="AO270" s="5"/>
      <c r="AP270" s="5"/>
      <c r="AQ270" s="5"/>
      <c r="AS270" s="6">
        <v>10</v>
      </c>
      <c r="AT270" s="5"/>
      <c r="AU270" s="5"/>
      <c r="AV270" s="5"/>
      <c r="AW270" s="5"/>
      <c r="AX270" s="5"/>
      <c r="AZ270" s="6">
        <v>10</v>
      </c>
      <c r="BA270" s="5"/>
      <c r="BB270" s="5"/>
      <c r="BC270" s="5"/>
      <c r="BD270" s="5"/>
      <c r="BE270" s="5"/>
      <c r="BG270" s="6">
        <v>10</v>
      </c>
      <c r="BH270" s="5"/>
      <c r="BI270" s="5"/>
      <c r="BJ270" s="5"/>
      <c r="BK270" s="5"/>
      <c r="BL270" s="5"/>
      <c r="BN270" s="7"/>
      <c r="BS270" s="6">
        <v>10</v>
      </c>
      <c r="BT270" s="5"/>
      <c r="BU270" s="5"/>
      <c r="BV270" s="5"/>
      <c r="BW270" s="5"/>
      <c r="BX270" s="5"/>
      <c r="BZ270" s="6">
        <v>10</v>
      </c>
      <c r="CA270" s="5"/>
      <c r="CB270" s="5"/>
      <c r="CC270" s="5"/>
      <c r="CD270" s="5"/>
      <c r="CE270" s="5"/>
      <c r="CG270" s="6">
        <v>10</v>
      </c>
      <c r="CH270" s="5"/>
      <c r="CI270" s="5"/>
      <c r="CJ270" s="5"/>
      <c r="CK270" s="5"/>
      <c r="CL270" s="5"/>
      <c r="CN270" s="6">
        <v>10</v>
      </c>
      <c r="CO270" s="5"/>
      <c r="CP270" s="5"/>
      <c r="CQ270" s="5"/>
      <c r="CR270" s="5"/>
      <c r="CS270" s="5"/>
      <c r="CU270" s="7"/>
      <c r="CZ270" s="6">
        <v>10</v>
      </c>
      <c r="DA270" s="5"/>
      <c r="DB270" s="5"/>
      <c r="DC270" s="5"/>
      <c r="DD270" s="5"/>
      <c r="DE270" s="5"/>
      <c r="DG270" s="6">
        <v>10</v>
      </c>
      <c r="DH270" s="5"/>
      <c r="DI270" s="5"/>
      <c r="DJ270" s="5"/>
      <c r="DK270" s="5"/>
      <c r="DL270" s="5"/>
      <c r="DN270" s="6">
        <v>10</v>
      </c>
      <c r="DO270" s="5"/>
      <c r="DP270" s="5"/>
      <c r="DQ270" s="5"/>
      <c r="DR270" s="5"/>
      <c r="DS270" s="5"/>
      <c r="DU270" s="6">
        <v>10</v>
      </c>
      <c r="DV270" s="5"/>
      <c r="DW270" s="5"/>
      <c r="DX270" s="5"/>
      <c r="DY270" s="5"/>
      <c r="DZ270" s="5"/>
      <c r="EB270" s="7"/>
    </row>
    <row r="271" spans="2:132">
      <c r="E271" s="6">
        <v>12</v>
      </c>
      <c r="F271" s="5"/>
      <c r="G271" s="5"/>
      <c r="H271" s="5"/>
      <c r="I271" s="5"/>
      <c r="J271" s="5"/>
      <c r="L271" s="6">
        <v>12</v>
      </c>
      <c r="M271" s="5"/>
      <c r="N271" s="5"/>
      <c r="O271" s="5"/>
      <c r="P271" s="5"/>
      <c r="Q271" s="5"/>
      <c r="S271" s="6">
        <v>12</v>
      </c>
      <c r="T271" s="5"/>
      <c r="U271" s="5"/>
      <c r="V271" s="5"/>
      <c r="W271" s="5"/>
      <c r="X271" s="5"/>
      <c r="Z271" s="6">
        <v>12</v>
      </c>
      <c r="AA271" s="5"/>
      <c r="AB271" s="5"/>
      <c r="AC271" s="5"/>
      <c r="AD271" s="5"/>
      <c r="AE271" s="5"/>
      <c r="AG271" s="7"/>
      <c r="AL271" s="6">
        <v>12</v>
      </c>
      <c r="AM271" s="5"/>
      <c r="AN271" s="5"/>
      <c r="AO271" s="5"/>
      <c r="AP271" s="5"/>
      <c r="AQ271" s="5"/>
      <c r="AS271" s="6">
        <v>12</v>
      </c>
      <c r="AT271" s="5"/>
      <c r="AU271" s="5"/>
      <c r="AV271" s="5"/>
      <c r="AW271" s="5"/>
      <c r="AX271" s="5"/>
      <c r="AZ271" s="6">
        <v>12</v>
      </c>
      <c r="BA271" s="5"/>
      <c r="BB271" s="5"/>
      <c r="BC271" s="5"/>
      <c r="BD271" s="5"/>
      <c r="BE271" s="5"/>
      <c r="BG271" s="6">
        <v>12</v>
      </c>
      <c r="BH271" s="5"/>
      <c r="BI271" s="5"/>
      <c r="BJ271" s="5"/>
      <c r="BK271" s="5"/>
      <c r="BL271" s="5"/>
      <c r="BN271" s="7"/>
      <c r="BS271" s="6">
        <v>12</v>
      </c>
      <c r="BT271" s="5"/>
      <c r="BU271" s="5"/>
      <c r="BV271" s="5"/>
      <c r="BW271" s="5"/>
      <c r="BX271" s="5"/>
      <c r="BZ271" s="6">
        <v>12</v>
      </c>
      <c r="CA271" s="5"/>
      <c r="CB271" s="5"/>
      <c r="CC271" s="5"/>
      <c r="CD271" s="5"/>
      <c r="CE271" s="5"/>
      <c r="CG271" s="6">
        <v>12</v>
      </c>
      <c r="CH271" s="5"/>
      <c r="CI271" s="5"/>
      <c r="CJ271" s="5"/>
      <c r="CK271" s="5"/>
      <c r="CL271" s="5"/>
      <c r="CN271" s="6">
        <v>12</v>
      </c>
      <c r="CO271" s="5"/>
      <c r="CP271" s="5"/>
      <c r="CQ271" s="5"/>
      <c r="CR271" s="5"/>
      <c r="CS271" s="5"/>
      <c r="CU271" s="7"/>
      <c r="CZ271" s="6">
        <v>12</v>
      </c>
      <c r="DA271" s="5"/>
      <c r="DB271" s="5"/>
      <c r="DC271" s="5"/>
      <c r="DD271" s="5"/>
      <c r="DE271" s="5"/>
      <c r="DG271" s="6">
        <v>12</v>
      </c>
      <c r="DH271" s="5"/>
      <c r="DI271" s="5"/>
      <c r="DJ271" s="5"/>
      <c r="DK271" s="5"/>
      <c r="DL271" s="5"/>
      <c r="DN271" s="6">
        <v>12</v>
      </c>
      <c r="DO271" s="5"/>
      <c r="DP271" s="5"/>
      <c r="DQ271" s="5"/>
      <c r="DR271" s="5"/>
      <c r="DS271" s="5"/>
      <c r="DU271" s="6">
        <v>12</v>
      </c>
      <c r="DV271" s="5"/>
      <c r="DW271" s="5"/>
      <c r="DX271" s="5"/>
      <c r="DY271" s="5"/>
      <c r="DZ271" s="5"/>
      <c r="EB271" s="7"/>
    </row>
    <row r="272" spans="2:132">
      <c r="E272" s="6" t="s">
        <v>24</v>
      </c>
      <c r="F272" s="7">
        <f t="shared" ref="F272" si="904">100-SUM(F265:F271)</f>
        <v>0</v>
      </c>
      <c r="G272" s="7">
        <f t="shared" ref="G272:I272" si="905">100-SUM(G265:G271)</f>
        <v>0</v>
      </c>
      <c r="H272" s="7">
        <f t="shared" si="905"/>
        <v>0</v>
      </c>
      <c r="I272" s="7">
        <f t="shared" si="905"/>
        <v>0</v>
      </c>
      <c r="J272" s="7">
        <f>100-SUM(J265:J271)</f>
        <v>0</v>
      </c>
      <c r="L272" s="6" t="s">
        <v>24</v>
      </c>
      <c r="M272" s="7">
        <f t="shared" ref="M272:P272" si="906">100-SUM(M265:M271)</f>
        <v>0</v>
      </c>
      <c r="N272" s="7">
        <f t="shared" si="906"/>
        <v>0</v>
      </c>
      <c r="O272" s="7">
        <f t="shared" si="906"/>
        <v>0</v>
      </c>
      <c r="P272" s="7">
        <f t="shared" si="906"/>
        <v>0</v>
      </c>
      <c r="Q272" s="7">
        <f>100-SUM(Q265:Q271)</f>
        <v>0</v>
      </c>
      <c r="S272" s="6" t="s">
        <v>24</v>
      </c>
      <c r="T272" s="7">
        <f t="shared" ref="T272:W272" si="907">100-SUM(T265:T271)</f>
        <v>0</v>
      </c>
      <c r="U272" s="7">
        <f t="shared" si="907"/>
        <v>0</v>
      </c>
      <c r="V272" s="7">
        <f t="shared" si="907"/>
        <v>0</v>
      </c>
      <c r="W272" s="7">
        <f t="shared" si="907"/>
        <v>0</v>
      </c>
      <c r="X272" s="7">
        <f>100-SUM(X265:X271)</f>
        <v>0</v>
      </c>
      <c r="Z272" s="6" t="s">
        <v>24</v>
      </c>
      <c r="AA272" s="7">
        <f t="shared" ref="AA272:AD272" si="908">100-SUM(AA265:AA271)</f>
        <v>0</v>
      </c>
      <c r="AB272" s="7">
        <f t="shared" si="908"/>
        <v>0</v>
      </c>
      <c r="AC272" s="7">
        <f t="shared" si="908"/>
        <v>0</v>
      </c>
      <c r="AD272" s="7">
        <f t="shared" si="908"/>
        <v>0</v>
      </c>
      <c r="AE272" s="7">
        <f>100-SUM(AE265:AE271)</f>
        <v>0</v>
      </c>
      <c r="AG272" s="7"/>
      <c r="AL272" s="6" t="s">
        <v>24</v>
      </c>
      <c r="AM272" s="7">
        <f t="shared" ref="AM272:AP272" si="909">100-SUM(AM265:AM271)</f>
        <v>0</v>
      </c>
      <c r="AN272" s="7">
        <f t="shared" si="909"/>
        <v>0</v>
      </c>
      <c r="AO272" s="7">
        <f t="shared" si="909"/>
        <v>0</v>
      </c>
      <c r="AP272" s="7">
        <f t="shared" si="909"/>
        <v>0</v>
      </c>
      <c r="AQ272" s="7">
        <f>100-SUM(AQ265:AQ271)</f>
        <v>0</v>
      </c>
      <c r="AS272" s="6" t="s">
        <v>24</v>
      </c>
      <c r="AT272" s="7">
        <f t="shared" ref="AT272:AW272" si="910">100-SUM(AT265:AT271)</f>
        <v>0</v>
      </c>
      <c r="AU272" s="7">
        <f t="shared" si="910"/>
        <v>0</v>
      </c>
      <c r="AV272" s="7">
        <f t="shared" si="910"/>
        <v>0</v>
      </c>
      <c r="AW272" s="7">
        <f t="shared" si="910"/>
        <v>0</v>
      </c>
      <c r="AX272" s="7">
        <f>100-SUM(AX265:AX271)</f>
        <v>0</v>
      </c>
      <c r="AZ272" s="6" t="s">
        <v>24</v>
      </c>
      <c r="BA272" s="7">
        <f t="shared" ref="BA272:BD272" si="911">100-SUM(BA265:BA271)</f>
        <v>0</v>
      </c>
      <c r="BB272" s="7">
        <f t="shared" si="911"/>
        <v>0</v>
      </c>
      <c r="BC272" s="7">
        <f t="shared" si="911"/>
        <v>0</v>
      </c>
      <c r="BD272" s="7">
        <f t="shared" si="911"/>
        <v>0</v>
      </c>
      <c r="BE272" s="7">
        <f>100-SUM(BE265:BE271)</f>
        <v>0</v>
      </c>
      <c r="BG272" s="6" t="s">
        <v>24</v>
      </c>
      <c r="BH272" s="7">
        <f t="shared" ref="BH272:BK272" si="912">100-SUM(BH265:BH271)</f>
        <v>0</v>
      </c>
      <c r="BI272" s="7">
        <f t="shared" si="912"/>
        <v>0</v>
      </c>
      <c r="BJ272" s="7">
        <f t="shared" si="912"/>
        <v>0</v>
      </c>
      <c r="BK272" s="7">
        <f t="shared" si="912"/>
        <v>0</v>
      </c>
      <c r="BL272" s="7">
        <f>100-SUM(BL265:BL271)</f>
        <v>0</v>
      </c>
      <c r="BN272" s="7"/>
      <c r="BS272" s="6" t="s">
        <v>24</v>
      </c>
      <c r="BT272" s="7">
        <f t="shared" ref="BT272:BW272" si="913">100-SUM(BT265:BT271)</f>
        <v>0</v>
      </c>
      <c r="BU272" s="7">
        <f t="shared" si="913"/>
        <v>0</v>
      </c>
      <c r="BV272" s="7">
        <f t="shared" si="913"/>
        <v>0</v>
      </c>
      <c r="BW272" s="7">
        <f t="shared" si="913"/>
        <v>0</v>
      </c>
      <c r="BX272" s="7">
        <f>100-SUM(BX265:BX271)</f>
        <v>0</v>
      </c>
      <c r="BZ272" s="6" t="s">
        <v>24</v>
      </c>
      <c r="CA272" s="7">
        <f t="shared" ref="CA272:CD272" si="914">100-SUM(CA265:CA271)</f>
        <v>0</v>
      </c>
      <c r="CB272" s="7">
        <f t="shared" si="914"/>
        <v>0</v>
      </c>
      <c r="CC272" s="7">
        <f t="shared" si="914"/>
        <v>0</v>
      </c>
      <c r="CD272" s="7">
        <f t="shared" si="914"/>
        <v>0</v>
      </c>
      <c r="CE272" s="7">
        <f>100-SUM(CE265:CE271)</f>
        <v>0</v>
      </c>
      <c r="CG272" s="6" t="s">
        <v>24</v>
      </c>
      <c r="CH272" s="7">
        <f t="shared" ref="CH272:CK272" si="915">100-SUM(CH265:CH271)</f>
        <v>0</v>
      </c>
      <c r="CI272" s="7">
        <f t="shared" si="915"/>
        <v>0</v>
      </c>
      <c r="CJ272" s="7">
        <f t="shared" si="915"/>
        <v>0</v>
      </c>
      <c r="CK272" s="7">
        <f t="shared" si="915"/>
        <v>0</v>
      </c>
      <c r="CL272" s="7">
        <f>100-SUM(CL265:CL271)</f>
        <v>0</v>
      </c>
      <c r="CN272" s="6" t="s">
        <v>24</v>
      </c>
      <c r="CO272" s="7">
        <f t="shared" ref="CO272:CR272" si="916">100-SUM(CO265:CO271)</f>
        <v>0</v>
      </c>
      <c r="CP272" s="7">
        <f t="shared" si="916"/>
        <v>0</v>
      </c>
      <c r="CQ272" s="7">
        <f t="shared" si="916"/>
        <v>0</v>
      </c>
      <c r="CR272" s="7">
        <f t="shared" si="916"/>
        <v>0</v>
      </c>
      <c r="CS272" s="7">
        <f>100-SUM(CS265:CS271)</f>
        <v>0</v>
      </c>
      <c r="CU272" s="7"/>
      <c r="CZ272" s="6" t="s">
        <v>24</v>
      </c>
      <c r="DA272" s="7">
        <f t="shared" ref="DA272:DD272" si="917">100-SUM(DA265:DA271)</f>
        <v>0</v>
      </c>
      <c r="DB272" s="7">
        <f t="shared" si="917"/>
        <v>0</v>
      </c>
      <c r="DC272" s="7">
        <f t="shared" si="917"/>
        <v>0</v>
      </c>
      <c r="DD272" s="7">
        <f t="shared" si="917"/>
        <v>0</v>
      </c>
      <c r="DE272" s="7">
        <f>100-SUM(DE265:DE271)</f>
        <v>0</v>
      </c>
      <c r="DG272" s="6" t="s">
        <v>24</v>
      </c>
      <c r="DH272" s="7">
        <f t="shared" ref="DH272:DK272" si="918">100-SUM(DH265:DH271)</f>
        <v>0</v>
      </c>
      <c r="DI272" s="7">
        <f t="shared" si="918"/>
        <v>0</v>
      </c>
      <c r="DJ272" s="7">
        <f t="shared" si="918"/>
        <v>0</v>
      </c>
      <c r="DK272" s="7">
        <f t="shared" si="918"/>
        <v>0</v>
      </c>
      <c r="DL272" s="7">
        <f>100-SUM(DL265:DL271)</f>
        <v>0</v>
      </c>
      <c r="DN272" s="6" t="s">
        <v>24</v>
      </c>
      <c r="DO272" s="7">
        <f t="shared" ref="DO272:DR272" si="919">100-SUM(DO265:DO271)</f>
        <v>0</v>
      </c>
      <c r="DP272" s="7">
        <f t="shared" si="919"/>
        <v>0</v>
      </c>
      <c r="DQ272" s="7">
        <f t="shared" si="919"/>
        <v>0</v>
      </c>
      <c r="DR272" s="7">
        <f t="shared" si="919"/>
        <v>0</v>
      </c>
      <c r="DS272" s="7">
        <f>100-SUM(DS265:DS271)</f>
        <v>0</v>
      </c>
      <c r="DU272" s="6" t="s">
        <v>24</v>
      </c>
      <c r="DV272" s="7">
        <f t="shared" ref="DV272:DY272" si="920">100-SUM(DV265:DV271)</f>
        <v>0</v>
      </c>
      <c r="DW272" s="7">
        <f t="shared" si="920"/>
        <v>0</v>
      </c>
      <c r="DX272" s="7">
        <f t="shared" si="920"/>
        <v>0</v>
      </c>
      <c r="DY272" s="7">
        <f t="shared" si="920"/>
        <v>0</v>
      </c>
      <c r="DZ272" s="7">
        <f>100-SUM(DZ265:DZ271)</f>
        <v>0</v>
      </c>
      <c r="EB272" s="7"/>
    </row>
    <row r="273" spans="2:132">
      <c r="E273" s="6" t="s">
        <v>23</v>
      </c>
      <c r="F273">
        <f>SUMPRODUCT($E265:$E271,F265:F271)/100</f>
        <v>1.82</v>
      </c>
      <c r="G273">
        <f t="shared" ref="G273:J273" si="921">SUMPRODUCT($E265:$E271,G265:G271)/100</f>
        <v>1.38</v>
      </c>
      <c r="H273">
        <f t="shared" si="921"/>
        <v>2.76</v>
      </c>
      <c r="I273">
        <f t="shared" si="921"/>
        <v>1.08</v>
      </c>
      <c r="J273">
        <f t="shared" si="921"/>
        <v>1.1399999999999999</v>
      </c>
      <c r="L273" s="6" t="s">
        <v>23</v>
      </c>
      <c r="M273">
        <f>SUMPRODUCT($E265:$E271,M265:M271)/100</f>
        <v>0.08</v>
      </c>
      <c r="N273">
        <f t="shared" ref="N273:Q273" si="922">SUMPRODUCT($E265:$E271,N265:N271)/100</f>
        <v>0.08</v>
      </c>
      <c r="O273">
        <f t="shared" si="922"/>
        <v>0.48</v>
      </c>
      <c r="P273">
        <f t="shared" si="922"/>
        <v>0.02</v>
      </c>
      <c r="Q273">
        <f t="shared" si="922"/>
        <v>0.02</v>
      </c>
      <c r="S273" s="6" t="s">
        <v>23</v>
      </c>
      <c r="T273">
        <f>SUMPRODUCT($E265:$E271,T265:T271)/100</f>
        <v>0</v>
      </c>
      <c r="U273">
        <f t="shared" ref="U273:X273" si="923">SUMPRODUCT($E265:$E271,U265:U271)/100</f>
        <v>0</v>
      </c>
      <c r="V273">
        <f t="shared" si="923"/>
        <v>0</v>
      </c>
      <c r="W273">
        <f t="shared" si="923"/>
        <v>0</v>
      </c>
      <c r="X273">
        <f t="shared" si="923"/>
        <v>0</v>
      </c>
      <c r="Z273" s="6" t="s">
        <v>23</v>
      </c>
      <c r="AA273">
        <f>SUMPRODUCT($E265:$E271,AA265:AA271)/100</f>
        <v>0</v>
      </c>
      <c r="AB273">
        <f t="shared" ref="AB273:AE273" si="924">SUMPRODUCT($E265:$E271,AB265:AB271)/100</f>
        <v>0</v>
      </c>
      <c r="AC273">
        <f t="shared" si="924"/>
        <v>0</v>
      </c>
      <c r="AD273">
        <f t="shared" si="924"/>
        <v>0</v>
      </c>
      <c r="AE273">
        <f t="shared" si="924"/>
        <v>0</v>
      </c>
      <c r="AG273" s="7"/>
      <c r="AL273" s="6" t="s">
        <v>23</v>
      </c>
      <c r="AM273">
        <f>SUMPRODUCT($E265:$E271,AM265:AM271)/100</f>
        <v>0.32</v>
      </c>
      <c r="AN273">
        <f t="shared" ref="AN273:AQ273" si="925">SUMPRODUCT($E265:$E271,AN265:AN271)/100</f>
        <v>0.22</v>
      </c>
      <c r="AO273">
        <f t="shared" si="925"/>
        <v>0.98</v>
      </c>
      <c r="AP273">
        <f t="shared" si="925"/>
        <v>0.1</v>
      </c>
      <c r="AQ273">
        <f t="shared" si="925"/>
        <v>0.3</v>
      </c>
      <c r="AS273" s="6" t="s">
        <v>23</v>
      </c>
      <c r="AT273">
        <f>SUMPRODUCT($E265:$E271,AT265:AT271)/100</f>
        <v>0</v>
      </c>
      <c r="AU273">
        <f t="shared" ref="AU273:AX273" si="926">SUMPRODUCT($E265:$E271,AU265:AU271)/100</f>
        <v>0</v>
      </c>
      <c r="AV273">
        <f t="shared" si="926"/>
        <v>0.02</v>
      </c>
      <c r="AW273">
        <f t="shared" si="926"/>
        <v>0</v>
      </c>
      <c r="AX273">
        <f t="shared" si="926"/>
        <v>0</v>
      </c>
      <c r="AZ273" s="6" t="s">
        <v>23</v>
      </c>
      <c r="BA273">
        <f>SUMPRODUCT($E265:$E271,BA265:BA271)/100</f>
        <v>0</v>
      </c>
      <c r="BB273">
        <f t="shared" ref="BB273:BE273" si="927">SUMPRODUCT($E265:$E271,BB265:BB271)/100</f>
        <v>0</v>
      </c>
      <c r="BC273">
        <f t="shared" si="927"/>
        <v>0</v>
      </c>
      <c r="BD273">
        <f t="shared" si="927"/>
        <v>0</v>
      </c>
      <c r="BE273">
        <f t="shared" si="927"/>
        <v>0</v>
      </c>
      <c r="BG273" s="6" t="s">
        <v>23</v>
      </c>
      <c r="BH273">
        <f>SUMPRODUCT($E265:$E271,BH265:BH271)/100</f>
        <v>0</v>
      </c>
      <c r="BI273">
        <f t="shared" ref="BI273:BL273" si="928">SUMPRODUCT($E265:$E271,BI265:BI271)/100</f>
        <v>0</v>
      </c>
      <c r="BJ273">
        <f t="shared" si="928"/>
        <v>0</v>
      </c>
      <c r="BK273">
        <f t="shared" si="928"/>
        <v>0</v>
      </c>
      <c r="BL273">
        <f t="shared" si="928"/>
        <v>0</v>
      </c>
      <c r="BN273" s="7"/>
      <c r="BS273" s="6" t="s">
        <v>23</v>
      </c>
      <c r="BT273">
        <f>SUMPRODUCT($E265:$E271,BT265:BT271)/100</f>
        <v>0.02</v>
      </c>
      <c r="BU273">
        <f t="shared" ref="BU273:BX273" si="929">SUMPRODUCT($E265:$E271,BU265:BU271)/100</f>
        <v>0</v>
      </c>
      <c r="BV273">
        <f t="shared" si="929"/>
        <v>0.38</v>
      </c>
      <c r="BW273">
        <f t="shared" si="929"/>
        <v>0</v>
      </c>
      <c r="BX273">
        <f t="shared" si="929"/>
        <v>0.02</v>
      </c>
      <c r="BZ273" s="6" t="s">
        <v>23</v>
      </c>
      <c r="CA273">
        <f>SUMPRODUCT($E265:$E271,CA265:CA271)/100</f>
        <v>0</v>
      </c>
      <c r="CB273">
        <f t="shared" ref="CB273:CE273" si="930">SUMPRODUCT($E265:$E271,CB265:CB271)/100</f>
        <v>0</v>
      </c>
      <c r="CC273">
        <f t="shared" si="930"/>
        <v>0</v>
      </c>
      <c r="CD273">
        <f t="shared" si="930"/>
        <v>0</v>
      </c>
      <c r="CE273">
        <f t="shared" si="930"/>
        <v>0</v>
      </c>
      <c r="CG273" s="6" t="s">
        <v>23</v>
      </c>
      <c r="CH273">
        <f>SUMPRODUCT($E265:$E271,CH265:CH271)/100</f>
        <v>0</v>
      </c>
      <c r="CI273">
        <f t="shared" ref="CI273:CL273" si="931">SUMPRODUCT($E265:$E271,CI265:CI271)/100</f>
        <v>0</v>
      </c>
      <c r="CJ273">
        <f t="shared" si="931"/>
        <v>0</v>
      </c>
      <c r="CK273">
        <f t="shared" si="931"/>
        <v>0</v>
      </c>
      <c r="CL273">
        <f t="shared" si="931"/>
        <v>0</v>
      </c>
      <c r="CN273" s="6" t="s">
        <v>23</v>
      </c>
      <c r="CO273">
        <f>SUMPRODUCT($E265:$E271,CO265:CO271)/100</f>
        <v>0</v>
      </c>
      <c r="CP273">
        <f t="shared" ref="CP273:CS273" si="932">SUMPRODUCT($E265:$E271,CP265:CP271)/100</f>
        <v>0</v>
      </c>
      <c r="CQ273">
        <f t="shared" si="932"/>
        <v>0</v>
      </c>
      <c r="CR273">
        <f t="shared" si="932"/>
        <v>0</v>
      </c>
      <c r="CS273">
        <f t="shared" si="932"/>
        <v>0</v>
      </c>
      <c r="CU273" s="7"/>
      <c r="CZ273" s="6" t="s">
        <v>23</v>
      </c>
      <c r="DA273">
        <f>SUMPRODUCT($E265:$E271,DA265:DA271)/100</f>
        <v>0.02</v>
      </c>
      <c r="DB273">
        <f t="shared" ref="DB273:DE273" si="933">SUMPRODUCT($E265:$E271,DB265:DB271)/100</f>
        <v>0.02</v>
      </c>
      <c r="DC273">
        <f t="shared" si="933"/>
        <v>0.1</v>
      </c>
      <c r="DD273">
        <f t="shared" si="933"/>
        <v>0.02</v>
      </c>
      <c r="DE273">
        <f t="shared" si="933"/>
        <v>0</v>
      </c>
      <c r="DG273" s="6" t="s">
        <v>23</v>
      </c>
      <c r="DH273">
        <f>SUMPRODUCT($E265:$E271,DH265:DH271)/100</f>
        <v>0</v>
      </c>
      <c r="DI273">
        <f t="shared" ref="DI273:DL273" si="934">SUMPRODUCT($E265:$E271,DI265:DI271)/100</f>
        <v>0</v>
      </c>
      <c r="DJ273">
        <f t="shared" si="934"/>
        <v>0</v>
      </c>
      <c r="DK273">
        <f t="shared" si="934"/>
        <v>0</v>
      </c>
      <c r="DL273">
        <f t="shared" si="934"/>
        <v>0</v>
      </c>
      <c r="DN273" s="6" t="s">
        <v>23</v>
      </c>
      <c r="DO273">
        <f>SUMPRODUCT($E265:$E271,DO265:DO271)/100</f>
        <v>0</v>
      </c>
      <c r="DP273">
        <f t="shared" ref="DP273:DS273" si="935">SUMPRODUCT($E265:$E271,DP265:DP271)/100</f>
        <v>0</v>
      </c>
      <c r="DQ273">
        <f t="shared" si="935"/>
        <v>0</v>
      </c>
      <c r="DR273">
        <f t="shared" si="935"/>
        <v>0</v>
      </c>
      <c r="DS273">
        <f t="shared" si="935"/>
        <v>0</v>
      </c>
      <c r="DU273" s="6" t="s">
        <v>23</v>
      </c>
      <c r="DV273">
        <f>SUMPRODUCT($E265:$E271,DV265:DV271)/100</f>
        <v>0</v>
      </c>
      <c r="DW273">
        <f t="shared" ref="DW273:DZ273" si="936">SUMPRODUCT($E265:$E271,DW265:DW271)/100</f>
        <v>0</v>
      </c>
      <c r="DX273">
        <f t="shared" si="936"/>
        <v>0</v>
      </c>
      <c r="DY273">
        <f t="shared" si="936"/>
        <v>0</v>
      </c>
      <c r="DZ273">
        <f t="shared" si="936"/>
        <v>0</v>
      </c>
      <c r="EB273" s="7"/>
    </row>
    <row r="274" spans="2:132">
      <c r="E274" s="6" t="s">
        <v>22</v>
      </c>
      <c r="F274">
        <f>($E266^2*F266+$E267^2*F267+$E268^2*F268+$E269^2*F269+$E270^2*F270+$E271^2*F271)/100-F273^2</f>
        <v>3.8475999999999999</v>
      </c>
      <c r="G274">
        <f t="shared" ref="G274:J274" si="937">($E266^2*G266+$E267^2*G267+$E268^2*G268+$E269^2*G269+$E270^2*G270+$E271^2*G271)/100-G273^2</f>
        <v>2.3756000000000004</v>
      </c>
      <c r="H274">
        <f t="shared" si="937"/>
        <v>3.5824000000000007</v>
      </c>
      <c r="I274">
        <f t="shared" si="937"/>
        <v>1.7135999999999998</v>
      </c>
      <c r="J274">
        <f t="shared" si="937"/>
        <v>1.8604000000000003</v>
      </c>
      <c r="L274" s="6" t="s">
        <v>22</v>
      </c>
      <c r="M274">
        <f>($E266^2*M266+$E267^2*M267+$E268^2*M268+$E269^2*M269+$E270^2*M270+$E271^2*M271)/100-M273^2</f>
        <v>0.15360000000000001</v>
      </c>
      <c r="N274">
        <f t="shared" ref="N274:Q274" si="938">($E266^2*N266+$E267^2*N267+$E268^2*N268+$E269^2*N269+$E270^2*N270+$E271^2*N271)/100-N273^2</f>
        <v>0.15360000000000001</v>
      </c>
      <c r="O274">
        <f t="shared" si="938"/>
        <v>0.8096000000000001</v>
      </c>
      <c r="P274">
        <f t="shared" si="938"/>
        <v>3.9600000000000003E-2</v>
      </c>
      <c r="Q274">
        <f t="shared" si="938"/>
        <v>3.9600000000000003E-2</v>
      </c>
      <c r="S274" s="6" t="s">
        <v>22</v>
      </c>
      <c r="T274">
        <f>($E266^2*T266+$E267^2*T267+$E268^2*T268+$E269^2*T269+$E270^2*T270+$E271^2*T271)/100-T273^2</f>
        <v>0</v>
      </c>
      <c r="U274">
        <f t="shared" ref="U274:X274" si="939">($E266^2*U266+$E267^2*U267+$E268^2*U268+$E269^2*U269+$E270^2*U270+$E271^2*U271)/100-U273^2</f>
        <v>0</v>
      </c>
      <c r="V274">
        <f t="shared" si="939"/>
        <v>0</v>
      </c>
      <c r="W274">
        <f t="shared" si="939"/>
        <v>0</v>
      </c>
      <c r="X274">
        <f t="shared" si="939"/>
        <v>0</v>
      </c>
      <c r="Z274" s="6" t="s">
        <v>22</v>
      </c>
      <c r="AA274">
        <f>($E266^2*AA266+$E267^2*AA267+$E268^2*AA268+$E269^2*AA269+$E270^2*AA270+$E271^2*AA271)/100-AA273^2</f>
        <v>0</v>
      </c>
      <c r="AB274">
        <f t="shared" ref="AB274:AE274" si="940">($E266^2*AB266+$E267^2*AB267+$E268^2*AB268+$E269^2*AB269+$E270^2*AB270+$E271^2*AB271)/100-AB273^2</f>
        <v>0</v>
      </c>
      <c r="AC274">
        <f t="shared" si="940"/>
        <v>0</v>
      </c>
      <c r="AD274">
        <f t="shared" si="940"/>
        <v>0</v>
      </c>
      <c r="AE274">
        <f t="shared" si="940"/>
        <v>0</v>
      </c>
      <c r="AG274" s="7"/>
      <c r="AL274" s="6" t="s">
        <v>22</v>
      </c>
      <c r="AM274">
        <f>($E266^2*AM266+$E267^2*AM267+$E268^2*AM268+$E269^2*AM269+$E270^2*AM270+$E271^2*AM271)/100-AM273^2</f>
        <v>0.61759999999999993</v>
      </c>
      <c r="AN274">
        <f t="shared" ref="AN274:AQ274" si="941">($E266^2*AN266+$E267^2*AN267+$E268^2*AN268+$E269^2*AN269+$E270^2*AN270+$E271^2*AN271)/100-AN273^2</f>
        <v>0.47160000000000002</v>
      </c>
      <c r="AO274">
        <f t="shared" si="941"/>
        <v>1.7196000000000002</v>
      </c>
      <c r="AP274">
        <f t="shared" si="941"/>
        <v>0.19</v>
      </c>
      <c r="AQ274">
        <f t="shared" si="941"/>
        <v>0.51</v>
      </c>
      <c r="AS274" s="6" t="s">
        <v>22</v>
      </c>
      <c r="AT274">
        <f>($E266^2*AT266+$E267^2*AT267+$E268^2*AT268+$E269^2*AT269+$E270^2*AT270+$E271^2*AT271)/100-AT273^2</f>
        <v>0</v>
      </c>
      <c r="AU274">
        <f t="shared" ref="AU274:AX274" si="942">($E266^2*AU266+$E267^2*AU267+$E268^2*AU268+$E269^2*AU269+$E270^2*AU270+$E271^2*AU271)/100-AU273^2</f>
        <v>0</v>
      </c>
      <c r="AV274">
        <f t="shared" si="942"/>
        <v>3.9600000000000003E-2</v>
      </c>
      <c r="AW274">
        <f t="shared" si="942"/>
        <v>0</v>
      </c>
      <c r="AX274">
        <f t="shared" si="942"/>
        <v>0</v>
      </c>
      <c r="AZ274" s="6" t="s">
        <v>22</v>
      </c>
      <c r="BA274">
        <f>($E266^2*BA266+$E267^2*BA267+$E268^2*BA268+$E269^2*BA269+$E270^2*BA270+$E271^2*BA271)/100-BA273^2</f>
        <v>0</v>
      </c>
      <c r="BB274">
        <f t="shared" ref="BB274:BE274" si="943">($E266^2*BB266+$E267^2*BB267+$E268^2*BB268+$E269^2*BB269+$E270^2*BB270+$E271^2*BB271)/100-BB273^2</f>
        <v>0</v>
      </c>
      <c r="BC274">
        <f t="shared" si="943"/>
        <v>0</v>
      </c>
      <c r="BD274">
        <f t="shared" si="943"/>
        <v>0</v>
      </c>
      <c r="BE274">
        <f t="shared" si="943"/>
        <v>0</v>
      </c>
      <c r="BG274" s="6" t="s">
        <v>22</v>
      </c>
      <c r="BH274">
        <f>($E266^2*BH266+$E267^2*BH267+$E268^2*BH268+$E269^2*BH269+$E270^2*BH270+$E271^2*BH271)/100-BH273^2</f>
        <v>0</v>
      </c>
      <c r="BI274">
        <f t="shared" ref="BI274:BL274" si="944">($E266^2*BI266+$E267^2*BI267+$E268^2*BI268+$E269^2*BI269+$E270^2*BI270+$E271^2*BI271)/100-BI273^2</f>
        <v>0</v>
      </c>
      <c r="BJ274">
        <f t="shared" si="944"/>
        <v>0</v>
      </c>
      <c r="BK274">
        <f t="shared" si="944"/>
        <v>0</v>
      </c>
      <c r="BL274">
        <f t="shared" si="944"/>
        <v>0</v>
      </c>
      <c r="BN274" s="7"/>
      <c r="BS274" s="6" t="s">
        <v>22</v>
      </c>
      <c r="BT274">
        <f>($E266^2*BT266+$E267^2*BT267+$E268^2*BT268+$E269^2*BT269+$E270^2*BT270+$E271^2*BT271)/100-BT273^2</f>
        <v>3.9600000000000003E-2</v>
      </c>
      <c r="BU274">
        <f t="shared" ref="BU274:BX274" si="945">($E266^2*BU266+$E267^2*BU267+$E268^2*BU268+$E269^2*BU269+$E270^2*BU270+$E271^2*BU271)/100-BU273^2</f>
        <v>0</v>
      </c>
      <c r="BV274">
        <f t="shared" si="945"/>
        <v>0.61560000000000004</v>
      </c>
      <c r="BW274">
        <f t="shared" si="945"/>
        <v>0</v>
      </c>
      <c r="BX274">
        <f t="shared" si="945"/>
        <v>3.9600000000000003E-2</v>
      </c>
      <c r="BZ274" s="6" t="s">
        <v>22</v>
      </c>
      <c r="CA274">
        <f>($E266^2*CA266+$E267^2*CA267+$E268^2*CA268+$E269^2*CA269+$E270^2*CA270+$E271^2*CA271)/100-CA273^2</f>
        <v>0</v>
      </c>
      <c r="CB274">
        <f t="shared" ref="CB274:CE274" si="946">($E266^2*CB266+$E267^2*CB267+$E268^2*CB268+$E269^2*CB269+$E270^2*CB270+$E271^2*CB271)/100-CB273^2</f>
        <v>0</v>
      </c>
      <c r="CC274">
        <f t="shared" si="946"/>
        <v>0</v>
      </c>
      <c r="CD274">
        <f t="shared" si="946"/>
        <v>0</v>
      </c>
      <c r="CE274">
        <f t="shared" si="946"/>
        <v>0</v>
      </c>
      <c r="CG274" s="6" t="s">
        <v>22</v>
      </c>
      <c r="CH274">
        <f>($E266^2*CH266+$E267^2*CH267+$E268^2*CH268+$E269^2*CH269+$E270^2*CH270+$E271^2*CH271)/100-CH273^2</f>
        <v>0</v>
      </c>
      <c r="CI274">
        <f t="shared" ref="CI274:CL274" si="947">($E266^2*CI266+$E267^2*CI267+$E268^2*CI268+$E269^2*CI269+$E270^2*CI270+$E271^2*CI271)/100-CI273^2</f>
        <v>0</v>
      </c>
      <c r="CJ274">
        <f t="shared" si="947"/>
        <v>0</v>
      </c>
      <c r="CK274">
        <f t="shared" si="947"/>
        <v>0</v>
      </c>
      <c r="CL274">
        <f t="shared" si="947"/>
        <v>0</v>
      </c>
      <c r="CN274" s="6" t="s">
        <v>22</v>
      </c>
      <c r="CO274">
        <f>($E266^2*CO266+$E267^2*CO267+$E268^2*CO268+$E269^2*CO269+$E270^2*CO270+$E271^2*CO271)/100-CO273^2</f>
        <v>0</v>
      </c>
      <c r="CP274">
        <f t="shared" ref="CP274:CS274" si="948">($E266^2*CP266+$E267^2*CP267+$E268^2*CP268+$E269^2*CP269+$E270^2*CP270+$E271^2*CP271)/100-CP273^2</f>
        <v>0</v>
      </c>
      <c r="CQ274">
        <f t="shared" si="948"/>
        <v>0</v>
      </c>
      <c r="CR274">
        <f t="shared" si="948"/>
        <v>0</v>
      </c>
      <c r="CS274">
        <f t="shared" si="948"/>
        <v>0</v>
      </c>
      <c r="CU274" s="7"/>
      <c r="CZ274" s="6" t="s">
        <v>22</v>
      </c>
      <c r="DA274">
        <f>($E266^2*DA266+$E267^2*DA267+$E268^2*DA268+$E269^2*DA269+$E270^2*DA270+$E271^2*DA271)/100-DA273^2</f>
        <v>3.9600000000000003E-2</v>
      </c>
      <c r="DB274">
        <f t="shared" ref="DB274:DE274" si="949">($E266^2*DB266+$E267^2*DB267+$E268^2*DB268+$E269^2*DB269+$E270^2*DB270+$E271^2*DB271)/100-DB273^2</f>
        <v>3.9600000000000003E-2</v>
      </c>
      <c r="DC274">
        <f t="shared" si="949"/>
        <v>0.19</v>
      </c>
      <c r="DD274">
        <f t="shared" si="949"/>
        <v>3.9600000000000003E-2</v>
      </c>
      <c r="DE274">
        <f t="shared" si="949"/>
        <v>0</v>
      </c>
      <c r="DG274" s="6" t="s">
        <v>22</v>
      </c>
      <c r="DH274">
        <f>($E266^2*DH266+$E267^2*DH267+$E268^2*DH268+$E269^2*DH269+$E270^2*DH270+$E271^2*DH271)/100-DH273^2</f>
        <v>0</v>
      </c>
      <c r="DI274">
        <f t="shared" ref="DI274:DL274" si="950">($E266^2*DI266+$E267^2*DI267+$E268^2*DI268+$E269^2*DI269+$E270^2*DI270+$E271^2*DI271)/100-DI273^2</f>
        <v>0</v>
      </c>
      <c r="DJ274">
        <f t="shared" si="950"/>
        <v>0</v>
      </c>
      <c r="DK274">
        <f t="shared" si="950"/>
        <v>0</v>
      </c>
      <c r="DL274">
        <f t="shared" si="950"/>
        <v>0</v>
      </c>
      <c r="DN274" s="6" t="s">
        <v>22</v>
      </c>
      <c r="DO274">
        <f>($E266^2*DO266+$E267^2*DO267+$E268^2*DO268+$E269^2*DO269+$E270^2*DO270+$E271^2*DO271)/100-DO273^2</f>
        <v>0</v>
      </c>
      <c r="DP274">
        <f t="shared" ref="DP274:DS274" si="951">($E266^2*DP266+$E267^2*DP267+$E268^2*DP268+$E269^2*DP269+$E270^2*DP270+$E271^2*DP271)/100-DP273^2</f>
        <v>0</v>
      </c>
      <c r="DQ274">
        <f t="shared" si="951"/>
        <v>0</v>
      </c>
      <c r="DR274">
        <f t="shared" si="951"/>
        <v>0</v>
      </c>
      <c r="DS274">
        <f t="shared" si="951"/>
        <v>0</v>
      </c>
      <c r="DU274" s="6" t="s">
        <v>22</v>
      </c>
      <c r="DV274">
        <f>($E266^2*DV266+$E267^2*DV267+$E268^2*DV268+$E269^2*DV269+$E270^2*DV270+$E271^2*DV271)/100-DV273^2</f>
        <v>0</v>
      </c>
      <c r="DW274">
        <f t="shared" ref="DW274:DZ274" si="952">($E266^2*DW266+$E267^2*DW267+$E268^2*DW268+$E269^2*DW269+$E270^2*DW270+$E271^2*DW271)/100-DW273^2</f>
        <v>0</v>
      </c>
      <c r="DX274">
        <f t="shared" si="952"/>
        <v>0</v>
      </c>
      <c r="DY274">
        <f t="shared" si="952"/>
        <v>0</v>
      </c>
      <c r="DZ274">
        <f t="shared" si="952"/>
        <v>0</v>
      </c>
      <c r="EB274" s="7"/>
    </row>
    <row r="275" spans="2:132">
      <c r="E275" s="6" t="s">
        <v>21</v>
      </c>
      <c r="G275">
        <f>SQRT(50)*(H273-G273)/SQRT((G274+H274)/2)</f>
        <v>5.6536489299889281</v>
      </c>
      <c r="I275">
        <f>SQRT(50)*(H273-I273)/SQRT((I274+H274)/2)</f>
        <v>7.3002089942354802</v>
      </c>
      <c r="J275">
        <f>SQRT(50)*(H273-J273)/SQRT((J274+H274)/2)</f>
        <v>6.9439058935567957</v>
      </c>
      <c r="L275" s="6" t="s">
        <v>21</v>
      </c>
      <c r="N275">
        <f>SQRT(50)*(O273-N273)/SQRT((N274+O274)/2)</f>
        <v>4.0756957296961112</v>
      </c>
      <c r="P275">
        <f>SQRT(50)*(O273-P273)/SQRT((P274+O274)/2)</f>
        <v>4.9917501416992982</v>
      </c>
      <c r="Q275">
        <f>SQRT(50)*(O273-Q273)/SQRT((Q274+O274)/2)</f>
        <v>4.9917501416992982</v>
      </c>
      <c r="S275" s="6" t="s">
        <v>21</v>
      </c>
      <c r="U275" t="e">
        <f>SQRT(50)*(V273-U273)/SQRT((U274+V274)/2)</f>
        <v>#DIV/0!</v>
      </c>
      <c r="W275" t="e">
        <f>SQRT(50)*(V273-W273)/SQRT((W274+V274)/2)</f>
        <v>#DIV/0!</v>
      </c>
      <c r="X275" t="e">
        <f>SQRT(50)*(V273-X273)/SQRT((X274+V274)/2)</f>
        <v>#DIV/0!</v>
      </c>
      <c r="Z275" s="6" t="s">
        <v>21</v>
      </c>
      <c r="AB275" t="e">
        <f>SQRT(50)*(AC273-AB273)/SQRT((AB274+AC274)/2)</f>
        <v>#DIV/0!</v>
      </c>
      <c r="AD275" t="e">
        <f>SQRT(50)*(AC273-AD273)/SQRT((AD274+AC274)/2)</f>
        <v>#DIV/0!</v>
      </c>
      <c r="AE275" t="e">
        <f>SQRT(50)*(AC273-AE273)/SQRT((AE274+AC274)/2)</f>
        <v>#DIV/0!</v>
      </c>
      <c r="AG275" s="7"/>
      <c r="AL275" s="6" t="s">
        <v>21</v>
      </c>
      <c r="AN275">
        <f>SQRT(50)*(AO273-AN273)/SQRT((AN274+AO274)/2)</f>
        <v>5.1341976389821582</v>
      </c>
      <c r="AP275">
        <f>SQRT(50)*(AO273-AP273)/SQRT((AP274+AO274)/2)</f>
        <v>6.3681233806911335</v>
      </c>
      <c r="AQ275">
        <f>SQRT(50)*(AO273-AQ273)/SQRT((AQ274+AO274)/2)</f>
        <v>4.5540252563159163</v>
      </c>
      <c r="AS275" s="6" t="s">
        <v>21</v>
      </c>
      <c r="AU275">
        <f>SQRT(50)*(AV273-AU273)/SQRT((AU274+AV274)/2)</f>
        <v>1.0050378152592121</v>
      </c>
      <c r="AW275">
        <f>SQRT(50)*(AV273-AW273)/SQRT((AW274+AV274)/2)</f>
        <v>1.0050378152592121</v>
      </c>
      <c r="AX275">
        <f>SQRT(50)*(AV273-AX273)/SQRT((AX274+AV274)/2)</f>
        <v>1.0050378152592121</v>
      </c>
      <c r="AZ275" s="6" t="s">
        <v>21</v>
      </c>
      <c r="BB275" t="e">
        <f>SQRT(50)*(BC273-BB273)/SQRT((BB274+BC274)/2)</f>
        <v>#DIV/0!</v>
      </c>
      <c r="BD275" t="e">
        <f>SQRT(50)*(BC273-BD273)/SQRT((BD274+BC274)/2)</f>
        <v>#DIV/0!</v>
      </c>
      <c r="BE275" t="e">
        <f>SQRT(50)*(BC273-BE273)/SQRT((BE274+BC274)/2)</f>
        <v>#DIV/0!</v>
      </c>
      <c r="BG275" s="6" t="s">
        <v>21</v>
      </c>
      <c r="BI275" t="e">
        <f>SQRT(50)*(BJ273-BI273)/SQRT((BI274+BJ274)/2)</f>
        <v>#DIV/0!</v>
      </c>
      <c r="BK275" t="e">
        <f>SQRT(50)*(BJ273-BK273)/SQRT((BK274+BJ274)/2)</f>
        <v>#DIV/0!</v>
      </c>
      <c r="BL275" t="e">
        <f>SQRT(50)*(BJ273-BL273)/SQRT((BL274+BJ274)/2)</f>
        <v>#DIV/0!</v>
      </c>
      <c r="BN275" s="7"/>
      <c r="BS275" s="6" t="s">
        <v>21</v>
      </c>
      <c r="BU275">
        <f>SQRT(50)*(BV273-BU273)/SQRT((BU274+BV274)/2)</f>
        <v>4.8432210483785259</v>
      </c>
      <c r="BW275">
        <f>SQRT(50)*(BV273-BW273)/SQRT((BW274+BV274)/2)</f>
        <v>4.8432210483785259</v>
      </c>
      <c r="BX275">
        <f>SQRT(50)*(BV273-BX273)/SQRT((BX274+BV274)/2)</f>
        <v>4.447495899966607</v>
      </c>
      <c r="BZ275" s="6" t="s">
        <v>21</v>
      </c>
      <c r="CB275" t="e">
        <f>SQRT(50)*(CC273-CB273)/SQRT((CB274+CC274)/2)</f>
        <v>#DIV/0!</v>
      </c>
      <c r="CD275" t="e">
        <f>SQRT(50)*(CC273-CD273)/SQRT((CD274+CC274)/2)</f>
        <v>#DIV/0!</v>
      </c>
      <c r="CE275" t="e">
        <f>SQRT(50)*(CC273-CE273)/SQRT((CE274+CC274)/2)</f>
        <v>#DIV/0!</v>
      </c>
      <c r="CG275" s="6" t="s">
        <v>21</v>
      </c>
      <c r="CI275" t="e">
        <f>SQRT(50)*(CJ273-CI273)/SQRT((CI274+CJ274)/2)</f>
        <v>#DIV/0!</v>
      </c>
      <c r="CK275" t="e">
        <f>SQRT(50)*(CJ273-CK273)/SQRT((CK274+CJ274)/2)</f>
        <v>#DIV/0!</v>
      </c>
      <c r="CL275" t="e">
        <f>SQRT(50)*(CJ273-CL273)/SQRT((CL274+CJ274)/2)</f>
        <v>#DIV/0!</v>
      </c>
      <c r="CN275" s="6" t="s">
        <v>21</v>
      </c>
      <c r="CP275" t="e">
        <f>SQRT(50)*(CQ273-CP273)/SQRT((CP274+CQ274)/2)</f>
        <v>#DIV/0!</v>
      </c>
      <c r="CR275" t="e">
        <f>SQRT(50)*(CQ273-CR273)/SQRT((CR274+CQ274)/2)</f>
        <v>#DIV/0!</v>
      </c>
      <c r="CS275" t="e">
        <f>SQRT(50)*(CQ273-CS273)/SQRT((CS274+CQ274)/2)</f>
        <v>#DIV/0!</v>
      </c>
      <c r="CU275" s="7"/>
      <c r="CZ275" s="6" t="s">
        <v>21</v>
      </c>
      <c r="DB275">
        <f>SQRT(50)*(DC273-DB273)/SQRT((DB274+DC274)/2)</f>
        <v>1.6695677422593644</v>
      </c>
      <c r="DD275">
        <f>SQRT(50)*(DC273-DD273)/SQRT((DD274+DC274)/2)</f>
        <v>1.6695677422593644</v>
      </c>
      <c r="DE275">
        <f>SQRT(50)*(DC273-DE273)/SQRT((DE274+DC274)/2)</f>
        <v>2.294157338705618</v>
      </c>
      <c r="DG275" s="6" t="s">
        <v>21</v>
      </c>
      <c r="DI275" t="e">
        <f>SQRT(50)*(DJ273-DI273)/SQRT((DI274+DJ274)/2)</f>
        <v>#DIV/0!</v>
      </c>
      <c r="DK275" t="e">
        <f>SQRT(50)*(DJ273-DK273)/SQRT((DK274+DJ274)/2)</f>
        <v>#DIV/0!</v>
      </c>
      <c r="DL275" t="e">
        <f>SQRT(50)*(DJ273-DL273)/SQRT((DL274+DJ274)/2)</f>
        <v>#DIV/0!</v>
      </c>
      <c r="DN275" s="6" t="s">
        <v>21</v>
      </c>
      <c r="DP275" t="e">
        <f>SQRT(50)*(DQ273-DP273)/SQRT((DP274+DQ274)/2)</f>
        <v>#DIV/0!</v>
      </c>
      <c r="DR275" t="e">
        <f>SQRT(50)*(DQ273-DR273)/SQRT((DR274+DQ274)/2)</f>
        <v>#DIV/0!</v>
      </c>
      <c r="DS275" t="e">
        <f>SQRT(50)*(DQ273-DS273)/SQRT((DS274+DQ274)/2)</f>
        <v>#DIV/0!</v>
      </c>
      <c r="DU275" s="6" t="s">
        <v>21</v>
      </c>
      <c r="DW275" t="e">
        <f>SQRT(50)*(DX273-DW273)/SQRT((DW274+DX274)/2)</f>
        <v>#DIV/0!</v>
      </c>
      <c r="DY275" t="e">
        <f>SQRT(50)*(DX273-DY273)/SQRT((DY274+DX274)/2)</f>
        <v>#DIV/0!</v>
      </c>
      <c r="DZ275" t="e">
        <f>SQRT(50)*(DX273-DZ273)/SQRT((DZ274+DX274)/2)</f>
        <v>#DIV/0!</v>
      </c>
      <c r="EB275" s="7"/>
    </row>
    <row r="276" spans="2:132">
      <c r="AG276" s="7"/>
      <c r="AQ276">
        <f>SQRT(50)*(AQ273-AP273)/SQRT((AP274+AQ274)/2)</f>
        <v>2.3904572186687871</v>
      </c>
      <c r="BN276" s="7"/>
      <c r="CU276" s="7"/>
      <c r="EB276" s="7"/>
    </row>
    <row r="277" spans="2:132">
      <c r="B277" s="6" t="s">
        <v>33</v>
      </c>
      <c r="C277" s="6" t="s">
        <v>68</v>
      </c>
      <c r="E277" s="5"/>
      <c r="F277" s="19">
        <v>0.2</v>
      </c>
      <c r="G277" s="19"/>
      <c r="H277" s="19"/>
      <c r="I277" s="19"/>
      <c r="J277" s="19"/>
      <c r="K277" s="14"/>
      <c r="L277" s="5"/>
      <c r="M277" s="19">
        <v>0.5</v>
      </c>
      <c r="N277" s="19"/>
      <c r="O277" s="19"/>
      <c r="P277" s="19"/>
      <c r="Q277" s="19"/>
      <c r="R277" s="15"/>
      <c r="S277" s="5"/>
      <c r="T277" s="19">
        <v>1</v>
      </c>
      <c r="U277" s="19"/>
      <c r="V277" s="19"/>
      <c r="W277" s="19"/>
      <c r="X277" s="19"/>
      <c r="Z277" s="5"/>
      <c r="AA277" s="19">
        <v>2</v>
      </c>
      <c r="AB277" s="19"/>
      <c r="AC277" s="19"/>
      <c r="AD277" s="19"/>
      <c r="AE277" s="19"/>
      <c r="AG277" s="7"/>
      <c r="AI277" s="6" t="s">
        <v>33</v>
      </c>
      <c r="AJ277" s="6" t="s">
        <v>68</v>
      </c>
      <c r="AL277" s="5"/>
      <c r="AM277" s="19">
        <v>0.2</v>
      </c>
      <c r="AN277" s="19"/>
      <c r="AO277" s="19"/>
      <c r="AP277" s="19"/>
      <c r="AQ277" s="19"/>
      <c r="AR277" s="14"/>
      <c r="AS277" s="5"/>
      <c r="AT277" s="19">
        <v>0.5</v>
      </c>
      <c r="AU277" s="19"/>
      <c r="AV277" s="19"/>
      <c r="AW277" s="19"/>
      <c r="AX277" s="19"/>
      <c r="AY277" s="15"/>
      <c r="AZ277" s="5"/>
      <c r="BA277" s="19">
        <v>1</v>
      </c>
      <c r="BB277" s="19"/>
      <c r="BC277" s="19"/>
      <c r="BD277" s="19"/>
      <c r="BE277" s="19"/>
      <c r="BG277" s="5"/>
      <c r="BH277" s="19">
        <v>2</v>
      </c>
      <c r="BI277" s="19"/>
      <c r="BJ277" s="19"/>
      <c r="BK277" s="19"/>
      <c r="BL277" s="19"/>
      <c r="BN277" s="7"/>
      <c r="BP277" s="6" t="s">
        <v>33</v>
      </c>
      <c r="BQ277" s="6" t="s">
        <v>68</v>
      </c>
      <c r="BS277" s="5"/>
      <c r="BT277" s="19">
        <v>0.2</v>
      </c>
      <c r="BU277" s="19"/>
      <c r="BV277" s="19"/>
      <c r="BW277" s="19"/>
      <c r="BX277" s="19"/>
      <c r="BY277" s="14"/>
      <c r="BZ277" s="5"/>
      <c r="CA277" s="19">
        <v>0.5</v>
      </c>
      <c r="CB277" s="19"/>
      <c r="CC277" s="19"/>
      <c r="CD277" s="19"/>
      <c r="CE277" s="19"/>
      <c r="CF277" s="15"/>
      <c r="CG277" s="5"/>
      <c r="CH277" s="19">
        <v>1</v>
      </c>
      <c r="CI277" s="19"/>
      <c r="CJ277" s="19"/>
      <c r="CK277" s="19"/>
      <c r="CL277" s="19"/>
      <c r="CN277" s="5"/>
      <c r="CO277" s="19">
        <v>2</v>
      </c>
      <c r="CP277" s="19"/>
      <c r="CQ277" s="19"/>
      <c r="CR277" s="19"/>
      <c r="CS277" s="19"/>
      <c r="CU277" s="7"/>
      <c r="CW277" s="6" t="s">
        <v>33</v>
      </c>
      <c r="CX277" s="6" t="s">
        <v>68</v>
      </c>
      <c r="CZ277" s="5"/>
      <c r="DA277" s="19">
        <v>0.2</v>
      </c>
      <c r="DB277" s="19"/>
      <c r="DC277" s="19"/>
      <c r="DD277" s="19"/>
      <c r="DE277" s="19"/>
      <c r="DF277" s="14"/>
      <c r="DG277" s="5"/>
      <c r="DH277" s="19">
        <v>0.5</v>
      </c>
      <c r="DI277" s="19"/>
      <c r="DJ277" s="19"/>
      <c r="DK277" s="19"/>
      <c r="DL277" s="19"/>
      <c r="DM277" s="15"/>
      <c r="DN277" s="5"/>
      <c r="DO277" s="19">
        <v>1</v>
      </c>
      <c r="DP277" s="19"/>
      <c r="DQ277" s="19"/>
      <c r="DR277" s="19"/>
      <c r="DS277" s="19"/>
      <c r="DU277" s="5"/>
      <c r="DV277" s="19">
        <v>2</v>
      </c>
      <c r="DW277" s="19"/>
      <c r="DX277" s="19"/>
      <c r="DY277" s="19"/>
      <c r="DZ277" s="19"/>
      <c r="EB277" s="7"/>
    </row>
    <row r="278" spans="2:132">
      <c r="B278" s="6" t="s">
        <v>34</v>
      </c>
      <c r="C278" s="6"/>
      <c r="E278" s="6" t="s">
        <v>30</v>
      </c>
      <c r="F278" s="19" t="s">
        <v>134</v>
      </c>
      <c r="G278" s="19"/>
      <c r="H278" s="13" t="s">
        <v>28</v>
      </c>
      <c r="I278" s="13" t="s">
        <v>135</v>
      </c>
      <c r="J278" s="6" t="s">
        <v>26</v>
      </c>
      <c r="K278" s="14"/>
      <c r="L278" s="6" t="s">
        <v>30</v>
      </c>
      <c r="M278" s="19" t="s">
        <v>134</v>
      </c>
      <c r="N278" s="19"/>
      <c r="O278" s="13" t="s">
        <v>28</v>
      </c>
      <c r="P278" s="13" t="s">
        <v>135</v>
      </c>
      <c r="Q278" s="6" t="s">
        <v>26</v>
      </c>
      <c r="R278" s="13"/>
      <c r="S278" s="6" t="s">
        <v>30</v>
      </c>
      <c r="T278" s="19" t="s">
        <v>134</v>
      </c>
      <c r="U278" s="19"/>
      <c r="V278" s="13" t="s">
        <v>28</v>
      </c>
      <c r="W278" s="13" t="s">
        <v>135</v>
      </c>
      <c r="X278" s="6" t="s">
        <v>26</v>
      </c>
      <c r="Z278" s="6" t="s">
        <v>30</v>
      </c>
      <c r="AA278" s="19" t="s">
        <v>134</v>
      </c>
      <c r="AB278" s="19"/>
      <c r="AC278" s="13" t="s">
        <v>28</v>
      </c>
      <c r="AD278" s="13" t="s">
        <v>135</v>
      </c>
      <c r="AE278" s="6" t="s">
        <v>26</v>
      </c>
      <c r="AG278" s="7"/>
      <c r="AI278" s="6" t="s">
        <v>34</v>
      </c>
      <c r="AJ278" s="6"/>
      <c r="AL278" s="6" t="s">
        <v>30</v>
      </c>
      <c r="AM278" s="19" t="s">
        <v>134</v>
      </c>
      <c r="AN278" s="19"/>
      <c r="AO278" s="13" t="s">
        <v>28</v>
      </c>
      <c r="AP278" s="13" t="s">
        <v>135</v>
      </c>
      <c r="AQ278" s="6" t="s">
        <v>26</v>
      </c>
      <c r="AR278" s="14"/>
      <c r="AS278" s="6" t="s">
        <v>30</v>
      </c>
      <c r="AT278" s="19" t="s">
        <v>134</v>
      </c>
      <c r="AU278" s="19"/>
      <c r="AV278" s="13" t="s">
        <v>28</v>
      </c>
      <c r="AW278" s="13" t="s">
        <v>135</v>
      </c>
      <c r="AX278" s="6" t="s">
        <v>26</v>
      </c>
      <c r="AY278" s="13"/>
      <c r="AZ278" s="6" t="s">
        <v>30</v>
      </c>
      <c r="BA278" s="19" t="s">
        <v>134</v>
      </c>
      <c r="BB278" s="19"/>
      <c r="BC278" s="13" t="s">
        <v>28</v>
      </c>
      <c r="BD278" s="13" t="s">
        <v>135</v>
      </c>
      <c r="BE278" s="6" t="s">
        <v>26</v>
      </c>
      <c r="BG278" s="6" t="s">
        <v>30</v>
      </c>
      <c r="BH278" s="19" t="s">
        <v>134</v>
      </c>
      <c r="BI278" s="19"/>
      <c r="BJ278" s="13" t="s">
        <v>28</v>
      </c>
      <c r="BK278" s="13" t="s">
        <v>135</v>
      </c>
      <c r="BL278" s="6" t="s">
        <v>26</v>
      </c>
      <c r="BN278" s="7"/>
      <c r="BP278" s="6" t="s">
        <v>34</v>
      </c>
      <c r="BQ278" s="6"/>
      <c r="BS278" s="6" t="s">
        <v>30</v>
      </c>
      <c r="BT278" s="19" t="s">
        <v>134</v>
      </c>
      <c r="BU278" s="19"/>
      <c r="BV278" s="13" t="s">
        <v>28</v>
      </c>
      <c r="BW278" s="13" t="s">
        <v>135</v>
      </c>
      <c r="BX278" s="6" t="s">
        <v>26</v>
      </c>
      <c r="BY278" s="14"/>
      <c r="BZ278" s="6" t="s">
        <v>30</v>
      </c>
      <c r="CA278" s="19" t="s">
        <v>134</v>
      </c>
      <c r="CB278" s="19"/>
      <c r="CC278" s="13" t="s">
        <v>28</v>
      </c>
      <c r="CD278" s="13" t="s">
        <v>135</v>
      </c>
      <c r="CE278" s="6" t="s">
        <v>26</v>
      </c>
      <c r="CF278" s="13"/>
      <c r="CG278" s="6" t="s">
        <v>30</v>
      </c>
      <c r="CH278" s="19" t="s">
        <v>134</v>
      </c>
      <c r="CI278" s="19"/>
      <c r="CJ278" s="13" t="s">
        <v>28</v>
      </c>
      <c r="CK278" s="13" t="s">
        <v>135</v>
      </c>
      <c r="CL278" s="6" t="s">
        <v>26</v>
      </c>
      <c r="CN278" s="6" t="s">
        <v>30</v>
      </c>
      <c r="CO278" s="19" t="s">
        <v>134</v>
      </c>
      <c r="CP278" s="19"/>
      <c r="CQ278" s="13" t="s">
        <v>28</v>
      </c>
      <c r="CR278" s="13" t="s">
        <v>135</v>
      </c>
      <c r="CS278" s="6" t="s">
        <v>26</v>
      </c>
      <c r="CU278" s="7"/>
      <c r="CW278" s="6" t="s">
        <v>34</v>
      </c>
      <c r="CX278" s="6"/>
      <c r="CZ278" s="6" t="s">
        <v>30</v>
      </c>
      <c r="DA278" s="19" t="s">
        <v>134</v>
      </c>
      <c r="DB278" s="19"/>
      <c r="DC278" s="13" t="s">
        <v>28</v>
      </c>
      <c r="DD278" s="13" t="s">
        <v>135</v>
      </c>
      <c r="DE278" s="6" t="s">
        <v>26</v>
      </c>
      <c r="DF278" s="14"/>
      <c r="DG278" s="6" t="s">
        <v>30</v>
      </c>
      <c r="DH278" s="19" t="s">
        <v>134</v>
      </c>
      <c r="DI278" s="19"/>
      <c r="DJ278" s="13" t="s">
        <v>28</v>
      </c>
      <c r="DK278" s="13" t="s">
        <v>135</v>
      </c>
      <c r="DL278" s="6" t="s">
        <v>26</v>
      </c>
      <c r="DM278" s="13"/>
      <c r="DN278" s="6" t="s">
        <v>30</v>
      </c>
      <c r="DO278" s="19" t="s">
        <v>134</v>
      </c>
      <c r="DP278" s="19"/>
      <c r="DQ278" s="13" t="s">
        <v>28</v>
      </c>
      <c r="DR278" s="13" t="s">
        <v>135</v>
      </c>
      <c r="DS278" s="6" t="s">
        <v>26</v>
      </c>
      <c r="DU278" s="6" t="s">
        <v>30</v>
      </c>
      <c r="DV278" s="19" t="s">
        <v>134</v>
      </c>
      <c r="DW278" s="19"/>
      <c r="DX278" s="13" t="s">
        <v>28</v>
      </c>
      <c r="DY278" s="13" t="s">
        <v>135</v>
      </c>
      <c r="DZ278" s="6" t="s">
        <v>26</v>
      </c>
      <c r="EB278" s="7"/>
    </row>
    <row r="279" spans="2:132">
      <c r="B279" s="6" t="s">
        <v>2</v>
      </c>
      <c r="C279" s="5">
        <v>8.0000000000000004E-4</v>
      </c>
      <c r="E279" s="6">
        <v>0</v>
      </c>
      <c r="F279" s="9">
        <v>7</v>
      </c>
      <c r="G279" s="5">
        <v>13</v>
      </c>
      <c r="H279" s="5">
        <v>6</v>
      </c>
      <c r="I279" s="5">
        <v>26</v>
      </c>
      <c r="J279" s="5">
        <v>34</v>
      </c>
      <c r="K279" s="9"/>
      <c r="L279" s="6">
        <v>0</v>
      </c>
      <c r="M279" s="9">
        <v>76</v>
      </c>
      <c r="N279" s="5">
        <v>84</v>
      </c>
      <c r="O279" s="5">
        <v>58</v>
      </c>
      <c r="P279" s="5">
        <v>90</v>
      </c>
      <c r="Q279" s="5">
        <v>81</v>
      </c>
      <c r="R279" s="5"/>
      <c r="S279" s="6">
        <v>0</v>
      </c>
      <c r="T279" s="9">
        <v>100</v>
      </c>
      <c r="U279" s="5">
        <v>100</v>
      </c>
      <c r="V279" s="5">
        <v>98</v>
      </c>
      <c r="W279" s="5">
        <v>98</v>
      </c>
      <c r="X279" s="5">
        <v>99</v>
      </c>
      <c r="Z279" s="6">
        <v>0</v>
      </c>
      <c r="AA279" s="9">
        <v>100</v>
      </c>
      <c r="AB279" s="5">
        <v>100</v>
      </c>
      <c r="AC279" s="5">
        <v>100</v>
      </c>
      <c r="AD279" s="5">
        <v>100</v>
      </c>
      <c r="AE279" s="5">
        <v>100</v>
      </c>
      <c r="AG279" s="7"/>
      <c r="AI279" s="6" t="s">
        <v>2</v>
      </c>
      <c r="AJ279" s="5">
        <v>2.3999999999999998E-3</v>
      </c>
      <c r="AL279" s="6">
        <v>0</v>
      </c>
      <c r="AM279" s="9">
        <v>32</v>
      </c>
      <c r="AN279" s="5">
        <v>40</v>
      </c>
      <c r="AO279" s="5">
        <v>19</v>
      </c>
      <c r="AP279" s="5">
        <v>42</v>
      </c>
      <c r="AQ279" s="5">
        <v>54</v>
      </c>
      <c r="AR279" s="9"/>
      <c r="AS279" s="6">
        <v>0</v>
      </c>
      <c r="AT279" s="9">
        <v>95</v>
      </c>
      <c r="AU279" s="5">
        <v>96</v>
      </c>
      <c r="AV279" s="5">
        <v>84</v>
      </c>
      <c r="AW279" s="5">
        <v>98</v>
      </c>
      <c r="AX279" s="5">
        <v>97</v>
      </c>
      <c r="AY279" s="5"/>
      <c r="AZ279" s="6">
        <v>0</v>
      </c>
      <c r="BA279" s="9">
        <v>100</v>
      </c>
      <c r="BB279" s="5">
        <v>100</v>
      </c>
      <c r="BC279" s="5">
        <v>100</v>
      </c>
      <c r="BD279" s="5">
        <v>100</v>
      </c>
      <c r="BE279" s="5">
        <v>100</v>
      </c>
      <c r="BG279" s="6">
        <v>0</v>
      </c>
      <c r="BH279" s="9">
        <v>100</v>
      </c>
      <c r="BI279" s="5">
        <v>100</v>
      </c>
      <c r="BJ279" s="5">
        <v>100</v>
      </c>
      <c r="BK279" s="5">
        <v>100</v>
      </c>
      <c r="BL279" s="5">
        <v>100</v>
      </c>
      <c r="BN279" s="7"/>
      <c r="BP279" s="6" t="s">
        <v>2</v>
      </c>
      <c r="BQ279" s="5">
        <v>7.1999999999999998E-3</v>
      </c>
      <c r="BS279" s="6">
        <v>0</v>
      </c>
      <c r="BT279" s="9">
        <v>49</v>
      </c>
      <c r="BU279" s="5">
        <v>55</v>
      </c>
      <c r="BV279" s="5">
        <v>23</v>
      </c>
      <c r="BW279" s="5">
        <v>58</v>
      </c>
      <c r="BX279" s="5">
        <v>79</v>
      </c>
      <c r="BY279" s="9"/>
      <c r="BZ279" s="6">
        <v>0</v>
      </c>
      <c r="CA279" s="9">
        <v>99</v>
      </c>
      <c r="CB279" s="5">
        <v>99</v>
      </c>
      <c r="CC279" s="5">
        <v>86</v>
      </c>
      <c r="CD279" s="5">
        <v>99</v>
      </c>
      <c r="CE279" s="5">
        <v>99</v>
      </c>
      <c r="CF279" s="5"/>
      <c r="CG279" s="6">
        <v>0</v>
      </c>
      <c r="CH279" s="9">
        <v>100</v>
      </c>
      <c r="CI279" s="5">
        <v>100</v>
      </c>
      <c r="CJ279" s="5">
        <v>100</v>
      </c>
      <c r="CK279" s="5">
        <v>100</v>
      </c>
      <c r="CL279" s="5">
        <v>100</v>
      </c>
      <c r="CN279" s="6">
        <v>0</v>
      </c>
      <c r="CO279" s="9">
        <v>100</v>
      </c>
      <c r="CP279" s="5">
        <v>100</v>
      </c>
      <c r="CQ279" s="5">
        <v>100</v>
      </c>
      <c r="CR279" s="5">
        <v>100</v>
      </c>
      <c r="CS279" s="5">
        <v>100</v>
      </c>
      <c r="CU279" s="7"/>
      <c r="CW279" s="6" t="s">
        <v>2</v>
      </c>
      <c r="CX279" s="5">
        <v>2.1600000000000001E-2</v>
      </c>
      <c r="CZ279" s="6">
        <v>0</v>
      </c>
      <c r="DA279" s="9">
        <v>46</v>
      </c>
      <c r="DB279" s="5">
        <v>52</v>
      </c>
      <c r="DC279" s="5">
        <v>22</v>
      </c>
      <c r="DD279" s="5">
        <v>61</v>
      </c>
      <c r="DE279" s="5">
        <v>87</v>
      </c>
      <c r="DF279" s="9"/>
      <c r="DG279" s="6">
        <v>0</v>
      </c>
      <c r="DH279" s="9">
        <v>99</v>
      </c>
      <c r="DI279" s="5">
        <v>99</v>
      </c>
      <c r="DJ279" s="5">
        <v>89</v>
      </c>
      <c r="DK279" s="5">
        <v>99</v>
      </c>
      <c r="DL279" s="5">
        <v>100</v>
      </c>
      <c r="DM279" s="5"/>
      <c r="DN279" s="6">
        <v>0</v>
      </c>
      <c r="DO279" s="9">
        <v>100</v>
      </c>
      <c r="DP279" s="5">
        <v>100</v>
      </c>
      <c r="DQ279" s="5">
        <v>100</v>
      </c>
      <c r="DR279" s="5">
        <v>100</v>
      </c>
      <c r="DS279" s="5">
        <v>100</v>
      </c>
      <c r="DU279" s="6">
        <v>0</v>
      </c>
      <c r="DV279" s="9">
        <v>100</v>
      </c>
      <c r="DW279" s="5">
        <v>100</v>
      </c>
      <c r="DX279" s="5">
        <v>100</v>
      </c>
      <c r="DY279" s="5">
        <v>100</v>
      </c>
      <c r="DZ279" s="5">
        <v>100</v>
      </c>
      <c r="EB279" s="7"/>
    </row>
    <row r="280" spans="2:132">
      <c r="B280" s="6" t="s">
        <v>3</v>
      </c>
      <c r="C280" s="5">
        <v>50</v>
      </c>
      <c r="E280" s="6">
        <v>2</v>
      </c>
      <c r="F280" s="9">
        <v>22</v>
      </c>
      <c r="G280" s="5">
        <v>32</v>
      </c>
      <c r="H280" s="5">
        <v>31</v>
      </c>
      <c r="I280" s="5">
        <v>44</v>
      </c>
      <c r="J280" s="5">
        <v>32</v>
      </c>
      <c r="K280" s="9"/>
      <c r="L280" s="6">
        <v>2</v>
      </c>
      <c r="M280" s="9">
        <v>24</v>
      </c>
      <c r="N280" s="5">
        <v>16</v>
      </c>
      <c r="O280" s="5">
        <v>37</v>
      </c>
      <c r="P280" s="5">
        <v>10</v>
      </c>
      <c r="Q280" s="5">
        <v>18</v>
      </c>
      <c r="R280" s="5"/>
      <c r="S280" s="6">
        <v>2</v>
      </c>
      <c r="T280" s="9">
        <v>0</v>
      </c>
      <c r="U280" s="5">
        <v>0</v>
      </c>
      <c r="V280" s="5">
        <v>2</v>
      </c>
      <c r="W280" s="5">
        <v>2</v>
      </c>
      <c r="X280" s="5">
        <v>1</v>
      </c>
      <c r="Z280" s="6">
        <v>2</v>
      </c>
      <c r="AA280" s="9">
        <v>0</v>
      </c>
      <c r="AB280" s="5">
        <v>0</v>
      </c>
      <c r="AC280" s="5">
        <v>0</v>
      </c>
      <c r="AD280" s="5">
        <v>0</v>
      </c>
      <c r="AE280" s="5">
        <v>0</v>
      </c>
      <c r="AG280" s="7"/>
      <c r="AI280" s="6" t="s">
        <v>3</v>
      </c>
      <c r="AJ280" s="5">
        <v>50</v>
      </c>
      <c r="AL280" s="6">
        <v>2</v>
      </c>
      <c r="AM280" s="9">
        <v>36</v>
      </c>
      <c r="AN280" s="5">
        <v>40</v>
      </c>
      <c r="AO280" s="5">
        <v>41</v>
      </c>
      <c r="AP280" s="5">
        <v>41</v>
      </c>
      <c r="AQ280" s="5">
        <v>37</v>
      </c>
      <c r="AR280" s="9"/>
      <c r="AS280" s="6">
        <v>2</v>
      </c>
      <c r="AT280" s="9">
        <v>5</v>
      </c>
      <c r="AU280" s="5">
        <v>4</v>
      </c>
      <c r="AV280" s="5">
        <v>16</v>
      </c>
      <c r="AW280" s="5">
        <v>2</v>
      </c>
      <c r="AX280" s="5">
        <v>3</v>
      </c>
      <c r="AY280" s="5"/>
      <c r="AZ280" s="6">
        <v>2</v>
      </c>
      <c r="BA280" s="9">
        <v>0</v>
      </c>
      <c r="BB280" s="5">
        <v>0</v>
      </c>
      <c r="BC280" s="5">
        <v>0</v>
      </c>
      <c r="BD280" s="5">
        <v>0</v>
      </c>
      <c r="BE280" s="5">
        <v>0</v>
      </c>
      <c r="BG280" s="6">
        <v>2</v>
      </c>
      <c r="BH280" s="9">
        <v>0</v>
      </c>
      <c r="BI280" s="5">
        <v>0</v>
      </c>
      <c r="BJ280" s="5">
        <v>0</v>
      </c>
      <c r="BK280" s="5">
        <v>0</v>
      </c>
      <c r="BL280" s="5">
        <v>0</v>
      </c>
      <c r="BN280" s="7"/>
      <c r="BP280" s="6" t="s">
        <v>3</v>
      </c>
      <c r="BQ280" s="5">
        <v>50</v>
      </c>
      <c r="BS280" s="6">
        <v>2</v>
      </c>
      <c r="BT280" s="9">
        <v>33</v>
      </c>
      <c r="BU280" s="5">
        <v>34</v>
      </c>
      <c r="BV280" s="5">
        <v>45</v>
      </c>
      <c r="BW280" s="5">
        <v>29</v>
      </c>
      <c r="BX280" s="5">
        <v>19</v>
      </c>
      <c r="BY280" s="9"/>
      <c r="BZ280" s="6">
        <v>2</v>
      </c>
      <c r="CA280" s="9">
        <v>1</v>
      </c>
      <c r="CB280" s="5">
        <v>1</v>
      </c>
      <c r="CC280" s="5">
        <v>13</v>
      </c>
      <c r="CD280" s="5">
        <v>1</v>
      </c>
      <c r="CE280" s="5">
        <v>1</v>
      </c>
      <c r="CF280" s="5"/>
      <c r="CG280" s="6">
        <v>2</v>
      </c>
      <c r="CH280" s="9">
        <v>0</v>
      </c>
      <c r="CI280" s="5">
        <v>0</v>
      </c>
      <c r="CJ280" s="5">
        <v>0</v>
      </c>
      <c r="CK280" s="5">
        <v>0</v>
      </c>
      <c r="CL280" s="5">
        <v>0</v>
      </c>
      <c r="CN280" s="6">
        <v>2</v>
      </c>
      <c r="CO280" s="9">
        <v>0</v>
      </c>
      <c r="CP280" s="5">
        <v>0</v>
      </c>
      <c r="CQ280" s="5">
        <v>0</v>
      </c>
      <c r="CR280" s="5">
        <v>0</v>
      </c>
      <c r="CS280" s="5">
        <v>0</v>
      </c>
      <c r="CU280" s="7"/>
      <c r="CW280" s="6" t="s">
        <v>3</v>
      </c>
      <c r="CX280" s="5">
        <v>50</v>
      </c>
      <c r="CZ280" s="6">
        <v>2</v>
      </c>
      <c r="DA280" s="9">
        <v>26</v>
      </c>
      <c r="DB280" s="5">
        <v>33</v>
      </c>
      <c r="DC280" s="5">
        <v>46</v>
      </c>
      <c r="DD280" s="5">
        <v>29</v>
      </c>
      <c r="DE280" s="5">
        <v>11</v>
      </c>
      <c r="DF280" s="9"/>
      <c r="DG280" s="6">
        <v>2</v>
      </c>
      <c r="DH280" s="9">
        <v>1</v>
      </c>
      <c r="DI280" s="5">
        <v>1</v>
      </c>
      <c r="DJ280" s="5">
        <v>11</v>
      </c>
      <c r="DK280" s="5">
        <v>1</v>
      </c>
      <c r="DL280" s="5">
        <v>0</v>
      </c>
      <c r="DM280" s="5"/>
      <c r="DN280" s="6">
        <v>2</v>
      </c>
      <c r="DO280" s="9">
        <v>0</v>
      </c>
      <c r="DP280" s="5">
        <v>0</v>
      </c>
      <c r="DQ280" s="5">
        <v>0</v>
      </c>
      <c r="DR280" s="5">
        <v>0</v>
      </c>
      <c r="DS280" s="5">
        <v>0</v>
      </c>
      <c r="DU280" s="6">
        <v>2</v>
      </c>
      <c r="DV280" s="9">
        <v>0</v>
      </c>
      <c r="DW280" s="5">
        <v>0</v>
      </c>
      <c r="DX280" s="5">
        <v>0</v>
      </c>
      <c r="DY280" s="5">
        <v>0</v>
      </c>
      <c r="DZ280" s="5">
        <v>0</v>
      </c>
      <c r="EB280" s="7"/>
    </row>
    <row r="281" spans="2:132">
      <c r="B281" s="6" t="s">
        <v>25</v>
      </c>
      <c r="C281" s="5">
        <v>500</v>
      </c>
      <c r="E281" s="6">
        <v>4</v>
      </c>
      <c r="F281" s="9">
        <v>30</v>
      </c>
      <c r="G281" s="5">
        <v>30</v>
      </c>
      <c r="H281" s="5">
        <v>35</v>
      </c>
      <c r="I281" s="5">
        <v>18</v>
      </c>
      <c r="J281" s="5">
        <v>24</v>
      </c>
      <c r="K281" s="9"/>
      <c r="L281" s="6">
        <v>4</v>
      </c>
      <c r="M281" s="9"/>
      <c r="N281" s="5"/>
      <c r="O281" s="5">
        <v>5</v>
      </c>
      <c r="P281" s="5"/>
      <c r="Q281" s="5">
        <v>1</v>
      </c>
      <c r="R281" s="5"/>
      <c r="S281" s="6">
        <v>4</v>
      </c>
      <c r="T281" s="9"/>
      <c r="U281" s="5"/>
      <c r="V281" s="5"/>
      <c r="W281" s="5"/>
      <c r="X281" s="5"/>
      <c r="Z281" s="6">
        <v>4</v>
      </c>
      <c r="AA281" s="9"/>
      <c r="AB281" s="5"/>
      <c r="AC281" s="5"/>
      <c r="AD281" s="5"/>
      <c r="AE281" s="5"/>
      <c r="AG281" s="7"/>
      <c r="AI281" s="6" t="s">
        <v>25</v>
      </c>
      <c r="AJ281" s="5">
        <v>500</v>
      </c>
      <c r="AL281" s="6">
        <v>4</v>
      </c>
      <c r="AM281" s="9">
        <v>22</v>
      </c>
      <c r="AN281" s="5">
        <v>15</v>
      </c>
      <c r="AO281" s="5">
        <v>31</v>
      </c>
      <c r="AP281" s="5">
        <v>13</v>
      </c>
      <c r="AQ281" s="5">
        <v>7</v>
      </c>
      <c r="AR281" s="9"/>
      <c r="AS281" s="6">
        <v>4</v>
      </c>
      <c r="AT281" s="9"/>
      <c r="AU281" s="5"/>
      <c r="AV281" s="5"/>
      <c r="AW281" s="5"/>
      <c r="AX281" s="5"/>
      <c r="AY281" s="5"/>
      <c r="AZ281" s="6">
        <v>4</v>
      </c>
      <c r="BA281" s="9"/>
      <c r="BB281" s="5"/>
      <c r="BC281" s="5"/>
      <c r="BD281" s="5"/>
      <c r="BE281" s="5"/>
      <c r="BG281" s="6">
        <v>4</v>
      </c>
      <c r="BH281" s="9"/>
      <c r="BI281" s="5"/>
      <c r="BJ281" s="5"/>
      <c r="BK281" s="5"/>
      <c r="BL281" s="5"/>
      <c r="BN281" s="7"/>
      <c r="BP281" s="6" t="s">
        <v>25</v>
      </c>
      <c r="BQ281" s="5">
        <v>500</v>
      </c>
      <c r="BS281" s="6">
        <v>4</v>
      </c>
      <c r="BT281" s="9">
        <v>10</v>
      </c>
      <c r="BU281" s="5">
        <v>7</v>
      </c>
      <c r="BV281" s="5">
        <v>22</v>
      </c>
      <c r="BW281" s="5">
        <v>11</v>
      </c>
      <c r="BX281" s="5">
        <v>2</v>
      </c>
      <c r="BY281" s="9"/>
      <c r="BZ281" s="6">
        <v>4</v>
      </c>
      <c r="CA281" s="9"/>
      <c r="CB281" s="5"/>
      <c r="CC281" s="5">
        <v>1</v>
      </c>
      <c r="CD281" s="5"/>
      <c r="CE281" s="5"/>
      <c r="CF281" s="5"/>
      <c r="CG281" s="6">
        <v>4</v>
      </c>
      <c r="CH281" s="9"/>
      <c r="CI281" s="5"/>
      <c r="CJ281" s="5"/>
      <c r="CK281" s="5"/>
      <c r="CL281" s="5"/>
      <c r="CN281" s="6">
        <v>4</v>
      </c>
      <c r="CO281" s="9"/>
      <c r="CP281" s="5"/>
      <c r="CQ281" s="5"/>
      <c r="CR281" s="5"/>
      <c r="CS281" s="5"/>
      <c r="CU281" s="7"/>
      <c r="CW281" s="6" t="s">
        <v>25</v>
      </c>
      <c r="CX281" s="5">
        <v>500</v>
      </c>
      <c r="CZ281" s="6">
        <v>4</v>
      </c>
      <c r="DA281" s="9">
        <v>23</v>
      </c>
      <c r="DB281" s="5">
        <v>12</v>
      </c>
      <c r="DC281" s="5">
        <v>24</v>
      </c>
      <c r="DD281" s="5">
        <v>7</v>
      </c>
      <c r="DE281" s="5">
        <v>2</v>
      </c>
      <c r="DF281" s="9"/>
      <c r="DG281" s="6">
        <v>4</v>
      </c>
      <c r="DH281" s="9"/>
      <c r="DI281" s="5"/>
      <c r="DJ281" s="5"/>
      <c r="DK281" s="5"/>
      <c r="DL281" s="5"/>
      <c r="DM281" s="5"/>
      <c r="DN281" s="6">
        <v>4</v>
      </c>
      <c r="DO281" s="9"/>
      <c r="DP281" s="5"/>
      <c r="DQ281" s="5"/>
      <c r="DR281" s="5"/>
      <c r="DS281" s="5"/>
      <c r="DU281" s="6">
        <v>4</v>
      </c>
      <c r="DV281" s="9"/>
      <c r="DW281" s="5"/>
      <c r="DX281" s="5"/>
      <c r="DY281" s="5"/>
      <c r="DZ281" s="5"/>
      <c r="EB281" s="7"/>
    </row>
    <row r="282" spans="2:132">
      <c r="E282" s="6">
        <v>6</v>
      </c>
      <c r="F282" s="9">
        <v>19</v>
      </c>
      <c r="G282" s="5">
        <v>23</v>
      </c>
      <c r="H282" s="5">
        <v>21</v>
      </c>
      <c r="I282" s="5">
        <v>11</v>
      </c>
      <c r="J282" s="5">
        <v>6</v>
      </c>
      <c r="K282" s="9"/>
      <c r="L282" s="6">
        <v>6</v>
      </c>
      <c r="M282" s="9"/>
      <c r="N282" s="5"/>
      <c r="O282" s="5"/>
      <c r="P282" s="5"/>
      <c r="Q282" s="5"/>
      <c r="R282" s="5"/>
      <c r="S282" s="6">
        <v>6</v>
      </c>
      <c r="T282" s="9"/>
      <c r="U282" s="5"/>
      <c r="V282" s="5"/>
      <c r="W282" s="5"/>
      <c r="X282" s="5"/>
      <c r="Z282" s="6">
        <v>6</v>
      </c>
      <c r="AA282" s="9"/>
      <c r="AB282" s="5"/>
      <c r="AC282" s="5"/>
      <c r="AD282" s="5"/>
      <c r="AE282" s="5"/>
      <c r="AG282" s="7"/>
      <c r="AL282" s="6">
        <v>6</v>
      </c>
      <c r="AM282" s="9">
        <v>8</v>
      </c>
      <c r="AN282" s="5">
        <v>3</v>
      </c>
      <c r="AO282" s="5">
        <v>7</v>
      </c>
      <c r="AP282" s="5">
        <v>4</v>
      </c>
      <c r="AQ282" s="5">
        <v>2</v>
      </c>
      <c r="AR282" s="9"/>
      <c r="AS282" s="6">
        <v>6</v>
      </c>
      <c r="AT282" s="9"/>
      <c r="AU282" s="5"/>
      <c r="AV282" s="5"/>
      <c r="AW282" s="5"/>
      <c r="AX282" s="5"/>
      <c r="AY282" s="5"/>
      <c r="AZ282" s="6">
        <v>6</v>
      </c>
      <c r="BA282" s="9"/>
      <c r="BB282" s="5"/>
      <c r="BC282" s="5"/>
      <c r="BD282" s="5"/>
      <c r="BE282" s="5"/>
      <c r="BG282" s="6">
        <v>6</v>
      </c>
      <c r="BH282" s="9"/>
      <c r="BI282" s="5"/>
      <c r="BJ282" s="5"/>
      <c r="BK282" s="5"/>
      <c r="BL282" s="5"/>
      <c r="BN282" s="7"/>
      <c r="BS282" s="6">
        <v>6</v>
      </c>
      <c r="BT282" s="9">
        <v>4</v>
      </c>
      <c r="BU282" s="5">
        <v>3</v>
      </c>
      <c r="BV282" s="5">
        <v>8</v>
      </c>
      <c r="BW282" s="5">
        <v>1</v>
      </c>
      <c r="BX282" s="5"/>
      <c r="BY282" s="9"/>
      <c r="BZ282" s="6">
        <v>6</v>
      </c>
      <c r="CA282" s="9"/>
      <c r="CB282" s="5"/>
      <c r="CC282" s="5"/>
      <c r="CD282" s="5"/>
      <c r="CE282" s="5"/>
      <c r="CF282" s="5"/>
      <c r="CG282" s="6">
        <v>6</v>
      </c>
      <c r="CH282" s="9"/>
      <c r="CI282" s="5"/>
      <c r="CJ282" s="5"/>
      <c r="CK282" s="5"/>
      <c r="CL282" s="5"/>
      <c r="CN282" s="6">
        <v>6</v>
      </c>
      <c r="CO282" s="9"/>
      <c r="CP282" s="5"/>
      <c r="CQ282" s="5"/>
      <c r="CR282" s="5"/>
      <c r="CS282" s="5"/>
      <c r="CU282" s="7"/>
      <c r="CZ282" s="6">
        <v>6</v>
      </c>
      <c r="DA282" s="9">
        <v>3</v>
      </c>
      <c r="DB282" s="5">
        <v>3</v>
      </c>
      <c r="DC282" s="5">
        <v>8</v>
      </c>
      <c r="DD282" s="5"/>
      <c r="DE282" s="5"/>
      <c r="DF282" s="9"/>
      <c r="DG282" s="6">
        <v>6</v>
      </c>
      <c r="DH282" s="9"/>
      <c r="DI282" s="5"/>
      <c r="DJ282" s="5"/>
      <c r="DK282" s="5"/>
      <c r="DL282" s="5"/>
      <c r="DM282" s="5"/>
      <c r="DN282" s="6">
        <v>6</v>
      </c>
      <c r="DO282" s="9"/>
      <c r="DP282" s="5"/>
      <c r="DQ282" s="5"/>
      <c r="DR282" s="5"/>
      <c r="DS282" s="5"/>
      <c r="DU282" s="6">
        <v>6</v>
      </c>
      <c r="DV282" s="9"/>
      <c r="DW282" s="5"/>
      <c r="DX282" s="5"/>
      <c r="DY282" s="5"/>
      <c r="DZ282" s="5"/>
      <c r="EB282" s="7"/>
    </row>
    <row r="283" spans="2:132">
      <c r="E283" s="6">
        <v>8</v>
      </c>
      <c r="F283" s="9">
        <v>21</v>
      </c>
      <c r="G283" s="5">
        <v>2</v>
      </c>
      <c r="H283" s="5">
        <v>6</v>
      </c>
      <c r="I283" s="5">
        <v>1</v>
      </c>
      <c r="J283" s="5">
        <v>3</v>
      </c>
      <c r="L283" s="6">
        <v>8</v>
      </c>
      <c r="M283" s="9"/>
      <c r="N283" s="5"/>
      <c r="O283" s="5"/>
      <c r="P283" s="5"/>
      <c r="Q283" s="5"/>
      <c r="S283" s="6">
        <v>8</v>
      </c>
      <c r="T283" s="9"/>
      <c r="U283" s="5"/>
      <c r="V283" s="5"/>
      <c r="W283" s="5"/>
      <c r="X283" s="5"/>
      <c r="Z283" s="6">
        <v>8</v>
      </c>
      <c r="AA283" s="9"/>
      <c r="AB283" s="5"/>
      <c r="AC283" s="5"/>
      <c r="AD283" s="5"/>
      <c r="AE283" s="5"/>
      <c r="AG283" s="7"/>
      <c r="AL283" s="6">
        <v>8</v>
      </c>
      <c r="AM283" s="9">
        <v>1</v>
      </c>
      <c r="AN283" s="5">
        <v>2</v>
      </c>
      <c r="AO283" s="5">
        <v>2</v>
      </c>
      <c r="AP283" s="5"/>
      <c r="AQ283" s="5"/>
      <c r="AS283" s="6">
        <v>8</v>
      </c>
      <c r="AT283" s="9"/>
      <c r="AU283" s="5"/>
      <c r="AV283" s="5"/>
      <c r="AW283" s="5"/>
      <c r="AX283" s="5"/>
      <c r="AZ283" s="6">
        <v>8</v>
      </c>
      <c r="BA283" s="9"/>
      <c r="BB283" s="5"/>
      <c r="BC283" s="5"/>
      <c r="BD283" s="5"/>
      <c r="BE283" s="5"/>
      <c r="BG283" s="6">
        <v>8</v>
      </c>
      <c r="BH283" s="9"/>
      <c r="BI283" s="5"/>
      <c r="BJ283" s="5"/>
      <c r="BK283" s="5"/>
      <c r="BL283" s="5"/>
      <c r="BN283" s="7"/>
      <c r="BS283" s="6">
        <v>8</v>
      </c>
      <c r="BT283" s="9">
        <v>4</v>
      </c>
      <c r="BU283" s="5">
        <v>1</v>
      </c>
      <c r="BV283" s="5">
        <v>2</v>
      </c>
      <c r="BW283" s="5">
        <v>1</v>
      </c>
      <c r="BX283" s="5"/>
      <c r="BZ283" s="6">
        <v>8</v>
      </c>
      <c r="CA283" s="9"/>
      <c r="CB283" s="5"/>
      <c r="CC283" s="5"/>
      <c r="CD283" s="5"/>
      <c r="CE283" s="5"/>
      <c r="CG283" s="6">
        <v>8</v>
      </c>
      <c r="CH283" s="9"/>
      <c r="CI283" s="5"/>
      <c r="CJ283" s="5"/>
      <c r="CK283" s="5"/>
      <c r="CL283" s="5"/>
      <c r="CN283" s="6">
        <v>8</v>
      </c>
      <c r="CO283" s="9"/>
      <c r="CP283" s="5"/>
      <c r="CQ283" s="5"/>
      <c r="CR283" s="5"/>
      <c r="CS283" s="5"/>
      <c r="CU283" s="7"/>
      <c r="CZ283" s="6">
        <v>8</v>
      </c>
      <c r="DA283" s="9">
        <v>2</v>
      </c>
      <c r="DB283" s="5"/>
      <c r="DC283" s="5"/>
      <c r="DD283" s="5"/>
      <c r="DE283" s="5"/>
      <c r="DG283" s="6">
        <v>8</v>
      </c>
      <c r="DH283" s="9"/>
      <c r="DI283" s="5"/>
      <c r="DJ283" s="5"/>
      <c r="DK283" s="5"/>
      <c r="DL283" s="5"/>
      <c r="DN283" s="6">
        <v>8</v>
      </c>
      <c r="DO283" s="9"/>
      <c r="DP283" s="5"/>
      <c r="DQ283" s="5"/>
      <c r="DR283" s="5"/>
      <c r="DS283" s="5"/>
      <c r="DU283" s="6">
        <v>8</v>
      </c>
      <c r="DV283" s="9"/>
      <c r="DW283" s="5"/>
      <c r="DX283" s="5"/>
      <c r="DY283" s="5"/>
      <c r="DZ283" s="5"/>
      <c r="EB283" s="7"/>
    </row>
    <row r="284" spans="2:132">
      <c r="E284" s="6">
        <v>10</v>
      </c>
      <c r="F284" s="9">
        <v>1</v>
      </c>
      <c r="G284" s="5"/>
      <c r="H284" s="5">
        <v>1</v>
      </c>
      <c r="I284" s="5"/>
      <c r="J284" s="5">
        <v>1</v>
      </c>
      <c r="L284" s="6">
        <v>10</v>
      </c>
      <c r="M284" s="5"/>
      <c r="N284" s="5"/>
      <c r="O284" s="5"/>
      <c r="P284" s="5"/>
      <c r="Q284" s="5"/>
      <c r="S284" s="6">
        <v>10</v>
      </c>
      <c r="T284" s="5"/>
      <c r="U284" s="5"/>
      <c r="V284" s="5"/>
      <c r="W284" s="5"/>
      <c r="X284" s="5"/>
      <c r="Z284" s="6">
        <v>10</v>
      </c>
      <c r="AA284" s="5"/>
      <c r="AB284" s="5"/>
      <c r="AC284" s="5"/>
      <c r="AD284" s="5"/>
      <c r="AE284" s="5"/>
      <c r="AG284" s="7"/>
      <c r="AL284" s="6">
        <v>10</v>
      </c>
      <c r="AM284" s="9">
        <v>1</v>
      </c>
      <c r="AN284" s="5"/>
      <c r="AO284" s="5"/>
      <c r="AP284" s="5"/>
      <c r="AQ284" s="5"/>
      <c r="AS284" s="6">
        <v>10</v>
      </c>
      <c r="AT284" s="5"/>
      <c r="AU284" s="5"/>
      <c r="AV284" s="5"/>
      <c r="AW284" s="5"/>
      <c r="AX284" s="5"/>
      <c r="AZ284" s="6">
        <v>10</v>
      </c>
      <c r="BA284" s="5"/>
      <c r="BB284" s="5"/>
      <c r="BC284" s="5"/>
      <c r="BD284" s="5"/>
      <c r="BE284" s="5"/>
      <c r="BG284" s="6">
        <v>10</v>
      </c>
      <c r="BH284" s="5"/>
      <c r="BI284" s="5"/>
      <c r="BJ284" s="5"/>
      <c r="BK284" s="5"/>
      <c r="BL284" s="5"/>
      <c r="BN284" s="7"/>
      <c r="BS284" s="6">
        <v>10</v>
      </c>
      <c r="BT284" s="5"/>
      <c r="BU284" s="5"/>
      <c r="BV284" s="5"/>
      <c r="BW284" s="5"/>
      <c r="BX284" s="5"/>
      <c r="BZ284" s="6">
        <v>10</v>
      </c>
      <c r="CA284" s="5"/>
      <c r="CB284" s="5"/>
      <c r="CC284" s="5"/>
      <c r="CD284" s="5"/>
      <c r="CE284" s="5"/>
      <c r="CG284" s="6">
        <v>10</v>
      </c>
      <c r="CH284" s="5"/>
      <c r="CI284" s="5"/>
      <c r="CJ284" s="5"/>
      <c r="CK284" s="5"/>
      <c r="CL284" s="5"/>
      <c r="CN284" s="6">
        <v>10</v>
      </c>
      <c r="CO284" s="5"/>
      <c r="CP284" s="5"/>
      <c r="CQ284" s="5"/>
      <c r="CR284" s="5"/>
      <c r="CS284" s="5"/>
      <c r="CU284" s="7"/>
      <c r="CZ284" s="6">
        <v>10</v>
      </c>
      <c r="DA284" s="5"/>
      <c r="DB284" s="5"/>
      <c r="DC284" s="5"/>
      <c r="DD284" s="5"/>
      <c r="DE284" s="5"/>
      <c r="DG284" s="6">
        <v>10</v>
      </c>
      <c r="DH284" s="5"/>
      <c r="DI284" s="5"/>
      <c r="DJ284" s="5"/>
      <c r="DK284" s="5"/>
      <c r="DL284" s="5"/>
      <c r="DN284" s="6">
        <v>10</v>
      </c>
      <c r="DO284" s="5"/>
      <c r="DP284" s="5"/>
      <c r="DQ284" s="5"/>
      <c r="DR284" s="5"/>
      <c r="DS284" s="5"/>
      <c r="DU284" s="6">
        <v>10</v>
      </c>
      <c r="DV284" s="5"/>
      <c r="DW284" s="5"/>
      <c r="DX284" s="5"/>
      <c r="DY284" s="5"/>
      <c r="DZ284" s="5"/>
      <c r="EB284" s="7"/>
    </row>
    <row r="285" spans="2:132">
      <c r="E285" s="6">
        <v>12</v>
      </c>
      <c r="F285" s="5"/>
      <c r="G285" s="5"/>
      <c r="H285" s="5"/>
      <c r="I285" s="5"/>
      <c r="J285" s="5"/>
      <c r="L285" s="6">
        <v>12</v>
      </c>
      <c r="M285" s="5"/>
      <c r="N285" s="5"/>
      <c r="O285" s="5"/>
      <c r="P285" s="5"/>
      <c r="Q285" s="5"/>
      <c r="S285" s="6">
        <v>12</v>
      </c>
      <c r="T285" s="5"/>
      <c r="U285" s="5"/>
      <c r="V285" s="5"/>
      <c r="W285" s="5"/>
      <c r="X285" s="5"/>
      <c r="Z285" s="6">
        <v>12</v>
      </c>
      <c r="AA285" s="5"/>
      <c r="AB285" s="5"/>
      <c r="AC285" s="5"/>
      <c r="AD285" s="5"/>
      <c r="AE285" s="5"/>
      <c r="AG285" s="7"/>
      <c r="AL285" s="6">
        <v>12</v>
      </c>
      <c r="AM285" s="5"/>
      <c r="AN285" s="5"/>
      <c r="AO285" s="5"/>
      <c r="AP285" s="5"/>
      <c r="AQ285" s="5"/>
      <c r="AS285" s="6">
        <v>12</v>
      </c>
      <c r="AT285" s="5"/>
      <c r="AU285" s="5"/>
      <c r="AV285" s="5"/>
      <c r="AW285" s="5"/>
      <c r="AX285" s="5"/>
      <c r="AZ285" s="6">
        <v>12</v>
      </c>
      <c r="BA285" s="5"/>
      <c r="BB285" s="5"/>
      <c r="BC285" s="5"/>
      <c r="BD285" s="5"/>
      <c r="BE285" s="5"/>
      <c r="BG285" s="6">
        <v>12</v>
      </c>
      <c r="BH285" s="5"/>
      <c r="BI285" s="5"/>
      <c r="BJ285" s="5"/>
      <c r="BK285" s="5"/>
      <c r="BL285" s="5"/>
      <c r="BN285" s="7"/>
      <c r="BS285" s="6">
        <v>12</v>
      </c>
      <c r="BT285" s="5"/>
      <c r="BU285" s="5"/>
      <c r="BV285" s="5"/>
      <c r="BW285" s="5"/>
      <c r="BX285" s="5"/>
      <c r="BZ285" s="6">
        <v>12</v>
      </c>
      <c r="CA285" s="5"/>
      <c r="CB285" s="5"/>
      <c r="CC285" s="5"/>
      <c r="CD285" s="5"/>
      <c r="CE285" s="5"/>
      <c r="CG285" s="6">
        <v>12</v>
      </c>
      <c r="CH285" s="5"/>
      <c r="CI285" s="5"/>
      <c r="CJ285" s="5"/>
      <c r="CK285" s="5"/>
      <c r="CL285" s="5"/>
      <c r="CN285" s="6">
        <v>12</v>
      </c>
      <c r="CO285" s="5"/>
      <c r="CP285" s="5"/>
      <c r="CQ285" s="5"/>
      <c r="CR285" s="5"/>
      <c r="CS285" s="5"/>
      <c r="CU285" s="7"/>
      <c r="CZ285" s="6">
        <v>12</v>
      </c>
      <c r="DA285" s="5"/>
      <c r="DB285" s="5"/>
      <c r="DC285" s="5"/>
      <c r="DD285" s="5"/>
      <c r="DE285" s="5"/>
      <c r="DG285" s="6">
        <v>12</v>
      </c>
      <c r="DH285" s="5"/>
      <c r="DI285" s="5"/>
      <c r="DJ285" s="5"/>
      <c r="DK285" s="5"/>
      <c r="DL285" s="5"/>
      <c r="DN285" s="6">
        <v>12</v>
      </c>
      <c r="DO285" s="5"/>
      <c r="DP285" s="5"/>
      <c r="DQ285" s="5"/>
      <c r="DR285" s="5"/>
      <c r="DS285" s="5"/>
      <c r="DU285" s="6">
        <v>12</v>
      </c>
      <c r="DV285" s="5"/>
      <c r="DW285" s="5"/>
      <c r="DX285" s="5"/>
      <c r="DY285" s="5"/>
      <c r="DZ285" s="5"/>
      <c r="EB285" s="7"/>
    </row>
    <row r="286" spans="2:132">
      <c r="E286" s="6" t="s">
        <v>24</v>
      </c>
      <c r="F286" s="7">
        <f t="shared" ref="F286" si="953">100-SUM(F279:F285)</f>
        <v>0</v>
      </c>
      <c r="G286" s="7">
        <f t="shared" ref="G286:I286" si="954">100-SUM(G279:G285)</f>
        <v>0</v>
      </c>
      <c r="H286" s="7">
        <f t="shared" si="954"/>
        <v>0</v>
      </c>
      <c r="I286" s="7">
        <f t="shared" si="954"/>
        <v>0</v>
      </c>
      <c r="J286" s="7">
        <f>100-SUM(J279:J285)</f>
        <v>0</v>
      </c>
      <c r="L286" s="6" t="s">
        <v>24</v>
      </c>
      <c r="M286" s="7">
        <f t="shared" ref="M286:P286" si="955">100-SUM(M279:M285)</f>
        <v>0</v>
      </c>
      <c r="N286" s="7">
        <f t="shared" si="955"/>
        <v>0</v>
      </c>
      <c r="O286" s="7">
        <f t="shared" si="955"/>
        <v>0</v>
      </c>
      <c r="P286" s="7">
        <f t="shared" si="955"/>
        <v>0</v>
      </c>
      <c r="Q286" s="7">
        <f>100-SUM(Q279:Q285)</f>
        <v>0</v>
      </c>
      <c r="S286" s="6" t="s">
        <v>24</v>
      </c>
      <c r="T286" s="7">
        <f t="shared" ref="T286:W286" si="956">100-SUM(T279:T285)</f>
        <v>0</v>
      </c>
      <c r="U286" s="7">
        <f t="shared" si="956"/>
        <v>0</v>
      </c>
      <c r="V286" s="7">
        <f t="shared" si="956"/>
        <v>0</v>
      </c>
      <c r="W286" s="7">
        <f t="shared" si="956"/>
        <v>0</v>
      </c>
      <c r="X286" s="7">
        <f>100-SUM(X279:X285)</f>
        <v>0</v>
      </c>
      <c r="Z286" s="6" t="s">
        <v>24</v>
      </c>
      <c r="AA286" s="7">
        <f t="shared" ref="AA286:AD286" si="957">100-SUM(AA279:AA285)</f>
        <v>0</v>
      </c>
      <c r="AB286" s="7">
        <f t="shared" si="957"/>
        <v>0</v>
      </c>
      <c r="AC286" s="7">
        <f t="shared" si="957"/>
        <v>0</v>
      </c>
      <c r="AD286" s="7">
        <f t="shared" si="957"/>
        <v>0</v>
      </c>
      <c r="AE286" s="7">
        <f>100-SUM(AE279:AE285)</f>
        <v>0</v>
      </c>
      <c r="AG286" s="7"/>
      <c r="AL286" s="6" t="s">
        <v>24</v>
      </c>
      <c r="AM286" s="7">
        <f t="shared" ref="AM286:AP286" si="958">100-SUM(AM279:AM285)</f>
        <v>0</v>
      </c>
      <c r="AN286" s="7">
        <f t="shared" si="958"/>
        <v>0</v>
      </c>
      <c r="AO286" s="7">
        <f t="shared" si="958"/>
        <v>0</v>
      </c>
      <c r="AP286" s="7">
        <f t="shared" si="958"/>
        <v>0</v>
      </c>
      <c r="AQ286" s="7">
        <f>100-SUM(AQ279:AQ285)</f>
        <v>0</v>
      </c>
      <c r="AS286" s="6" t="s">
        <v>24</v>
      </c>
      <c r="AT286" s="7">
        <f t="shared" ref="AT286:AW286" si="959">100-SUM(AT279:AT285)</f>
        <v>0</v>
      </c>
      <c r="AU286" s="7">
        <f t="shared" si="959"/>
        <v>0</v>
      </c>
      <c r="AV286" s="7">
        <f t="shared" si="959"/>
        <v>0</v>
      </c>
      <c r="AW286" s="7">
        <f t="shared" si="959"/>
        <v>0</v>
      </c>
      <c r="AX286" s="7">
        <f>100-SUM(AX279:AX285)</f>
        <v>0</v>
      </c>
      <c r="AZ286" s="6" t="s">
        <v>24</v>
      </c>
      <c r="BA286" s="7">
        <f t="shared" ref="BA286:BD286" si="960">100-SUM(BA279:BA285)</f>
        <v>0</v>
      </c>
      <c r="BB286" s="7">
        <f t="shared" si="960"/>
        <v>0</v>
      </c>
      <c r="BC286" s="7">
        <f t="shared" si="960"/>
        <v>0</v>
      </c>
      <c r="BD286" s="7">
        <f t="shared" si="960"/>
        <v>0</v>
      </c>
      <c r="BE286" s="7">
        <f>100-SUM(BE279:BE285)</f>
        <v>0</v>
      </c>
      <c r="BG286" s="6" t="s">
        <v>24</v>
      </c>
      <c r="BH286" s="7">
        <f t="shared" ref="BH286:BK286" si="961">100-SUM(BH279:BH285)</f>
        <v>0</v>
      </c>
      <c r="BI286" s="7">
        <f t="shared" si="961"/>
        <v>0</v>
      </c>
      <c r="BJ286" s="7">
        <f t="shared" si="961"/>
        <v>0</v>
      </c>
      <c r="BK286" s="7">
        <f t="shared" si="961"/>
        <v>0</v>
      </c>
      <c r="BL286" s="7">
        <f>100-SUM(BL279:BL285)</f>
        <v>0</v>
      </c>
      <c r="BN286" s="7"/>
      <c r="BS286" s="6" t="s">
        <v>24</v>
      </c>
      <c r="BT286" s="7">
        <f t="shared" ref="BT286:BW286" si="962">100-SUM(BT279:BT285)</f>
        <v>0</v>
      </c>
      <c r="BU286" s="7">
        <f t="shared" si="962"/>
        <v>0</v>
      </c>
      <c r="BV286" s="7">
        <f t="shared" si="962"/>
        <v>0</v>
      </c>
      <c r="BW286" s="7">
        <f t="shared" si="962"/>
        <v>0</v>
      </c>
      <c r="BX286" s="7">
        <f>100-SUM(BX279:BX285)</f>
        <v>0</v>
      </c>
      <c r="BZ286" s="6" t="s">
        <v>24</v>
      </c>
      <c r="CA286" s="7">
        <f t="shared" ref="CA286:CD286" si="963">100-SUM(CA279:CA285)</f>
        <v>0</v>
      </c>
      <c r="CB286" s="7">
        <f t="shared" si="963"/>
        <v>0</v>
      </c>
      <c r="CC286" s="7">
        <f t="shared" si="963"/>
        <v>0</v>
      </c>
      <c r="CD286" s="7">
        <f t="shared" si="963"/>
        <v>0</v>
      </c>
      <c r="CE286" s="7">
        <f>100-SUM(CE279:CE285)</f>
        <v>0</v>
      </c>
      <c r="CG286" s="6" t="s">
        <v>24</v>
      </c>
      <c r="CH286" s="7">
        <f t="shared" ref="CH286:CK286" si="964">100-SUM(CH279:CH285)</f>
        <v>0</v>
      </c>
      <c r="CI286" s="7">
        <f t="shared" si="964"/>
        <v>0</v>
      </c>
      <c r="CJ286" s="7">
        <f t="shared" si="964"/>
        <v>0</v>
      </c>
      <c r="CK286" s="7">
        <f t="shared" si="964"/>
        <v>0</v>
      </c>
      <c r="CL286" s="7">
        <f>100-SUM(CL279:CL285)</f>
        <v>0</v>
      </c>
      <c r="CN286" s="6" t="s">
        <v>24</v>
      </c>
      <c r="CO286" s="7">
        <f t="shared" ref="CO286:CR286" si="965">100-SUM(CO279:CO285)</f>
        <v>0</v>
      </c>
      <c r="CP286" s="7">
        <f t="shared" si="965"/>
        <v>0</v>
      </c>
      <c r="CQ286" s="7">
        <f t="shared" si="965"/>
        <v>0</v>
      </c>
      <c r="CR286" s="7">
        <f t="shared" si="965"/>
        <v>0</v>
      </c>
      <c r="CS286" s="7">
        <f>100-SUM(CS279:CS285)</f>
        <v>0</v>
      </c>
      <c r="CU286" s="7"/>
      <c r="CZ286" s="6" t="s">
        <v>24</v>
      </c>
      <c r="DA286" s="7">
        <f t="shared" ref="DA286:DD286" si="966">100-SUM(DA279:DA285)</f>
        <v>0</v>
      </c>
      <c r="DB286" s="7">
        <f t="shared" si="966"/>
        <v>0</v>
      </c>
      <c r="DC286" s="7">
        <f t="shared" si="966"/>
        <v>0</v>
      </c>
      <c r="DD286" s="7">
        <f t="shared" si="966"/>
        <v>3</v>
      </c>
      <c r="DE286" s="7">
        <f>100-SUM(DE279:DE285)</f>
        <v>0</v>
      </c>
      <c r="DG286" s="6" t="s">
        <v>24</v>
      </c>
      <c r="DH286" s="7">
        <f t="shared" ref="DH286:DK286" si="967">100-SUM(DH279:DH285)</f>
        <v>0</v>
      </c>
      <c r="DI286" s="7">
        <f t="shared" si="967"/>
        <v>0</v>
      </c>
      <c r="DJ286" s="7">
        <f t="shared" si="967"/>
        <v>0</v>
      </c>
      <c r="DK286" s="7">
        <f t="shared" si="967"/>
        <v>0</v>
      </c>
      <c r="DL286" s="7">
        <f>100-SUM(DL279:DL285)</f>
        <v>0</v>
      </c>
      <c r="DN286" s="6" t="s">
        <v>24</v>
      </c>
      <c r="DO286" s="7">
        <f t="shared" ref="DO286:DR286" si="968">100-SUM(DO279:DO285)</f>
        <v>0</v>
      </c>
      <c r="DP286" s="7">
        <f t="shared" si="968"/>
        <v>0</v>
      </c>
      <c r="DQ286" s="7">
        <f t="shared" si="968"/>
        <v>0</v>
      </c>
      <c r="DR286" s="7">
        <f t="shared" si="968"/>
        <v>0</v>
      </c>
      <c r="DS286" s="7">
        <f>100-SUM(DS279:DS285)</f>
        <v>0</v>
      </c>
      <c r="DU286" s="6" t="s">
        <v>24</v>
      </c>
      <c r="DV286" s="7">
        <f t="shared" ref="DV286:DY286" si="969">100-SUM(DV279:DV285)</f>
        <v>0</v>
      </c>
      <c r="DW286" s="7">
        <f t="shared" si="969"/>
        <v>0</v>
      </c>
      <c r="DX286" s="7">
        <f t="shared" si="969"/>
        <v>0</v>
      </c>
      <c r="DY286" s="7">
        <f t="shared" si="969"/>
        <v>0</v>
      </c>
      <c r="DZ286" s="7">
        <f>100-SUM(DZ279:DZ285)</f>
        <v>0</v>
      </c>
      <c r="EB286" s="7"/>
    </row>
    <row r="287" spans="2:132">
      <c r="E287" s="6" t="s">
        <v>23</v>
      </c>
      <c r="F287">
        <f>SUMPRODUCT($E279:$E285,F279:F285)/100</f>
        <v>4.5599999999999996</v>
      </c>
      <c r="G287">
        <f t="shared" ref="G287:J287" si="970">SUMPRODUCT($E279:$E285,G279:G285)/100</f>
        <v>3.38</v>
      </c>
      <c r="H287">
        <f t="shared" si="970"/>
        <v>3.86</v>
      </c>
      <c r="I287">
        <f t="shared" si="970"/>
        <v>2.34</v>
      </c>
      <c r="J287">
        <f t="shared" si="970"/>
        <v>2.2999999999999998</v>
      </c>
      <c r="L287" s="6" t="s">
        <v>23</v>
      </c>
      <c r="M287">
        <f>SUMPRODUCT($E279:$E285,M279:M285)/100</f>
        <v>0.48</v>
      </c>
      <c r="N287">
        <f t="shared" ref="N287:Q287" si="971">SUMPRODUCT($E279:$E285,N279:N285)/100</f>
        <v>0.32</v>
      </c>
      <c r="O287">
        <f t="shared" si="971"/>
        <v>0.94</v>
      </c>
      <c r="P287">
        <f t="shared" si="971"/>
        <v>0.2</v>
      </c>
      <c r="Q287">
        <f t="shared" si="971"/>
        <v>0.4</v>
      </c>
      <c r="S287" s="6" t="s">
        <v>23</v>
      </c>
      <c r="T287">
        <f>SUMPRODUCT($E279:$E285,T279:T285)/100</f>
        <v>0</v>
      </c>
      <c r="U287">
        <f t="shared" ref="U287:X287" si="972">SUMPRODUCT($E279:$E285,U279:U285)/100</f>
        <v>0</v>
      </c>
      <c r="V287">
        <f t="shared" si="972"/>
        <v>0.04</v>
      </c>
      <c r="W287">
        <f t="shared" si="972"/>
        <v>0.04</v>
      </c>
      <c r="X287">
        <f t="shared" si="972"/>
        <v>0.02</v>
      </c>
      <c r="Z287" s="6" t="s">
        <v>23</v>
      </c>
      <c r="AA287">
        <f>SUMPRODUCT($E279:$E285,AA279:AA285)/100</f>
        <v>0</v>
      </c>
      <c r="AB287">
        <f t="shared" ref="AB287:AE287" si="973">SUMPRODUCT($E279:$E285,AB279:AB285)/100</f>
        <v>0</v>
      </c>
      <c r="AC287">
        <f t="shared" si="973"/>
        <v>0</v>
      </c>
      <c r="AD287">
        <f t="shared" si="973"/>
        <v>0</v>
      </c>
      <c r="AE287">
        <f t="shared" si="973"/>
        <v>0</v>
      </c>
      <c r="AG287" s="7"/>
      <c r="AL287" s="6" t="s">
        <v>23</v>
      </c>
      <c r="AM287">
        <f>SUMPRODUCT($E279:$E285,AM279:AM285)/100</f>
        <v>2.2599999999999998</v>
      </c>
      <c r="AN287">
        <f t="shared" ref="AN287:AQ287" si="974">SUMPRODUCT($E279:$E285,AN279:AN285)/100</f>
        <v>1.74</v>
      </c>
      <c r="AO287">
        <f t="shared" si="974"/>
        <v>2.64</v>
      </c>
      <c r="AP287">
        <f t="shared" si="974"/>
        <v>1.58</v>
      </c>
      <c r="AQ287">
        <f t="shared" si="974"/>
        <v>1.1399999999999999</v>
      </c>
      <c r="AS287" s="6" t="s">
        <v>23</v>
      </c>
      <c r="AT287">
        <f>SUMPRODUCT($E279:$E285,AT279:AT285)/100</f>
        <v>0.1</v>
      </c>
      <c r="AU287">
        <f t="shared" ref="AU287:AX287" si="975">SUMPRODUCT($E279:$E285,AU279:AU285)/100</f>
        <v>0.08</v>
      </c>
      <c r="AV287">
        <f t="shared" si="975"/>
        <v>0.32</v>
      </c>
      <c r="AW287">
        <f t="shared" si="975"/>
        <v>0.04</v>
      </c>
      <c r="AX287">
        <f t="shared" si="975"/>
        <v>0.06</v>
      </c>
      <c r="AZ287" s="6" t="s">
        <v>23</v>
      </c>
      <c r="BA287">
        <f>SUMPRODUCT($E279:$E285,BA279:BA285)/100</f>
        <v>0</v>
      </c>
      <c r="BB287">
        <f t="shared" ref="BB287:BE287" si="976">SUMPRODUCT($E279:$E285,BB279:BB285)/100</f>
        <v>0</v>
      </c>
      <c r="BC287">
        <f t="shared" si="976"/>
        <v>0</v>
      </c>
      <c r="BD287">
        <f t="shared" si="976"/>
        <v>0</v>
      </c>
      <c r="BE287">
        <f t="shared" si="976"/>
        <v>0</v>
      </c>
      <c r="BG287" s="6" t="s">
        <v>23</v>
      </c>
      <c r="BH287">
        <f>SUMPRODUCT($E279:$E285,BH279:BH285)/100</f>
        <v>0</v>
      </c>
      <c r="BI287">
        <f t="shared" ref="BI287:BL287" si="977">SUMPRODUCT($E279:$E285,BI279:BI285)/100</f>
        <v>0</v>
      </c>
      <c r="BJ287">
        <f t="shared" si="977"/>
        <v>0</v>
      </c>
      <c r="BK287">
        <f t="shared" si="977"/>
        <v>0</v>
      </c>
      <c r="BL287">
        <f t="shared" si="977"/>
        <v>0</v>
      </c>
      <c r="BN287" s="7"/>
      <c r="BS287" s="6" t="s">
        <v>23</v>
      </c>
      <c r="BT287">
        <f>SUMPRODUCT($E279:$E285,BT279:BT285)/100</f>
        <v>1.62</v>
      </c>
      <c r="BU287">
        <f t="shared" ref="BU287:BX287" si="978">SUMPRODUCT($E279:$E285,BU279:BU285)/100</f>
        <v>1.22</v>
      </c>
      <c r="BV287">
        <f t="shared" si="978"/>
        <v>2.42</v>
      </c>
      <c r="BW287">
        <f t="shared" si="978"/>
        <v>1.1599999999999999</v>
      </c>
      <c r="BX287">
        <f t="shared" si="978"/>
        <v>0.46</v>
      </c>
      <c r="BZ287" s="6" t="s">
        <v>23</v>
      </c>
      <c r="CA287">
        <f>SUMPRODUCT($E279:$E285,CA279:CA285)/100</f>
        <v>0.02</v>
      </c>
      <c r="CB287">
        <f t="shared" ref="CB287:CE287" si="979">SUMPRODUCT($E279:$E285,CB279:CB285)/100</f>
        <v>0.02</v>
      </c>
      <c r="CC287">
        <f t="shared" si="979"/>
        <v>0.3</v>
      </c>
      <c r="CD287">
        <f t="shared" si="979"/>
        <v>0.02</v>
      </c>
      <c r="CE287">
        <f t="shared" si="979"/>
        <v>0.02</v>
      </c>
      <c r="CG287" s="6" t="s">
        <v>23</v>
      </c>
      <c r="CH287">
        <f>SUMPRODUCT($E279:$E285,CH279:CH285)/100</f>
        <v>0</v>
      </c>
      <c r="CI287">
        <f t="shared" ref="CI287:CL287" si="980">SUMPRODUCT($E279:$E285,CI279:CI285)/100</f>
        <v>0</v>
      </c>
      <c r="CJ287">
        <f t="shared" si="980"/>
        <v>0</v>
      </c>
      <c r="CK287">
        <f t="shared" si="980"/>
        <v>0</v>
      </c>
      <c r="CL287">
        <f t="shared" si="980"/>
        <v>0</v>
      </c>
      <c r="CN287" s="6" t="s">
        <v>23</v>
      </c>
      <c r="CO287">
        <f>SUMPRODUCT($E279:$E285,CO279:CO285)/100</f>
        <v>0</v>
      </c>
      <c r="CP287">
        <f t="shared" ref="CP287:CS287" si="981">SUMPRODUCT($E279:$E285,CP279:CP285)/100</f>
        <v>0</v>
      </c>
      <c r="CQ287">
        <f t="shared" si="981"/>
        <v>0</v>
      </c>
      <c r="CR287">
        <f t="shared" si="981"/>
        <v>0</v>
      </c>
      <c r="CS287">
        <f t="shared" si="981"/>
        <v>0</v>
      </c>
      <c r="CU287" s="7"/>
      <c r="CZ287" s="6" t="s">
        <v>23</v>
      </c>
      <c r="DA287">
        <f>SUMPRODUCT($E279:$E285,DA279:DA285)/100</f>
        <v>1.78</v>
      </c>
      <c r="DB287">
        <f t="shared" ref="DB287:DE287" si="982">SUMPRODUCT($E279:$E285,DB279:DB285)/100</f>
        <v>1.32</v>
      </c>
      <c r="DC287">
        <f t="shared" si="982"/>
        <v>2.36</v>
      </c>
      <c r="DD287">
        <f t="shared" si="982"/>
        <v>0.86</v>
      </c>
      <c r="DE287">
        <f t="shared" si="982"/>
        <v>0.3</v>
      </c>
      <c r="DG287" s="6" t="s">
        <v>23</v>
      </c>
      <c r="DH287">
        <f>SUMPRODUCT($E279:$E285,DH279:DH285)/100</f>
        <v>0.02</v>
      </c>
      <c r="DI287">
        <f t="shared" ref="DI287:DL287" si="983">SUMPRODUCT($E279:$E285,DI279:DI285)/100</f>
        <v>0.02</v>
      </c>
      <c r="DJ287">
        <f t="shared" si="983"/>
        <v>0.22</v>
      </c>
      <c r="DK287">
        <f t="shared" si="983"/>
        <v>0.02</v>
      </c>
      <c r="DL287">
        <f t="shared" si="983"/>
        <v>0</v>
      </c>
      <c r="DN287" s="6" t="s">
        <v>23</v>
      </c>
      <c r="DO287">
        <f>SUMPRODUCT($E279:$E285,DO279:DO285)/100</f>
        <v>0</v>
      </c>
      <c r="DP287">
        <f t="shared" ref="DP287:DS287" si="984">SUMPRODUCT($E279:$E285,DP279:DP285)/100</f>
        <v>0</v>
      </c>
      <c r="DQ287">
        <f t="shared" si="984"/>
        <v>0</v>
      </c>
      <c r="DR287">
        <f t="shared" si="984"/>
        <v>0</v>
      </c>
      <c r="DS287">
        <f t="shared" si="984"/>
        <v>0</v>
      </c>
      <c r="DU287" s="6" t="s">
        <v>23</v>
      </c>
      <c r="DV287">
        <f>SUMPRODUCT($E279:$E285,DV279:DV285)/100</f>
        <v>0</v>
      </c>
      <c r="DW287">
        <f t="shared" ref="DW287:DZ287" si="985">SUMPRODUCT($E279:$E285,DW279:DW285)/100</f>
        <v>0</v>
      </c>
      <c r="DX287">
        <f t="shared" si="985"/>
        <v>0</v>
      </c>
      <c r="DY287">
        <f t="shared" si="985"/>
        <v>0</v>
      </c>
      <c r="DZ287">
        <f t="shared" si="985"/>
        <v>0</v>
      </c>
      <c r="EB287" s="7"/>
    </row>
    <row r="288" spans="2:132">
      <c r="E288" s="6" t="s">
        <v>22</v>
      </c>
      <c r="F288">
        <f>($E280^2*F280+$E281^2*F281+$E282^2*F282+$E283^2*F283+$E284^2*F284+$E285^2*F285)/100-F287^2</f>
        <v>6.166400000000003</v>
      </c>
      <c r="G288">
        <f t="shared" ref="G288:J288" si="986">($E280^2*G280+$E281^2*G281+$E282^2*G282+$E283^2*G283+$E284^2*G284+$E285^2*G285)/100-G287^2</f>
        <v>4.215600000000002</v>
      </c>
      <c r="H288">
        <f t="shared" si="986"/>
        <v>4.3403999999999989</v>
      </c>
      <c r="I288">
        <f t="shared" si="986"/>
        <v>3.7644000000000011</v>
      </c>
      <c r="J288">
        <f t="shared" si="986"/>
        <v>4.91</v>
      </c>
      <c r="L288" s="6" t="s">
        <v>22</v>
      </c>
      <c r="M288">
        <f>($E280^2*M280+$E281^2*M281+$E282^2*M282+$E283^2*M283+$E284^2*M284+$E285^2*M285)/100-M287^2</f>
        <v>0.72960000000000003</v>
      </c>
      <c r="N288">
        <f t="shared" ref="N288:Q288" si="987">($E280^2*N280+$E281^2*N281+$E282^2*N282+$E283^2*N283+$E284^2*N284+$E285^2*N285)/100-N287^2</f>
        <v>0.53759999999999997</v>
      </c>
      <c r="O288">
        <f t="shared" si="987"/>
        <v>1.3963999999999999</v>
      </c>
      <c r="P288">
        <f t="shared" si="987"/>
        <v>0.36</v>
      </c>
      <c r="Q288">
        <f t="shared" si="987"/>
        <v>0.72</v>
      </c>
      <c r="S288" s="6" t="s">
        <v>22</v>
      </c>
      <c r="T288">
        <f>($E280^2*T280+$E281^2*T281+$E282^2*T282+$E283^2*T283+$E284^2*T284+$E285^2*T285)/100-T287^2</f>
        <v>0</v>
      </c>
      <c r="U288">
        <f t="shared" ref="U288:X288" si="988">($E280^2*U280+$E281^2*U281+$E282^2*U282+$E283^2*U283+$E284^2*U284+$E285^2*U285)/100-U287^2</f>
        <v>0</v>
      </c>
      <c r="V288">
        <f t="shared" si="988"/>
        <v>7.8399999999999997E-2</v>
      </c>
      <c r="W288">
        <f t="shared" si="988"/>
        <v>7.8399999999999997E-2</v>
      </c>
      <c r="X288">
        <f t="shared" si="988"/>
        <v>3.9600000000000003E-2</v>
      </c>
      <c r="Z288" s="6" t="s">
        <v>22</v>
      </c>
      <c r="AA288">
        <f>($E280^2*AA280+$E281^2*AA281+$E282^2*AA282+$E283^2*AA283+$E284^2*AA284+$E285^2*AA285)/100-AA287^2</f>
        <v>0</v>
      </c>
      <c r="AB288">
        <f t="shared" ref="AB288:AE288" si="989">($E280^2*AB280+$E281^2*AB281+$E282^2*AB282+$E283^2*AB283+$E284^2*AB284+$E285^2*AB285)/100-AB287^2</f>
        <v>0</v>
      </c>
      <c r="AC288">
        <f t="shared" si="989"/>
        <v>0</v>
      </c>
      <c r="AD288">
        <f t="shared" si="989"/>
        <v>0</v>
      </c>
      <c r="AE288">
        <f t="shared" si="989"/>
        <v>0</v>
      </c>
      <c r="AG288" s="7"/>
      <c r="AL288" s="6" t="s">
        <v>22</v>
      </c>
      <c r="AM288">
        <f>($E280^2*AM280+$E281^2*AM281+$E282^2*AM282+$E283^2*AM283+$E284^2*AM284+$E285^2*AM285)/100-AM287^2</f>
        <v>4.3724000000000016</v>
      </c>
      <c r="AN288">
        <f t="shared" ref="AN288:AQ288" si="990">($E280^2*AN280+$E281^2*AN281+$E282^2*AN282+$E283^2*AN283+$E284^2*AN284+$E285^2*AN285)/100-AN287^2</f>
        <v>3.3324000000000003</v>
      </c>
      <c r="AO288">
        <f t="shared" si="990"/>
        <v>3.4303999999999997</v>
      </c>
      <c r="AP288">
        <f t="shared" si="990"/>
        <v>2.6635999999999997</v>
      </c>
      <c r="AQ288">
        <f t="shared" si="990"/>
        <v>2.0204</v>
      </c>
      <c r="AS288" s="6" t="s">
        <v>22</v>
      </c>
      <c r="AT288">
        <f>($E280^2*AT280+$E281^2*AT281+$E282^2*AT282+$E283^2*AT283+$E284^2*AT284+$E285^2*AT285)/100-AT287^2</f>
        <v>0.19</v>
      </c>
      <c r="AU288">
        <f t="shared" ref="AU288:AX288" si="991">($E280^2*AU280+$E281^2*AU281+$E282^2*AU282+$E283^2*AU283+$E284^2*AU284+$E285^2*AU285)/100-AU287^2</f>
        <v>0.15360000000000001</v>
      </c>
      <c r="AV288">
        <f t="shared" si="991"/>
        <v>0.53759999999999997</v>
      </c>
      <c r="AW288">
        <f t="shared" si="991"/>
        <v>7.8399999999999997E-2</v>
      </c>
      <c r="AX288">
        <f t="shared" si="991"/>
        <v>0.11639999999999999</v>
      </c>
      <c r="AZ288" s="6" t="s">
        <v>22</v>
      </c>
      <c r="BA288">
        <f>($E280^2*BA280+$E281^2*BA281+$E282^2*BA282+$E283^2*BA283+$E284^2*BA284+$E285^2*BA285)/100-BA287^2</f>
        <v>0</v>
      </c>
      <c r="BB288">
        <f t="shared" ref="BB288:BE288" si="992">($E280^2*BB280+$E281^2*BB281+$E282^2*BB282+$E283^2*BB283+$E284^2*BB284+$E285^2*BB285)/100-BB287^2</f>
        <v>0</v>
      </c>
      <c r="BC288">
        <f t="shared" si="992"/>
        <v>0</v>
      </c>
      <c r="BD288">
        <f t="shared" si="992"/>
        <v>0</v>
      </c>
      <c r="BE288">
        <f t="shared" si="992"/>
        <v>0</v>
      </c>
      <c r="BG288" s="6" t="s">
        <v>22</v>
      </c>
      <c r="BH288">
        <f>($E280^2*BH280+$E281^2*BH281+$E282^2*BH282+$E283^2*BH283+$E284^2*BH284+$E285^2*BH285)/100-BH287^2</f>
        <v>0</v>
      </c>
      <c r="BI288">
        <f t="shared" ref="BI288:BL288" si="993">($E280^2*BI280+$E281^2*BI281+$E282^2*BI282+$E283^2*BI283+$E284^2*BI284+$E285^2*BI285)/100-BI287^2</f>
        <v>0</v>
      </c>
      <c r="BJ288">
        <f t="shared" si="993"/>
        <v>0</v>
      </c>
      <c r="BK288">
        <f t="shared" si="993"/>
        <v>0</v>
      </c>
      <c r="BL288">
        <f t="shared" si="993"/>
        <v>0</v>
      </c>
      <c r="BN288" s="7"/>
      <c r="BS288" s="6" t="s">
        <v>22</v>
      </c>
      <c r="BT288">
        <f>($E280^2*BT280+$E281^2*BT281+$E282^2*BT282+$E283^2*BT283+$E284^2*BT284+$E285^2*BT285)/100-BT287^2</f>
        <v>4.2955999999999994</v>
      </c>
      <c r="BU288">
        <f t="shared" ref="BU288:BX288" si="994">($E280^2*BU280+$E281^2*BU281+$E282^2*BU282+$E283^2*BU283+$E284^2*BU284+$E285^2*BU285)/100-BU287^2</f>
        <v>2.7116000000000002</v>
      </c>
      <c r="BV288">
        <f t="shared" si="994"/>
        <v>3.6236000000000006</v>
      </c>
      <c r="BW288">
        <f t="shared" si="994"/>
        <v>2.5743999999999998</v>
      </c>
      <c r="BX288">
        <f t="shared" si="994"/>
        <v>0.86840000000000006</v>
      </c>
      <c r="BZ288" s="6" t="s">
        <v>22</v>
      </c>
      <c r="CA288">
        <f>($E280^2*CA280+$E281^2*CA281+$E282^2*CA282+$E283^2*CA283+$E284^2*CA284+$E285^2*CA285)/100-CA287^2</f>
        <v>3.9600000000000003E-2</v>
      </c>
      <c r="CB288">
        <f t="shared" ref="CB288:CE288" si="995">($E280^2*CB280+$E281^2*CB281+$E282^2*CB282+$E283^2*CB283+$E284^2*CB284+$E285^2*CB285)/100-CB287^2</f>
        <v>3.9600000000000003E-2</v>
      </c>
      <c r="CC288">
        <f t="shared" si="995"/>
        <v>0.59000000000000008</v>
      </c>
      <c r="CD288">
        <f t="shared" si="995"/>
        <v>3.9600000000000003E-2</v>
      </c>
      <c r="CE288">
        <f t="shared" si="995"/>
        <v>3.9600000000000003E-2</v>
      </c>
      <c r="CG288" s="6" t="s">
        <v>22</v>
      </c>
      <c r="CH288">
        <f>($E280^2*CH280+$E281^2*CH281+$E282^2*CH282+$E283^2*CH283+$E284^2*CH284+$E285^2*CH285)/100-CH287^2</f>
        <v>0</v>
      </c>
      <c r="CI288">
        <f t="shared" ref="CI288:CL288" si="996">($E280^2*CI280+$E281^2*CI281+$E282^2*CI282+$E283^2*CI283+$E284^2*CI284+$E285^2*CI285)/100-CI287^2</f>
        <v>0</v>
      </c>
      <c r="CJ288">
        <f t="shared" si="996"/>
        <v>0</v>
      </c>
      <c r="CK288">
        <f t="shared" si="996"/>
        <v>0</v>
      </c>
      <c r="CL288">
        <f t="shared" si="996"/>
        <v>0</v>
      </c>
      <c r="CN288" s="6" t="s">
        <v>22</v>
      </c>
      <c r="CO288">
        <f>($E280^2*CO280+$E281^2*CO281+$E282^2*CO282+$E283^2*CO283+$E284^2*CO284+$E285^2*CO285)/100-CO287^2</f>
        <v>0</v>
      </c>
      <c r="CP288">
        <f t="shared" ref="CP288:CS288" si="997">($E280^2*CP280+$E281^2*CP281+$E282^2*CP282+$E283^2*CP283+$E284^2*CP284+$E285^2*CP285)/100-CP287^2</f>
        <v>0</v>
      </c>
      <c r="CQ288">
        <f t="shared" si="997"/>
        <v>0</v>
      </c>
      <c r="CR288">
        <f t="shared" si="997"/>
        <v>0</v>
      </c>
      <c r="CS288">
        <f t="shared" si="997"/>
        <v>0</v>
      </c>
      <c r="CU288" s="7"/>
      <c r="CZ288" s="6" t="s">
        <v>22</v>
      </c>
      <c r="DA288">
        <f>($E280^2*DA280+$E281^2*DA281+$E282^2*DA282+$E283^2*DA283+$E284^2*DA284+$E285^2*DA285)/100-DA287^2</f>
        <v>3.9116</v>
      </c>
      <c r="DB288">
        <f t="shared" ref="DB288:DE288" si="998">($E280^2*DB280+$E281^2*DB281+$E282^2*DB282+$E283^2*DB283+$E284^2*DB284+$E285^2*DB285)/100-DB287^2</f>
        <v>2.5776000000000003</v>
      </c>
      <c r="DC288">
        <f t="shared" si="998"/>
        <v>2.9904000000000011</v>
      </c>
      <c r="DD288">
        <f t="shared" si="998"/>
        <v>1.5404</v>
      </c>
      <c r="DE288">
        <f t="shared" si="998"/>
        <v>0.67</v>
      </c>
      <c r="DG288" s="6" t="s">
        <v>22</v>
      </c>
      <c r="DH288">
        <f>($E280^2*DH280+$E281^2*DH281+$E282^2*DH282+$E283^2*DH283+$E284^2*DH284+$E285^2*DH285)/100-DH287^2</f>
        <v>3.9600000000000003E-2</v>
      </c>
      <c r="DI288">
        <f t="shared" ref="DI288:DL288" si="999">($E280^2*DI280+$E281^2*DI281+$E282^2*DI282+$E283^2*DI283+$E284^2*DI284+$E285^2*DI285)/100-DI287^2</f>
        <v>3.9600000000000003E-2</v>
      </c>
      <c r="DJ288">
        <f t="shared" si="999"/>
        <v>0.3916</v>
      </c>
      <c r="DK288">
        <f t="shared" si="999"/>
        <v>3.9600000000000003E-2</v>
      </c>
      <c r="DL288">
        <f t="shared" si="999"/>
        <v>0</v>
      </c>
      <c r="DN288" s="6" t="s">
        <v>22</v>
      </c>
      <c r="DO288">
        <f>($E280^2*DO280+$E281^2*DO281+$E282^2*DO282+$E283^2*DO283+$E284^2*DO284+$E285^2*DO285)/100-DO287^2</f>
        <v>0</v>
      </c>
      <c r="DP288">
        <f t="shared" ref="DP288:DS288" si="1000">($E280^2*DP280+$E281^2*DP281+$E282^2*DP282+$E283^2*DP283+$E284^2*DP284+$E285^2*DP285)/100-DP287^2</f>
        <v>0</v>
      </c>
      <c r="DQ288">
        <f t="shared" si="1000"/>
        <v>0</v>
      </c>
      <c r="DR288">
        <f t="shared" si="1000"/>
        <v>0</v>
      </c>
      <c r="DS288">
        <f t="shared" si="1000"/>
        <v>0</v>
      </c>
      <c r="DU288" s="6" t="s">
        <v>22</v>
      </c>
      <c r="DV288">
        <f>($E280^2*DV280+$E281^2*DV281+$E282^2*DV282+$E283^2*DV283+$E284^2*DV284+$E285^2*DV285)/100-DV287^2</f>
        <v>0</v>
      </c>
      <c r="DW288">
        <f t="shared" ref="DW288:DZ288" si="1001">($E280^2*DW280+$E281^2*DW281+$E282^2*DW282+$E283^2*DW283+$E284^2*DW284+$E285^2*DW285)/100-DW287^2</f>
        <v>0</v>
      </c>
      <c r="DX288">
        <f t="shared" si="1001"/>
        <v>0</v>
      </c>
      <c r="DY288">
        <f t="shared" si="1001"/>
        <v>0</v>
      </c>
      <c r="DZ288">
        <f t="shared" si="1001"/>
        <v>0</v>
      </c>
      <c r="EB288" s="7"/>
    </row>
    <row r="289" spans="2:132">
      <c r="E289" s="6" t="s">
        <v>21</v>
      </c>
      <c r="G289">
        <f>SQRT(50)*(H287-G287)/SQRT((G288+H288)/2)</f>
        <v>1.6409896784637874</v>
      </c>
      <c r="I289">
        <f>SQRT(50)*(H287-I287)/SQRT((I288+H288)/2)</f>
        <v>5.3391538666206273</v>
      </c>
      <c r="J289">
        <f>SQRT(50)*(H287-J287)/SQRT((J288+H288)/2)</f>
        <v>5.1291375048556693</v>
      </c>
      <c r="L289" s="6" t="s">
        <v>21</v>
      </c>
      <c r="N289">
        <f>SQRT(50)*(O287-N287)/SQRT((N288+O288)/2)</f>
        <v>4.4582401079790399</v>
      </c>
      <c r="P289">
        <f>SQRT(50)*(O287-P287)/SQRT((P288+O288)/2)</f>
        <v>5.5836733728998844</v>
      </c>
      <c r="Q289">
        <f>SQRT(50)*(O287-Q287)/SQRT((Q288+O288)/2)</f>
        <v>3.711888168858779</v>
      </c>
      <c r="S289" s="6" t="s">
        <v>21</v>
      </c>
      <c r="U289">
        <f>SQRT(50)*(V287-U287)/SQRT((U288+V288)/2)</f>
        <v>1.4285714285714286</v>
      </c>
      <c r="W289">
        <f>SQRT(50)*(V287-W287)/SQRT((W288+V288)/2)</f>
        <v>0</v>
      </c>
      <c r="X289">
        <f>SQRT(50)*(V287-X287)/SQRT((X288+V288)/2)</f>
        <v>0.58222250973958201</v>
      </c>
      <c r="Z289" s="6" t="s">
        <v>21</v>
      </c>
      <c r="AB289" t="e">
        <f>SQRT(50)*(AC287-AB287)/SQRT((AB288+AC288)/2)</f>
        <v>#DIV/0!</v>
      </c>
      <c r="AD289" t="e">
        <f>SQRT(50)*(AC287-AD287)/SQRT((AD288+AC288)/2)</f>
        <v>#DIV/0!</v>
      </c>
      <c r="AE289" t="e">
        <f>SQRT(50)*(AC287-AE287)/SQRT((AE288+AC288)/2)</f>
        <v>#DIV/0!</v>
      </c>
      <c r="AG289" s="7"/>
      <c r="AL289" s="6" t="s">
        <v>21</v>
      </c>
      <c r="AN289">
        <f>SQRT(50)*(AO287-AN287)/SQRT((AN288+AO288)/2)</f>
        <v>3.4608217974994666</v>
      </c>
      <c r="AP289">
        <f>SQRT(50)*(AO287-AP287)/SQRT((AP288+AO288)/2)</f>
        <v>4.2939268367876204</v>
      </c>
      <c r="AQ289">
        <f>SQRT(50)*(AO287-AQ287)/SQRT((AQ288+AO288)/2)</f>
        <v>6.4248225238677286</v>
      </c>
      <c r="AS289" s="6" t="s">
        <v>21</v>
      </c>
      <c r="AU289">
        <f>SQRT(50)*(AV287-AU287)/SQRT((AU288+AV288)/2)</f>
        <v>2.8867513459481287</v>
      </c>
      <c r="AW289">
        <f>SQRT(50)*(AV287-AW287)/SQRT((AW288+AV288)/2)</f>
        <v>3.5675303400633793</v>
      </c>
      <c r="AX289">
        <f>SQRT(50)*(AV287-AX287)/SQRT((AX288+AV288)/2)</f>
        <v>3.215025884391737</v>
      </c>
      <c r="AZ289" s="6" t="s">
        <v>21</v>
      </c>
      <c r="BB289" t="e">
        <f>SQRT(50)*(BC287-BB287)/SQRT((BB288+BC288)/2)</f>
        <v>#DIV/0!</v>
      </c>
      <c r="BD289" t="e">
        <f>SQRT(50)*(BC287-BD287)/SQRT((BD288+BC288)/2)</f>
        <v>#DIV/0!</v>
      </c>
      <c r="BE289" t="e">
        <f>SQRT(50)*(BC287-BE287)/SQRT((BE288+BC288)/2)</f>
        <v>#DIV/0!</v>
      </c>
      <c r="BG289" s="6" t="s">
        <v>21</v>
      </c>
      <c r="BI289" t="e">
        <f>SQRT(50)*(BJ287-BI287)/SQRT((BI288+BJ288)/2)</f>
        <v>#DIV/0!</v>
      </c>
      <c r="BK289" t="e">
        <f>SQRT(50)*(BJ287-BK287)/SQRT((BK288+BJ288)/2)</f>
        <v>#DIV/0!</v>
      </c>
      <c r="BL289" t="e">
        <f>SQRT(50)*(BJ287-BL287)/SQRT((BL288+BJ288)/2)</f>
        <v>#DIV/0!</v>
      </c>
      <c r="BN289" s="7"/>
      <c r="BS289" s="6" t="s">
        <v>21</v>
      </c>
      <c r="BU289">
        <f>SQRT(50)*(BV287-BU287)/SQRT((BU288+BV288)/2)</f>
        <v>4.7676139414580003</v>
      </c>
      <c r="BW289">
        <f>SQRT(50)*(BV287-BW287)/SQRT((BW288+BV288)/2)</f>
        <v>5.0610981440797751</v>
      </c>
      <c r="BX289">
        <f>SQRT(50)*(BV287-BX287)/SQRT((BX288+BV288)/2)</f>
        <v>9.2477524886227425</v>
      </c>
      <c r="BZ289" s="6" t="s">
        <v>21</v>
      </c>
      <c r="CB289">
        <f>SQRT(50)*(CC287-CB287)/SQRT((CB288+CC288)/2)</f>
        <v>3.5287888430531535</v>
      </c>
      <c r="CD289">
        <f>SQRT(50)*(CC287-CD287)/SQRT((CD288+CC288)/2)</f>
        <v>3.5287888430531535</v>
      </c>
      <c r="CE289">
        <f>SQRT(50)*(CC287-CE287)/SQRT((CE288+CC288)/2)</f>
        <v>3.5287888430531535</v>
      </c>
      <c r="CG289" s="6" t="s">
        <v>21</v>
      </c>
      <c r="CI289" t="e">
        <f>SQRT(50)*(CJ287-CI287)/SQRT((CI288+CJ288)/2)</f>
        <v>#DIV/0!</v>
      </c>
      <c r="CK289" t="e">
        <f>SQRT(50)*(CJ287-CK287)/SQRT((CK288+CJ288)/2)</f>
        <v>#DIV/0!</v>
      </c>
      <c r="CL289" t="e">
        <f>SQRT(50)*(CJ287-CL287)/SQRT((CL288+CJ288)/2)</f>
        <v>#DIV/0!</v>
      </c>
      <c r="CN289" s="6" t="s">
        <v>21</v>
      </c>
      <c r="CP289" t="e">
        <f>SQRT(50)*(CQ287-CP287)/SQRT((CP288+CQ288)/2)</f>
        <v>#DIV/0!</v>
      </c>
      <c r="CR289" t="e">
        <f>SQRT(50)*(CQ287-CR287)/SQRT((CR288+CQ288)/2)</f>
        <v>#DIV/0!</v>
      </c>
      <c r="CS289" t="e">
        <f>SQRT(50)*(CQ287-CS287)/SQRT((CS288+CQ288)/2)</f>
        <v>#DIV/0!</v>
      </c>
      <c r="CU289" s="7"/>
      <c r="CZ289" s="6" t="s">
        <v>21</v>
      </c>
      <c r="DB289">
        <f>SQRT(50)*(DC287-DB287)/SQRT((DB288+DC288)/2)</f>
        <v>4.4074127735352659</v>
      </c>
      <c r="DD289">
        <f>SQRT(50)*(DC287-DD287)/SQRT((DD288+DC288)/2)</f>
        <v>7.0469925624952223</v>
      </c>
      <c r="DE289">
        <f>SQRT(50)*(DC287-DE287)/SQRT((DE288+DC288)/2)</f>
        <v>10.767204138143951</v>
      </c>
      <c r="DG289" s="6" t="s">
        <v>21</v>
      </c>
      <c r="DI289">
        <f>SQRT(50)*(DJ287-DI287)/SQRT((DI288+DJ288)/2)</f>
        <v>3.0457245193658635</v>
      </c>
      <c r="DK289">
        <f>SQRT(50)*(DJ287-DK287)/SQRT((DK288+DJ288)/2)</f>
        <v>3.0457245193658635</v>
      </c>
      <c r="DL289">
        <f>SQRT(50)*(DJ287-DL287)/SQRT((DL288+DJ288)/2)</f>
        <v>3.5156152465532617</v>
      </c>
      <c r="DN289" s="6" t="s">
        <v>21</v>
      </c>
      <c r="DP289" t="e">
        <f>SQRT(50)*(DQ287-DP287)/SQRT((DP288+DQ288)/2)</f>
        <v>#DIV/0!</v>
      </c>
      <c r="DR289" t="e">
        <f>SQRT(50)*(DQ287-DR287)/SQRT((DR288+DQ288)/2)</f>
        <v>#DIV/0!</v>
      </c>
      <c r="DS289" t="e">
        <f>SQRT(50)*(DQ287-DS287)/SQRT((DS288+DQ288)/2)</f>
        <v>#DIV/0!</v>
      </c>
      <c r="DU289" s="6" t="s">
        <v>21</v>
      </c>
      <c r="DW289" t="e">
        <f>SQRT(50)*(DX287-DW287)/SQRT((DW288+DX288)/2)</f>
        <v>#DIV/0!</v>
      </c>
      <c r="DY289" t="e">
        <f>SQRT(50)*(DX287-DY287)/SQRT((DY288+DX288)/2)</f>
        <v>#DIV/0!</v>
      </c>
      <c r="DZ289" t="e">
        <f>SQRT(50)*(DX287-DZ287)/SQRT((DZ288+DX288)/2)</f>
        <v>#DIV/0!</v>
      </c>
      <c r="EB289" s="7"/>
    </row>
    <row r="290" spans="2:132">
      <c r="Q290">
        <f>SQRT(50)*(Q287-P287)/SQRT((P288+Q288)/2)</f>
        <v>1.9245008972987525</v>
      </c>
      <c r="AG290" s="7"/>
      <c r="AQ290">
        <f>SQRT(50)*(AQ287-AP287)/SQRT((AP288+AQ288)/2)</f>
        <v>-2.0330320879263084</v>
      </c>
      <c r="BN290" s="7"/>
      <c r="BX290">
        <f>SQRT(50)*(BX287-BW287)/SQRT((BW288+BX288)/2)</f>
        <v>-3.7726120090697255</v>
      </c>
      <c r="CU290" s="7"/>
      <c r="DE290">
        <f>SQRT(50)*(DE287-DD287)/SQRT((DD288+DE288)/2)</f>
        <v>-3.7666267905992221</v>
      </c>
      <c r="EB290" s="7"/>
    </row>
    <row r="291" spans="2:132">
      <c r="B291" s="6" t="s">
        <v>33</v>
      </c>
      <c r="C291" s="6" t="s">
        <v>68</v>
      </c>
      <c r="E291" s="5"/>
      <c r="F291" s="19">
        <v>0.2</v>
      </c>
      <c r="G291" s="19"/>
      <c r="H291" s="19"/>
      <c r="I291" s="19"/>
      <c r="J291" s="19"/>
      <c r="K291" s="14"/>
      <c r="L291" s="5"/>
      <c r="M291" s="19">
        <v>0.5</v>
      </c>
      <c r="N291" s="19"/>
      <c r="O291" s="19"/>
      <c r="P291" s="19"/>
      <c r="Q291" s="19"/>
      <c r="R291" s="15"/>
      <c r="S291" s="5"/>
      <c r="T291" s="19">
        <v>1</v>
      </c>
      <c r="U291" s="19"/>
      <c r="V291" s="19"/>
      <c r="W291" s="19"/>
      <c r="X291" s="19"/>
      <c r="Z291" s="5"/>
      <c r="AA291" s="19">
        <v>2</v>
      </c>
      <c r="AB291" s="19"/>
      <c r="AC291" s="19"/>
      <c r="AD291" s="19"/>
      <c r="AE291" s="19"/>
      <c r="AG291" s="7"/>
      <c r="AI291" s="6" t="s">
        <v>33</v>
      </c>
      <c r="AJ291" s="6" t="s">
        <v>68</v>
      </c>
      <c r="AL291" s="5"/>
      <c r="AM291" s="19">
        <v>0.2</v>
      </c>
      <c r="AN291" s="19"/>
      <c r="AO291" s="19"/>
      <c r="AP291" s="19"/>
      <c r="AQ291" s="19"/>
      <c r="AR291" s="14"/>
      <c r="AS291" s="5"/>
      <c r="AT291" s="19">
        <v>0.5</v>
      </c>
      <c r="AU291" s="19"/>
      <c r="AV291" s="19"/>
      <c r="AW291" s="19"/>
      <c r="AX291" s="19"/>
      <c r="AY291" s="15"/>
      <c r="AZ291" s="5"/>
      <c r="BA291" s="19">
        <v>1</v>
      </c>
      <c r="BB291" s="19"/>
      <c r="BC291" s="19"/>
      <c r="BD291" s="19"/>
      <c r="BE291" s="19"/>
      <c r="BG291" s="5"/>
      <c r="BH291" s="19">
        <v>2</v>
      </c>
      <c r="BI291" s="19"/>
      <c r="BJ291" s="19"/>
      <c r="BK291" s="19"/>
      <c r="BL291" s="19"/>
      <c r="BN291" s="7"/>
      <c r="BP291" s="6" t="s">
        <v>33</v>
      </c>
      <c r="BQ291" s="6" t="s">
        <v>68</v>
      </c>
      <c r="BS291" s="5"/>
      <c r="BT291" s="19">
        <v>0.2</v>
      </c>
      <c r="BU291" s="19"/>
      <c r="BV291" s="19"/>
      <c r="BW291" s="19"/>
      <c r="BX291" s="19"/>
      <c r="BY291" s="14"/>
      <c r="BZ291" s="5"/>
      <c r="CA291" s="19">
        <v>0.5</v>
      </c>
      <c r="CB291" s="19"/>
      <c r="CC291" s="19"/>
      <c r="CD291" s="19"/>
      <c r="CE291" s="19"/>
      <c r="CF291" s="15"/>
      <c r="CG291" s="5"/>
      <c r="CH291" s="19">
        <v>1</v>
      </c>
      <c r="CI291" s="19"/>
      <c r="CJ291" s="19"/>
      <c r="CK291" s="19"/>
      <c r="CL291" s="19"/>
      <c r="CN291" s="5"/>
      <c r="CO291" s="19">
        <v>2</v>
      </c>
      <c r="CP291" s="19"/>
      <c r="CQ291" s="19"/>
      <c r="CR291" s="19"/>
      <c r="CS291" s="19"/>
      <c r="CU291" s="7"/>
      <c r="CW291" s="6" t="s">
        <v>33</v>
      </c>
      <c r="CX291" s="6" t="s">
        <v>68</v>
      </c>
      <c r="CZ291" s="5"/>
      <c r="DA291" s="19">
        <v>0.2</v>
      </c>
      <c r="DB291" s="19"/>
      <c r="DC291" s="19"/>
      <c r="DD291" s="19"/>
      <c r="DE291" s="19"/>
      <c r="DF291" s="14"/>
      <c r="DG291" s="5"/>
      <c r="DH291" s="19">
        <v>0.5</v>
      </c>
      <c r="DI291" s="19"/>
      <c r="DJ291" s="19"/>
      <c r="DK291" s="19"/>
      <c r="DL291" s="19"/>
      <c r="DM291" s="15"/>
      <c r="DN291" s="5"/>
      <c r="DO291" s="19">
        <v>1</v>
      </c>
      <c r="DP291" s="19"/>
      <c r="DQ291" s="19"/>
      <c r="DR291" s="19"/>
      <c r="DS291" s="19"/>
      <c r="DU291" s="5"/>
      <c r="DV291" s="19">
        <v>2</v>
      </c>
      <c r="DW291" s="19"/>
      <c r="DX291" s="19"/>
      <c r="DY291" s="19"/>
      <c r="DZ291" s="19"/>
      <c r="EB291" s="7"/>
    </row>
    <row r="292" spans="2:132">
      <c r="B292" s="6" t="s">
        <v>34</v>
      </c>
      <c r="C292" s="6"/>
      <c r="E292" s="6" t="s">
        <v>30</v>
      </c>
      <c r="F292" s="19" t="s">
        <v>134</v>
      </c>
      <c r="G292" s="19"/>
      <c r="H292" s="13" t="s">
        <v>28</v>
      </c>
      <c r="I292" s="13" t="s">
        <v>135</v>
      </c>
      <c r="J292" s="6" t="s">
        <v>26</v>
      </c>
      <c r="K292" s="14"/>
      <c r="L292" s="6" t="s">
        <v>30</v>
      </c>
      <c r="M292" s="19" t="s">
        <v>134</v>
      </c>
      <c r="N292" s="19"/>
      <c r="O292" s="13" t="s">
        <v>28</v>
      </c>
      <c r="P292" s="13" t="s">
        <v>135</v>
      </c>
      <c r="Q292" s="6" t="s">
        <v>26</v>
      </c>
      <c r="R292" s="13"/>
      <c r="S292" s="6" t="s">
        <v>30</v>
      </c>
      <c r="T292" s="19" t="s">
        <v>134</v>
      </c>
      <c r="U292" s="19"/>
      <c r="V292" s="13" t="s">
        <v>28</v>
      </c>
      <c r="W292" s="13" t="s">
        <v>135</v>
      </c>
      <c r="X292" s="6" t="s">
        <v>26</v>
      </c>
      <c r="Z292" s="6" t="s">
        <v>30</v>
      </c>
      <c r="AA292" s="19" t="s">
        <v>134</v>
      </c>
      <c r="AB292" s="19"/>
      <c r="AC292" s="13" t="s">
        <v>28</v>
      </c>
      <c r="AD292" s="13" t="s">
        <v>135</v>
      </c>
      <c r="AE292" s="6" t="s">
        <v>26</v>
      </c>
      <c r="AG292" s="7"/>
      <c r="AI292" s="6" t="s">
        <v>34</v>
      </c>
      <c r="AJ292" s="6"/>
      <c r="AL292" s="6" t="s">
        <v>30</v>
      </c>
      <c r="AM292" s="19" t="s">
        <v>134</v>
      </c>
      <c r="AN292" s="19"/>
      <c r="AO292" s="13" t="s">
        <v>28</v>
      </c>
      <c r="AP292" s="13" t="s">
        <v>135</v>
      </c>
      <c r="AQ292" s="6" t="s">
        <v>26</v>
      </c>
      <c r="AR292" s="14"/>
      <c r="AS292" s="6" t="s">
        <v>30</v>
      </c>
      <c r="AT292" s="19" t="s">
        <v>134</v>
      </c>
      <c r="AU292" s="19"/>
      <c r="AV292" s="13" t="s">
        <v>28</v>
      </c>
      <c r="AW292" s="13" t="s">
        <v>135</v>
      </c>
      <c r="AX292" s="6" t="s">
        <v>26</v>
      </c>
      <c r="AY292" s="13"/>
      <c r="AZ292" s="6" t="s">
        <v>30</v>
      </c>
      <c r="BA292" s="19" t="s">
        <v>134</v>
      </c>
      <c r="BB292" s="19"/>
      <c r="BC292" s="13" t="s">
        <v>28</v>
      </c>
      <c r="BD292" s="13" t="s">
        <v>135</v>
      </c>
      <c r="BE292" s="6" t="s">
        <v>26</v>
      </c>
      <c r="BG292" s="6" t="s">
        <v>30</v>
      </c>
      <c r="BH292" s="19" t="s">
        <v>134</v>
      </c>
      <c r="BI292" s="19"/>
      <c r="BJ292" s="13" t="s">
        <v>28</v>
      </c>
      <c r="BK292" s="13" t="s">
        <v>135</v>
      </c>
      <c r="BL292" s="6" t="s">
        <v>26</v>
      </c>
      <c r="BN292" s="7"/>
      <c r="BP292" s="6" t="s">
        <v>34</v>
      </c>
      <c r="BQ292" s="6"/>
      <c r="BS292" s="6" t="s">
        <v>30</v>
      </c>
      <c r="BT292" s="19" t="s">
        <v>134</v>
      </c>
      <c r="BU292" s="19"/>
      <c r="BV292" s="13" t="s">
        <v>28</v>
      </c>
      <c r="BW292" s="13" t="s">
        <v>135</v>
      </c>
      <c r="BX292" s="6" t="s">
        <v>26</v>
      </c>
      <c r="BY292" s="14"/>
      <c r="BZ292" s="6" t="s">
        <v>30</v>
      </c>
      <c r="CA292" s="19" t="s">
        <v>134</v>
      </c>
      <c r="CB292" s="19"/>
      <c r="CC292" s="13" t="s">
        <v>28</v>
      </c>
      <c r="CD292" s="13" t="s">
        <v>135</v>
      </c>
      <c r="CE292" s="6" t="s">
        <v>26</v>
      </c>
      <c r="CF292" s="13"/>
      <c r="CG292" s="6" t="s">
        <v>30</v>
      </c>
      <c r="CH292" s="19" t="s">
        <v>134</v>
      </c>
      <c r="CI292" s="19"/>
      <c r="CJ292" s="13" t="s">
        <v>28</v>
      </c>
      <c r="CK292" s="13" t="s">
        <v>135</v>
      </c>
      <c r="CL292" s="6" t="s">
        <v>26</v>
      </c>
      <c r="CN292" s="6" t="s">
        <v>30</v>
      </c>
      <c r="CO292" s="19" t="s">
        <v>134</v>
      </c>
      <c r="CP292" s="19"/>
      <c r="CQ292" s="13" t="s">
        <v>28</v>
      </c>
      <c r="CR292" s="13" t="s">
        <v>135</v>
      </c>
      <c r="CS292" s="6" t="s">
        <v>26</v>
      </c>
      <c r="CU292" s="7"/>
      <c r="CW292" s="6" t="s">
        <v>34</v>
      </c>
      <c r="CX292" s="6"/>
      <c r="CZ292" s="6" t="s">
        <v>30</v>
      </c>
      <c r="DA292" s="19" t="s">
        <v>134</v>
      </c>
      <c r="DB292" s="19"/>
      <c r="DC292" s="13" t="s">
        <v>28</v>
      </c>
      <c r="DD292" s="13" t="s">
        <v>135</v>
      </c>
      <c r="DE292" s="6" t="s">
        <v>26</v>
      </c>
      <c r="DF292" s="14"/>
      <c r="DG292" s="6" t="s">
        <v>30</v>
      </c>
      <c r="DH292" s="19" t="s">
        <v>134</v>
      </c>
      <c r="DI292" s="19"/>
      <c r="DJ292" s="13" t="s">
        <v>28</v>
      </c>
      <c r="DK292" s="13" t="s">
        <v>135</v>
      </c>
      <c r="DL292" s="6" t="s">
        <v>26</v>
      </c>
      <c r="DM292" s="13"/>
      <c r="DN292" s="6" t="s">
        <v>30</v>
      </c>
      <c r="DO292" s="19" t="s">
        <v>134</v>
      </c>
      <c r="DP292" s="19"/>
      <c r="DQ292" s="13" t="s">
        <v>28</v>
      </c>
      <c r="DR292" s="13" t="s">
        <v>135</v>
      </c>
      <c r="DS292" s="6" t="s">
        <v>26</v>
      </c>
      <c r="DU292" s="6" t="s">
        <v>30</v>
      </c>
      <c r="DV292" s="19" t="s">
        <v>134</v>
      </c>
      <c r="DW292" s="19"/>
      <c r="DX292" s="13" t="s">
        <v>28</v>
      </c>
      <c r="DY292" s="13" t="s">
        <v>135</v>
      </c>
      <c r="DZ292" s="6" t="s">
        <v>26</v>
      </c>
      <c r="EB292" s="7"/>
    </row>
    <row r="293" spans="2:132">
      <c r="B293" s="6" t="s">
        <v>2</v>
      </c>
      <c r="C293" s="5">
        <v>8.0000000000000004E-4</v>
      </c>
      <c r="E293" s="6">
        <v>0</v>
      </c>
      <c r="F293" s="9">
        <v>4</v>
      </c>
      <c r="G293" s="5">
        <v>8</v>
      </c>
      <c r="H293" s="5">
        <v>5</v>
      </c>
      <c r="I293" s="5">
        <v>12</v>
      </c>
      <c r="J293" s="5">
        <v>10</v>
      </c>
      <c r="K293" s="9"/>
      <c r="L293" s="6">
        <v>0</v>
      </c>
      <c r="M293" s="9">
        <v>53</v>
      </c>
      <c r="N293" s="5">
        <v>64</v>
      </c>
      <c r="O293" s="5">
        <v>42</v>
      </c>
      <c r="P293" s="5">
        <v>69</v>
      </c>
      <c r="Q293" s="5">
        <v>50</v>
      </c>
      <c r="R293" s="5"/>
      <c r="S293" s="6">
        <v>0</v>
      </c>
      <c r="T293" s="9">
        <v>93</v>
      </c>
      <c r="U293" s="5">
        <v>94</v>
      </c>
      <c r="V293" s="5">
        <v>95</v>
      </c>
      <c r="W293" s="5">
        <v>100</v>
      </c>
      <c r="X293" s="5">
        <v>90</v>
      </c>
      <c r="Z293" s="6">
        <v>0</v>
      </c>
      <c r="AA293" s="9">
        <v>99</v>
      </c>
      <c r="AB293" s="5">
        <v>99</v>
      </c>
      <c r="AC293" s="5">
        <v>100</v>
      </c>
      <c r="AD293" s="5">
        <v>100</v>
      </c>
      <c r="AE293" s="5">
        <v>100</v>
      </c>
      <c r="AG293" s="7"/>
      <c r="AI293" s="6" t="s">
        <v>2</v>
      </c>
      <c r="AJ293" s="5">
        <v>2.3999999999999998E-3</v>
      </c>
      <c r="AL293" s="6">
        <v>0</v>
      </c>
      <c r="AM293" s="9">
        <v>16</v>
      </c>
      <c r="AN293" s="5">
        <v>19</v>
      </c>
      <c r="AO293" s="5">
        <v>10</v>
      </c>
      <c r="AP293" s="5">
        <v>24</v>
      </c>
      <c r="AQ293" s="5">
        <v>39</v>
      </c>
      <c r="AR293" s="9"/>
      <c r="AS293" s="6">
        <v>0</v>
      </c>
      <c r="AT293" s="9">
        <v>85</v>
      </c>
      <c r="AU293" s="5">
        <v>90</v>
      </c>
      <c r="AV293" s="5">
        <v>67</v>
      </c>
      <c r="AW293" s="5">
        <v>90</v>
      </c>
      <c r="AX293" s="5">
        <v>83</v>
      </c>
      <c r="AY293" s="5"/>
      <c r="AZ293" s="6">
        <v>0</v>
      </c>
      <c r="BA293" s="9">
        <v>99</v>
      </c>
      <c r="BB293" s="5">
        <v>99</v>
      </c>
      <c r="BC293" s="5">
        <v>96</v>
      </c>
      <c r="BD293" s="5">
        <v>100</v>
      </c>
      <c r="BE293" s="5">
        <v>100</v>
      </c>
      <c r="BG293" s="6">
        <v>0</v>
      </c>
      <c r="BH293" s="9">
        <v>100</v>
      </c>
      <c r="BI293" s="5">
        <v>100</v>
      </c>
      <c r="BJ293" s="5">
        <v>100</v>
      </c>
      <c r="BK293" s="5">
        <v>100</v>
      </c>
      <c r="BL293" s="5">
        <v>100</v>
      </c>
      <c r="BN293" s="7"/>
      <c r="BP293" s="6" t="s">
        <v>2</v>
      </c>
      <c r="BQ293" s="5">
        <v>7.1999999999999998E-3</v>
      </c>
      <c r="BS293" s="6">
        <v>0</v>
      </c>
      <c r="BT293" s="9">
        <v>35</v>
      </c>
      <c r="BU293" s="5">
        <v>44</v>
      </c>
      <c r="BV293" s="5">
        <v>19</v>
      </c>
      <c r="BW293" s="5">
        <v>49</v>
      </c>
      <c r="BX293" s="5">
        <v>62</v>
      </c>
      <c r="BY293" s="9"/>
      <c r="BZ293" s="6">
        <v>0</v>
      </c>
      <c r="CA293" s="9">
        <v>98</v>
      </c>
      <c r="CB293" s="5">
        <v>98</v>
      </c>
      <c r="CC293" s="5">
        <v>89</v>
      </c>
      <c r="CD293" s="5">
        <v>99</v>
      </c>
      <c r="CE293" s="5">
        <v>97</v>
      </c>
      <c r="CF293" s="5"/>
      <c r="CG293" s="6">
        <v>0</v>
      </c>
      <c r="CH293" s="9">
        <v>100</v>
      </c>
      <c r="CI293" s="5">
        <v>100</v>
      </c>
      <c r="CJ293" s="5">
        <v>100</v>
      </c>
      <c r="CK293" s="5">
        <v>100</v>
      </c>
      <c r="CL293" s="5">
        <v>100</v>
      </c>
      <c r="CN293" s="6">
        <v>0</v>
      </c>
      <c r="CO293" s="9">
        <v>100</v>
      </c>
      <c r="CP293" s="5">
        <v>100</v>
      </c>
      <c r="CQ293" s="5">
        <v>100</v>
      </c>
      <c r="CR293" s="5">
        <v>100</v>
      </c>
      <c r="CS293" s="5">
        <v>100</v>
      </c>
      <c r="CU293" s="7"/>
      <c r="CW293" s="6" t="s">
        <v>2</v>
      </c>
      <c r="CX293" s="5">
        <v>2.1600000000000001E-2</v>
      </c>
      <c r="CZ293" s="6">
        <v>0</v>
      </c>
      <c r="DA293" s="9">
        <v>63</v>
      </c>
      <c r="DB293" s="5">
        <v>67</v>
      </c>
      <c r="DC293" s="5">
        <v>27</v>
      </c>
      <c r="DD293" s="5">
        <v>62</v>
      </c>
      <c r="DE293" s="5">
        <v>85</v>
      </c>
      <c r="DF293" s="9"/>
      <c r="DG293" s="6">
        <v>0</v>
      </c>
      <c r="DH293" s="9">
        <v>100</v>
      </c>
      <c r="DI293" s="5">
        <v>100</v>
      </c>
      <c r="DJ293" s="5">
        <v>94</v>
      </c>
      <c r="DK293" s="5">
        <v>100</v>
      </c>
      <c r="DL293" s="5">
        <v>100</v>
      </c>
      <c r="DM293" s="5"/>
      <c r="DN293" s="6">
        <v>0</v>
      </c>
      <c r="DO293" s="9">
        <v>100</v>
      </c>
      <c r="DP293" s="5">
        <v>100</v>
      </c>
      <c r="DQ293" s="5">
        <v>100</v>
      </c>
      <c r="DR293" s="5">
        <v>100</v>
      </c>
      <c r="DS293" s="5">
        <v>100</v>
      </c>
      <c r="DU293" s="6">
        <v>0</v>
      </c>
      <c r="DV293" s="9">
        <v>100</v>
      </c>
      <c r="DW293" s="5">
        <v>100</v>
      </c>
      <c r="DX293" s="5">
        <v>100</v>
      </c>
      <c r="DY293" s="5">
        <v>100</v>
      </c>
      <c r="DZ293" s="5">
        <v>100</v>
      </c>
      <c r="EB293" s="7"/>
    </row>
    <row r="294" spans="2:132">
      <c r="B294" s="6" t="s">
        <v>3</v>
      </c>
      <c r="C294" s="5">
        <v>50</v>
      </c>
      <c r="E294" s="6">
        <v>2</v>
      </c>
      <c r="F294" s="9">
        <v>11</v>
      </c>
      <c r="G294" s="5">
        <v>17</v>
      </c>
      <c r="H294" s="5">
        <v>10</v>
      </c>
      <c r="I294" s="5">
        <v>24</v>
      </c>
      <c r="J294" s="5">
        <v>18</v>
      </c>
      <c r="K294" s="9"/>
      <c r="L294" s="6">
        <v>2</v>
      </c>
      <c r="M294" s="9">
        <v>34</v>
      </c>
      <c r="N294" s="5">
        <v>25</v>
      </c>
      <c r="O294" s="5">
        <v>35</v>
      </c>
      <c r="P294" s="5">
        <v>26</v>
      </c>
      <c r="Q294" s="5">
        <v>35</v>
      </c>
      <c r="R294" s="5"/>
      <c r="S294" s="6">
        <v>2</v>
      </c>
      <c r="T294" s="9">
        <v>6</v>
      </c>
      <c r="U294" s="5">
        <v>6</v>
      </c>
      <c r="V294" s="5">
        <v>4</v>
      </c>
      <c r="W294" s="5">
        <v>0</v>
      </c>
      <c r="X294" s="5">
        <v>9</v>
      </c>
      <c r="Z294" s="6">
        <v>2</v>
      </c>
      <c r="AA294" s="9">
        <v>1</v>
      </c>
      <c r="AB294" s="5">
        <v>1</v>
      </c>
      <c r="AC294" s="5">
        <v>0</v>
      </c>
      <c r="AD294" s="5">
        <v>0</v>
      </c>
      <c r="AE294" s="5">
        <v>0</v>
      </c>
      <c r="AG294" s="7"/>
      <c r="AI294" s="6" t="s">
        <v>3</v>
      </c>
      <c r="AJ294" s="5">
        <v>50</v>
      </c>
      <c r="AL294" s="6">
        <v>2</v>
      </c>
      <c r="AM294" s="9">
        <v>29</v>
      </c>
      <c r="AN294" s="5">
        <v>41</v>
      </c>
      <c r="AO294" s="5">
        <v>23</v>
      </c>
      <c r="AP294" s="5">
        <v>48</v>
      </c>
      <c r="AQ294" s="5">
        <v>35</v>
      </c>
      <c r="AR294" s="9"/>
      <c r="AS294" s="6">
        <v>2</v>
      </c>
      <c r="AT294" s="9">
        <v>15</v>
      </c>
      <c r="AU294" s="5">
        <v>10</v>
      </c>
      <c r="AV294" s="5">
        <v>25</v>
      </c>
      <c r="AW294" s="5">
        <v>10</v>
      </c>
      <c r="AX294" s="5">
        <v>17</v>
      </c>
      <c r="AY294" s="5"/>
      <c r="AZ294" s="6">
        <v>2</v>
      </c>
      <c r="BA294" s="9">
        <v>1</v>
      </c>
      <c r="BB294" s="5">
        <v>1</v>
      </c>
      <c r="BC294" s="5">
        <v>4</v>
      </c>
      <c r="BD294" s="5">
        <v>0</v>
      </c>
      <c r="BE294" s="5">
        <v>0</v>
      </c>
      <c r="BG294" s="6">
        <v>2</v>
      </c>
      <c r="BH294" s="9">
        <v>0</v>
      </c>
      <c r="BI294" s="5">
        <v>0</v>
      </c>
      <c r="BJ294" s="5">
        <v>0</v>
      </c>
      <c r="BK294" s="5">
        <v>0</v>
      </c>
      <c r="BL294" s="5">
        <v>0</v>
      </c>
      <c r="BN294" s="7"/>
      <c r="BP294" s="6" t="s">
        <v>3</v>
      </c>
      <c r="BQ294" s="5">
        <v>50</v>
      </c>
      <c r="BS294" s="6">
        <v>2</v>
      </c>
      <c r="BT294" s="9">
        <v>30</v>
      </c>
      <c r="BU294" s="5">
        <v>29</v>
      </c>
      <c r="BV294" s="5">
        <v>50</v>
      </c>
      <c r="BW294" s="5">
        <v>34</v>
      </c>
      <c r="BX294" s="5">
        <v>31</v>
      </c>
      <c r="BY294" s="9"/>
      <c r="BZ294" s="6">
        <v>2</v>
      </c>
      <c r="CA294" s="9">
        <v>2</v>
      </c>
      <c r="CB294" s="5">
        <v>2</v>
      </c>
      <c r="CC294" s="5">
        <v>10</v>
      </c>
      <c r="CD294" s="5">
        <v>1</v>
      </c>
      <c r="CE294" s="5">
        <v>3</v>
      </c>
      <c r="CF294" s="5"/>
      <c r="CG294" s="6">
        <v>2</v>
      </c>
      <c r="CH294" s="9">
        <v>0</v>
      </c>
      <c r="CI294" s="5">
        <v>0</v>
      </c>
      <c r="CJ294" s="5">
        <v>0</v>
      </c>
      <c r="CK294" s="5">
        <v>0</v>
      </c>
      <c r="CL294" s="5">
        <v>0</v>
      </c>
      <c r="CN294" s="6">
        <v>2</v>
      </c>
      <c r="CO294" s="9">
        <v>0</v>
      </c>
      <c r="CP294" s="5">
        <v>0</v>
      </c>
      <c r="CQ294" s="5">
        <v>0</v>
      </c>
      <c r="CR294" s="5">
        <v>0</v>
      </c>
      <c r="CS294" s="5">
        <v>0</v>
      </c>
      <c r="CU294" s="7"/>
      <c r="CW294" s="6" t="s">
        <v>3</v>
      </c>
      <c r="CX294" s="5">
        <v>50</v>
      </c>
      <c r="CZ294" s="6">
        <v>2</v>
      </c>
      <c r="DA294" s="9">
        <v>23</v>
      </c>
      <c r="DB294" s="5">
        <v>22</v>
      </c>
      <c r="DC294" s="5">
        <v>43</v>
      </c>
      <c r="DD294" s="5">
        <v>29</v>
      </c>
      <c r="DE294" s="5">
        <v>13</v>
      </c>
      <c r="DF294" s="9"/>
      <c r="DG294" s="6">
        <v>2</v>
      </c>
      <c r="DH294" s="9">
        <v>0</v>
      </c>
      <c r="DI294" s="5">
        <v>0</v>
      </c>
      <c r="DJ294" s="5">
        <v>6</v>
      </c>
      <c r="DK294" s="5">
        <v>0</v>
      </c>
      <c r="DL294" s="5">
        <v>0</v>
      </c>
      <c r="DM294" s="5"/>
      <c r="DN294" s="6">
        <v>2</v>
      </c>
      <c r="DO294" s="9">
        <v>0</v>
      </c>
      <c r="DP294" s="5">
        <v>0</v>
      </c>
      <c r="DQ294" s="5">
        <v>0</v>
      </c>
      <c r="DR294" s="5">
        <v>0</v>
      </c>
      <c r="DS294" s="5">
        <v>0</v>
      </c>
      <c r="DU294" s="6">
        <v>2</v>
      </c>
      <c r="DV294" s="9">
        <v>0</v>
      </c>
      <c r="DW294" s="5">
        <v>0</v>
      </c>
      <c r="DX294" s="5">
        <v>0</v>
      </c>
      <c r="DY294" s="5">
        <v>0</v>
      </c>
      <c r="DZ294" s="5">
        <v>0</v>
      </c>
      <c r="EB294" s="7"/>
    </row>
    <row r="295" spans="2:132">
      <c r="B295" s="6" t="s">
        <v>25</v>
      </c>
      <c r="C295" s="5">
        <v>200</v>
      </c>
      <c r="E295" s="6">
        <v>4</v>
      </c>
      <c r="F295" s="9">
        <v>13</v>
      </c>
      <c r="G295" s="5">
        <v>18</v>
      </c>
      <c r="H295" s="5">
        <v>16</v>
      </c>
      <c r="I295" s="5">
        <v>26</v>
      </c>
      <c r="J295" s="5">
        <v>30</v>
      </c>
      <c r="K295" s="9"/>
      <c r="L295" s="6">
        <v>4</v>
      </c>
      <c r="M295" s="9">
        <v>9</v>
      </c>
      <c r="N295" s="5">
        <v>8</v>
      </c>
      <c r="O295" s="5">
        <v>13</v>
      </c>
      <c r="P295" s="5">
        <v>5</v>
      </c>
      <c r="Q295" s="5">
        <v>14</v>
      </c>
      <c r="R295" s="5"/>
      <c r="S295" s="6">
        <v>4</v>
      </c>
      <c r="T295" s="9">
        <v>1</v>
      </c>
      <c r="U295" s="5"/>
      <c r="V295" s="5">
        <v>0</v>
      </c>
      <c r="W295" s="5"/>
      <c r="X295" s="5">
        <v>1</v>
      </c>
      <c r="Z295" s="6">
        <v>4</v>
      </c>
      <c r="AA295" s="9"/>
      <c r="AB295" s="5"/>
      <c r="AC295" s="5"/>
      <c r="AD295" s="5"/>
      <c r="AE295" s="5"/>
      <c r="AG295" s="7"/>
      <c r="AI295" s="6" t="s">
        <v>25</v>
      </c>
      <c r="AJ295" s="5">
        <v>200</v>
      </c>
      <c r="AL295" s="6">
        <v>4</v>
      </c>
      <c r="AM295" s="9">
        <v>27</v>
      </c>
      <c r="AN295" s="5">
        <v>23</v>
      </c>
      <c r="AO295" s="5">
        <v>44</v>
      </c>
      <c r="AP295" s="5">
        <v>24</v>
      </c>
      <c r="AQ295" s="5">
        <v>21</v>
      </c>
      <c r="AR295" s="9"/>
      <c r="AS295" s="6">
        <v>4</v>
      </c>
      <c r="AT295" s="9"/>
      <c r="AU295" s="5"/>
      <c r="AV295" s="5">
        <v>7</v>
      </c>
      <c r="AW295" s="5"/>
      <c r="AX295" s="5"/>
      <c r="AY295" s="5"/>
      <c r="AZ295" s="6">
        <v>4</v>
      </c>
      <c r="BA295" s="9"/>
      <c r="BB295" s="5"/>
      <c r="BC295" s="5"/>
      <c r="BD295" s="5"/>
      <c r="BE295" s="5"/>
      <c r="BG295" s="6">
        <v>4</v>
      </c>
      <c r="BH295" s="9"/>
      <c r="BI295" s="5"/>
      <c r="BJ295" s="5"/>
      <c r="BK295" s="5"/>
      <c r="BL295" s="5"/>
      <c r="BN295" s="7"/>
      <c r="BP295" s="6" t="s">
        <v>25</v>
      </c>
      <c r="BQ295" s="5">
        <v>200</v>
      </c>
      <c r="BS295" s="6">
        <v>4</v>
      </c>
      <c r="BT295" s="9">
        <v>18</v>
      </c>
      <c r="BU295" s="5">
        <v>16</v>
      </c>
      <c r="BV295" s="5">
        <v>21</v>
      </c>
      <c r="BW295" s="5">
        <v>15</v>
      </c>
      <c r="BX295" s="5">
        <v>6</v>
      </c>
      <c r="BY295" s="9"/>
      <c r="BZ295" s="6">
        <v>4</v>
      </c>
      <c r="CA295" s="9"/>
      <c r="CB295" s="5"/>
      <c r="CC295" s="5">
        <v>1</v>
      </c>
      <c r="CD295" s="5"/>
      <c r="CE295" s="5"/>
      <c r="CF295" s="5"/>
      <c r="CG295" s="6">
        <v>4</v>
      </c>
      <c r="CH295" s="9"/>
      <c r="CI295" s="5"/>
      <c r="CJ295" s="5"/>
      <c r="CK295" s="5"/>
      <c r="CL295" s="5"/>
      <c r="CN295" s="6">
        <v>4</v>
      </c>
      <c r="CO295" s="9"/>
      <c r="CP295" s="5"/>
      <c r="CQ295" s="5"/>
      <c r="CR295" s="5"/>
      <c r="CS295" s="5"/>
      <c r="CU295" s="7"/>
      <c r="CW295" s="6" t="s">
        <v>25</v>
      </c>
      <c r="CX295" s="5">
        <v>200</v>
      </c>
      <c r="CZ295" s="6">
        <v>4</v>
      </c>
      <c r="DA295" s="9">
        <v>9</v>
      </c>
      <c r="DB295" s="5">
        <v>10</v>
      </c>
      <c r="DC295" s="5">
        <v>24</v>
      </c>
      <c r="DD295" s="5">
        <v>8</v>
      </c>
      <c r="DE295" s="5">
        <v>2</v>
      </c>
      <c r="DF295" s="9"/>
      <c r="DG295" s="6">
        <v>4</v>
      </c>
      <c r="DH295" s="9"/>
      <c r="DI295" s="5"/>
      <c r="DJ295" s="5"/>
      <c r="DK295" s="5"/>
      <c r="DL295" s="5"/>
      <c r="DM295" s="5"/>
      <c r="DN295" s="6">
        <v>4</v>
      </c>
      <c r="DO295" s="9"/>
      <c r="DP295" s="5"/>
      <c r="DQ295" s="5"/>
      <c r="DR295" s="5"/>
      <c r="DS295" s="5"/>
      <c r="DU295" s="6">
        <v>4</v>
      </c>
      <c r="DV295" s="9"/>
      <c r="DW295" s="5"/>
      <c r="DX295" s="5"/>
      <c r="DY295" s="5"/>
      <c r="DZ295" s="5"/>
      <c r="EB295" s="7"/>
    </row>
    <row r="296" spans="2:132">
      <c r="E296" s="6">
        <v>6</v>
      </c>
      <c r="F296" s="9">
        <v>24</v>
      </c>
      <c r="G296" s="5">
        <v>33</v>
      </c>
      <c r="H296" s="5">
        <v>28</v>
      </c>
      <c r="I296" s="5">
        <v>23</v>
      </c>
      <c r="J296" s="5">
        <v>28</v>
      </c>
      <c r="K296" s="9"/>
      <c r="L296" s="6">
        <v>6</v>
      </c>
      <c r="M296" s="9">
        <v>3</v>
      </c>
      <c r="N296" s="5">
        <v>3</v>
      </c>
      <c r="O296" s="5">
        <v>5</v>
      </c>
      <c r="P296" s="5"/>
      <c r="Q296" s="5">
        <v>1</v>
      </c>
      <c r="R296" s="5"/>
      <c r="S296" s="6">
        <v>6</v>
      </c>
      <c r="T296" s="9"/>
      <c r="U296" s="5"/>
      <c r="V296" s="5">
        <v>0</v>
      </c>
      <c r="W296" s="5"/>
      <c r="X296" s="5"/>
      <c r="Z296" s="6">
        <v>6</v>
      </c>
      <c r="AA296" s="9"/>
      <c r="AB296" s="5"/>
      <c r="AC296" s="5"/>
      <c r="AD296" s="5"/>
      <c r="AE296" s="5"/>
      <c r="AG296" s="7"/>
      <c r="AL296" s="6">
        <v>6</v>
      </c>
      <c r="AM296" s="9">
        <v>15</v>
      </c>
      <c r="AN296" s="5">
        <v>13</v>
      </c>
      <c r="AO296" s="5">
        <v>18</v>
      </c>
      <c r="AP296" s="5">
        <v>4</v>
      </c>
      <c r="AQ296" s="5">
        <v>4</v>
      </c>
      <c r="AR296" s="9"/>
      <c r="AS296" s="6">
        <v>6</v>
      </c>
      <c r="AT296" s="9"/>
      <c r="AU296" s="5"/>
      <c r="AV296" s="5">
        <v>1</v>
      </c>
      <c r="AW296" s="5"/>
      <c r="AX296" s="5"/>
      <c r="AY296" s="5"/>
      <c r="AZ296" s="6">
        <v>6</v>
      </c>
      <c r="BA296" s="9"/>
      <c r="BB296" s="5"/>
      <c r="BC296" s="5"/>
      <c r="BD296" s="5"/>
      <c r="BE296" s="5"/>
      <c r="BG296" s="6">
        <v>6</v>
      </c>
      <c r="BH296" s="9"/>
      <c r="BI296" s="5"/>
      <c r="BJ296" s="5"/>
      <c r="BK296" s="5"/>
      <c r="BL296" s="5"/>
      <c r="BN296" s="7"/>
      <c r="BS296" s="6">
        <v>6</v>
      </c>
      <c r="BT296" s="9">
        <v>13</v>
      </c>
      <c r="BU296" s="5">
        <v>10</v>
      </c>
      <c r="BV296" s="5">
        <v>8</v>
      </c>
      <c r="BW296" s="5">
        <v>2</v>
      </c>
      <c r="BX296" s="5">
        <v>1</v>
      </c>
      <c r="BY296" s="9"/>
      <c r="BZ296" s="6">
        <v>6</v>
      </c>
      <c r="CA296" s="9"/>
      <c r="CB296" s="5"/>
      <c r="CC296" s="5"/>
      <c r="CD296" s="5"/>
      <c r="CE296" s="5"/>
      <c r="CF296" s="5"/>
      <c r="CG296" s="6">
        <v>6</v>
      </c>
      <c r="CH296" s="9"/>
      <c r="CI296" s="5"/>
      <c r="CJ296" s="5"/>
      <c r="CK296" s="5"/>
      <c r="CL296" s="5"/>
      <c r="CN296" s="6">
        <v>6</v>
      </c>
      <c r="CO296" s="9"/>
      <c r="CP296" s="5"/>
      <c r="CQ296" s="5"/>
      <c r="CR296" s="5"/>
      <c r="CS296" s="5"/>
      <c r="CU296" s="7"/>
      <c r="CZ296" s="6">
        <v>6</v>
      </c>
      <c r="DA296" s="9">
        <v>5</v>
      </c>
      <c r="DB296" s="5">
        <v>1</v>
      </c>
      <c r="DC296" s="5">
        <v>6</v>
      </c>
      <c r="DD296" s="5">
        <v>1</v>
      </c>
      <c r="DE296" s="5"/>
      <c r="DF296" s="9"/>
      <c r="DG296" s="6">
        <v>6</v>
      </c>
      <c r="DH296" s="9"/>
      <c r="DI296" s="5"/>
      <c r="DJ296" s="5"/>
      <c r="DK296" s="5"/>
      <c r="DL296" s="5"/>
      <c r="DM296" s="5"/>
      <c r="DN296" s="6">
        <v>6</v>
      </c>
      <c r="DO296" s="9"/>
      <c r="DP296" s="5"/>
      <c r="DQ296" s="5"/>
      <c r="DR296" s="5"/>
      <c r="DS296" s="5"/>
      <c r="DU296" s="6">
        <v>6</v>
      </c>
      <c r="DV296" s="9"/>
      <c r="DW296" s="5"/>
      <c r="DX296" s="5"/>
      <c r="DY296" s="5"/>
      <c r="DZ296" s="5"/>
      <c r="EB296" s="7"/>
    </row>
    <row r="297" spans="2:132">
      <c r="E297" s="6">
        <v>8</v>
      </c>
      <c r="F297" s="9">
        <v>23</v>
      </c>
      <c r="G297" s="5">
        <v>20</v>
      </c>
      <c r="H297" s="5">
        <v>24</v>
      </c>
      <c r="I297" s="5">
        <v>12</v>
      </c>
      <c r="J297" s="5">
        <v>14</v>
      </c>
      <c r="L297" s="6">
        <v>8</v>
      </c>
      <c r="M297" s="9">
        <v>1</v>
      </c>
      <c r="N297" s="5"/>
      <c r="O297" s="5">
        <v>5</v>
      </c>
      <c r="P297" s="5"/>
      <c r="Q297" s="5"/>
      <c r="S297" s="6">
        <v>8</v>
      </c>
      <c r="T297" s="9"/>
      <c r="U297" s="5"/>
      <c r="V297" s="5">
        <v>1</v>
      </c>
      <c r="W297" s="5"/>
      <c r="X297" s="5"/>
      <c r="Z297" s="6">
        <v>8</v>
      </c>
      <c r="AA297" s="9"/>
      <c r="AB297" s="5"/>
      <c r="AC297" s="5"/>
      <c r="AD297" s="5"/>
      <c r="AE297" s="5"/>
      <c r="AG297" s="7"/>
      <c r="AL297" s="6">
        <v>8</v>
      </c>
      <c r="AM297" s="9">
        <v>10</v>
      </c>
      <c r="AN297" s="5">
        <v>4</v>
      </c>
      <c r="AO297" s="5">
        <v>5</v>
      </c>
      <c r="AP297" s="5"/>
      <c r="AQ297" s="5">
        <v>1</v>
      </c>
      <c r="AS297" s="6">
        <v>8</v>
      </c>
      <c r="AT297" s="9"/>
      <c r="AU297" s="5"/>
      <c r="AV297" s="5"/>
      <c r="AW297" s="5"/>
      <c r="AX297" s="5"/>
      <c r="AZ297" s="6">
        <v>8</v>
      </c>
      <c r="BA297" s="9"/>
      <c r="BB297" s="5"/>
      <c r="BC297" s="5"/>
      <c r="BD297" s="5"/>
      <c r="BE297" s="5"/>
      <c r="BG297" s="6">
        <v>8</v>
      </c>
      <c r="BH297" s="9"/>
      <c r="BI297" s="5"/>
      <c r="BJ297" s="5"/>
      <c r="BK297" s="5"/>
      <c r="BL297" s="5"/>
      <c r="BN297" s="7"/>
      <c r="BS297" s="6">
        <v>8</v>
      </c>
      <c r="BT297" s="9">
        <v>3</v>
      </c>
      <c r="BU297" s="5">
        <v>1</v>
      </c>
      <c r="BV297" s="5">
        <v>2</v>
      </c>
      <c r="BW297" s="5"/>
      <c r="BX297" s="5"/>
      <c r="BZ297" s="6">
        <v>8</v>
      </c>
      <c r="CA297" s="9"/>
      <c r="CB297" s="5"/>
      <c r="CC297" s="5"/>
      <c r="CD297" s="5"/>
      <c r="CE297" s="5"/>
      <c r="CG297" s="6">
        <v>8</v>
      </c>
      <c r="CH297" s="9"/>
      <c r="CI297" s="5"/>
      <c r="CJ297" s="5"/>
      <c r="CK297" s="5"/>
      <c r="CL297" s="5"/>
      <c r="CN297" s="6">
        <v>8</v>
      </c>
      <c r="CO297" s="9"/>
      <c r="CP297" s="5"/>
      <c r="CQ297" s="5"/>
      <c r="CR297" s="5"/>
      <c r="CS297" s="5"/>
      <c r="CU297" s="7"/>
      <c r="CZ297" s="6">
        <v>8</v>
      </c>
      <c r="DA297" s="9"/>
      <c r="DB297" s="5"/>
      <c r="DC297" s="5"/>
      <c r="DD297" s="5"/>
      <c r="DE297" s="5"/>
      <c r="DG297" s="6">
        <v>8</v>
      </c>
      <c r="DH297" s="9"/>
      <c r="DI297" s="5"/>
      <c r="DJ297" s="5"/>
      <c r="DK297" s="5"/>
      <c r="DL297" s="5"/>
      <c r="DN297" s="6">
        <v>8</v>
      </c>
      <c r="DO297" s="9"/>
      <c r="DP297" s="5"/>
      <c r="DQ297" s="5"/>
      <c r="DR297" s="5"/>
      <c r="DS297" s="5"/>
      <c r="DU297" s="6">
        <v>8</v>
      </c>
      <c r="DV297" s="9"/>
      <c r="DW297" s="5"/>
      <c r="DX297" s="5"/>
      <c r="DY297" s="5"/>
      <c r="DZ297" s="5"/>
      <c r="EB297" s="7"/>
    </row>
    <row r="298" spans="2:132">
      <c r="E298" s="6">
        <v>10</v>
      </c>
      <c r="F298" s="9">
        <v>20</v>
      </c>
      <c r="G298" s="5">
        <v>4</v>
      </c>
      <c r="H298" s="5">
        <v>17</v>
      </c>
      <c r="I298" s="5">
        <v>3</v>
      </c>
      <c r="J298" s="5"/>
      <c r="L298" s="6">
        <v>10</v>
      </c>
      <c r="M298" s="5"/>
      <c r="N298" s="5"/>
      <c r="O298" s="5"/>
      <c r="P298" s="5"/>
      <c r="Q298" s="5"/>
      <c r="S298" s="6">
        <v>10</v>
      </c>
      <c r="T298" s="5"/>
      <c r="U298" s="5"/>
      <c r="V298" s="5"/>
      <c r="W298" s="5"/>
      <c r="X298" s="5"/>
      <c r="Z298" s="6">
        <v>10</v>
      </c>
      <c r="AA298" s="5"/>
      <c r="AB298" s="5"/>
      <c r="AC298" s="5"/>
      <c r="AD298" s="5"/>
      <c r="AE298" s="5"/>
      <c r="AG298" s="7"/>
      <c r="AL298" s="6">
        <v>10</v>
      </c>
      <c r="AM298" s="9">
        <v>3</v>
      </c>
      <c r="AN298" s="5"/>
      <c r="AO298" s="5"/>
      <c r="AP298" s="5"/>
      <c r="AQ298" s="5"/>
      <c r="AS298" s="6">
        <v>10</v>
      </c>
      <c r="AT298" s="5"/>
      <c r="AU298" s="5"/>
      <c r="AV298" s="5"/>
      <c r="AW298" s="5"/>
      <c r="AX298" s="5"/>
      <c r="AZ298" s="6">
        <v>10</v>
      </c>
      <c r="BA298" s="5"/>
      <c r="BB298" s="5"/>
      <c r="BC298" s="5"/>
      <c r="BD298" s="5"/>
      <c r="BE298" s="5"/>
      <c r="BG298" s="6">
        <v>10</v>
      </c>
      <c r="BH298" s="5"/>
      <c r="BI298" s="5"/>
      <c r="BJ298" s="5"/>
      <c r="BK298" s="5"/>
      <c r="BL298" s="5"/>
      <c r="BN298" s="7"/>
      <c r="BS298" s="6">
        <v>10</v>
      </c>
      <c r="BT298" s="9">
        <v>1</v>
      </c>
      <c r="BU298" s="5"/>
      <c r="BV298" s="5"/>
      <c r="BW298" s="5"/>
      <c r="BX298" s="5"/>
      <c r="BZ298" s="6">
        <v>10</v>
      </c>
      <c r="CA298" s="5"/>
      <c r="CB298" s="5"/>
      <c r="CC298" s="5"/>
      <c r="CD298" s="5"/>
      <c r="CE298" s="5"/>
      <c r="CG298" s="6">
        <v>10</v>
      </c>
      <c r="CH298" s="5"/>
      <c r="CI298" s="5"/>
      <c r="CJ298" s="5"/>
      <c r="CK298" s="5"/>
      <c r="CL298" s="5"/>
      <c r="CN298" s="6">
        <v>10</v>
      </c>
      <c r="CO298" s="5"/>
      <c r="CP298" s="5"/>
      <c r="CQ298" s="5"/>
      <c r="CR298" s="5"/>
      <c r="CS298" s="5"/>
      <c r="CU298" s="7"/>
      <c r="CZ298" s="6">
        <v>10</v>
      </c>
      <c r="DA298" s="5"/>
      <c r="DB298" s="5"/>
      <c r="DC298" s="5"/>
      <c r="DD298" s="5"/>
      <c r="DE298" s="5"/>
      <c r="DG298" s="6">
        <v>10</v>
      </c>
      <c r="DH298" s="5"/>
      <c r="DI298" s="5"/>
      <c r="DJ298" s="5"/>
      <c r="DK298" s="5"/>
      <c r="DL298" s="5"/>
      <c r="DN298" s="6">
        <v>10</v>
      </c>
      <c r="DO298" s="5"/>
      <c r="DP298" s="5"/>
      <c r="DQ298" s="5"/>
      <c r="DR298" s="5"/>
      <c r="DS298" s="5"/>
      <c r="DU298" s="6">
        <v>10</v>
      </c>
      <c r="DV298" s="5"/>
      <c r="DW298" s="5"/>
      <c r="DX298" s="5"/>
      <c r="DY298" s="5"/>
      <c r="DZ298" s="5"/>
      <c r="EB298" s="7"/>
    </row>
    <row r="299" spans="2:132">
      <c r="E299" s="6">
        <v>12</v>
      </c>
      <c r="F299" s="9">
        <v>5</v>
      </c>
      <c r="G299" s="5"/>
      <c r="H299" s="5"/>
      <c r="I299" s="5"/>
      <c r="J299" s="5"/>
      <c r="L299" s="6">
        <v>12</v>
      </c>
      <c r="M299" s="5"/>
      <c r="N299" s="5"/>
      <c r="O299" s="5"/>
      <c r="P299" s="5"/>
      <c r="Q299" s="5"/>
      <c r="S299" s="6">
        <v>12</v>
      </c>
      <c r="T299" s="5"/>
      <c r="U299" s="5"/>
      <c r="V299" s="5"/>
      <c r="W299" s="5"/>
      <c r="X299" s="5"/>
      <c r="Z299" s="6">
        <v>12</v>
      </c>
      <c r="AA299" s="5"/>
      <c r="AB299" s="5"/>
      <c r="AC299" s="5"/>
      <c r="AD299" s="5"/>
      <c r="AE299" s="5"/>
      <c r="AG299" s="7"/>
      <c r="AL299" s="6">
        <v>12</v>
      </c>
      <c r="AM299" s="5"/>
      <c r="AN299" s="5"/>
      <c r="AO299" s="5"/>
      <c r="AP299" s="5"/>
      <c r="AQ299" s="5"/>
      <c r="AS299" s="6">
        <v>12</v>
      </c>
      <c r="AT299" s="5"/>
      <c r="AU299" s="5"/>
      <c r="AV299" s="5"/>
      <c r="AW299" s="5"/>
      <c r="AX299" s="5"/>
      <c r="AZ299" s="6">
        <v>12</v>
      </c>
      <c r="BA299" s="5"/>
      <c r="BB299" s="5"/>
      <c r="BC299" s="5"/>
      <c r="BD299" s="5"/>
      <c r="BE299" s="5"/>
      <c r="BG299" s="6">
        <v>12</v>
      </c>
      <c r="BH299" s="5"/>
      <c r="BI299" s="5"/>
      <c r="BJ299" s="5"/>
      <c r="BK299" s="5"/>
      <c r="BL299" s="5"/>
      <c r="BN299" s="7"/>
      <c r="BS299" s="6">
        <v>12</v>
      </c>
      <c r="BT299" s="5"/>
      <c r="BU299" s="5"/>
      <c r="BV299" s="5"/>
      <c r="BW299" s="5"/>
      <c r="BX299" s="5"/>
      <c r="BZ299" s="6">
        <v>12</v>
      </c>
      <c r="CA299" s="5"/>
      <c r="CB299" s="5"/>
      <c r="CC299" s="5"/>
      <c r="CD299" s="5"/>
      <c r="CE299" s="5"/>
      <c r="CG299" s="6">
        <v>12</v>
      </c>
      <c r="CH299" s="5"/>
      <c r="CI299" s="5"/>
      <c r="CJ299" s="5"/>
      <c r="CK299" s="5"/>
      <c r="CL299" s="5"/>
      <c r="CN299" s="6">
        <v>12</v>
      </c>
      <c r="CO299" s="5"/>
      <c r="CP299" s="5"/>
      <c r="CQ299" s="5"/>
      <c r="CR299" s="5"/>
      <c r="CS299" s="5"/>
      <c r="CU299" s="7"/>
      <c r="CZ299" s="6">
        <v>12</v>
      </c>
      <c r="DA299" s="5"/>
      <c r="DB299" s="5"/>
      <c r="DC299" s="5"/>
      <c r="DD299" s="5"/>
      <c r="DE299" s="5"/>
      <c r="DG299" s="6">
        <v>12</v>
      </c>
      <c r="DH299" s="5"/>
      <c r="DI299" s="5"/>
      <c r="DJ299" s="5"/>
      <c r="DK299" s="5"/>
      <c r="DL299" s="5"/>
      <c r="DN299" s="6">
        <v>12</v>
      </c>
      <c r="DO299" s="5"/>
      <c r="DP299" s="5"/>
      <c r="DQ299" s="5"/>
      <c r="DR299" s="5"/>
      <c r="DS299" s="5"/>
      <c r="DU299" s="6">
        <v>12</v>
      </c>
      <c r="DV299" s="5"/>
      <c r="DW299" s="5"/>
      <c r="DX299" s="5"/>
      <c r="DY299" s="5"/>
      <c r="DZ299" s="5"/>
      <c r="EB299" s="7"/>
    </row>
    <row r="300" spans="2:132">
      <c r="E300" s="6" t="s">
        <v>24</v>
      </c>
      <c r="F300" s="7">
        <f t="shared" ref="F300" si="1002">100-SUM(F293:F299)</f>
        <v>0</v>
      </c>
      <c r="G300" s="7">
        <f t="shared" ref="G300:I300" si="1003">100-SUM(G293:G299)</f>
        <v>0</v>
      </c>
      <c r="H300" s="7">
        <f t="shared" si="1003"/>
        <v>0</v>
      </c>
      <c r="I300" s="7">
        <f t="shared" si="1003"/>
        <v>0</v>
      </c>
      <c r="J300" s="7">
        <f>100-SUM(J293:J299)</f>
        <v>0</v>
      </c>
      <c r="L300" s="6" t="s">
        <v>24</v>
      </c>
      <c r="M300" s="7">
        <f t="shared" ref="M300:P300" si="1004">100-SUM(M293:M299)</f>
        <v>0</v>
      </c>
      <c r="N300" s="7">
        <f t="shared" si="1004"/>
        <v>0</v>
      </c>
      <c r="O300" s="7">
        <f t="shared" si="1004"/>
        <v>0</v>
      </c>
      <c r="P300" s="7">
        <f t="shared" si="1004"/>
        <v>0</v>
      </c>
      <c r="Q300" s="7">
        <f>100-SUM(Q293:Q299)</f>
        <v>0</v>
      </c>
      <c r="S300" s="6" t="s">
        <v>24</v>
      </c>
      <c r="T300" s="7">
        <f t="shared" ref="T300:W300" si="1005">100-SUM(T293:T299)</f>
        <v>0</v>
      </c>
      <c r="U300" s="7">
        <f t="shared" si="1005"/>
        <v>0</v>
      </c>
      <c r="V300" s="7">
        <f t="shared" si="1005"/>
        <v>0</v>
      </c>
      <c r="W300" s="7">
        <f t="shared" si="1005"/>
        <v>0</v>
      </c>
      <c r="X300" s="7">
        <f>100-SUM(X293:X299)</f>
        <v>0</v>
      </c>
      <c r="Z300" s="6" t="s">
        <v>24</v>
      </c>
      <c r="AA300" s="7">
        <f t="shared" ref="AA300:AD300" si="1006">100-SUM(AA293:AA299)</f>
        <v>0</v>
      </c>
      <c r="AB300" s="7">
        <f t="shared" si="1006"/>
        <v>0</v>
      </c>
      <c r="AC300" s="7">
        <f t="shared" si="1006"/>
        <v>0</v>
      </c>
      <c r="AD300" s="7">
        <f t="shared" si="1006"/>
        <v>0</v>
      </c>
      <c r="AE300" s="7">
        <f>100-SUM(AE293:AE299)</f>
        <v>0</v>
      </c>
      <c r="AG300" s="7"/>
      <c r="AL300" s="6" t="s">
        <v>24</v>
      </c>
      <c r="AM300" s="7">
        <f t="shared" ref="AM300:AP300" si="1007">100-SUM(AM293:AM299)</f>
        <v>0</v>
      </c>
      <c r="AN300" s="7">
        <f t="shared" si="1007"/>
        <v>0</v>
      </c>
      <c r="AO300" s="7">
        <f t="shared" si="1007"/>
        <v>0</v>
      </c>
      <c r="AP300" s="7">
        <f t="shared" si="1007"/>
        <v>0</v>
      </c>
      <c r="AQ300" s="7">
        <f>100-SUM(AQ293:AQ299)</f>
        <v>0</v>
      </c>
      <c r="AS300" s="6" t="s">
        <v>24</v>
      </c>
      <c r="AT300" s="7">
        <f t="shared" ref="AT300:AW300" si="1008">100-SUM(AT293:AT299)</f>
        <v>0</v>
      </c>
      <c r="AU300" s="7">
        <f t="shared" si="1008"/>
        <v>0</v>
      </c>
      <c r="AV300" s="7">
        <f t="shared" si="1008"/>
        <v>0</v>
      </c>
      <c r="AW300" s="7">
        <f t="shared" si="1008"/>
        <v>0</v>
      </c>
      <c r="AX300" s="7">
        <f>100-SUM(AX293:AX299)</f>
        <v>0</v>
      </c>
      <c r="AZ300" s="6" t="s">
        <v>24</v>
      </c>
      <c r="BA300" s="7">
        <f t="shared" ref="BA300:BD300" si="1009">100-SUM(BA293:BA299)</f>
        <v>0</v>
      </c>
      <c r="BB300" s="7">
        <f t="shared" si="1009"/>
        <v>0</v>
      </c>
      <c r="BC300" s="7">
        <f t="shared" si="1009"/>
        <v>0</v>
      </c>
      <c r="BD300" s="7">
        <f t="shared" si="1009"/>
        <v>0</v>
      </c>
      <c r="BE300" s="7">
        <f>100-SUM(BE293:BE299)</f>
        <v>0</v>
      </c>
      <c r="BG300" s="6" t="s">
        <v>24</v>
      </c>
      <c r="BH300" s="7">
        <f t="shared" ref="BH300:BK300" si="1010">100-SUM(BH293:BH299)</f>
        <v>0</v>
      </c>
      <c r="BI300" s="7">
        <f t="shared" si="1010"/>
        <v>0</v>
      </c>
      <c r="BJ300" s="7">
        <f t="shared" si="1010"/>
        <v>0</v>
      </c>
      <c r="BK300" s="7">
        <f t="shared" si="1010"/>
        <v>0</v>
      </c>
      <c r="BL300" s="7">
        <f>100-SUM(BL293:BL299)</f>
        <v>0</v>
      </c>
      <c r="BN300" s="7"/>
      <c r="BS300" s="6" t="s">
        <v>24</v>
      </c>
      <c r="BT300" s="7">
        <f t="shared" ref="BT300:BW300" si="1011">100-SUM(BT293:BT299)</f>
        <v>0</v>
      </c>
      <c r="BU300" s="7">
        <f t="shared" si="1011"/>
        <v>0</v>
      </c>
      <c r="BV300" s="7">
        <f t="shared" si="1011"/>
        <v>0</v>
      </c>
      <c r="BW300" s="7">
        <f t="shared" si="1011"/>
        <v>0</v>
      </c>
      <c r="BX300" s="7">
        <f>100-SUM(BX293:BX299)</f>
        <v>0</v>
      </c>
      <c r="BZ300" s="6" t="s">
        <v>24</v>
      </c>
      <c r="CA300" s="7">
        <f t="shared" ref="CA300:CD300" si="1012">100-SUM(CA293:CA299)</f>
        <v>0</v>
      </c>
      <c r="CB300" s="7">
        <f t="shared" si="1012"/>
        <v>0</v>
      </c>
      <c r="CC300" s="7">
        <f t="shared" si="1012"/>
        <v>0</v>
      </c>
      <c r="CD300" s="7">
        <f t="shared" si="1012"/>
        <v>0</v>
      </c>
      <c r="CE300" s="7">
        <f>100-SUM(CE293:CE299)</f>
        <v>0</v>
      </c>
      <c r="CG300" s="6" t="s">
        <v>24</v>
      </c>
      <c r="CH300" s="7">
        <f t="shared" ref="CH300:CK300" si="1013">100-SUM(CH293:CH299)</f>
        <v>0</v>
      </c>
      <c r="CI300" s="7">
        <f t="shared" si="1013"/>
        <v>0</v>
      </c>
      <c r="CJ300" s="7">
        <f t="shared" si="1013"/>
        <v>0</v>
      </c>
      <c r="CK300" s="7">
        <f t="shared" si="1013"/>
        <v>0</v>
      </c>
      <c r="CL300" s="7">
        <f>100-SUM(CL293:CL299)</f>
        <v>0</v>
      </c>
      <c r="CN300" s="6" t="s">
        <v>24</v>
      </c>
      <c r="CO300" s="7">
        <f t="shared" ref="CO300:CR300" si="1014">100-SUM(CO293:CO299)</f>
        <v>0</v>
      </c>
      <c r="CP300" s="7">
        <f t="shared" si="1014"/>
        <v>0</v>
      </c>
      <c r="CQ300" s="7">
        <f t="shared" si="1014"/>
        <v>0</v>
      </c>
      <c r="CR300" s="7">
        <f t="shared" si="1014"/>
        <v>0</v>
      </c>
      <c r="CS300" s="7">
        <f>100-SUM(CS293:CS299)</f>
        <v>0</v>
      </c>
      <c r="CU300" s="7"/>
      <c r="CZ300" s="6" t="s">
        <v>24</v>
      </c>
      <c r="DA300" s="7">
        <f t="shared" ref="DA300:DD300" si="1015">100-SUM(DA293:DA299)</f>
        <v>0</v>
      </c>
      <c r="DB300" s="7">
        <f t="shared" si="1015"/>
        <v>0</v>
      </c>
      <c r="DC300" s="7">
        <f t="shared" si="1015"/>
        <v>0</v>
      </c>
      <c r="DD300" s="7">
        <f t="shared" si="1015"/>
        <v>0</v>
      </c>
      <c r="DE300" s="7">
        <f>100-SUM(DE293:DE299)</f>
        <v>0</v>
      </c>
      <c r="DG300" s="6" t="s">
        <v>24</v>
      </c>
      <c r="DH300" s="7">
        <f t="shared" ref="DH300:DK300" si="1016">100-SUM(DH293:DH299)</f>
        <v>0</v>
      </c>
      <c r="DI300" s="7">
        <f t="shared" si="1016"/>
        <v>0</v>
      </c>
      <c r="DJ300" s="7">
        <f t="shared" si="1016"/>
        <v>0</v>
      </c>
      <c r="DK300" s="7">
        <f t="shared" si="1016"/>
        <v>0</v>
      </c>
      <c r="DL300" s="7">
        <f>100-SUM(DL293:DL299)</f>
        <v>0</v>
      </c>
      <c r="DN300" s="6" t="s">
        <v>24</v>
      </c>
      <c r="DO300" s="7">
        <f t="shared" ref="DO300:DR300" si="1017">100-SUM(DO293:DO299)</f>
        <v>0</v>
      </c>
      <c r="DP300" s="7">
        <f t="shared" si="1017"/>
        <v>0</v>
      </c>
      <c r="DQ300" s="7">
        <f t="shared" si="1017"/>
        <v>0</v>
      </c>
      <c r="DR300" s="7">
        <f t="shared" si="1017"/>
        <v>0</v>
      </c>
      <c r="DS300" s="7">
        <f>100-SUM(DS293:DS299)</f>
        <v>0</v>
      </c>
      <c r="DU300" s="6" t="s">
        <v>24</v>
      </c>
      <c r="DV300" s="7">
        <f t="shared" ref="DV300:DY300" si="1018">100-SUM(DV293:DV299)</f>
        <v>0</v>
      </c>
      <c r="DW300" s="7">
        <f t="shared" si="1018"/>
        <v>0</v>
      </c>
      <c r="DX300" s="7">
        <f t="shared" si="1018"/>
        <v>0</v>
      </c>
      <c r="DY300" s="7">
        <f t="shared" si="1018"/>
        <v>0</v>
      </c>
      <c r="DZ300" s="7">
        <f>100-SUM(DZ293:DZ299)</f>
        <v>0</v>
      </c>
      <c r="EB300" s="7"/>
    </row>
    <row r="301" spans="2:132">
      <c r="E301" s="6" t="s">
        <v>23</v>
      </c>
      <c r="F301">
        <f>SUMPRODUCT($E293:$E299,F293:F299)/100</f>
        <v>6.62</v>
      </c>
      <c r="G301">
        <f t="shared" ref="G301:J301" si="1019">SUMPRODUCT($E293:$E299,G293:G299)/100</f>
        <v>5.04</v>
      </c>
      <c r="H301">
        <f t="shared" si="1019"/>
        <v>6.14</v>
      </c>
      <c r="I301">
        <f t="shared" si="1019"/>
        <v>4.16</v>
      </c>
      <c r="J301">
        <f t="shared" si="1019"/>
        <v>4.3600000000000003</v>
      </c>
      <c r="L301" s="6" t="s">
        <v>23</v>
      </c>
      <c r="M301">
        <f>SUMPRODUCT($E293:$E299,M293:M299)/100</f>
        <v>1.3</v>
      </c>
      <c r="N301">
        <f t="shared" ref="N301:Q301" si="1020">SUMPRODUCT($E293:$E299,N293:N299)/100</f>
        <v>1</v>
      </c>
      <c r="O301">
        <f t="shared" si="1020"/>
        <v>1.92</v>
      </c>
      <c r="P301">
        <f t="shared" si="1020"/>
        <v>0.72</v>
      </c>
      <c r="Q301">
        <f t="shared" si="1020"/>
        <v>1.32</v>
      </c>
      <c r="S301" s="6" t="s">
        <v>23</v>
      </c>
      <c r="T301">
        <f>SUMPRODUCT($E293:$E299,T293:T299)/100</f>
        <v>0.16</v>
      </c>
      <c r="U301">
        <f t="shared" ref="U301:X301" si="1021">SUMPRODUCT($E293:$E299,U293:U299)/100</f>
        <v>0.12</v>
      </c>
      <c r="V301">
        <f t="shared" si="1021"/>
        <v>0.16</v>
      </c>
      <c r="W301">
        <f t="shared" si="1021"/>
        <v>0</v>
      </c>
      <c r="X301">
        <f t="shared" si="1021"/>
        <v>0.22</v>
      </c>
      <c r="Z301" s="6" t="s">
        <v>23</v>
      </c>
      <c r="AA301">
        <f>SUMPRODUCT($E293:$E299,AA293:AA299)/100</f>
        <v>0.02</v>
      </c>
      <c r="AB301">
        <f t="shared" ref="AB301:AE301" si="1022">SUMPRODUCT($E293:$E299,AB293:AB299)/100</f>
        <v>0.02</v>
      </c>
      <c r="AC301">
        <f t="shared" si="1022"/>
        <v>0</v>
      </c>
      <c r="AD301">
        <f t="shared" si="1022"/>
        <v>0</v>
      </c>
      <c r="AE301">
        <f t="shared" si="1022"/>
        <v>0</v>
      </c>
      <c r="AG301" s="7"/>
      <c r="AL301" s="6" t="s">
        <v>23</v>
      </c>
      <c r="AM301">
        <f>SUMPRODUCT($E293:$E299,AM293:AM299)/100</f>
        <v>3.66</v>
      </c>
      <c r="AN301">
        <f t="shared" ref="AN301:AQ301" si="1023">SUMPRODUCT($E293:$E299,AN293:AN299)/100</f>
        <v>2.84</v>
      </c>
      <c r="AO301">
        <f t="shared" si="1023"/>
        <v>3.7</v>
      </c>
      <c r="AP301">
        <f t="shared" si="1023"/>
        <v>2.16</v>
      </c>
      <c r="AQ301">
        <f t="shared" si="1023"/>
        <v>1.86</v>
      </c>
      <c r="AS301" s="6" t="s">
        <v>23</v>
      </c>
      <c r="AT301">
        <f>SUMPRODUCT($E293:$E299,AT293:AT299)/100</f>
        <v>0.3</v>
      </c>
      <c r="AU301">
        <f t="shared" ref="AU301:AX301" si="1024">SUMPRODUCT($E293:$E299,AU293:AU299)/100</f>
        <v>0.2</v>
      </c>
      <c r="AV301">
        <f t="shared" si="1024"/>
        <v>0.84</v>
      </c>
      <c r="AW301">
        <f t="shared" si="1024"/>
        <v>0.2</v>
      </c>
      <c r="AX301">
        <f t="shared" si="1024"/>
        <v>0.34</v>
      </c>
      <c r="AZ301" s="6" t="s">
        <v>23</v>
      </c>
      <c r="BA301">
        <f>SUMPRODUCT($E293:$E299,BA293:BA299)/100</f>
        <v>0.02</v>
      </c>
      <c r="BB301">
        <f t="shared" ref="BB301:BE301" si="1025">SUMPRODUCT($E293:$E299,BB293:BB299)/100</f>
        <v>0.02</v>
      </c>
      <c r="BC301">
        <f t="shared" si="1025"/>
        <v>0.08</v>
      </c>
      <c r="BD301">
        <f t="shared" si="1025"/>
        <v>0</v>
      </c>
      <c r="BE301">
        <f t="shared" si="1025"/>
        <v>0</v>
      </c>
      <c r="BG301" s="6" t="s">
        <v>23</v>
      </c>
      <c r="BH301">
        <f>SUMPRODUCT($E293:$E299,BH293:BH299)/100</f>
        <v>0</v>
      </c>
      <c r="BI301">
        <f t="shared" ref="BI301:BL301" si="1026">SUMPRODUCT($E293:$E299,BI293:BI299)/100</f>
        <v>0</v>
      </c>
      <c r="BJ301">
        <f t="shared" si="1026"/>
        <v>0</v>
      </c>
      <c r="BK301">
        <f t="shared" si="1026"/>
        <v>0</v>
      </c>
      <c r="BL301">
        <f t="shared" si="1026"/>
        <v>0</v>
      </c>
      <c r="BN301" s="7"/>
      <c r="BS301" s="6" t="s">
        <v>23</v>
      </c>
      <c r="BT301">
        <f>SUMPRODUCT($E293:$E299,BT293:BT299)/100</f>
        <v>2.44</v>
      </c>
      <c r="BU301">
        <f t="shared" ref="BU301:BX301" si="1027">SUMPRODUCT($E293:$E299,BU293:BU299)/100</f>
        <v>1.9</v>
      </c>
      <c r="BV301">
        <f t="shared" si="1027"/>
        <v>2.48</v>
      </c>
      <c r="BW301">
        <f t="shared" si="1027"/>
        <v>1.4</v>
      </c>
      <c r="BX301">
        <f t="shared" si="1027"/>
        <v>0.92</v>
      </c>
      <c r="BZ301" s="6" t="s">
        <v>23</v>
      </c>
      <c r="CA301">
        <f>SUMPRODUCT($E293:$E299,CA293:CA299)/100</f>
        <v>0.04</v>
      </c>
      <c r="CB301">
        <f t="shared" ref="CB301:CE301" si="1028">SUMPRODUCT($E293:$E299,CB293:CB299)/100</f>
        <v>0.04</v>
      </c>
      <c r="CC301">
        <f t="shared" si="1028"/>
        <v>0.24</v>
      </c>
      <c r="CD301">
        <f t="shared" si="1028"/>
        <v>0.02</v>
      </c>
      <c r="CE301">
        <f t="shared" si="1028"/>
        <v>0.06</v>
      </c>
      <c r="CG301" s="6" t="s">
        <v>23</v>
      </c>
      <c r="CH301">
        <f>SUMPRODUCT($E293:$E299,CH293:CH299)/100</f>
        <v>0</v>
      </c>
      <c r="CI301">
        <f t="shared" ref="CI301:CL301" si="1029">SUMPRODUCT($E293:$E299,CI293:CI299)/100</f>
        <v>0</v>
      </c>
      <c r="CJ301">
        <f t="shared" si="1029"/>
        <v>0</v>
      </c>
      <c r="CK301">
        <f t="shared" si="1029"/>
        <v>0</v>
      </c>
      <c r="CL301">
        <f t="shared" si="1029"/>
        <v>0</v>
      </c>
      <c r="CN301" s="6" t="s">
        <v>23</v>
      </c>
      <c r="CO301">
        <f>SUMPRODUCT($E293:$E299,CO293:CO299)/100</f>
        <v>0</v>
      </c>
      <c r="CP301">
        <f t="shared" ref="CP301:CS301" si="1030">SUMPRODUCT($E293:$E299,CP293:CP299)/100</f>
        <v>0</v>
      </c>
      <c r="CQ301">
        <f t="shared" si="1030"/>
        <v>0</v>
      </c>
      <c r="CR301">
        <f t="shared" si="1030"/>
        <v>0</v>
      </c>
      <c r="CS301">
        <f t="shared" si="1030"/>
        <v>0</v>
      </c>
      <c r="CU301" s="7"/>
      <c r="CZ301" s="6" t="s">
        <v>23</v>
      </c>
      <c r="DA301">
        <f>SUMPRODUCT($E293:$E299,DA293:DA299)/100</f>
        <v>1.1200000000000001</v>
      </c>
      <c r="DB301">
        <f t="shared" ref="DB301:DE301" si="1031">SUMPRODUCT($E293:$E299,DB293:DB299)/100</f>
        <v>0.9</v>
      </c>
      <c r="DC301">
        <f t="shared" si="1031"/>
        <v>2.1800000000000002</v>
      </c>
      <c r="DD301">
        <f t="shared" si="1031"/>
        <v>0.96</v>
      </c>
      <c r="DE301">
        <f t="shared" si="1031"/>
        <v>0.34</v>
      </c>
      <c r="DG301" s="6" t="s">
        <v>23</v>
      </c>
      <c r="DH301">
        <f>SUMPRODUCT($E293:$E299,DH293:DH299)/100</f>
        <v>0</v>
      </c>
      <c r="DI301">
        <f t="shared" ref="DI301:DL301" si="1032">SUMPRODUCT($E293:$E299,DI293:DI299)/100</f>
        <v>0</v>
      </c>
      <c r="DJ301">
        <f t="shared" si="1032"/>
        <v>0.12</v>
      </c>
      <c r="DK301">
        <f t="shared" si="1032"/>
        <v>0</v>
      </c>
      <c r="DL301">
        <f t="shared" si="1032"/>
        <v>0</v>
      </c>
      <c r="DN301" s="6" t="s">
        <v>23</v>
      </c>
      <c r="DO301">
        <f>SUMPRODUCT($E293:$E299,DO293:DO299)/100</f>
        <v>0</v>
      </c>
      <c r="DP301">
        <f t="shared" ref="DP301:DS301" si="1033">SUMPRODUCT($E293:$E299,DP293:DP299)/100</f>
        <v>0</v>
      </c>
      <c r="DQ301">
        <f t="shared" si="1033"/>
        <v>0</v>
      </c>
      <c r="DR301">
        <f t="shared" si="1033"/>
        <v>0</v>
      </c>
      <c r="DS301">
        <f t="shared" si="1033"/>
        <v>0</v>
      </c>
      <c r="DU301" s="6" t="s">
        <v>23</v>
      </c>
      <c r="DV301">
        <f>SUMPRODUCT($E293:$E299,DV293:DV299)/100</f>
        <v>0</v>
      </c>
      <c r="DW301">
        <f t="shared" ref="DW301:DZ301" si="1034">SUMPRODUCT($E293:$E299,DW293:DW299)/100</f>
        <v>0</v>
      </c>
      <c r="DX301">
        <f t="shared" si="1034"/>
        <v>0</v>
      </c>
      <c r="DY301">
        <f t="shared" si="1034"/>
        <v>0</v>
      </c>
      <c r="DZ301">
        <f t="shared" si="1034"/>
        <v>0</v>
      </c>
      <c r="EB301" s="7"/>
    </row>
    <row r="302" spans="2:132">
      <c r="E302" s="6" t="s">
        <v>22</v>
      </c>
      <c r="F302">
        <f>($E294^2*F294+$E295^2*F295+$E296^2*F296+$E297^2*F297+$E298^2*F298+$E299^2*F299)/100-F301^2</f>
        <v>9.2555999999999941</v>
      </c>
      <c r="G302">
        <f t="shared" ref="G302:J302" si="1035">($E294^2*G294+$E295^2*G295+$E296^2*G296+$E297^2*G297+$E298^2*G298+$E299^2*G299)/100-G301^2</f>
        <v>6.8384</v>
      </c>
      <c r="H302">
        <f t="shared" si="1035"/>
        <v>7.7004000000000019</v>
      </c>
      <c r="I302">
        <f t="shared" si="1035"/>
        <v>6.7743999999999964</v>
      </c>
      <c r="J302">
        <f t="shared" si="1035"/>
        <v>5.5503999999999962</v>
      </c>
      <c r="L302" s="6" t="s">
        <v>22</v>
      </c>
      <c r="M302">
        <f>($E294^2*M294+$E295^2*M295+$E296^2*M296+$E297^2*M297+$E298^2*M298+$E299^2*M299)/100-M301^2</f>
        <v>2.8299999999999992</v>
      </c>
      <c r="N302">
        <f t="shared" ref="N302:Q302" si="1036">($E294^2*N294+$E295^2*N295+$E296^2*N296+$E297^2*N297+$E298^2*N298+$E299^2*N299)/100-N301^2</f>
        <v>2.36</v>
      </c>
      <c r="O302">
        <f t="shared" si="1036"/>
        <v>4.7936000000000005</v>
      </c>
      <c r="P302">
        <f t="shared" si="1036"/>
        <v>1.3216000000000001</v>
      </c>
      <c r="Q302">
        <f t="shared" si="1036"/>
        <v>2.2576000000000001</v>
      </c>
      <c r="S302" s="6" t="s">
        <v>22</v>
      </c>
      <c r="T302">
        <f>($E294^2*T294+$E295^2*T295+$E296^2*T296+$E297^2*T297+$E298^2*T298+$E299^2*T299)/100-T301^2</f>
        <v>0.37440000000000001</v>
      </c>
      <c r="U302">
        <f t="shared" ref="U302:X302" si="1037">($E294^2*U294+$E295^2*U295+$E296^2*U296+$E297^2*U297+$E298^2*U298+$E299^2*U299)/100-U301^2</f>
        <v>0.22559999999999999</v>
      </c>
      <c r="V302">
        <f t="shared" si="1037"/>
        <v>0.77440000000000009</v>
      </c>
      <c r="W302">
        <f t="shared" si="1037"/>
        <v>0</v>
      </c>
      <c r="X302">
        <f t="shared" si="1037"/>
        <v>0.47160000000000002</v>
      </c>
      <c r="Z302" s="6" t="s">
        <v>22</v>
      </c>
      <c r="AA302">
        <f>($E294^2*AA294+$E295^2*AA295+$E296^2*AA296+$E297^2*AA297+$E298^2*AA298+$E299^2*AA299)/100-AA301^2</f>
        <v>3.9600000000000003E-2</v>
      </c>
      <c r="AB302">
        <f t="shared" ref="AB302:AE302" si="1038">($E294^2*AB294+$E295^2*AB295+$E296^2*AB296+$E297^2*AB297+$E298^2*AB298+$E299^2*AB299)/100-AB301^2</f>
        <v>3.9600000000000003E-2</v>
      </c>
      <c r="AC302">
        <f t="shared" si="1038"/>
        <v>0</v>
      </c>
      <c r="AD302">
        <f t="shared" si="1038"/>
        <v>0</v>
      </c>
      <c r="AE302">
        <f t="shared" si="1038"/>
        <v>0</v>
      </c>
      <c r="AG302" s="7"/>
      <c r="AL302" s="6" t="s">
        <v>22</v>
      </c>
      <c r="AM302">
        <f>($E294^2*AM294+$E295^2*AM295+$E296^2*AM296+$E297^2*AM297+$E298^2*AM298+$E299^2*AM299)/100-AM301^2</f>
        <v>6.8843999999999994</v>
      </c>
      <c r="AN302">
        <f t="shared" ref="AN302:AQ302" si="1039">($E294^2*AN294+$E295^2*AN295+$E296^2*AN296+$E297^2*AN297+$E298^2*AN298+$E299^2*AN299)/100-AN301^2</f>
        <v>4.4944000000000006</v>
      </c>
      <c r="AO302">
        <f t="shared" si="1039"/>
        <v>3.9499999999999993</v>
      </c>
      <c r="AP302">
        <f t="shared" si="1039"/>
        <v>2.5343999999999998</v>
      </c>
      <c r="AQ302">
        <f t="shared" si="1039"/>
        <v>3.3803999999999994</v>
      </c>
      <c r="AS302" s="6" t="s">
        <v>22</v>
      </c>
      <c r="AT302">
        <f>($E294^2*AT294+$E295^2*AT295+$E296^2*AT296+$E297^2*AT297+$E298^2*AT298+$E299^2*AT299)/100-AT301^2</f>
        <v>0.51</v>
      </c>
      <c r="AU302">
        <f t="shared" ref="AU302:AX302" si="1040">($E294^2*AU294+$E295^2*AU295+$E296^2*AU296+$E297^2*AU297+$E298^2*AU298+$E299^2*AU299)/100-AU301^2</f>
        <v>0.36</v>
      </c>
      <c r="AV302">
        <f t="shared" si="1040"/>
        <v>1.7744</v>
      </c>
      <c r="AW302">
        <f t="shared" si="1040"/>
        <v>0.36</v>
      </c>
      <c r="AX302">
        <f t="shared" si="1040"/>
        <v>0.56440000000000001</v>
      </c>
      <c r="AZ302" s="6" t="s">
        <v>22</v>
      </c>
      <c r="BA302">
        <f>($E294^2*BA294+$E295^2*BA295+$E296^2*BA296+$E297^2*BA297+$E298^2*BA298+$E299^2*BA299)/100-BA301^2</f>
        <v>3.9600000000000003E-2</v>
      </c>
      <c r="BB302">
        <f t="shared" ref="BB302:BE302" si="1041">($E294^2*BB294+$E295^2*BB295+$E296^2*BB296+$E297^2*BB297+$E298^2*BB298+$E299^2*BB299)/100-BB301^2</f>
        <v>3.9600000000000003E-2</v>
      </c>
      <c r="BC302">
        <f t="shared" si="1041"/>
        <v>0.15360000000000001</v>
      </c>
      <c r="BD302">
        <f t="shared" si="1041"/>
        <v>0</v>
      </c>
      <c r="BE302">
        <f t="shared" si="1041"/>
        <v>0</v>
      </c>
      <c r="BG302" s="6" t="s">
        <v>22</v>
      </c>
      <c r="BH302">
        <f>($E294^2*BH294+$E295^2*BH295+$E296^2*BH296+$E297^2*BH297+$E298^2*BH298+$E299^2*BH299)/100-BH301^2</f>
        <v>0</v>
      </c>
      <c r="BI302">
        <f t="shared" ref="BI302:BL302" si="1042">($E294^2*BI294+$E295^2*BI295+$E296^2*BI296+$E297^2*BI297+$E298^2*BI298+$E299^2*BI299)/100-BI301^2</f>
        <v>0</v>
      </c>
      <c r="BJ302">
        <f t="shared" si="1042"/>
        <v>0</v>
      </c>
      <c r="BK302">
        <f t="shared" si="1042"/>
        <v>0</v>
      </c>
      <c r="BL302">
        <f t="shared" si="1042"/>
        <v>0</v>
      </c>
      <c r="BN302" s="7"/>
      <c r="BS302" s="6" t="s">
        <v>22</v>
      </c>
      <c r="BT302">
        <f>($E294^2*BT294+$E295^2*BT295+$E296^2*BT296+$E297^2*BT297+$E298^2*BT298+$E299^2*BT299)/100-BT301^2</f>
        <v>5.7263999999999999</v>
      </c>
      <c r="BU302">
        <f t="shared" ref="BU302:BX302" si="1043">($E294^2*BU294+$E295^2*BU295+$E296^2*BU296+$E297^2*BU297+$E298^2*BU298+$E299^2*BU299)/100-BU301^2</f>
        <v>4.3499999999999996</v>
      </c>
      <c r="BV302">
        <f t="shared" si="1043"/>
        <v>3.3695999999999993</v>
      </c>
      <c r="BW302">
        <f t="shared" si="1043"/>
        <v>2.5200000000000005</v>
      </c>
      <c r="BX302">
        <f t="shared" si="1043"/>
        <v>1.7136</v>
      </c>
      <c r="BZ302" s="6" t="s">
        <v>22</v>
      </c>
      <c r="CA302">
        <f>($E294^2*CA294+$E295^2*CA295+$E296^2*CA296+$E297^2*CA297+$E298^2*CA298+$E299^2*CA299)/100-CA301^2</f>
        <v>7.8399999999999997E-2</v>
      </c>
      <c r="CB302">
        <f t="shared" ref="CB302:CE302" si="1044">($E294^2*CB294+$E295^2*CB295+$E296^2*CB296+$E297^2*CB297+$E298^2*CB298+$E299^2*CB299)/100-CB301^2</f>
        <v>7.8399999999999997E-2</v>
      </c>
      <c r="CC302">
        <f t="shared" si="1044"/>
        <v>0.50240000000000007</v>
      </c>
      <c r="CD302">
        <f t="shared" si="1044"/>
        <v>3.9600000000000003E-2</v>
      </c>
      <c r="CE302">
        <f t="shared" si="1044"/>
        <v>0.11639999999999999</v>
      </c>
      <c r="CG302" s="6" t="s">
        <v>22</v>
      </c>
      <c r="CH302">
        <f>($E294^2*CH294+$E295^2*CH295+$E296^2*CH296+$E297^2*CH297+$E298^2*CH298+$E299^2*CH299)/100-CH301^2</f>
        <v>0</v>
      </c>
      <c r="CI302">
        <f t="shared" ref="CI302:CL302" si="1045">($E294^2*CI294+$E295^2*CI295+$E296^2*CI296+$E297^2*CI297+$E298^2*CI298+$E299^2*CI299)/100-CI301^2</f>
        <v>0</v>
      </c>
      <c r="CJ302">
        <f t="shared" si="1045"/>
        <v>0</v>
      </c>
      <c r="CK302">
        <f t="shared" si="1045"/>
        <v>0</v>
      </c>
      <c r="CL302">
        <f t="shared" si="1045"/>
        <v>0</v>
      </c>
      <c r="CN302" s="6" t="s">
        <v>22</v>
      </c>
      <c r="CO302">
        <f>($E294^2*CO294+$E295^2*CO295+$E296^2*CO296+$E297^2*CO297+$E298^2*CO298+$E299^2*CO299)/100-CO301^2</f>
        <v>0</v>
      </c>
      <c r="CP302">
        <f t="shared" ref="CP302:CS302" si="1046">($E294^2*CP294+$E295^2*CP295+$E296^2*CP296+$E297^2*CP297+$E298^2*CP298+$E299^2*CP299)/100-CP301^2</f>
        <v>0</v>
      </c>
      <c r="CQ302">
        <f t="shared" si="1046"/>
        <v>0</v>
      </c>
      <c r="CR302">
        <f t="shared" si="1046"/>
        <v>0</v>
      </c>
      <c r="CS302">
        <f t="shared" si="1046"/>
        <v>0</v>
      </c>
      <c r="CU302" s="7"/>
      <c r="CZ302" s="6" t="s">
        <v>22</v>
      </c>
      <c r="DA302">
        <f>($E294^2*DA294+$E295^2*DA295+$E296^2*DA296+$E297^2*DA297+$E298^2*DA298+$E299^2*DA299)/100-DA301^2</f>
        <v>2.9055999999999997</v>
      </c>
      <c r="DB302">
        <f t="shared" ref="DB302:DE302" si="1047">($E294^2*DB294+$E295^2*DB295+$E296^2*DB296+$E297^2*DB297+$E298^2*DB298+$E299^2*DB299)/100-DB301^2</f>
        <v>2.0299999999999998</v>
      </c>
      <c r="DC302">
        <f t="shared" si="1047"/>
        <v>2.9675999999999991</v>
      </c>
      <c r="DD302">
        <f t="shared" si="1047"/>
        <v>1.8783999999999998</v>
      </c>
      <c r="DE302">
        <f t="shared" si="1047"/>
        <v>0.72439999999999993</v>
      </c>
      <c r="DG302" s="6" t="s">
        <v>22</v>
      </c>
      <c r="DH302">
        <f>($E294^2*DH294+$E295^2*DH295+$E296^2*DH296+$E297^2*DH297+$E298^2*DH298+$E299^2*DH299)/100-DH301^2</f>
        <v>0</v>
      </c>
      <c r="DI302">
        <f t="shared" ref="DI302:DL302" si="1048">($E294^2*DI294+$E295^2*DI295+$E296^2*DI296+$E297^2*DI297+$E298^2*DI298+$E299^2*DI299)/100-DI301^2</f>
        <v>0</v>
      </c>
      <c r="DJ302">
        <f t="shared" si="1048"/>
        <v>0.22559999999999999</v>
      </c>
      <c r="DK302">
        <f t="shared" si="1048"/>
        <v>0</v>
      </c>
      <c r="DL302">
        <f t="shared" si="1048"/>
        <v>0</v>
      </c>
      <c r="DN302" s="6" t="s">
        <v>22</v>
      </c>
      <c r="DO302">
        <f>($E294^2*DO294+$E295^2*DO295+$E296^2*DO296+$E297^2*DO297+$E298^2*DO298+$E299^2*DO299)/100-DO301^2</f>
        <v>0</v>
      </c>
      <c r="DP302">
        <f t="shared" ref="DP302:DS302" si="1049">($E294^2*DP294+$E295^2*DP295+$E296^2*DP296+$E297^2*DP297+$E298^2*DP298+$E299^2*DP299)/100-DP301^2</f>
        <v>0</v>
      </c>
      <c r="DQ302">
        <f t="shared" si="1049"/>
        <v>0</v>
      </c>
      <c r="DR302">
        <f t="shared" si="1049"/>
        <v>0</v>
      </c>
      <c r="DS302">
        <f t="shared" si="1049"/>
        <v>0</v>
      </c>
      <c r="DU302" s="6" t="s">
        <v>22</v>
      </c>
      <c r="DV302">
        <f>($E294^2*DV294+$E295^2*DV295+$E296^2*DV296+$E297^2*DV297+$E298^2*DV298+$E299^2*DV299)/100-DV301^2</f>
        <v>0</v>
      </c>
      <c r="DW302">
        <f t="shared" ref="DW302:DZ302" si="1050">($E294^2*DW294+$E295^2*DW295+$E296^2*DW296+$E297^2*DW297+$E298^2*DW298+$E299^2*DW299)/100-DW301^2</f>
        <v>0</v>
      </c>
      <c r="DX302">
        <f t="shared" si="1050"/>
        <v>0</v>
      </c>
      <c r="DY302">
        <f t="shared" si="1050"/>
        <v>0</v>
      </c>
      <c r="DZ302">
        <f t="shared" si="1050"/>
        <v>0</v>
      </c>
      <c r="EB302" s="7"/>
    </row>
    <row r="303" spans="2:132">
      <c r="E303" s="6" t="s">
        <v>21</v>
      </c>
      <c r="G303">
        <f>SQRT(50)*(H301-G301)/SQRT((G302+H302)/2)</f>
        <v>2.8848843252526279</v>
      </c>
      <c r="I303">
        <f>SQRT(50)*(H301-I301)/SQRT((I302+H302)/2)</f>
        <v>5.2042590294644526</v>
      </c>
      <c r="J303">
        <f>SQRT(50)*(H301-J301)/SQRT((J302+H302)/2)</f>
        <v>4.8898884595272269</v>
      </c>
      <c r="L303" s="6" t="s">
        <v>21</v>
      </c>
      <c r="N303">
        <f>SQRT(50)*(O301-N301)/SQRT((N302+O302)/2)</f>
        <v>3.4397390839033326</v>
      </c>
      <c r="P303">
        <f>SQRT(50)*(O301-P301)/SQRT((P302+O302)/2)</f>
        <v>4.8526158606196956</v>
      </c>
      <c r="Q303">
        <f>SQRT(50)*(O301-Q301)/SQRT((Q302+O302)/2)</f>
        <v>2.2595384385027568</v>
      </c>
      <c r="S303" s="6" t="s">
        <v>21</v>
      </c>
      <c r="U303">
        <f>SQRT(50)*(V301-U301)/SQRT((U302+V302)/2)</f>
        <v>0.4</v>
      </c>
      <c r="W303">
        <f>SQRT(50)*(V301-W301)/SQRT((W302+V302)/2)</f>
        <v>1.8181818181818181</v>
      </c>
      <c r="X303">
        <f>SQRT(50)*(V301-X301)/SQRT((X302+V302)/2)</f>
        <v>-0.53751703097434955</v>
      </c>
      <c r="Z303" s="6" t="s">
        <v>21</v>
      </c>
      <c r="AB303">
        <f>SQRT(50)*(AC301-AB301)/SQRT((AB302+AC302)/2)</f>
        <v>-1.0050378152592121</v>
      </c>
      <c r="AD303" t="e">
        <f>SQRT(50)*(AC301-AD301)/SQRT((AD302+AC302)/2)</f>
        <v>#DIV/0!</v>
      </c>
      <c r="AE303" t="e">
        <f>SQRT(50)*(AC301-AE301)/SQRT((AE302+AC302)/2)</f>
        <v>#DIV/0!</v>
      </c>
      <c r="AG303" s="7"/>
      <c r="AL303" s="6" t="s">
        <v>21</v>
      </c>
      <c r="AN303">
        <f>SQRT(50)*(AO301-AN301)/SQRT((AN302+AO302)/2)</f>
        <v>2.9594707550214299</v>
      </c>
      <c r="AP303">
        <f>SQRT(50)*(AO301-AP301)/SQRT((AP302+AO302)/2)</f>
        <v>6.0476384879743597</v>
      </c>
      <c r="AQ303">
        <f>SQRT(50)*(AO301-AQ301)/SQRT((AQ302+AO302)/2)</f>
        <v>6.796009639934538</v>
      </c>
      <c r="AS303" s="6" t="s">
        <v>21</v>
      </c>
      <c r="AU303">
        <f>SQRT(50)*(AV301-AU301)/SQRT((AU302+AV302)/2)</f>
        <v>4.3806854255471475</v>
      </c>
      <c r="AW303">
        <f>SQRT(50)*(AV301-AW301)/SQRT((AW302+AV302)/2)</f>
        <v>4.3806854255471475</v>
      </c>
      <c r="AX303">
        <f>SQRT(50)*(AV301-AX301)/SQRT((AX302+AV302)/2)</f>
        <v>3.2694406779298624</v>
      </c>
      <c r="AZ303" s="6" t="s">
        <v>21</v>
      </c>
      <c r="BB303">
        <f>SQRT(50)*(BC301-BB301)/SQRT((BB302+BC302)/2)</f>
        <v>1.3650472655798702</v>
      </c>
      <c r="BD303">
        <f>SQRT(50)*(BC301-BD301)/SQRT((BD302+BC302)/2)</f>
        <v>2.0412414523193152</v>
      </c>
      <c r="BE303">
        <f>SQRT(50)*(BC301-BE301)/SQRT((BE302+BC302)/2)</f>
        <v>2.0412414523193152</v>
      </c>
      <c r="BG303" s="6" t="s">
        <v>21</v>
      </c>
      <c r="BI303" t="e">
        <f>SQRT(50)*(BJ301-BI301)/SQRT((BI302+BJ302)/2)</f>
        <v>#DIV/0!</v>
      </c>
      <c r="BK303" t="e">
        <f>SQRT(50)*(BJ301-BK301)/SQRT((BK302+BJ302)/2)</f>
        <v>#DIV/0!</v>
      </c>
      <c r="BL303" t="e">
        <f>SQRT(50)*(BJ301-BL301)/SQRT((BL302+BJ302)/2)</f>
        <v>#DIV/0!</v>
      </c>
      <c r="BN303" s="7"/>
      <c r="BS303" s="6" t="s">
        <v>21</v>
      </c>
      <c r="BU303">
        <f>SQRT(50)*(BV301-BU301)/SQRT((BU302+BV302)/2)</f>
        <v>2.0875197586945258</v>
      </c>
      <c r="BW303">
        <f>SQRT(50)*(BV301-BW301)/SQRT((BW302+BV302)/2)</f>
        <v>4.4502135879073395</v>
      </c>
      <c r="BX303">
        <f>SQRT(50)*(BV301-BX301)/SQRT((BX302+BV302)/2)</f>
        <v>6.9192018403605449</v>
      </c>
      <c r="BZ303" s="6" t="s">
        <v>21</v>
      </c>
      <c r="CB303">
        <f>SQRT(50)*(CC301-CB301)/SQRT((CB302+CC302)/2)</f>
        <v>2.6243194054073893</v>
      </c>
      <c r="CD303">
        <f>SQRT(50)*(CC301-CD301)/SQRT((CD302+CC302)/2)</f>
        <v>2.9882920370828865</v>
      </c>
      <c r="CE303">
        <f>SQRT(50)*(CC301-CE301)/SQRT((CE302+CC302)/2)</f>
        <v>2.2882177628141465</v>
      </c>
      <c r="CG303" s="6" t="s">
        <v>21</v>
      </c>
      <c r="CI303" t="e">
        <f>SQRT(50)*(CJ301-CI301)/SQRT((CI302+CJ302)/2)</f>
        <v>#DIV/0!</v>
      </c>
      <c r="CK303" t="e">
        <f>SQRT(50)*(CJ301-CK301)/SQRT((CK302+CJ302)/2)</f>
        <v>#DIV/0!</v>
      </c>
      <c r="CL303" t="e">
        <f>SQRT(50)*(CJ301-CL301)/SQRT((CL302+CJ302)/2)</f>
        <v>#DIV/0!</v>
      </c>
      <c r="CN303" s="6" t="s">
        <v>21</v>
      </c>
      <c r="CP303" t="e">
        <f>SQRT(50)*(CQ301-CP301)/SQRT((CP302+CQ302)/2)</f>
        <v>#DIV/0!</v>
      </c>
      <c r="CR303" t="e">
        <f>SQRT(50)*(CQ301-CR301)/SQRT((CR302+CQ302)/2)</f>
        <v>#DIV/0!</v>
      </c>
      <c r="CS303" t="e">
        <f>SQRT(50)*(CQ301-CS301)/SQRT((CS302+CQ302)/2)</f>
        <v>#DIV/0!</v>
      </c>
      <c r="CU303" s="7"/>
      <c r="CZ303" s="6" t="s">
        <v>21</v>
      </c>
      <c r="DB303">
        <f>SQRT(50)*(DC301-DB301)/SQRT((DB302+DC302)/2)</f>
        <v>5.7257083573452148</v>
      </c>
      <c r="DD303">
        <f>SQRT(50)*(DC301-DD301)/SQRT((DD302+DC302)/2)</f>
        <v>5.5420204727469837</v>
      </c>
      <c r="DE303">
        <f>SQRT(50)*(DC301-DE301)/SQRT((DE302+DC302)/2)</f>
        <v>9.5760626084657989</v>
      </c>
      <c r="DG303" s="6" t="s">
        <v>21</v>
      </c>
      <c r="DI303">
        <f>SQRT(50)*(DJ301-DI301)/SQRT((DI302+DJ302)/2)</f>
        <v>2.5264557631995572</v>
      </c>
      <c r="DK303">
        <f>SQRT(50)*(DJ301-DK301)/SQRT((DK302+DJ302)/2)</f>
        <v>2.5264557631995572</v>
      </c>
      <c r="DL303">
        <f>SQRT(50)*(DJ301-DL301)/SQRT((DL302+DJ302)/2)</f>
        <v>2.5264557631995572</v>
      </c>
      <c r="DN303" s="6" t="s">
        <v>21</v>
      </c>
      <c r="DP303" t="e">
        <f>SQRT(50)*(DQ301-DP301)/SQRT((DP302+DQ302)/2)</f>
        <v>#DIV/0!</v>
      </c>
      <c r="DR303" t="e">
        <f>SQRT(50)*(DQ301-DR301)/SQRT((DR302+DQ302)/2)</f>
        <v>#DIV/0!</v>
      </c>
      <c r="DS303" t="e">
        <f>SQRT(50)*(DQ301-DS301)/SQRT((DS302+DQ302)/2)</f>
        <v>#DIV/0!</v>
      </c>
      <c r="DU303" s="6" t="s">
        <v>21</v>
      </c>
      <c r="DW303" t="e">
        <f>SQRT(50)*(DX301-DW301)/SQRT((DW302+DX302)/2)</f>
        <v>#DIV/0!</v>
      </c>
      <c r="DY303" t="e">
        <f>SQRT(50)*(DX301-DY301)/SQRT((DY302+DX302)/2)</f>
        <v>#DIV/0!</v>
      </c>
      <c r="DZ303" t="e">
        <f>SQRT(50)*(DX301-DZ301)/SQRT((DZ302+DX302)/2)</f>
        <v>#DIV/0!</v>
      </c>
      <c r="EB303" s="7"/>
    </row>
    <row r="304" spans="2:132">
      <c r="J304">
        <f>SQRT(50)*(J301-I301)/SQRT((I302+J302)/2)</f>
        <v>0.56969191416140541</v>
      </c>
      <c r="Q304">
        <f>SQRT(50)*(Q301-P301)/SQRT((P302+Q302)/2)</f>
        <v>3.1714529075687441</v>
      </c>
      <c r="AG304" s="7"/>
      <c r="AX304">
        <f>SQRT(50)*(AX301-AW301)/SQRT((AW302+AX302)/2)</f>
        <v>1.4561230184691201</v>
      </c>
      <c r="BN304" s="7"/>
      <c r="BX304">
        <f>SQRT(50)*(BX301-BW301)/SQRT((BW302+BX302)/2)</f>
        <v>-2.3328473740792166</v>
      </c>
      <c r="CU304" s="7"/>
      <c r="DE304">
        <f>SQRT(50)*(DE301-DD301)/SQRT((DD302+DE302)/2)</f>
        <v>-3.8430080170789425</v>
      </c>
      <c r="EB304" s="7"/>
    </row>
    <row r="305" spans="2:132">
      <c r="B305" s="6" t="s">
        <v>33</v>
      </c>
      <c r="C305" s="6" t="s">
        <v>68</v>
      </c>
      <c r="E305" s="5"/>
      <c r="F305" s="19">
        <v>0.2</v>
      </c>
      <c r="G305" s="19"/>
      <c r="H305" s="19"/>
      <c r="I305" s="19"/>
      <c r="J305" s="19"/>
      <c r="K305" s="14"/>
      <c r="L305" s="5"/>
      <c r="M305" s="19">
        <v>0.5</v>
      </c>
      <c r="N305" s="19"/>
      <c r="O305" s="19"/>
      <c r="P305" s="19"/>
      <c r="Q305" s="19"/>
      <c r="R305" s="15"/>
      <c r="S305" s="5"/>
      <c r="T305" s="19">
        <v>1</v>
      </c>
      <c r="U305" s="19"/>
      <c r="V305" s="19"/>
      <c r="W305" s="19"/>
      <c r="X305" s="19"/>
      <c r="Z305" s="5"/>
      <c r="AA305" s="19">
        <v>2</v>
      </c>
      <c r="AB305" s="19"/>
      <c r="AC305" s="19"/>
      <c r="AD305" s="19"/>
      <c r="AE305" s="19"/>
      <c r="AG305" s="7"/>
      <c r="AI305" s="6" t="s">
        <v>33</v>
      </c>
      <c r="AJ305" s="6" t="s">
        <v>68</v>
      </c>
      <c r="AL305" s="5"/>
      <c r="AM305" s="19">
        <v>0.2</v>
      </c>
      <c r="AN305" s="19"/>
      <c r="AO305" s="19"/>
      <c r="AP305" s="19"/>
      <c r="AQ305" s="19"/>
      <c r="AR305" s="14"/>
      <c r="AS305" s="5"/>
      <c r="AT305" s="19">
        <v>0.5</v>
      </c>
      <c r="AU305" s="19"/>
      <c r="AV305" s="19"/>
      <c r="AW305" s="19"/>
      <c r="AX305" s="19"/>
      <c r="AY305" s="15"/>
      <c r="AZ305" s="5"/>
      <c r="BA305" s="19">
        <v>1</v>
      </c>
      <c r="BB305" s="19"/>
      <c r="BC305" s="19"/>
      <c r="BD305" s="19"/>
      <c r="BE305" s="19"/>
      <c r="BG305" s="5"/>
      <c r="BH305" s="19">
        <v>2</v>
      </c>
      <c r="BI305" s="19"/>
      <c r="BJ305" s="19"/>
      <c r="BK305" s="19"/>
      <c r="BL305" s="19"/>
      <c r="BN305" s="7"/>
      <c r="BP305" s="6" t="s">
        <v>33</v>
      </c>
      <c r="BQ305" s="6" t="s">
        <v>68</v>
      </c>
      <c r="BS305" s="5"/>
      <c r="BT305" s="19">
        <v>0.2</v>
      </c>
      <c r="BU305" s="19"/>
      <c r="BV305" s="19"/>
      <c r="BW305" s="19"/>
      <c r="BX305" s="19"/>
      <c r="BY305" s="14"/>
      <c r="BZ305" s="5"/>
      <c r="CA305" s="19">
        <v>0.5</v>
      </c>
      <c r="CB305" s="19"/>
      <c r="CC305" s="19"/>
      <c r="CD305" s="19"/>
      <c r="CE305" s="19"/>
      <c r="CF305" s="15"/>
      <c r="CG305" s="5"/>
      <c r="CH305" s="19">
        <v>1</v>
      </c>
      <c r="CI305" s="19"/>
      <c r="CJ305" s="19"/>
      <c r="CK305" s="19"/>
      <c r="CL305" s="19"/>
      <c r="CN305" s="5"/>
      <c r="CO305" s="19">
        <v>2</v>
      </c>
      <c r="CP305" s="19"/>
      <c r="CQ305" s="19"/>
      <c r="CR305" s="19"/>
      <c r="CS305" s="19"/>
      <c r="CU305" s="7"/>
      <c r="CW305" s="6" t="s">
        <v>33</v>
      </c>
      <c r="CX305" s="6" t="s">
        <v>68</v>
      </c>
      <c r="CZ305" s="5"/>
      <c r="DA305" s="19">
        <v>0.2</v>
      </c>
      <c r="DB305" s="19"/>
      <c r="DC305" s="19"/>
      <c r="DD305" s="19"/>
      <c r="DE305" s="19"/>
      <c r="DF305" s="14"/>
      <c r="DG305" s="5"/>
      <c r="DH305" s="19">
        <v>0.5</v>
      </c>
      <c r="DI305" s="19"/>
      <c r="DJ305" s="19"/>
      <c r="DK305" s="19"/>
      <c r="DL305" s="19"/>
      <c r="DM305" s="15"/>
      <c r="DN305" s="5"/>
      <c r="DO305" s="19">
        <v>1</v>
      </c>
      <c r="DP305" s="19"/>
      <c r="DQ305" s="19"/>
      <c r="DR305" s="19"/>
      <c r="DS305" s="19"/>
      <c r="DU305" s="5"/>
      <c r="DV305" s="19">
        <v>2</v>
      </c>
      <c r="DW305" s="19"/>
      <c r="DX305" s="19"/>
      <c r="DY305" s="19"/>
      <c r="DZ305" s="19"/>
      <c r="EB305" s="7"/>
    </row>
    <row r="306" spans="2:132">
      <c r="B306" s="6" t="s">
        <v>34</v>
      </c>
      <c r="C306" s="6"/>
      <c r="E306" s="6" t="s">
        <v>30</v>
      </c>
      <c r="F306" s="19" t="s">
        <v>134</v>
      </c>
      <c r="G306" s="19"/>
      <c r="H306" s="13" t="s">
        <v>28</v>
      </c>
      <c r="I306" s="13" t="s">
        <v>135</v>
      </c>
      <c r="J306" s="6" t="s">
        <v>26</v>
      </c>
      <c r="K306" s="14"/>
      <c r="L306" s="6" t="s">
        <v>30</v>
      </c>
      <c r="M306" s="19" t="s">
        <v>134</v>
      </c>
      <c r="N306" s="19"/>
      <c r="O306" s="13" t="s">
        <v>28</v>
      </c>
      <c r="P306" s="13" t="s">
        <v>135</v>
      </c>
      <c r="Q306" s="6" t="s">
        <v>26</v>
      </c>
      <c r="R306" s="13"/>
      <c r="S306" s="6" t="s">
        <v>30</v>
      </c>
      <c r="T306" s="19" t="s">
        <v>134</v>
      </c>
      <c r="U306" s="19"/>
      <c r="V306" s="13" t="s">
        <v>28</v>
      </c>
      <c r="W306" s="13" t="s">
        <v>135</v>
      </c>
      <c r="X306" s="6" t="s">
        <v>26</v>
      </c>
      <c r="Z306" s="6" t="s">
        <v>30</v>
      </c>
      <c r="AA306" s="19" t="s">
        <v>134</v>
      </c>
      <c r="AB306" s="19"/>
      <c r="AC306" s="13" t="s">
        <v>28</v>
      </c>
      <c r="AD306" s="13" t="s">
        <v>135</v>
      </c>
      <c r="AE306" s="6" t="s">
        <v>26</v>
      </c>
      <c r="AG306" s="7"/>
      <c r="AI306" s="6" t="s">
        <v>34</v>
      </c>
      <c r="AJ306" s="6"/>
      <c r="AL306" s="6" t="s">
        <v>30</v>
      </c>
      <c r="AM306" s="19" t="s">
        <v>134</v>
      </c>
      <c r="AN306" s="19"/>
      <c r="AO306" s="13" t="s">
        <v>28</v>
      </c>
      <c r="AP306" s="13" t="s">
        <v>135</v>
      </c>
      <c r="AQ306" s="6" t="s">
        <v>26</v>
      </c>
      <c r="AR306" s="14"/>
      <c r="AS306" s="6" t="s">
        <v>30</v>
      </c>
      <c r="AT306" s="19" t="s">
        <v>134</v>
      </c>
      <c r="AU306" s="19"/>
      <c r="AV306" s="13" t="s">
        <v>28</v>
      </c>
      <c r="AW306" s="13" t="s">
        <v>135</v>
      </c>
      <c r="AX306" s="6" t="s">
        <v>26</v>
      </c>
      <c r="AY306" s="13"/>
      <c r="AZ306" s="6" t="s">
        <v>30</v>
      </c>
      <c r="BA306" s="19" t="s">
        <v>134</v>
      </c>
      <c r="BB306" s="19"/>
      <c r="BC306" s="13" t="s">
        <v>28</v>
      </c>
      <c r="BD306" s="13" t="s">
        <v>135</v>
      </c>
      <c r="BE306" s="6" t="s">
        <v>26</v>
      </c>
      <c r="BG306" s="6" t="s">
        <v>30</v>
      </c>
      <c r="BH306" s="19" t="s">
        <v>134</v>
      </c>
      <c r="BI306" s="19"/>
      <c r="BJ306" s="13" t="s">
        <v>28</v>
      </c>
      <c r="BK306" s="13" t="s">
        <v>135</v>
      </c>
      <c r="BL306" s="6" t="s">
        <v>26</v>
      </c>
      <c r="BN306" s="7"/>
      <c r="BP306" s="6" t="s">
        <v>34</v>
      </c>
      <c r="BQ306" s="6"/>
      <c r="BS306" s="6" t="s">
        <v>30</v>
      </c>
      <c r="BT306" s="19" t="s">
        <v>134</v>
      </c>
      <c r="BU306" s="19"/>
      <c r="BV306" s="13" t="s">
        <v>28</v>
      </c>
      <c r="BW306" s="13" t="s">
        <v>135</v>
      </c>
      <c r="BX306" s="6" t="s">
        <v>26</v>
      </c>
      <c r="BY306" s="14"/>
      <c r="BZ306" s="6" t="s">
        <v>30</v>
      </c>
      <c r="CA306" s="19" t="s">
        <v>134</v>
      </c>
      <c r="CB306" s="19"/>
      <c r="CC306" s="13" t="s">
        <v>28</v>
      </c>
      <c r="CD306" s="13" t="s">
        <v>135</v>
      </c>
      <c r="CE306" s="6" t="s">
        <v>26</v>
      </c>
      <c r="CF306" s="13"/>
      <c r="CG306" s="6" t="s">
        <v>30</v>
      </c>
      <c r="CH306" s="19" t="s">
        <v>134</v>
      </c>
      <c r="CI306" s="19"/>
      <c r="CJ306" s="13" t="s">
        <v>28</v>
      </c>
      <c r="CK306" s="13" t="s">
        <v>135</v>
      </c>
      <c r="CL306" s="6" t="s">
        <v>26</v>
      </c>
      <c r="CN306" s="6" t="s">
        <v>30</v>
      </c>
      <c r="CO306" s="19" t="s">
        <v>134</v>
      </c>
      <c r="CP306" s="19"/>
      <c r="CQ306" s="13" t="s">
        <v>28</v>
      </c>
      <c r="CR306" s="13" t="s">
        <v>135</v>
      </c>
      <c r="CS306" s="6" t="s">
        <v>26</v>
      </c>
      <c r="CU306" s="7"/>
      <c r="CW306" s="6" t="s">
        <v>34</v>
      </c>
      <c r="CX306" s="6"/>
      <c r="CZ306" s="6" t="s">
        <v>30</v>
      </c>
      <c r="DA306" s="19" t="s">
        <v>134</v>
      </c>
      <c r="DB306" s="19"/>
      <c r="DC306" s="13" t="s">
        <v>28</v>
      </c>
      <c r="DD306" s="13" t="s">
        <v>135</v>
      </c>
      <c r="DE306" s="6" t="s">
        <v>26</v>
      </c>
      <c r="DF306" s="14"/>
      <c r="DG306" s="6" t="s">
        <v>30</v>
      </c>
      <c r="DH306" s="19" t="s">
        <v>134</v>
      </c>
      <c r="DI306" s="19"/>
      <c r="DJ306" s="13" t="s">
        <v>28</v>
      </c>
      <c r="DK306" s="13" t="s">
        <v>135</v>
      </c>
      <c r="DL306" s="6" t="s">
        <v>26</v>
      </c>
      <c r="DM306" s="13"/>
      <c r="DN306" s="6" t="s">
        <v>30</v>
      </c>
      <c r="DO306" s="19" t="s">
        <v>134</v>
      </c>
      <c r="DP306" s="19"/>
      <c r="DQ306" s="13" t="s">
        <v>28</v>
      </c>
      <c r="DR306" s="13" t="s">
        <v>135</v>
      </c>
      <c r="DS306" s="6" t="s">
        <v>26</v>
      </c>
      <c r="DU306" s="6" t="s">
        <v>30</v>
      </c>
      <c r="DV306" s="19" t="s">
        <v>134</v>
      </c>
      <c r="DW306" s="19"/>
      <c r="DX306" s="13" t="s">
        <v>28</v>
      </c>
      <c r="DY306" s="13" t="s">
        <v>135</v>
      </c>
      <c r="DZ306" s="6" t="s">
        <v>26</v>
      </c>
      <c r="EB306" s="7"/>
    </row>
    <row r="307" spans="2:132">
      <c r="B307" s="6" t="s">
        <v>2</v>
      </c>
      <c r="C307" s="5">
        <v>8.0000000000000004E-4</v>
      </c>
      <c r="E307" s="6">
        <v>0</v>
      </c>
      <c r="F307" s="9">
        <v>1</v>
      </c>
      <c r="G307" s="5">
        <v>1</v>
      </c>
      <c r="H307" s="5"/>
      <c r="I307" s="5">
        <v>1</v>
      </c>
      <c r="J307" s="5">
        <v>1</v>
      </c>
      <c r="K307" s="9"/>
      <c r="L307" s="6">
        <v>0</v>
      </c>
      <c r="M307" s="9">
        <v>5</v>
      </c>
      <c r="N307" s="5">
        <v>10</v>
      </c>
      <c r="O307" s="5"/>
      <c r="P307" s="5">
        <v>23</v>
      </c>
      <c r="Q307" s="5">
        <v>24</v>
      </c>
      <c r="R307" s="5"/>
      <c r="S307" s="6">
        <v>0</v>
      </c>
      <c r="T307" s="9">
        <v>39</v>
      </c>
      <c r="U307" s="5">
        <v>57</v>
      </c>
      <c r="V307" s="5">
        <v>1</v>
      </c>
      <c r="W307" s="5">
        <v>66</v>
      </c>
      <c r="X307" s="5">
        <v>46</v>
      </c>
      <c r="Z307" s="6">
        <v>0</v>
      </c>
      <c r="AA307" s="9">
        <v>70</v>
      </c>
      <c r="AB307" s="5">
        <v>81</v>
      </c>
      <c r="AC307" s="5">
        <v>24</v>
      </c>
      <c r="AD307" s="5">
        <v>95</v>
      </c>
      <c r="AE307" s="5">
        <v>72</v>
      </c>
      <c r="AG307" s="7"/>
      <c r="AI307" s="6" t="s">
        <v>2</v>
      </c>
      <c r="AJ307" s="5">
        <v>2.3999999999999998E-3</v>
      </c>
      <c r="AL307" s="6">
        <v>0</v>
      </c>
      <c r="AM307" s="9">
        <v>2</v>
      </c>
      <c r="AN307" s="5">
        <v>2</v>
      </c>
      <c r="AO307" s="5">
        <v>0</v>
      </c>
      <c r="AP307" s="5">
        <v>9</v>
      </c>
      <c r="AQ307" s="5">
        <v>5</v>
      </c>
      <c r="AR307" s="9"/>
      <c r="AS307" s="6">
        <v>0</v>
      </c>
      <c r="AT307" s="9">
        <v>34</v>
      </c>
      <c r="AU307" s="5">
        <v>47</v>
      </c>
      <c r="AV307" s="5">
        <v>32</v>
      </c>
      <c r="AW307" s="5">
        <v>61</v>
      </c>
      <c r="AX307" s="5">
        <v>53</v>
      </c>
      <c r="AY307" s="5"/>
      <c r="AZ307" s="6">
        <v>0</v>
      </c>
      <c r="BA307" s="9">
        <v>80</v>
      </c>
      <c r="BB307" s="5">
        <v>90</v>
      </c>
      <c r="BC307" s="5">
        <v>85</v>
      </c>
      <c r="BD307" s="5">
        <v>100</v>
      </c>
      <c r="BE307" s="5">
        <v>89</v>
      </c>
      <c r="BG307" s="6">
        <v>0</v>
      </c>
      <c r="BH307" s="9">
        <v>99</v>
      </c>
      <c r="BI307" s="5">
        <v>100</v>
      </c>
      <c r="BJ307" s="5">
        <v>98</v>
      </c>
      <c r="BK307" s="5">
        <v>100</v>
      </c>
      <c r="BL307" s="5">
        <v>96</v>
      </c>
      <c r="BN307" s="7"/>
      <c r="BP307" s="6" t="s">
        <v>2</v>
      </c>
      <c r="BQ307" s="5">
        <v>7.1999999999999998E-3</v>
      </c>
      <c r="BS307" s="6">
        <v>0</v>
      </c>
      <c r="BT307" s="9">
        <v>12</v>
      </c>
      <c r="BU307" s="5">
        <v>17</v>
      </c>
      <c r="BV307" s="5">
        <v>14</v>
      </c>
      <c r="BW307" s="5">
        <v>27</v>
      </c>
      <c r="BX307" s="5">
        <v>20</v>
      </c>
      <c r="BY307" s="9"/>
      <c r="BZ307" s="6">
        <v>0</v>
      </c>
      <c r="CA307" s="9">
        <v>73</v>
      </c>
      <c r="CB307" s="5">
        <v>79</v>
      </c>
      <c r="CC307" s="5">
        <v>61</v>
      </c>
      <c r="CD307" s="5">
        <v>88</v>
      </c>
      <c r="CE307" s="5">
        <v>82</v>
      </c>
      <c r="CF307" s="5"/>
      <c r="CG307" s="6">
        <v>0</v>
      </c>
      <c r="CH307" s="9">
        <v>98</v>
      </c>
      <c r="CI307" s="5">
        <v>99</v>
      </c>
      <c r="CJ307" s="5">
        <v>94</v>
      </c>
      <c r="CK307" s="5">
        <v>100</v>
      </c>
      <c r="CL307" s="5">
        <v>99</v>
      </c>
      <c r="CN307" s="6">
        <v>0</v>
      </c>
      <c r="CO307" s="9">
        <v>100</v>
      </c>
      <c r="CP307" s="5">
        <v>100</v>
      </c>
      <c r="CQ307" s="5">
        <v>100</v>
      </c>
      <c r="CR307" s="5">
        <v>100</v>
      </c>
      <c r="CS307" s="5">
        <v>100</v>
      </c>
      <c r="CU307" s="7"/>
      <c r="CW307" s="6" t="s">
        <v>2</v>
      </c>
      <c r="CX307" s="5">
        <v>2.1600000000000001E-2</v>
      </c>
      <c r="CZ307" s="6">
        <v>0</v>
      </c>
      <c r="DA307" s="9">
        <v>36</v>
      </c>
      <c r="DB307" s="5">
        <v>47</v>
      </c>
      <c r="DC307" s="5">
        <v>22</v>
      </c>
      <c r="DD307" s="5">
        <v>55</v>
      </c>
      <c r="DE307" s="5">
        <v>54</v>
      </c>
      <c r="DF307" s="9"/>
      <c r="DG307" s="6">
        <v>0</v>
      </c>
      <c r="DH307" s="9">
        <v>92</v>
      </c>
      <c r="DI307" s="5">
        <v>93</v>
      </c>
      <c r="DJ307" s="5">
        <v>82</v>
      </c>
      <c r="DK307" s="5">
        <v>97</v>
      </c>
      <c r="DL307" s="5">
        <v>97</v>
      </c>
      <c r="DM307" s="5"/>
      <c r="DN307" s="6">
        <v>0</v>
      </c>
      <c r="DO307" s="9">
        <v>100</v>
      </c>
      <c r="DP307" s="5">
        <v>100</v>
      </c>
      <c r="DQ307" s="5">
        <v>99</v>
      </c>
      <c r="DR307" s="5">
        <v>100</v>
      </c>
      <c r="DS307" s="5">
        <v>100</v>
      </c>
      <c r="DU307" s="6">
        <v>0</v>
      </c>
      <c r="DV307" s="9">
        <v>100</v>
      </c>
      <c r="DW307" s="5">
        <v>100</v>
      </c>
      <c r="DX307" s="5">
        <v>100</v>
      </c>
      <c r="DY307" s="5">
        <v>100</v>
      </c>
      <c r="DZ307" s="5">
        <v>100</v>
      </c>
      <c r="EB307" s="7"/>
    </row>
    <row r="308" spans="2:132">
      <c r="B308" s="6" t="s">
        <v>3</v>
      </c>
      <c r="C308" s="5">
        <v>50</v>
      </c>
      <c r="E308" s="6">
        <v>2</v>
      </c>
      <c r="F308" s="9">
        <v>1</v>
      </c>
      <c r="G308" s="5">
        <v>9</v>
      </c>
      <c r="H308" s="5"/>
      <c r="I308" s="5">
        <v>9</v>
      </c>
      <c r="J308" s="5">
        <v>6</v>
      </c>
      <c r="K308" s="9"/>
      <c r="L308" s="6">
        <v>2</v>
      </c>
      <c r="M308" s="9">
        <v>15</v>
      </c>
      <c r="N308" s="5">
        <v>28</v>
      </c>
      <c r="O308" s="5"/>
      <c r="P308" s="5">
        <v>40</v>
      </c>
      <c r="Q308" s="5">
        <v>23</v>
      </c>
      <c r="R308" s="5"/>
      <c r="S308" s="6">
        <v>2</v>
      </c>
      <c r="T308" s="9">
        <v>40</v>
      </c>
      <c r="U308" s="5">
        <v>27</v>
      </c>
      <c r="V308" s="5">
        <v>2</v>
      </c>
      <c r="W308" s="5">
        <v>29</v>
      </c>
      <c r="X308" s="5">
        <v>30</v>
      </c>
      <c r="Z308" s="6">
        <v>2</v>
      </c>
      <c r="AA308" s="9">
        <v>28</v>
      </c>
      <c r="AB308" s="5">
        <v>18</v>
      </c>
      <c r="AC308" s="5">
        <v>0</v>
      </c>
      <c r="AD308" s="5">
        <v>5</v>
      </c>
      <c r="AE308" s="5">
        <v>27</v>
      </c>
      <c r="AG308" s="7"/>
      <c r="AI308" s="6" t="s">
        <v>3</v>
      </c>
      <c r="AJ308" s="5">
        <v>50</v>
      </c>
      <c r="AL308" s="6">
        <v>2</v>
      </c>
      <c r="AM308" s="9">
        <v>5</v>
      </c>
      <c r="AN308" s="5">
        <v>18</v>
      </c>
      <c r="AO308" s="5">
        <v>2</v>
      </c>
      <c r="AP308" s="5">
        <v>25</v>
      </c>
      <c r="AQ308" s="5">
        <v>17</v>
      </c>
      <c r="AR308" s="9"/>
      <c r="AS308" s="6">
        <v>2</v>
      </c>
      <c r="AT308" s="9">
        <v>37</v>
      </c>
      <c r="AU308" s="5">
        <v>39</v>
      </c>
      <c r="AV308" s="5">
        <v>25</v>
      </c>
      <c r="AW308" s="5">
        <v>32</v>
      </c>
      <c r="AX308" s="5">
        <v>33</v>
      </c>
      <c r="AY308" s="5"/>
      <c r="AZ308" s="6">
        <v>2</v>
      </c>
      <c r="BA308" s="9">
        <v>18</v>
      </c>
      <c r="BB308" s="5">
        <v>8</v>
      </c>
      <c r="BC308" s="5">
        <v>11</v>
      </c>
      <c r="BD308" s="5">
        <v>0</v>
      </c>
      <c r="BE308" s="5">
        <v>9</v>
      </c>
      <c r="BG308" s="6">
        <v>2</v>
      </c>
      <c r="BH308" s="9">
        <v>1</v>
      </c>
      <c r="BI308" s="5">
        <v>0</v>
      </c>
      <c r="BJ308" s="5">
        <v>2</v>
      </c>
      <c r="BK308" s="5">
        <v>0</v>
      </c>
      <c r="BL308" s="5">
        <v>4</v>
      </c>
      <c r="BN308" s="7"/>
      <c r="BP308" s="6" t="s">
        <v>3</v>
      </c>
      <c r="BQ308" s="5">
        <v>50</v>
      </c>
      <c r="BS308" s="6">
        <v>2</v>
      </c>
      <c r="BT308" s="9">
        <v>30</v>
      </c>
      <c r="BU308" s="5">
        <v>35</v>
      </c>
      <c r="BV308" s="5">
        <v>27</v>
      </c>
      <c r="BW308" s="5">
        <v>32</v>
      </c>
      <c r="BX308" s="5">
        <v>43</v>
      </c>
      <c r="BY308" s="9"/>
      <c r="BZ308" s="6">
        <v>2</v>
      </c>
      <c r="CA308" s="9">
        <v>26</v>
      </c>
      <c r="CB308" s="5">
        <v>20</v>
      </c>
      <c r="CC308" s="5">
        <v>32</v>
      </c>
      <c r="CD308" s="5">
        <v>12</v>
      </c>
      <c r="CE308" s="5">
        <v>17</v>
      </c>
      <c r="CF308" s="5"/>
      <c r="CG308" s="6">
        <v>2</v>
      </c>
      <c r="CH308" s="9">
        <v>2</v>
      </c>
      <c r="CI308" s="5">
        <v>1</v>
      </c>
      <c r="CJ308" s="5">
        <v>6</v>
      </c>
      <c r="CK308" s="5">
        <v>0</v>
      </c>
      <c r="CL308" s="5">
        <v>1</v>
      </c>
      <c r="CN308" s="6">
        <v>2</v>
      </c>
      <c r="CO308" s="9">
        <v>0</v>
      </c>
      <c r="CP308" s="5">
        <v>0</v>
      </c>
      <c r="CQ308" s="5">
        <v>0</v>
      </c>
      <c r="CR308" s="5">
        <v>0</v>
      </c>
      <c r="CS308" s="5">
        <v>0</v>
      </c>
      <c r="CU308" s="7"/>
      <c r="CW308" s="6" t="s">
        <v>3</v>
      </c>
      <c r="CX308" s="5">
        <v>50</v>
      </c>
      <c r="CZ308" s="6">
        <v>2</v>
      </c>
      <c r="DA308" s="9">
        <v>28</v>
      </c>
      <c r="DB308" s="5">
        <v>28</v>
      </c>
      <c r="DC308" s="5">
        <v>39</v>
      </c>
      <c r="DD308" s="5">
        <v>32</v>
      </c>
      <c r="DE308" s="5">
        <v>38</v>
      </c>
      <c r="DF308" s="9"/>
      <c r="DG308" s="6">
        <v>2</v>
      </c>
      <c r="DH308" s="9">
        <v>8</v>
      </c>
      <c r="DI308" s="5">
        <v>7</v>
      </c>
      <c r="DJ308" s="5">
        <v>18</v>
      </c>
      <c r="DK308" s="5">
        <v>3</v>
      </c>
      <c r="DL308" s="5">
        <v>3</v>
      </c>
      <c r="DM308" s="5"/>
      <c r="DN308" s="6">
        <v>2</v>
      </c>
      <c r="DO308" s="9">
        <v>0</v>
      </c>
      <c r="DP308" s="5">
        <v>0</v>
      </c>
      <c r="DQ308" s="5">
        <v>1</v>
      </c>
      <c r="DR308" s="5">
        <v>0</v>
      </c>
      <c r="DS308" s="5">
        <v>0</v>
      </c>
      <c r="DU308" s="6">
        <v>2</v>
      </c>
      <c r="DV308" s="9">
        <v>0</v>
      </c>
      <c r="DW308" s="5">
        <v>0</v>
      </c>
      <c r="DX308" s="5">
        <v>0</v>
      </c>
      <c r="DY308" s="5">
        <v>0</v>
      </c>
      <c r="DZ308" s="5">
        <v>0</v>
      </c>
      <c r="EB308" s="7"/>
    </row>
    <row r="309" spans="2:132">
      <c r="B309" s="6" t="s">
        <v>25</v>
      </c>
      <c r="C309" s="5">
        <v>50</v>
      </c>
      <c r="E309" s="6">
        <v>4</v>
      </c>
      <c r="F309" s="9">
        <v>8</v>
      </c>
      <c r="G309" s="5">
        <v>14</v>
      </c>
      <c r="H309" s="5"/>
      <c r="I309" s="5">
        <v>17</v>
      </c>
      <c r="J309" s="5">
        <v>15</v>
      </c>
      <c r="K309" s="9"/>
      <c r="L309" s="6">
        <v>4</v>
      </c>
      <c r="M309" s="9">
        <v>28</v>
      </c>
      <c r="N309" s="5">
        <v>27</v>
      </c>
      <c r="O309" s="5"/>
      <c r="P309" s="5">
        <v>23</v>
      </c>
      <c r="Q309" s="5">
        <v>32</v>
      </c>
      <c r="R309" s="5"/>
      <c r="S309" s="6">
        <v>4</v>
      </c>
      <c r="T309" s="9">
        <v>11</v>
      </c>
      <c r="U309" s="5">
        <v>11</v>
      </c>
      <c r="V309" s="5">
        <v>2</v>
      </c>
      <c r="W309" s="5">
        <v>4</v>
      </c>
      <c r="X309" s="5">
        <v>20</v>
      </c>
      <c r="Z309" s="6">
        <v>4</v>
      </c>
      <c r="AA309" s="9">
        <v>1</v>
      </c>
      <c r="AB309" s="5">
        <v>1</v>
      </c>
      <c r="AC309" s="5">
        <v>10</v>
      </c>
      <c r="AD309" s="5"/>
      <c r="AE309" s="5">
        <v>1</v>
      </c>
      <c r="AG309" s="7"/>
      <c r="AI309" s="6" t="s">
        <v>25</v>
      </c>
      <c r="AJ309" s="5">
        <v>50</v>
      </c>
      <c r="AL309" s="6">
        <v>4</v>
      </c>
      <c r="AM309" s="9">
        <v>20</v>
      </c>
      <c r="AN309" s="5">
        <v>31</v>
      </c>
      <c r="AO309" s="5">
        <v>11</v>
      </c>
      <c r="AP309" s="5">
        <v>27</v>
      </c>
      <c r="AQ309" s="5">
        <v>29</v>
      </c>
      <c r="AR309" s="9"/>
      <c r="AS309" s="6">
        <v>4</v>
      </c>
      <c r="AT309" s="9">
        <v>22</v>
      </c>
      <c r="AU309" s="5">
        <v>11</v>
      </c>
      <c r="AV309" s="5">
        <v>15</v>
      </c>
      <c r="AW309" s="5">
        <v>6</v>
      </c>
      <c r="AX309" s="5">
        <v>11</v>
      </c>
      <c r="AY309" s="5"/>
      <c r="AZ309" s="6">
        <v>4</v>
      </c>
      <c r="BA309" s="9">
        <v>0</v>
      </c>
      <c r="BB309" s="5">
        <v>1</v>
      </c>
      <c r="BC309" s="5">
        <v>0</v>
      </c>
      <c r="BD309" s="5"/>
      <c r="BE309" s="5">
        <v>2</v>
      </c>
      <c r="BG309" s="6">
        <v>4</v>
      </c>
      <c r="BH309" s="9"/>
      <c r="BI309" s="5"/>
      <c r="BJ309" s="5"/>
      <c r="BK309" s="5"/>
      <c r="BL309" s="5"/>
      <c r="BN309" s="7"/>
      <c r="BP309" s="6" t="s">
        <v>25</v>
      </c>
      <c r="BQ309" s="5">
        <v>50</v>
      </c>
      <c r="BS309" s="6">
        <v>4</v>
      </c>
      <c r="BT309" s="9">
        <v>21</v>
      </c>
      <c r="BU309" s="5">
        <v>23</v>
      </c>
      <c r="BV309" s="5">
        <v>26</v>
      </c>
      <c r="BW309" s="5">
        <v>27</v>
      </c>
      <c r="BX309" s="5">
        <v>24</v>
      </c>
      <c r="BY309" s="9"/>
      <c r="BZ309" s="6">
        <v>4</v>
      </c>
      <c r="CA309" s="9">
        <v>1</v>
      </c>
      <c r="CB309" s="5">
        <v>1</v>
      </c>
      <c r="CC309" s="5">
        <v>6</v>
      </c>
      <c r="CD309" s="5"/>
      <c r="CE309" s="5">
        <v>1</v>
      </c>
      <c r="CF309" s="5"/>
      <c r="CG309" s="6">
        <v>4</v>
      </c>
      <c r="CH309" s="9"/>
      <c r="CI309" s="5"/>
      <c r="CJ309" s="5"/>
      <c r="CK309" s="5"/>
      <c r="CL309" s="5"/>
      <c r="CN309" s="6">
        <v>4</v>
      </c>
      <c r="CO309" s="9"/>
      <c r="CP309" s="5"/>
      <c r="CQ309" s="5"/>
      <c r="CR309" s="5"/>
      <c r="CS309" s="5"/>
      <c r="CU309" s="7"/>
      <c r="CW309" s="6" t="s">
        <v>25</v>
      </c>
      <c r="CX309" s="5">
        <v>50</v>
      </c>
      <c r="CZ309" s="6">
        <v>4</v>
      </c>
      <c r="DA309" s="9">
        <v>22</v>
      </c>
      <c r="DB309" s="5">
        <v>19</v>
      </c>
      <c r="DC309" s="5">
        <v>26</v>
      </c>
      <c r="DD309" s="5">
        <v>12</v>
      </c>
      <c r="DE309" s="5">
        <v>6</v>
      </c>
      <c r="DF309" s="9"/>
      <c r="DG309" s="6">
        <v>4</v>
      </c>
      <c r="DH309" s="9"/>
      <c r="DI309" s="5"/>
      <c r="DJ309" s="5"/>
      <c r="DK309" s="5"/>
      <c r="DL309" s="5"/>
      <c r="DM309" s="5"/>
      <c r="DN309" s="6">
        <v>4</v>
      </c>
      <c r="DO309" s="9"/>
      <c r="DP309" s="5"/>
      <c r="DQ309" s="5"/>
      <c r="DR309" s="5"/>
      <c r="DS309" s="5"/>
      <c r="DU309" s="6">
        <v>4</v>
      </c>
      <c r="DV309" s="9"/>
      <c r="DW309" s="5"/>
      <c r="DX309" s="5"/>
      <c r="DY309" s="5"/>
      <c r="DZ309" s="5"/>
      <c r="EB309" s="7"/>
    </row>
    <row r="310" spans="2:132">
      <c r="E310" s="6">
        <v>6</v>
      </c>
      <c r="F310" s="9">
        <v>14</v>
      </c>
      <c r="G310" s="5">
        <v>26</v>
      </c>
      <c r="H310" s="5"/>
      <c r="I310" s="5">
        <v>30</v>
      </c>
      <c r="J310" s="5">
        <v>37</v>
      </c>
      <c r="K310" s="9"/>
      <c r="L310" s="6">
        <v>6</v>
      </c>
      <c r="M310" s="9">
        <v>25</v>
      </c>
      <c r="N310" s="5">
        <v>22</v>
      </c>
      <c r="O310" s="5"/>
      <c r="P310" s="5">
        <v>12</v>
      </c>
      <c r="Q310" s="5">
        <v>17</v>
      </c>
      <c r="R310" s="5"/>
      <c r="S310" s="6">
        <v>6</v>
      </c>
      <c r="T310" s="9">
        <v>8</v>
      </c>
      <c r="U310" s="5">
        <v>4</v>
      </c>
      <c r="V310" s="5">
        <v>2</v>
      </c>
      <c r="W310" s="5">
        <v>1</v>
      </c>
      <c r="X310" s="5">
        <v>4</v>
      </c>
      <c r="Z310" s="6">
        <v>6</v>
      </c>
      <c r="AA310" s="9">
        <v>1</v>
      </c>
      <c r="AB310" s="5"/>
      <c r="AC310" s="5">
        <v>4</v>
      </c>
      <c r="AD310" s="5"/>
      <c r="AE310" s="5"/>
      <c r="AG310" s="7"/>
      <c r="AL310" s="6">
        <v>6</v>
      </c>
      <c r="AM310" s="9">
        <v>28</v>
      </c>
      <c r="AN310" s="5">
        <v>29</v>
      </c>
      <c r="AO310" s="5">
        <v>12</v>
      </c>
      <c r="AP310" s="5">
        <v>24</v>
      </c>
      <c r="AQ310" s="5">
        <v>32</v>
      </c>
      <c r="AR310" s="9"/>
      <c r="AS310" s="6">
        <v>6</v>
      </c>
      <c r="AT310" s="9">
        <v>6</v>
      </c>
      <c r="AU310" s="5">
        <v>3</v>
      </c>
      <c r="AV310" s="5">
        <v>8</v>
      </c>
      <c r="AW310" s="5">
        <v>1</v>
      </c>
      <c r="AX310" s="5">
        <v>2</v>
      </c>
      <c r="AY310" s="5"/>
      <c r="AZ310" s="6">
        <v>6</v>
      </c>
      <c r="BA310" s="9">
        <v>2</v>
      </c>
      <c r="BB310" s="5">
        <v>1</v>
      </c>
      <c r="BC310" s="5">
        <v>1</v>
      </c>
      <c r="BD310" s="5"/>
      <c r="BE310" s="5"/>
      <c r="BG310" s="6">
        <v>6</v>
      </c>
      <c r="BH310" s="9"/>
      <c r="BI310" s="5"/>
      <c r="BJ310" s="5"/>
      <c r="BK310" s="5"/>
      <c r="BL310" s="5"/>
      <c r="BN310" s="7"/>
      <c r="BS310" s="6">
        <v>6</v>
      </c>
      <c r="BT310" s="9">
        <v>17</v>
      </c>
      <c r="BU310" s="5">
        <v>18</v>
      </c>
      <c r="BV310" s="5">
        <v>29</v>
      </c>
      <c r="BW310" s="5">
        <v>10</v>
      </c>
      <c r="BX310" s="5">
        <v>11</v>
      </c>
      <c r="BY310" s="9"/>
      <c r="BZ310" s="6">
        <v>6</v>
      </c>
      <c r="CA310" s="9"/>
      <c r="CB310" s="5"/>
      <c r="CC310" s="5">
        <v>1</v>
      </c>
      <c r="CD310" s="5"/>
      <c r="CE310" s="5"/>
      <c r="CF310" s="5"/>
      <c r="CG310" s="6">
        <v>6</v>
      </c>
      <c r="CH310" s="9"/>
      <c r="CI310" s="5"/>
      <c r="CJ310" s="5"/>
      <c r="CK310" s="5"/>
      <c r="CL310" s="5"/>
      <c r="CN310" s="6">
        <v>6</v>
      </c>
      <c r="CO310" s="9"/>
      <c r="CP310" s="5"/>
      <c r="CQ310" s="5"/>
      <c r="CR310" s="5"/>
      <c r="CS310" s="5"/>
      <c r="CU310" s="7"/>
      <c r="CZ310" s="6">
        <v>6</v>
      </c>
      <c r="DA310" s="9">
        <v>10</v>
      </c>
      <c r="DB310" s="5">
        <v>6</v>
      </c>
      <c r="DC310" s="5">
        <v>12</v>
      </c>
      <c r="DD310" s="5">
        <v>0</v>
      </c>
      <c r="DE310" s="5">
        <v>2</v>
      </c>
      <c r="DF310" s="9"/>
      <c r="DG310" s="6">
        <v>6</v>
      </c>
      <c r="DH310" s="9"/>
      <c r="DI310" s="5"/>
      <c r="DJ310" s="5"/>
      <c r="DK310" s="5"/>
      <c r="DL310" s="5"/>
      <c r="DM310" s="5"/>
      <c r="DN310" s="6">
        <v>6</v>
      </c>
      <c r="DO310" s="9"/>
      <c r="DP310" s="5"/>
      <c r="DQ310" s="5"/>
      <c r="DR310" s="5"/>
      <c r="DS310" s="5"/>
      <c r="DU310" s="6">
        <v>6</v>
      </c>
      <c r="DV310" s="9"/>
      <c r="DW310" s="5"/>
      <c r="DX310" s="5"/>
      <c r="DY310" s="5"/>
      <c r="DZ310" s="5"/>
      <c r="EB310" s="7"/>
    </row>
    <row r="311" spans="2:132">
      <c r="E311" s="6">
        <v>8</v>
      </c>
      <c r="F311" s="9">
        <v>26</v>
      </c>
      <c r="G311" s="5">
        <v>33</v>
      </c>
      <c r="H311" s="5"/>
      <c r="I311" s="5">
        <v>29</v>
      </c>
      <c r="J311" s="5">
        <v>27</v>
      </c>
      <c r="L311" s="6">
        <v>8</v>
      </c>
      <c r="M311" s="9">
        <v>16</v>
      </c>
      <c r="N311" s="5">
        <v>10</v>
      </c>
      <c r="O311" s="5">
        <v>5</v>
      </c>
      <c r="P311" s="5">
        <v>2</v>
      </c>
      <c r="Q311" s="5">
        <v>3</v>
      </c>
      <c r="S311" s="6">
        <v>8</v>
      </c>
      <c r="T311" s="9">
        <v>2</v>
      </c>
      <c r="U311" s="5">
        <v>1</v>
      </c>
      <c r="V311" s="5">
        <v>44</v>
      </c>
      <c r="W311" s="5"/>
      <c r="X311" s="5"/>
      <c r="Z311" s="6">
        <v>8</v>
      </c>
      <c r="AA311" s="9"/>
      <c r="AB311" s="5"/>
      <c r="AC311" s="5">
        <v>59</v>
      </c>
      <c r="AD311" s="5"/>
      <c r="AE311" s="5"/>
      <c r="AG311" s="7"/>
      <c r="AL311" s="6">
        <v>8</v>
      </c>
      <c r="AM311" s="9">
        <v>25</v>
      </c>
      <c r="AN311" s="5">
        <v>13</v>
      </c>
      <c r="AO311" s="5">
        <v>35</v>
      </c>
      <c r="AP311" s="5">
        <v>10</v>
      </c>
      <c r="AQ311" s="5">
        <v>14</v>
      </c>
      <c r="AS311" s="6">
        <v>8</v>
      </c>
      <c r="AT311" s="9">
        <v>1</v>
      </c>
      <c r="AU311" s="5"/>
      <c r="AV311" s="5">
        <v>15</v>
      </c>
      <c r="AW311" s="5"/>
      <c r="AX311" s="5">
        <v>1</v>
      </c>
      <c r="AZ311" s="6">
        <v>8</v>
      </c>
      <c r="BA311" s="9"/>
      <c r="BB311" s="5"/>
      <c r="BC311" s="5">
        <v>3</v>
      </c>
      <c r="BD311" s="5"/>
      <c r="BE311" s="5"/>
      <c r="BG311" s="6">
        <v>8</v>
      </c>
      <c r="BH311" s="9"/>
      <c r="BI311" s="5"/>
      <c r="BJ311" s="5"/>
      <c r="BK311" s="5"/>
      <c r="BL311" s="5"/>
      <c r="BN311" s="7"/>
      <c r="BS311" s="6">
        <v>8</v>
      </c>
      <c r="BT311" s="9">
        <v>13</v>
      </c>
      <c r="BU311" s="5">
        <v>7</v>
      </c>
      <c r="BV311" s="5">
        <v>4</v>
      </c>
      <c r="BW311" s="5">
        <v>4</v>
      </c>
      <c r="BX311" s="5">
        <v>2</v>
      </c>
      <c r="BZ311" s="6">
        <v>8</v>
      </c>
      <c r="CA311" s="9"/>
      <c r="CB311" s="5"/>
      <c r="CC311" s="5"/>
      <c r="CD311" s="5"/>
      <c r="CE311" s="5"/>
      <c r="CG311" s="6">
        <v>8</v>
      </c>
      <c r="CH311" s="9"/>
      <c r="CI311" s="5"/>
      <c r="CJ311" s="5"/>
      <c r="CK311" s="5"/>
      <c r="CL311" s="5"/>
      <c r="CN311" s="6">
        <v>8</v>
      </c>
      <c r="CO311" s="9"/>
      <c r="CP311" s="5"/>
      <c r="CQ311" s="5"/>
      <c r="CR311" s="5"/>
      <c r="CS311" s="5"/>
      <c r="CU311" s="7"/>
      <c r="CZ311" s="6">
        <v>8</v>
      </c>
      <c r="DA311" s="9">
        <v>4</v>
      </c>
      <c r="DB311" s="5"/>
      <c r="DC311" s="5">
        <v>1</v>
      </c>
      <c r="DD311" s="5">
        <v>1</v>
      </c>
      <c r="DE311" s="5"/>
      <c r="DG311" s="6">
        <v>8</v>
      </c>
      <c r="DH311" s="9"/>
      <c r="DI311" s="5"/>
      <c r="DJ311" s="5"/>
      <c r="DK311" s="5"/>
      <c r="DL311" s="5"/>
      <c r="DN311" s="6">
        <v>8</v>
      </c>
      <c r="DO311" s="9"/>
      <c r="DP311" s="5"/>
      <c r="DQ311" s="5"/>
      <c r="DR311" s="5"/>
      <c r="DS311" s="5"/>
      <c r="DU311" s="6">
        <v>8</v>
      </c>
      <c r="DV311" s="9"/>
      <c r="DW311" s="5"/>
      <c r="DX311" s="5"/>
      <c r="DY311" s="5"/>
      <c r="DZ311" s="5"/>
      <c r="EB311" s="7"/>
    </row>
    <row r="312" spans="2:132">
      <c r="E312" s="6">
        <v>10</v>
      </c>
      <c r="F312" s="9">
        <v>29</v>
      </c>
      <c r="G312" s="5">
        <v>17</v>
      </c>
      <c r="H312" s="5">
        <v>1</v>
      </c>
      <c r="I312" s="5">
        <v>14</v>
      </c>
      <c r="J312" s="5">
        <v>14</v>
      </c>
      <c r="L312" s="6">
        <v>10</v>
      </c>
      <c r="M312" s="9">
        <v>8</v>
      </c>
      <c r="N312" s="5">
        <v>3</v>
      </c>
      <c r="O312" s="5">
        <v>41</v>
      </c>
      <c r="P312" s="5"/>
      <c r="Q312" s="5">
        <v>1</v>
      </c>
      <c r="S312" s="6">
        <v>10</v>
      </c>
      <c r="T312" s="5"/>
      <c r="U312" s="5"/>
      <c r="V312" s="5">
        <v>47</v>
      </c>
      <c r="W312" s="5"/>
      <c r="X312" s="5"/>
      <c r="Z312" s="6">
        <v>10</v>
      </c>
      <c r="AA312" s="5"/>
      <c r="AB312" s="5"/>
      <c r="AC312" s="5">
        <v>3</v>
      </c>
      <c r="AD312" s="5"/>
      <c r="AE312" s="5"/>
      <c r="AG312" s="7"/>
      <c r="AL312" s="6">
        <v>10</v>
      </c>
      <c r="AM312" s="9">
        <v>13</v>
      </c>
      <c r="AN312" s="5">
        <v>7</v>
      </c>
      <c r="AO312" s="5">
        <v>40</v>
      </c>
      <c r="AP312" s="5">
        <v>5</v>
      </c>
      <c r="AQ312" s="5">
        <v>3</v>
      </c>
      <c r="AS312" s="6">
        <v>10</v>
      </c>
      <c r="AT312" s="5"/>
      <c r="AU312" s="5"/>
      <c r="AV312" s="5">
        <v>5</v>
      </c>
      <c r="AW312" s="5"/>
      <c r="AX312" s="5"/>
      <c r="AZ312" s="6">
        <v>10</v>
      </c>
      <c r="BA312" s="5"/>
      <c r="BB312" s="5"/>
      <c r="BC312" s="5"/>
      <c r="BD312" s="5"/>
      <c r="BE312" s="5"/>
      <c r="BG312" s="6">
        <v>10</v>
      </c>
      <c r="BH312" s="5"/>
      <c r="BI312" s="5"/>
      <c r="BJ312" s="5"/>
      <c r="BK312" s="5"/>
      <c r="BL312" s="5"/>
      <c r="BN312" s="7"/>
      <c r="BS312" s="6">
        <v>10</v>
      </c>
      <c r="BT312" s="9">
        <v>7</v>
      </c>
      <c r="BU312" s="5"/>
      <c r="BV312" s="5"/>
      <c r="BW312" s="5"/>
      <c r="BX312" s="5"/>
      <c r="BZ312" s="6">
        <v>10</v>
      </c>
      <c r="CA312" s="5"/>
      <c r="CB312" s="5"/>
      <c r="CC312" s="5"/>
      <c r="CD312" s="5"/>
      <c r="CE312" s="5"/>
      <c r="CG312" s="6">
        <v>10</v>
      </c>
      <c r="CH312" s="5"/>
      <c r="CI312" s="5"/>
      <c r="CJ312" s="5"/>
      <c r="CK312" s="5"/>
      <c r="CL312" s="5"/>
      <c r="CN312" s="6">
        <v>10</v>
      </c>
      <c r="CO312" s="5"/>
      <c r="CP312" s="5"/>
      <c r="CQ312" s="5"/>
      <c r="CR312" s="5"/>
      <c r="CS312" s="5"/>
      <c r="CU312" s="7"/>
      <c r="CZ312" s="6">
        <v>10</v>
      </c>
      <c r="DA312" s="5"/>
      <c r="DB312" s="5"/>
      <c r="DC312" s="5"/>
      <c r="DD312" s="5"/>
      <c r="DE312" s="5"/>
      <c r="DG312" s="6">
        <v>10</v>
      </c>
      <c r="DH312" s="5"/>
      <c r="DI312" s="5"/>
      <c r="DJ312" s="5"/>
      <c r="DK312" s="5"/>
      <c r="DL312" s="5"/>
      <c r="DN312" s="6">
        <v>10</v>
      </c>
      <c r="DO312" s="5"/>
      <c r="DP312" s="5"/>
      <c r="DQ312" s="5"/>
      <c r="DR312" s="5"/>
      <c r="DS312" s="5"/>
      <c r="DU312" s="6">
        <v>10</v>
      </c>
      <c r="DV312" s="5"/>
      <c r="DW312" s="5"/>
      <c r="DX312" s="5"/>
      <c r="DY312" s="5"/>
      <c r="DZ312" s="5"/>
      <c r="EB312" s="7"/>
    </row>
    <row r="313" spans="2:132">
      <c r="E313" s="6">
        <v>12</v>
      </c>
      <c r="F313" s="9">
        <v>21</v>
      </c>
      <c r="G313" s="5"/>
      <c r="H313" s="5"/>
      <c r="I313" s="5"/>
      <c r="J313" s="5"/>
      <c r="L313" s="6">
        <v>12</v>
      </c>
      <c r="M313" s="9">
        <v>3</v>
      </c>
      <c r="N313" s="5"/>
      <c r="O313" s="5"/>
      <c r="P313" s="5"/>
      <c r="Q313" s="5"/>
      <c r="S313" s="6">
        <v>12</v>
      </c>
      <c r="T313" s="5"/>
      <c r="U313" s="5"/>
      <c r="V313" s="5"/>
      <c r="W313" s="5"/>
      <c r="X313" s="5"/>
      <c r="Z313" s="6">
        <v>12</v>
      </c>
      <c r="AA313" s="5"/>
      <c r="AB313" s="5"/>
      <c r="AC313" s="5"/>
      <c r="AD313" s="5"/>
      <c r="AE313" s="5"/>
      <c r="AG313" s="7"/>
      <c r="AL313" s="6">
        <v>12</v>
      </c>
      <c r="AM313" s="9">
        <v>7</v>
      </c>
      <c r="AN313" s="5"/>
      <c r="AO313" s="5"/>
      <c r="AP313" s="5"/>
      <c r="AQ313" s="5"/>
      <c r="AS313" s="6">
        <v>12</v>
      </c>
      <c r="AT313" s="5"/>
      <c r="AU313" s="5"/>
      <c r="AV313" s="5"/>
      <c r="AW313" s="5"/>
      <c r="AX313" s="5"/>
      <c r="AZ313" s="6">
        <v>12</v>
      </c>
      <c r="BA313" s="5"/>
      <c r="BB313" s="5"/>
      <c r="BC313" s="5"/>
      <c r="BD313" s="5"/>
      <c r="BE313" s="5"/>
      <c r="BG313" s="6">
        <v>12</v>
      </c>
      <c r="BH313" s="5"/>
      <c r="BI313" s="5"/>
      <c r="BJ313" s="5"/>
      <c r="BK313" s="5"/>
      <c r="BL313" s="5"/>
      <c r="BN313" s="7"/>
      <c r="BS313" s="6">
        <v>12</v>
      </c>
      <c r="BT313" s="5"/>
      <c r="BU313" s="5"/>
      <c r="BV313" s="5"/>
      <c r="BW313" s="5"/>
      <c r="BX313" s="5"/>
      <c r="BZ313" s="6">
        <v>12</v>
      </c>
      <c r="CA313" s="5"/>
      <c r="CB313" s="5"/>
      <c r="CC313" s="5"/>
      <c r="CD313" s="5"/>
      <c r="CE313" s="5"/>
      <c r="CG313" s="6">
        <v>12</v>
      </c>
      <c r="CH313" s="5"/>
      <c r="CI313" s="5"/>
      <c r="CJ313" s="5"/>
      <c r="CK313" s="5"/>
      <c r="CL313" s="5"/>
      <c r="CN313" s="6">
        <v>12</v>
      </c>
      <c r="CO313" s="5"/>
      <c r="CP313" s="5"/>
      <c r="CQ313" s="5"/>
      <c r="CR313" s="5"/>
      <c r="CS313" s="5"/>
      <c r="CU313" s="7"/>
      <c r="CZ313" s="6">
        <v>12</v>
      </c>
      <c r="DA313" s="5"/>
      <c r="DB313" s="5"/>
      <c r="DC313" s="5"/>
      <c r="DD313" s="5"/>
      <c r="DE313" s="5"/>
      <c r="DG313" s="6">
        <v>12</v>
      </c>
      <c r="DH313" s="5"/>
      <c r="DI313" s="5"/>
      <c r="DJ313" s="5"/>
      <c r="DK313" s="5"/>
      <c r="DL313" s="5"/>
      <c r="DN313" s="6">
        <v>12</v>
      </c>
      <c r="DO313" s="5"/>
      <c r="DP313" s="5"/>
      <c r="DQ313" s="5"/>
      <c r="DR313" s="5"/>
      <c r="DS313" s="5"/>
      <c r="DU313" s="6">
        <v>12</v>
      </c>
      <c r="DV313" s="5"/>
      <c r="DW313" s="5"/>
      <c r="DX313" s="5"/>
      <c r="DY313" s="5"/>
      <c r="DZ313" s="5"/>
      <c r="EB313" s="7"/>
    </row>
    <row r="314" spans="2:132">
      <c r="E314" s="6" t="s">
        <v>24</v>
      </c>
      <c r="F314" s="7">
        <f t="shared" ref="F314" si="1051">100-SUM(F307:F313)</f>
        <v>0</v>
      </c>
      <c r="G314" s="7">
        <f t="shared" ref="G314:I314" si="1052">100-SUM(G307:G313)</f>
        <v>0</v>
      </c>
      <c r="H314" s="7">
        <f t="shared" si="1052"/>
        <v>99</v>
      </c>
      <c r="I314" s="7">
        <f t="shared" si="1052"/>
        <v>0</v>
      </c>
      <c r="J314" s="7">
        <f>100-SUM(J307:J313)</f>
        <v>0</v>
      </c>
      <c r="L314" s="6" t="s">
        <v>24</v>
      </c>
      <c r="M314" s="7">
        <f t="shared" ref="M314:P314" si="1053">100-SUM(M307:M313)</f>
        <v>0</v>
      </c>
      <c r="N314" s="7">
        <f t="shared" si="1053"/>
        <v>0</v>
      </c>
      <c r="O314" s="7">
        <f t="shared" si="1053"/>
        <v>54</v>
      </c>
      <c r="P314" s="7">
        <f t="shared" si="1053"/>
        <v>0</v>
      </c>
      <c r="Q314" s="7">
        <f>100-SUM(Q307:Q313)</f>
        <v>0</v>
      </c>
      <c r="S314" s="6" t="s">
        <v>24</v>
      </c>
      <c r="T314" s="7">
        <f t="shared" ref="T314:W314" si="1054">100-SUM(T307:T313)</f>
        <v>0</v>
      </c>
      <c r="U314" s="7">
        <f t="shared" si="1054"/>
        <v>0</v>
      </c>
      <c r="V314" s="7">
        <f t="shared" si="1054"/>
        <v>2</v>
      </c>
      <c r="W314" s="7">
        <f t="shared" si="1054"/>
        <v>0</v>
      </c>
      <c r="X314" s="7">
        <f>100-SUM(X307:X313)</f>
        <v>0</v>
      </c>
      <c r="Z314" s="6" t="s">
        <v>24</v>
      </c>
      <c r="AA314" s="7">
        <f t="shared" ref="AA314:AD314" si="1055">100-SUM(AA307:AA313)</f>
        <v>0</v>
      </c>
      <c r="AB314" s="7">
        <f t="shared" si="1055"/>
        <v>0</v>
      </c>
      <c r="AC314" s="7">
        <f t="shared" si="1055"/>
        <v>0</v>
      </c>
      <c r="AD314" s="7">
        <f t="shared" si="1055"/>
        <v>0</v>
      </c>
      <c r="AE314" s="7">
        <f>100-SUM(AE307:AE313)</f>
        <v>0</v>
      </c>
      <c r="AG314" s="7"/>
      <c r="AL314" s="6" t="s">
        <v>24</v>
      </c>
      <c r="AM314" s="7">
        <f t="shared" ref="AM314:AP314" si="1056">100-SUM(AM307:AM313)</f>
        <v>0</v>
      </c>
      <c r="AN314" s="7">
        <f t="shared" si="1056"/>
        <v>0</v>
      </c>
      <c r="AO314" s="7">
        <f t="shared" si="1056"/>
        <v>0</v>
      </c>
      <c r="AP314" s="7">
        <f t="shared" si="1056"/>
        <v>0</v>
      </c>
      <c r="AQ314" s="7">
        <f>100-SUM(AQ307:AQ313)</f>
        <v>0</v>
      </c>
      <c r="AS314" s="6" t="s">
        <v>24</v>
      </c>
      <c r="AT314" s="7">
        <f t="shared" ref="AT314:AW314" si="1057">100-SUM(AT307:AT313)</f>
        <v>0</v>
      </c>
      <c r="AU314" s="7">
        <f t="shared" si="1057"/>
        <v>0</v>
      </c>
      <c r="AV314" s="7">
        <f t="shared" si="1057"/>
        <v>0</v>
      </c>
      <c r="AW314" s="7">
        <f t="shared" si="1057"/>
        <v>0</v>
      </c>
      <c r="AX314" s="7">
        <f>100-SUM(AX307:AX313)</f>
        <v>0</v>
      </c>
      <c r="AZ314" s="6" t="s">
        <v>24</v>
      </c>
      <c r="BA314" s="7">
        <f t="shared" ref="BA314:BD314" si="1058">100-SUM(BA307:BA313)</f>
        <v>0</v>
      </c>
      <c r="BB314" s="7">
        <f t="shared" si="1058"/>
        <v>0</v>
      </c>
      <c r="BC314" s="7">
        <f t="shared" si="1058"/>
        <v>0</v>
      </c>
      <c r="BD314" s="7">
        <f t="shared" si="1058"/>
        <v>0</v>
      </c>
      <c r="BE314" s="7">
        <f>100-SUM(BE307:BE313)</f>
        <v>0</v>
      </c>
      <c r="BG314" s="6" t="s">
        <v>24</v>
      </c>
      <c r="BH314" s="7">
        <f t="shared" ref="BH314:BK314" si="1059">100-SUM(BH307:BH313)</f>
        <v>0</v>
      </c>
      <c r="BI314" s="7">
        <f t="shared" si="1059"/>
        <v>0</v>
      </c>
      <c r="BJ314" s="7">
        <f t="shared" si="1059"/>
        <v>0</v>
      </c>
      <c r="BK314" s="7">
        <f t="shared" si="1059"/>
        <v>0</v>
      </c>
      <c r="BL314" s="7">
        <f>100-SUM(BL307:BL313)</f>
        <v>0</v>
      </c>
      <c r="BN314" s="7"/>
      <c r="BS314" s="6" t="s">
        <v>24</v>
      </c>
      <c r="BT314" s="7">
        <f t="shared" ref="BT314:BW314" si="1060">100-SUM(BT307:BT313)</f>
        <v>0</v>
      </c>
      <c r="BU314" s="7">
        <f t="shared" si="1060"/>
        <v>0</v>
      </c>
      <c r="BV314" s="7">
        <f t="shared" si="1060"/>
        <v>0</v>
      </c>
      <c r="BW314" s="7">
        <f t="shared" si="1060"/>
        <v>0</v>
      </c>
      <c r="BX314" s="7">
        <f>100-SUM(BX307:BX313)</f>
        <v>0</v>
      </c>
      <c r="BZ314" s="6" t="s">
        <v>24</v>
      </c>
      <c r="CA314" s="7">
        <f t="shared" ref="CA314:CD314" si="1061">100-SUM(CA307:CA313)</f>
        <v>0</v>
      </c>
      <c r="CB314" s="7">
        <f t="shared" si="1061"/>
        <v>0</v>
      </c>
      <c r="CC314" s="7">
        <f t="shared" si="1061"/>
        <v>0</v>
      </c>
      <c r="CD314" s="7">
        <f t="shared" si="1061"/>
        <v>0</v>
      </c>
      <c r="CE314" s="7">
        <f>100-SUM(CE307:CE313)</f>
        <v>0</v>
      </c>
      <c r="CG314" s="6" t="s">
        <v>24</v>
      </c>
      <c r="CH314" s="7">
        <f t="shared" ref="CH314:CK314" si="1062">100-SUM(CH307:CH313)</f>
        <v>0</v>
      </c>
      <c r="CI314" s="7">
        <f t="shared" si="1062"/>
        <v>0</v>
      </c>
      <c r="CJ314" s="7">
        <f t="shared" si="1062"/>
        <v>0</v>
      </c>
      <c r="CK314" s="7">
        <f t="shared" si="1062"/>
        <v>0</v>
      </c>
      <c r="CL314" s="7">
        <f>100-SUM(CL307:CL313)</f>
        <v>0</v>
      </c>
      <c r="CN314" s="6" t="s">
        <v>24</v>
      </c>
      <c r="CO314" s="7">
        <f t="shared" ref="CO314:CR314" si="1063">100-SUM(CO307:CO313)</f>
        <v>0</v>
      </c>
      <c r="CP314" s="7">
        <f t="shared" si="1063"/>
        <v>0</v>
      </c>
      <c r="CQ314" s="7">
        <f t="shared" si="1063"/>
        <v>0</v>
      </c>
      <c r="CR314" s="7">
        <f t="shared" si="1063"/>
        <v>0</v>
      </c>
      <c r="CS314" s="7">
        <f>100-SUM(CS307:CS313)</f>
        <v>0</v>
      </c>
      <c r="CU314" s="7"/>
      <c r="CZ314" s="6" t="s">
        <v>24</v>
      </c>
      <c r="DA314" s="7">
        <f t="shared" ref="DA314:DD314" si="1064">100-SUM(DA307:DA313)</f>
        <v>0</v>
      </c>
      <c r="DB314" s="7">
        <f t="shared" si="1064"/>
        <v>0</v>
      </c>
      <c r="DC314" s="7">
        <f t="shared" si="1064"/>
        <v>0</v>
      </c>
      <c r="DD314" s="7">
        <f t="shared" si="1064"/>
        <v>0</v>
      </c>
      <c r="DE314" s="7">
        <f>100-SUM(DE307:DE313)</f>
        <v>0</v>
      </c>
      <c r="DG314" s="6" t="s">
        <v>24</v>
      </c>
      <c r="DH314" s="7">
        <f t="shared" ref="DH314:DK314" si="1065">100-SUM(DH307:DH313)</f>
        <v>0</v>
      </c>
      <c r="DI314" s="7">
        <f t="shared" si="1065"/>
        <v>0</v>
      </c>
      <c r="DJ314" s="7">
        <f t="shared" si="1065"/>
        <v>0</v>
      </c>
      <c r="DK314" s="7">
        <f t="shared" si="1065"/>
        <v>0</v>
      </c>
      <c r="DL314" s="7">
        <f>100-SUM(DL307:DL313)</f>
        <v>0</v>
      </c>
      <c r="DN314" s="6" t="s">
        <v>24</v>
      </c>
      <c r="DO314" s="7">
        <f t="shared" ref="DO314:DR314" si="1066">100-SUM(DO307:DO313)</f>
        <v>0</v>
      </c>
      <c r="DP314" s="7">
        <f t="shared" si="1066"/>
        <v>0</v>
      </c>
      <c r="DQ314" s="7">
        <f t="shared" si="1066"/>
        <v>0</v>
      </c>
      <c r="DR314" s="7">
        <f t="shared" si="1066"/>
        <v>0</v>
      </c>
      <c r="DS314" s="7">
        <f>100-SUM(DS307:DS313)</f>
        <v>0</v>
      </c>
      <c r="DU314" s="6" t="s">
        <v>24</v>
      </c>
      <c r="DV314" s="7">
        <f t="shared" ref="DV314:DY314" si="1067">100-SUM(DV307:DV313)</f>
        <v>0</v>
      </c>
      <c r="DW314" s="7">
        <f t="shared" si="1067"/>
        <v>0</v>
      </c>
      <c r="DX314" s="7">
        <f t="shared" si="1067"/>
        <v>0</v>
      </c>
      <c r="DY314" s="7">
        <f t="shared" si="1067"/>
        <v>0</v>
      </c>
      <c r="DZ314" s="7">
        <f>100-SUM(DZ307:DZ313)</f>
        <v>0</v>
      </c>
      <c r="EB314" s="7"/>
    </row>
    <row r="315" spans="2:132">
      <c r="E315" s="6" t="s">
        <v>23</v>
      </c>
      <c r="F315">
        <f>SUMPRODUCT($E307:$E313,F307:F313)/100</f>
        <v>8.68</v>
      </c>
      <c r="G315">
        <f t="shared" ref="G315:J315" si="1068">SUMPRODUCT($E307:$E313,G307:G313)/100</f>
        <v>6.64</v>
      </c>
      <c r="I315">
        <f t="shared" si="1068"/>
        <v>6.38</v>
      </c>
      <c r="J315">
        <f t="shared" si="1068"/>
        <v>6.5</v>
      </c>
      <c r="L315" s="6" t="s">
        <v>23</v>
      </c>
      <c r="M315">
        <f>SUMPRODUCT($E307:$E313,M307:M313)/100</f>
        <v>5.36</v>
      </c>
      <c r="N315">
        <f t="shared" ref="N315:Q315" si="1069">SUMPRODUCT($E307:$E313,N307:N313)/100</f>
        <v>4.0599999999999996</v>
      </c>
      <c r="P315">
        <f t="shared" si="1069"/>
        <v>2.6</v>
      </c>
      <c r="Q315">
        <f t="shared" si="1069"/>
        <v>3.1</v>
      </c>
      <c r="S315" s="6" t="s">
        <v>23</v>
      </c>
      <c r="T315">
        <f>SUMPRODUCT($E307:$E313,T307:T313)/100</f>
        <v>1.88</v>
      </c>
      <c r="U315">
        <f t="shared" ref="U315:X315" si="1070">SUMPRODUCT($E307:$E313,U307:U313)/100</f>
        <v>1.3</v>
      </c>
      <c r="W315">
        <f t="shared" si="1070"/>
        <v>0.8</v>
      </c>
      <c r="X315">
        <f t="shared" si="1070"/>
        <v>1.64</v>
      </c>
      <c r="Z315" s="6" t="s">
        <v>23</v>
      </c>
      <c r="AA315">
        <f>SUMPRODUCT($E307:$E313,AA307:AA313)/100</f>
        <v>0.66</v>
      </c>
      <c r="AB315">
        <f t="shared" ref="AB315:AE315" si="1071">SUMPRODUCT($E307:$E313,AB307:AB313)/100</f>
        <v>0.4</v>
      </c>
      <c r="AD315">
        <f t="shared" si="1071"/>
        <v>0.1</v>
      </c>
      <c r="AE315">
        <f t="shared" si="1071"/>
        <v>0.57999999999999996</v>
      </c>
      <c r="AG315" s="7"/>
      <c r="AL315" s="6" t="s">
        <v>23</v>
      </c>
      <c r="AM315">
        <f>SUMPRODUCT($E307:$E313,AM307:AM313)/100</f>
        <v>6.72</v>
      </c>
      <c r="AN315">
        <f t="shared" ref="AN315:AQ315" si="1072">SUMPRODUCT($E307:$E313,AN307:AN313)/100</f>
        <v>5.08</v>
      </c>
      <c r="AP315">
        <f t="shared" si="1072"/>
        <v>4.32</v>
      </c>
      <c r="AQ315">
        <f t="shared" si="1072"/>
        <v>4.84</v>
      </c>
      <c r="AS315" s="6" t="s">
        <v>23</v>
      </c>
      <c r="AT315">
        <f>SUMPRODUCT($E307:$E313,AT307:AT313)/100</f>
        <v>2.06</v>
      </c>
      <c r="AU315">
        <f t="shared" ref="AU315:AX315" si="1073">SUMPRODUCT($E307:$E313,AU307:AU313)/100</f>
        <v>1.4</v>
      </c>
      <c r="AW315">
        <f t="shared" si="1073"/>
        <v>0.94</v>
      </c>
      <c r="AX315">
        <f t="shared" si="1073"/>
        <v>1.3</v>
      </c>
      <c r="AZ315" s="6" t="s">
        <v>23</v>
      </c>
      <c r="BA315">
        <f>SUMPRODUCT($E307:$E313,BA307:BA313)/100</f>
        <v>0.48</v>
      </c>
      <c r="BB315">
        <f t="shared" ref="BB315:BE315" si="1074">SUMPRODUCT($E307:$E313,BB307:BB313)/100</f>
        <v>0.26</v>
      </c>
      <c r="BC315">
        <f t="shared" si="1074"/>
        <v>0.52</v>
      </c>
      <c r="BD315">
        <f t="shared" si="1074"/>
        <v>0</v>
      </c>
      <c r="BE315">
        <f t="shared" si="1074"/>
        <v>0.26</v>
      </c>
      <c r="BG315" s="6" t="s">
        <v>23</v>
      </c>
      <c r="BH315">
        <f>SUMPRODUCT($E307:$E313,BH307:BH313)/100</f>
        <v>0.02</v>
      </c>
      <c r="BI315">
        <f t="shared" ref="BI315:BL315" si="1075">SUMPRODUCT($E307:$E313,BI307:BI313)/100</f>
        <v>0</v>
      </c>
      <c r="BJ315">
        <f t="shared" si="1075"/>
        <v>0.04</v>
      </c>
      <c r="BK315">
        <f t="shared" si="1075"/>
        <v>0</v>
      </c>
      <c r="BL315">
        <f t="shared" si="1075"/>
        <v>0.08</v>
      </c>
      <c r="BN315" s="7"/>
      <c r="BS315" s="6" t="s">
        <v>23</v>
      </c>
      <c r="BT315">
        <f>SUMPRODUCT($E307:$E313,BT307:BT313)/100</f>
        <v>4.2</v>
      </c>
      <c r="BU315">
        <f t="shared" ref="BU315:BX315" si="1076">SUMPRODUCT($E307:$E313,BU307:BU313)/100</f>
        <v>3.26</v>
      </c>
      <c r="BV315">
        <f t="shared" si="1076"/>
        <v>3.64</v>
      </c>
      <c r="BW315">
        <f t="shared" si="1076"/>
        <v>2.64</v>
      </c>
      <c r="BX315">
        <f t="shared" si="1076"/>
        <v>2.64</v>
      </c>
      <c r="BZ315" s="6" t="s">
        <v>23</v>
      </c>
      <c r="CA315">
        <f>SUMPRODUCT($E307:$E313,CA307:CA313)/100</f>
        <v>0.56000000000000005</v>
      </c>
      <c r="CB315">
        <f t="shared" ref="CB315:CE315" si="1077">SUMPRODUCT($E307:$E313,CB307:CB313)/100</f>
        <v>0.44</v>
      </c>
      <c r="CC315">
        <f t="shared" si="1077"/>
        <v>0.94</v>
      </c>
      <c r="CD315">
        <f t="shared" si="1077"/>
        <v>0.24</v>
      </c>
      <c r="CE315">
        <f t="shared" si="1077"/>
        <v>0.38</v>
      </c>
      <c r="CG315" s="6" t="s">
        <v>23</v>
      </c>
      <c r="CH315">
        <f>SUMPRODUCT($E307:$E313,CH307:CH313)/100</f>
        <v>0.04</v>
      </c>
      <c r="CI315">
        <f t="shared" ref="CI315:CL315" si="1078">SUMPRODUCT($E307:$E313,CI307:CI313)/100</f>
        <v>0.02</v>
      </c>
      <c r="CJ315">
        <f t="shared" si="1078"/>
        <v>0.12</v>
      </c>
      <c r="CK315">
        <f t="shared" si="1078"/>
        <v>0</v>
      </c>
      <c r="CL315">
        <f t="shared" si="1078"/>
        <v>0.02</v>
      </c>
      <c r="CN315" s="6" t="s">
        <v>23</v>
      </c>
      <c r="CO315">
        <f>SUMPRODUCT($E307:$E313,CO307:CO313)/100</f>
        <v>0</v>
      </c>
      <c r="CP315">
        <f t="shared" ref="CP315:CS315" si="1079">SUMPRODUCT($E307:$E313,CP307:CP313)/100</f>
        <v>0</v>
      </c>
      <c r="CQ315">
        <f t="shared" si="1079"/>
        <v>0</v>
      </c>
      <c r="CR315">
        <f t="shared" si="1079"/>
        <v>0</v>
      </c>
      <c r="CS315">
        <f t="shared" si="1079"/>
        <v>0</v>
      </c>
      <c r="CU315" s="7"/>
      <c r="CZ315" s="6" t="s">
        <v>23</v>
      </c>
      <c r="DA315">
        <f>SUMPRODUCT($E307:$E313,DA307:DA313)/100</f>
        <v>2.36</v>
      </c>
      <c r="DB315">
        <f t="shared" ref="DB315:DE315" si="1080">SUMPRODUCT($E307:$E313,DB307:DB313)/100</f>
        <v>1.68</v>
      </c>
      <c r="DC315">
        <f t="shared" si="1080"/>
        <v>2.62</v>
      </c>
      <c r="DD315">
        <f t="shared" si="1080"/>
        <v>1.2</v>
      </c>
      <c r="DE315">
        <f t="shared" si="1080"/>
        <v>1.1200000000000001</v>
      </c>
      <c r="DG315" s="6" t="s">
        <v>23</v>
      </c>
      <c r="DH315">
        <f>SUMPRODUCT($E307:$E313,DH307:DH313)/100</f>
        <v>0.16</v>
      </c>
      <c r="DI315">
        <f t="shared" ref="DI315:DL315" si="1081">SUMPRODUCT($E307:$E313,DI307:DI313)/100</f>
        <v>0.14000000000000001</v>
      </c>
      <c r="DJ315">
        <f t="shared" si="1081"/>
        <v>0.36</v>
      </c>
      <c r="DK315">
        <f t="shared" si="1081"/>
        <v>0.06</v>
      </c>
      <c r="DL315">
        <f t="shared" si="1081"/>
        <v>0.06</v>
      </c>
      <c r="DN315" s="6" t="s">
        <v>23</v>
      </c>
      <c r="DO315">
        <f>SUMPRODUCT($E307:$E313,DO307:DO313)/100</f>
        <v>0</v>
      </c>
      <c r="DP315">
        <f t="shared" ref="DP315:DS315" si="1082">SUMPRODUCT($E307:$E313,DP307:DP313)/100</f>
        <v>0</v>
      </c>
      <c r="DQ315">
        <f t="shared" si="1082"/>
        <v>0.02</v>
      </c>
      <c r="DR315">
        <f t="shared" si="1082"/>
        <v>0</v>
      </c>
      <c r="DS315">
        <f t="shared" si="1082"/>
        <v>0</v>
      </c>
      <c r="DU315" s="6" t="s">
        <v>23</v>
      </c>
      <c r="DV315">
        <f>SUMPRODUCT($E307:$E313,DV307:DV313)/100</f>
        <v>0</v>
      </c>
      <c r="DW315">
        <f t="shared" ref="DW315:DZ315" si="1083">SUMPRODUCT($E307:$E313,DW307:DW313)/100</f>
        <v>0</v>
      </c>
      <c r="DX315">
        <f t="shared" si="1083"/>
        <v>0</v>
      </c>
      <c r="DY315">
        <f t="shared" si="1083"/>
        <v>0</v>
      </c>
      <c r="DZ315">
        <f t="shared" si="1083"/>
        <v>0</v>
      </c>
      <c r="EB315" s="7"/>
    </row>
    <row r="316" spans="2:132">
      <c r="E316" s="6" t="s">
        <v>22</v>
      </c>
      <c r="F316">
        <f>($E308^2*F308+$E309^2*F309+$E310^2*F310+$E311^2*F311+$E312^2*F312+$E313^2*F313)/100-F315^2</f>
        <v>6.8975999999999971</v>
      </c>
      <c r="G316">
        <f t="shared" ref="G316:J316" si="1084">($E308^2*G308+$E309^2*G309+$E310^2*G310+$E311^2*G311+$E312^2*G312+$E313^2*G313)/100-G315^2</f>
        <v>5.9904000000000011</v>
      </c>
      <c r="I316">
        <f t="shared" si="1084"/>
        <v>5.735599999999998</v>
      </c>
      <c r="J316">
        <f t="shared" si="1084"/>
        <v>4.990000000000002</v>
      </c>
      <c r="L316" s="6" t="s">
        <v>22</v>
      </c>
      <c r="M316">
        <f>($E308^2*M308+$E309^2*M309+$E310^2*M310+$E311^2*M311+$E312^2*M312+$E313^2*M313)/100-M315^2</f>
        <v>7.9103999999999957</v>
      </c>
      <c r="N316">
        <f t="shared" ref="N316:Q316" si="1085">($E308^2*N308+$E309^2*N309+$E310^2*N310+$E311^2*N311+$E312^2*N312+$E313^2*N313)/100-N315^2</f>
        <v>6.276400000000006</v>
      </c>
      <c r="P316">
        <f t="shared" si="1085"/>
        <v>4.12</v>
      </c>
      <c r="Q316">
        <f t="shared" si="1085"/>
        <v>5.4699999999999989</v>
      </c>
      <c r="S316" s="6" t="s">
        <v>22</v>
      </c>
      <c r="T316">
        <f>($E308^2*T308+$E309^2*T309+$E310^2*T310+$E311^2*T311+$E312^2*T312+$E313^2*T313)/100-T315^2</f>
        <v>3.9855999999999998</v>
      </c>
      <c r="U316">
        <f t="shared" ref="U316:X316" si="1086">($E308^2*U308+$E309^2*U309+$E310^2*U310+$E311^2*U311+$E312^2*U312+$E313^2*U313)/100-U315^2</f>
        <v>3.2299999999999995</v>
      </c>
      <c r="W316">
        <f t="shared" si="1086"/>
        <v>1.52</v>
      </c>
      <c r="X316">
        <f t="shared" si="1086"/>
        <v>3.1504000000000003</v>
      </c>
      <c r="Z316" s="6" t="s">
        <v>22</v>
      </c>
      <c r="AA316">
        <f>($E308^2*AA308+$E309^2*AA309+$E310^2*AA310+$E311^2*AA311+$E312^2*AA312+$E313^2*AA313)/100-AA315^2</f>
        <v>1.2043999999999999</v>
      </c>
      <c r="AB316">
        <f t="shared" ref="AB316:AE316" si="1087">($E308^2*AB308+$E309^2*AB309+$E310^2*AB310+$E311^2*AB311+$E312^2*AB312+$E313^2*AB313)/100-AB315^2</f>
        <v>0.72</v>
      </c>
      <c r="AD316">
        <f t="shared" si="1087"/>
        <v>0.19</v>
      </c>
      <c r="AE316">
        <f t="shared" si="1087"/>
        <v>0.90359999999999996</v>
      </c>
      <c r="AG316" s="7"/>
      <c r="AL316" s="6" t="s">
        <v>22</v>
      </c>
      <c r="AM316">
        <f>($E308^2*AM308+$E309^2*AM309+$E310^2*AM310+$E311^2*AM311+$E312^2*AM312+$E313^2*AM313)/100-AM315^2</f>
        <v>7.4016000000000091</v>
      </c>
      <c r="AN316">
        <f t="shared" ref="AN316:AQ316" si="1088">($E308^2*AN308+$E309^2*AN309+$E310^2*AN310+$E311^2*AN311+$E312^2*AN312+$E313^2*AN313)/100-AN315^2</f>
        <v>5.6336000000000013</v>
      </c>
      <c r="AP316">
        <f t="shared" si="1088"/>
        <v>6.6975999999999978</v>
      </c>
      <c r="AQ316">
        <f t="shared" si="1088"/>
        <v>5.3744000000000014</v>
      </c>
      <c r="AS316" s="6" t="s">
        <v>22</v>
      </c>
      <c r="AT316">
        <f>($E308^2*AT308+$E309^2*AT309+$E310^2*AT310+$E311^2*AT311+$E312^2*AT312+$E313^2*AT313)/100-AT315^2</f>
        <v>3.5564</v>
      </c>
      <c r="AU316">
        <f t="shared" ref="AU316:AX316" si="1089">($E308^2*AU308+$E309^2*AU309+$E310^2*AU310+$E311^2*AU311+$E312^2*AU312+$E313^2*AU313)/100-AU315^2</f>
        <v>2.4400000000000004</v>
      </c>
      <c r="AW316">
        <f t="shared" si="1089"/>
        <v>1.7164000000000001</v>
      </c>
      <c r="AX316">
        <f t="shared" si="1089"/>
        <v>2.75</v>
      </c>
      <c r="AZ316" s="6" t="s">
        <v>22</v>
      </c>
      <c r="BA316">
        <f>($E308^2*BA308+$E309^2*BA309+$E310^2*BA310+$E311^2*BA311+$E312^2*BA312+$E313^2*BA313)/100-BA315^2</f>
        <v>1.2096</v>
      </c>
      <c r="BB316">
        <f t="shared" ref="BB316:BE316" si="1090">($E308^2*BB308+$E309^2*BB309+$E310^2*BB310+$E311^2*BB311+$E312^2*BB312+$E313^2*BB313)/100-BB315^2</f>
        <v>0.77239999999999998</v>
      </c>
      <c r="BC316">
        <f t="shared" si="1090"/>
        <v>2.4496000000000002</v>
      </c>
      <c r="BD316">
        <f t="shared" si="1090"/>
        <v>0</v>
      </c>
      <c r="BE316">
        <f t="shared" si="1090"/>
        <v>0.61240000000000006</v>
      </c>
      <c r="BG316" s="6" t="s">
        <v>22</v>
      </c>
      <c r="BH316">
        <f>($E308^2*BH308+$E309^2*BH309+$E310^2*BH310+$E311^2*BH311+$E312^2*BH312+$E313^2*BH313)/100-BH315^2</f>
        <v>3.9600000000000003E-2</v>
      </c>
      <c r="BI316">
        <f t="shared" ref="BI316:BL316" si="1091">($E308^2*BI308+$E309^2*BI309+$E310^2*BI310+$E311^2*BI311+$E312^2*BI312+$E313^2*BI313)/100-BI315^2</f>
        <v>0</v>
      </c>
      <c r="BJ316">
        <f t="shared" si="1091"/>
        <v>7.8399999999999997E-2</v>
      </c>
      <c r="BK316">
        <f t="shared" si="1091"/>
        <v>0</v>
      </c>
      <c r="BL316">
        <f t="shared" si="1091"/>
        <v>0.15360000000000001</v>
      </c>
      <c r="BN316" s="7"/>
      <c r="BS316" s="6" t="s">
        <v>22</v>
      </c>
      <c r="BT316">
        <f>($E308^2*BT308+$E309^2*BT309+$E310^2*BT310+$E311^2*BT311+$E312^2*BT312+$E313^2*BT313)/100-BT315^2</f>
        <v>8.36</v>
      </c>
      <c r="BU316">
        <f t="shared" ref="BU316:BX316" si="1092">($E308^2*BU308+$E309^2*BU309+$E310^2*BU310+$E311^2*BU311+$E312^2*BU312+$E313^2*BU313)/100-BU315^2</f>
        <v>5.4123999999999999</v>
      </c>
      <c r="BV316">
        <f t="shared" si="1092"/>
        <v>4.9903999999999975</v>
      </c>
      <c r="BW316">
        <f t="shared" si="1092"/>
        <v>4.7903999999999991</v>
      </c>
      <c r="BX316">
        <f t="shared" si="1092"/>
        <v>3.8304</v>
      </c>
      <c r="BZ316" s="6" t="s">
        <v>22</v>
      </c>
      <c r="CA316">
        <f>($E308^2*CA308+$E309^2*CA309+$E310^2*CA310+$E311^2*CA311+$E312^2*CA312+$E313^2*CA313)/100-CA315^2</f>
        <v>0.88639999999999985</v>
      </c>
      <c r="CB316">
        <f t="shared" ref="CB316:CE316" si="1093">($E308^2*CB308+$E309^2*CB309+$E310^2*CB310+$E311^2*CB311+$E312^2*CB312+$E313^2*CB313)/100-CB315^2</f>
        <v>0.76639999999999997</v>
      </c>
      <c r="CC316">
        <f t="shared" si="1093"/>
        <v>1.7164000000000001</v>
      </c>
      <c r="CD316">
        <f t="shared" si="1093"/>
        <v>0.4224</v>
      </c>
      <c r="CE316">
        <f t="shared" si="1093"/>
        <v>0.6956</v>
      </c>
      <c r="CG316" s="6" t="s">
        <v>22</v>
      </c>
      <c r="CH316">
        <f>($E308^2*CH308+$E309^2*CH309+$E310^2*CH310+$E311^2*CH311+$E312^2*CH312+$E313^2*CH313)/100-CH315^2</f>
        <v>7.8399999999999997E-2</v>
      </c>
      <c r="CI316">
        <f t="shared" ref="CI316:CL316" si="1094">($E308^2*CI308+$E309^2*CI309+$E310^2*CI310+$E311^2*CI311+$E312^2*CI312+$E313^2*CI313)/100-CI315^2</f>
        <v>3.9600000000000003E-2</v>
      </c>
      <c r="CJ316">
        <f t="shared" si="1094"/>
        <v>0.22559999999999999</v>
      </c>
      <c r="CK316">
        <f t="shared" si="1094"/>
        <v>0</v>
      </c>
      <c r="CL316">
        <f t="shared" si="1094"/>
        <v>3.9600000000000003E-2</v>
      </c>
      <c r="CN316" s="6" t="s">
        <v>22</v>
      </c>
      <c r="CO316">
        <f>($E308^2*CO308+$E309^2*CO309+$E310^2*CO310+$E311^2*CO311+$E312^2*CO312+$E313^2*CO313)/100-CO315^2</f>
        <v>0</v>
      </c>
      <c r="CP316">
        <f t="shared" ref="CP316:CS316" si="1095">($E308^2*CP308+$E309^2*CP309+$E310^2*CP310+$E311^2*CP311+$E312^2*CP312+$E313^2*CP313)/100-CP315^2</f>
        <v>0</v>
      </c>
      <c r="CQ316">
        <f t="shared" si="1095"/>
        <v>0</v>
      </c>
      <c r="CR316">
        <f t="shared" si="1095"/>
        <v>0</v>
      </c>
      <c r="CS316">
        <f t="shared" si="1095"/>
        <v>0</v>
      </c>
      <c r="CU316" s="7"/>
      <c r="CZ316" s="6" t="s">
        <v>22</v>
      </c>
      <c r="DA316">
        <f>($E308^2*DA308+$E309^2*DA309+$E310^2*DA310+$E311^2*DA311+$E312^2*DA312+$E313^2*DA313)/100-DA315^2</f>
        <v>5.2304000000000013</v>
      </c>
      <c r="DB316">
        <f t="shared" ref="DB316:DE316" si="1096">($E308^2*DB308+$E309^2*DB309+$E310^2*DB310+$E311^2*DB311+$E312^2*DB312+$E313^2*DB313)/100-DB315^2</f>
        <v>3.4976000000000007</v>
      </c>
      <c r="DC316">
        <f t="shared" si="1096"/>
        <v>3.815599999999999</v>
      </c>
      <c r="DD316">
        <f t="shared" si="1096"/>
        <v>2.4</v>
      </c>
      <c r="DE316">
        <f t="shared" si="1096"/>
        <v>1.9456</v>
      </c>
      <c r="DG316" s="6" t="s">
        <v>22</v>
      </c>
      <c r="DH316">
        <f>($E308^2*DH308+$E309^2*DH309+$E310^2*DH310+$E311^2*DH311+$E312^2*DH312+$E313^2*DH313)/100-DH315^2</f>
        <v>0.2944</v>
      </c>
      <c r="DI316">
        <f t="shared" ref="DI316:DL316" si="1097">($E308^2*DI308+$E309^2*DI309+$E310^2*DI310+$E311^2*DI311+$E312^2*DI312+$E313^2*DI313)/100-DI315^2</f>
        <v>0.26040000000000002</v>
      </c>
      <c r="DJ316">
        <f t="shared" si="1097"/>
        <v>0.59040000000000004</v>
      </c>
      <c r="DK316">
        <f t="shared" si="1097"/>
        <v>0.11639999999999999</v>
      </c>
      <c r="DL316">
        <f t="shared" si="1097"/>
        <v>0.11639999999999999</v>
      </c>
      <c r="DN316" s="6" t="s">
        <v>22</v>
      </c>
      <c r="DO316">
        <f>($E308^2*DO308+$E309^2*DO309+$E310^2*DO310+$E311^2*DO311+$E312^2*DO312+$E313^2*DO313)/100-DO315^2</f>
        <v>0</v>
      </c>
      <c r="DP316">
        <f t="shared" ref="DP316:DS316" si="1098">($E308^2*DP308+$E309^2*DP309+$E310^2*DP310+$E311^2*DP311+$E312^2*DP312+$E313^2*DP313)/100-DP315^2</f>
        <v>0</v>
      </c>
      <c r="DQ316">
        <f t="shared" si="1098"/>
        <v>3.9600000000000003E-2</v>
      </c>
      <c r="DR316">
        <f t="shared" si="1098"/>
        <v>0</v>
      </c>
      <c r="DS316">
        <f t="shared" si="1098"/>
        <v>0</v>
      </c>
      <c r="DU316" s="6" t="s">
        <v>22</v>
      </c>
      <c r="DV316">
        <f>($E308^2*DV308+$E309^2*DV309+$E310^2*DV310+$E311^2*DV311+$E312^2*DV312+$E313^2*DV313)/100-DV315^2</f>
        <v>0</v>
      </c>
      <c r="DW316">
        <f t="shared" ref="DW316:DZ316" si="1099">($E308^2*DW308+$E309^2*DW309+$E310^2*DW310+$E311^2*DW311+$E312^2*DW312+$E313^2*DW313)/100-DW315^2</f>
        <v>0</v>
      </c>
      <c r="DX316">
        <f t="shared" si="1099"/>
        <v>0</v>
      </c>
      <c r="DY316">
        <f t="shared" si="1099"/>
        <v>0</v>
      </c>
      <c r="DZ316">
        <f t="shared" si="1099"/>
        <v>0</v>
      </c>
      <c r="EB316" s="7"/>
    </row>
    <row r="317" spans="2:132">
      <c r="E317" s="6" t="s">
        <v>21</v>
      </c>
      <c r="G317">
        <f>SQRT(50)*(H315-G315)/SQRT((G316+H316)/2)</f>
        <v>-27.129398694115455</v>
      </c>
      <c r="I317">
        <f>SQRT(50)*(H315-I315)/SQRT((I316+H316)/2)</f>
        <v>-26.639817829621087</v>
      </c>
      <c r="J317">
        <f>SQRT(50)*(H315-J315)/SQRT((J316+H316)/2)</f>
        <v>-29.097996267329936</v>
      </c>
      <c r="L317" s="6" t="s">
        <v>21</v>
      </c>
      <c r="N317">
        <f>SQRT(50)*(O315-N315)/SQRT((N316+O316)/2)</f>
        <v>-16.205809397780961</v>
      </c>
      <c r="P317">
        <f>SQRT(50)*(O315-P315)/SQRT((P316+O316)/2)</f>
        <v>-12.809280616135812</v>
      </c>
      <c r="Q317">
        <f>SQRT(50)*(O315-Q315)/SQRT((Q316+O316)/2)</f>
        <v>-13.254642869079399</v>
      </c>
      <c r="S317" s="6" t="s">
        <v>21</v>
      </c>
      <c r="U317">
        <f>SQRT(50)*(V315-U315)/SQRT((U316+V316)/2)</f>
        <v>-7.2333934929705448</v>
      </c>
      <c r="W317">
        <f>SQRT(50)*(V315-W315)/SQRT((W316+V316)/2)</f>
        <v>-6.4888568452305027</v>
      </c>
      <c r="X317">
        <f>SQRT(50)*(V315-X315)/SQRT((X316+V316)/2)</f>
        <v>-9.2397665518099075</v>
      </c>
      <c r="Z317" s="6" t="s">
        <v>21</v>
      </c>
      <c r="AB317">
        <f>SQRT(50)*(AC315-AB315)/SQRT((AB316+AC316)/2)</f>
        <v>-4.714045207910317</v>
      </c>
      <c r="AD317">
        <f>SQRT(50)*(AC315-AD315)/SQRT((AD316+AC316)/2)</f>
        <v>-2.294157338705618</v>
      </c>
      <c r="AE317">
        <f>SQRT(50)*(AC315-AE315)/SQRT((AE316+AC316)/2)</f>
        <v>-6.1015458966120972</v>
      </c>
      <c r="AG317" s="7"/>
      <c r="AL317" s="6" t="s">
        <v>21</v>
      </c>
      <c r="AN317">
        <f>SQRT(50)*(AO315-AN315)/SQRT((AN316+AO316)/2)</f>
        <v>-21.402805677837467</v>
      </c>
      <c r="AP317">
        <f>SQRT(50)*(AO315-AP315)/SQRT((AP316+AO316)/2)</f>
        <v>-16.692606028850037</v>
      </c>
      <c r="AQ317">
        <f>SQRT(50)*(AO315-AQ315)/SQRT((AQ316+AO316)/2)</f>
        <v>-20.877590185553967</v>
      </c>
      <c r="AS317" s="6" t="s">
        <v>21</v>
      </c>
      <c r="AU317">
        <f>SQRT(50)*(AV315-AU315)/SQRT((AU316+AV316)/2)</f>
        <v>-8.9625815953027175</v>
      </c>
      <c r="AW317">
        <f>SQRT(50)*(AV315-AW315)/SQRT((AW316+AV316)/2)</f>
        <v>-7.1749454024947932</v>
      </c>
      <c r="AX317">
        <f>SQRT(50)*(AV315-AX315)/SQRT((AX316+AV316)/2)</f>
        <v>-7.8392949590218555</v>
      </c>
      <c r="AZ317" s="6" t="s">
        <v>21</v>
      </c>
      <c r="BB317">
        <f>SQRT(50)*(BC315-BB315)/SQRT((BB316+BC316)/2)</f>
        <v>1.4484735860072304</v>
      </c>
      <c r="BD317">
        <f>SQRT(50)*(BC315-BD315)/SQRT((BD316+BC316)/2)</f>
        <v>3.3224293677946455</v>
      </c>
      <c r="BE317">
        <f>SQRT(50)*(BC315-BE315)/SQRT((BE316+BC316)/2)</f>
        <v>1.4858355833660954</v>
      </c>
      <c r="BG317" s="6" t="s">
        <v>21</v>
      </c>
      <c r="BI317">
        <f>SQRT(50)*(BJ315-BI315)/SQRT((BI316+BJ316)/2)</f>
        <v>1.4285714285714286</v>
      </c>
      <c r="BK317">
        <f>SQRT(50)*(BJ315-BK315)/SQRT((BK316+BJ316)/2)</f>
        <v>1.4285714285714286</v>
      </c>
      <c r="BL317">
        <f>SQRT(50)*(BJ315-BL315)/SQRT((BL316+BJ316)/2)</f>
        <v>-0.83045479853739967</v>
      </c>
      <c r="BN317" s="7"/>
      <c r="BS317" s="6" t="s">
        <v>21</v>
      </c>
      <c r="BU317">
        <f>SQRT(50)*(BV315-BU315)/SQRT((BU316+BV316)/2)</f>
        <v>1.1781713892763341</v>
      </c>
      <c r="BW317">
        <f>SQRT(50)*(BV315-BW315)/SQRT((BW316+BV316)/2)</f>
        <v>3.197516621853735</v>
      </c>
      <c r="BX317">
        <f>SQRT(50)*(BV315-BX315)/SQRT((BX316+BV316)/2)</f>
        <v>3.3670224525388308</v>
      </c>
      <c r="BZ317" s="6" t="s">
        <v>21</v>
      </c>
      <c r="CB317">
        <f>SQRT(50)*(CC315-CB315)/SQRT((CB316+CC316)/2)</f>
        <v>3.173212350783885</v>
      </c>
      <c r="CD317">
        <f>SQRT(50)*(CC315-CD315)/SQRT((CD316+CC316)/2)</f>
        <v>4.7864436709079357</v>
      </c>
      <c r="CE317">
        <f>SQRT(50)*(CC315-CE315)/SQRT((CE316+CC316)/2)</f>
        <v>3.6057812433358603</v>
      </c>
      <c r="CG317" s="6" t="s">
        <v>21</v>
      </c>
      <c r="CI317">
        <f>SQRT(50)*(CJ315-CI315)/SQRT((CI316+CJ316)/2)</f>
        <v>1.9418390934515433</v>
      </c>
      <c r="CK317">
        <f>SQRT(50)*(CJ315-CK315)/SQRT((CK316+CJ316)/2)</f>
        <v>2.5264557631995572</v>
      </c>
      <c r="CL317">
        <f>SQRT(50)*(CJ315-CL315)/SQRT((CL316+CJ316)/2)</f>
        <v>1.9418390934515433</v>
      </c>
      <c r="CN317" s="6" t="s">
        <v>21</v>
      </c>
      <c r="CP317" t="e">
        <f>SQRT(50)*(CQ315-CP315)/SQRT((CP316+CQ316)/2)</f>
        <v>#DIV/0!</v>
      </c>
      <c r="CR317" t="e">
        <f>SQRT(50)*(CQ315-CR315)/SQRT((CR316+CQ316)/2)</f>
        <v>#DIV/0!</v>
      </c>
      <c r="CS317" t="e">
        <f>SQRT(50)*(CQ315-CS315)/SQRT((CS316+CQ316)/2)</f>
        <v>#DIV/0!</v>
      </c>
      <c r="CU317" s="7"/>
      <c r="CZ317" s="6" t="s">
        <v>21</v>
      </c>
      <c r="DB317">
        <f>SQRT(50)*(DC315-DB315)/SQRT((DB316+DC316)/2)</f>
        <v>3.475954863170251</v>
      </c>
      <c r="DD317">
        <f>SQRT(50)*(DC315-DD315)/SQRT((DD316+DC316)/2)</f>
        <v>5.695696183646942</v>
      </c>
      <c r="DE317">
        <f>SQRT(50)*(DC315-DE315)/SQRT((DE316+DC316)/2)</f>
        <v>6.2493490600409372</v>
      </c>
      <c r="DG317" s="6" t="s">
        <v>21</v>
      </c>
      <c r="DI317">
        <f>SQRT(50)*(DJ315-DI315)/SQRT((DI316+DJ316)/2)</f>
        <v>2.385112893908834</v>
      </c>
      <c r="DK317">
        <f>SQRT(50)*(DJ315-DK315)/SQRT((DK316+DJ316)/2)</f>
        <v>3.5683955105235481</v>
      </c>
      <c r="DL317">
        <f>SQRT(50)*(DJ315-DL315)/SQRT((DL316+DJ316)/2)</f>
        <v>3.5683955105235481</v>
      </c>
      <c r="DN317" s="6" t="s">
        <v>21</v>
      </c>
      <c r="DP317">
        <f>SQRT(50)*(DQ315-DP315)/SQRT((DP316+DQ316)/2)</f>
        <v>1.0050378152592121</v>
      </c>
      <c r="DR317">
        <f>SQRT(50)*(DQ315-DR315)/SQRT((DR316+DQ316)/2)</f>
        <v>1.0050378152592121</v>
      </c>
      <c r="DS317">
        <f>SQRT(50)*(DQ315-DS315)/SQRT((DS316+DQ316)/2)</f>
        <v>1.0050378152592121</v>
      </c>
      <c r="DU317" s="6" t="s">
        <v>21</v>
      </c>
      <c r="DW317" t="e">
        <f>SQRT(50)*(DX315-DW315)/SQRT((DW316+DX316)/2)</f>
        <v>#DIV/0!</v>
      </c>
      <c r="DY317" t="e">
        <f>SQRT(50)*(DX315-DY315)/SQRT((DY316+DX316)/2)</f>
        <v>#DIV/0!</v>
      </c>
      <c r="DZ317" t="e">
        <f>SQRT(50)*(DX315-DZ315)/SQRT((DZ316+DX316)/2)</f>
        <v>#DIV/0!</v>
      </c>
      <c r="EB317" s="7"/>
    </row>
    <row r="318" spans="2:132">
      <c r="J318">
        <f>SQRT(50)*(J315-I315)/SQRT((I316+J316)/2)</f>
        <v>0.36641264077018187</v>
      </c>
      <c r="Q318">
        <f>SQRT(50)*(Q315-P315)/SQRT((P316+Q316)/2)</f>
        <v>1.6145842093015665</v>
      </c>
      <c r="X318">
        <f>SQRT(50)*(X315-W315)/SQRT((W316+X316)/2)</f>
        <v>3.8868899738820422</v>
      </c>
      <c r="AE318">
        <f>SQRT(50)*(AE315-AD315)/SQRT((AD316+AE316)/2)</f>
        <v>4.5899926129865829</v>
      </c>
      <c r="AG318" s="7"/>
      <c r="AQ318">
        <f>SQRT(50)*(AQ315-AP315)/SQRT((AP316+AQ316)/2)</f>
        <v>1.4966275319919224</v>
      </c>
      <c r="AX318">
        <f>SQRT(50)*(AX315-AW315)/SQRT((AW316+AX316)/2)</f>
        <v>1.7034276536122142</v>
      </c>
      <c r="BE318">
        <f>SQRT(50)*(BE315-BD315)/SQRT((BD316+BE316)/2)</f>
        <v>3.3224293677946455</v>
      </c>
      <c r="BN318" s="7"/>
      <c r="CE318">
        <f>SQRT(50)*(CE315-CD315)/SQRT((CD316+CE316)/2)</f>
        <v>1.3240583787506854</v>
      </c>
      <c r="CU318" s="7"/>
      <c r="DE318">
        <f>SQRT(50)*(DE315-DD315)/SQRT((DD316+DE316)/2)</f>
        <v>-0.38376477822666744</v>
      </c>
      <c r="EB318" s="7"/>
    </row>
    <row r="319" spans="2:132">
      <c r="B319" s="6" t="s">
        <v>33</v>
      </c>
      <c r="C319" s="6" t="s">
        <v>68</v>
      </c>
      <c r="E319" s="5"/>
      <c r="F319" s="19">
        <v>0.2</v>
      </c>
      <c r="G319" s="19"/>
      <c r="H319" s="19"/>
      <c r="I319" s="19"/>
      <c r="J319" s="19"/>
      <c r="K319" s="14"/>
      <c r="L319" s="5"/>
      <c r="M319" s="19">
        <v>0.5</v>
      </c>
      <c r="N319" s="19"/>
      <c r="O319" s="19"/>
      <c r="P319" s="19"/>
      <c r="Q319" s="19"/>
      <c r="R319" s="15"/>
      <c r="S319" s="5"/>
      <c r="T319" s="19">
        <v>1</v>
      </c>
      <c r="U319" s="19"/>
      <c r="V319" s="19"/>
      <c r="W319" s="19"/>
      <c r="X319" s="19"/>
      <c r="Z319" s="5"/>
      <c r="AA319" s="19">
        <v>2</v>
      </c>
      <c r="AB319" s="19"/>
      <c r="AC319" s="19"/>
      <c r="AD319" s="19"/>
      <c r="AE319" s="19"/>
      <c r="AG319" s="7"/>
      <c r="AI319" s="6" t="s">
        <v>33</v>
      </c>
      <c r="AJ319" s="6" t="s">
        <v>68</v>
      </c>
      <c r="AL319" s="5"/>
      <c r="AM319" s="19">
        <v>0.2</v>
      </c>
      <c r="AN319" s="19"/>
      <c r="AO319" s="19"/>
      <c r="AP319" s="19"/>
      <c r="AQ319" s="19"/>
      <c r="AR319" s="14"/>
      <c r="AS319" s="5"/>
      <c r="AT319" s="19">
        <v>0.5</v>
      </c>
      <c r="AU319" s="19"/>
      <c r="AV319" s="19"/>
      <c r="AW319" s="19"/>
      <c r="AX319" s="19"/>
      <c r="AY319" s="15"/>
      <c r="AZ319" s="5"/>
      <c r="BA319" s="19">
        <v>1</v>
      </c>
      <c r="BB319" s="19"/>
      <c r="BC319" s="19"/>
      <c r="BD319" s="19"/>
      <c r="BE319" s="19"/>
      <c r="BG319" s="5"/>
      <c r="BH319" s="19">
        <v>2</v>
      </c>
      <c r="BI319" s="19"/>
      <c r="BJ319" s="19"/>
      <c r="BK319" s="19"/>
      <c r="BL319" s="19"/>
      <c r="BN319" s="7"/>
      <c r="BP319" s="6" t="s">
        <v>33</v>
      </c>
      <c r="BQ319" s="6" t="s">
        <v>68</v>
      </c>
      <c r="BS319" s="5"/>
      <c r="BT319" s="19">
        <v>0.2</v>
      </c>
      <c r="BU319" s="19"/>
      <c r="BV319" s="19"/>
      <c r="BW319" s="19"/>
      <c r="BX319" s="19"/>
      <c r="BY319" s="14"/>
      <c r="BZ319" s="5"/>
      <c r="CA319" s="19">
        <v>0.5</v>
      </c>
      <c r="CB319" s="19"/>
      <c r="CC319" s="19"/>
      <c r="CD319" s="19"/>
      <c r="CE319" s="19"/>
      <c r="CF319" s="15"/>
      <c r="CG319" s="5"/>
      <c r="CH319" s="19">
        <v>1</v>
      </c>
      <c r="CI319" s="19"/>
      <c r="CJ319" s="19"/>
      <c r="CK319" s="19"/>
      <c r="CL319" s="19"/>
      <c r="CN319" s="5"/>
      <c r="CO319" s="19">
        <v>2</v>
      </c>
      <c r="CP319" s="19"/>
      <c r="CQ319" s="19"/>
      <c r="CR319" s="19"/>
      <c r="CS319" s="19"/>
      <c r="CU319" s="7"/>
      <c r="CW319" s="6" t="s">
        <v>33</v>
      </c>
      <c r="CX319" s="6" t="s">
        <v>68</v>
      </c>
      <c r="CZ319" s="5"/>
      <c r="DA319" s="19">
        <v>0.2</v>
      </c>
      <c r="DB319" s="19"/>
      <c r="DC319" s="19"/>
      <c r="DD319" s="19"/>
      <c r="DE319" s="19"/>
      <c r="DF319" s="14"/>
      <c r="DG319" s="5"/>
      <c r="DH319" s="19">
        <v>0.5</v>
      </c>
      <c r="DI319" s="19"/>
      <c r="DJ319" s="19"/>
      <c r="DK319" s="19"/>
      <c r="DL319" s="19"/>
      <c r="DM319" s="15"/>
      <c r="DN319" s="5"/>
      <c r="DO319" s="19">
        <v>1</v>
      </c>
      <c r="DP319" s="19"/>
      <c r="DQ319" s="19"/>
      <c r="DR319" s="19"/>
      <c r="DS319" s="19"/>
      <c r="DU319" s="5"/>
      <c r="DV319" s="19">
        <v>2</v>
      </c>
      <c r="DW319" s="19"/>
      <c r="DX319" s="19"/>
      <c r="DY319" s="19"/>
      <c r="DZ319" s="19"/>
      <c r="EB319" s="7"/>
    </row>
    <row r="320" spans="2:132">
      <c r="B320" s="6" t="s">
        <v>34</v>
      </c>
      <c r="C320" s="6"/>
      <c r="E320" s="6" t="s">
        <v>30</v>
      </c>
      <c r="F320" s="19" t="s">
        <v>134</v>
      </c>
      <c r="G320" s="19"/>
      <c r="H320" s="13" t="s">
        <v>28</v>
      </c>
      <c r="I320" s="13" t="s">
        <v>135</v>
      </c>
      <c r="J320" s="6" t="s">
        <v>26</v>
      </c>
      <c r="K320" s="14"/>
      <c r="L320" s="6" t="s">
        <v>30</v>
      </c>
      <c r="M320" s="19" t="s">
        <v>134</v>
      </c>
      <c r="N320" s="19"/>
      <c r="O320" s="13" t="s">
        <v>28</v>
      </c>
      <c r="P320" s="13" t="s">
        <v>135</v>
      </c>
      <c r="Q320" s="6" t="s">
        <v>26</v>
      </c>
      <c r="R320" s="13"/>
      <c r="S320" s="6" t="s">
        <v>30</v>
      </c>
      <c r="T320" s="19" t="s">
        <v>134</v>
      </c>
      <c r="U320" s="19"/>
      <c r="V320" s="13" t="s">
        <v>28</v>
      </c>
      <c r="W320" s="13" t="s">
        <v>135</v>
      </c>
      <c r="X320" s="6" t="s">
        <v>26</v>
      </c>
      <c r="Z320" s="6" t="s">
        <v>30</v>
      </c>
      <c r="AA320" s="19" t="s">
        <v>134</v>
      </c>
      <c r="AB320" s="19"/>
      <c r="AC320" s="13" t="s">
        <v>28</v>
      </c>
      <c r="AD320" s="13" t="s">
        <v>135</v>
      </c>
      <c r="AE320" s="6" t="s">
        <v>26</v>
      </c>
      <c r="AG320" s="7"/>
      <c r="AI320" s="6" t="s">
        <v>34</v>
      </c>
      <c r="AJ320" s="6"/>
      <c r="AL320" s="6" t="s">
        <v>30</v>
      </c>
      <c r="AM320" s="19" t="s">
        <v>134</v>
      </c>
      <c r="AN320" s="19"/>
      <c r="AO320" s="13" t="s">
        <v>28</v>
      </c>
      <c r="AP320" s="13" t="s">
        <v>135</v>
      </c>
      <c r="AQ320" s="6" t="s">
        <v>26</v>
      </c>
      <c r="AR320" s="14"/>
      <c r="AS320" s="6" t="s">
        <v>30</v>
      </c>
      <c r="AT320" s="19" t="s">
        <v>134</v>
      </c>
      <c r="AU320" s="19"/>
      <c r="AV320" s="13" t="s">
        <v>28</v>
      </c>
      <c r="AW320" s="13" t="s">
        <v>135</v>
      </c>
      <c r="AX320" s="6" t="s">
        <v>26</v>
      </c>
      <c r="AY320" s="13"/>
      <c r="AZ320" s="6" t="s">
        <v>30</v>
      </c>
      <c r="BA320" s="19" t="s">
        <v>134</v>
      </c>
      <c r="BB320" s="19"/>
      <c r="BC320" s="13" t="s">
        <v>28</v>
      </c>
      <c r="BD320" s="13" t="s">
        <v>135</v>
      </c>
      <c r="BE320" s="6" t="s">
        <v>26</v>
      </c>
      <c r="BG320" s="6" t="s">
        <v>30</v>
      </c>
      <c r="BH320" s="19" t="s">
        <v>134</v>
      </c>
      <c r="BI320" s="19"/>
      <c r="BJ320" s="13" t="s">
        <v>28</v>
      </c>
      <c r="BK320" s="13" t="s">
        <v>135</v>
      </c>
      <c r="BL320" s="6" t="s">
        <v>26</v>
      </c>
      <c r="BN320" s="7"/>
      <c r="BP320" s="6" t="s">
        <v>34</v>
      </c>
      <c r="BQ320" s="6"/>
      <c r="BS320" s="6" t="s">
        <v>30</v>
      </c>
      <c r="BT320" s="19" t="s">
        <v>134</v>
      </c>
      <c r="BU320" s="19"/>
      <c r="BV320" s="13" t="s">
        <v>28</v>
      </c>
      <c r="BW320" s="13" t="s">
        <v>135</v>
      </c>
      <c r="BX320" s="6" t="s">
        <v>26</v>
      </c>
      <c r="BY320" s="14"/>
      <c r="BZ320" s="6" t="s">
        <v>30</v>
      </c>
      <c r="CA320" s="19" t="s">
        <v>134</v>
      </c>
      <c r="CB320" s="19"/>
      <c r="CC320" s="13" t="s">
        <v>28</v>
      </c>
      <c r="CD320" s="13" t="s">
        <v>135</v>
      </c>
      <c r="CE320" s="6" t="s">
        <v>26</v>
      </c>
      <c r="CF320" s="13"/>
      <c r="CG320" s="6" t="s">
        <v>30</v>
      </c>
      <c r="CH320" s="19" t="s">
        <v>134</v>
      </c>
      <c r="CI320" s="19"/>
      <c r="CJ320" s="13" t="s">
        <v>28</v>
      </c>
      <c r="CK320" s="13" t="s">
        <v>135</v>
      </c>
      <c r="CL320" s="6" t="s">
        <v>26</v>
      </c>
      <c r="CN320" s="6" t="s">
        <v>30</v>
      </c>
      <c r="CO320" s="19" t="s">
        <v>134</v>
      </c>
      <c r="CP320" s="19"/>
      <c r="CQ320" s="13" t="s">
        <v>28</v>
      </c>
      <c r="CR320" s="13" t="s">
        <v>135</v>
      </c>
      <c r="CS320" s="6" t="s">
        <v>26</v>
      </c>
      <c r="CU320" s="7"/>
      <c r="CW320" s="6" t="s">
        <v>34</v>
      </c>
      <c r="CX320" s="6"/>
      <c r="CZ320" s="6" t="s">
        <v>30</v>
      </c>
      <c r="DA320" s="19" t="s">
        <v>134</v>
      </c>
      <c r="DB320" s="19"/>
      <c r="DC320" s="13" t="s">
        <v>28</v>
      </c>
      <c r="DD320" s="13" t="s">
        <v>135</v>
      </c>
      <c r="DE320" s="6" t="s">
        <v>26</v>
      </c>
      <c r="DF320" s="14"/>
      <c r="DG320" s="6" t="s">
        <v>30</v>
      </c>
      <c r="DH320" s="19" t="s">
        <v>134</v>
      </c>
      <c r="DI320" s="19"/>
      <c r="DJ320" s="13" t="s">
        <v>28</v>
      </c>
      <c r="DK320" s="13" t="s">
        <v>135</v>
      </c>
      <c r="DL320" s="6" t="s">
        <v>26</v>
      </c>
      <c r="DM320" s="13"/>
      <c r="DN320" s="6" t="s">
        <v>30</v>
      </c>
      <c r="DO320" s="19" t="s">
        <v>134</v>
      </c>
      <c r="DP320" s="19"/>
      <c r="DQ320" s="13" t="s">
        <v>28</v>
      </c>
      <c r="DR320" s="13" t="s">
        <v>135</v>
      </c>
      <c r="DS320" s="6" t="s">
        <v>26</v>
      </c>
      <c r="DU320" s="6" t="s">
        <v>30</v>
      </c>
      <c r="DV320" s="19" t="s">
        <v>134</v>
      </c>
      <c r="DW320" s="19"/>
      <c r="DX320" s="13" t="s">
        <v>28</v>
      </c>
      <c r="DY320" s="13" t="s">
        <v>135</v>
      </c>
      <c r="DZ320" s="6" t="s">
        <v>26</v>
      </c>
      <c r="EB320" s="7"/>
    </row>
    <row r="321" spans="2:132">
      <c r="B321" s="6" t="s">
        <v>2</v>
      </c>
      <c r="C321" s="5">
        <v>8.0000000000000004E-4</v>
      </c>
      <c r="E321" s="6">
        <v>0</v>
      </c>
      <c r="F321" s="9">
        <v>1</v>
      </c>
      <c r="G321" s="5">
        <v>2</v>
      </c>
      <c r="H321" s="5"/>
      <c r="I321" s="5">
        <v>2</v>
      </c>
      <c r="J321" s="5">
        <v>5</v>
      </c>
      <c r="K321" s="9"/>
      <c r="L321" s="6">
        <v>0</v>
      </c>
      <c r="M321" s="9">
        <v>9</v>
      </c>
      <c r="N321" s="5">
        <v>10</v>
      </c>
      <c r="O321" s="5">
        <v>2</v>
      </c>
      <c r="P321" s="5">
        <v>33</v>
      </c>
      <c r="Q321" s="5">
        <v>19</v>
      </c>
      <c r="R321" s="5"/>
      <c r="S321" s="6">
        <v>0</v>
      </c>
      <c r="T321" s="9">
        <v>49</v>
      </c>
      <c r="U321" s="5">
        <v>66</v>
      </c>
      <c r="V321" s="5">
        <v>29</v>
      </c>
      <c r="W321" s="5">
        <v>81</v>
      </c>
      <c r="X321" s="5">
        <v>65</v>
      </c>
      <c r="Z321" s="6">
        <v>0</v>
      </c>
      <c r="AA321" s="9">
        <v>93</v>
      </c>
      <c r="AB321" s="5">
        <v>95</v>
      </c>
      <c r="AC321" s="5">
        <v>90</v>
      </c>
      <c r="AD321" s="5">
        <v>99</v>
      </c>
      <c r="AE321" s="5">
        <v>86</v>
      </c>
      <c r="AG321" s="7"/>
      <c r="AI321" s="6" t="s">
        <v>2</v>
      </c>
      <c r="AJ321" s="5">
        <v>2.3999999999999998E-3</v>
      </c>
      <c r="AL321" s="6">
        <v>0</v>
      </c>
      <c r="AM321" s="9">
        <v>3</v>
      </c>
      <c r="AN321" s="5">
        <v>8</v>
      </c>
      <c r="AO321" s="5">
        <v>4</v>
      </c>
      <c r="AP321" s="5">
        <v>11</v>
      </c>
      <c r="AQ321" s="5">
        <v>7</v>
      </c>
      <c r="AR321" s="9"/>
      <c r="AS321" s="6">
        <v>0</v>
      </c>
      <c r="AT321" s="9">
        <v>26</v>
      </c>
      <c r="AU321" s="5">
        <v>30</v>
      </c>
      <c r="AV321" s="5">
        <v>34</v>
      </c>
      <c r="AW321" s="5">
        <v>33</v>
      </c>
      <c r="AX321" s="5">
        <v>44</v>
      </c>
      <c r="AY321" s="5"/>
      <c r="AZ321" s="6">
        <v>0</v>
      </c>
      <c r="BA321" s="9">
        <v>82</v>
      </c>
      <c r="BB321" s="5">
        <v>88</v>
      </c>
      <c r="BC321" s="5">
        <v>87</v>
      </c>
      <c r="BD321" s="5">
        <v>96</v>
      </c>
      <c r="BE321" s="5">
        <v>85</v>
      </c>
      <c r="BG321" s="6">
        <v>0</v>
      </c>
      <c r="BH321" s="9">
        <v>98</v>
      </c>
      <c r="BI321" s="5">
        <v>99</v>
      </c>
      <c r="BJ321" s="5">
        <v>99</v>
      </c>
      <c r="BK321" s="5">
        <v>100</v>
      </c>
      <c r="BL321" s="5">
        <v>99</v>
      </c>
      <c r="BN321" s="7"/>
      <c r="BP321" s="6" t="s">
        <v>2</v>
      </c>
      <c r="BQ321" s="5">
        <v>7.1999999999999998E-3</v>
      </c>
      <c r="BS321" s="6">
        <v>0</v>
      </c>
      <c r="BT321" s="9">
        <v>2</v>
      </c>
      <c r="BU321" s="5">
        <v>5</v>
      </c>
      <c r="BV321" s="5">
        <v>5</v>
      </c>
      <c r="BW321" s="5">
        <v>7</v>
      </c>
      <c r="BX321" s="5">
        <v>21</v>
      </c>
      <c r="BY321" s="9"/>
      <c r="BZ321" s="6">
        <v>0</v>
      </c>
      <c r="CA321" s="9">
        <v>39</v>
      </c>
      <c r="CB321" s="5">
        <v>46</v>
      </c>
      <c r="CC321" s="5">
        <v>38</v>
      </c>
      <c r="CD321" s="5">
        <v>55</v>
      </c>
      <c r="CE321" s="5">
        <v>62</v>
      </c>
      <c r="CF321" s="5"/>
      <c r="CG321" s="6">
        <v>0</v>
      </c>
      <c r="CH321" s="9">
        <v>96</v>
      </c>
      <c r="CI321" s="5">
        <v>96</v>
      </c>
      <c r="CJ321" s="5">
        <v>92</v>
      </c>
      <c r="CK321" s="5">
        <v>94</v>
      </c>
      <c r="CL321" s="5">
        <v>99</v>
      </c>
      <c r="CN321" s="6">
        <v>0</v>
      </c>
      <c r="CO321" s="9">
        <v>100</v>
      </c>
      <c r="CP321" s="5">
        <v>100</v>
      </c>
      <c r="CQ321" s="5">
        <v>100</v>
      </c>
      <c r="CR321" s="5">
        <v>100</v>
      </c>
      <c r="CS321" s="5">
        <v>100</v>
      </c>
      <c r="CU321" s="7"/>
      <c r="CW321" s="6" t="s">
        <v>2</v>
      </c>
      <c r="CX321" s="5">
        <v>2.1600000000000001E-2</v>
      </c>
      <c r="CZ321" s="6">
        <v>0</v>
      </c>
      <c r="DA321" s="9">
        <v>6</v>
      </c>
      <c r="DB321" s="5">
        <v>9</v>
      </c>
      <c r="DC321" s="5">
        <v>3</v>
      </c>
      <c r="DD321" s="5">
        <v>7</v>
      </c>
      <c r="DE321" s="5">
        <v>24</v>
      </c>
      <c r="DF321" s="9"/>
      <c r="DG321" s="6">
        <v>0</v>
      </c>
      <c r="DH321" s="9">
        <v>53</v>
      </c>
      <c r="DI321" s="5">
        <v>59</v>
      </c>
      <c r="DJ321" s="5">
        <v>44</v>
      </c>
      <c r="DK321" s="5">
        <v>60</v>
      </c>
      <c r="DL321" s="5">
        <v>75</v>
      </c>
      <c r="DM321" s="5"/>
      <c r="DN321" s="6">
        <v>0</v>
      </c>
      <c r="DO321" s="9">
        <v>96</v>
      </c>
      <c r="DP321" s="5">
        <v>97</v>
      </c>
      <c r="DQ321" s="5">
        <v>84</v>
      </c>
      <c r="DR321" s="5">
        <v>97</v>
      </c>
      <c r="DS321" s="5">
        <v>95</v>
      </c>
      <c r="DU321" s="6">
        <v>0</v>
      </c>
      <c r="DV321" s="9">
        <v>100</v>
      </c>
      <c r="DW321" s="5">
        <v>100</v>
      </c>
      <c r="DX321" s="5">
        <v>100</v>
      </c>
      <c r="DY321" s="5">
        <v>100</v>
      </c>
      <c r="DZ321" s="5">
        <v>100</v>
      </c>
      <c r="EB321" s="7"/>
    </row>
    <row r="322" spans="2:132">
      <c r="B322" s="6" t="s">
        <v>3</v>
      </c>
      <c r="C322" s="5">
        <v>10</v>
      </c>
      <c r="E322" s="6">
        <v>2</v>
      </c>
      <c r="F322" s="9">
        <v>2</v>
      </c>
      <c r="G322" s="5">
        <v>5</v>
      </c>
      <c r="H322" s="5"/>
      <c r="I322" s="5">
        <v>9</v>
      </c>
      <c r="J322" s="5">
        <v>7</v>
      </c>
      <c r="K322" s="9"/>
      <c r="L322" s="6">
        <v>2</v>
      </c>
      <c r="M322" s="9">
        <v>27</v>
      </c>
      <c r="N322" s="5">
        <v>43</v>
      </c>
      <c r="O322" s="5">
        <v>2</v>
      </c>
      <c r="P322" s="5">
        <v>38</v>
      </c>
      <c r="Q322" s="5">
        <v>23</v>
      </c>
      <c r="R322" s="5"/>
      <c r="S322" s="6">
        <v>2</v>
      </c>
      <c r="T322" s="9">
        <v>45</v>
      </c>
      <c r="U322" s="5">
        <v>29</v>
      </c>
      <c r="V322" s="5">
        <v>11</v>
      </c>
      <c r="W322" s="5">
        <v>19</v>
      </c>
      <c r="X322" s="5">
        <v>27</v>
      </c>
      <c r="Z322" s="6">
        <v>2</v>
      </c>
      <c r="AA322" s="9">
        <v>7</v>
      </c>
      <c r="AB322" s="5">
        <v>5</v>
      </c>
      <c r="AC322" s="5">
        <v>6</v>
      </c>
      <c r="AD322" s="5">
        <v>1</v>
      </c>
      <c r="AE322" s="5">
        <v>13</v>
      </c>
      <c r="AG322" s="7"/>
      <c r="AI322" s="6" t="s">
        <v>3</v>
      </c>
      <c r="AJ322" s="5">
        <v>10</v>
      </c>
      <c r="AL322" s="6">
        <v>2</v>
      </c>
      <c r="AM322" s="9">
        <v>8</v>
      </c>
      <c r="AN322" s="5">
        <v>10</v>
      </c>
      <c r="AO322" s="5">
        <v>13</v>
      </c>
      <c r="AP322" s="5">
        <v>12</v>
      </c>
      <c r="AQ322" s="5">
        <v>22</v>
      </c>
      <c r="AR322" s="9"/>
      <c r="AS322" s="6">
        <v>2</v>
      </c>
      <c r="AT322" s="9">
        <v>29</v>
      </c>
      <c r="AU322" s="5">
        <v>37</v>
      </c>
      <c r="AV322" s="5">
        <v>36</v>
      </c>
      <c r="AW322" s="5">
        <v>51</v>
      </c>
      <c r="AX322" s="5">
        <v>42</v>
      </c>
      <c r="AY322" s="5"/>
      <c r="AZ322" s="6">
        <v>2</v>
      </c>
      <c r="BA322" s="9">
        <v>16</v>
      </c>
      <c r="BB322" s="5">
        <v>12</v>
      </c>
      <c r="BC322" s="5">
        <v>10</v>
      </c>
      <c r="BD322" s="5">
        <v>4</v>
      </c>
      <c r="BE322" s="5">
        <v>15</v>
      </c>
      <c r="BG322" s="6">
        <v>2</v>
      </c>
      <c r="BH322" s="9">
        <v>2</v>
      </c>
      <c r="BI322" s="5">
        <v>1</v>
      </c>
      <c r="BJ322" s="5">
        <v>1</v>
      </c>
      <c r="BK322" s="5">
        <v>0</v>
      </c>
      <c r="BL322" s="5">
        <v>1</v>
      </c>
      <c r="BN322" s="7"/>
      <c r="BP322" s="6" t="s">
        <v>3</v>
      </c>
      <c r="BQ322" s="5">
        <v>10</v>
      </c>
      <c r="BS322" s="6">
        <v>2</v>
      </c>
      <c r="BT322" s="9">
        <v>8</v>
      </c>
      <c r="BU322" s="5">
        <v>14</v>
      </c>
      <c r="BV322" s="5">
        <v>23</v>
      </c>
      <c r="BW322" s="5">
        <v>17</v>
      </c>
      <c r="BX322" s="5">
        <v>33</v>
      </c>
      <c r="BY322" s="9"/>
      <c r="BZ322" s="6">
        <v>2</v>
      </c>
      <c r="CA322" s="9">
        <v>37</v>
      </c>
      <c r="CB322" s="5">
        <v>39</v>
      </c>
      <c r="CC322" s="5">
        <v>37</v>
      </c>
      <c r="CD322" s="5">
        <v>30</v>
      </c>
      <c r="CE322" s="5">
        <v>31</v>
      </c>
      <c r="CF322" s="5"/>
      <c r="CG322" s="6">
        <v>2</v>
      </c>
      <c r="CH322" s="9">
        <v>4</v>
      </c>
      <c r="CI322" s="5">
        <v>4</v>
      </c>
      <c r="CJ322" s="5">
        <v>8</v>
      </c>
      <c r="CK322" s="5">
        <v>6</v>
      </c>
      <c r="CL322" s="5">
        <v>1</v>
      </c>
      <c r="CN322" s="6">
        <v>2</v>
      </c>
      <c r="CO322" s="9">
        <v>0</v>
      </c>
      <c r="CP322" s="5">
        <v>0</v>
      </c>
      <c r="CQ322" s="5">
        <v>0</v>
      </c>
      <c r="CR322" s="5">
        <v>0</v>
      </c>
      <c r="CS322" s="5">
        <v>0</v>
      </c>
      <c r="CU322" s="7"/>
      <c r="CW322" s="6" t="s">
        <v>3</v>
      </c>
      <c r="CX322" s="5">
        <v>10</v>
      </c>
      <c r="CZ322" s="6">
        <v>2</v>
      </c>
      <c r="DA322" s="9">
        <v>9</v>
      </c>
      <c r="DB322" s="5">
        <v>15</v>
      </c>
      <c r="DC322" s="5">
        <v>22</v>
      </c>
      <c r="DD322" s="5">
        <v>20</v>
      </c>
      <c r="DE322" s="5">
        <v>30</v>
      </c>
      <c r="DF322" s="9"/>
      <c r="DG322" s="6">
        <v>2</v>
      </c>
      <c r="DH322" s="9">
        <v>33</v>
      </c>
      <c r="DI322" s="5">
        <v>31</v>
      </c>
      <c r="DJ322" s="5">
        <v>44</v>
      </c>
      <c r="DK322" s="5">
        <v>33</v>
      </c>
      <c r="DL322" s="5">
        <v>24</v>
      </c>
      <c r="DM322" s="5"/>
      <c r="DN322" s="6">
        <v>2</v>
      </c>
      <c r="DO322" s="9">
        <v>4</v>
      </c>
      <c r="DP322" s="5">
        <v>3</v>
      </c>
      <c r="DQ322" s="5">
        <v>16</v>
      </c>
      <c r="DR322" s="5">
        <v>3</v>
      </c>
      <c r="DS322" s="5">
        <v>5</v>
      </c>
      <c r="DU322" s="6">
        <v>2</v>
      </c>
      <c r="DV322" s="9">
        <v>0</v>
      </c>
      <c r="DW322" s="5">
        <v>0</v>
      </c>
      <c r="DX322" s="5">
        <v>0</v>
      </c>
      <c r="DY322" s="5">
        <v>0</v>
      </c>
      <c r="DZ322" s="5">
        <v>0</v>
      </c>
      <c r="EB322" s="7"/>
    </row>
    <row r="323" spans="2:132">
      <c r="B323" s="6" t="s">
        <v>25</v>
      </c>
      <c r="C323" s="5">
        <v>500</v>
      </c>
      <c r="E323" s="6">
        <v>4</v>
      </c>
      <c r="F323" s="9">
        <v>7</v>
      </c>
      <c r="G323" s="5">
        <v>17</v>
      </c>
      <c r="H323" s="5"/>
      <c r="I323" s="5">
        <v>20</v>
      </c>
      <c r="J323" s="5">
        <v>22</v>
      </c>
      <c r="K323" s="9"/>
      <c r="L323" s="6">
        <v>4</v>
      </c>
      <c r="M323" s="9">
        <v>29</v>
      </c>
      <c r="N323" s="5">
        <v>26</v>
      </c>
      <c r="O323" s="5">
        <v>5</v>
      </c>
      <c r="P323" s="5">
        <v>17</v>
      </c>
      <c r="Q323" s="5">
        <v>35</v>
      </c>
      <c r="R323" s="5"/>
      <c r="S323" s="6">
        <v>4</v>
      </c>
      <c r="T323" s="9">
        <v>3</v>
      </c>
      <c r="U323" s="5">
        <v>5</v>
      </c>
      <c r="V323" s="5">
        <v>13</v>
      </c>
      <c r="W323" s="5"/>
      <c r="X323" s="5">
        <v>7</v>
      </c>
      <c r="Z323" s="6">
        <v>4</v>
      </c>
      <c r="AA323" s="9"/>
      <c r="AB323" s="5"/>
      <c r="AC323" s="5">
        <v>0</v>
      </c>
      <c r="AD323" s="5"/>
      <c r="AE323" s="5">
        <v>1</v>
      </c>
      <c r="AG323" s="7"/>
      <c r="AI323" s="6" t="s">
        <v>25</v>
      </c>
      <c r="AJ323" s="5">
        <v>500</v>
      </c>
      <c r="AL323" s="6">
        <v>4</v>
      </c>
      <c r="AM323" s="9">
        <v>14</v>
      </c>
      <c r="AN323" s="5">
        <v>23</v>
      </c>
      <c r="AO323" s="5">
        <v>20</v>
      </c>
      <c r="AP323" s="5">
        <v>25</v>
      </c>
      <c r="AQ323" s="5">
        <v>30</v>
      </c>
      <c r="AR323" s="9"/>
      <c r="AS323" s="6">
        <v>4</v>
      </c>
      <c r="AT323" s="9">
        <v>32</v>
      </c>
      <c r="AU323" s="5">
        <v>29</v>
      </c>
      <c r="AV323" s="5">
        <v>24</v>
      </c>
      <c r="AW323" s="5">
        <v>14</v>
      </c>
      <c r="AX323" s="5">
        <v>11</v>
      </c>
      <c r="AY323" s="5"/>
      <c r="AZ323" s="6">
        <v>4</v>
      </c>
      <c r="BA323" s="9">
        <v>2</v>
      </c>
      <c r="BB323" s="5"/>
      <c r="BC323" s="5">
        <v>3</v>
      </c>
      <c r="BD323" s="5"/>
      <c r="BE323" s="5"/>
      <c r="BG323" s="6">
        <v>4</v>
      </c>
      <c r="BH323" s="9"/>
      <c r="BI323" s="5"/>
      <c r="BJ323" s="5"/>
      <c r="BK323" s="5"/>
      <c r="BL323" s="5"/>
      <c r="BN323" s="7"/>
      <c r="BP323" s="6" t="s">
        <v>25</v>
      </c>
      <c r="BQ323" s="5">
        <v>500</v>
      </c>
      <c r="BS323" s="6">
        <v>4</v>
      </c>
      <c r="BT323" s="9">
        <v>21</v>
      </c>
      <c r="BU323" s="5">
        <v>29</v>
      </c>
      <c r="BV323" s="5">
        <v>22</v>
      </c>
      <c r="BW323" s="5">
        <v>24</v>
      </c>
      <c r="BX323" s="5">
        <v>24</v>
      </c>
      <c r="BY323" s="9"/>
      <c r="BZ323" s="6">
        <v>4</v>
      </c>
      <c r="CA323" s="9">
        <v>17</v>
      </c>
      <c r="CB323" s="5">
        <v>11</v>
      </c>
      <c r="CC323" s="5">
        <v>20</v>
      </c>
      <c r="CD323" s="5">
        <v>11</v>
      </c>
      <c r="CE323" s="5">
        <v>7</v>
      </c>
      <c r="CF323" s="5"/>
      <c r="CG323" s="6">
        <v>4</v>
      </c>
      <c r="CH323" s="9"/>
      <c r="CI323" s="5"/>
      <c r="CJ323" s="5"/>
      <c r="CK323" s="5"/>
      <c r="CL323" s="5"/>
      <c r="CN323" s="6">
        <v>4</v>
      </c>
      <c r="CO323" s="9"/>
      <c r="CP323" s="5"/>
      <c r="CQ323" s="5"/>
      <c r="CR323" s="5"/>
      <c r="CS323" s="5"/>
      <c r="CU323" s="7"/>
      <c r="CW323" s="6" t="s">
        <v>25</v>
      </c>
      <c r="CX323" s="5">
        <v>500</v>
      </c>
      <c r="CZ323" s="6">
        <v>4</v>
      </c>
      <c r="DA323" s="9">
        <v>20</v>
      </c>
      <c r="DB323" s="5">
        <v>30</v>
      </c>
      <c r="DC323" s="5">
        <v>31</v>
      </c>
      <c r="DD323" s="5">
        <v>34</v>
      </c>
      <c r="DE323" s="5">
        <v>31</v>
      </c>
      <c r="DF323" s="9"/>
      <c r="DG323" s="6">
        <v>4</v>
      </c>
      <c r="DH323" s="9">
        <v>14</v>
      </c>
      <c r="DI323" s="5">
        <v>10</v>
      </c>
      <c r="DJ323" s="5">
        <v>12</v>
      </c>
      <c r="DK323" s="5">
        <v>7</v>
      </c>
      <c r="DL323" s="5">
        <v>1</v>
      </c>
      <c r="DM323" s="5"/>
      <c r="DN323" s="6">
        <v>4</v>
      </c>
      <c r="DO323" s="9"/>
      <c r="DP323" s="5"/>
      <c r="DQ323" s="5"/>
      <c r="DR323" s="5"/>
      <c r="DS323" s="5"/>
      <c r="DU323" s="6">
        <v>4</v>
      </c>
      <c r="DV323" s="9"/>
      <c r="DW323" s="5"/>
      <c r="DX323" s="5"/>
      <c r="DY323" s="5"/>
      <c r="DZ323" s="5"/>
      <c r="EB323" s="7"/>
    </row>
    <row r="324" spans="2:132">
      <c r="E324" s="6">
        <v>6</v>
      </c>
      <c r="F324" s="9">
        <v>14</v>
      </c>
      <c r="G324" s="5">
        <v>18</v>
      </c>
      <c r="H324" s="5">
        <v>3</v>
      </c>
      <c r="I324" s="5">
        <v>25</v>
      </c>
      <c r="J324" s="5">
        <v>22</v>
      </c>
      <c r="K324" s="9"/>
      <c r="L324" s="6">
        <v>6</v>
      </c>
      <c r="M324" s="9">
        <v>16</v>
      </c>
      <c r="N324" s="5">
        <v>12</v>
      </c>
      <c r="O324" s="5">
        <v>11</v>
      </c>
      <c r="P324" s="5">
        <v>11</v>
      </c>
      <c r="Q324" s="5">
        <v>21</v>
      </c>
      <c r="R324" s="5"/>
      <c r="S324" s="6">
        <v>6</v>
      </c>
      <c r="T324" s="9">
        <v>3</v>
      </c>
      <c r="U324" s="5"/>
      <c r="V324" s="5">
        <v>9</v>
      </c>
      <c r="W324" s="5"/>
      <c r="X324" s="5">
        <v>1</v>
      </c>
      <c r="Z324" s="6">
        <v>6</v>
      </c>
      <c r="AA324" s="9"/>
      <c r="AB324" s="5"/>
      <c r="AC324" s="5">
        <v>0</v>
      </c>
      <c r="AD324" s="5"/>
      <c r="AE324" s="5"/>
      <c r="AG324" s="7"/>
      <c r="AL324" s="6">
        <v>6</v>
      </c>
      <c r="AM324" s="9">
        <v>22</v>
      </c>
      <c r="AN324" s="5">
        <v>31</v>
      </c>
      <c r="AO324" s="5">
        <v>33</v>
      </c>
      <c r="AP324" s="5">
        <v>28</v>
      </c>
      <c r="AQ324" s="5">
        <v>26</v>
      </c>
      <c r="AR324" s="9"/>
      <c r="AS324" s="6">
        <v>6</v>
      </c>
      <c r="AT324" s="9">
        <v>11</v>
      </c>
      <c r="AU324" s="5">
        <v>4</v>
      </c>
      <c r="AV324" s="5">
        <v>5</v>
      </c>
      <c r="AW324" s="5">
        <v>2</v>
      </c>
      <c r="AX324" s="5">
        <v>2</v>
      </c>
      <c r="AY324" s="5"/>
      <c r="AZ324" s="6">
        <v>6</v>
      </c>
      <c r="BA324" s="9"/>
      <c r="BB324" s="5"/>
      <c r="BC324" s="5"/>
      <c r="BD324" s="5"/>
      <c r="BE324" s="5"/>
      <c r="BG324" s="6">
        <v>6</v>
      </c>
      <c r="BH324" s="9"/>
      <c r="BI324" s="5"/>
      <c r="BJ324" s="5"/>
      <c r="BK324" s="5"/>
      <c r="BL324" s="5"/>
      <c r="BN324" s="7"/>
      <c r="BS324" s="6">
        <v>6</v>
      </c>
      <c r="BT324" s="9">
        <v>25</v>
      </c>
      <c r="BU324" s="5">
        <v>27</v>
      </c>
      <c r="BV324" s="5">
        <v>28</v>
      </c>
      <c r="BW324" s="5">
        <v>34</v>
      </c>
      <c r="BX324" s="5">
        <v>15</v>
      </c>
      <c r="BY324" s="9"/>
      <c r="BZ324" s="6">
        <v>6</v>
      </c>
      <c r="CA324" s="9">
        <v>3</v>
      </c>
      <c r="CB324" s="5">
        <v>3</v>
      </c>
      <c r="CC324" s="5">
        <v>4</v>
      </c>
      <c r="CD324" s="5">
        <v>4</v>
      </c>
      <c r="CE324" s="5"/>
      <c r="CF324" s="5"/>
      <c r="CG324" s="6">
        <v>6</v>
      </c>
      <c r="CH324" s="9"/>
      <c r="CI324" s="5"/>
      <c r="CJ324" s="5"/>
      <c r="CK324" s="5"/>
      <c r="CL324" s="5"/>
      <c r="CN324" s="6">
        <v>6</v>
      </c>
      <c r="CO324" s="9"/>
      <c r="CP324" s="5"/>
      <c r="CQ324" s="5"/>
      <c r="CR324" s="5"/>
      <c r="CS324" s="5"/>
      <c r="CU324" s="7"/>
      <c r="CZ324" s="6">
        <v>6</v>
      </c>
      <c r="DA324" s="9">
        <v>25</v>
      </c>
      <c r="DB324" s="5">
        <v>32</v>
      </c>
      <c r="DC324" s="5">
        <v>21</v>
      </c>
      <c r="DD324" s="5">
        <v>28</v>
      </c>
      <c r="DE324" s="5">
        <v>9</v>
      </c>
      <c r="DF324" s="9"/>
      <c r="DG324" s="6">
        <v>6</v>
      </c>
      <c r="DH324" s="9"/>
      <c r="DI324" s="5"/>
      <c r="DJ324" s="5"/>
      <c r="DK324" s="5"/>
      <c r="DL324" s="5"/>
      <c r="DM324" s="5"/>
      <c r="DN324" s="6">
        <v>6</v>
      </c>
      <c r="DO324" s="9"/>
      <c r="DP324" s="5"/>
      <c r="DQ324" s="5"/>
      <c r="DR324" s="5"/>
      <c r="DS324" s="5"/>
      <c r="DU324" s="6">
        <v>6</v>
      </c>
      <c r="DV324" s="9"/>
      <c r="DW324" s="5"/>
      <c r="DX324" s="5"/>
      <c r="DY324" s="5"/>
      <c r="DZ324" s="5"/>
      <c r="EB324" s="7"/>
    </row>
    <row r="325" spans="2:132">
      <c r="E325" s="6">
        <v>8</v>
      </c>
      <c r="F325" s="9">
        <v>19</v>
      </c>
      <c r="G325" s="5">
        <v>42</v>
      </c>
      <c r="H325" s="5">
        <v>7</v>
      </c>
      <c r="I325" s="5">
        <v>28</v>
      </c>
      <c r="J325" s="5">
        <v>23</v>
      </c>
      <c r="L325" s="6">
        <v>8</v>
      </c>
      <c r="M325" s="9">
        <v>12</v>
      </c>
      <c r="N325" s="5">
        <v>8</v>
      </c>
      <c r="O325" s="5">
        <v>43</v>
      </c>
      <c r="P325" s="5">
        <v>1</v>
      </c>
      <c r="Q325" s="5">
        <v>2</v>
      </c>
      <c r="S325" s="6">
        <v>8</v>
      </c>
      <c r="T325" s="9"/>
      <c r="U325" s="5"/>
      <c r="V325" s="5">
        <v>35</v>
      </c>
      <c r="W325" s="5"/>
      <c r="X325" s="5"/>
      <c r="Z325" s="6">
        <v>8</v>
      </c>
      <c r="AA325" s="9"/>
      <c r="AB325" s="5"/>
      <c r="AC325" s="5">
        <v>4</v>
      </c>
      <c r="AD325" s="5"/>
      <c r="AE325" s="5"/>
      <c r="AG325" s="7"/>
      <c r="AL325" s="6">
        <v>8</v>
      </c>
      <c r="AM325" s="9">
        <v>27</v>
      </c>
      <c r="AN325" s="5">
        <v>19</v>
      </c>
      <c r="AO325" s="5">
        <v>21</v>
      </c>
      <c r="AP325" s="5">
        <v>16</v>
      </c>
      <c r="AQ325" s="5">
        <v>11</v>
      </c>
      <c r="AS325" s="6">
        <v>8</v>
      </c>
      <c r="AT325" s="9">
        <v>2</v>
      </c>
      <c r="AU325" s="5"/>
      <c r="AV325" s="5">
        <v>1</v>
      </c>
      <c r="AW325" s="5"/>
      <c r="AX325" s="5">
        <v>1</v>
      </c>
      <c r="AZ325" s="6">
        <v>8</v>
      </c>
      <c r="BA325" s="9"/>
      <c r="BB325" s="5"/>
      <c r="BC325" s="5"/>
      <c r="BD325" s="5"/>
      <c r="BE325" s="5"/>
      <c r="BG325" s="6">
        <v>8</v>
      </c>
      <c r="BH325" s="9"/>
      <c r="BI325" s="5"/>
      <c r="BJ325" s="5"/>
      <c r="BK325" s="5"/>
      <c r="BL325" s="5"/>
      <c r="BN325" s="7"/>
      <c r="BS325" s="6">
        <v>8</v>
      </c>
      <c r="BT325" s="9">
        <v>21</v>
      </c>
      <c r="BU325" s="5">
        <v>17</v>
      </c>
      <c r="BV325" s="5">
        <v>21</v>
      </c>
      <c r="BW325" s="5">
        <v>16</v>
      </c>
      <c r="BX325" s="5">
        <v>7</v>
      </c>
      <c r="BZ325" s="6">
        <v>8</v>
      </c>
      <c r="CA325" s="9">
        <v>3</v>
      </c>
      <c r="CB325" s="5">
        <v>1</v>
      </c>
      <c r="CC325" s="5">
        <v>1</v>
      </c>
      <c r="CD325" s="5"/>
      <c r="CE325" s="5"/>
      <c r="CG325" s="6">
        <v>8</v>
      </c>
      <c r="CH325" s="9"/>
      <c r="CI325" s="5"/>
      <c r="CJ325" s="5"/>
      <c r="CK325" s="5"/>
      <c r="CL325" s="5"/>
      <c r="CN325" s="6">
        <v>8</v>
      </c>
      <c r="CO325" s="9"/>
      <c r="CP325" s="5"/>
      <c r="CQ325" s="5"/>
      <c r="CR325" s="5"/>
      <c r="CS325" s="5"/>
      <c r="CU325" s="7"/>
      <c r="CZ325" s="6">
        <v>8</v>
      </c>
      <c r="DA325" s="9">
        <v>26</v>
      </c>
      <c r="DB325" s="5">
        <v>6</v>
      </c>
      <c r="DC325" s="5">
        <v>16</v>
      </c>
      <c r="DD325" s="5">
        <v>8</v>
      </c>
      <c r="DE325" s="5">
        <v>6</v>
      </c>
      <c r="DG325" s="6">
        <v>8</v>
      </c>
      <c r="DH325" s="9"/>
      <c r="DI325" s="5"/>
      <c r="DJ325" s="5"/>
      <c r="DK325" s="5"/>
      <c r="DL325" s="5"/>
      <c r="DN325" s="6">
        <v>8</v>
      </c>
      <c r="DO325" s="9"/>
      <c r="DP325" s="5"/>
      <c r="DQ325" s="5"/>
      <c r="DR325" s="5"/>
      <c r="DS325" s="5"/>
      <c r="DU325" s="6">
        <v>8</v>
      </c>
      <c r="DV325" s="9"/>
      <c r="DW325" s="5"/>
      <c r="DX325" s="5"/>
      <c r="DY325" s="5"/>
      <c r="DZ325" s="5"/>
      <c r="EB325" s="7"/>
    </row>
    <row r="326" spans="2:132">
      <c r="E326" s="6">
        <v>10</v>
      </c>
      <c r="F326" s="9">
        <v>41</v>
      </c>
      <c r="G326" s="5">
        <v>16</v>
      </c>
      <c r="H326" s="5">
        <v>65</v>
      </c>
      <c r="I326" s="5">
        <v>16</v>
      </c>
      <c r="J326" s="5">
        <v>21</v>
      </c>
      <c r="L326" s="6">
        <v>10</v>
      </c>
      <c r="M326" s="9">
        <v>6</v>
      </c>
      <c r="N326" s="5">
        <v>1</v>
      </c>
      <c r="O326" s="5">
        <v>34</v>
      </c>
      <c r="P326" s="5"/>
      <c r="Q326" s="5"/>
      <c r="S326" s="6">
        <v>10</v>
      </c>
      <c r="T326" s="5"/>
      <c r="U326" s="5"/>
      <c r="V326" s="5">
        <v>3</v>
      </c>
      <c r="W326" s="5"/>
      <c r="X326" s="5"/>
      <c r="Z326" s="6">
        <v>10</v>
      </c>
      <c r="AA326" s="5"/>
      <c r="AB326" s="5"/>
      <c r="AC326" s="5"/>
      <c r="AD326" s="5"/>
      <c r="AE326" s="5"/>
      <c r="AG326" s="7"/>
      <c r="AL326" s="6">
        <v>10</v>
      </c>
      <c r="AM326" s="9">
        <v>17</v>
      </c>
      <c r="AN326" s="5">
        <v>9</v>
      </c>
      <c r="AO326" s="5">
        <v>9</v>
      </c>
      <c r="AP326" s="5">
        <v>8</v>
      </c>
      <c r="AQ326" s="5">
        <v>4</v>
      </c>
      <c r="AS326" s="6">
        <v>10</v>
      </c>
      <c r="AT326" s="5"/>
      <c r="AU326" s="5"/>
      <c r="AV326" s="5"/>
      <c r="AW326" s="5"/>
      <c r="AX326" s="5"/>
      <c r="AZ326" s="6">
        <v>10</v>
      </c>
      <c r="BA326" s="5"/>
      <c r="BB326" s="5"/>
      <c r="BC326" s="5"/>
      <c r="BD326" s="5"/>
      <c r="BE326" s="5"/>
      <c r="BG326" s="6">
        <v>10</v>
      </c>
      <c r="BH326" s="5"/>
      <c r="BI326" s="5"/>
      <c r="BJ326" s="5"/>
      <c r="BK326" s="5"/>
      <c r="BL326" s="5"/>
      <c r="BN326" s="7"/>
      <c r="BS326" s="6">
        <v>10</v>
      </c>
      <c r="BT326" s="9">
        <v>15</v>
      </c>
      <c r="BU326" s="5">
        <v>8</v>
      </c>
      <c r="BV326" s="5">
        <v>1</v>
      </c>
      <c r="BW326" s="5">
        <v>2</v>
      </c>
      <c r="BX326" s="5"/>
      <c r="BZ326" s="6">
        <v>10</v>
      </c>
      <c r="CA326" s="9">
        <v>1</v>
      </c>
      <c r="CB326" s="5"/>
      <c r="CC326" s="5"/>
      <c r="CD326" s="5"/>
      <c r="CE326" s="5"/>
      <c r="CG326" s="6">
        <v>10</v>
      </c>
      <c r="CH326" s="5"/>
      <c r="CI326" s="5"/>
      <c r="CJ326" s="5"/>
      <c r="CK326" s="5"/>
      <c r="CL326" s="5"/>
      <c r="CN326" s="6">
        <v>10</v>
      </c>
      <c r="CO326" s="5"/>
      <c r="CP326" s="5"/>
      <c r="CQ326" s="5"/>
      <c r="CR326" s="5"/>
      <c r="CS326" s="5"/>
      <c r="CU326" s="7"/>
      <c r="CZ326" s="6">
        <v>10</v>
      </c>
      <c r="DA326" s="9">
        <v>6</v>
      </c>
      <c r="DB326" s="5">
        <v>8</v>
      </c>
      <c r="DC326" s="5">
        <v>7</v>
      </c>
      <c r="DD326" s="5">
        <v>3</v>
      </c>
      <c r="DE326" s="5"/>
      <c r="DG326" s="6">
        <v>10</v>
      </c>
      <c r="DH326" s="5"/>
      <c r="DI326" s="5"/>
      <c r="DJ326" s="5"/>
      <c r="DK326" s="5"/>
      <c r="DL326" s="5"/>
      <c r="DN326" s="6">
        <v>10</v>
      </c>
      <c r="DO326" s="5"/>
      <c r="DP326" s="5"/>
      <c r="DQ326" s="5"/>
      <c r="DR326" s="5"/>
      <c r="DS326" s="5"/>
      <c r="DU326" s="6">
        <v>10</v>
      </c>
      <c r="DV326" s="5"/>
      <c r="DW326" s="5"/>
      <c r="DX326" s="5"/>
      <c r="DY326" s="5"/>
      <c r="DZ326" s="5"/>
      <c r="EB326" s="7"/>
    </row>
    <row r="327" spans="2:132">
      <c r="E327" s="6">
        <v>12</v>
      </c>
      <c r="F327" s="9">
        <v>16</v>
      </c>
      <c r="G327" s="5"/>
      <c r="H327" s="5"/>
      <c r="I327" s="5"/>
      <c r="J327" s="5"/>
      <c r="L327" s="6">
        <v>12</v>
      </c>
      <c r="M327" s="9">
        <v>1</v>
      </c>
      <c r="N327" s="5"/>
      <c r="O327" s="5"/>
      <c r="P327" s="5"/>
      <c r="Q327" s="5"/>
      <c r="S327" s="6">
        <v>12</v>
      </c>
      <c r="T327" s="5"/>
      <c r="U327" s="5"/>
      <c r="V327" s="5"/>
      <c r="W327" s="5"/>
      <c r="X327" s="5"/>
      <c r="Z327" s="6">
        <v>12</v>
      </c>
      <c r="AA327" s="5"/>
      <c r="AB327" s="5"/>
      <c r="AC327" s="5"/>
      <c r="AD327" s="5"/>
      <c r="AE327" s="5"/>
      <c r="AG327" s="7"/>
      <c r="AL327" s="6">
        <v>12</v>
      </c>
      <c r="AM327" s="9">
        <v>9</v>
      </c>
      <c r="AN327" s="5"/>
      <c r="AO327" s="5"/>
      <c r="AP327" s="5"/>
      <c r="AQ327" s="5"/>
      <c r="AS327" s="6">
        <v>12</v>
      </c>
      <c r="AT327" s="5"/>
      <c r="AU327" s="5"/>
      <c r="AV327" s="5"/>
      <c r="AW327" s="5"/>
      <c r="AX327" s="5"/>
      <c r="AZ327" s="6">
        <v>12</v>
      </c>
      <c r="BA327" s="5"/>
      <c r="BB327" s="5"/>
      <c r="BC327" s="5"/>
      <c r="BD327" s="5"/>
      <c r="BE327" s="5"/>
      <c r="BG327" s="6">
        <v>12</v>
      </c>
      <c r="BH327" s="5"/>
      <c r="BI327" s="5"/>
      <c r="BJ327" s="5"/>
      <c r="BK327" s="5"/>
      <c r="BL327" s="5"/>
      <c r="BN327" s="7"/>
      <c r="BS327" s="6">
        <v>12</v>
      </c>
      <c r="BT327" s="9">
        <v>8</v>
      </c>
      <c r="BU327" s="5"/>
      <c r="BV327" s="5"/>
      <c r="BW327" s="5"/>
      <c r="BX327" s="5"/>
      <c r="BZ327" s="6">
        <v>12</v>
      </c>
      <c r="CA327" s="5"/>
      <c r="CB327" s="5"/>
      <c r="CC327" s="5"/>
      <c r="CD327" s="5"/>
      <c r="CE327" s="5"/>
      <c r="CG327" s="6">
        <v>12</v>
      </c>
      <c r="CH327" s="5"/>
      <c r="CI327" s="5"/>
      <c r="CJ327" s="5"/>
      <c r="CK327" s="5"/>
      <c r="CL327" s="5"/>
      <c r="CN327" s="6">
        <v>12</v>
      </c>
      <c r="CO327" s="5"/>
      <c r="CP327" s="5"/>
      <c r="CQ327" s="5"/>
      <c r="CR327" s="5"/>
      <c r="CS327" s="5"/>
      <c r="CU327" s="7"/>
      <c r="CZ327" s="6">
        <v>12</v>
      </c>
      <c r="DA327" s="9">
        <v>8</v>
      </c>
      <c r="DB327" s="5"/>
      <c r="DC327" s="5"/>
      <c r="DD327" s="5"/>
      <c r="DE327" s="5"/>
      <c r="DG327" s="6">
        <v>12</v>
      </c>
      <c r="DH327" s="5"/>
      <c r="DI327" s="5"/>
      <c r="DJ327" s="5"/>
      <c r="DK327" s="5"/>
      <c r="DL327" s="5"/>
      <c r="DN327" s="6">
        <v>12</v>
      </c>
      <c r="DO327" s="5"/>
      <c r="DP327" s="5"/>
      <c r="DQ327" s="5"/>
      <c r="DR327" s="5"/>
      <c r="DS327" s="5"/>
      <c r="DU327" s="6">
        <v>12</v>
      </c>
      <c r="DV327" s="5"/>
      <c r="DW327" s="5"/>
      <c r="DX327" s="5"/>
      <c r="DY327" s="5"/>
      <c r="DZ327" s="5"/>
      <c r="EB327" s="7"/>
    </row>
    <row r="328" spans="2:132">
      <c r="E328" s="6" t="s">
        <v>24</v>
      </c>
      <c r="F328" s="7">
        <f t="shared" ref="F328" si="1100">100-SUM(F321:F327)</f>
        <v>0</v>
      </c>
      <c r="G328" s="7">
        <f t="shared" ref="G328:I328" si="1101">100-SUM(G321:G327)</f>
        <v>0</v>
      </c>
      <c r="H328" s="7">
        <f t="shared" si="1101"/>
        <v>25</v>
      </c>
      <c r="I328" s="7">
        <f t="shared" si="1101"/>
        <v>0</v>
      </c>
      <c r="J328" s="7">
        <f>100-SUM(J321:J327)</f>
        <v>0</v>
      </c>
      <c r="L328" s="6" t="s">
        <v>24</v>
      </c>
      <c r="M328" s="7">
        <f t="shared" ref="M328:P328" si="1102">100-SUM(M321:M327)</f>
        <v>0</v>
      </c>
      <c r="N328" s="7">
        <f t="shared" si="1102"/>
        <v>0</v>
      </c>
      <c r="O328" s="7">
        <f t="shared" si="1102"/>
        <v>3</v>
      </c>
      <c r="P328" s="7">
        <f t="shared" si="1102"/>
        <v>0</v>
      </c>
      <c r="Q328" s="7">
        <f>100-SUM(Q321:Q327)</f>
        <v>0</v>
      </c>
      <c r="S328" s="6" t="s">
        <v>24</v>
      </c>
      <c r="T328" s="7">
        <f t="shared" ref="T328:W328" si="1103">100-SUM(T321:T327)</f>
        <v>0</v>
      </c>
      <c r="U328" s="7">
        <f t="shared" si="1103"/>
        <v>0</v>
      </c>
      <c r="V328" s="7">
        <f t="shared" si="1103"/>
        <v>0</v>
      </c>
      <c r="W328" s="7">
        <f t="shared" si="1103"/>
        <v>0</v>
      </c>
      <c r="X328" s="7">
        <f>100-SUM(X321:X327)</f>
        <v>0</v>
      </c>
      <c r="Z328" s="6" t="s">
        <v>24</v>
      </c>
      <c r="AA328" s="7">
        <f t="shared" ref="AA328:AD328" si="1104">100-SUM(AA321:AA327)</f>
        <v>0</v>
      </c>
      <c r="AB328" s="7">
        <f t="shared" si="1104"/>
        <v>0</v>
      </c>
      <c r="AC328" s="7">
        <f t="shared" si="1104"/>
        <v>0</v>
      </c>
      <c r="AD328" s="7">
        <f t="shared" si="1104"/>
        <v>0</v>
      </c>
      <c r="AE328" s="7">
        <f>100-SUM(AE321:AE327)</f>
        <v>0</v>
      </c>
      <c r="AG328" s="7"/>
      <c r="AL328" s="6" t="s">
        <v>24</v>
      </c>
      <c r="AM328" s="7">
        <f t="shared" ref="AM328:AP328" si="1105">100-SUM(AM321:AM327)</f>
        <v>0</v>
      </c>
      <c r="AN328" s="7">
        <f t="shared" si="1105"/>
        <v>0</v>
      </c>
      <c r="AO328" s="7">
        <f t="shared" si="1105"/>
        <v>0</v>
      </c>
      <c r="AP328" s="7">
        <f t="shared" si="1105"/>
        <v>0</v>
      </c>
      <c r="AQ328" s="7">
        <f>100-SUM(AQ321:AQ327)</f>
        <v>0</v>
      </c>
      <c r="AS328" s="6" t="s">
        <v>24</v>
      </c>
      <c r="AT328" s="7">
        <f t="shared" ref="AT328:AW328" si="1106">100-SUM(AT321:AT327)</f>
        <v>0</v>
      </c>
      <c r="AU328" s="7">
        <f t="shared" si="1106"/>
        <v>0</v>
      </c>
      <c r="AV328" s="7">
        <f t="shared" si="1106"/>
        <v>0</v>
      </c>
      <c r="AW328" s="7">
        <f t="shared" si="1106"/>
        <v>0</v>
      </c>
      <c r="AX328" s="7">
        <f>100-SUM(AX321:AX327)</f>
        <v>0</v>
      </c>
      <c r="AZ328" s="6" t="s">
        <v>24</v>
      </c>
      <c r="BA328" s="7">
        <f t="shared" ref="BA328:BD328" si="1107">100-SUM(BA321:BA327)</f>
        <v>0</v>
      </c>
      <c r="BB328" s="7">
        <f t="shared" si="1107"/>
        <v>0</v>
      </c>
      <c r="BC328" s="7">
        <f t="shared" si="1107"/>
        <v>0</v>
      </c>
      <c r="BD328" s="7">
        <f t="shared" si="1107"/>
        <v>0</v>
      </c>
      <c r="BE328" s="7">
        <f>100-SUM(BE321:BE327)</f>
        <v>0</v>
      </c>
      <c r="BG328" s="6" t="s">
        <v>24</v>
      </c>
      <c r="BH328" s="7">
        <f t="shared" ref="BH328:BK328" si="1108">100-SUM(BH321:BH327)</f>
        <v>0</v>
      </c>
      <c r="BI328" s="7">
        <f t="shared" si="1108"/>
        <v>0</v>
      </c>
      <c r="BJ328" s="7">
        <f t="shared" si="1108"/>
        <v>0</v>
      </c>
      <c r="BK328" s="7">
        <f t="shared" si="1108"/>
        <v>0</v>
      </c>
      <c r="BL328" s="7">
        <f>100-SUM(BL321:BL327)</f>
        <v>0</v>
      </c>
      <c r="BN328" s="7"/>
      <c r="BS328" s="6" t="s">
        <v>24</v>
      </c>
      <c r="BT328" s="7">
        <f t="shared" ref="BT328:BW328" si="1109">100-SUM(BT321:BT327)</f>
        <v>0</v>
      </c>
      <c r="BU328" s="7">
        <f t="shared" si="1109"/>
        <v>0</v>
      </c>
      <c r="BV328" s="7">
        <f t="shared" si="1109"/>
        <v>0</v>
      </c>
      <c r="BW328" s="7">
        <f t="shared" si="1109"/>
        <v>0</v>
      </c>
      <c r="BX328" s="7">
        <f>100-SUM(BX321:BX327)</f>
        <v>0</v>
      </c>
      <c r="BZ328" s="6" t="s">
        <v>24</v>
      </c>
      <c r="CA328" s="7">
        <f t="shared" ref="CA328:CD328" si="1110">100-SUM(CA321:CA327)</f>
        <v>0</v>
      </c>
      <c r="CB328" s="7">
        <f t="shared" si="1110"/>
        <v>0</v>
      </c>
      <c r="CC328" s="7">
        <f t="shared" si="1110"/>
        <v>0</v>
      </c>
      <c r="CD328" s="7">
        <f t="shared" si="1110"/>
        <v>0</v>
      </c>
      <c r="CE328" s="7">
        <f>100-SUM(CE321:CE327)</f>
        <v>0</v>
      </c>
      <c r="CG328" s="6" t="s">
        <v>24</v>
      </c>
      <c r="CH328" s="7">
        <f t="shared" ref="CH328:CK328" si="1111">100-SUM(CH321:CH327)</f>
        <v>0</v>
      </c>
      <c r="CI328" s="7">
        <f t="shared" si="1111"/>
        <v>0</v>
      </c>
      <c r="CJ328" s="7">
        <f t="shared" si="1111"/>
        <v>0</v>
      </c>
      <c r="CK328" s="7">
        <f t="shared" si="1111"/>
        <v>0</v>
      </c>
      <c r="CL328" s="7">
        <f>100-SUM(CL321:CL327)</f>
        <v>0</v>
      </c>
      <c r="CN328" s="6" t="s">
        <v>24</v>
      </c>
      <c r="CO328" s="7">
        <f t="shared" ref="CO328:CR328" si="1112">100-SUM(CO321:CO327)</f>
        <v>0</v>
      </c>
      <c r="CP328" s="7">
        <f t="shared" si="1112"/>
        <v>0</v>
      </c>
      <c r="CQ328" s="7">
        <f t="shared" si="1112"/>
        <v>0</v>
      </c>
      <c r="CR328" s="7">
        <f t="shared" si="1112"/>
        <v>0</v>
      </c>
      <c r="CS328" s="7">
        <f>100-SUM(CS321:CS327)</f>
        <v>0</v>
      </c>
      <c r="CU328" s="7"/>
      <c r="CZ328" s="6" t="s">
        <v>24</v>
      </c>
      <c r="DA328" s="7">
        <f t="shared" ref="DA328:DD328" si="1113">100-SUM(DA321:DA327)</f>
        <v>0</v>
      </c>
      <c r="DB328" s="7">
        <f t="shared" si="1113"/>
        <v>0</v>
      </c>
      <c r="DC328" s="7">
        <f t="shared" si="1113"/>
        <v>0</v>
      </c>
      <c r="DD328" s="7">
        <f t="shared" si="1113"/>
        <v>0</v>
      </c>
      <c r="DE328" s="7">
        <f>100-SUM(DE321:DE327)</f>
        <v>0</v>
      </c>
      <c r="DG328" s="6" t="s">
        <v>24</v>
      </c>
      <c r="DH328" s="7">
        <f t="shared" ref="DH328:DK328" si="1114">100-SUM(DH321:DH327)</f>
        <v>0</v>
      </c>
      <c r="DI328" s="7">
        <f t="shared" si="1114"/>
        <v>0</v>
      </c>
      <c r="DJ328" s="7">
        <f t="shared" si="1114"/>
        <v>0</v>
      </c>
      <c r="DK328" s="7">
        <f t="shared" si="1114"/>
        <v>0</v>
      </c>
      <c r="DL328" s="7">
        <f>100-SUM(DL321:DL327)</f>
        <v>0</v>
      </c>
      <c r="DN328" s="6" t="s">
        <v>24</v>
      </c>
      <c r="DO328" s="7">
        <f t="shared" ref="DO328:DR328" si="1115">100-SUM(DO321:DO327)</f>
        <v>0</v>
      </c>
      <c r="DP328" s="7">
        <f t="shared" si="1115"/>
        <v>0</v>
      </c>
      <c r="DQ328" s="7">
        <f t="shared" si="1115"/>
        <v>0</v>
      </c>
      <c r="DR328" s="7">
        <f t="shared" si="1115"/>
        <v>0</v>
      </c>
      <c r="DS328" s="7">
        <f>100-SUM(DS321:DS327)</f>
        <v>0</v>
      </c>
      <c r="DU328" s="6" t="s">
        <v>24</v>
      </c>
      <c r="DV328" s="7">
        <f t="shared" ref="DV328:DY328" si="1116">100-SUM(DV321:DV327)</f>
        <v>0</v>
      </c>
      <c r="DW328" s="7">
        <f t="shared" si="1116"/>
        <v>0</v>
      </c>
      <c r="DX328" s="7">
        <f t="shared" si="1116"/>
        <v>0</v>
      </c>
      <c r="DY328" s="7">
        <f t="shared" si="1116"/>
        <v>0</v>
      </c>
      <c r="DZ328" s="7">
        <f>100-SUM(DZ321:DZ327)</f>
        <v>0</v>
      </c>
      <c r="EB328" s="7"/>
    </row>
    <row r="329" spans="2:132">
      <c r="E329" s="6" t="s">
        <v>23</v>
      </c>
      <c r="F329">
        <f>SUMPRODUCT($E321:$E327,F321:F327)/100</f>
        <v>8.6999999999999993</v>
      </c>
      <c r="G329">
        <f t="shared" ref="G329:J329" si="1117">SUMPRODUCT($E321:$E327,G321:G327)/100</f>
        <v>6.82</v>
      </c>
      <c r="I329">
        <f t="shared" si="1117"/>
        <v>6.32</v>
      </c>
      <c r="J329">
        <f t="shared" si="1117"/>
        <v>6.28</v>
      </c>
      <c r="L329" s="6" t="s">
        <v>23</v>
      </c>
      <c r="M329">
        <f>SUMPRODUCT($E321:$E327,M321:M327)/100</f>
        <v>4.34</v>
      </c>
      <c r="N329">
        <f t="shared" ref="N329:Q329" si="1118">SUMPRODUCT($E321:$E327,N321:N327)/100</f>
        <v>3.36</v>
      </c>
      <c r="P329">
        <f t="shared" si="1118"/>
        <v>2.1800000000000002</v>
      </c>
      <c r="Q329">
        <f t="shared" si="1118"/>
        <v>3.28</v>
      </c>
      <c r="S329" s="6" t="s">
        <v>23</v>
      </c>
      <c r="T329">
        <f>SUMPRODUCT($E321:$E327,T321:T327)/100</f>
        <v>1.2</v>
      </c>
      <c r="U329">
        <f t="shared" ref="U329:X329" si="1119">SUMPRODUCT($E321:$E327,U321:U327)/100</f>
        <v>0.78</v>
      </c>
      <c r="W329">
        <f t="shared" si="1119"/>
        <v>0.38</v>
      </c>
      <c r="X329">
        <f t="shared" si="1119"/>
        <v>0.88</v>
      </c>
      <c r="Z329" s="6" t="s">
        <v>23</v>
      </c>
      <c r="AA329">
        <f>SUMPRODUCT($E321:$E327,AA321:AA327)/100</f>
        <v>0.14000000000000001</v>
      </c>
      <c r="AB329">
        <f t="shared" ref="AB329:AE329" si="1120">SUMPRODUCT($E321:$E327,AB321:AB327)/100</f>
        <v>0.1</v>
      </c>
      <c r="AD329">
        <f t="shared" si="1120"/>
        <v>0.02</v>
      </c>
      <c r="AE329">
        <f t="shared" si="1120"/>
        <v>0.3</v>
      </c>
      <c r="AG329" s="7"/>
      <c r="AL329" s="6" t="s">
        <v>23</v>
      </c>
      <c r="AM329">
        <f>SUMPRODUCT($E321:$E327,AM321:AM327)/100</f>
        <v>6.98</v>
      </c>
      <c r="AN329">
        <f t="shared" ref="AN329:AQ329" si="1121">SUMPRODUCT($E321:$E327,AN321:AN327)/100</f>
        <v>5.4</v>
      </c>
      <c r="AO329">
        <f t="shared" si="1121"/>
        <v>5.62</v>
      </c>
      <c r="AP329">
        <f t="shared" si="1121"/>
        <v>5</v>
      </c>
      <c r="AQ329">
        <f t="shared" si="1121"/>
        <v>4.4800000000000004</v>
      </c>
      <c r="AS329" s="6" t="s">
        <v>23</v>
      </c>
      <c r="AT329">
        <f>SUMPRODUCT($E321:$E327,AT321:AT327)/100</f>
        <v>2.68</v>
      </c>
      <c r="AU329">
        <f t="shared" ref="AU329:AX329" si="1122">SUMPRODUCT($E321:$E327,AU321:AU327)/100</f>
        <v>2.14</v>
      </c>
      <c r="AV329">
        <f t="shared" si="1122"/>
        <v>2.06</v>
      </c>
      <c r="AW329">
        <f t="shared" si="1122"/>
        <v>1.7</v>
      </c>
      <c r="AX329">
        <f t="shared" si="1122"/>
        <v>1.48</v>
      </c>
      <c r="AZ329" s="6" t="s">
        <v>23</v>
      </c>
      <c r="BA329">
        <f>SUMPRODUCT($E321:$E327,BA321:BA327)/100</f>
        <v>0.4</v>
      </c>
      <c r="BB329">
        <f t="shared" ref="BB329:BE329" si="1123">SUMPRODUCT($E321:$E327,BB321:BB327)/100</f>
        <v>0.24</v>
      </c>
      <c r="BC329">
        <f t="shared" si="1123"/>
        <v>0.32</v>
      </c>
      <c r="BD329">
        <f t="shared" si="1123"/>
        <v>0.08</v>
      </c>
      <c r="BE329">
        <f t="shared" si="1123"/>
        <v>0.3</v>
      </c>
      <c r="BG329" s="6" t="s">
        <v>23</v>
      </c>
      <c r="BH329">
        <f>SUMPRODUCT($E321:$E327,BH321:BH327)/100</f>
        <v>0.04</v>
      </c>
      <c r="BI329">
        <f t="shared" ref="BI329:BL329" si="1124">SUMPRODUCT($E321:$E327,BI321:BI327)/100</f>
        <v>0.02</v>
      </c>
      <c r="BJ329">
        <f t="shared" si="1124"/>
        <v>0.02</v>
      </c>
      <c r="BK329">
        <f t="shared" si="1124"/>
        <v>0</v>
      </c>
      <c r="BL329">
        <f t="shared" si="1124"/>
        <v>0.02</v>
      </c>
      <c r="BN329" s="7"/>
      <c r="BS329" s="6" t="s">
        <v>23</v>
      </c>
      <c r="BT329">
        <f>SUMPRODUCT($E321:$E327,BT321:BT327)/100</f>
        <v>6.64</v>
      </c>
      <c r="BU329">
        <f t="shared" ref="BU329:BX329" si="1125">SUMPRODUCT($E321:$E327,BU321:BU327)/100</f>
        <v>5.22</v>
      </c>
      <c r="BV329">
        <f t="shared" si="1125"/>
        <v>4.8</v>
      </c>
      <c r="BW329">
        <f t="shared" si="1125"/>
        <v>4.82</v>
      </c>
      <c r="BX329">
        <f t="shared" si="1125"/>
        <v>3.08</v>
      </c>
      <c r="BZ329" s="6" t="s">
        <v>23</v>
      </c>
      <c r="CA329">
        <f>SUMPRODUCT($E321:$E327,CA321:CA327)/100</f>
        <v>1.94</v>
      </c>
      <c r="CB329">
        <f t="shared" ref="CB329:CE329" si="1126">SUMPRODUCT($E321:$E327,CB321:CB327)/100</f>
        <v>1.48</v>
      </c>
      <c r="CC329">
        <f t="shared" si="1126"/>
        <v>1.86</v>
      </c>
      <c r="CD329">
        <f t="shared" si="1126"/>
        <v>1.28</v>
      </c>
      <c r="CE329">
        <f t="shared" si="1126"/>
        <v>0.9</v>
      </c>
      <c r="CG329" s="6" t="s">
        <v>23</v>
      </c>
      <c r="CH329">
        <f>SUMPRODUCT($E321:$E327,CH321:CH327)/100</f>
        <v>0.08</v>
      </c>
      <c r="CI329">
        <f t="shared" ref="CI329:CL329" si="1127">SUMPRODUCT($E321:$E327,CI321:CI327)/100</f>
        <v>0.08</v>
      </c>
      <c r="CJ329">
        <f t="shared" si="1127"/>
        <v>0.16</v>
      </c>
      <c r="CK329">
        <f t="shared" si="1127"/>
        <v>0.12</v>
      </c>
      <c r="CL329">
        <f t="shared" si="1127"/>
        <v>0.02</v>
      </c>
      <c r="CN329" s="6" t="s">
        <v>23</v>
      </c>
      <c r="CO329">
        <f>SUMPRODUCT($E321:$E327,CO321:CO327)/100</f>
        <v>0</v>
      </c>
      <c r="CP329">
        <f t="shared" ref="CP329:CS329" si="1128">SUMPRODUCT($E321:$E327,CP321:CP327)/100</f>
        <v>0</v>
      </c>
      <c r="CQ329">
        <f t="shared" si="1128"/>
        <v>0</v>
      </c>
      <c r="CR329">
        <f t="shared" si="1128"/>
        <v>0</v>
      </c>
      <c r="CS329">
        <f t="shared" si="1128"/>
        <v>0</v>
      </c>
      <c r="CU329" s="7"/>
      <c r="CZ329" s="6" t="s">
        <v>23</v>
      </c>
      <c r="DA329">
        <f>SUMPRODUCT($E321:$E327,DA321:DA327)/100</f>
        <v>6.12</v>
      </c>
      <c r="DB329">
        <f t="shared" ref="DB329:DE329" si="1129">SUMPRODUCT($E321:$E327,DB321:DB327)/100</f>
        <v>4.7</v>
      </c>
      <c r="DC329">
        <f t="shared" si="1129"/>
        <v>4.92</v>
      </c>
      <c r="DD329">
        <f t="shared" si="1129"/>
        <v>4.38</v>
      </c>
      <c r="DE329">
        <f t="shared" si="1129"/>
        <v>2.86</v>
      </c>
      <c r="DG329" s="6" t="s">
        <v>23</v>
      </c>
      <c r="DH329">
        <f>SUMPRODUCT($E321:$E327,DH321:DH327)/100</f>
        <v>1.22</v>
      </c>
      <c r="DI329">
        <f t="shared" ref="DI329:DL329" si="1130">SUMPRODUCT($E321:$E327,DI321:DI327)/100</f>
        <v>1.02</v>
      </c>
      <c r="DJ329">
        <f t="shared" si="1130"/>
        <v>1.36</v>
      </c>
      <c r="DK329">
        <f t="shared" si="1130"/>
        <v>0.94</v>
      </c>
      <c r="DL329">
        <f t="shared" si="1130"/>
        <v>0.52</v>
      </c>
      <c r="DN329" s="6" t="s">
        <v>23</v>
      </c>
      <c r="DO329">
        <f>SUMPRODUCT($E321:$E327,DO321:DO327)/100</f>
        <v>0.08</v>
      </c>
      <c r="DP329">
        <f t="shared" ref="DP329:DS329" si="1131">SUMPRODUCT($E321:$E327,DP321:DP327)/100</f>
        <v>0.06</v>
      </c>
      <c r="DQ329">
        <f t="shared" si="1131"/>
        <v>0.32</v>
      </c>
      <c r="DR329">
        <f t="shared" si="1131"/>
        <v>0.06</v>
      </c>
      <c r="DS329">
        <f t="shared" si="1131"/>
        <v>0.1</v>
      </c>
      <c r="DU329" s="6" t="s">
        <v>23</v>
      </c>
      <c r="DV329">
        <f>SUMPRODUCT($E321:$E327,DV321:DV327)/100</f>
        <v>0</v>
      </c>
      <c r="DW329">
        <f t="shared" ref="DW329:DZ329" si="1132">SUMPRODUCT($E321:$E327,DW321:DW327)/100</f>
        <v>0</v>
      </c>
      <c r="DX329">
        <f t="shared" si="1132"/>
        <v>0</v>
      </c>
      <c r="DY329">
        <f t="shared" si="1132"/>
        <v>0</v>
      </c>
      <c r="DZ329">
        <f t="shared" si="1132"/>
        <v>0</v>
      </c>
      <c r="EB329" s="7"/>
    </row>
    <row r="330" spans="2:132">
      <c r="E330" s="6" t="s">
        <v>22</v>
      </c>
      <c r="F330">
        <f>($E322^2*F322+$E323^2*F323+$E324^2*F324+$E325^2*F325+$E326^2*F326+$E327^2*F327)/100-F329^2</f>
        <v>6.7500000000000142</v>
      </c>
      <c r="G330">
        <f t="shared" ref="G330:J330" si="1133">($E322^2*G322+$E323^2*G323+$E324^2*G324+$E325^2*G325+$E326^2*G326+$E327^2*G327)/100-G329^2</f>
        <v>5.7675999999999945</v>
      </c>
      <c r="I330">
        <f t="shared" si="1133"/>
        <v>6.5375999999999905</v>
      </c>
      <c r="J330">
        <f t="shared" si="1133"/>
        <v>8.0015999999999963</v>
      </c>
      <c r="L330" s="6" t="s">
        <v>22</v>
      </c>
      <c r="M330">
        <f>($E322^2*M322+$E323^2*M323+$E324^2*M324+$E325^2*M325+$E326^2*M326+$E327^2*M327)/100-M329^2</f>
        <v>7.764400000000002</v>
      </c>
      <c r="N330">
        <f t="shared" ref="N330:Q330" si="1134">($E322^2*N322+$E323^2*N323+$E324^2*N324+$E325^2*N325+$E326^2*N326+$E327^2*N327)/100-N329^2</f>
        <v>5.030400000000002</v>
      </c>
      <c r="P330">
        <f t="shared" si="1134"/>
        <v>4.0875999999999992</v>
      </c>
      <c r="Q330">
        <f t="shared" si="1134"/>
        <v>4.6016000000000012</v>
      </c>
      <c r="S330" s="6" t="s">
        <v>22</v>
      </c>
      <c r="T330">
        <f>($E322^2*T322+$E323^2*T323+$E324^2*T324+$E325^2*T325+$E326^2*T326+$E327^2*T327)/100-T329^2</f>
        <v>1.92</v>
      </c>
      <c r="U330">
        <f t="shared" ref="U330:X330" si="1135">($E322^2*U322+$E323^2*U323+$E324^2*U324+$E325^2*U325+$E326^2*U326+$E327^2*U327)/100-U329^2</f>
        <v>1.3515999999999999</v>
      </c>
      <c r="W330">
        <f t="shared" si="1135"/>
        <v>0.61560000000000004</v>
      </c>
      <c r="X330">
        <f t="shared" si="1135"/>
        <v>1.7856000000000001</v>
      </c>
      <c r="Z330" s="6" t="s">
        <v>22</v>
      </c>
      <c r="AA330">
        <f>($E322^2*AA322+$E323^2*AA323+$E324^2*AA324+$E325^2*AA325+$E326^2*AA326+$E327^2*AA327)/100-AA329^2</f>
        <v>0.26040000000000002</v>
      </c>
      <c r="AB330">
        <f t="shared" ref="AB330:AE330" si="1136">($E322^2*AB322+$E323^2*AB323+$E324^2*AB324+$E325^2*AB325+$E326^2*AB326+$E327^2*AB327)/100-AB329^2</f>
        <v>0.19</v>
      </c>
      <c r="AD330">
        <f t="shared" si="1136"/>
        <v>3.9600000000000003E-2</v>
      </c>
      <c r="AE330">
        <f t="shared" si="1136"/>
        <v>0.59000000000000008</v>
      </c>
      <c r="AG330" s="7"/>
      <c r="AL330" s="6" t="s">
        <v>22</v>
      </c>
      <c r="AM330">
        <f>($E322^2*AM322+$E323^2*AM323+$E324^2*AM324+$E325^2*AM325+$E326^2*AM326+$E327^2*AM327)/100-AM329^2</f>
        <v>8.9995999999999938</v>
      </c>
      <c r="AN330">
        <f t="shared" ref="AN330:AQ330" si="1137">($E322^2*AN322+$E323^2*AN323+$E324^2*AN324+$E325^2*AN325+$E326^2*AN326+$E327^2*AN327)/100-AN329^2</f>
        <v>7.2399999999999949</v>
      </c>
      <c r="AO330">
        <f t="shared" si="1137"/>
        <v>6.4555999999999969</v>
      </c>
      <c r="AP330">
        <f t="shared" si="1137"/>
        <v>7.7999999999999972</v>
      </c>
      <c r="AQ330">
        <f t="shared" si="1137"/>
        <v>6.0095999999999954</v>
      </c>
      <c r="AS330" s="6" t="s">
        <v>22</v>
      </c>
      <c r="AT330">
        <f>($E322^2*AT322+$E323^2*AT323+$E324^2*AT324+$E325^2*AT325+$E326^2*AT326+$E327^2*AT327)/100-AT329^2</f>
        <v>4.3375999999999983</v>
      </c>
      <c r="AU330">
        <f t="shared" ref="AU330:AX330" si="1138">($E322^2*AU322+$E323^2*AU323+$E324^2*AU324+$E325^2*AU325+$E326^2*AU326+$E327^2*AU327)/100-AU329^2</f>
        <v>2.9803999999999995</v>
      </c>
      <c r="AV330">
        <f t="shared" si="1138"/>
        <v>3.4763999999999999</v>
      </c>
      <c r="AW330">
        <f t="shared" si="1138"/>
        <v>2.1100000000000003</v>
      </c>
      <c r="AX330">
        <f t="shared" si="1138"/>
        <v>2.6095999999999999</v>
      </c>
      <c r="AZ330" s="6" t="s">
        <v>22</v>
      </c>
      <c r="BA330">
        <f>($E322^2*BA322+$E323^2*BA323+$E324^2*BA324+$E325^2*BA325+$E326^2*BA326+$E327^2*BA327)/100-BA329^2</f>
        <v>0.79999999999999993</v>
      </c>
      <c r="BB330">
        <f t="shared" ref="BB330:BE330" si="1139">($E322^2*BB322+$E323^2*BB323+$E324^2*BB324+$E325^2*BB325+$E326^2*BB326+$E327^2*BB327)/100-BB329^2</f>
        <v>0.4224</v>
      </c>
      <c r="BC330">
        <f t="shared" si="1139"/>
        <v>0.77759999999999996</v>
      </c>
      <c r="BD330">
        <f t="shared" si="1139"/>
        <v>0.15360000000000001</v>
      </c>
      <c r="BE330">
        <f t="shared" si="1139"/>
        <v>0.51</v>
      </c>
      <c r="BG330" s="6" t="s">
        <v>22</v>
      </c>
      <c r="BH330">
        <f>($E322^2*BH322+$E323^2*BH323+$E324^2*BH324+$E325^2*BH325+$E326^2*BH326+$E327^2*BH327)/100-BH329^2</f>
        <v>7.8399999999999997E-2</v>
      </c>
      <c r="BI330">
        <f t="shared" ref="BI330:BL330" si="1140">($E322^2*BI322+$E323^2*BI323+$E324^2*BI324+$E325^2*BI325+$E326^2*BI326+$E327^2*BI327)/100-BI329^2</f>
        <v>3.9600000000000003E-2</v>
      </c>
      <c r="BJ330">
        <f t="shared" si="1140"/>
        <v>3.9600000000000003E-2</v>
      </c>
      <c r="BK330">
        <f t="shared" si="1140"/>
        <v>0</v>
      </c>
      <c r="BL330">
        <f t="shared" si="1140"/>
        <v>3.9600000000000003E-2</v>
      </c>
      <c r="BN330" s="7"/>
      <c r="BS330" s="6" t="s">
        <v>22</v>
      </c>
      <c r="BT330">
        <f>($E322^2*BT322+$E323^2*BT323+$E324^2*BT324+$E325^2*BT325+$E326^2*BT326+$E327^2*BT327)/100-BT329^2</f>
        <v>8.5504000000000033</v>
      </c>
      <c r="BU330">
        <f t="shared" ref="BU330:BX330" si="1141">($E322^2*BU322+$E323^2*BU323+$E324^2*BU324+$E325^2*BU325+$E326^2*BU326+$E327^2*BU327)/100-BU329^2</f>
        <v>6.5516000000000005</v>
      </c>
      <c r="BV330">
        <f t="shared" si="1141"/>
        <v>5.9200000000000017</v>
      </c>
      <c r="BW330">
        <f t="shared" si="1141"/>
        <v>5.7675999999999981</v>
      </c>
      <c r="BX330">
        <f t="shared" si="1141"/>
        <v>5.5535999999999994</v>
      </c>
      <c r="BZ330" s="6" t="s">
        <v>22</v>
      </c>
      <c r="CA330">
        <f>($E322^2*CA322+$E323^2*CA323+$E324^2*CA324+$E325^2*CA325+$E326^2*CA326+$E327^2*CA327)/100-CA329^2</f>
        <v>4.436399999999999</v>
      </c>
      <c r="CB330">
        <f t="shared" ref="CB330:CE330" si="1142">($E322^2*CB322+$E323^2*CB323+$E324^2*CB324+$E325^2*CB325+$E326^2*CB326+$E327^2*CB327)/100-CB329^2</f>
        <v>2.8496000000000001</v>
      </c>
      <c r="CC330">
        <f t="shared" si="1142"/>
        <v>3.3003999999999993</v>
      </c>
      <c r="CD330">
        <f t="shared" si="1142"/>
        <v>2.7616000000000005</v>
      </c>
      <c r="CE330">
        <f t="shared" si="1142"/>
        <v>1.5499999999999998</v>
      </c>
      <c r="CG330" s="6" t="s">
        <v>22</v>
      </c>
      <c r="CH330">
        <f>($E322^2*CH322+$E323^2*CH323+$E324^2*CH324+$E325^2*CH325+$E326^2*CH326+$E327^2*CH327)/100-CH329^2</f>
        <v>0.15360000000000001</v>
      </c>
      <c r="CI330">
        <f t="shared" ref="CI330:CL330" si="1143">($E322^2*CI322+$E323^2*CI323+$E324^2*CI324+$E325^2*CI325+$E326^2*CI326+$E327^2*CI327)/100-CI329^2</f>
        <v>0.15360000000000001</v>
      </c>
      <c r="CJ330">
        <f t="shared" si="1143"/>
        <v>0.2944</v>
      </c>
      <c r="CK330">
        <f t="shared" si="1143"/>
        <v>0.22559999999999999</v>
      </c>
      <c r="CL330">
        <f t="shared" si="1143"/>
        <v>3.9600000000000003E-2</v>
      </c>
      <c r="CN330" s="6" t="s">
        <v>22</v>
      </c>
      <c r="CO330">
        <f>($E322^2*CO322+$E323^2*CO323+$E324^2*CO324+$E325^2*CO325+$E326^2*CO326+$E327^2*CO327)/100-CO329^2</f>
        <v>0</v>
      </c>
      <c r="CP330">
        <f t="shared" ref="CP330:CS330" si="1144">($E322^2*CP322+$E323^2*CP323+$E324^2*CP324+$E325^2*CP325+$E326^2*CP326+$E327^2*CP327)/100-CP329^2</f>
        <v>0</v>
      </c>
      <c r="CQ330">
        <f t="shared" si="1144"/>
        <v>0</v>
      </c>
      <c r="CR330">
        <f t="shared" si="1144"/>
        <v>0</v>
      </c>
      <c r="CS330">
        <f t="shared" si="1144"/>
        <v>0</v>
      </c>
      <c r="CU330" s="7"/>
      <c r="CZ330" s="6" t="s">
        <v>22</v>
      </c>
      <c r="DA330">
        <f>($E322^2*DA322+$E323^2*DA323+$E324^2*DA324+$E325^2*DA325+$E326^2*DA326+$E327^2*DA327)/100-DA329^2</f>
        <v>9.2655999999999992</v>
      </c>
      <c r="DB330">
        <f t="shared" ref="DB330:DE330" si="1145">($E322^2*DB322+$E323^2*DB323+$E324^2*DB324+$E325^2*DB325+$E326^2*DB326+$E327^2*DB327)/100-DB329^2</f>
        <v>6.6699999999999982</v>
      </c>
      <c r="DC330">
        <f t="shared" si="1145"/>
        <v>6.433600000000002</v>
      </c>
      <c r="DD330">
        <f t="shared" si="1145"/>
        <v>5.2556000000000012</v>
      </c>
      <c r="DE330">
        <f t="shared" si="1145"/>
        <v>5.0604000000000013</v>
      </c>
      <c r="DG330" s="6" t="s">
        <v>22</v>
      </c>
      <c r="DH330">
        <f>($E322^2*DH322+$E323^2*DH323+$E324^2*DH324+$E325^2*DH325+$E326^2*DH326+$E327^2*DH327)/100-DH329^2</f>
        <v>2.0716000000000001</v>
      </c>
      <c r="DI330">
        <f t="shared" ref="DI330:DL330" si="1146">($E322^2*DI322+$E323^2*DI323+$E324^2*DI324+$E325^2*DI325+$E326^2*DI326+$E327^2*DI327)/100-DI329^2</f>
        <v>1.7995999999999999</v>
      </c>
      <c r="DJ330">
        <f t="shared" si="1146"/>
        <v>1.8303999999999998</v>
      </c>
      <c r="DK330">
        <f t="shared" si="1146"/>
        <v>1.5564</v>
      </c>
      <c r="DL330">
        <f t="shared" si="1146"/>
        <v>0.84960000000000013</v>
      </c>
      <c r="DN330" s="6" t="s">
        <v>22</v>
      </c>
      <c r="DO330">
        <f>($E322^2*DO322+$E323^2*DO323+$E324^2*DO324+$E325^2*DO325+$E326^2*DO326+$E327^2*DO327)/100-DO329^2</f>
        <v>0.15360000000000001</v>
      </c>
      <c r="DP330">
        <f t="shared" ref="DP330:DS330" si="1147">($E322^2*DP322+$E323^2*DP323+$E324^2*DP324+$E325^2*DP325+$E326^2*DP326+$E327^2*DP327)/100-DP329^2</f>
        <v>0.11639999999999999</v>
      </c>
      <c r="DQ330">
        <f t="shared" si="1147"/>
        <v>0.53759999999999997</v>
      </c>
      <c r="DR330">
        <f t="shared" si="1147"/>
        <v>0.11639999999999999</v>
      </c>
      <c r="DS330">
        <f t="shared" si="1147"/>
        <v>0.19</v>
      </c>
      <c r="DU330" s="6" t="s">
        <v>22</v>
      </c>
      <c r="DV330">
        <f>($E322^2*DV322+$E323^2*DV323+$E324^2*DV324+$E325^2*DV325+$E326^2*DV326+$E327^2*DV327)/100-DV329^2</f>
        <v>0</v>
      </c>
      <c r="DW330">
        <f t="shared" ref="DW330:DZ330" si="1148">($E322^2*DW322+$E323^2*DW323+$E324^2*DW324+$E325^2*DW325+$E326^2*DW326+$E327^2*DW327)/100-DW329^2</f>
        <v>0</v>
      </c>
      <c r="DX330">
        <f t="shared" si="1148"/>
        <v>0</v>
      </c>
      <c r="DY330">
        <f t="shared" si="1148"/>
        <v>0</v>
      </c>
      <c r="DZ330">
        <f t="shared" si="1148"/>
        <v>0</v>
      </c>
      <c r="EB330" s="7"/>
    </row>
    <row r="331" spans="2:132">
      <c r="E331" s="6" t="s">
        <v>21</v>
      </c>
      <c r="G331">
        <f>SQRT(50)*(H329-G329)/SQRT((G330+H330)/2)</f>
        <v>-28.397938091634426</v>
      </c>
      <c r="I331">
        <f>SQRT(50)*(H329-I329)/SQRT((I330+H330)/2)</f>
        <v>-24.717691401767112</v>
      </c>
      <c r="J331">
        <f>SQRT(50)*(H329-J329)/SQRT((J330+H330)/2)</f>
        <v>-22.20093294695647</v>
      </c>
      <c r="L331" s="6" t="s">
        <v>21</v>
      </c>
      <c r="N331">
        <f>SQRT(50)*(O329-N329)/SQRT((N330+O330)/2)</f>
        <v>-14.980903875134853</v>
      </c>
      <c r="P331">
        <f>SQRT(50)*(O329-P329)/SQRT((P330+O330)/2)</f>
        <v>-10.782570300805343</v>
      </c>
      <c r="Q331">
        <f>SQRT(50)*(O329-Q329)/SQRT((Q330+O330)/2)</f>
        <v>-15.29041988287813</v>
      </c>
      <c r="S331" s="6" t="s">
        <v>21</v>
      </c>
      <c r="U331">
        <f>SQRT(50)*(V329-U329)/SQRT((U330+V330)/2)</f>
        <v>-6.7091964906068213</v>
      </c>
      <c r="W331">
        <f>SQRT(50)*(V329-W329)/SQRT((W330+V330)/2)</f>
        <v>-4.8432210483785259</v>
      </c>
      <c r="X331">
        <f>SQRT(50)*(V329-X329)/SQRT((X330+V330)/2)</f>
        <v>-6.5855277409817461</v>
      </c>
      <c r="Z331" s="6" t="s">
        <v>21</v>
      </c>
      <c r="AB331">
        <f>SQRT(50)*(AC329-AB329)/SQRT((AB330+AC330)/2)</f>
        <v>-2.294157338705618</v>
      </c>
      <c r="AD331">
        <f>SQRT(50)*(AC329-AD329)/SQRT((AD330+AC330)/2)</f>
        <v>-1.0050378152592121</v>
      </c>
      <c r="AE331">
        <f>SQRT(50)*(AC329-AE329)/SQRT((AE330+AC330)/2)</f>
        <v>-3.9056673294247153</v>
      </c>
      <c r="AG331" s="7"/>
      <c r="AL331" s="6" t="s">
        <v>21</v>
      </c>
      <c r="AN331">
        <f>SQRT(50)*(AO329-AN329)/SQRT((AN330+AO330)/2)</f>
        <v>0.59447302014101022</v>
      </c>
      <c r="AP331">
        <f>SQRT(50)*(AO329-AP329)/SQRT((AP330+AO330)/2)</f>
        <v>1.6420974967003994</v>
      </c>
      <c r="AQ331">
        <f>SQRT(50)*(AO329-AQ329)/SQRT((AQ330+AO330)/2)</f>
        <v>3.2289046901676977</v>
      </c>
      <c r="AS331" s="6" t="s">
        <v>21</v>
      </c>
      <c r="AU331">
        <f>SQRT(50)*(AV329-AU329)/SQRT((AU330+AV330)/2)</f>
        <v>-0.31483377721101136</v>
      </c>
      <c r="AW331">
        <f>SQRT(50)*(AV329-AW329)/SQRT((AW330+AV330)/2)</f>
        <v>1.5231282957260368</v>
      </c>
      <c r="AX331">
        <f>SQRT(50)*(AV329-AX329)/SQRT((AX330+AV330)/2)</f>
        <v>2.3510508344759047</v>
      </c>
      <c r="AZ331" s="6" t="s">
        <v>21</v>
      </c>
      <c r="BB331">
        <f>SQRT(50)*(BC329-BB329)/SQRT((BB330+BC330)/2)</f>
        <v>0.73029674334022154</v>
      </c>
      <c r="BD331">
        <f>SQRT(50)*(BC329-BD329)/SQRT((BD330+BC330)/2)</f>
        <v>2.4870800168690348</v>
      </c>
      <c r="BE331">
        <f>SQRT(50)*(BC329-BE329)/SQRT((BE330+BC330)/2)</f>
        <v>0.17625421500471322</v>
      </c>
      <c r="BG331" s="6" t="s">
        <v>21</v>
      </c>
      <c r="BI331">
        <f>SQRT(50)*(BJ329-BI329)/SQRT((BI330+BJ330)/2)</f>
        <v>0</v>
      </c>
      <c r="BK331">
        <f>SQRT(50)*(BJ329-BK329)/SQRT((BK330+BJ330)/2)</f>
        <v>1.0050378152592121</v>
      </c>
      <c r="BL331">
        <f>SQRT(50)*(BJ329-BL329)/SQRT((BL330+BJ330)/2)</f>
        <v>0</v>
      </c>
      <c r="BN331" s="7"/>
      <c r="BS331" s="6" t="s">
        <v>21</v>
      </c>
      <c r="BU331">
        <f>SQRT(50)*(BV329-BU329)/SQRT((BU330+BV330)/2)</f>
        <v>-1.189291195452191</v>
      </c>
      <c r="BW331">
        <f>SQRT(50)*(BV329-BW329)/SQRT((BW330+BV330)/2)</f>
        <v>-5.8501543656723595E-2</v>
      </c>
      <c r="BX331">
        <f>SQRT(50)*(BV329-BX329)/SQRT((BX330+BV330)/2)</f>
        <v>5.0778351122164427</v>
      </c>
      <c r="BZ331" s="6" t="s">
        <v>21</v>
      </c>
      <c r="CB331">
        <f>SQRT(50)*(CC329-CB329)/SQRT((CB330+CC330)/2)</f>
        <v>1.5323078932364731</v>
      </c>
      <c r="CD331">
        <f>SQRT(50)*(CC329-CD329)/SQRT((CD330+CC330)/2)</f>
        <v>2.3557002473912556</v>
      </c>
      <c r="CE331">
        <f>SQRT(50)*(CC329-CE329)/SQRT((CE330+CC330)/2)</f>
        <v>4.3589557011458844</v>
      </c>
      <c r="CG331" s="6" t="s">
        <v>21</v>
      </c>
      <c r="CI331">
        <f>SQRT(50)*(CJ329-CI329)/SQRT((CI330+CJ330)/2)</f>
        <v>1.1952286093343936</v>
      </c>
      <c r="CK331">
        <f>SQRT(50)*(CJ329-CK329)/SQRT((CK330+CJ330)/2)</f>
        <v>0.55470019622522915</v>
      </c>
      <c r="CL331">
        <f>SQRT(50)*(CJ329-CL329)/SQRT((CL330+CJ330)/2)</f>
        <v>2.42244989072094</v>
      </c>
      <c r="CN331" s="6" t="s">
        <v>21</v>
      </c>
      <c r="CP331" t="e">
        <f>SQRT(50)*(CQ329-CP329)/SQRT((CP330+CQ330)/2)</f>
        <v>#DIV/0!</v>
      </c>
      <c r="CR331" t="e">
        <f>SQRT(50)*(CQ329-CR329)/SQRT((CR330+CQ330)/2)</f>
        <v>#DIV/0!</v>
      </c>
      <c r="CS331" t="e">
        <f>SQRT(50)*(CQ329-CS329)/SQRT((CS330+CQ330)/2)</f>
        <v>#DIV/0!</v>
      </c>
      <c r="CU331" s="7"/>
      <c r="CZ331" s="6" t="s">
        <v>21</v>
      </c>
      <c r="DB331">
        <f>SQRT(50)*(DC329-DB329)/SQRT((DB330+DC330)/2)</f>
        <v>0.60775335803650254</v>
      </c>
      <c r="DD331">
        <f>SQRT(50)*(DC329-DD329)/SQRT((DD330+DC330)/2)</f>
        <v>1.5794335723951385</v>
      </c>
      <c r="DE331">
        <f>SQRT(50)*(DC329-DE329)/SQRT((DE330+DC330)/2)</f>
        <v>6.0761938944465346</v>
      </c>
      <c r="DG331" s="6" t="s">
        <v>21</v>
      </c>
      <c r="DI331">
        <f>SQRT(50)*(DJ329-DI329)/SQRT((DI330+DJ330)/2)</f>
        <v>1.7845371956770255</v>
      </c>
      <c r="DK331">
        <f>SQRT(50)*(DJ329-DK329)/SQRT((DK330+DJ330)/2)</f>
        <v>2.2822042765681236</v>
      </c>
      <c r="DL331">
        <f>SQRT(50)*(DJ329-DL329)/SQRT((DL330+DJ330)/2)</f>
        <v>5.1311166629648204</v>
      </c>
      <c r="DN331" s="6" t="s">
        <v>21</v>
      </c>
      <c r="DP331">
        <f>SQRT(50)*(DQ329-DP329)/SQRT((DP330+DQ330)/2)</f>
        <v>3.215025884391737</v>
      </c>
      <c r="DR331">
        <f>SQRT(50)*(DQ329-DR329)/SQRT((DR330+DQ330)/2)</f>
        <v>3.215025884391737</v>
      </c>
      <c r="DS331">
        <f>SQRT(50)*(DQ329-DS329)/SQRT((DS330+DQ330)/2)</f>
        <v>2.5791484247773213</v>
      </c>
      <c r="DU331" s="6" t="s">
        <v>21</v>
      </c>
      <c r="DW331" t="e">
        <f>SQRT(50)*(DX329-DW329)/SQRT((DW330+DX330)/2)</f>
        <v>#DIV/0!</v>
      </c>
      <c r="DY331" t="e">
        <f>SQRT(50)*(DX329-DY329)/SQRT((DY330+DX330)/2)</f>
        <v>#DIV/0!</v>
      </c>
      <c r="DZ331" t="e">
        <f>SQRT(50)*(DX329-DZ329)/SQRT((DZ330+DX330)/2)</f>
        <v>#DIV/0!</v>
      </c>
      <c r="EB331" s="7"/>
    </row>
    <row r="332" spans="2:132">
      <c r="Q332">
        <f>SQRT(50)*(Q329-P329)/SQRT((P330+Q330)/2)</f>
        <v>3.73166619578799</v>
      </c>
      <c r="X332">
        <f>SQRT(50)*(X329-W329)/SQRT((W330+X330)/2)</f>
        <v>3.22667955275986</v>
      </c>
      <c r="AE332">
        <f>SQRT(50)*(AE329-AD329)/SQRT((AD330+AE330)/2)</f>
        <v>3.5287888430531535</v>
      </c>
      <c r="AG332" s="7"/>
      <c r="AQ332">
        <f>SQRT(50)*(AQ329-AP329)/SQRT((AP330+AQ330)/2)</f>
        <v>-1.3993063147280236</v>
      </c>
      <c r="AX332">
        <f>SQRT(50)*(AX329-AW329)/SQRT((AW330+AX330)/2)</f>
        <v>-1.0126749905545303</v>
      </c>
      <c r="BE332">
        <f>SQRT(50)*(BE329-BD329)/SQRT((BD330+BE330)/2)</f>
        <v>2.7006573887712997</v>
      </c>
      <c r="BN332" s="7"/>
      <c r="BX332">
        <f>SQRT(50)*(BX329-BW329)/SQRT((BW330+BX330)/2)</f>
        <v>-5.1713391030345344</v>
      </c>
      <c r="CE332">
        <f>SQRT(50)*(CE329-CD329)/SQRT((CD330+CE330)/2)</f>
        <v>-1.8300559392268609</v>
      </c>
      <c r="CL332">
        <f>SQRT(50)*(CL329-CK329)/SQRT((CK330+CL330)/2)</f>
        <v>-1.9418390934515433</v>
      </c>
      <c r="CU332" s="7"/>
      <c r="DE332">
        <f>SQRT(50)*(DE329-DD329)/SQRT((DD330+DE330)/2)</f>
        <v>-4.7324705627174479</v>
      </c>
      <c r="DL332">
        <f>SQRT(50)*(DL329-DK329)/SQRT((DK330+DL330)/2)</f>
        <v>-2.7077058228217186</v>
      </c>
      <c r="DS332">
        <f>SQRT(50)*(DS329-DR329)/SQRT((DR330+DS330)/2)</f>
        <v>0.72262937352992429</v>
      </c>
      <c r="EB332" s="7"/>
    </row>
    <row r="333" spans="2:132">
      <c r="B333" s="6" t="s">
        <v>33</v>
      </c>
      <c r="C333" s="6" t="s">
        <v>68</v>
      </c>
      <c r="E333" s="5"/>
      <c r="F333" s="19">
        <v>0.2</v>
      </c>
      <c r="G333" s="19"/>
      <c r="H333" s="19"/>
      <c r="I333" s="19"/>
      <c r="J333" s="19"/>
      <c r="K333" s="14"/>
      <c r="L333" s="5"/>
      <c r="M333" s="19">
        <v>0.5</v>
      </c>
      <c r="N333" s="19"/>
      <c r="O333" s="19"/>
      <c r="P333" s="19"/>
      <c r="Q333" s="19"/>
      <c r="R333" s="15"/>
      <c r="S333" s="5"/>
      <c r="T333" s="19">
        <v>1</v>
      </c>
      <c r="U333" s="19"/>
      <c r="V333" s="19"/>
      <c r="W333" s="19"/>
      <c r="X333" s="19"/>
      <c r="Z333" s="5"/>
      <c r="AA333" s="19">
        <v>2</v>
      </c>
      <c r="AB333" s="19"/>
      <c r="AC333" s="19"/>
      <c r="AD333" s="19"/>
      <c r="AE333" s="19"/>
      <c r="AG333" s="7"/>
      <c r="AI333" s="6" t="s">
        <v>33</v>
      </c>
      <c r="AJ333" s="6" t="s">
        <v>68</v>
      </c>
      <c r="AL333" s="5"/>
      <c r="AM333" s="19">
        <v>0.2</v>
      </c>
      <c r="AN333" s="19"/>
      <c r="AO333" s="19"/>
      <c r="AP333" s="19"/>
      <c r="AQ333" s="19"/>
      <c r="AR333" s="14"/>
      <c r="AS333" s="5"/>
      <c r="AT333" s="19">
        <v>0.5</v>
      </c>
      <c r="AU333" s="19"/>
      <c r="AV333" s="19"/>
      <c r="AW333" s="19"/>
      <c r="AX333" s="19"/>
      <c r="AY333" s="15"/>
      <c r="AZ333" s="5"/>
      <c r="BA333" s="19">
        <v>1</v>
      </c>
      <c r="BB333" s="19"/>
      <c r="BC333" s="19"/>
      <c r="BD333" s="19"/>
      <c r="BE333" s="19"/>
      <c r="BG333" s="5"/>
      <c r="BH333" s="19">
        <v>2</v>
      </c>
      <c r="BI333" s="19"/>
      <c r="BJ333" s="19"/>
      <c r="BK333" s="19"/>
      <c r="BL333" s="19"/>
      <c r="BN333" s="7"/>
      <c r="BP333" s="6" t="s">
        <v>33</v>
      </c>
      <c r="BQ333" s="6" t="s">
        <v>68</v>
      </c>
      <c r="BS333" s="5"/>
      <c r="BT333" s="19">
        <v>0.2</v>
      </c>
      <c r="BU333" s="19"/>
      <c r="BV333" s="19"/>
      <c r="BW333" s="19"/>
      <c r="BX333" s="19"/>
      <c r="BY333" s="14"/>
      <c r="BZ333" s="5"/>
      <c r="CA333" s="19">
        <v>0.5</v>
      </c>
      <c r="CB333" s="19"/>
      <c r="CC333" s="19"/>
      <c r="CD333" s="19"/>
      <c r="CE333" s="19"/>
      <c r="CF333" s="15"/>
      <c r="CG333" s="5"/>
      <c r="CH333" s="19">
        <v>1</v>
      </c>
      <c r="CI333" s="19"/>
      <c r="CJ333" s="19"/>
      <c r="CK333" s="19"/>
      <c r="CL333" s="19"/>
      <c r="CN333" s="5"/>
      <c r="CO333" s="19">
        <v>2</v>
      </c>
      <c r="CP333" s="19"/>
      <c r="CQ333" s="19"/>
      <c r="CR333" s="19"/>
      <c r="CS333" s="19"/>
      <c r="CU333" s="7"/>
      <c r="CW333" s="6" t="s">
        <v>33</v>
      </c>
      <c r="CX333" s="6" t="s">
        <v>68</v>
      </c>
      <c r="CZ333" s="5"/>
      <c r="DA333" s="19">
        <v>0.2</v>
      </c>
      <c r="DB333" s="19"/>
      <c r="DC333" s="19"/>
      <c r="DD333" s="19"/>
      <c r="DE333" s="19"/>
      <c r="DF333" s="14"/>
      <c r="DG333" s="5"/>
      <c r="DH333" s="19">
        <v>0.5</v>
      </c>
      <c r="DI333" s="19"/>
      <c r="DJ333" s="19"/>
      <c r="DK333" s="19"/>
      <c r="DL333" s="19"/>
      <c r="DM333" s="15"/>
      <c r="DN333" s="5"/>
      <c r="DO333" s="19">
        <v>1</v>
      </c>
      <c r="DP333" s="19"/>
      <c r="DQ333" s="19"/>
      <c r="DR333" s="19"/>
      <c r="DS333" s="19"/>
      <c r="DU333" s="5"/>
      <c r="DV333" s="19">
        <v>2</v>
      </c>
      <c r="DW333" s="19"/>
      <c r="DX333" s="19"/>
      <c r="DY333" s="19"/>
      <c r="DZ333" s="19"/>
      <c r="EB333" s="7"/>
    </row>
    <row r="334" spans="2:132">
      <c r="B334" s="6" t="s">
        <v>34</v>
      </c>
      <c r="C334" s="6"/>
      <c r="E334" s="6" t="s">
        <v>30</v>
      </c>
      <c r="F334" s="19" t="s">
        <v>134</v>
      </c>
      <c r="G334" s="19"/>
      <c r="H334" s="13" t="s">
        <v>28</v>
      </c>
      <c r="I334" s="13" t="s">
        <v>135</v>
      </c>
      <c r="J334" s="6" t="s">
        <v>26</v>
      </c>
      <c r="K334" s="14"/>
      <c r="L334" s="6" t="s">
        <v>30</v>
      </c>
      <c r="M334" s="19" t="s">
        <v>134</v>
      </c>
      <c r="N334" s="19"/>
      <c r="O334" s="13" t="s">
        <v>28</v>
      </c>
      <c r="P334" s="13" t="s">
        <v>135</v>
      </c>
      <c r="Q334" s="6" t="s">
        <v>26</v>
      </c>
      <c r="R334" s="13"/>
      <c r="S334" s="6" t="s">
        <v>30</v>
      </c>
      <c r="T334" s="19" t="s">
        <v>134</v>
      </c>
      <c r="U334" s="19"/>
      <c r="V334" s="13" t="s">
        <v>28</v>
      </c>
      <c r="W334" s="13" t="s">
        <v>135</v>
      </c>
      <c r="X334" s="6" t="s">
        <v>26</v>
      </c>
      <c r="Z334" s="6" t="s">
        <v>30</v>
      </c>
      <c r="AA334" s="19" t="s">
        <v>134</v>
      </c>
      <c r="AB334" s="19"/>
      <c r="AC334" s="13" t="s">
        <v>28</v>
      </c>
      <c r="AD334" s="13" t="s">
        <v>135</v>
      </c>
      <c r="AE334" s="6" t="s">
        <v>26</v>
      </c>
      <c r="AG334" s="7"/>
      <c r="AI334" s="6" t="s">
        <v>34</v>
      </c>
      <c r="AJ334" s="6"/>
      <c r="AL334" s="6" t="s">
        <v>30</v>
      </c>
      <c r="AM334" s="19" t="s">
        <v>134</v>
      </c>
      <c r="AN334" s="19"/>
      <c r="AO334" s="13" t="s">
        <v>28</v>
      </c>
      <c r="AP334" s="13" t="s">
        <v>135</v>
      </c>
      <c r="AQ334" s="6" t="s">
        <v>26</v>
      </c>
      <c r="AR334" s="14"/>
      <c r="AS334" s="6" t="s">
        <v>30</v>
      </c>
      <c r="AT334" s="19" t="s">
        <v>134</v>
      </c>
      <c r="AU334" s="19"/>
      <c r="AV334" s="13" t="s">
        <v>28</v>
      </c>
      <c r="AW334" s="13" t="s">
        <v>135</v>
      </c>
      <c r="AX334" s="6" t="s">
        <v>26</v>
      </c>
      <c r="AY334" s="13"/>
      <c r="AZ334" s="6" t="s">
        <v>30</v>
      </c>
      <c r="BA334" s="19" t="s">
        <v>134</v>
      </c>
      <c r="BB334" s="19"/>
      <c r="BC334" s="13" t="s">
        <v>28</v>
      </c>
      <c r="BD334" s="13" t="s">
        <v>135</v>
      </c>
      <c r="BE334" s="6" t="s">
        <v>26</v>
      </c>
      <c r="BG334" s="6" t="s">
        <v>30</v>
      </c>
      <c r="BH334" s="19" t="s">
        <v>134</v>
      </c>
      <c r="BI334" s="19"/>
      <c r="BJ334" s="13" t="s">
        <v>28</v>
      </c>
      <c r="BK334" s="13" t="s">
        <v>135</v>
      </c>
      <c r="BL334" s="6" t="s">
        <v>26</v>
      </c>
      <c r="BN334" s="7"/>
      <c r="BP334" s="6" t="s">
        <v>34</v>
      </c>
      <c r="BQ334" s="6"/>
      <c r="BS334" s="6" t="s">
        <v>30</v>
      </c>
      <c r="BT334" s="19" t="s">
        <v>134</v>
      </c>
      <c r="BU334" s="19"/>
      <c r="BV334" s="13" t="s">
        <v>28</v>
      </c>
      <c r="BW334" s="13" t="s">
        <v>135</v>
      </c>
      <c r="BX334" s="6" t="s">
        <v>26</v>
      </c>
      <c r="BY334" s="14"/>
      <c r="BZ334" s="6" t="s">
        <v>30</v>
      </c>
      <c r="CA334" s="19" t="s">
        <v>134</v>
      </c>
      <c r="CB334" s="19"/>
      <c r="CC334" s="13" t="s">
        <v>28</v>
      </c>
      <c r="CD334" s="13" t="s">
        <v>135</v>
      </c>
      <c r="CE334" s="6" t="s">
        <v>26</v>
      </c>
      <c r="CF334" s="13"/>
      <c r="CG334" s="6" t="s">
        <v>30</v>
      </c>
      <c r="CH334" s="19" t="s">
        <v>134</v>
      </c>
      <c r="CI334" s="19"/>
      <c r="CJ334" s="13" t="s">
        <v>28</v>
      </c>
      <c r="CK334" s="13" t="s">
        <v>135</v>
      </c>
      <c r="CL334" s="6" t="s">
        <v>26</v>
      </c>
      <c r="CN334" s="6" t="s">
        <v>30</v>
      </c>
      <c r="CO334" s="19" t="s">
        <v>134</v>
      </c>
      <c r="CP334" s="19"/>
      <c r="CQ334" s="13" t="s">
        <v>28</v>
      </c>
      <c r="CR334" s="13" t="s">
        <v>135</v>
      </c>
      <c r="CS334" s="6" t="s">
        <v>26</v>
      </c>
      <c r="CU334" s="7"/>
      <c r="CW334" s="6" t="s">
        <v>34</v>
      </c>
      <c r="CX334" s="6"/>
      <c r="CZ334" s="6" t="s">
        <v>30</v>
      </c>
      <c r="DA334" s="19" t="s">
        <v>134</v>
      </c>
      <c r="DB334" s="19"/>
      <c r="DC334" s="13" t="s">
        <v>28</v>
      </c>
      <c r="DD334" s="13" t="s">
        <v>135</v>
      </c>
      <c r="DE334" s="6" t="s">
        <v>26</v>
      </c>
      <c r="DF334" s="14"/>
      <c r="DG334" s="6" t="s">
        <v>30</v>
      </c>
      <c r="DH334" s="19" t="s">
        <v>134</v>
      </c>
      <c r="DI334" s="19"/>
      <c r="DJ334" s="13" t="s">
        <v>28</v>
      </c>
      <c r="DK334" s="13" t="s">
        <v>135</v>
      </c>
      <c r="DL334" s="6" t="s">
        <v>26</v>
      </c>
      <c r="DM334" s="13"/>
      <c r="DN334" s="6" t="s">
        <v>30</v>
      </c>
      <c r="DO334" s="19" t="s">
        <v>134</v>
      </c>
      <c r="DP334" s="19"/>
      <c r="DQ334" s="13" t="s">
        <v>28</v>
      </c>
      <c r="DR334" s="13" t="s">
        <v>135</v>
      </c>
      <c r="DS334" s="6" t="s">
        <v>26</v>
      </c>
      <c r="DU334" s="6" t="s">
        <v>30</v>
      </c>
      <c r="DV334" s="19" t="s">
        <v>134</v>
      </c>
      <c r="DW334" s="19"/>
      <c r="DX334" s="13" t="s">
        <v>28</v>
      </c>
      <c r="DY334" s="13" t="s">
        <v>135</v>
      </c>
      <c r="DZ334" s="6" t="s">
        <v>26</v>
      </c>
      <c r="EB334" s="7"/>
    </row>
    <row r="335" spans="2:132">
      <c r="B335" s="6" t="s">
        <v>2</v>
      </c>
      <c r="C335" s="5">
        <v>8.0000000000000004E-4</v>
      </c>
      <c r="E335" s="6">
        <v>0</v>
      </c>
      <c r="F335" s="9"/>
      <c r="G335" s="5"/>
      <c r="H335" s="5"/>
      <c r="I335" s="5">
        <v>0</v>
      </c>
      <c r="J335" s="5">
        <v>1</v>
      </c>
      <c r="K335" s="8">
        <v>1</v>
      </c>
      <c r="L335" s="6">
        <v>0</v>
      </c>
      <c r="M335" s="9">
        <v>4</v>
      </c>
      <c r="N335" s="5">
        <v>11</v>
      </c>
      <c r="O335" s="5"/>
      <c r="P335" s="5">
        <v>16</v>
      </c>
      <c r="Q335" s="5">
        <v>8</v>
      </c>
      <c r="R335" s="5"/>
      <c r="S335" s="6">
        <v>0</v>
      </c>
      <c r="T335" s="9">
        <v>21</v>
      </c>
      <c r="U335" s="5">
        <v>35</v>
      </c>
      <c r="V335" s="5"/>
      <c r="W335" s="5">
        <v>50</v>
      </c>
      <c r="X335" s="5">
        <v>22</v>
      </c>
      <c r="Z335" s="6">
        <v>0</v>
      </c>
      <c r="AA335" s="9">
        <v>57</v>
      </c>
      <c r="AB335" s="5">
        <v>70</v>
      </c>
      <c r="AC335" s="5">
        <v>9</v>
      </c>
      <c r="AD335" s="5">
        <v>85</v>
      </c>
      <c r="AE335" s="5">
        <v>50</v>
      </c>
      <c r="AG335" s="7"/>
      <c r="AI335" s="6" t="s">
        <v>2</v>
      </c>
      <c r="AJ335" s="5">
        <v>2.3999999999999998E-3</v>
      </c>
      <c r="AL335" s="6">
        <v>0</v>
      </c>
      <c r="AM335" s="9">
        <v>1</v>
      </c>
      <c r="AN335" s="5">
        <v>1</v>
      </c>
      <c r="AO335" s="5">
        <v>0</v>
      </c>
      <c r="AP335" s="5">
        <v>2</v>
      </c>
      <c r="AQ335" s="5">
        <v>3</v>
      </c>
      <c r="AR335" s="9"/>
      <c r="AS335" s="6">
        <v>0</v>
      </c>
      <c r="AT335" s="9">
        <v>17</v>
      </c>
      <c r="AU335" s="5">
        <v>29</v>
      </c>
      <c r="AV335" s="5">
        <v>2</v>
      </c>
      <c r="AW335" s="5">
        <v>28</v>
      </c>
      <c r="AX335" s="5">
        <v>23</v>
      </c>
      <c r="AY335" s="5"/>
      <c r="AZ335" s="6">
        <v>0</v>
      </c>
      <c r="BA335" s="9">
        <v>55</v>
      </c>
      <c r="BB335" s="5">
        <v>65</v>
      </c>
      <c r="BC335" s="5">
        <v>47</v>
      </c>
      <c r="BD335" s="5">
        <v>85</v>
      </c>
      <c r="BE335" s="5">
        <v>66</v>
      </c>
      <c r="BG335" s="6">
        <v>0</v>
      </c>
      <c r="BH335" s="9">
        <v>94</v>
      </c>
      <c r="BI335" s="5">
        <v>96</v>
      </c>
      <c r="BJ335" s="5">
        <v>93</v>
      </c>
      <c r="BK335" s="5">
        <v>100</v>
      </c>
      <c r="BL335" s="5">
        <v>94</v>
      </c>
      <c r="BN335" s="7"/>
      <c r="BP335" s="6" t="s">
        <v>2</v>
      </c>
      <c r="BQ335" s="5">
        <v>7.1999999999999998E-3</v>
      </c>
      <c r="BS335" s="6">
        <v>0</v>
      </c>
      <c r="BT335" s="9">
        <v>2</v>
      </c>
      <c r="BU335" s="5">
        <v>3</v>
      </c>
      <c r="BV335" s="5">
        <v>6</v>
      </c>
      <c r="BW335" s="5">
        <v>6</v>
      </c>
      <c r="BX335" s="5">
        <v>11</v>
      </c>
      <c r="BY335" s="9"/>
      <c r="BZ335" s="6">
        <v>0</v>
      </c>
      <c r="CA335" s="9">
        <v>29</v>
      </c>
      <c r="CB335" s="5">
        <v>40</v>
      </c>
      <c r="CC335" s="5">
        <v>25</v>
      </c>
      <c r="CD335" s="5">
        <v>43</v>
      </c>
      <c r="CE335" s="5">
        <v>47</v>
      </c>
      <c r="CF335" s="5"/>
      <c r="CG335" s="6">
        <v>0</v>
      </c>
      <c r="CH335" s="9">
        <v>84</v>
      </c>
      <c r="CI335" s="5">
        <v>87</v>
      </c>
      <c r="CJ335" s="5">
        <v>75</v>
      </c>
      <c r="CK335" s="5">
        <v>96</v>
      </c>
      <c r="CL335" s="5">
        <v>90</v>
      </c>
      <c r="CN335" s="6">
        <v>0</v>
      </c>
      <c r="CO335" s="9">
        <v>100</v>
      </c>
      <c r="CP335" s="5">
        <v>100</v>
      </c>
      <c r="CQ335" s="5">
        <v>99</v>
      </c>
      <c r="CR335" s="5">
        <v>100</v>
      </c>
      <c r="CS335" s="5">
        <v>100</v>
      </c>
      <c r="CU335" s="7"/>
      <c r="CW335" s="6" t="s">
        <v>2</v>
      </c>
      <c r="CX335" s="5">
        <v>2.1600000000000001E-2</v>
      </c>
      <c r="CZ335" s="6">
        <v>0</v>
      </c>
      <c r="DA335" s="9">
        <v>2</v>
      </c>
      <c r="DB335" s="5">
        <v>5</v>
      </c>
      <c r="DC335" s="5">
        <v>4</v>
      </c>
      <c r="DD335" s="5">
        <v>5</v>
      </c>
      <c r="DE335" s="5">
        <v>21</v>
      </c>
      <c r="DF335" s="9"/>
      <c r="DG335" s="6">
        <v>0</v>
      </c>
      <c r="DH335" s="9">
        <v>41</v>
      </c>
      <c r="DI335" s="5">
        <v>52</v>
      </c>
      <c r="DJ335" s="5">
        <v>38</v>
      </c>
      <c r="DK335" s="5">
        <v>61</v>
      </c>
      <c r="DL335" s="5">
        <v>64</v>
      </c>
      <c r="DM335" s="5"/>
      <c r="DN335" s="6">
        <v>0</v>
      </c>
      <c r="DO335" s="9">
        <v>92</v>
      </c>
      <c r="DP335" s="5">
        <v>95</v>
      </c>
      <c r="DQ335" s="5">
        <v>84</v>
      </c>
      <c r="DR335" s="5">
        <v>97</v>
      </c>
      <c r="DS335" s="5">
        <v>95</v>
      </c>
      <c r="DU335" s="6">
        <v>0</v>
      </c>
      <c r="DV335" s="9">
        <v>100</v>
      </c>
      <c r="DW335" s="5">
        <v>100</v>
      </c>
      <c r="DX335" s="5">
        <v>100</v>
      </c>
      <c r="DY335" s="5">
        <v>100</v>
      </c>
      <c r="DZ335" s="5">
        <v>100</v>
      </c>
      <c r="EB335" s="7"/>
    </row>
    <row r="336" spans="2:132">
      <c r="B336" s="6" t="s">
        <v>3</v>
      </c>
      <c r="C336" s="5">
        <v>10</v>
      </c>
      <c r="E336" s="6">
        <v>2</v>
      </c>
      <c r="F336" s="9"/>
      <c r="G336" s="5"/>
      <c r="H336" s="5"/>
      <c r="I336" s="5">
        <v>7</v>
      </c>
      <c r="J336" s="5">
        <v>4</v>
      </c>
      <c r="K336" s="8">
        <v>4</v>
      </c>
      <c r="L336" s="6">
        <v>2</v>
      </c>
      <c r="M336" s="9">
        <v>11</v>
      </c>
      <c r="N336" s="5">
        <v>19</v>
      </c>
      <c r="O336" s="5"/>
      <c r="P336" s="5">
        <v>42</v>
      </c>
      <c r="Q336" s="5">
        <v>24</v>
      </c>
      <c r="R336" s="5"/>
      <c r="S336" s="6">
        <v>2</v>
      </c>
      <c r="T336" s="9">
        <v>29</v>
      </c>
      <c r="U336" s="5">
        <v>31</v>
      </c>
      <c r="V336" s="5"/>
      <c r="W336" s="5">
        <v>36</v>
      </c>
      <c r="X336" s="5">
        <v>37</v>
      </c>
      <c r="Z336" s="6">
        <v>2</v>
      </c>
      <c r="AA336" s="9">
        <v>28</v>
      </c>
      <c r="AB336" s="5">
        <v>22</v>
      </c>
      <c r="AC336" s="5">
        <v>0</v>
      </c>
      <c r="AD336" s="5">
        <v>15</v>
      </c>
      <c r="AE336" s="5">
        <v>39</v>
      </c>
      <c r="AG336" s="7"/>
      <c r="AI336" s="6" t="s">
        <v>3</v>
      </c>
      <c r="AJ336" s="5">
        <v>10</v>
      </c>
      <c r="AL336" s="6">
        <v>2</v>
      </c>
      <c r="AM336" s="9">
        <v>1</v>
      </c>
      <c r="AN336" s="5">
        <v>5</v>
      </c>
      <c r="AO336" s="5">
        <v>0</v>
      </c>
      <c r="AP336" s="5">
        <v>17</v>
      </c>
      <c r="AQ336" s="5">
        <v>7</v>
      </c>
      <c r="AR336" s="9"/>
      <c r="AS336" s="6">
        <v>2</v>
      </c>
      <c r="AT336" s="9">
        <v>29</v>
      </c>
      <c r="AU336" s="5">
        <v>29</v>
      </c>
      <c r="AV336" s="5">
        <v>10</v>
      </c>
      <c r="AW336" s="5">
        <v>44</v>
      </c>
      <c r="AX336" s="5">
        <v>42</v>
      </c>
      <c r="AY336" s="5"/>
      <c r="AZ336" s="6">
        <v>2</v>
      </c>
      <c r="BA336" s="9">
        <v>32</v>
      </c>
      <c r="BB336" s="5">
        <v>31</v>
      </c>
      <c r="BC336" s="5">
        <v>20</v>
      </c>
      <c r="BD336" s="5">
        <v>14</v>
      </c>
      <c r="BE336" s="5">
        <v>29</v>
      </c>
      <c r="BG336" s="6">
        <v>2</v>
      </c>
      <c r="BH336" s="9">
        <v>5</v>
      </c>
      <c r="BI336" s="5">
        <v>4</v>
      </c>
      <c r="BJ336" s="5">
        <v>7</v>
      </c>
      <c r="BK336" s="5">
        <v>0</v>
      </c>
      <c r="BL336" s="5">
        <v>6</v>
      </c>
      <c r="BN336" s="7"/>
      <c r="BP336" s="6" t="s">
        <v>3</v>
      </c>
      <c r="BQ336" s="5">
        <v>10</v>
      </c>
      <c r="BS336" s="6">
        <v>2</v>
      </c>
      <c r="BT336" s="9">
        <v>4</v>
      </c>
      <c r="BU336" s="5">
        <v>10</v>
      </c>
      <c r="BV336" s="5">
        <v>12</v>
      </c>
      <c r="BW336" s="5">
        <v>12</v>
      </c>
      <c r="BX336" s="5">
        <v>10</v>
      </c>
      <c r="BY336" s="9"/>
      <c r="BZ336" s="6">
        <v>2</v>
      </c>
      <c r="CA336" s="9">
        <v>38</v>
      </c>
      <c r="CB336" s="5">
        <v>39</v>
      </c>
      <c r="CC336" s="5">
        <v>47</v>
      </c>
      <c r="CD336" s="5">
        <v>36</v>
      </c>
      <c r="CE336" s="5">
        <v>32</v>
      </c>
      <c r="CF336" s="5"/>
      <c r="CG336" s="6">
        <v>2</v>
      </c>
      <c r="CH336" s="9">
        <v>12</v>
      </c>
      <c r="CI336" s="5">
        <v>11</v>
      </c>
      <c r="CJ336" s="5">
        <v>22</v>
      </c>
      <c r="CK336" s="5">
        <v>4</v>
      </c>
      <c r="CL336" s="5">
        <v>10</v>
      </c>
      <c r="CN336" s="6">
        <v>2</v>
      </c>
      <c r="CO336" s="9">
        <v>0</v>
      </c>
      <c r="CP336" s="5">
        <v>0</v>
      </c>
      <c r="CQ336" s="5">
        <v>1</v>
      </c>
      <c r="CR336" s="5">
        <v>0</v>
      </c>
      <c r="CS336" s="5">
        <v>0</v>
      </c>
      <c r="CU336" s="7"/>
      <c r="CW336" s="6" t="s">
        <v>3</v>
      </c>
      <c r="CX336" s="5">
        <v>10</v>
      </c>
      <c r="CZ336" s="6">
        <v>2</v>
      </c>
      <c r="DA336" s="9">
        <v>8</v>
      </c>
      <c r="DB336" s="5">
        <v>12</v>
      </c>
      <c r="DC336" s="5">
        <v>16</v>
      </c>
      <c r="DD336" s="5">
        <v>22</v>
      </c>
      <c r="DE336" s="5">
        <v>34</v>
      </c>
      <c r="DF336" s="9"/>
      <c r="DG336" s="6">
        <v>2</v>
      </c>
      <c r="DH336" s="9">
        <v>39</v>
      </c>
      <c r="DI336" s="5">
        <v>35</v>
      </c>
      <c r="DJ336" s="5">
        <v>39</v>
      </c>
      <c r="DK336" s="5">
        <v>33</v>
      </c>
      <c r="DL336" s="5">
        <v>33</v>
      </c>
      <c r="DM336" s="5"/>
      <c r="DN336" s="6">
        <v>2</v>
      </c>
      <c r="DO336" s="9">
        <v>7</v>
      </c>
      <c r="DP336" s="5">
        <v>4</v>
      </c>
      <c r="DQ336" s="5">
        <v>16</v>
      </c>
      <c r="DR336" s="5">
        <v>3</v>
      </c>
      <c r="DS336" s="5">
        <v>4</v>
      </c>
      <c r="DU336" s="6">
        <v>2</v>
      </c>
      <c r="DV336" s="9">
        <v>0</v>
      </c>
      <c r="DW336" s="5">
        <v>0</v>
      </c>
      <c r="DX336" s="5">
        <v>0</v>
      </c>
      <c r="DY336" s="5">
        <v>0</v>
      </c>
      <c r="DZ336" s="5">
        <v>0</v>
      </c>
      <c r="EB336" s="7"/>
    </row>
    <row r="337" spans="2:134">
      <c r="B337" s="6" t="s">
        <v>25</v>
      </c>
      <c r="C337" s="5">
        <v>200</v>
      </c>
      <c r="E337" s="6">
        <v>4</v>
      </c>
      <c r="F337" s="9"/>
      <c r="G337" s="5"/>
      <c r="H337" s="5"/>
      <c r="I337" s="5">
        <v>12</v>
      </c>
      <c r="J337" s="5">
        <v>8</v>
      </c>
      <c r="K337" s="8">
        <v>8</v>
      </c>
      <c r="L337" s="6">
        <v>4</v>
      </c>
      <c r="M337" s="9">
        <v>19</v>
      </c>
      <c r="N337" s="5">
        <v>21</v>
      </c>
      <c r="O337" s="5"/>
      <c r="P337" s="5">
        <v>26</v>
      </c>
      <c r="Q337" s="5">
        <v>32</v>
      </c>
      <c r="R337" s="5"/>
      <c r="S337" s="6">
        <v>4</v>
      </c>
      <c r="T337" s="9">
        <v>29</v>
      </c>
      <c r="U337" s="5">
        <v>27</v>
      </c>
      <c r="V337" s="5"/>
      <c r="W337" s="5">
        <v>13</v>
      </c>
      <c r="X337" s="5">
        <v>31</v>
      </c>
      <c r="Z337" s="6">
        <v>4</v>
      </c>
      <c r="AA337" s="9">
        <v>13</v>
      </c>
      <c r="AB337" s="5">
        <v>7</v>
      </c>
      <c r="AC337" s="5">
        <v>5</v>
      </c>
      <c r="AD337" s="5"/>
      <c r="AE337" s="5">
        <v>10</v>
      </c>
      <c r="AG337" s="7"/>
      <c r="AI337" s="6" t="s">
        <v>25</v>
      </c>
      <c r="AJ337" s="5">
        <v>200</v>
      </c>
      <c r="AL337" s="6">
        <v>4</v>
      </c>
      <c r="AM337" s="9">
        <v>8</v>
      </c>
      <c r="AN337" s="5">
        <v>19</v>
      </c>
      <c r="AO337" s="5">
        <v>2</v>
      </c>
      <c r="AP337" s="5">
        <v>20</v>
      </c>
      <c r="AQ337" s="5">
        <v>14</v>
      </c>
      <c r="AR337" s="9"/>
      <c r="AS337" s="6">
        <v>4</v>
      </c>
      <c r="AT337" s="9">
        <v>28</v>
      </c>
      <c r="AU337" s="5">
        <v>29</v>
      </c>
      <c r="AV337" s="5">
        <v>14</v>
      </c>
      <c r="AW337" s="5">
        <v>20</v>
      </c>
      <c r="AX337" s="5">
        <v>21</v>
      </c>
      <c r="AY337" s="5"/>
      <c r="AZ337" s="6">
        <v>4</v>
      </c>
      <c r="BA337" s="9">
        <v>12</v>
      </c>
      <c r="BB337" s="5">
        <v>3</v>
      </c>
      <c r="BC337" s="5">
        <v>10</v>
      </c>
      <c r="BD337" s="5">
        <v>1</v>
      </c>
      <c r="BE337" s="5">
        <v>5</v>
      </c>
      <c r="BG337" s="6">
        <v>4</v>
      </c>
      <c r="BH337" s="9">
        <v>1</v>
      </c>
      <c r="BI337" s="5"/>
      <c r="BJ337" s="5"/>
      <c r="BK337" s="5"/>
      <c r="BL337" s="5"/>
      <c r="BN337" s="7"/>
      <c r="BP337" s="6" t="s">
        <v>25</v>
      </c>
      <c r="BQ337" s="5">
        <v>200</v>
      </c>
      <c r="BS337" s="6">
        <v>4</v>
      </c>
      <c r="BT337" s="9">
        <v>13</v>
      </c>
      <c r="BU337" s="5">
        <v>27</v>
      </c>
      <c r="BV337" s="5">
        <v>18</v>
      </c>
      <c r="BW337" s="5">
        <v>21</v>
      </c>
      <c r="BX337" s="5">
        <v>35</v>
      </c>
      <c r="BY337" s="9"/>
      <c r="BZ337" s="6">
        <v>4</v>
      </c>
      <c r="CA337" s="9">
        <v>21</v>
      </c>
      <c r="CB337" s="5">
        <v>13</v>
      </c>
      <c r="CC337" s="5">
        <v>22</v>
      </c>
      <c r="CD337" s="5">
        <v>18</v>
      </c>
      <c r="CE337" s="5">
        <v>16</v>
      </c>
      <c r="CF337" s="5"/>
      <c r="CG337" s="6">
        <v>4</v>
      </c>
      <c r="CH337" s="9">
        <v>4</v>
      </c>
      <c r="CI337" s="5">
        <v>2</v>
      </c>
      <c r="CJ337" s="5">
        <v>2</v>
      </c>
      <c r="CK337" s="5"/>
      <c r="CL337" s="5"/>
      <c r="CN337" s="6">
        <v>4</v>
      </c>
      <c r="CO337" s="9"/>
      <c r="CP337" s="5"/>
      <c r="CQ337" s="5"/>
      <c r="CR337" s="5"/>
      <c r="CS337" s="5"/>
      <c r="CU337" s="7"/>
      <c r="CW337" s="6" t="s">
        <v>25</v>
      </c>
      <c r="CX337" s="5">
        <v>200</v>
      </c>
      <c r="CZ337" s="6">
        <v>4</v>
      </c>
      <c r="DA337" s="9">
        <v>17</v>
      </c>
      <c r="DB337" s="5">
        <v>29</v>
      </c>
      <c r="DC337" s="5">
        <v>20</v>
      </c>
      <c r="DD337" s="5">
        <v>28</v>
      </c>
      <c r="DE337" s="5">
        <v>25</v>
      </c>
      <c r="DF337" s="9"/>
      <c r="DG337" s="6">
        <v>4</v>
      </c>
      <c r="DH337" s="9">
        <v>14</v>
      </c>
      <c r="DI337" s="5">
        <v>10</v>
      </c>
      <c r="DJ337" s="5">
        <v>19</v>
      </c>
      <c r="DK337" s="5">
        <v>6</v>
      </c>
      <c r="DL337" s="5">
        <v>2</v>
      </c>
      <c r="DM337" s="5"/>
      <c r="DN337" s="6">
        <v>4</v>
      </c>
      <c r="DO337" s="9">
        <v>1</v>
      </c>
      <c r="DP337" s="5">
        <v>1</v>
      </c>
      <c r="DQ337" s="5"/>
      <c r="DR337" s="5"/>
      <c r="DS337" s="5">
        <v>1</v>
      </c>
      <c r="DU337" s="6">
        <v>4</v>
      </c>
      <c r="DV337" s="9"/>
      <c r="DW337" s="5"/>
      <c r="DX337" s="5"/>
      <c r="DY337" s="5"/>
      <c r="DZ337" s="5"/>
      <c r="EB337" s="7"/>
    </row>
    <row r="338" spans="2:134">
      <c r="E338" s="6">
        <v>6</v>
      </c>
      <c r="F338" s="9"/>
      <c r="G338" s="5"/>
      <c r="H338" s="5"/>
      <c r="I338" s="5">
        <v>22</v>
      </c>
      <c r="J338" s="5">
        <v>18</v>
      </c>
      <c r="K338" s="8">
        <v>18</v>
      </c>
      <c r="L338" s="6">
        <v>6</v>
      </c>
      <c r="M338" s="9">
        <v>19</v>
      </c>
      <c r="N338" s="5">
        <v>28</v>
      </c>
      <c r="O338" s="5"/>
      <c r="P338" s="5">
        <v>8</v>
      </c>
      <c r="Q338" s="5">
        <v>20</v>
      </c>
      <c r="R338" s="5"/>
      <c r="S338" s="6">
        <v>6</v>
      </c>
      <c r="T338" s="9">
        <v>15</v>
      </c>
      <c r="U338" s="5">
        <v>5</v>
      </c>
      <c r="V338" s="5">
        <v>1</v>
      </c>
      <c r="W338" s="5">
        <v>1</v>
      </c>
      <c r="X338" s="5">
        <v>7</v>
      </c>
      <c r="Z338" s="6">
        <v>6</v>
      </c>
      <c r="AA338" s="9">
        <v>1</v>
      </c>
      <c r="AB338" s="5">
        <v>1</v>
      </c>
      <c r="AC338" s="5">
        <v>2</v>
      </c>
      <c r="AD338" s="5"/>
      <c r="AE338" s="5">
        <v>1</v>
      </c>
      <c r="AG338" s="7"/>
      <c r="AL338" s="6">
        <v>6</v>
      </c>
      <c r="AM338" s="9">
        <v>20</v>
      </c>
      <c r="AN338" s="5">
        <v>24</v>
      </c>
      <c r="AO338" s="5">
        <v>1</v>
      </c>
      <c r="AP338" s="5">
        <v>30</v>
      </c>
      <c r="AQ338" s="5">
        <v>41</v>
      </c>
      <c r="AR338" s="9"/>
      <c r="AS338" s="6">
        <v>6</v>
      </c>
      <c r="AT338" s="9">
        <v>21</v>
      </c>
      <c r="AU338" s="5">
        <v>10</v>
      </c>
      <c r="AV338" s="5">
        <v>13</v>
      </c>
      <c r="AW338" s="5">
        <v>6</v>
      </c>
      <c r="AX338" s="5">
        <v>9</v>
      </c>
      <c r="AY338" s="5"/>
      <c r="AZ338" s="6">
        <v>6</v>
      </c>
      <c r="BA338" s="9">
        <v>0</v>
      </c>
      <c r="BB338" s="5">
        <v>1</v>
      </c>
      <c r="BC338" s="5">
        <v>3</v>
      </c>
      <c r="BD338" s="5"/>
      <c r="BE338" s="5"/>
      <c r="BG338" s="6">
        <v>6</v>
      </c>
      <c r="BH338" s="9"/>
      <c r="BI338" s="5"/>
      <c r="BJ338" s="5"/>
      <c r="BK338" s="5"/>
      <c r="BL338" s="5"/>
      <c r="BN338" s="7"/>
      <c r="BS338" s="6">
        <v>6</v>
      </c>
      <c r="BT338" s="9">
        <v>22</v>
      </c>
      <c r="BU338" s="5">
        <v>25</v>
      </c>
      <c r="BV338" s="5">
        <v>28</v>
      </c>
      <c r="BW338" s="5">
        <v>36</v>
      </c>
      <c r="BX338" s="5">
        <v>23</v>
      </c>
      <c r="BY338" s="9"/>
      <c r="BZ338" s="6">
        <v>6</v>
      </c>
      <c r="CA338" s="9">
        <v>8</v>
      </c>
      <c r="CB338" s="5">
        <v>8</v>
      </c>
      <c r="CC338" s="5">
        <v>6</v>
      </c>
      <c r="CD338" s="5">
        <v>3</v>
      </c>
      <c r="CE338" s="5">
        <v>5</v>
      </c>
      <c r="CF338" s="5"/>
      <c r="CG338" s="6">
        <v>6</v>
      </c>
      <c r="CH338" s="9"/>
      <c r="CI338" s="5"/>
      <c r="CJ338" s="5">
        <v>1</v>
      </c>
      <c r="CK338" s="5"/>
      <c r="CL338" s="5"/>
      <c r="CN338" s="6">
        <v>6</v>
      </c>
      <c r="CO338" s="9"/>
      <c r="CP338" s="5"/>
      <c r="CQ338" s="5"/>
      <c r="CR338" s="5"/>
      <c r="CS338" s="5"/>
      <c r="CU338" s="7"/>
      <c r="CZ338" s="6">
        <v>6</v>
      </c>
      <c r="DA338" s="9">
        <v>28</v>
      </c>
      <c r="DB338" s="5">
        <v>30</v>
      </c>
      <c r="DC338" s="5">
        <v>32</v>
      </c>
      <c r="DD338" s="5">
        <v>31</v>
      </c>
      <c r="DE338" s="5">
        <v>16</v>
      </c>
      <c r="DF338" s="9"/>
      <c r="DG338" s="6">
        <v>6</v>
      </c>
      <c r="DH338" s="9">
        <v>3</v>
      </c>
      <c r="DI338" s="5">
        <v>2</v>
      </c>
      <c r="DJ338" s="5">
        <v>3</v>
      </c>
      <c r="DK338" s="5"/>
      <c r="DL338" s="5">
        <v>1</v>
      </c>
      <c r="DM338" s="5"/>
      <c r="DN338" s="6">
        <v>6</v>
      </c>
      <c r="DO338" s="9"/>
      <c r="DP338" s="5"/>
      <c r="DQ338" s="5"/>
      <c r="DR338" s="5"/>
      <c r="DS338" s="5"/>
      <c r="DU338" s="6">
        <v>6</v>
      </c>
      <c r="DV338" s="9"/>
      <c r="DW338" s="5"/>
      <c r="DX338" s="5"/>
      <c r="DY338" s="5"/>
      <c r="DZ338" s="5"/>
      <c r="EB338" s="7"/>
    </row>
    <row r="339" spans="2:134">
      <c r="E339" s="6">
        <v>8</v>
      </c>
      <c r="F339" s="9"/>
      <c r="G339" s="5"/>
      <c r="H339" s="5"/>
      <c r="I339" s="5">
        <v>37</v>
      </c>
      <c r="J339" s="5">
        <v>43</v>
      </c>
      <c r="K339" s="8">
        <v>44</v>
      </c>
      <c r="L339" s="6">
        <v>8</v>
      </c>
      <c r="M339" s="9">
        <v>28</v>
      </c>
      <c r="N339" s="5">
        <v>14</v>
      </c>
      <c r="O339" s="5">
        <v>3</v>
      </c>
      <c r="P339" s="5">
        <v>7</v>
      </c>
      <c r="Q339" s="5">
        <v>14</v>
      </c>
      <c r="S339" s="6">
        <v>8</v>
      </c>
      <c r="T339" s="9">
        <v>4</v>
      </c>
      <c r="U339" s="5">
        <v>2</v>
      </c>
      <c r="V339" s="5">
        <v>26</v>
      </c>
      <c r="W339" s="5"/>
      <c r="X339" s="5">
        <v>3</v>
      </c>
      <c r="Z339" s="6">
        <v>8</v>
      </c>
      <c r="AA339" s="9">
        <v>1</v>
      </c>
      <c r="AB339" s="5"/>
      <c r="AC339" s="5">
        <v>70</v>
      </c>
      <c r="AD339" s="5"/>
      <c r="AE339" s="5"/>
      <c r="AG339" s="7"/>
      <c r="AL339" s="6">
        <v>8</v>
      </c>
      <c r="AM339" s="9">
        <v>20</v>
      </c>
      <c r="AN339" s="5">
        <v>37</v>
      </c>
      <c r="AO339" s="5">
        <v>19</v>
      </c>
      <c r="AP339" s="5">
        <v>24</v>
      </c>
      <c r="AQ339" s="5">
        <v>25</v>
      </c>
      <c r="AS339" s="6">
        <v>8</v>
      </c>
      <c r="AT339" s="9">
        <v>3</v>
      </c>
      <c r="AU339" s="5">
        <v>3</v>
      </c>
      <c r="AV339" s="5">
        <v>41</v>
      </c>
      <c r="AW339" s="5">
        <v>1</v>
      </c>
      <c r="AX339" s="5">
        <v>4</v>
      </c>
      <c r="AZ339" s="6">
        <v>8</v>
      </c>
      <c r="BA339" s="9">
        <v>1</v>
      </c>
      <c r="BB339" s="5"/>
      <c r="BC339" s="5">
        <v>19</v>
      </c>
      <c r="BD339" s="5"/>
      <c r="BE339" s="5"/>
      <c r="BG339" s="6">
        <v>8</v>
      </c>
      <c r="BH339" s="9"/>
      <c r="BI339" s="5"/>
      <c r="BJ339" s="5"/>
      <c r="BK339" s="5"/>
      <c r="BL339" s="5"/>
      <c r="BN339" s="7"/>
      <c r="BS339" s="6">
        <v>8</v>
      </c>
      <c r="BT339" s="9">
        <v>24</v>
      </c>
      <c r="BU339" s="5">
        <v>21</v>
      </c>
      <c r="BV339" s="5">
        <v>28</v>
      </c>
      <c r="BW339" s="5">
        <v>23</v>
      </c>
      <c r="BX339" s="5">
        <v>18</v>
      </c>
      <c r="BZ339" s="6">
        <v>8</v>
      </c>
      <c r="CA339" s="9">
        <v>4</v>
      </c>
      <c r="CB339" s="5"/>
      <c r="CC339" s="5"/>
      <c r="CD339" s="5"/>
      <c r="CE339" s="5"/>
      <c r="CG339" s="6">
        <v>8</v>
      </c>
      <c r="CH339" s="9"/>
      <c r="CI339" s="5"/>
      <c r="CJ339" s="5"/>
      <c r="CK339" s="5"/>
      <c r="CL339" s="5"/>
      <c r="CN339" s="6">
        <v>8</v>
      </c>
      <c r="CO339" s="9"/>
      <c r="CP339" s="5"/>
      <c r="CQ339" s="5"/>
      <c r="CR339" s="5"/>
      <c r="CS339" s="5"/>
      <c r="CU339" s="7"/>
      <c r="CZ339" s="6">
        <v>8</v>
      </c>
      <c r="DA339" s="9">
        <v>21</v>
      </c>
      <c r="DB339" s="5">
        <v>18</v>
      </c>
      <c r="DC339" s="5">
        <v>20</v>
      </c>
      <c r="DD339" s="5">
        <v>14</v>
      </c>
      <c r="DE339" s="5">
        <v>4</v>
      </c>
      <c r="DG339" s="6">
        <v>8</v>
      </c>
      <c r="DH339" s="9">
        <v>2</v>
      </c>
      <c r="DI339" s="5">
        <v>1</v>
      </c>
      <c r="DJ339" s="5">
        <v>1</v>
      </c>
      <c r="DK339" s="5"/>
      <c r="DL339" s="5"/>
      <c r="DN339" s="6">
        <v>8</v>
      </c>
      <c r="DO339" s="9"/>
      <c r="DP339" s="5"/>
      <c r="DQ339" s="5"/>
      <c r="DR339" s="5"/>
      <c r="DS339" s="5"/>
      <c r="DU339" s="6">
        <v>8</v>
      </c>
      <c r="DV339" s="9"/>
      <c r="DW339" s="5"/>
      <c r="DX339" s="5"/>
      <c r="DY339" s="5"/>
      <c r="DZ339" s="5"/>
      <c r="EB339" s="7"/>
    </row>
    <row r="340" spans="2:134">
      <c r="E340" s="6">
        <v>10</v>
      </c>
      <c r="F340" s="5"/>
      <c r="G340" s="5"/>
      <c r="H340" s="5"/>
      <c r="I340" s="5">
        <v>22</v>
      </c>
      <c r="J340" s="5">
        <v>26</v>
      </c>
      <c r="K340" s="8">
        <v>26</v>
      </c>
      <c r="L340" s="6">
        <v>10</v>
      </c>
      <c r="M340" s="9">
        <v>12</v>
      </c>
      <c r="N340" s="5">
        <v>7</v>
      </c>
      <c r="O340" s="5">
        <v>29</v>
      </c>
      <c r="P340" s="5">
        <v>1</v>
      </c>
      <c r="Q340" s="5">
        <v>2</v>
      </c>
      <c r="S340" s="6">
        <v>10</v>
      </c>
      <c r="T340" s="5">
        <v>2</v>
      </c>
      <c r="U340" s="5"/>
      <c r="V340" s="5">
        <v>58</v>
      </c>
      <c r="W340" s="5"/>
      <c r="X340" s="5"/>
      <c r="Z340" s="6">
        <v>10</v>
      </c>
      <c r="AA340" s="5"/>
      <c r="AB340" s="5"/>
      <c r="AC340" s="5">
        <v>14</v>
      </c>
      <c r="AD340" s="5"/>
      <c r="AE340" s="5"/>
      <c r="AG340" s="7"/>
      <c r="AL340" s="6">
        <v>10</v>
      </c>
      <c r="AM340" s="9">
        <v>35</v>
      </c>
      <c r="AN340" s="5">
        <v>14</v>
      </c>
      <c r="AO340" s="5">
        <v>71</v>
      </c>
      <c r="AP340" s="5">
        <v>7</v>
      </c>
      <c r="AQ340" s="5">
        <v>10</v>
      </c>
      <c r="AS340" s="6">
        <v>10</v>
      </c>
      <c r="AT340" s="9">
        <v>2</v>
      </c>
      <c r="AU340" s="5"/>
      <c r="AV340" s="5">
        <v>20</v>
      </c>
      <c r="AW340" s="5">
        <v>1</v>
      </c>
      <c r="AX340" s="5">
        <v>1</v>
      </c>
      <c r="AZ340" s="6">
        <v>10</v>
      </c>
      <c r="BA340" s="5"/>
      <c r="BB340" s="5"/>
      <c r="BC340" s="5">
        <v>1</v>
      </c>
      <c r="BD340" s="5"/>
      <c r="BE340" s="5"/>
      <c r="BG340" s="6">
        <v>10</v>
      </c>
      <c r="BH340" s="5"/>
      <c r="BI340" s="5"/>
      <c r="BJ340" s="5"/>
      <c r="BK340" s="5"/>
      <c r="BL340" s="5"/>
      <c r="BN340" s="7"/>
      <c r="BS340" s="6">
        <v>10</v>
      </c>
      <c r="BT340" s="9">
        <v>21</v>
      </c>
      <c r="BU340" s="5">
        <v>14</v>
      </c>
      <c r="BV340" s="5">
        <v>8</v>
      </c>
      <c r="BW340" s="5">
        <v>2</v>
      </c>
      <c r="BX340" s="5">
        <v>3</v>
      </c>
      <c r="BZ340" s="6">
        <v>10</v>
      </c>
      <c r="CA340" s="5"/>
      <c r="CB340" s="5"/>
      <c r="CC340" s="5"/>
      <c r="CD340" s="5"/>
      <c r="CE340" s="5"/>
      <c r="CG340" s="6">
        <v>10</v>
      </c>
      <c r="CH340" s="5"/>
      <c r="CI340" s="5"/>
      <c r="CJ340" s="5"/>
      <c r="CK340" s="5"/>
      <c r="CL340" s="5"/>
      <c r="CN340" s="6">
        <v>10</v>
      </c>
      <c r="CO340" s="5"/>
      <c r="CP340" s="5"/>
      <c r="CQ340" s="5"/>
      <c r="CR340" s="5"/>
      <c r="CS340" s="5"/>
      <c r="CU340" s="7"/>
      <c r="CZ340" s="6">
        <v>10</v>
      </c>
      <c r="DA340" s="9">
        <v>18</v>
      </c>
      <c r="DB340" s="5">
        <v>6</v>
      </c>
      <c r="DC340" s="5">
        <v>8</v>
      </c>
      <c r="DD340" s="5"/>
      <c r="DE340" s="5"/>
      <c r="DG340" s="6">
        <v>10</v>
      </c>
      <c r="DH340" s="9">
        <v>1</v>
      </c>
      <c r="DI340" s="5"/>
      <c r="DJ340" s="5"/>
      <c r="DK340" s="5"/>
      <c r="DL340" s="5"/>
      <c r="DN340" s="6">
        <v>10</v>
      </c>
      <c r="DO340" s="5"/>
      <c r="DP340" s="5"/>
      <c r="DQ340" s="5"/>
      <c r="DR340" s="5"/>
      <c r="DS340" s="5"/>
      <c r="DU340" s="6">
        <v>10</v>
      </c>
      <c r="DV340" s="5"/>
      <c r="DW340" s="5"/>
      <c r="DX340" s="5"/>
      <c r="DY340" s="5"/>
      <c r="DZ340" s="5"/>
      <c r="EB340" s="7"/>
    </row>
    <row r="341" spans="2:134">
      <c r="E341" s="6">
        <v>12</v>
      </c>
      <c r="F341" s="5"/>
      <c r="G341" s="5"/>
      <c r="H341" s="5"/>
      <c r="I341" s="5"/>
      <c r="J341" s="5"/>
      <c r="L341" s="6">
        <v>12</v>
      </c>
      <c r="M341" s="9">
        <v>7</v>
      </c>
      <c r="N341" s="5"/>
      <c r="O341" s="5"/>
      <c r="P341" s="5"/>
      <c r="Q341" s="5"/>
      <c r="S341" s="6">
        <v>12</v>
      </c>
      <c r="T341" s="5"/>
      <c r="U341" s="5"/>
      <c r="V341" s="5"/>
      <c r="W341" s="5"/>
      <c r="X341" s="5"/>
      <c r="Z341" s="6">
        <v>12</v>
      </c>
      <c r="AA341" s="5"/>
      <c r="AB341" s="5"/>
      <c r="AC341" s="5"/>
      <c r="AD341" s="5"/>
      <c r="AE341" s="5"/>
      <c r="AG341" s="7"/>
      <c r="AL341" s="6">
        <v>12</v>
      </c>
      <c r="AM341" s="9">
        <v>15</v>
      </c>
      <c r="AN341" s="5"/>
      <c r="AO341" s="5"/>
      <c r="AP341" s="5"/>
      <c r="AQ341" s="5"/>
      <c r="AS341" s="6">
        <v>12</v>
      </c>
      <c r="AT341" s="5"/>
      <c r="AU341" s="5"/>
      <c r="AV341" s="5"/>
      <c r="AW341" s="5"/>
      <c r="AX341" s="5"/>
      <c r="AZ341" s="6">
        <v>12</v>
      </c>
      <c r="BA341" s="5"/>
      <c r="BB341" s="5"/>
      <c r="BC341" s="5"/>
      <c r="BD341" s="5"/>
      <c r="BE341" s="5"/>
      <c r="BG341" s="6">
        <v>12</v>
      </c>
      <c r="BH341" s="5"/>
      <c r="BI341" s="5"/>
      <c r="BJ341" s="5"/>
      <c r="BK341" s="5"/>
      <c r="BL341" s="5"/>
      <c r="BN341" s="7"/>
      <c r="BS341" s="6">
        <v>12</v>
      </c>
      <c r="BT341" s="9">
        <v>14</v>
      </c>
      <c r="BU341" s="5"/>
      <c r="BV341" s="5"/>
      <c r="BW341" s="5"/>
      <c r="BX341" s="5"/>
      <c r="BZ341" s="6">
        <v>12</v>
      </c>
      <c r="CA341" s="5"/>
      <c r="CB341" s="5"/>
      <c r="CC341" s="5"/>
      <c r="CD341" s="5"/>
      <c r="CE341" s="5"/>
      <c r="CG341" s="6">
        <v>12</v>
      </c>
      <c r="CH341" s="5"/>
      <c r="CI341" s="5"/>
      <c r="CJ341" s="5"/>
      <c r="CK341" s="5"/>
      <c r="CL341" s="5"/>
      <c r="CN341" s="6">
        <v>12</v>
      </c>
      <c r="CO341" s="5"/>
      <c r="CP341" s="5"/>
      <c r="CQ341" s="5"/>
      <c r="CR341" s="5"/>
      <c r="CS341" s="5"/>
      <c r="CU341" s="7"/>
      <c r="CZ341" s="6">
        <v>12</v>
      </c>
      <c r="DA341" s="9">
        <v>6</v>
      </c>
      <c r="DB341" s="5"/>
      <c r="DC341" s="5"/>
      <c r="DD341" s="5"/>
      <c r="DE341" s="5"/>
      <c r="DG341" s="6">
        <v>12</v>
      </c>
      <c r="DH341" s="5"/>
      <c r="DI341" s="5"/>
      <c r="DJ341" s="5"/>
      <c r="DK341" s="5"/>
      <c r="DL341" s="5"/>
      <c r="DN341" s="6">
        <v>12</v>
      </c>
      <c r="DO341" s="5"/>
      <c r="DP341" s="5"/>
      <c r="DQ341" s="5"/>
      <c r="DR341" s="5"/>
      <c r="DS341" s="5"/>
      <c r="DU341" s="6">
        <v>12</v>
      </c>
      <c r="DV341" s="5"/>
      <c r="DW341" s="5"/>
      <c r="DX341" s="5"/>
      <c r="DY341" s="5"/>
      <c r="DZ341" s="5"/>
      <c r="EB341" s="7"/>
    </row>
    <row r="342" spans="2:134">
      <c r="E342" s="6" t="s">
        <v>24</v>
      </c>
      <c r="F342" s="7">
        <f t="shared" ref="F342" si="1149">100-SUM(F335:F341)</f>
        <v>100</v>
      </c>
      <c r="G342" s="7">
        <f t="shared" ref="G342:I342" si="1150">100-SUM(G335:G341)</f>
        <v>100</v>
      </c>
      <c r="H342" s="7">
        <f t="shared" si="1150"/>
        <v>100</v>
      </c>
      <c r="I342" s="7">
        <f t="shared" si="1150"/>
        <v>0</v>
      </c>
      <c r="J342" s="7">
        <f>100-SUM(J335:J341)</f>
        <v>0</v>
      </c>
      <c r="K342" s="7">
        <f>SUM(K335:K340)</f>
        <v>101</v>
      </c>
      <c r="L342" s="6" t="s">
        <v>24</v>
      </c>
      <c r="M342" s="7">
        <f t="shared" ref="M342:P342" si="1151">100-SUM(M335:M341)</f>
        <v>0</v>
      </c>
      <c r="N342" s="7">
        <f t="shared" si="1151"/>
        <v>0</v>
      </c>
      <c r="O342" s="7">
        <f t="shared" si="1151"/>
        <v>68</v>
      </c>
      <c r="P342" s="7">
        <f t="shared" si="1151"/>
        <v>0</v>
      </c>
      <c r="Q342" s="7">
        <f>100-SUM(Q335:Q341)</f>
        <v>0</v>
      </c>
      <c r="S342" s="6" t="s">
        <v>24</v>
      </c>
      <c r="T342" s="7">
        <f t="shared" ref="T342:W342" si="1152">100-SUM(T335:T341)</f>
        <v>0</v>
      </c>
      <c r="U342" s="7">
        <f t="shared" si="1152"/>
        <v>0</v>
      </c>
      <c r="V342" s="7">
        <f t="shared" si="1152"/>
        <v>15</v>
      </c>
      <c r="W342" s="7">
        <f t="shared" si="1152"/>
        <v>0</v>
      </c>
      <c r="X342" s="7">
        <f>100-SUM(X335:X341)</f>
        <v>0</v>
      </c>
      <c r="Z342" s="6" t="s">
        <v>24</v>
      </c>
      <c r="AA342" s="7">
        <f t="shared" ref="AA342:AD342" si="1153">100-SUM(AA335:AA341)</f>
        <v>0</v>
      </c>
      <c r="AB342" s="7">
        <f t="shared" si="1153"/>
        <v>0</v>
      </c>
      <c r="AC342" s="7">
        <f t="shared" si="1153"/>
        <v>0</v>
      </c>
      <c r="AD342" s="7">
        <f t="shared" si="1153"/>
        <v>0</v>
      </c>
      <c r="AE342" s="7">
        <f>100-SUM(AE335:AE341)</f>
        <v>0</v>
      </c>
      <c r="AG342" s="7"/>
      <c r="AL342" s="6" t="s">
        <v>24</v>
      </c>
      <c r="AM342" s="7">
        <f t="shared" ref="AM342:AP342" si="1154">100-SUM(AM335:AM341)</f>
        <v>0</v>
      </c>
      <c r="AN342" s="7">
        <f t="shared" si="1154"/>
        <v>0</v>
      </c>
      <c r="AO342" s="7">
        <f t="shared" si="1154"/>
        <v>7</v>
      </c>
      <c r="AP342" s="7">
        <f t="shared" si="1154"/>
        <v>0</v>
      </c>
      <c r="AQ342" s="7">
        <f>100-SUM(AQ335:AQ341)</f>
        <v>0</v>
      </c>
      <c r="AS342" s="6" t="s">
        <v>24</v>
      </c>
      <c r="AT342" s="7">
        <f t="shared" ref="AT342:AW342" si="1155">100-SUM(AT335:AT341)</f>
        <v>0</v>
      </c>
      <c r="AU342" s="7">
        <f t="shared" si="1155"/>
        <v>0</v>
      </c>
      <c r="AV342" s="7">
        <f t="shared" si="1155"/>
        <v>0</v>
      </c>
      <c r="AW342" s="7">
        <f t="shared" si="1155"/>
        <v>0</v>
      </c>
      <c r="AX342" s="7">
        <f>100-SUM(AX335:AX341)</f>
        <v>0</v>
      </c>
      <c r="AZ342" s="6" t="s">
        <v>24</v>
      </c>
      <c r="BA342" s="7">
        <f t="shared" ref="BA342:BD342" si="1156">100-SUM(BA335:BA341)</f>
        <v>0</v>
      </c>
      <c r="BB342" s="7">
        <f t="shared" si="1156"/>
        <v>0</v>
      </c>
      <c r="BC342" s="7">
        <f t="shared" si="1156"/>
        <v>0</v>
      </c>
      <c r="BD342" s="7">
        <f t="shared" si="1156"/>
        <v>0</v>
      </c>
      <c r="BE342" s="7">
        <f>100-SUM(BE335:BE341)</f>
        <v>0</v>
      </c>
      <c r="BG342" s="6" t="s">
        <v>24</v>
      </c>
      <c r="BH342" s="7">
        <f t="shared" ref="BH342:BK342" si="1157">100-SUM(BH335:BH341)</f>
        <v>0</v>
      </c>
      <c r="BI342" s="7">
        <f t="shared" si="1157"/>
        <v>0</v>
      </c>
      <c r="BJ342" s="7">
        <f t="shared" si="1157"/>
        <v>0</v>
      </c>
      <c r="BK342" s="7">
        <f t="shared" si="1157"/>
        <v>0</v>
      </c>
      <c r="BL342" s="7">
        <f>100-SUM(BL335:BL341)</f>
        <v>0</v>
      </c>
      <c r="BN342" s="7"/>
      <c r="BS342" s="6" t="s">
        <v>24</v>
      </c>
      <c r="BT342" s="7">
        <f t="shared" ref="BT342:BW342" si="1158">100-SUM(BT335:BT341)</f>
        <v>0</v>
      </c>
      <c r="BU342" s="7">
        <f t="shared" si="1158"/>
        <v>0</v>
      </c>
      <c r="BV342" s="7">
        <f t="shared" si="1158"/>
        <v>0</v>
      </c>
      <c r="BW342" s="7">
        <f t="shared" si="1158"/>
        <v>0</v>
      </c>
      <c r="BX342" s="7">
        <f>100-SUM(BX335:BX341)</f>
        <v>0</v>
      </c>
      <c r="BZ342" s="6" t="s">
        <v>24</v>
      </c>
      <c r="CA342" s="7">
        <f t="shared" ref="CA342:CD342" si="1159">100-SUM(CA335:CA341)</f>
        <v>0</v>
      </c>
      <c r="CB342" s="7">
        <f t="shared" si="1159"/>
        <v>0</v>
      </c>
      <c r="CC342" s="7">
        <f t="shared" si="1159"/>
        <v>0</v>
      </c>
      <c r="CD342" s="7">
        <f t="shared" si="1159"/>
        <v>0</v>
      </c>
      <c r="CE342" s="7">
        <f>100-SUM(CE335:CE341)</f>
        <v>0</v>
      </c>
      <c r="CG342" s="6" t="s">
        <v>24</v>
      </c>
      <c r="CH342" s="7">
        <f t="shared" ref="CH342:CK342" si="1160">100-SUM(CH335:CH341)</f>
        <v>0</v>
      </c>
      <c r="CI342" s="7">
        <f t="shared" si="1160"/>
        <v>0</v>
      </c>
      <c r="CJ342" s="7">
        <f t="shared" si="1160"/>
        <v>0</v>
      </c>
      <c r="CK342" s="7">
        <f t="shared" si="1160"/>
        <v>0</v>
      </c>
      <c r="CL342" s="7">
        <f>100-SUM(CL335:CL341)</f>
        <v>0</v>
      </c>
      <c r="CN342" s="6" t="s">
        <v>24</v>
      </c>
      <c r="CO342" s="7">
        <f t="shared" ref="CO342:CR342" si="1161">100-SUM(CO335:CO341)</f>
        <v>0</v>
      </c>
      <c r="CP342" s="7">
        <f t="shared" si="1161"/>
        <v>0</v>
      </c>
      <c r="CQ342" s="7">
        <f t="shared" si="1161"/>
        <v>0</v>
      </c>
      <c r="CR342" s="7">
        <f t="shared" si="1161"/>
        <v>0</v>
      </c>
      <c r="CS342" s="7">
        <f>100-SUM(CS335:CS341)</f>
        <v>0</v>
      </c>
      <c r="CU342" s="7"/>
      <c r="CZ342" s="6" t="s">
        <v>24</v>
      </c>
      <c r="DA342" s="7">
        <f t="shared" ref="DA342:DD342" si="1162">100-SUM(DA335:DA341)</f>
        <v>0</v>
      </c>
      <c r="DB342" s="7">
        <f t="shared" si="1162"/>
        <v>0</v>
      </c>
      <c r="DC342" s="7">
        <f t="shared" si="1162"/>
        <v>0</v>
      </c>
      <c r="DD342" s="7">
        <f t="shared" si="1162"/>
        <v>0</v>
      </c>
      <c r="DE342" s="7">
        <f>100-SUM(DE335:DE341)</f>
        <v>0</v>
      </c>
      <c r="DG342" s="6" t="s">
        <v>24</v>
      </c>
      <c r="DH342" s="7">
        <f t="shared" ref="DH342:DK342" si="1163">100-SUM(DH335:DH341)</f>
        <v>0</v>
      </c>
      <c r="DI342" s="7">
        <f t="shared" si="1163"/>
        <v>0</v>
      </c>
      <c r="DJ342" s="7">
        <f t="shared" si="1163"/>
        <v>0</v>
      </c>
      <c r="DK342" s="7">
        <f t="shared" si="1163"/>
        <v>0</v>
      </c>
      <c r="DL342" s="7">
        <f>100-SUM(DL335:DL341)</f>
        <v>0</v>
      </c>
      <c r="DN342" s="6" t="s">
        <v>24</v>
      </c>
      <c r="DO342" s="7">
        <f t="shared" ref="DO342:DR342" si="1164">100-SUM(DO335:DO341)</f>
        <v>0</v>
      </c>
      <c r="DP342" s="7">
        <f t="shared" si="1164"/>
        <v>0</v>
      </c>
      <c r="DQ342" s="7">
        <f t="shared" si="1164"/>
        <v>0</v>
      </c>
      <c r="DR342" s="7">
        <f t="shared" si="1164"/>
        <v>0</v>
      </c>
      <c r="DS342" s="7">
        <f>100-SUM(DS335:DS341)</f>
        <v>0</v>
      </c>
      <c r="DU342" s="6" t="s">
        <v>24</v>
      </c>
      <c r="DV342" s="7">
        <f t="shared" ref="DV342:DY342" si="1165">100-SUM(DV335:DV341)</f>
        <v>0</v>
      </c>
      <c r="DW342" s="7">
        <f t="shared" si="1165"/>
        <v>0</v>
      </c>
      <c r="DX342" s="7">
        <f t="shared" si="1165"/>
        <v>0</v>
      </c>
      <c r="DY342" s="7">
        <f t="shared" si="1165"/>
        <v>0</v>
      </c>
      <c r="DZ342" s="7">
        <f>100-SUM(DZ335:DZ341)</f>
        <v>0</v>
      </c>
      <c r="EB342" s="7"/>
    </row>
    <row r="343" spans="2:134">
      <c r="E343" s="6" t="s">
        <v>23</v>
      </c>
      <c r="F343">
        <f>SUMPRODUCT($E335:$E341,F335:F341)/100</f>
        <v>0</v>
      </c>
      <c r="G343">
        <f t="shared" ref="G343:J343" si="1166">SUMPRODUCT($E335:$E341,G335:G341)/100</f>
        <v>0</v>
      </c>
      <c r="I343">
        <f t="shared" si="1166"/>
        <v>7.1</v>
      </c>
      <c r="J343">
        <f t="shared" si="1166"/>
        <v>7.52</v>
      </c>
      <c r="K343">
        <f>SUMPRODUCT(E335:E340,K335:K340/K342)</f>
        <v>7.5247524752475243</v>
      </c>
      <c r="L343" s="6" t="s">
        <v>23</v>
      </c>
      <c r="M343">
        <f>SUMPRODUCT($E335:$E341,M335:M341)/100</f>
        <v>6.4</v>
      </c>
      <c r="N343">
        <f t="shared" ref="N343:Q343" si="1167">SUMPRODUCT($E335:$E341,N335:N341)/100</f>
        <v>4.72</v>
      </c>
      <c r="P343">
        <f t="shared" si="1167"/>
        <v>3.02</v>
      </c>
      <c r="Q343">
        <f t="shared" si="1167"/>
        <v>4.28</v>
      </c>
      <c r="S343" s="6" t="s">
        <v>23</v>
      </c>
      <c r="T343">
        <f>SUMPRODUCT($E335:$E341,T335:T341)/100</f>
        <v>3.16</v>
      </c>
      <c r="U343">
        <f t="shared" ref="U343:X343" si="1168">SUMPRODUCT($E335:$E341,U335:U341)/100</f>
        <v>2.16</v>
      </c>
      <c r="W343">
        <f t="shared" si="1168"/>
        <v>1.3</v>
      </c>
      <c r="X343">
        <f t="shared" si="1168"/>
        <v>2.64</v>
      </c>
      <c r="Z343" s="6" t="s">
        <v>23</v>
      </c>
      <c r="AA343">
        <f>SUMPRODUCT($E335:$E341,AA335:AA341)/100</f>
        <v>1.22</v>
      </c>
      <c r="AB343">
        <f t="shared" ref="AB343:AE343" si="1169">SUMPRODUCT($E335:$E341,AB335:AB341)/100</f>
        <v>0.78</v>
      </c>
      <c r="AD343">
        <f t="shared" si="1169"/>
        <v>0.3</v>
      </c>
      <c r="AE343">
        <f t="shared" si="1169"/>
        <v>1.24</v>
      </c>
      <c r="AG343" s="7"/>
      <c r="AL343" s="6" t="s">
        <v>23</v>
      </c>
      <c r="AM343">
        <f>SUMPRODUCT($E335:$E341,AM335:AM341)/100</f>
        <v>8.44</v>
      </c>
      <c r="AN343">
        <f t="shared" ref="AN343:AQ343" si="1170">SUMPRODUCT($E335:$E341,AN335:AN341)/100</f>
        <v>6.66</v>
      </c>
      <c r="AP343">
        <f t="shared" si="1170"/>
        <v>5.56</v>
      </c>
      <c r="AQ343">
        <f t="shared" si="1170"/>
        <v>6.16</v>
      </c>
      <c r="AS343" s="6" t="s">
        <v>23</v>
      </c>
      <c r="AT343">
        <f>SUMPRODUCT($E335:$E341,AT335:AT341)/100</f>
        <v>3.4</v>
      </c>
      <c r="AU343">
        <f t="shared" ref="AU343:AX343" si="1171">SUMPRODUCT($E335:$E341,AU335:AU341)/100</f>
        <v>2.58</v>
      </c>
      <c r="AW343">
        <f t="shared" si="1171"/>
        <v>2.2200000000000002</v>
      </c>
      <c r="AX343">
        <f t="shared" si="1171"/>
        <v>2.64</v>
      </c>
      <c r="AZ343" s="6" t="s">
        <v>23</v>
      </c>
      <c r="BA343">
        <f>SUMPRODUCT($E335:$E341,BA335:BA341)/100</f>
        <v>1.2</v>
      </c>
      <c r="BB343">
        <f t="shared" ref="BB343:BE343" si="1172">SUMPRODUCT($E335:$E341,BB335:BB341)/100</f>
        <v>0.8</v>
      </c>
      <c r="BD343">
        <f t="shared" si="1172"/>
        <v>0.32</v>
      </c>
      <c r="BE343">
        <f t="shared" si="1172"/>
        <v>0.78</v>
      </c>
      <c r="BG343" s="6" t="s">
        <v>23</v>
      </c>
      <c r="BH343">
        <f>SUMPRODUCT($E335:$E341,BH335:BH341)/100</f>
        <v>0.14000000000000001</v>
      </c>
      <c r="BI343">
        <f t="shared" ref="BI343:BL343" si="1173">SUMPRODUCT($E335:$E341,BI335:BI341)/100</f>
        <v>0.08</v>
      </c>
      <c r="BJ343">
        <f t="shared" si="1173"/>
        <v>0.14000000000000001</v>
      </c>
      <c r="BK343">
        <f t="shared" si="1173"/>
        <v>0</v>
      </c>
      <c r="BL343">
        <f t="shared" si="1173"/>
        <v>0.12</v>
      </c>
      <c r="BN343" s="7"/>
      <c r="BS343" s="6" t="s">
        <v>23</v>
      </c>
      <c r="BT343">
        <f>SUMPRODUCT($E335:$E341,BT335:BT341)/100</f>
        <v>7.62</v>
      </c>
      <c r="BU343">
        <f t="shared" ref="BU343:BX343" si="1174">SUMPRODUCT($E335:$E341,BU335:BU341)/100</f>
        <v>5.86</v>
      </c>
      <c r="BV343">
        <f t="shared" si="1174"/>
        <v>5.68</v>
      </c>
      <c r="BW343">
        <f t="shared" si="1174"/>
        <v>5.28</v>
      </c>
      <c r="BX343">
        <f t="shared" si="1174"/>
        <v>4.72</v>
      </c>
      <c r="BZ343" s="6" t="s">
        <v>23</v>
      </c>
      <c r="CA343">
        <f>SUMPRODUCT($E335:$E341,CA335:CA341)/100</f>
        <v>2.4</v>
      </c>
      <c r="CB343">
        <f t="shared" ref="CB343:CE343" si="1175">SUMPRODUCT($E335:$E341,CB335:CB341)/100</f>
        <v>1.78</v>
      </c>
      <c r="CC343">
        <f t="shared" si="1175"/>
        <v>2.1800000000000002</v>
      </c>
      <c r="CD343">
        <f t="shared" si="1175"/>
        <v>1.62</v>
      </c>
      <c r="CE343">
        <f t="shared" si="1175"/>
        <v>1.58</v>
      </c>
      <c r="CG343" s="6" t="s">
        <v>23</v>
      </c>
      <c r="CH343">
        <f>SUMPRODUCT($E335:$E341,CH335:CH341)/100</f>
        <v>0.4</v>
      </c>
      <c r="CI343">
        <f t="shared" ref="CI343:CL343" si="1176">SUMPRODUCT($E335:$E341,CI335:CI341)/100</f>
        <v>0.3</v>
      </c>
      <c r="CJ343">
        <f t="shared" si="1176"/>
        <v>0.57999999999999996</v>
      </c>
      <c r="CK343">
        <f t="shared" si="1176"/>
        <v>0.08</v>
      </c>
      <c r="CL343">
        <f t="shared" si="1176"/>
        <v>0.2</v>
      </c>
      <c r="CN343" s="6" t="s">
        <v>23</v>
      </c>
      <c r="CO343">
        <f>SUMPRODUCT($E335:$E341,CO335:CO341)/100</f>
        <v>0</v>
      </c>
      <c r="CP343">
        <f t="shared" ref="CP343:CS343" si="1177">SUMPRODUCT($E335:$E341,CP335:CP341)/100</f>
        <v>0</v>
      </c>
      <c r="CQ343">
        <f t="shared" si="1177"/>
        <v>0.02</v>
      </c>
      <c r="CR343">
        <f t="shared" si="1177"/>
        <v>0</v>
      </c>
      <c r="CS343">
        <f t="shared" si="1177"/>
        <v>0</v>
      </c>
      <c r="CU343" s="7"/>
      <c r="CZ343" s="6" t="s">
        <v>23</v>
      </c>
      <c r="DA343">
        <f>SUMPRODUCT($E335:$E341,DA335:DA341)/100</f>
        <v>6.72</v>
      </c>
      <c r="DB343">
        <f t="shared" ref="DB343:DE343" si="1178">SUMPRODUCT($E335:$E341,DB335:DB341)/100</f>
        <v>5.24</v>
      </c>
      <c r="DC343">
        <f t="shared" si="1178"/>
        <v>5.44</v>
      </c>
      <c r="DD343">
        <f t="shared" si="1178"/>
        <v>4.54</v>
      </c>
      <c r="DE343">
        <f t="shared" si="1178"/>
        <v>2.96</v>
      </c>
      <c r="DG343" s="6" t="s">
        <v>23</v>
      </c>
      <c r="DH343">
        <f>SUMPRODUCT($E335:$E341,DH335:DH341)/100</f>
        <v>1.78</v>
      </c>
      <c r="DI343">
        <f t="shared" ref="DI343:DL343" si="1179">SUMPRODUCT($E335:$E341,DI335:DI341)/100</f>
        <v>1.3</v>
      </c>
      <c r="DJ343">
        <f t="shared" si="1179"/>
        <v>1.8</v>
      </c>
      <c r="DK343">
        <f t="shared" si="1179"/>
        <v>0.9</v>
      </c>
      <c r="DL343">
        <f t="shared" si="1179"/>
        <v>0.8</v>
      </c>
      <c r="DN343" s="6" t="s">
        <v>23</v>
      </c>
      <c r="DO343">
        <f>SUMPRODUCT($E335:$E341,DO335:DO341)/100</f>
        <v>0.18</v>
      </c>
      <c r="DP343">
        <f t="shared" ref="DP343:DS343" si="1180">SUMPRODUCT($E335:$E341,DP335:DP341)/100</f>
        <v>0.12</v>
      </c>
      <c r="DQ343">
        <f t="shared" si="1180"/>
        <v>0.32</v>
      </c>
      <c r="DR343">
        <f t="shared" si="1180"/>
        <v>0.06</v>
      </c>
      <c r="DS343">
        <f t="shared" si="1180"/>
        <v>0.12</v>
      </c>
      <c r="DU343" s="6" t="s">
        <v>23</v>
      </c>
      <c r="DV343">
        <f>SUMPRODUCT($E335:$E341,DV335:DV341)/100</f>
        <v>0</v>
      </c>
      <c r="DW343">
        <f t="shared" ref="DW343:DZ343" si="1181">SUMPRODUCT($E335:$E341,DW335:DW341)/100</f>
        <v>0</v>
      </c>
      <c r="DX343">
        <f t="shared" si="1181"/>
        <v>0</v>
      </c>
      <c r="DY343">
        <f t="shared" si="1181"/>
        <v>0</v>
      </c>
      <c r="DZ343">
        <f t="shared" si="1181"/>
        <v>0</v>
      </c>
      <c r="EB343" s="7"/>
    </row>
    <row r="344" spans="2:134">
      <c r="E344" s="6" t="s">
        <v>22</v>
      </c>
      <c r="F344">
        <f>($E336^2*F336+$E337^2*F337+$E338^2*F338+$E339^2*F339+$E340^2*F340+$E341^2*F341)/100-F343^2</f>
        <v>0</v>
      </c>
      <c r="G344">
        <f t="shared" ref="G344:J344" si="1182">($E336^2*G336+$E337^2*G337+$E338^2*G338+$E339^2*G339+$E340^2*G340+$E341^2*G341)/100-G343^2</f>
        <v>0</v>
      </c>
      <c r="I344">
        <f t="shared" si="1182"/>
        <v>5.3900000000000006</v>
      </c>
      <c r="J344">
        <f t="shared" si="1182"/>
        <v>4.8896000000000015</v>
      </c>
      <c r="L344" s="6" t="s">
        <v>22</v>
      </c>
      <c r="M344">
        <f>($E336^2*M336+$E337^2*M337+$E338^2*M338+$E339^2*M339+$E340^2*M340+$E341^2*M341)/100-M343^2</f>
        <v>9.3599999999999923</v>
      </c>
      <c r="N344">
        <f t="shared" ref="N344:Q344" si="1183">($E336^2*N336+$E337^2*N337+$E338^2*N338+$E339^2*N339+$E340^2*N340+$E341^2*N341)/100-N343^2</f>
        <v>7.8816000000000024</v>
      </c>
      <c r="P344">
        <f t="shared" si="1183"/>
        <v>5.0795999999999992</v>
      </c>
      <c r="Q344">
        <f t="shared" si="1183"/>
        <v>5.921599999999998</v>
      </c>
      <c r="S344" s="6" t="s">
        <v>22</v>
      </c>
      <c r="T344">
        <f>($E336^2*T336+$E337^2*T337+$E338^2*T338+$E339^2*T339+$E340^2*T340+$E341^2*T341)/100-T343^2</f>
        <v>5.7743999999999982</v>
      </c>
      <c r="U344">
        <f t="shared" ref="U344:X344" si="1184">($E336^2*U336+$E337^2*U337+$E338^2*U338+$E339^2*U339+$E340^2*U340+$E341^2*U341)/100-U343^2</f>
        <v>3.9744000000000002</v>
      </c>
      <c r="W344">
        <f t="shared" si="1184"/>
        <v>2.1899999999999995</v>
      </c>
      <c r="X344">
        <f t="shared" si="1184"/>
        <v>3.9104000000000001</v>
      </c>
      <c r="Z344" s="6" t="s">
        <v>22</v>
      </c>
      <c r="AA344">
        <f>($E336^2*AA336+$E337^2*AA337+$E338^2*AA338+$E339^2*AA339+$E340^2*AA340+$E341^2*AA341)/100-AA343^2</f>
        <v>2.7116000000000002</v>
      </c>
      <c r="AB344">
        <f t="shared" ref="AB344:AE344" si="1185">($E336^2*AB336+$E337^2*AB337+$E338^2*AB338+$E339^2*AB339+$E340^2*AB340+$E341^2*AB341)/100-AB343^2</f>
        <v>1.7515999999999998</v>
      </c>
      <c r="AD344">
        <f t="shared" si="1185"/>
        <v>0.51</v>
      </c>
      <c r="AE344">
        <f t="shared" si="1185"/>
        <v>1.9823999999999999</v>
      </c>
      <c r="AG344" s="7"/>
      <c r="AL344" s="6" t="s">
        <v>22</v>
      </c>
      <c r="AM344">
        <f>($E336^2*AM336+$E337^2*AM337+$E338^2*AM338+$E339^2*AM339+$E340^2*AM340+$E341^2*AM341)/100-AM343^2</f>
        <v>6.6864000000000061</v>
      </c>
      <c r="AN344">
        <f t="shared" ref="AN344:AQ344" si="1186">($E336^2*AN336+$E337^2*AN337+$E338^2*AN338+$E339^2*AN339+$E340^2*AN340+$E341^2*AN341)/100-AN343^2</f>
        <v>5.2043999999999997</v>
      </c>
      <c r="AP344">
        <f t="shared" si="1186"/>
        <v>6.1264000000000038</v>
      </c>
      <c r="AQ344">
        <f t="shared" si="1186"/>
        <v>5.3344000000000023</v>
      </c>
      <c r="AS344" s="6" t="s">
        <v>22</v>
      </c>
      <c r="AT344">
        <f>($E336^2*AT336+$E337^2*AT337+$E338^2*AT338+$E339^2*AT339+$E340^2*AT340+$E341^2*AT341)/100-AT343^2</f>
        <v>5.5600000000000023</v>
      </c>
      <c r="AU344">
        <f t="shared" ref="AU344:AX344" si="1187">($E336^2*AU336+$E337^2*AU337+$E338^2*AU338+$E339^2*AU339+$E340^2*AU340+$E341^2*AU341)/100-AU343^2</f>
        <v>4.6635999999999997</v>
      </c>
      <c r="AW344">
        <f t="shared" si="1187"/>
        <v>3.831599999999999</v>
      </c>
      <c r="AX344">
        <f t="shared" si="1187"/>
        <v>4.8703999999999992</v>
      </c>
      <c r="AZ344" s="6" t="s">
        <v>22</v>
      </c>
      <c r="BA344">
        <f>($E336^2*BA336+$E337^2*BA337+$E338^2*BA338+$E339^2*BA339+$E340^2*BA340+$E341^2*BA341)/100-BA343^2</f>
        <v>2.4</v>
      </c>
      <c r="BB344">
        <f t="shared" ref="BB344:BE344" si="1188">($E336^2*BB336+$E337^2*BB337+$E338^2*BB338+$E339^2*BB339+$E340^2*BB340+$E341^2*BB341)/100-BB343^2</f>
        <v>1.44</v>
      </c>
      <c r="BD344">
        <f t="shared" si="1188"/>
        <v>0.61759999999999993</v>
      </c>
      <c r="BE344">
        <f t="shared" si="1188"/>
        <v>1.3515999999999999</v>
      </c>
      <c r="BG344" s="6" t="s">
        <v>22</v>
      </c>
      <c r="BH344">
        <f>($E336^2*BH336+$E337^2*BH337+$E338^2*BH338+$E339^2*BH339+$E340^2*BH340+$E341^2*BH341)/100-BH343^2</f>
        <v>0.34039999999999998</v>
      </c>
      <c r="BI344">
        <f t="shared" ref="BI344:BL344" si="1189">($E336^2*BI336+$E337^2*BI337+$E338^2*BI338+$E339^2*BI339+$E340^2*BI340+$E341^2*BI341)/100-BI343^2</f>
        <v>0.15360000000000001</v>
      </c>
      <c r="BJ344">
        <f t="shared" si="1189"/>
        <v>0.26040000000000002</v>
      </c>
      <c r="BK344">
        <f t="shared" si="1189"/>
        <v>0</v>
      </c>
      <c r="BL344">
        <f t="shared" si="1189"/>
        <v>0.22559999999999999</v>
      </c>
      <c r="BN344" s="7"/>
      <c r="BS344" s="6" t="s">
        <v>22</v>
      </c>
      <c r="BT344">
        <f>($E336^2*BT336+$E337^2*BT337+$E338^2*BT338+$E339^2*BT339+$E340^2*BT340+$E341^2*BT341)/100-BT343^2</f>
        <v>8.6156000000000077</v>
      </c>
      <c r="BU344">
        <f t="shared" ref="BU344:BX344" si="1190">($E336^2*BU336+$E337^2*BU337+$E338^2*BU338+$E339^2*BU339+$E340^2*BU340+$E341^2*BU341)/100-BU343^2</f>
        <v>6.8203999999999922</v>
      </c>
      <c r="BV344">
        <f t="shared" si="1190"/>
        <v>7.0975999999999999</v>
      </c>
      <c r="BW344">
        <f t="shared" si="1190"/>
        <v>5.6416000000000004</v>
      </c>
      <c r="BX344">
        <f t="shared" si="1190"/>
        <v>6.521600000000003</v>
      </c>
      <c r="BZ344" s="6" t="s">
        <v>22</v>
      </c>
      <c r="CA344">
        <f>($E336^2*CA336+$E337^2*CA337+$E338^2*CA338+$E339^2*CA339+$E340^2*CA340+$E341^2*CA341)/100-CA343^2</f>
        <v>4.5600000000000005</v>
      </c>
      <c r="CB344">
        <f t="shared" ref="CB344:CE344" si="1191">($E336^2*CB336+$E337^2*CB337+$E338^2*CB338+$E339^2*CB339+$E340^2*CB340+$E341^2*CB341)/100-CB343^2</f>
        <v>3.3515999999999995</v>
      </c>
      <c r="CC344">
        <f t="shared" si="1191"/>
        <v>2.807599999999999</v>
      </c>
      <c r="CD344">
        <f t="shared" si="1191"/>
        <v>2.7755999999999998</v>
      </c>
      <c r="CE344">
        <f t="shared" si="1191"/>
        <v>3.1435999999999993</v>
      </c>
      <c r="CG344" s="6" t="s">
        <v>22</v>
      </c>
      <c r="CH344">
        <f>($E336^2*CH336+$E337^2*CH337+$E338^2*CH338+$E339^2*CH339+$E340^2*CH340+$E341^2*CH341)/100-CH343^2</f>
        <v>0.96000000000000008</v>
      </c>
      <c r="CI344">
        <f t="shared" ref="CI344:CL344" si="1192">($E336^2*CI336+$E337^2*CI337+$E338^2*CI338+$E339^2*CI339+$E340^2*CI340+$E341^2*CI341)/100-CI343^2</f>
        <v>0.67</v>
      </c>
      <c r="CJ344">
        <f t="shared" si="1192"/>
        <v>1.2236</v>
      </c>
      <c r="CK344">
        <f t="shared" si="1192"/>
        <v>0.15360000000000001</v>
      </c>
      <c r="CL344">
        <f t="shared" si="1192"/>
        <v>0.36</v>
      </c>
      <c r="CN344" s="6" t="s">
        <v>22</v>
      </c>
      <c r="CO344">
        <f>($E336^2*CO336+$E337^2*CO337+$E338^2*CO338+$E339^2*CO339+$E340^2*CO340+$E341^2*CO341)/100-CO343^2</f>
        <v>0</v>
      </c>
      <c r="CP344">
        <f t="shared" ref="CP344:CS344" si="1193">($E336^2*CP336+$E337^2*CP337+$E338^2*CP338+$E339^2*CP339+$E340^2*CP340+$E341^2*CP341)/100-CP343^2</f>
        <v>0</v>
      </c>
      <c r="CQ344">
        <f t="shared" si="1193"/>
        <v>3.9600000000000003E-2</v>
      </c>
      <c r="CR344">
        <f t="shared" si="1193"/>
        <v>0</v>
      </c>
      <c r="CS344">
        <f t="shared" si="1193"/>
        <v>0</v>
      </c>
      <c r="CU344" s="7"/>
      <c r="CZ344" s="6" t="s">
        <v>22</v>
      </c>
      <c r="DA344">
        <f>($E336^2*DA336+$E337^2*DA337+$E338^2*DA338+$E339^2*DA339+$E340^2*DA340+$E341^2*DA341)/100-DA343^2</f>
        <v>8.0416000000000096</v>
      </c>
      <c r="DB344">
        <f t="shared" ref="DB344:DE344" si="1194">($E336^2*DB336+$E337^2*DB337+$E338^2*DB338+$E339^2*DB339+$E340^2*DB340+$E341^2*DB341)/100-DB343^2</f>
        <v>5.9823999999999948</v>
      </c>
      <c r="DC344">
        <f t="shared" si="1194"/>
        <v>6.5663999999999909</v>
      </c>
      <c r="DD344">
        <f t="shared" si="1194"/>
        <v>4.8684000000000012</v>
      </c>
      <c r="DE344">
        <f t="shared" si="1194"/>
        <v>4.9184000000000001</v>
      </c>
      <c r="DG344" s="6" t="s">
        <v>22</v>
      </c>
      <c r="DH344">
        <f>($E336^2*DH336+$E337^2*DH337+$E338^2*DH338+$E339^2*DH339+$E340^2*DH340+$E341^2*DH341)/100-DH343^2</f>
        <v>3.9916</v>
      </c>
      <c r="DI344">
        <f t="shared" ref="DI344:DL344" si="1195">($E336^2*DI336+$E337^2*DI337+$E338^2*DI338+$E339^2*DI339+$E340^2*DI340+$E341^2*DI341)/100-DI343^2</f>
        <v>2.67</v>
      </c>
      <c r="DJ344">
        <f t="shared" si="1195"/>
        <v>3.08</v>
      </c>
      <c r="DK344">
        <f t="shared" si="1195"/>
        <v>1.4699999999999998</v>
      </c>
      <c r="DL344">
        <f t="shared" si="1195"/>
        <v>1.3599999999999999</v>
      </c>
      <c r="DN344" s="6" t="s">
        <v>22</v>
      </c>
      <c r="DO344">
        <f>($E336^2*DO336+$E337^2*DO337+$E338^2*DO338+$E339^2*DO339+$E340^2*DO340+$E341^2*DO341)/100-DO343^2</f>
        <v>0.40760000000000002</v>
      </c>
      <c r="DP344">
        <f t="shared" ref="DP344:DS344" si="1196">($E336^2*DP336+$E337^2*DP337+$E338^2*DP338+$E339^2*DP339+$E340^2*DP340+$E341^2*DP341)/100-DP343^2</f>
        <v>0.30559999999999998</v>
      </c>
      <c r="DQ344">
        <f t="shared" si="1196"/>
        <v>0.53759999999999997</v>
      </c>
      <c r="DR344">
        <f t="shared" si="1196"/>
        <v>0.11639999999999999</v>
      </c>
      <c r="DS344">
        <f t="shared" si="1196"/>
        <v>0.30559999999999998</v>
      </c>
      <c r="DU344" s="6" t="s">
        <v>22</v>
      </c>
      <c r="DV344">
        <f>($E336^2*DV336+$E337^2*DV337+$E338^2*DV338+$E339^2*DV339+$E340^2*DV340+$E341^2*DV341)/100-DV343^2</f>
        <v>0</v>
      </c>
      <c r="DW344">
        <f t="shared" ref="DW344:DZ344" si="1197">($E336^2*DW336+$E337^2*DW337+$E338^2*DW338+$E339^2*DW339+$E340^2*DW340+$E341^2*DW341)/100-DW343^2</f>
        <v>0</v>
      </c>
      <c r="DX344">
        <f t="shared" si="1197"/>
        <v>0</v>
      </c>
      <c r="DY344">
        <f t="shared" si="1197"/>
        <v>0</v>
      </c>
      <c r="DZ344">
        <f t="shared" si="1197"/>
        <v>0</v>
      </c>
      <c r="EB344" s="7"/>
    </row>
    <row r="345" spans="2:134">
      <c r="E345" s="6" t="s">
        <v>21</v>
      </c>
      <c r="G345" t="e">
        <f>SQRT(50)*(H343-G343)/SQRT((G344+H344)/2)</f>
        <v>#DIV/0!</v>
      </c>
      <c r="I345">
        <f>SQRT(50)*(H343-I343)/SQRT((I344+H344)/2)</f>
        <v>-30.581864950030308</v>
      </c>
      <c r="J345">
        <f>SQRT(50)*(H343-J343)/SQRT((J344+H344)/2)</f>
        <v>-34.008006448743814</v>
      </c>
      <c r="L345" s="6" t="s">
        <v>21</v>
      </c>
      <c r="N345">
        <f>SQRT(50)*(O343-N343)/SQRT((N344+O344)/2)</f>
        <v>-16.81259702113891</v>
      </c>
      <c r="P345">
        <f>SQRT(50)*(O343-P343)/SQRT((P344+O344)/2)</f>
        <v>-13.399610846302554</v>
      </c>
      <c r="Q345">
        <f>SQRT(50)*(O343-Q343)/SQRT((Q344+O344)/2)</f>
        <v>-17.588315002921366</v>
      </c>
      <c r="S345" s="6" t="s">
        <v>21</v>
      </c>
      <c r="U345">
        <f>SQRT(50)*(V343-U343)/SQRT((U344+V344)/2)</f>
        <v>-10.834726777719229</v>
      </c>
      <c r="W345">
        <f>SQRT(50)*(V343-W343)/SQRT((W344+V344)/2)</f>
        <v>-8.7845859191933187</v>
      </c>
      <c r="X345">
        <f>SQRT(50)*(V343-X343)/SQRT((X344+V344)/2)</f>
        <v>-13.350371002035127</v>
      </c>
      <c r="Z345" s="6" t="s">
        <v>21</v>
      </c>
      <c r="AB345">
        <f>SQRT(50)*(AC343-AB343)/SQRT((AB344+AC344)/2)</f>
        <v>-5.8935521991875994</v>
      </c>
      <c r="AD345">
        <f>SQRT(50)*(AC343-AD343)/SQRT((AD344+AC344)/2)</f>
        <v>-4.2008402520840287</v>
      </c>
      <c r="AE345">
        <f>SQRT(50)*(AC343-AE343)/SQRT((AE344+AC344)/2)</f>
        <v>-8.8069603407706101</v>
      </c>
      <c r="AG345" s="7"/>
      <c r="AL345" s="6" t="s">
        <v>21</v>
      </c>
      <c r="AN345">
        <f>SQRT(50)*(AO343-AN343)/SQRT((AN344+AO344)/2)</f>
        <v>-29.193683480787232</v>
      </c>
      <c r="AP345">
        <f>SQRT(50)*(AO343-AP343)/SQRT((AP344+AO344)/2)</f>
        <v>-22.463225511750242</v>
      </c>
      <c r="AQ345">
        <f>SQRT(50)*(AO343-AQ343)/SQRT((AQ344+AO344)/2)</f>
        <v>-26.670915478354114</v>
      </c>
      <c r="AS345" s="6" t="s">
        <v>21</v>
      </c>
      <c r="AU345">
        <f>SQRT(50)*(AV343-AU343)/SQRT((AU344+AV344)/2)</f>
        <v>-11.947005376796174</v>
      </c>
      <c r="AW345">
        <f>SQRT(50)*(AV343-AW343)/SQRT((AW344+AV344)/2)</f>
        <v>-11.341301399945674</v>
      </c>
      <c r="AX345">
        <f>SQRT(50)*(AV343-AX343)/SQRT((AX344+AV344)/2)</f>
        <v>-11.962490654307828</v>
      </c>
      <c r="AZ345" s="6" t="s">
        <v>21</v>
      </c>
      <c r="BB345">
        <f>SQRT(50)*(BC343-BB343)/SQRT((BB344+BC344)/2)</f>
        <v>-6.666666666666667</v>
      </c>
      <c r="BD345">
        <f>SQRT(50)*(BC343-BD343)/SQRT((BD344+BC344)/2)</f>
        <v>-4.071892788474301</v>
      </c>
      <c r="BE345">
        <f>SQRT(50)*(BC343-BE343)/SQRT((BE344+BC344)/2)</f>
        <v>-6.7091964906068213</v>
      </c>
      <c r="BG345" s="6" t="s">
        <v>21</v>
      </c>
      <c r="BI345">
        <f>SQRT(50)*(BJ343-BI343)/SQRT((BI344+BJ344)/2)</f>
        <v>0.9325048082403139</v>
      </c>
      <c r="BK345">
        <f>SQRT(50)*(BJ343-BK343)/SQRT((BK344+BJ344)/2)</f>
        <v>2.7435163058436718</v>
      </c>
      <c r="BL345">
        <f>SQRT(50)*(BJ343-BL343)/SQRT((BL344+BJ344)/2)</f>
        <v>0.28688765527462373</v>
      </c>
      <c r="BN345" s="7"/>
      <c r="BS345" s="6" t="s">
        <v>21</v>
      </c>
      <c r="BU345">
        <f>SQRT(50)*(BV343-BU343)/SQRT((BU344+BV344)/2)</f>
        <v>-0.48248530322263578</v>
      </c>
      <c r="BW345">
        <f>SQRT(50)*(BV343-BW343)/SQRT((BW344+BV344)/2)</f>
        <v>1.1206988166894842</v>
      </c>
      <c r="BX345">
        <f>SQRT(50)*(BV343-BX343)/SQRT((BX344+BV344)/2)</f>
        <v>2.6013299085723598</v>
      </c>
      <c r="BZ345" s="6" t="s">
        <v>21</v>
      </c>
      <c r="CB345">
        <f>SQRT(50)*(CC343-CB343)/SQRT((CB344+CC344)/2)</f>
        <v>1.6117505905782641</v>
      </c>
      <c r="CD345">
        <f>SQRT(50)*(CC343-CD343)/SQRT((CD344+CC344)/2)</f>
        <v>2.369989567836738</v>
      </c>
      <c r="CE345">
        <f>SQRT(50)*(CC343-CE343)/SQRT((CE344+CC344)/2)</f>
        <v>2.4595121795413024</v>
      </c>
      <c r="CG345" s="6" t="s">
        <v>21</v>
      </c>
      <c r="CI345">
        <f>SQRT(50)*(CJ343-CI343)/SQRT((CI344+CJ344)/2)</f>
        <v>2.0347633609190874</v>
      </c>
      <c r="CK345">
        <f>SQRT(50)*(CJ343-CK343)/SQRT((CK344+CJ344)/2)</f>
        <v>4.2606072036539642</v>
      </c>
      <c r="CL345">
        <f>SQRT(50)*(CJ343-CL343)/SQRT((CL344+CJ344)/2)</f>
        <v>3.0196794960146303</v>
      </c>
      <c r="CN345" s="6" t="s">
        <v>21</v>
      </c>
      <c r="CP345">
        <f>SQRT(50)*(CQ343-CP343)/SQRT((CP344+CQ344)/2)</f>
        <v>1.0050378152592121</v>
      </c>
      <c r="CR345">
        <f>SQRT(50)*(CQ343-CR343)/SQRT((CR344+CQ344)/2)</f>
        <v>1.0050378152592121</v>
      </c>
      <c r="CS345">
        <f>SQRT(50)*(CQ343-CS343)/SQRT((CS344+CQ344)/2)</f>
        <v>1.0050378152592121</v>
      </c>
      <c r="CU345" s="7"/>
      <c r="CZ345" s="6" t="s">
        <v>21</v>
      </c>
      <c r="DB345">
        <f>SQRT(50)*(DC343-DB343)/SQRT((DB344+DC344)/2)</f>
        <v>0.56458442966718436</v>
      </c>
      <c r="DD345">
        <f>SQRT(50)*(DC343-DD343)/SQRT((DD344+DC344)/2)</f>
        <v>2.6615107395082984</v>
      </c>
      <c r="DE345">
        <f>SQRT(50)*(DC343-DE343)/SQRT((DE344+DC344)/2)</f>
        <v>7.3179588406712686</v>
      </c>
      <c r="DG345" s="6" t="s">
        <v>21</v>
      </c>
      <c r="DI345">
        <f>SQRT(50)*(DJ343-DI343)/SQRT((DI344+DJ344)/2)</f>
        <v>2.0851441405707476</v>
      </c>
      <c r="DK345">
        <f>SQRT(50)*(DJ343-DK343)/SQRT((DK344+DJ344)/2)</f>
        <v>4.2192650784464591</v>
      </c>
      <c r="DL345">
        <f>SQRT(50)*(DJ343-DL343)/SQRT((DL344+DJ344)/2)</f>
        <v>4.7457899787624953</v>
      </c>
      <c r="DN345" s="6" t="s">
        <v>21</v>
      </c>
      <c r="DP345">
        <f>SQRT(50)*(DQ343-DP343)/SQRT((DP344+DQ344)/2)</f>
        <v>2.178034209345161</v>
      </c>
      <c r="DR345">
        <f>SQRT(50)*(DQ343-DR343)/SQRT((DR344+DQ344)/2)</f>
        <v>3.215025884391737</v>
      </c>
      <c r="DS345">
        <f>SQRT(50)*(DQ343-DS343)/SQRT((DS344+DQ344)/2)</f>
        <v>2.178034209345161</v>
      </c>
      <c r="DU345" s="6" t="s">
        <v>21</v>
      </c>
      <c r="DW345" t="e">
        <f>SQRT(50)*(DX343-DW343)/SQRT((DW344+DX344)/2)</f>
        <v>#DIV/0!</v>
      </c>
      <c r="DY345" t="e">
        <f>SQRT(50)*(DX343-DY343)/SQRT((DY344+DX344)/2)</f>
        <v>#DIV/0!</v>
      </c>
      <c r="DZ345" t="e">
        <f>SQRT(50)*(DX343-DZ343)/SQRT((DZ344+DX344)/2)</f>
        <v>#DIV/0!</v>
      </c>
      <c r="EB345" s="7"/>
    </row>
    <row r="346" spans="2:134">
      <c r="J346">
        <f>SQRT(50)*(J343-I343)/SQRT((I344+J344)/2)</f>
        <v>1.3099694952945582</v>
      </c>
      <c r="Q346">
        <f>SQRT(50)*(Q343-P343)/SQRT((P344+Q344)/2)</f>
        <v>3.7988357381085969</v>
      </c>
      <c r="X346">
        <f>SQRT(50)*(X343-W343)/SQRT((W344+X344)/2)</f>
        <v>5.4253235356545142</v>
      </c>
      <c r="AE346">
        <f>SQRT(50)*(AE343-AD343)/SQRT((AD344+AE344)/2)</f>
        <v>5.9541391813686202</v>
      </c>
      <c r="AQ346">
        <f>SQRT(50)*(AQ343-AP343)/SQRT((AP344+AQ344)/2)</f>
        <v>1.7723267135653864</v>
      </c>
      <c r="AX346">
        <f>SQRT(50)*(AX343-AW343)/SQRT((AW344+AX344)/2)</f>
        <v>1.4237697153164748</v>
      </c>
      <c r="BE346">
        <f>SQRT(50)*(BE343-BD343)/SQRT((BD344+BE344)/2)</f>
        <v>3.2780299568690983</v>
      </c>
      <c r="BL346">
        <f>SQRT(50)*(BL343-BK343)/SQRT((BK344+BL344)/2)</f>
        <v>2.5264557631995572</v>
      </c>
      <c r="BX346">
        <f>SQRT(50)*(BX343-BW343)/SQRT((BW344+BX344)/2)</f>
        <v>-1.605698874824113</v>
      </c>
      <c r="CE346">
        <f>SQRT(50)*(CE343-CD343)/SQRT((CD344+CE344)/2)</f>
        <v>-0.16441009647098187</v>
      </c>
      <c r="DE346">
        <f>SQRT(50)*(DE343-DD343)/SQRT((DD344+DE344)/2)</f>
        <v>-5.0505273852186718</v>
      </c>
      <c r="DL346">
        <f>SQRT(50)*(DL343-DK343)/SQRT((DK344+DL344)/2)</f>
        <v>-0.59443829827776395</v>
      </c>
      <c r="DS346">
        <f>SQRT(50)*(DS343-DR343)/SQRT((DR344+DS344)/2)</f>
        <v>0.9236236077106188</v>
      </c>
    </row>
    <row r="347" spans="2:134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</row>
    <row r="348" spans="2:134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</row>
    <row r="350" spans="2:134">
      <c r="B350" s="6" t="s">
        <v>33</v>
      </c>
      <c r="C350" s="6" t="s">
        <v>77</v>
      </c>
      <c r="E350" s="5"/>
      <c r="F350" s="19">
        <v>0.2</v>
      </c>
      <c r="G350" s="19"/>
      <c r="H350" s="19"/>
      <c r="I350" s="19"/>
      <c r="J350" s="19"/>
      <c r="K350" s="14"/>
      <c r="L350" s="5"/>
      <c r="M350" s="19">
        <v>0.5</v>
      </c>
      <c r="N350" s="19"/>
      <c r="O350" s="19"/>
      <c r="P350" s="19"/>
      <c r="Q350" s="19"/>
      <c r="R350" s="15"/>
      <c r="S350" s="5"/>
      <c r="T350" s="19">
        <v>1</v>
      </c>
      <c r="U350" s="19"/>
      <c r="V350" s="19"/>
      <c r="W350" s="19"/>
      <c r="X350" s="19"/>
      <c r="Z350" s="5"/>
      <c r="AA350" s="19">
        <v>2</v>
      </c>
      <c r="AB350" s="19"/>
      <c r="AC350" s="19"/>
      <c r="AD350" s="19"/>
      <c r="AE350" s="19"/>
      <c r="AG350" s="7"/>
      <c r="AI350" s="6" t="s">
        <v>33</v>
      </c>
      <c r="AJ350" s="6" t="s">
        <v>77</v>
      </c>
      <c r="AL350" s="5"/>
      <c r="AM350" s="19">
        <v>0.2</v>
      </c>
      <c r="AN350" s="19"/>
      <c r="AO350" s="19"/>
      <c r="AP350" s="19"/>
      <c r="AQ350" s="19"/>
      <c r="AR350" s="14"/>
      <c r="AS350" s="5"/>
      <c r="AT350" s="19">
        <v>0.5</v>
      </c>
      <c r="AU350" s="19"/>
      <c r="AV350" s="19"/>
      <c r="AW350" s="19"/>
      <c r="AX350" s="19"/>
      <c r="AY350" s="15"/>
      <c r="AZ350" s="5"/>
      <c r="BA350" s="19">
        <v>1</v>
      </c>
      <c r="BB350" s="19"/>
      <c r="BC350" s="19"/>
      <c r="BD350" s="19"/>
      <c r="BE350" s="19"/>
      <c r="BG350" s="5"/>
      <c r="BH350" s="19">
        <v>2</v>
      </c>
      <c r="BI350" s="19"/>
      <c r="BJ350" s="19"/>
      <c r="BK350" s="19"/>
      <c r="BL350" s="19"/>
      <c r="BN350" s="7"/>
      <c r="BP350" s="6" t="s">
        <v>33</v>
      </c>
      <c r="BQ350" s="6" t="s">
        <v>77</v>
      </c>
      <c r="BS350" s="5"/>
      <c r="BT350" s="19">
        <v>0.2</v>
      </c>
      <c r="BU350" s="19"/>
      <c r="BV350" s="19"/>
      <c r="BW350" s="19"/>
      <c r="BX350" s="19"/>
      <c r="BY350" s="14"/>
      <c r="BZ350" s="5"/>
      <c r="CA350" s="19">
        <v>0.5</v>
      </c>
      <c r="CB350" s="19"/>
      <c r="CC350" s="19"/>
      <c r="CD350" s="19"/>
      <c r="CE350" s="19"/>
      <c r="CF350" s="15"/>
      <c r="CG350" s="5"/>
      <c r="CH350" s="19">
        <v>1</v>
      </c>
      <c r="CI350" s="19"/>
      <c r="CJ350" s="19"/>
      <c r="CK350" s="19"/>
      <c r="CL350" s="19"/>
      <c r="CN350" s="5"/>
      <c r="CO350" s="19">
        <v>2</v>
      </c>
      <c r="CP350" s="19"/>
      <c r="CQ350" s="19"/>
      <c r="CR350" s="19"/>
      <c r="CS350" s="19"/>
      <c r="CU350" s="7"/>
      <c r="CW350" s="6" t="s">
        <v>33</v>
      </c>
      <c r="CX350" s="6" t="s">
        <v>77</v>
      </c>
      <c r="CZ350" s="5"/>
      <c r="DA350" s="19">
        <v>0.2</v>
      </c>
      <c r="DB350" s="19"/>
      <c r="DC350" s="19"/>
      <c r="DD350" s="19"/>
      <c r="DE350" s="19"/>
      <c r="DF350" s="14"/>
      <c r="DG350" s="5"/>
      <c r="DH350" s="19">
        <v>0.5</v>
      </c>
      <c r="DI350" s="19"/>
      <c r="DJ350" s="19"/>
      <c r="DK350" s="19"/>
      <c r="DL350" s="19"/>
      <c r="DM350" s="15"/>
      <c r="DN350" s="5"/>
      <c r="DO350" s="19">
        <v>1</v>
      </c>
      <c r="DP350" s="19"/>
      <c r="DQ350" s="19"/>
      <c r="DR350" s="19"/>
      <c r="DS350" s="19"/>
      <c r="DU350" s="5"/>
      <c r="DV350" s="19">
        <v>2</v>
      </c>
      <c r="DW350" s="19"/>
      <c r="DX350" s="19"/>
      <c r="DY350" s="19"/>
      <c r="DZ350" s="19"/>
      <c r="EB350" s="7"/>
    </row>
    <row r="351" spans="2:134">
      <c r="B351" s="6" t="s">
        <v>31</v>
      </c>
      <c r="C351" s="6"/>
      <c r="E351" s="6" t="s">
        <v>30</v>
      </c>
      <c r="F351" s="19" t="s">
        <v>134</v>
      </c>
      <c r="G351" s="19"/>
      <c r="H351" s="13" t="s">
        <v>28</v>
      </c>
      <c r="I351" s="13" t="s">
        <v>135</v>
      </c>
      <c r="J351" s="6" t="s">
        <v>26</v>
      </c>
      <c r="K351" s="14"/>
      <c r="L351" s="6" t="s">
        <v>30</v>
      </c>
      <c r="M351" s="19" t="s">
        <v>134</v>
      </c>
      <c r="N351" s="19"/>
      <c r="O351" s="13" t="s">
        <v>28</v>
      </c>
      <c r="P351" s="13" t="s">
        <v>135</v>
      </c>
      <c r="Q351" s="6" t="s">
        <v>26</v>
      </c>
      <c r="R351" s="13"/>
      <c r="S351" s="6" t="s">
        <v>30</v>
      </c>
      <c r="T351" s="19" t="s">
        <v>134</v>
      </c>
      <c r="U351" s="19"/>
      <c r="V351" s="13" t="s">
        <v>28</v>
      </c>
      <c r="W351" s="13" t="s">
        <v>135</v>
      </c>
      <c r="X351" s="6" t="s">
        <v>26</v>
      </c>
      <c r="Z351" s="6" t="s">
        <v>30</v>
      </c>
      <c r="AA351" s="19" t="s">
        <v>134</v>
      </c>
      <c r="AB351" s="19"/>
      <c r="AC351" s="13" t="s">
        <v>28</v>
      </c>
      <c r="AD351" s="13" t="s">
        <v>135</v>
      </c>
      <c r="AE351" s="6" t="s">
        <v>26</v>
      </c>
      <c r="AG351" s="7"/>
      <c r="AI351" s="6" t="s">
        <v>31</v>
      </c>
      <c r="AJ351" s="6"/>
      <c r="AL351" s="6" t="s">
        <v>30</v>
      </c>
      <c r="AM351" s="19" t="s">
        <v>134</v>
      </c>
      <c r="AN351" s="19"/>
      <c r="AO351" s="13" t="s">
        <v>28</v>
      </c>
      <c r="AP351" s="13" t="s">
        <v>135</v>
      </c>
      <c r="AQ351" s="6" t="s">
        <v>26</v>
      </c>
      <c r="AR351" s="14"/>
      <c r="AS351" s="6" t="s">
        <v>30</v>
      </c>
      <c r="AT351" s="19" t="s">
        <v>134</v>
      </c>
      <c r="AU351" s="19"/>
      <c r="AV351" s="13" t="s">
        <v>28</v>
      </c>
      <c r="AW351" s="13" t="s">
        <v>135</v>
      </c>
      <c r="AX351" s="6" t="s">
        <v>26</v>
      </c>
      <c r="AY351" s="13"/>
      <c r="AZ351" s="6" t="s">
        <v>30</v>
      </c>
      <c r="BA351" s="19" t="s">
        <v>134</v>
      </c>
      <c r="BB351" s="19"/>
      <c r="BC351" s="13" t="s">
        <v>28</v>
      </c>
      <c r="BD351" s="13" t="s">
        <v>135</v>
      </c>
      <c r="BE351" s="6" t="s">
        <v>26</v>
      </c>
      <c r="BG351" s="6" t="s">
        <v>30</v>
      </c>
      <c r="BH351" s="19" t="s">
        <v>134</v>
      </c>
      <c r="BI351" s="19"/>
      <c r="BJ351" s="13" t="s">
        <v>28</v>
      </c>
      <c r="BK351" s="13" t="s">
        <v>135</v>
      </c>
      <c r="BL351" s="6" t="s">
        <v>26</v>
      </c>
      <c r="BN351" s="7"/>
      <c r="BP351" s="6" t="s">
        <v>31</v>
      </c>
      <c r="BQ351" s="6"/>
      <c r="BS351" s="6" t="s">
        <v>30</v>
      </c>
      <c r="BT351" s="19" t="s">
        <v>134</v>
      </c>
      <c r="BU351" s="19"/>
      <c r="BV351" s="13" t="s">
        <v>28</v>
      </c>
      <c r="BW351" s="13" t="s">
        <v>135</v>
      </c>
      <c r="BX351" s="6" t="s">
        <v>26</v>
      </c>
      <c r="BY351" s="14"/>
      <c r="BZ351" s="6" t="s">
        <v>30</v>
      </c>
      <c r="CA351" s="19" t="s">
        <v>134</v>
      </c>
      <c r="CB351" s="19"/>
      <c r="CC351" s="13" t="s">
        <v>28</v>
      </c>
      <c r="CD351" s="13" t="s">
        <v>135</v>
      </c>
      <c r="CE351" s="6" t="s">
        <v>26</v>
      </c>
      <c r="CF351" s="13"/>
      <c r="CG351" s="6" t="s">
        <v>30</v>
      </c>
      <c r="CH351" s="19" t="s">
        <v>134</v>
      </c>
      <c r="CI351" s="19"/>
      <c r="CJ351" s="13" t="s">
        <v>28</v>
      </c>
      <c r="CK351" s="13" t="s">
        <v>135</v>
      </c>
      <c r="CL351" s="6" t="s">
        <v>26</v>
      </c>
      <c r="CN351" s="6" t="s">
        <v>30</v>
      </c>
      <c r="CO351" s="19" t="s">
        <v>134</v>
      </c>
      <c r="CP351" s="19"/>
      <c r="CQ351" s="13" t="s">
        <v>28</v>
      </c>
      <c r="CR351" s="13" t="s">
        <v>135</v>
      </c>
      <c r="CS351" s="6" t="s">
        <v>26</v>
      </c>
      <c r="CU351" s="7"/>
      <c r="CW351" s="6" t="s">
        <v>31</v>
      </c>
      <c r="CX351" s="6"/>
      <c r="CZ351" s="6" t="s">
        <v>30</v>
      </c>
      <c r="DA351" s="19" t="s">
        <v>134</v>
      </c>
      <c r="DB351" s="19"/>
      <c r="DC351" s="13" t="s">
        <v>28</v>
      </c>
      <c r="DD351" s="13" t="s">
        <v>135</v>
      </c>
      <c r="DE351" s="6" t="s">
        <v>26</v>
      </c>
      <c r="DF351" s="14"/>
      <c r="DG351" s="6" t="s">
        <v>30</v>
      </c>
      <c r="DH351" s="19" t="s">
        <v>134</v>
      </c>
      <c r="DI351" s="19"/>
      <c r="DJ351" s="13" t="s">
        <v>28</v>
      </c>
      <c r="DK351" s="13" t="s">
        <v>135</v>
      </c>
      <c r="DL351" s="6" t="s">
        <v>26</v>
      </c>
      <c r="DM351" s="13"/>
      <c r="DN351" s="6" t="s">
        <v>30</v>
      </c>
      <c r="DO351" s="19" t="s">
        <v>134</v>
      </c>
      <c r="DP351" s="19"/>
      <c r="DQ351" s="13" t="s">
        <v>28</v>
      </c>
      <c r="DR351" s="13" t="s">
        <v>135</v>
      </c>
      <c r="DS351" s="6" t="s">
        <v>26</v>
      </c>
      <c r="DU351" s="6" t="s">
        <v>30</v>
      </c>
      <c r="DV351" s="19" t="s">
        <v>134</v>
      </c>
      <c r="DW351" s="19"/>
      <c r="DX351" s="13" t="s">
        <v>28</v>
      </c>
      <c r="DY351" s="13" t="s">
        <v>135</v>
      </c>
      <c r="DZ351" s="6" t="s">
        <v>26</v>
      </c>
      <c r="EB351" s="7"/>
      <c r="ED351" t="s">
        <v>43</v>
      </c>
    </row>
    <row r="352" spans="2:134">
      <c r="B352" s="6" t="s">
        <v>2</v>
      </c>
      <c r="C352" s="5">
        <v>8.0000000000000004E-4</v>
      </c>
      <c r="E352" s="6">
        <v>0</v>
      </c>
      <c r="F352" s="9">
        <v>96</v>
      </c>
      <c r="G352" s="5">
        <v>96</v>
      </c>
      <c r="H352" s="5">
        <v>78</v>
      </c>
      <c r="I352" s="5">
        <v>99</v>
      </c>
      <c r="J352" s="5">
        <v>98</v>
      </c>
      <c r="K352" s="9"/>
      <c r="L352" s="6">
        <v>0</v>
      </c>
      <c r="M352" s="9">
        <v>100</v>
      </c>
      <c r="N352" s="5">
        <v>100</v>
      </c>
      <c r="O352" s="5">
        <v>100</v>
      </c>
      <c r="P352" s="5">
        <v>100</v>
      </c>
      <c r="Q352" s="5">
        <v>100</v>
      </c>
      <c r="R352" s="5"/>
      <c r="S352" s="6">
        <v>0</v>
      </c>
      <c r="T352" s="9">
        <v>100</v>
      </c>
      <c r="U352" s="5">
        <v>100</v>
      </c>
      <c r="V352" s="5">
        <v>100</v>
      </c>
      <c r="W352" s="5">
        <v>100</v>
      </c>
      <c r="X352" s="5">
        <v>100</v>
      </c>
      <c r="Z352" s="6">
        <v>0</v>
      </c>
      <c r="AA352" s="9">
        <v>100</v>
      </c>
      <c r="AB352" s="5">
        <v>100</v>
      </c>
      <c r="AC352" s="5">
        <v>100</v>
      </c>
      <c r="AD352" s="5">
        <v>100</v>
      </c>
      <c r="AE352" s="5">
        <v>100</v>
      </c>
      <c r="AG352" s="7"/>
      <c r="AI352" s="6" t="s">
        <v>2</v>
      </c>
      <c r="AJ352" s="5">
        <v>2.3999999999999998E-3</v>
      </c>
      <c r="AL352" s="6">
        <v>0</v>
      </c>
      <c r="AM352" s="9">
        <v>99</v>
      </c>
      <c r="AN352" s="5">
        <v>99</v>
      </c>
      <c r="AO352" s="5">
        <v>94</v>
      </c>
      <c r="AP352" s="5">
        <v>100</v>
      </c>
      <c r="AQ352" s="5">
        <v>100</v>
      </c>
      <c r="AR352" s="9"/>
      <c r="AS352" s="6">
        <v>0</v>
      </c>
      <c r="AT352" s="9">
        <v>100</v>
      </c>
      <c r="AU352" s="5">
        <v>100</v>
      </c>
      <c r="AV352" s="5">
        <v>100</v>
      </c>
      <c r="AW352" s="5">
        <v>100</v>
      </c>
      <c r="AX352" s="5">
        <v>100</v>
      </c>
      <c r="AY352" s="5"/>
      <c r="AZ352" s="6">
        <v>0</v>
      </c>
      <c r="BA352" s="9">
        <v>100</v>
      </c>
      <c r="BB352" s="5">
        <v>100</v>
      </c>
      <c r="BC352" s="5">
        <v>100</v>
      </c>
      <c r="BD352" s="5">
        <v>100</v>
      </c>
      <c r="BE352" s="5">
        <v>100</v>
      </c>
      <c r="BG352" s="6">
        <v>0</v>
      </c>
      <c r="BH352" s="9">
        <v>100</v>
      </c>
      <c r="BI352" s="5">
        <v>100</v>
      </c>
      <c r="BJ352" s="5">
        <v>100</v>
      </c>
      <c r="BK352" s="5">
        <v>100</v>
      </c>
      <c r="BL352" s="5">
        <v>100</v>
      </c>
      <c r="BN352" s="7"/>
      <c r="BP352" s="6" t="s">
        <v>2</v>
      </c>
      <c r="BQ352" s="5">
        <v>7.1999999999999998E-3</v>
      </c>
      <c r="BS352" s="6">
        <v>0</v>
      </c>
      <c r="BT352" s="9">
        <v>100</v>
      </c>
      <c r="BU352" s="5">
        <v>100</v>
      </c>
      <c r="BV352" s="5">
        <v>94</v>
      </c>
      <c r="BW352" s="5">
        <v>100</v>
      </c>
      <c r="BX352" s="5">
        <v>100</v>
      </c>
      <c r="BY352" s="9"/>
      <c r="BZ352" s="6">
        <v>0</v>
      </c>
      <c r="CA352" s="9">
        <v>100</v>
      </c>
      <c r="CB352" s="5">
        <v>100</v>
      </c>
      <c r="CC352" s="5">
        <v>100</v>
      </c>
      <c r="CD352" s="5">
        <v>100</v>
      </c>
      <c r="CE352" s="5">
        <v>100</v>
      </c>
      <c r="CF352" s="5"/>
      <c r="CG352" s="6">
        <v>0</v>
      </c>
      <c r="CH352" s="9">
        <v>100</v>
      </c>
      <c r="CI352" s="5">
        <v>100</v>
      </c>
      <c r="CJ352" s="5">
        <v>100</v>
      </c>
      <c r="CK352" s="5">
        <v>100</v>
      </c>
      <c r="CL352" s="5">
        <v>100</v>
      </c>
      <c r="CN352" s="6">
        <v>0</v>
      </c>
      <c r="CO352" s="9">
        <v>100</v>
      </c>
      <c r="CP352" s="5">
        <v>100</v>
      </c>
      <c r="CQ352" s="5">
        <v>100</v>
      </c>
      <c r="CR352" s="5">
        <v>100</v>
      </c>
      <c r="CS352" s="5">
        <v>100</v>
      </c>
      <c r="CU352" s="7"/>
      <c r="CW352" s="6" t="s">
        <v>2</v>
      </c>
      <c r="CX352" s="5">
        <v>2.1600000000000001E-2</v>
      </c>
      <c r="CZ352" s="6">
        <v>0</v>
      </c>
      <c r="DA352" s="9">
        <v>100</v>
      </c>
      <c r="DB352" s="5">
        <v>100</v>
      </c>
      <c r="DC352" s="5">
        <v>96</v>
      </c>
      <c r="DD352" s="5">
        <v>100</v>
      </c>
      <c r="DE352" s="5">
        <v>100</v>
      </c>
      <c r="DF352" s="9"/>
      <c r="DG352" s="6">
        <v>0</v>
      </c>
      <c r="DH352" s="9">
        <v>100</v>
      </c>
      <c r="DI352" s="5">
        <v>100</v>
      </c>
      <c r="DJ352" s="5">
        <v>100</v>
      </c>
      <c r="DK352" s="5">
        <v>100</v>
      </c>
      <c r="DL352" s="5">
        <v>100</v>
      </c>
      <c r="DM352" s="5"/>
      <c r="DN352" s="6">
        <v>0</v>
      </c>
      <c r="DO352" s="9">
        <v>100</v>
      </c>
      <c r="DP352" s="5">
        <v>100</v>
      </c>
      <c r="DQ352" s="5">
        <v>100</v>
      </c>
      <c r="DR352" s="5">
        <v>100</v>
      </c>
      <c r="DS352" s="5">
        <v>100</v>
      </c>
      <c r="DU352" s="6">
        <v>0</v>
      </c>
      <c r="DV352" s="9">
        <v>100</v>
      </c>
      <c r="DW352" s="5">
        <v>100</v>
      </c>
      <c r="DX352" s="5">
        <v>100</v>
      </c>
      <c r="DY352" s="5">
        <v>100</v>
      </c>
      <c r="DZ352" s="5">
        <v>100</v>
      </c>
      <c r="EB352" s="7"/>
      <c r="ED352" t="s">
        <v>46</v>
      </c>
    </row>
    <row r="353" spans="1:134">
      <c r="A353" s="17" t="s">
        <v>78</v>
      </c>
      <c r="B353" s="6" t="s">
        <v>3</v>
      </c>
      <c r="C353" s="5">
        <v>500</v>
      </c>
      <c r="E353" s="6">
        <v>2</v>
      </c>
      <c r="F353" s="9">
        <v>4</v>
      </c>
      <c r="G353" s="5">
        <v>4</v>
      </c>
      <c r="H353" s="5">
        <v>18</v>
      </c>
      <c r="I353" s="5">
        <v>1</v>
      </c>
      <c r="J353" s="5">
        <v>2</v>
      </c>
      <c r="K353" s="9"/>
      <c r="L353" s="6">
        <v>2</v>
      </c>
      <c r="M353" s="9">
        <v>0</v>
      </c>
      <c r="N353" s="5">
        <v>0</v>
      </c>
      <c r="O353" s="5">
        <v>0</v>
      </c>
      <c r="P353" s="5">
        <v>0</v>
      </c>
      <c r="Q353" s="5">
        <v>0</v>
      </c>
      <c r="R353" s="5"/>
      <c r="S353" s="6">
        <v>2</v>
      </c>
      <c r="T353" s="9">
        <v>0</v>
      </c>
      <c r="U353" s="5">
        <v>0</v>
      </c>
      <c r="V353" s="5">
        <v>0</v>
      </c>
      <c r="W353" s="5">
        <v>0</v>
      </c>
      <c r="X353" s="5">
        <v>0</v>
      </c>
      <c r="Z353" s="6">
        <v>2</v>
      </c>
      <c r="AA353" s="9">
        <v>0</v>
      </c>
      <c r="AB353" s="5">
        <v>0</v>
      </c>
      <c r="AC353" s="5">
        <v>0</v>
      </c>
      <c r="AD353" s="5">
        <v>0</v>
      </c>
      <c r="AE353" s="5">
        <v>0</v>
      </c>
      <c r="AG353" s="7"/>
      <c r="AI353" s="6" t="s">
        <v>3</v>
      </c>
      <c r="AJ353" s="5">
        <v>500</v>
      </c>
      <c r="AL353" s="6">
        <v>2</v>
      </c>
      <c r="AM353" s="9">
        <v>1</v>
      </c>
      <c r="AN353" s="5">
        <v>1</v>
      </c>
      <c r="AO353" s="5">
        <v>6</v>
      </c>
      <c r="AP353" s="5">
        <v>0</v>
      </c>
      <c r="AQ353" s="5">
        <v>0</v>
      </c>
      <c r="AR353" s="9"/>
      <c r="AS353" s="6">
        <v>2</v>
      </c>
      <c r="AT353" s="9">
        <v>0</v>
      </c>
      <c r="AU353" s="5">
        <v>0</v>
      </c>
      <c r="AV353" s="5">
        <v>0</v>
      </c>
      <c r="AW353" s="5">
        <v>0</v>
      </c>
      <c r="AX353" s="5">
        <v>0</v>
      </c>
      <c r="AY353" s="5"/>
      <c r="AZ353" s="6">
        <v>2</v>
      </c>
      <c r="BA353" s="9">
        <v>0</v>
      </c>
      <c r="BB353" s="5">
        <v>0</v>
      </c>
      <c r="BC353" s="5">
        <v>0</v>
      </c>
      <c r="BD353" s="5">
        <v>0</v>
      </c>
      <c r="BE353" s="5">
        <v>0</v>
      </c>
      <c r="BG353" s="6">
        <v>2</v>
      </c>
      <c r="BH353" s="9">
        <v>0</v>
      </c>
      <c r="BI353" s="5">
        <v>0</v>
      </c>
      <c r="BJ353" s="5">
        <v>0</v>
      </c>
      <c r="BK353" s="5">
        <v>0</v>
      </c>
      <c r="BL353" s="5">
        <v>0</v>
      </c>
      <c r="BN353" s="7"/>
      <c r="BP353" s="6" t="s">
        <v>3</v>
      </c>
      <c r="BQ353" s="5">
        <v>500</v>
      </c>
      <c r="BS353" s="6">
        <v>2</v>
      </c>
      <c r="BT353" s="9">
        <v>0</v>
      </c>
      <c r="BU353" s="5">
        <v>0</v>
      </c>
      <c r="BV353" s="5">
        <v>5</v>
      </c>
      <c r="BW353" s="5">
        <v>0</v>
      </c>
      <c r="BX353" s="5">
        <v>0</v>
      </c>
      <c r="BY353" s="9"/>
      <c r="BZ353" s="6">
        <v>2</v>
      </c>
      <c r="CA353" s="9">
        <v>0</v>
      </c>
      <c r="CB353" s="5">
        <v>0</v>
      </c>
      <c r="CC353" s="5">
        <v>0</v>
      </c>
      <c r="CD353" s="5">
        <v>0</v>
      </c>
      <c r="CE353" s="5">
        <v>0</v>
      </c>
      <c r="CF353" s="5"/>
      <c r="CG353" s="6">
        <v>2</v>
      </c>
      <c r="CH353" s="9">
        <v>0</v>
      </c>
      <c r="CI353" s="5">
        <v>0</v>
      </c>
      <c r="CJ353" s="5">
        <v>0</v>
      </c>
      <c r="CK353" s="5">
        <v>0</v>
      </c>
      <c r="CL353" s="5">
        <v>0</v>
      </c>
      <c r="CN353" s="6">
        <v>2</v>
      </c>
      <c r="CO353" s="9">
        <v>0</v>
      </c>
      <c r="CP353" s="5">
        <v>0</v>
      </c>
      <c r="CQ353" s="5">
        <v>0</v>
      </c>
      <c r="CR353" s="5">
        <v>0</v>
      </c>
      <c r="CS353" s="5">
        <v>0</v>
      </c>
      <c r="CU353" s="7"/>
      <c r="CW353" s="6" t="s">
        <v>3</v>
      </c>
      <c r="CX353" s="5">
        <v>500</v>
      </c>
      <c r="CZ353" s="6">
        <v>2</v>
      </c>
      <c r="DA353" s="9">
        <v>0</v>
      </c>
      <c r="DB353" s="5">
        <v>0</v>
      </c>
      <c r="DC353" s="5">
        <v>4</v>
      </c>
      <c r="DD353" s="5">
        <v>0</v>
      </c>
      <c r="DE353" s="5">
        <v>0</v>
      </c>
      <c r="DF353" s="9"/>
      <c r="DG353" s="6">
        <v>2</v>
      </c>
      <c r="DH353" s="9">
        <v>0</v>
      </c>
      <c r="DI353" s="5">
        <v>0</v>
      </c>
      <c r="DJ353" s="5">
        <v>0</v>
      </c>
      <c r="DK353" s="5">
        <v>0</v>
      </c>
      <c r="DL353" s="5">
        <v>0</v>
      </c>
      <c r="DM353" s="5"/>
      <c r="DN353" s="6">
        <v>2</v>
      </c>
      <c r="DO353" s="9">
        <v>0</v>
      </c>
      <c r="DP353" s="5">
        <v>0</v>
      </c>
      <c r="DQ353" s="5">
        <v>0</v>
      </c>
      <c r="DR353" s="5">
        <v>0</v>
      </c>
      <c r="DS353" s="5">
        <v>0</v>
      </c>
      <c r="DU353" s="6">
        <v>2</v>
      </c>
      <c r="DV353" s="9">
        <v>0</v>
      </c>
      <c r="DW353" s="5">
        <v>0</v>
      </c>
      <c r="DX353" s="5">
        <v>0</v>
      </c>
      <c r="DY353" s="5">
        <v>0</v>
      </c>
      <c r="DZ353" s="5">
        <v>0</v>
      </c>
      <c r="EB353" s="7"/>
      <c r="ED353" t="s">
        <v>79</v>
      </c>
    </row>
    <row r="354" spans="1:134">
      <c r="B354" s="6" t="s">
        <v>25</v>
      </c>
      <c r="C354" s="5">
        <v>500</v>
      </c>
      <c r="E354" s="6">
        <v>4</v>
      </c>
      <c r="F354" s="9"/>
      <c r="G354" s="5"/>
      <c r="H354" s="5">
        <v>4</v>
      </c>
      <c r="I354" s="5"/>
      <c r="J354" s="5"/>
      <c r="K354" s="9"/>
      <c r="L354" s="6">
        <v>4</v>
      </c>
      <c r="M354" s="9"/>
      <c r="N354" s="5"/>
      <c r="O354" s="5"/>
      <c r="P354" s="5"/>
      <c r="Q354" s="5"/>
      <c r="R354" s="5"/>
      <c r="S354" s="6">
        <v>4</v>
      </c>
      <c r="T354" s="9"/>
      <c r="U354" s="5"/>
      <c r="V354" s="5"/>
      <c r="W354" s="5"/>
      <c r="X354" s="5"/>
      <c r="Z354" s="6">
        <v>4</v>
      </c>
      <c r="AA354" s="9"/>
      <c r="AB354" s="5"/>
      <c r="AC354" s="5"/>
      <c r="AD354" s="5"/>
      <c r="AE354" s="5"/>
      <c r="AG354" s="7"/>
      <c r="AI354" s="6" t="s">
        <v>25</v>
      </c>
      <c r="AJ354" s="5">
        <v>500</v>
      </c>
      <c r="AL354" s="6">
        <v>4</v>
      </c>
      <c r="AM354" s="9"/>
      <c r="AN354" s="5"/>
      <c r="AO354" s="5"/>
      <c r="AP354" s="5"/>
      <c r="AQ354" s="5"/>
      <c r="AR354" s="9"/>
      <c r="AS354" s="6">
        <v>4</v>
      </c>
      <c r="AT354" s="9"/>
      <c r="AU354" s="5"/>
      <c r="AV354" s="5"/>
      <c r="AW354" s="5"/>
      <c r="AX354" s="5"/>
      <c r="AY354" s="5"/>
      <c r="AZ354" s="6">
        <v>4</v>
      </c>
      <c r="BA354" s="9"/>
      <c r="BB354" s="5"/>
      <c r="BC354" s="5"/>
      <c r="BD354" s="5"/>
      <c r="BE354" s="5"/>
      <c r="BG354" s="6">
        <v>4</v>
      </c>
      <c r="BH354" s="9"/>
      <c r="BI354" s="5"/>
      <c r="BJ354" s="5"/>
      <c r="BK354" s="5"/>
      <c r="BL354" s="5"/>
      <c r="BN354" s="7"/>
      <c r="BP354" s="6" t="s">
        <v>25</v>
      </c>
      <c r="BQ354" s="5">
        <v>500</v>
      </c>
      <c r="BS354" s="6">
        <v>4</v>
      </c>
      <c r="BT354" s="9"/>
      <c r="BU354" s="5"/>
      <c r="BV354" s="5">
        <v>1</v>
      </c>
      <c r="BW354" s="5"/>
      <c r="BX354" s="5"/>
      <c r="BY354" s="9"/>
      <c r="BZ354" s="6">
        <v>4</v>
      </c>
      <c r="CA354" s="9"/>
      <c r="CB354" s="5"/>
      <c r="CC354" s="5"/>
      <c r="CD354" s="5"/>
      <c r="CE354" s="5"/>
      <c r="CF354" s="5"/>
      <c r="CG354" s="6">
        <v>4</v>
      </c>
      <c r="CH354" s="9"/>
      <c r="CI354" s="5"/>
      <c r="CJ354" s="5"/>
      <c r="CK354" s="5"/>
      <c r="CL354" s="5"/>
      <c r="CN354" s="6">
        <v>4</v>
      </c>
      <c r="CO354" s="9"/>
      <c r="CP354" s="5"/>
      <c r="CQ354" s="5"/>
      <c r="CR354" s="5"/>
      <c r="CS354" s="5"/>
      <c r="CU354" s="7"/>
      <c r="CW354" s="6" t="s">
        <v>25</v>
      </c>
      <c r="CX354" s="5">
        <v>500</v>
      </c>
      <c r="CZ354" s="6">
        <v>4</v>
      </c>
      <c r="DA354" s="9"/>
      <c r="DB354" s="5"/>
      <c r="DC354" s="5"/>
      <c r="DD354" s="5"/>
      <c r="DE354" s="5"/>
      <c r="DF354" s="9"/>
      <c r="DG354" s="6">
        <v>4</v>
      </c>
      <c r="DH354" s="9"/>
      <c r="DI354" s="5"/>
      <c r="DJ354" s="5"/>
      <c r="DK354" s="5"/>
      <c r="DL354" s="5"/>
      <c r="DM354" s="5"/>
      <c r="DN354" s="6">
        <v>4</v>
      </c>
      <c r="DO354" s="9"/>
      <c r="DP354" s="5"/>
      <c r="DQ354" s="5"/>
      <c r="DR354" s="5"/>
      <c r="DS354" s="5"/>
      <c r="DU354" s="6">
        <v>4</v>
      </c>
      <c r="DV354" s="9"/>
      <c r="DW354" s="5"/>
      <c r="DX354" s="5"/>
      <c r="DY354" s="5"/>
      <c r="DZ354" s="5"/>
      <c r="EB354" s="7"/>
      <c r="ED354" t="s">
        <v>80</v>
      </c>
    </row>
    <row r="355" spans="1:134">
      <c r="E355" s="6">
        <v>6</v>
      </c>
      <c r="F355" s="9"/>
      <c r="G355" s="5"/>
      <c r="H355" s="5"/>
      <c r="I355" s="5"/>
      <c r="J355" s="5"/>
      <c r="K355" s="9"/>
      <c r="L355" s="6">
        <v>6</v>
      </c>
      <c r="M355" s="9"/>
      <c r="N355" s="5"/>
      <c r="O355" s="5"/>
      <c r="P355" s="5"/>
      <c r="Q355" s="5"/>
      <c r="R355" s="5"/>
      <c r="S355" s="6">
        <v>6</v>
      </c>
      <c r="T355" s="9"/>
      <c r="U355" s="5"/>
      <c r="V355" s="5"/>
      <c r="W355" s="5"/>
      <c r="X355" s="5"/>
      <c r="Z355" s="6">
        <v>6</v>
      </c>
      <c r="AA355" s="9"/>
      <c r="AB355" s="5"/>
      <c r="AC355" s="5"/>
      <c r="AD355" s="5"/>
      <c r="AE355" s="5"/>
      <c r="AG355" s="7"/>
      <c r="AL355" s="6">
        <v>6</v>
      </c>
      <c r="AM355" s="9"/>
      <c r="AN355" s="5"/>
      <c r="AO355" s="5"/>
      <c r="AP355" s="5"/>
      <c r="AQ355" s="5"/>
      <c r="AR355" s="9"/>
      <c r="AS355" s="6">
        <v>6</v>
      </c>
      <c r="AT355" s="9"/>
      <c r="AU355" s="5"/>
      <c r="AV355" s="5"/>
      <c r="AW355" s="5"/>
      <c r="AX355" s="5"/>
      <c r="AY355" s="5"/>
      <c r="AZ355" s="6">
        <v>6</v>
      </c>
      <c r="BA355" s="9"/>
      <c r="BB355" s="5"/>
      <c r="BC355" s="5"/>
      <c r="BD355" s="5"/>
      <c r="BE355" s="5"/>
      <c r="BG355" s="6">
        <v>6</v>
      </c>
      <c r="BH355" s="9"/>
      <c r="BI355" s="5"/>
      <c r="BJ355" s="5"/>
      <c r="BK355" s="5"/>
      <c r="BL355" s="5"/>
      <c r="BN355" s="7"/>
      <c r="BS355" s="6">
        <v>6</v>
      </c>
      <c r="BT355" s="9"/>
      <c r="BU355" s="5"/>
      <c r="BV355" s="5"/>
      <c r="BW355" s="5"/>
      <c r="BX355" s="5"/>
      <c r="BY355" s="9"/>
      <c r="BZ355" s="6">
        <v>6</v>
      </c>
      <c r="CA355" s="9"/>
      <c r="CB355" s="5"/>
      <c r="CC355" s="5"/>
      <c r="CD355" s="5"/>
      <c r="CE355" s="5"/>
      <c r="CF355" s="5"/>
      <c r="CG355" s="6">
        <v>6</v>
      </c>
      <c r="CH355" s="9"/>
      <c r="CI355" s="5"/>
      <c r="CJ355" s="5"/>
      <c r="CK355" s="5"/>
      <c r="CL355" s="5"/>
      <c r="CN355" s="6">
        <v>6</v>
      </c>
      <c r="CO355" s="9"/>
      <c r="CP355" s="5"/>
      <c r="CQ355" s="5"/>
      <c r="CR355" s="5"/>
      <c r="CS355" s="5"/>
      <c r="CU355" s="7"/>
      <c r="CZ355" s="6">
        <v>6</v>
      </c>
      <c r="DA355" s="9"/>
      <c r="DB355" s="5"/>
      <c r="DC355" s="5"/>
      <c r="DD355" s="5"/>
      <c r="DE355" s="5"/>
      <c r="DF355" s="9"/>
      <c r="DG355" s="6">
        <v>6</v>
      </c>
      <c r="DH355" s="9"/>
      <c r="DI355" s="5"/>
      <c r="DJ355" s="5"/>
      <c r="DK355" s="5"/>
      <c r="DL355" s="5"/>
      <c r="DM355" s="5"/>
      <c r="DN355" s="6">
        <v>6</v>
      </c>
      <c r="DO355" s="9"/>
      <c r="DP355" s="5"/>
      <c r="DQ355" s="5"/>
      <c r="DR355" s="5"/>
      <c r="DS355" s="5"/>
      <c r="DU355" s="6">
        <v>6</v>
      </c>
      <c r="DV355" s="9"/>
      <c r="DW355" s="5"/>
      <c r="DX355" s="5"/>
      <c r="DY355" s="5"/>
      <c r="DZ355" s="5"/>
      <c r="EB355" s="7"/>
      <c r="ED355" t="s">
        <v>81</v>
      </c>
    </row>
    <row r="356" spans="1:134">
      <c r="E356" s="6">
        <v>8</v>
      </c>
      <c r="F356" s="9"/>
      <c r="G356" s="5"/>
      <c r="H356" s="5"/>
      <c r="I356" s="5"/>
      <c r="J356" s="5"/>
      <c r="L356" s="6">
        <v>8</v>
      </c>
      <c r="M356" s="9"/>
      <c r="N356" s="5"/>
      <c r="O356" s="5"/>
      <c r="P356" s="5"/>
      <c r="Q356" s="5"/>
      <c r="S356" s="6">
        <v>8</v>
      </c>
      <c r="T356" s="9"/>
      <c r="U356" s="5"/>
      <c r="V356" s="5"/>
      <c r="W356" s="5"/>
      <c r="X356" s="5"/>
      <c r="Z356" s="6">
        <v>8</v>
      </c>
      <c r="AA356" s="9"/>
      <c r="AB356" s="5"/>
      <c r="AC356" s="5"/>
      <c r="AD356" s="5"/>
      <c r="AE356" s="5"/>
      <c r="AG356" s="7"/>
      <c r="AL356" s="6">
        <v>8</v>
      </c>
      <c r="AM356" s="9"/>
      <c r="AN356" s="5"/>
      <c r="AO356" s="5"/>
      <c r="AP356" s="5"/>
      <c r="AQ356" s="5"/>
      <c r="AS356" s="6">
        <v>8</v>
      </c>
      <c r="AT356" s="9"/>
      <c r="AU356" s="5"/>
      <c r="AV356" s="5"/>
      <c r="AW356" s="5"/>
      <c r="AX356" s="5"/>
      <c r="AZ356" s="6">
        <v>8</v>
      </c>
      <c r="BA356" s="9"/>
      <c r="BB356" s="5"/>
      <c r="BC356" s="5"/>
      <c r="BD356" s="5"/>
      <c r="BE356" s="5"/>
      <c r="BG356" s="6">
        <v>8</v>
      </c>
      <c r="BH356" s="9"/>
      <c r="BI356" s="5"/>
      <c r="BJ356" s="5"/>
      <c r="BK356" s="5"/>
      <c r="BL356" s="5"/>
      <c r="BN356" s="7"/>
      <c r="BS356" s="6">
        <v>8</v>
      </c>
      <c r="BT356" s="9"/>
      <c r="BU356" s="5"/>
      <c r="BV356" s="5"/>
      <c r="BW356" s="5"/>
      <c r="BX356" s="5"/>
      <c r="BZ356" s="6">
        <v>8</v>
      </c>
      <c r="CA356" s="9"/>
      <c r="CB356" s="5"/>
      <c r="CC356" s="5"/>
      <c r="CD356" s="5"/>
      <c r="CE356" s="5"/>
      <c r="CG356" s="6">
        <v>8</v>
      </c>
      <c r="CH356" s="9"/>
      <c r="CI356" s="5"/>
      <c r="CJ356" s="5"/>
      <c r="CK356" s="5"/>
      <c r="CL356" s="5"/>
      <c r="CN356" s="6">
        <v>8</v>
      </c>
      <c r="CO356" s="9"/>
      <c r="CP356" s="5"/>
      <c r="CQ356" s="5"/>
      <c r="CR356" s="5"/>
      <c r="CS356" s="5"/>
      <c r="CU356" s="7"/>
      <c r="CZ356" s="6">
        <v>8</v>
      </c>
      <c r="DA356" s="9"/>
      <c r="DB356" s="5"/>
      <c r="DC356" s="5"/>
      <c r="DD356" s="5"/>
      <c r="DE356" s="5"/>
      <c r="DG356" s="6">
        <v>8</v>
      </c>
      <c r="DH356" s="9"/>
      <c r="DI356" s="5"/>
      <c r="DJ356" s="5"/>
      <c r="DK356" s="5"/>
      <c r="DL356" s="5"/>
      <c r="DN356" s="6">
        <v>8</v>
      </c>
      <c r="DO356" s="9"/>
      <c r="DP356" s="5"/>
      <c r="DQ356" s="5"/>
      <c r="DR356" s="5"/>
      <c r="DS356" s="5"/>
      <c r="DU356" s="6">
        <v>8</v>
      </c>
      <c r="DV356" s="9"/>
      <c r="DW356" s="5"/>
      <c r="DX356" s="5"/>
      <c r="DY356" s="5"/>
      <c r="DZ356" s="5"/>
      <c r="EB356" s="7"/>
      <c r="ED356" t="s">
        <v>82</v>
      </c>
    </row>
    <row r="357" spans="1:134">
      <c r="E357" s="6">
        <v>10</v>
      </c>
      <c r="F357" s="5"/>
      <c r="G357" s="5"/>
      <c r="H357" s="5"/>
      <c r="I357" s="5"/>
      <c r="J357" s="5"/>
      <c r="L357" s="6">
        <v>10</v>
      </c>
      <c r="M357" s="5"/>
      <c r="N357" s="5"/>
      <c r="O357" s="5"/>
      <c r="P357" s="5"/>
      <c r="Q357" s="5"/>
      <c r="S357" s="6">
        <v>10</v>
      </c>
      <c r="T357" s="5"/>
      <c r="U357" s="5"/>
      <c r="V357" s="5"/>
      <c r="W357" s="5"/>
      <c r="X357" s="5"/>
      <c r="Z357" s="6">
        <v>10</v>
      </c>
      <c r="AA357" s="5"/>
      <c r="AB357" s="5"/>
      <c r="AC357" s="5"/>
      <c r="AD357" s="5"/>
      <c r="AE357" s="5"/>
      <c r="AG357" s="7"/>
      <c r="AL357" s="6">
        <v>10</v>
      </c>
      <c r="AM357" s="5"/>
      <c r="AN357" s="5"/>
      <c r="AO357" s="5"/>
      <c r="AP357" s="5"/>
      <c r="AQ357" s="5"/>
      <c r="AS357" s="6">
        <v>10</v>
      </c>
      <c r="AT357" s="5"/>
      <c r="AU357" s="5"/>
      <c r="AV357" s="5"/>
      <c r="AW357" s="5"/>
      <c r="AX357" s="5"/>
      <c r="AZ357" s="6">
        <v>10</v>
      </c>
      <c r="BA357" s="5"/>
      <c r="BB357" s="5"/>
      <c r="BC357" s="5"/>
      <c r="BD357" s="5"/>
      <c r="BE357" s="5"/>
      <c r="BG357" s="6">
        <v>10</v>
      </c>
      <c r="BH357" s="5"/>
      <c r="BI357" s="5"/>
      <c r="BJ357" s="5"/>
      <c r="BK357" s="5"/>
      <c r="BL357" s="5"/>
      <c r="BN357" s="7"/>
      <c r="BS357" s="6">
        <v>10</v>
      </c>
      <c r="BT357" s="5"/>
      <c r="BU357" s="5"/>
      <c r="BV357" s="5"/>
      <c r="BW357" s="5"/>
      <c r="BX357" s="5"/>
      <c r="BZ357" s="6">
        <v>10</v>
      </c>
      <c r="CA357" s="5"/>
      <c r="CB357" s="5"/>
      <c r="CC357" s="5"/>
      <c r="CD357" s="5"/>
      <c r="CE357" s="5"/>
      <c r="CG357" s="6">
        <v>10</v>
      </c>
      <c r="CH357" s="5"/>
      <c r="CI357" s="5"/>
      <c r="CJ357" s="5"/>
      <c r="CK357" s="5"/>
      <c r="CL357" s="5"/>
      <c r="CN357" s="6">
        <v>10</v>
      </c>
      <c r="CO357" s="5"/>
      <c r="CP357" s="5"/>
      <c r="CQ357" s="5"/>
      <c r="CR357" s="5"/>
      <c r="CS357" s="5"/>
      <c r="CU357" s="7"/>
      <c r="CZ357" s="6">
        <v>10</v>
      </c>
      <c r="DA357" s="5"/>
      <c r="DB357" s="5"/>
      <c r="DC357" s="5"/>
      <c r="DD357" s="5"/>
      <c r="DE357" s="5"/>
      <c r="DG357" s="6">
        <v>10</v>
      </c>
      <c r="DH357" s="5"/>
      <c r="DI357" s="5"/>
      <c r="DJ357" s="5"/>
      <c r="DK357" s="5"/>
      <c r="DL357" s="5"/>
      <c r="DN357" s="6">
        <v>10</v>
      </c>
      <c r="DO357" s="5"/>
      <c r="DP357" s="5"/>
      <c r="DQ357" s="5"/>
      <c r="DR357" s="5"/>
      <c r="DS357" s="5"/>
      <c r="DU357" s="6">
        <v>10</v>
      </c>
      <c r="DV357" s="5"/>
      <c r="DW357" s="5"/>
      <c r="DX357" s="5"/>
      <c r="DY357" s="5"/>
      <c r="DZ357" s="5"/>
      <c r="EB357" s="7"/>
      <c r="ED357" t="s">
        <v>83</v>
      </c>
    </row>
    <row r="358" spans="1:134">
      <c r="E358" s="6">
        <v>12</v>
      </c>
      <c r="F358" s="5"/>
      <c r="G358" s="5"/>
      <c r="H358" s="5"/>
      <c r="I358" s="5"/>
      <c r="J358" s="5"/>
      <c r="L358" s="6">
        <v>12</v>
      </c>
      <c r="M358" s="5"/>
      <c r="N358" s="5"/>
      <c r="O358" s="5"/>
      <c r="P358" s="5"/>
      <c r="Q358" s="5"/>
      <c r="S358" s="6">
        <v>12</v>
      </c>
      <c r="T358" s="5"/>
      <c r="U358" s="5"/>
      <c r="V358" s="5"/>
      <c r="W358" s="5"/>
      <c r="X358" s="5"/>
      <c r="Z358" s="6">
        <v>12</v>
      </c>
      <c r="AA358" s="5"/>
      <c r="AB358" s="5"/>
      <c r="AC358" s="5"/>
      <c r="AD358" s="5"/>
      <c r="AE358" s="5"/>
      <c r="AG358" s="7"/>
      <c r="AL358" s="6">
        <v>12</v>
      </c>
      <c r="AM358" s="5"/>
      <c r="AN358" s="5"/>
      <c r="AO358" s="5"/>
      <c r="AP358" s="5"/>
      <c r="AQ358" s="5"/>
      <c r="AS358" s="6">
        <v>12</v>
      </c>
      <c r="AT358" s="5"/>
      <c r="AU358" s="5"/>
      <c r="AV358" s="5"/>
      <c r="AW358" s="5"/>
      <c r="AX358" s="5"/>
      <c r="AZ358" s="6">
        <v>12</v>
      </c>
      <c r="BA358" s="5"/>
      <c r="BB358" s="5"/>
      <c r="BC358" s="5"/>
      <c r="BD358" s="5"/>
      <c r="BE358" s="5"/>
      <c r="BG358" s="6">
        <v>12</v>
      </c>
      <c r="BH358" s="5"/>
      <c r="BI358" s="5"/>
      <c r="BJ358" s="5"/>
      <c r="BK358" s="5"/>
      <c r="BL358" s="5"/>
      <c r="BN358" s="7"/>
      <c r="BS358" s="6">
        <v>12</v>
      </c>
      <c r="BT358" s="5"/>
      <c r="BU358" s="5"/>
      <c r="BV358" s="5"/>
      <c r="BW358" s="5"/>
      <c r="BX358" s="5"/>
      <c r="BZ358" s="6">
        <v>12</v>
      </c>
      <c r="CA358" s="5"/>
      <c r="CB358" s="5"/>
      <c r="CC358" s="5"/>
      <c r="CD358" s="5"/>
      <c r="CE358" s="5"/>
      <c r="CG358" s="6">
        <v>12</v>
      </c>
      <c r="CH358" s="5"/>
      <c r="CI358" s="5"/>
      <c r="CJ358" s="5"/>
      <c r="CK358" s="5"/>
      <c r="CL358" s="5"/>
      <c r="CN358" s="6">
        <v>12</v>
      </c>
      <c r="CO358" s="5"/>
      <c r="CP358" s="5"/>
      <c r="CQ358" s="5"/>
      <c r="CR358" s="5"/>
      <c r="CS358" s="5"/>
      <c r="CU358" s="7"/>
      <c r="CZ358" s="6">
        <v>12</v>
      </c>
      <c r="DA358" s="5"/>
      <c r="DB358" s="5"/>
      <c r="DC358" s="5"/>
      <c r="DD358" s="5"/>
      <c r="DE358" s="5"/>
      <c r="DG358" s="6">
        <v>12</v>
      </c>
      <c r="DH358" s="5"/>
      <c r="DI358" s="5"/>
      <c r="DJ358" s="5"/>
      <c r="DK358" s="5"/>
      <c r="DL358" s="5"/>
      <c r="DN358" s="6">
        <v>12</v>
      </c>
      <c r="DO358" s="5"/>
      <c r="DP358" s="5"/>
      <c r="DQ358" s="5"/>
      <c r="DR358" s="5"/>
      <c r="DS358" s="5"/>
      <c r="DU358" s="6">
        <v>12</v>
      </c>
      <c r="DV358" s="5"/>
      <c r="DW358" s="5"/>
      <c r="DX358" s="5"/>
      <c r="DY358" s="5"/>
      <c r="DZ358" s="5"/>
      <c r="EB358" s="7"/>
    </row>
    <row r="359" spans="1:134">
      <c r="E359" s="6" t="s">
        <v>24</v>
      </c>
      <c r="F359" s="7">
        <f t="shared" ref="F359" si="1198">100-SUM(F352:F358)</f>
        <v>0</v>
      </c>
      <c r="G359" s="7">
        <f t="shared" ref="G359:I359" si="1199">100-SUM(G352:G358)</f>
        <v>0</v>
      </c>
      <c r="H359" s="7">
        <f t="shared" si="1199"/>
        <v>0</v>
      </c>
      <c r="I359" s="7">
        <f t="shared" si="1199"/>
        <v>0</v>
      </c>
      <c r="J359" s="7">
        <f>100-SUM(J352:J358)</f>
        <v>0</v>
      </c>
      <c r="L359" s="6" t="s">
        <v>24</v>
      </c>
      <c r="M359" s="7">
        <f t="shared" ref="M359:P359" si="1200">100-SUM(M352:M358)</f>
        <v>0</v>
      </c>
      <c r="N359" s="7">
        <f t="shared" si="1200"/>
        <v>0</v>
      </c>
      <c r="O359" s="7">
        <f t="shared" si="1200"/>
        <v>0</v>
      </c>
      <c r="P359" s="7">
        <f t="shared" si="1200"/>
        <v>0</v>
      </c>
      <c r="Q359" s="7">
        <f>100-SUM(Q352:Q358)</f>
        <v>0</v>
      </c>
      <c r="S359" s="6" t="s">
        <v>24</v>
      </c>
      <c r="T359" s="7">
        <f t="shared" ref="T359:W359" si="1201">100-SUM(T352:T358)</f>
        <v>0</v>
      </c>
      <c r="U359" s="7">
        <f t="shared" si="1201"/>
        <v>0</v>
      </c>
      <c r="V359" s="7">
        <f t="shared" si="1201"/>
        <v>0</v>
      </c>
      <c r="W359" s="7">
        <f t="shared" si="1201"/>
        <v>0</v>
      </c>
      <c r="X359" s="7">
        <f>100-SUM(X352:X358)</f>
        <v>0</v>
      </c>
      <c r="Z359" s="6" t="s">
        <v>24</v>
      </c>
      <c r="AA359" s="7">
        <f t="shared" ref="AA359:AD359" si="1202">100-SUM(AA352:AA358)</f>
        <v>0</v>
      </c>
      <c r="AB359" s="7">
        <f t="shared" si="1202"/>
        <v>0</v>
      </c>
      <c r="AC359" s="7">
        <f t="shared" si="1202"/>
        <v>0</v>
      </c>
      <c r="AD359" s="7">
        <f t="shared" si="1202"/>
        <v>0</v>
      </c>
      <c r="AE359" s="7">
        <f>100-SUM(AE352:AE358)</f>
        <v>0</v>
      </c>
      <c r="AG359" s="7"/>
      <c r="AL359" s="6" t="s">
        <v>24</v>
      </c>
      <c r="AM359" s="7">
        <f t="shared" ref="AM359:AP359" si="1203">100-SUM(AM352:AM358)</f>
        <v>0</v>
      </c>
      <c r="AN359" s="7">
        <f t="shared" si="1203"/>
        <v>0</v>
      </c>
      <c r="AO359" s="7">
        <f t="shared" si="1203"/>
        <v>0</v>
      </c>
      <c r="AP359" s="7">
        <f t="shared" si="1203"/>
        <v>0</v>
      </c>
      <c r="AQ359" s="7">
        <f>100-SUM(AQ352:AQ358)</f>
        <v>0</v>
      </c>
      <c r="AS359" s="6" t="s">
        <v>24</v>
      </c>
      <c r="AT359" s="7">
        <f t="shared" ref="AT359:AW359" si="1204">100-SUM(AT352:AT358)</f>
        <v>0</v>
      </c>
      <c r="AU359" s="7">
        <f t="shared" si="1204"/>
        <v>0</v>
      </c>
      <c r="AV359" s="7">
        <f t="shared" si="1204"/>
        <v>0</v>
      </c>
      <c r="AW359" s="7">
        <f t="shared" si="1204"/>
        <v>0</v>
      </c>
      <c r="AX359" s="7">
        <f>100-SUM(AX352:AX358)</f>
        <v>0</v>
      </c>
      <c r="AZ359" s="6" t="s">
        <v>24</v>
      </c>
      <c r="BA359" s="7">
        <f t="shared" ref="BA359:BD359" si="1205">100-SUM(BA352:BA358)</f>
        <v>0</v>
      </c>
      <c r="BB359" s="7">
        <f t="shared" si="1205"/>
        <v>0</v>
      </c>
      <c r="BC359" s="7">
        <f t="shared" si="1205"/>
        <v>0</v>
      </c>
      <c r="BD359" s="7">
        <f t="shared" si="1205"/>
        <v>0</v>
      </c>
      <c r="BE359" s="7">
        <f>100-SUM(BE352:BE358)</f>
        <v>0</v>
      </c>
      <c r="BG359" s="6" t="s">
        <v>24</v>
      </c>
      <c r="BH359" s="7">
        <f t="shared" ref="BH359:BK359" si="1206">100-SUM(BH352:BH358)</f>
        <v>0</v>
      </c>
      <c r="BI359" s="7">
        <f t="shared" si="1206"/>
        <v>0</v>
      </c>
      <c r="BJ359" s="7">
        <f t="shared" si="1206"/>
        <v>0</v>
      </c>
      <c r="BK359" s="7">
        <f t="shared" si="1206"/>
        <v>0</v>
      </c>
      <c r="BL359" s="7">
        <f>100-SUM(BL352:BL358)</f>
        <v>0</v>
      </c>
      <c r="BN359" s="7"/>
      <c r="BS359" s="6" t="s">
        <v>24</v>
      </c>
      <c r="BT359" s="7">
        <f t="shared" ref="BT359:BW359" si="1207">100-SUM(BT352:BT358)</f>
        <v>0</v>
      </c>
      <c r="BU359" s="7">
        <f t="shared" si="1207"/>
        <v>0</v>
      </c>
      <c r="BV359" s="7">
        <f t="shared" si="1207"/>
        <v>0</v>
      </c>
      <c r="BW359" s="7">
        <f t="shared" si="1207"/>
        <v>0</v>
      </c>
      <c r="BX359" s="7">
        <f>100-SUM(BX352:BX358)</f>
        <v>0</v>
      </c>
      <c r="BZ359" s="6" t="s">
        <v>24</v>
      </c>
      <c r="CA359" s="7">
        <f t="shared" ref="CA359:CD359" si="1208">100-SUM(CA352:CA358)</f>
        <v>0</v>
      </c>
      <c r="CB359" s="7">
        <f t="shared" si="1208"/>
        <v>0</v>
      </c>
      <c r="CC359" s="7">
        <f t="shared" si="1208"/>
        <v>0</v>
      </c>
      <c r="CD359" s="7">
        <f t="shared" si="1208"/>
        <v>0</v>
      </c>
      <c r="CE359" s="7">
        <f>100-SUM(CE352:CE358)</f>
        <v>0</v>
      </c>
      <c r="CG359" s="6" t="s">
        <v>24</v>
      </c>
      <c r="CH359" s="7">
        <f t="shared" ref="CH359:CK359" si="1209">100-SUM(CH352:CH358)</f>
        <v>0</v>
      </c>
      <c r="CI359" s="7">
        <f t="shared" si="1209"/>
        <v>0</v>
      </c>
      <c r="CJ359" s="7">
        <f t="shared" si="1209"/>
        <v>0</v>
      </c>
      <c r="CK359" s="7">
        <f t="shared" si="1209"/>
        <v>0</v>
      </c>
      <c r="CL359" s="7">
        <f>100-SUM(CL352:CL358)</f>
        <v>0</v>
      </c>
      <c r="CN359" s="6" t="s">
        <v>24</v>
      </c>
      <c r="CO359" s="7">
        <f t="shared" ref="CO359:CR359" si="1210">100-SUM(CO352:CO358)</f>
        <v>0</v>
      </c>
      <c r="CP359" s="7">
        <f t="shared" si="1210"/>
        <v>0</v>
      </c>
      <c r="CQ359" s="7">
        <f t="shared" si="1210"/>
        <v>0</v>
      </c>
      <c r="CR359" s="7">
        <f t="shared" si="1210"/>
        <v>0</v>
      </c>
      <c r="CS359" s="7">
        <f>100-SUM(CS352:CS358)</f>
        <v>0</v>
      </c>
      <c r="CU359" s="7"/>
      <c r="CZ359" s="6" t="s">
        <v>24</v>
      </c>
      <c r="DA359" s="7">
        <f t="shared" ref="DA359:DD359" si="1211">100-SUM(DA352:DA358)</f>
        <v>0</v>
      </c>
      <c r="DB359" s="7">
        <f t="shared" si="1211"/>
        <v>0</v>
      </c>
      <c r="DC359" s="7">
        <f t="shared" si="1211"/>
        <v>0</v>
      </c>
      <c r="DD359" s="7">
        <f t="shared" si="1211"/>
        <v>0</v>
      </c>
      <c r="DE359" s="7">
        <f>100-SUM(DE352:DE358)</f>
        <v>0</v>
      </c>
      <c r="DG359" s="6" t="s">
        <v>24</v>
      </c>
      <c r="DH359" s="7">
        <f t="shared" ref="DH359:DK359" si="1212">100-SUM(DH352:DH358)</f>
        <v>0</v>
      </c>
      <c r="DI359" s="7">
        <f t="shared" si="1212"/>
        <v>0</v>
      </c>
      <c r="DJ359" s="7">
        <f t="shared" si="1212"/>
        <v>0</v>
      </c>
      <c r="DK359" s="7">
        <f t="shared" si="1212"/>
        <v>0</v>
      </c>
      <c r="DL359" s="7">
        <f>100-SUM(DL352:DL358)</f>
        <v>0</v>
      </c>
      <c r="DN359" s="6" t="s">
        <v>24</v>
      </c>
      <c r="DO359" s="7">
        <f t="shared" ref="DO359:DR359" si="1213">100-SUM(DO352:DO358)</f>
        <v>0</v>
      </c>
      <c r="DP359" s="7">
        <f t="shared" si="1213"/>
        <v>0</v>
      </c>
      <c r="DQ359" s="7">
        <f t="shared" si="1213"/>
        <v>0</v>
      </c>
      <c r="DR359" s="7">
        <f t="shared" si="1213"/>
        <v>0</v>
      </c>
      <c r="DS359" s="7">
        <f>100-SUM(DS352:DS358)</f>
        <v>0</v>
      </c>
      <c r="DU359" s="6" t="s">
        <v>24</v>
      </c>
      <c r="DV359" s="7">
        <f t="shared" ref="DV359:DY359" si="1214">100-SUM(DV352:DV358)</f>
        <v>0</v>
      </c>
      <c r="DW359" s="7">
        <f t="shared" si="1214"/>
        <v>0</v>
      </c>
      <c r="DX359" s="7">
        <f t="shared" si="1214"/>
        <v>0</v>
      </c>
      <c r="DY359" s="7">
        <f t="shared" si="1214"/>
        <v>0</v>
      </c>
      <c r="DZ359" s="7">
        <f>100-SUM(DZ352:DZ358)</f>
        <v>0</v>
      </c>
      <c r="EB359" s="7"/>
      <c r="ED359" t="s">
        <v>84</v>
      </c>
    </row>
    <row r="360" spans="1:134">
      <c r="E360" s="6" t="s">
        <v>23</v>
      </c>
      <c r="F360">
        <f>SUMPRODUCT($E352:$E358,F352:F358)/100</f>
        <v>0.08</v>
      </c>
      <c r="G360">
        <f t="shared" ref="G360:J360" si="1215">SUMPRODUCT($E352:$E358,G352:G358)/100</f>
        <v>0.08</v>
      </c>
      <c r="H360">
        <f t="shared" si="1215"/>
        <v>0.52</v>
      </c>
      <c r="I360">
        <f t="shared" si="1215"/>
        <v>0.02</v>
      </c>
      <c r="J360">
        <f t="shared" si="1215"/>
        <v>0.04</v>
      </c>
      <c r="L360" s="6" t="s">
        <v>23</v>
      </c>
      <c r="M360">
        <f>SUMPRODUCT($E352:$E358,M352:M358)/100</f>
        <v>0</v>
      </c>
      <c r="N360">
        <f t="shared" ref="N360:Q360" si="1216">SUMPRODUCT($E352:$E358,N352:N358)/100</f>
        <v>0</v>
      </c>
      <c r="O360">
        <f t="shared" si="1216"/>
        <v>0</v>
      </c>
      <c r="P360">
        <f t="shared" si="1216"/>
        <v>0</v>
      </c>
      <c r="Q360">
        <f t="shared" si="1216"/>
        <v>0</v>
      </c>
      <c r="S360" s="6" t="s">
        <v>23</v>
      </c>
      <c r="T360">
        <f>SUMPRODUCT($E352:$E358,T352:T358)/100</f>
        <v>0</v>
      </c>
      <c r="U360">
        <f t="shared" ref="U360:X360" si="1217">SUMPRODUCT($E352:$E358,U352:U358)/100</f>
        <v>0</v>
      </c>
      <c r="V360">
        <f t="shared" si="1217"/>
        <v>0</v>
      </c>
      <c r="W360">
        <f t="shared" si="1217"/>
        <v>0</v>
      </c>
      <c r="X360">
        <f t="shared" si="1217"/>
        <v>0</v>
      </c>
      <c r="Z360" s="6" t="s">
        <v>23</v>
      </c>
      <c r="AA360">
        <f>SUMPRODUCT($E352:$E358,AA352:AA358)/100</f>
        <v>0</v>
      </c>
      <c r="AB360">
        <f t="shared" ref="AB360:AE360" si="1218">SUMPRODUCT($E352:$E358,AB352:AB358)/100</f>
        <v>0</v>
      </c>
      <c r="AC360">
        <f t="shared" si="1218"/>
        <v>0</v>
      </c>
      <c r="AD360">
        <f t="shared" si="1218"/>
        <v>0</v>
      </c>
      <c r="AE360">
        <f t="shared" si="1218"/>
        <v>0</v>
      </c>
      <c r="AG360" s="7"/>
      <c r="AL360" s="6" t="s">
        <v>23</v>
      </c>
      <c r="AM360">
        <f>SUMPRODUCT($E352:$E358,AM352:AM358)/100</f>
        <v>0.02</v>
      </c>
      <c r="AN360">
        <f t="shared" ref="AN360:AQ360" si="1219">SUMPRODUCT($E352:$E358,AN352:AN358)/100</f>
        <v>0.02</v>
      </c>
      <c r="AO360">
        <f t="shared" si="1219"/>
        <v>0.12</v>
      </c>
      <c r="AP360">
        <f t="shared" si="1219"/>
        <v>0</v>
      </c>
      <c r="AQ360">
        <f t="shared" si="1219"/>
        <v>0</v>
      </c>
      <c r="AS360" s="6" t="s">
        <v>23</v>
      </c>
      <c r="AT360">
        <f>SUMPRODUCT($E352:$E358,AT352:AT358)/100</f>
        <v>0</v>
      </c>
      <c r="AU360">
        <f t="shared" ref="AU360:AX360" si="1220">SUMPRODUCT($E352:$E358,AU352:AU358)/100</f>
        <v>0</v>
      </c>
      <c r="AV360">
        <f t="shared" si="1220"/>
        <v>0</v>
      </c>
      <c r="AW360">
        <f t="shared" si="1220"/>
        <v>0</v>
      </c>
      <c r="AX360">
        <f t="shared" si="1220"/>
        <v>0</v>
      </c>
      <c r="AZ360" s="6" t="s">
        <v>23</v>
      </c>
      <c r="BA360">
        <f>SUMPRODUCT($E352:$E358,BA352:BA358)/100</f>
        <v>0</v>
      </c>
      <c r="BB360">
        <f t="shared" ref="BB360:BE360" si="1221">SUMPRODUCT($E352:$E358,BB352:BB358)/100</f>
        <v>0</v>
      </c>
      <c r="BC360">
        <f t="shared" si="1221"/>
        <v>0</v>
      </c>
      <c r="BD360">
        <f t="shared" si="1221"/>
        <v>0</v>
      </c>
      <c r="BE360">
        <f t="shared" si="1221"/>
        <v>0</v>
      </c>
      <c r="BG360" s="6" t="s">
        <v>23</v>
      </c>
      <c r="BH360">
        <f>SUMPRODUCT($E352:$E358,BH352:BH358)/100</f>
        <v>0</v>
      </c>
      <c r="BI360">
        <f t="shared" ref="BI360:BL360" si="1222">SUMPRODUCT($E352:$E358,BI352:BI358)/100</f>
        <v>0</v>
      </c>
      <c r="BJ360">
        <f t="shared" si="1222"/>
        <v>0</v>
      </c>
      <c r="BK360">
        <f t="shared" si="1222"/>
        <v>0</v>
      </c>
      <c r="BL360">
        <f t="shared" si="1222"/>
        <v>0</v>
      </c>
      <c r="BN360" s="7"/>
      <c r="BS360" s="6" t="s">
        <v>23</v>
      </c>
      <c r="BT360">
        <f>SUMPRODUCT($E352:$E358,BT352:BT358)/100</f>
        <v>0</v>
      </c>
      <c r="BU360">
        <f t="shared" ref="BU360:BX360" si="1223">SUMPRODUCT($E352:$E358,BU352:BU358)/100</f>
        <v>0</v>
      </c>
      <c r="BV360">
        <f t="shared" si="1223"/>
        <v>0.14000000000000001</v>
      </c>
      <c r="BW360">
        <f t="shared" si="1223"/>
        <v>0</v>
      </c>
      <c r="BX360">
        <f t="shared" si="1223"/>
        <v>0</v>
      </c>
      <c r="BZ360" s="6" t="s">
        <v>23</v>
      </c>
      <c r="CA360">
        <f>SUMPRODUCT($E352:$E358,CA352:CA358)/100</f>
        <v>0</v>
      </c>
      <c r="CB360">
        <f t="shared" ref="CB360:CE360" si="1224">SUMPRODUCT($E352:$E358,CB352:CB358)/100</f>
        <v>0</v>
      </c>
      <c r="CC360">
        <f t="shared" si="1224"/>
        <v>0</v>
      </c>
      <c r="CD360">
        <f t="shared" si="1224"/>
        <v>0</v>
      </c>
      <c r="CE360">
        <f t="shared" si="1224"/>
        <v>0</v>
      </c>
      <c r="CG360" s="6" t="s">
        <v>23</v>
      </c>
      <c r="CH360">
        <f>SUMPRODUCT($E352:$E358,CH352:CH358)/100</f>
        <v>0</v>
      </c>
      <c r="CI360">
        <f t="shared" ref="CI360:CL360" si="1225">SUMPRODUCT($E352:$E358,CI352:CI358)/100</f>
        <v>0</v>
      </c>
      <c r="CJ360">
        <f t="shared" si="1225"/>
        <v>0</v>
      </c>
      <c r="CK360">
        <f t="shared" si="1225"/>
        <v>0</v>
      </c>
      <c r="CL360">
        <f t="shared" si="1225"/>
        <v>0</v>
      </c>
      <c r="CN360" s="6" t="s">
        <v>23</v>
      </c>
      <c r="CO360">
        <f>SUMPRODUCT($E352:$E358,CO352:CO358)/100</f>
        <v>0</v>
      </c>
      <c r="CP360">
        <f t="shared" ref="CP360:CS360" si="1226">SUMPRODUCT($E352:$E358,CP352:CP358)/100</f>
        <v>0</v>
      </c>
      <c r="CQ360">
        <f t="shared" si="1226"/>
        <v>0</v>
      </c>
      <c r="CR360">
        <f t="shared" si="1226"/>
        <v>0</v>
      </c>
      <c r="CS360">
        <f t="shared" si="1226"/>
        <v>0</v>
      </c>
      <c r="CU360" s="7"/>
      <c r="CZ360" s="6" t="s">
        <v>23</v>
      </c>
      <c r="DA360">
        <f>SUMPRODUCT($E352:$E358,DA352:DA358)/100</f>
        <v>0</v>
      </c>
      <c r="DB360">
        <f t="shared" ref="DB360:DE360" si="1227">SUMPRODUCT($E352:$E358,DB352:DB358)/100</f>
        <v>0</v>
      </c>
      <c r="DC360">
        <f t="shared" si="1227"/>
        <v>0.08</v>
      </c>
      <c r="DD360">
        <f t="shared" si="1227"/>
        <v>0</v>
      </c>
      <c r="DE360">
        <f t="shared" si="1227"/>
        <v>0</v>
      </c>
      <c r="DG360" s="6" t="s">
        <v>23</v>
      </c>
      <c r="DH360">
        <f>SUMPRODUCT($E352:$E358,DH352:DH358)/100</f>
        <v>0</v>
      </c>
      <c r="DI360">
        <f t="shared" ref="DI360:DL360" si="1228">SUMPRODUCT($E352:$E358,DI352:DI358)/100</f>
        <v>0</v>
      </c>
      <c r="DJ360">
        <f t="shared" si="1228"/>
        <v>0</v>
      </c>
      <c r="DK360">
        <f t="shared" si="1228"/>
        <v>0</v>
      </c>
      <c r="DL360">
        <f t="shared" si="1228"/>
        <v>0</v>
      </c>
      <c r="DN360" s="6" t="s">
        <v>23</v>
      </c>
      <c r="DO360">
        <f>SUMPRODUCT($E352:$E358,DO352:DO358)/100</f>
        <v>0</v>
      </c>
      <c r="DP360">
        <f t="shared" ref="DP360:DS360" si="1229">SUMPRODUCT($E352:$E358,DP352:DP358)/100</f>
        <v>0</v>
      </c>
      <c r="DQ360">
        <f t="shared" si="1229"/>
        <v>0</v>
      </c>
      <c r="DR360">
        <f t="shared" si="1229"/>
        <v>0</v>
      </c>
      <c r="DS360">
        <f t="shared" si="1229"/>
        <v>0</v>
      </c>
      <c r="DU360" s="6" t="s">
        <v>23</v>
      </c>
      <c r="DV360">
        <f>SUMPRODUCT($E352:$E358,DV352:DV358)/100</f>
        <v>0</v>
      </c>
      <c r="DW360">
        <f t="shared" ref="DW360:DZ360" si="1230">SUMPRODUCT($E352:$E358,DW352:DW358)/100</f>
        <v>0</v>
      </c>
      <c r="DX360">
        <f t="shared" si="1230"/>
        <v>0</v>
      </c>
      <c r="DY360">
        <f t="shared" si="1230"/>
        <v>0</v>
      </c>
      <c r="DZ360">
        <f t="shared" si="1230"/>
        <v>0</v>
      </c>
      <c r="EB360" s="7"/>
      <c r="ED360" t="s">
        <v>85</v>
      </c>
    </row>
    <row r="361" spans="1:134">
      <c r="E361" s="6" t="s">
        <v>22</v>
      </c>
      <c r="F361">
        <f>($E353^2*F353+$E354^2*F354+$E355^2*F355+$E356^2*F356+$E357^2*F357+$E358^2*F358)/100-F360^2</f>
        <v>0.15360000000000001</v>
      </c>
      <c r="G361">
        <f t="shared" ref="G361:J361" si="1231">($E353^2*G353+$E354^2*G354+$E355^2*G355+$E356^2*G356+$E357^2*G357+$E358^2*G358)/100-G360^2</f>
        <v>0.15360000000000001</v>
      </c>
      <c r="H361">
        <f t="shared" si="1231"/>
        <v>1.0896000000000001</v>
      </c>
      <c r="I361">
        <f t="shared" si="1231"/>
        <v>3.9600000000000003E-2</v>
      </c>
      <c r="J361">
        <f t="shared" si="1231"/>
        <v>7.8399999999999997E-2</v>
      </c>
      <c r="L361" s="6" t="s">
        <v>22</v>
      </c>
      <c r="M361">
        <f>($E353^2*M353+$E354^2*M354+$E355^2*M355+$E356^2*M356+$E357^2*M357+$E358^2*M358)/100-M360^2</f>
        <v>0</v>
      </c>
      <c r="N361">
        <f t="shared" ref="N361:Q361" si="1232">($E353^2*N353+$E354^2*N354+$E355^2*N355+$E356^2*N356+$E357^2*N357+$E358^2*N358)/100-N360^2</f>
        <v>0</v>
      </c>
      <c r="O361">
        <f t="shared" si="1232"/>
        <v>0</v>
      </c>
      <c r="P361">
        <f t="shared" si="1232"/>
        <v>0</v>
      </c>
      <c r="Q361">
        <f t="shared" si="1232"/>
        <v>0</v>
      </c>
      <c r="S361" s="6" t="s">
        <v>22</v>
      </c>
      <c r="T361">
        <f>($E353^2*T353+$E354^2*T354+$E355^2*T355+$E356^2*T356+$E357^2*T357+$E358^2*T358)/100-T360^2</f>
        <v>0</v>
      </c>
      <c r="U361">
        <f t="shared" ref="U361:X361" si="1233">($E353^2*U353+$E354^2*U354+$E355^2*U355+$E356^2*U356+$E357^2*U357+$E358^2*U358)/100-U360^2</f>
        <v>0</v>
      </c>
      <c r="V361">
        <f t="shared" si="1233"/>
        <v>0</v>
      </c>
      <c r="W361">
        <f t="shared" si="1233"/>
        <v>0</v>
      </c>
      <c r="X361">
        <f t="shared" si="1233"/>
        <v>0</v>
      </c>
      <c r="Z361" s="6" t="s">
        <v>22</v>
      </c>
      <c r="AA361">
        <f>($E353^2*AA353+$E354^2*AA354+$E355^2*AA355+$E356^2*AA356+$E357^2*AA357+$E358^2*AA358)/100-AA360^2</f>
        <v>0</v>
      </c>
      <c r="AB361">
        <f t="shared" ref="AB361:AE361" si="1234">($E353^2*AB353+$E354^2*AB354+$E355^2*AB355+$E356^2*AB356+$E357^2*AB357+$E358^2*AB358)/100-AB360^2</f>
        <v>0</v>
      </c>
      <c r="AC361">
        <f t="shared" si="1234"/>
        <v>0</v>
      </c>
      <c r="AD361">
        <f t="shared" si="1234"/>
        <v>0</v>
      </c>
      <c r="AE361">
        <f t="shared" si="1234"/>
        <v>0</v>
      </c>
      <c r="AG361" s="7"/>
      <c r="AL361" s="6" t="s">
        <v>22</v>
      </c>
      <c r="AM361">
        <f>($E353^2*AM353+$E354^2*AM354+$E355^2*AM355+$E356^2*AM356+$E357^2*AM357+$E358^2*AM358)/100-AM360^2</f>
        <v>3.9600000000000003E-2</v>
      </c>
      <c r="AN361">
        <f t="shared" ref="AN361:AQ361" si="1235">($E353^2*AN353+$E354^2*AN354+$E355^2*AN355+$E356^2*AN356+$E357^2*AN357+$E358^2*AN358)/100-AN360^2</f>
        <v>3.9600000000000003E-2</v>
      </c>
      <c r="AO361">
        <f t="shared" si="1235"/>
        <v>0.22559999999999999</v>
      </c>
      <c r="AP361">
        <f t="shared" si="1235"/>
        <v>0</v>
      </c>
      <c r="AQ361">
        <f t="shared" si="1235"/>
        <v>0</v>
      </c>
      <c r="AS361" s="6" t="s">
        <v>22</v>
      </c>
      <c r="AT361">
        <f>($E353^2*AT353+$E354^2*AT354+$E355^2*AT355+$E356^2*AT356+$E357^2*AT357+$E358^2*AT358)/100-AT360^2</f>
        <v>0</v>
      </c>
      <c r="AU361">
        <f t="shared" ref="AU361:AX361" si="1236">($E353^2*AU353+$E354^2*AU354+$E355^2*AU355+$E356^2*AU356+$E357^2*AU357+$E358^2*AU358)/100-AU360^2</f>
        <v>0</v>
      </c>
      <c r="AV361">
        <f t="shared" si="1236"/>
        <v>0</v>
      </c>
      <c r="AW361">
        <f t="shared" si="1236"/>
        <v>0</v>
      </c>
      <c r="AX361">
        <f t="shared" si="1236"/>
        <v>0</v>
      </c>
      <c r="AZ361" s="6" t="s">
        <v>22</v>
      </c>
      <c r="BA361">
        <f>($E353^2*BA353+$E354^2*BA354+$E355^2*BA355+$E356^2*BA356+$E357^2*BA357+$E358^2*BA358)/100-BA360^2</f>
        <v>0</v>
      </c>
      <c r="BB361">
        <f t="shared" ref="BB361:BE361" si="1237">($E353^2*BB353+$E354^2*BB354+$E355^2*BB355+$E356^2*BB356+$E357^2*BB357+$E358^2*BB358)/100-BB360^2</f>
        <v>0</v>
      </c>
      <c r="BC361">
        <f t="shared" si="1237"/>
        <v>0</v>
      </c>
      <c r="BD361">
        <f t="shared" si="1237"/>
        <v>0</v>
      </c>
      <c r="BE361">
        <f t="shared" si="1237"/>
        <v>0</v>
      </c>
      <c r="BG361" s="6" t="s">
        <v>22</v>
      </c>
      <c r="BH361">
        <f>($E353^2*BH353+$E354^2*BH354+$E355^2*BH355+$E356^2*BH356+$E357^2*BH357+$E358^2*BH358)/100-BH360^2</f>
        <v>0</v>
      </c>
      <c r="BI361">
        <f t="shared" ref="BI361:BL361" si="1238">($E353^2*BI353+$E354^2*BI354+$E355^2*BI355+$E356^2*BI356+$E357^2*BI357+$E358^2*BI358)/100-BI360^2</f>
        <v>0</v>
      </c>
      <c r="BJ361">
        <f t="shared" si="1238"/>
        <v>0</v>
      </c>
      <c r="BK361">
        <f t="shared" si="1238"/>
        <v>0</v>
      </c>
      <c r="BL361">
        <f t="shared" si="1238"/>
        <v>0</v>
      </c>
      <c r="BN361" s="7"/>
      <c r="BS361" s="6" t="s">
        <v>22</v>
      </c>
      <c r="BT361">
        <f>($E353^2*BT353+$E354^2*BT354+$E355^2*BT355+$E356^2*BT356+$E357^2*BT357+$E358^2*BT358)/100-BT360^2</f>
        <v>0</v>
      </c>
      <c r="BU361">
        <f t="shared" ref="BU361:BX361" si="1239">($E353^2*BU353+$E354^2*BU354+$E355^2*BU355+$E356^2*BU356+$E357^2*BU357+$E358^2*BU358)/100-BU360^2</f>
        <v>0</v>
      </c>
      <c r="BV361">
        <f t="shared" si="1239"/>
        <v>0.34039999999999998</v>
      </c>
      <c r="BW361">
        <f t="shared" si="1239"/>
        <v>0</v>
      </c>
      <c r="BX361">
        <f t="shared" si="1239"/>
        <v>0</v>
      </c>
      <c r="BZ361" s="6" t="s">
        <v>22</v>
      </c>
      <c r="CA361">
        <f>($E353^2*CA353+$E354^2*CA354+$E355^2*CA355+$E356^2*CA356+$E357^2*CA357+$E358^2*CA358)/100-CA360^2</f>
        <v>0</v>
      </c>
      <c r="CB361">
        <f t="shared" ref="CB361:CE361" si="1240">($E353^2*CB353+$E354^2*CB354+$E355^2*CB355+$E356^2*CB356+$E357^2*CB357+$E358^2*CB358)/100-CB360^2</f>
        <v>0</v>
      </c>
      <c r="CC361">
        <f t="shared" si="1240"/>
        <v>0</v>
      </c>
      <c r="CD361">
        <f t="shared" si="1240"/>
        <v>0</v>
      </c>
      <c r="CE361">
        <f t="shared" si="1240"/>
        <v>0</v>
      </c>
      <c r="CG361" s="6" t="s">
        <v>22</v>
      </c>
      <c r="CH361">
        <f>($E353^2*CH353+$E354^2*CH354+$E355^2*CH355+$E356^2*CH356+$E357^2*CH357+$E358^2*CH358)/100-CH360^2</f>
        <v>0</v>
      </c>
      <c r="CI361">
        <f t="shared" ref="CI361:CL361" si="1241">($E353^2*CI353+$E354^2*CI354+$E355^2*CI355+$E356^2*CI356+$E357^2*CI357+$E358^2*CI358)/100-CI360^2</f>
        <v>0</v>
      </c>
      <c r="CJ361">
        <f t="shared" si="1241"/>
        <v>0</v>
      </c>
      <c r="CK361">
        <f t="shared" si="1241"/>
        <v>0</v>
      </c>
      <c r="CL361">
        <f t="shared" si="1241"/>
        <v>0</v>
      </c>
      <c r="CN361" s="6" t="s">
        <v>22</v>
      </c>
      <c r="CO361">
        <f>($E353^2*CO353+$E354^2*CO354+$E355^2*CO355+$E356^2*CO356+$E357^2*CO357+$E358^2*CO358)/100-CO360^2</f>
        <v>0</v>
      </c>
      <c r="CP361">
        <f t="shared" ref="CP361:CS361" si="1242">($E353^2*CP353+$E354^2*CP354+$E355^2*CP355+$E356^2*CP356+$E357^2*CP357+$E358^2*CP358)/100-CP360^2</f>
        <v>0</v>
      </c>
      <c r="CQ361">
        <f t="shared" si="1242"/>
        <v>0</v>
      </c>
      <c r="CR361">
        <f t="shared" si="1242"/>
        <v>0</v>
      </c>
      <c r="CS361">
        <f t="shared" si="1242"/>
        <v>0</v>
      </c>
      <c r="CU361" s="7"/>
      <c r="CZ361" s="6" t="s">
        <v>22</v>
      </c>
      <c r="DA361">
        <f>($E353^2*DA353+$E354^2*DA354+$E355^2*DA355+$E356^2*DA356+$E357^2*DA357+$E358^2*DA358)/100-DA360^2</f>
        <v>0</v>
      </c>
      <c r="DB361">
        <f t="shared" ref="DB361:DE361" si="1243">($E353^2*DB353+$E354^2*DB354+$E355^2*DB355+$E356^2*DB356+$E357^2*DB357+$E358^2*DB358)/100-DB360^2</f>
        <v>0</v>
      </c>
      <c r="DC361">
        <f t="shared" si="1243"/>
        <v>0.15360000000000001</v>
      </c>
      <c r="DD361">
        <f t="shared" si="1243"/>
        <v>0</v>
      </c>
      <c r="DE361">
        <f t="shared" si="1243"/>
        <v>0</v>
      </c>
      <c r="DG361" s="6" t="s">
        <v>22</v>
      </c>
      <c r="DH361">
        <f>($E353^2*DH353+$E354^2*DH354+$E355^2*DH355+$E356^2*DH356+$E357^2*DH357+$E358^2*DH358)/100-DH360^2</f>
        <v>0</v>
      </c>
      <c r="DI361">
        <f t="shared" ref="DI361:DL361" si="1244">($E353^2*DI353+$E354^2*DI354+$E355^2*DI355+$E356^2*DI356+$E357^2*DI357+$E358^2*DI358)/100-DI360^2</f>
        <v>0</v>
      </c>
      <c r="DJ361">
        <f t="shared" si="1244"/>
        <v>0</v>
      </c>
      <c r="DK361">
        <f t="shared" si="1244"/>
        <v>0</v>
      </c>
      <c r="DL361">
        <f t="shared" si="1244"/>
        <v>0</v>
      </c>
      <c r="DN361" s="6" t="s">
        <v>22</v>
      </c>
      <c r="DO361">
        <f>($E353^2*DO353+$E354^2*DO354+$E355^2*DO355+$E356^2*DO356+$E357^2*DO357+$E358^2*DO358)/100-DO360^2</f>
        <v>0</v>
      </c>
      <c r="DP361">
        <f t="shared" ref="DP361:DS361" si="1245">($E353^2*DP353+$E354^2*DP354+$E355^2*DP355+$E356^2*DP356+$E357^2*DP357+$E358^2*DP358)/100-DP360^2</f>
        <v>0</v>
      </c>
      <c r="DQ361">
        <f t="shared" si="1245"/>
        <v>0</v>
      </c>
      <c r="DR361">
        <f t="shared" si="1245"/>
        <v>0</v>
      </c>
      <c r="DS361">
        <f t="shared" si="1245"/>
        <v>0</v>
      </c>
      <c r="DU361" s="6" t="s">
        <v>22</v>
      </c>
      <c r="DV361">
        <f>($E353^2*DV353+$E354^2*DV354+$E355^2*DV355+$E356^2*DV356+$E357^2*DV357+$E358^2*DV358)/100-DV360^2</f>
        <v>0</v>
      </c>
      <c r="DW361">
        <f t="shared" ref="DW361:DZ361" si="1246">($E353^2*DW353+$E354^2*DW354+$E355^2*DW355+$E356^2*DW356+$E357^2*DW357+$E358^2*DW358)/100-DW360^2</f>
        <v>0</v>
      </c>
      <c r="DX361">
        <f t="shared" si="1246"/>
        <v>0</v>
      </c>
      <c r="DY361">
        <f t="shared" si="1246"/>
        <v>0</v>
      </c>
      <c r="DZ361">
        <f t="shared" si="1246"/>
        <v>0</v>
      </c>
      <c r="EB361" s="7"/>
    </row>
    <row r="362" spans="1:134">
      <c r="E362" s="6" t="s">
        <v>21</v>
      </c>
      <c r="G362">
        <f>SQRT(50)*(H360-G360)/SQRT((G361+H361)/2)</f>
        <v>3.9462280183379637</v>
      </c>
      <c r="I362">
        <f>SQRT(50)*(H360-I360)/SQRT((I361+H361)/2)</f>
        <v>4.7052702191942011</v>
      </c>
      <c r="J362">
        <f>SQRT(50)*(H360-J360)/SQRT((J361+H361)/2)</f>
        <v>4.4413992611856319</v>
      </c>
      <c r="L362" s="6" t="s">
        <v>21</v>
      </c>
      <c r="N362" t="e">
        <f>SQRT(50)*(O360-N360)/SQRT((N361+O361)/2)</f>
        <v>#DIV/0!</v>
      </c>
      <c r="P362" t="e">
        <f>SQRT(50)*(O360-P360)/SQRT((P361+O361)/2)</f>
        <v>#DIV/0!</v>
      </c>
      <c r="Q362" t="e">
        <f>SQRT(50)*(O360-Q360)/SQRT((Q361+O361)/2)</f>
        <v>#DIV/0!</v>
      </c>
      <c r="S362" s="6" t="s">
        <v>21</v>
      </c>
      <c r="U362" t="e">
        <f>SQRT(50)*(V360-U360)/SQRT((U361+V361)/2)</f>
        <v>#DIV/0!</v>
      </c>
      <c r="W362" t="e">
        <f>SQRT(50)*(V360-W360)/SQRT((W361+V361)/2)</f>
        <v>#DIV/0!</v>
      </c>
      <c r="X362" t="e">
        <f>SQRT(50)*(V360-X360)/SQRT((X361+V361)/2)</f>
        <v>#DIV/0!</v>
      </c>
      <c r="Z362" s="6" t="s">
        <v>21</v>
      </c>
      <c r="AB362" t="e">
        <f>SQRT(50)*(AC360-AB360)/SQRT((AB361+AC361)/2)</f>
        <v>#DIV/0!</v>
      </c>
      <c r="AD362" t="e">
        <f>SQRT(50)*(AC360-AD360)/SQRT((AD361+AC361)/2)</f>
        <v>#DIV/0!</v>
      </c>
      <c r="AE362" t="e">
        <f>SQRT(50)*(AC360-AE360)/SQRT((AE361+AC361)/2)</f>
        <v>#DIV/0!</v>
      </c>
      <c r="AG362" s="7"/>
      <c r="AL362" s="6" t="s">
        <v>21</v>
      </c>
      <c r="AN362">
        <f>SQRT(50)*(AO360-AN360)/SQRT((AN361+AO361)/2)</f>
        <v>1.9418390934515433</v>
      </c>
      <c r="AP362">
        <f>SQRT(50)*(AO360-AP360)/SQRT((AP361+AO361)/2)</f>
        <v>2.5264557631995572</v>
      </c>
      <c r="AQ362">
        <f>SQRT(50)*(AO360-AQ360)/SQRT((AQ361+AO361)/2)</f>
        <v>2.5264557631995572</v>
      </c>
      <c r="AS362" s="6" t="s">
        <v>21</v>
      </c>
      <c r="AU362" t="e">
        <f>SQRT(50)*(AV360-AU360)/SQRT((AU361+AV361)/2)</f>
        <v>#DIV/0!</v>
      </c>
      <c r="AW362" t="e">
        <f>SQRT(50)*(AV360-AW360)/SQRT((AW361+AV361)/2)</f>
        <v>#DIV/0!</v>
      </c>
      <c r="AX362" t="e">
        <f>SQRT(50)*(AV360-AX360)/SQRT((AX361+AV361)/2)</f>
        <v>#DIV/0!</v>
      </c>
      <c r="AZ362" s="6" t="s">
        <v>21</v>
      </c>
      <c r="BB362" t="e">
        <f>SQRT(50)*(BC360-BB360)/SQRT((BB361+BC361)/2)</f>
        <v>#DIV/0!</v>
      </c>
      <c r="BD362" t="e">
        <f>SQRT(50)*(BC360-BD360)/SQRT((BD361+BC361)/2)</f>
        <v>#DIV/0!</v>
      </c>
      <c r="BE362" t="e">
        <f>SQRT(50)*(BC360-BE360)/SQRT((BE361+BC361)/2)</f>
        <v>#DIV/0!</v>
      </c>
      <c r="BG362" s="6" t="s">
        <v>21</v>
      </c>
      <c r="BI362" t="e">
        <f>SQRT(50)*(BJ360-BI360)/SQRT((BI361+BJ361)/2)</f>
        <v>#DIV/0!</v>
      </c>
      <c r="BK362" t="e">
        <f>SQRT(50)*(BJ360-BK360)/SQRT((BK361+BJ361)/2)</f>
        <v>#DIV/0!</v>
      </c>
      <c r="BL362" t="e">
        <f>SQRT(50)*(BJ360-BL360)/SQRT((BL361+BJ361)/2)</f>
        <v>#DIV/0!</v>
      </c>
      <c r="BN362" s="7"/>
      <c r="BS362" s="6" t="s">
        <v>21</v>
      </c>
      <c r="BU362">
        <f>SQRT(50)*(BV360-BU360)/SQRT((BU361+BV361)/2)</f>
        <v>2.3995690956687139</v>
      </c>
      <c r="BW362">
        <f>SQRT(50)*(BV360-BW360)/SQRT((BW361+BV361)/2)</f>
        <v>2.3995690956687139</v>
      </c>
      <c r="BX362">
        <f>SQRT(50)*(BV360-BX360)/SQRT((BX361+BV361)/2)</f>
        <v>2.3995690956687139</v>
      </c>
      <c r="BZ362" s="6" t="s">
        <v>21</v>
      </c>
      <c r="CB362" t="e">
        <f>SQRT(50)*(CC360-CB360)/SQRT((CB361+CC361)/2)</f>
        <v>#DIV/0!</v>
      </c>
      <c r="CD362" t="e">
        <f>SQRT(50)*(CC360-CD360)/SQRT((CD361+CC361)/2)</f>
        <v>#DIV/0!</v>
      </c>
      <c r="CE362" t="e">
        <f>SQRT(50)*(CC360-CE360)/SQRT((CE361+CC361)/2)</f>
        <v>#DIV/0!</v>
      </c>
      <c r="CG362" s="6" t="s">
        <v>21</v>
      </c>
      <c r="CI362" t="e">
        <f>SQRT(50)*(CJ360-CI360)/SQRT((CI361+CJ361)/2)</f>
        <v>#DIV/0!</v>
      </c>
      <c r="CK362" t="e">
        <f>SQRT(50)*(CJ360-CK360)/SQRT((CK361+CJ361)/2)</f>
        <v>#DIV/0!</v>
      </c>
      <c r="CL362" t="e">
        <f>SQRT(50)*(CJ360-CL360)/SQRT((CL361+CJ361)/2)</f>
        <v>#DIV/0!</v>
      </c>
      <c r="CN362" s="6" t="s">
        <v>21</v>
      </c>
      <c r="CP362" t="e">
        <f>SQRT(50)*(CQ360-CP360)/SQRT((CP361+CQ361)/2)</f>
        <v>#DIV/0!</v>
      </c>
      <c r="CR362" t="e">
        <f>SQRT(50)*(CQ360-CR360)/SQRT((CR361+CQ361)/2)</f>
        <v>#DIV/0!</v>
      </c>
      <c r="CS362" t="e">
        <f>SQRT(50)*(CQ360-CS360)/SQRT((CS361+CQ361)/2)</f>
        <v>#DIV/0!</v>
      </c>
      <c r="CU362" s="7"/>
      <c r="CZ362" s="6" t="s">
        <v>21</v>
      </c>
      <c r="DB362">
        <f>SQRT(50)*(DC360-DB360)/SQRT((DB361+DC361)/2)</f>
        <v>2.0412414523193152</v>
      </c>
      <c r="DD362">
        <f>SQRT(50)*(DC360-DD360)/SQRT((DD361+DC361)/2)</f>
        <v>2.0412414523193152</v>
      </c>
      <c r="DE362">
        <f>SQRT(50)*(DC360-DE360)/SQRT((DE361+DC361)/2)</f>
        <v>2.0412414523193152</v>
      </c>
      <c r="DG362" s="6" t="s">
        <v>21</v>
      </c>
      <c r="DI362" t="e">
        <f>SQRT(50)*(DJ360-DI360)/SQRT((DI361+DJ361)/2)</f>
        <v>#DIV/0!</v>
      </c>
      <c r="DK362" t="e">
        <f>SQRT(50)*(DJ360-DK360)/SQRT((DK361+DJ361)/2)</f>
        <v>#DIV/0!</v>
      </c>
      <c r="DL362" t="e">
        <f>SQRT(50)*(DJ360-DL360)/SQRT((DL361+DJ361)/2)</f>
        <v>#DIV/0!</v>
      </c>
      <c r="DN362" s="6" t="s">
        <v>21</v>
      </c>
      <c r="DP362" t="e">
        <f>SQRT(50)*(DQ360-DP360)/SQRT((DP361+DQ361)/2)</f>
        <v>#DIV/0!</v>
      </c>
      <c r="DR362" t="e">
        <f>SQRT(50)*(DQ360-DR360)/SQRT((DR361+DQ361)/2)</f>
        <v>#DIV/0!</v>
      </c>
      <c r="DS362" t="e">
        <f>SQRT(50)*(DQ360-DS360)/SQRT((DS361+DQ361)/2)</f>
        <v>#DIV/0!</v>
      </c>
      <c r="DU362" s="6" t="s">
        <v>21</v>
      </c>
      <c r="DW362" t="e">
        <f>SQRT(50)*(DX360-DW360)/SQRT((DW361+DX361)/2)</f>
        <v>#DIV/0!</v>
      </c>
      <c r="DY362" t="e">
        <f>SQRT(50)*(DX360-DY360)/SQRT((DY361+DX361)/2)</f>
        <v>#DIV/0!</v>
      </c>
      <c r="DZ362" t="e">
        <f>SQRT(50)*(DX360-DZ360)/SQRT((DZ361+DX361)/2)</f>
        <v>#DIV/0!</v>
      </c>
      <c r="EB362" s="7"/>
    </row>
    <row r="363" spans="1:134">
      <c r="AG363" s="7"/>
      <c r="BN363" s="7"/>
      <c r="CU363" s="7"/>
      <c r="EB363" s="7"/>
    </row>
    <row r="364" spans="1:134">
      <c r="B364" s="6" t="s">
        <v>33</v>
      </c>
      <c r="C364" s="6" t="s">
        <v>77</v>
      </c>
      <c r="E364" s="5"/>
      <c r="F364" s="19">
        <v>0.2</v>
      </c>
      <c r="G364" s="19"/>
      <c r="H364" s="19"/>
      <c r="I364" s="19"/>
      <c r="J364" s="19"/>
      <c r="K364" s="14"/>
      <c r="L364" s="5"/>
      <c r="M364" s="19">
        <v>0.5</v>
      </c>
      <c r="N364" s="19"/>
      <c r="O364" s="19"/>
      <c r="P364" s="19"/>
      <c r="Q364" s="19"/>
      <c r="R364" s="15"/>
      <c r="S364" s="5"/>
      <c r="T364" s="19">
        <v>1</v>
      </c>
      <c r="U364" s="19"/>
      <c r="V364" s="19"/>
      <c r="W364" s="19"/>
      <c r="X364" s="19"/>
      <c r="Z364" s="5"/>
      <c r="AA364" s="19">
        <v>2</v>
      </c>
      <c r="AB364" s="19"/>
      <c r="AC364" s="19"/>
      <c r="AD364" s="19"/>
      <c r="AE364" s="19"/>
      <c r="AG364" s="7"/>
      <c r="AI364" s="6" t="s">
        <v>33</v>
      </c>
      <c r="AJ364" s="6" t="s">
        <v>77</v>
      </c>
      <c r="AL364" s="5"/>
      <c r="AM364" s="19">
        <v>0.2</v>
      </c>
      <c r="AN364" s="19"/>
      <c r="AO364" s="19"/>
      <c r="AP364" s="19"/>
      <c r="AQ364" s="19"/>
      <c r="AR364" s="14"/>
      <c r="AS364" s="5"/>
      <c r="AT364" s="19">
        <v>0.5</v>
      </c>
      <c r="AU364" s="19"/>
      <c r="AV364" s="19"/>
      <c r="AW364" s="19"/>
      <c r="AX364" s="19"/>
      <c r="AY364" s="15"/>
      <c r="AZ364" s="5"/>
      <c r="BA364" s="19">
        <v>1</v>
      </c>
      <c r="BB364" s="19"/>
      <c r="BC364" s="19"/>
      <c r="BD364" s="19"/>
      <c r="BE364" s="19"/>
      <c r="BG364" s="5"/>
      <c r="BH364" s="19">
        <v>2</v>
      </c>
      <c r="BI364" s="19"/>
      <c r="BJ364" s="19"/>
      <c r="BK364" s="19"/>
      <c r="BL364" s="19"/>
      <c r="BN364" s="7"/>
      <c r="BP364" s="6" t="s">
        <v>33</v>
      </c>
      <c r="BQ364" s="6" t="s">
        <v>77</v>
      </c>
      <c r="BS364" s="5"/>
      <c r="BT364" s="19">
        <v>0.2</v>
      </c>
      <c r="BU364" s="19"/>
      <c r="BV364" s="19"/>
      <c r="BW364" s="19"/>
      <c r="BX364" s="19"/>
      <c r="BY364" s="14"/>
      <c r="BZ364" s="5"/>
      <c r="CA364" s="19">
        <v>0.5</v>
      </c>
      <c r="CB364" s="19"/>
      <c r="CC364" s="19"/>
      <c r="CD364" s="19"/>
      <c r="CE364" s="19"/>
      <c r="CF364" s="15"/>
      <c r="CG364" s="5"/>
      <c r="CH364" s="19">
        <v>1</v>
      </c>
      <c r="CI364" s="19"/>
      <c r="CJ364" s="19"/>
      <c r="CK364" s="19"/>
      <c r="CL364" s="19"/>
      <c r="CN364" s="5"/>
      <c r="CO364" s="19">
        <v>2</v>
      </c>
      <c r="CP364" s="19"/>
      <c r="CQ364" s="19"/>
      <c r="CR364" s="19"/>
      <c r="CS364" s="19"/>
      <c r="CU364" s="7"/>
      <c r="CW364" s="6" t="s">
        <v>33</v>
      </c>
      <c r="CX364" s="6" t="s">
        <v>77</v>
      </c>
      <c r="CZ364" s="5"/>
      <c r="DA364" s="20">
        <v>0.2</v>
      </c>
      <c r="DB364" s="20"/>
      <c r="DC364" s="20"/>
      <c r="DD364" s="20"/>
      <c r="DE364" s="20"/>
      <c r="DF364" s="14"/>
      <c r="DG364" s="5"/>
      <c r="DH364" s="19">
        <v>0.5</v>
      </c>
      <c r="DI364" s="19"/>
      <c r="DJ364" s="19"/>
      <c r="DK364" s="19"/>
      <c r="DL364" s="19"/>
      <c r="DM364" s="15"/>
      <c r="DN364" s="5"/>
      <c r="DO364" s="19">
        <v>1</v>
      </c>
      <c r="DP364" s="19"/>
      <c r="DQ364" s="19"/>
      <c r="DR364" s="19"/>
      <c r="DS364" s="19"/>
      <c r="DU364" s="5"/>
      <c r="DV364" s="19">
        <v>2</v>
      </c>
      <c r="DW364" s="19"/>
      <c r="DX364" s="19"/>
      <c r="DY364" s="19"/>
      <c r="DZ364" s="19"/>
      <c r="EB364" s="7"/>
    </row>
    <row r="365" spans="1:134">
      <c r="B365" s="6" t="s">
        <v>31</v>
      </c>
      <c r="C365" s="6"/>
      <c r="E365" s="6" t="s">
        <v>30</v>
      </c>
      <c r="F365" s="19" t="s">
        <v>134</v>
      </c>
      <c r="G365" s="19"/>
      <c r="H365" s="13" t="s">
        <v>28</v>
      </c>
      <c r="I365" s="13" t="s">
        <v>135</v>
      </c>
      <c r="J365" s="6" t="s">
        <v>26</v>
      </c>
      <c r="K365" s="14"/>
      <c r="L365" s="6" t="s">
        <v>30</v>
      </c>
      <c r="M365" s="19" t="s">
        <v>134</v>
      </c>
      <c r="N365" s="19"/>
      <c r="O365" s="13" t="s">
        <v>28</v>
      </c>
      <c r="P365" s="13" t="s">
        <v>135</v>
      </c>
      <c r="Q365" s="6" t="s">
        <v>26</v>
      </c>
      <c r="R365" s="13"/>
      <c r="S365" s="6" t="s">
        <v>30</v>
      </c>
      <c r="T365" s="19" t="s">
        <v>134</v>
      </c>
      <c r="U365" s="19"/>
      <c r="V365" s="13" t="s">
        <v>28</v>
      </c>
      <c r="W365" s="13" t="s">
        <v>135</v>
      </c>
      <c r="X365" s="6" t="s">
        <v>26</v>
      </c>
      <c r="Z365" s="6" t="s">
        <v>30</v>
      </c>
      <c r="AA365" s="19" t="s">
        <v>134</v>
      </c>
      <c r="AB365" s="19"/>
      <c r="AC365" s="13" t="s">
        <v>28</v>
      </c>
      <c r="AD365" s="13" t="s">
        <v>135</v>
      </c>
      <c r="AE365" s="6" t="s">
        <v>26</v>
      </c>
      <c r="AG365" s="7"/>
      <c r="AI365" s="6" t="s">
        <v>31</v>
      </c>
      <c r="AJ365" s="6"/>
      <c r="AL365" s="6" t="s">
        <v>30</v>
      </c>
      <c r="AM365" s="19" t="s">
        <v>134</v>
      </c>
      <c r="AN365" s="19"/>
      <c r="AO365" s="13" t="s">
        <v>28</v>
      </c>
      <c r="AP365" s="13" t="s">
        <v>135</v>
      </c>
      <c r="AQ365" s="6" t="s">
        <v>26</v>
      </c>
      <c r="AR365" s="14"/>
      <c r="AS365" s="6" t="s">
        <v>30</v>
      </c>
      <c r="AT365" s="19" t="s">
        <v>134</v>
      </c>
      <c r="AU365" s="19"/>
      <c r="AV365" s="13" t="s">
        <v>28</v>
      </c>
      <c r="AW365" s="13" t="s">
        <v>135</v>
      </c>
      <c r="AX365" s="6" t="s">
        <v>26</v>
      </c>
      <c r="AY365" s="13"/>
      <c r="AZ365" s="6" t="s">
        <v>30</v>
      </c>
      <c r="BA365" s="19" t="s">
        <v>134</v>
      </c>
      <c r="BB365" s="19"/>
      <c r="BC365" s="13" t="s">
        <v>28</v>
      </c>
      <c r="BD365" s="13" t="s">
        <v>135</v>
      </c>
      <c r="BE365" s="6" t="s">
        <v>26</v>
      </c>
      <c r="BG365" s="6" t="s">
        <v>30</v>
      </c>
      <c r="BH365" s="19" t="s">
        <v>134</v>
      </c>
      <c r="BI365" s="19"/>
      <c r="BJ365" s="13" t="s">
        <v>28</v>
      </c>
      <c r="BK365" s="13" t="s">
        <v>135</v>
      </c>
      <c r="BL365" s="6" t="s">
        <v>26</v>
      </c>
      <c r="BN365" s="7"/>
      <c r="BP365" s="6" t="s">
        <v>31</v>
      </c>
      <c r="BQ365" s="6"/>
      <c r="BS365" s="6" t="s">
        <v>30</v>
      </c>
      <c r="BT365" s="19" t="s">
        <v>134</v>
      </c>
      <c r="BU365" s="19"/>
      <c r="BV365" s="13" t="s">
        <v>28</v>
      </c>
      <c r="BW365" s="13" t="s">
        <v>135</v>
      </c>
      <c r="BX365" s="6" t="s">
        <v>26</v>
      </c>
      <c r="BY365" s="14"/>
      <c r="BZ365" s="6" t="s">
        <v>30</v>
      </c>
      <c r="CA365" s="19" t="s">
        <v>134</v>
      </c>
      <c r="CB365" s="19"/>
      <c r="CC365" s="13" t="s">
        <v>28</v>
      </c>
      <c r="CD365" s="13" t="s">
        <v>135</v>
      </c>
      <c r="CE365" s="6" t="s">
        <v>26</v>
      </c>
      <c r="CF365" s="13"/>
      <c r="CG365" s="6" t="s">
        <v>30</v>
      </c>
      <c r="CH365" s="19" t="s">
        <v>134</v>
      </c>
      <c r="CI365" s="19"/>
      <c r="CJ365" s="13" t="s">
        <v>28</v>
      </c>
      <c r="CK365" s="13" t="s">
        <v>135</v>
      </c>
      <c r="CL365" s="6" t="s">
        <v>26</v>
      </c>
      <c r="CN365" s="6" t="s">
        <v>30</v>
      </c>
      <c r="CO365" s="19" t="s">
        <v>134</v>
      </c>
      <c r="CP365" s="19"/>
      <c r="CQ365" s="13" t="s">
        <v>28</v>
      </c>
      <c r="CR365" s="13" t="s">
        <v>135</v>
      </c>
      <c r="CS365" s="6" t="s">
        <v>26</v>
      </c>
      <c r="CU365" s="7"/>
      <c r="CW365" s="6" t="s">
        <v>31</v>
      </c>
      <c r="CX365" s="6"/>
      <c r="CZ365" s="6" t="s">
        <v>30</v>
      </c>
      <c r="DA365" s="19" t="s">
        <v>134</v>
      </c>
      <c r="DB365" s="19"/>
      <c r="DC365" s="13" t="s">
        <v>28</v>
      </c>
      <c r="DD365" s="13" t="s">
        <v>135</v>
      </c>
      <c r="DE365" s="6" t="s">
        <v>26</v>
      </c>
      <c r="DF365" s="14"/>
      <c r="DG365" s="6" t="s">
        <v>30</v>
      </c>
      <c r="DH365" s="19" t="s">
        <v>134</v>
      </c>
      <c r="DI365" s="19"/>
      <c r="DJ365" s="13" t="s">
        <v>28</v>
      </c>
      <c r="DK365" s="13" t="s">
        <v>135</v>
      </c>
      <c r="DL365" s="6" t="s">
        <v>26</v>
      </c>
      <c r="DM365" s="13"/>
      <c r="DN365" s="6" t="s">
        <v>30</v>
      </c>
      <c r="DO365" s="19" t="s">
        <v>134</v>
      </c>
      <c r="DP365" s="19"/>
      <c r="DQ365" s="13" t="s">
        <v>28</v>
      </c>
      <c r="DR365" s="13" t="s">
        <v>135</v>
      </c>
      <c r="DS365" s="6" t="s">
        <v>26</v>
      </c>
      <c r="DU365" s="6" t="s">
        <v>30</v>
      </c>
      <c r="DV365" s="19" t="s">
        <v>134</v>
      </c>
      <c r="DW365" s="19"/>
      <c r="DX365" s="13" t="s">
        <v>28</v>
      </c>
      <c r="DY365" s="13" t="s">
        <v>135</v>
      </c>
      <c r="DZ365" s="6" t="s">
        <v>26</v>
      </c>
      <c r="EB365" s="7"/>
    </row>
    <row r="366" spans="1:134">
      <c r="B366" s="6" t="s">
        <v>2</v>
      </c>
      <c r="C366" s="5">
        <v>8.0000000000000004E-4</v>
      </c>
      <c r="E366" s="6">
        <v>0</v>
      </c>
      <c r="F366" s="9">
        <v>89</v>
      </c>
      <c r="G366" s="5">
        <v>89</v>
      </c>
      <c r="H366" s="5">
        <v>55</v>
      </c>
      <c r="I366" s="5">
        <v>91</v>
      </c>
      <c r="J366" s="5">
        <v>86</v>
      </c>
      <c r="K366" s="9"/>
      <c r="L366" s="6">
        <v>0</v>
      </c>
      <c r="M366" s="9">
        <v>100</v>
      </c>
      <c r="N366" s="5">
        <v>100</v>
      </c>
      <c r="O366" s="5">
        <v>100</v>
      </c>
      <c r="P366" s="5">
        <v>100</v>
      </c>
      <c r="Q366" s="5">
        <v>100</v>
      </c>
      <c r="R366" s="5"/>
      <c r="S366" s="6">
        <v>0</v>
      </c>
      <c r="T366" s="9">
        <v>100</v>
      </c>
      <c r="U366" s="5">
        <v>100</v>
      </c>
      <c r="V366" s="5">
        <v>100</v>
      </c>
      <c r="W366" s="5">
        <v>100</v>
      </c>
      <c r="X366" s="5">
        <v>100</v>
      </c>
      <c r="Z366" s="6">
        <v>0</v>
      </c>
      <c r="AA366" s="9">
        <v>100</v>
      </c>
      <c r="AB366" s="5">
        <v>100</v>
      </c>
      <c r="AC366" s="5">
        <v>100</v>
      </c>
      <c r="AD366" s="5">
        <v>100</v>
      </c>
      <c r="AE366" s="5">
        <v>100</v>
      </c>
      <c r="AG366" s="7"/>
      <c r="AI366" s="6" t="s">
        <v>2</v>
      </c>
      <c r="AJ366" s="5">
        <v>2.3999999999999998E-3</v>
      </c>
      <c r="AL366" s="6">
        <v>0</v>
      </c>
      <c r="AM366" s="9">
        <v>99</v>
      </c>
      <c r="AN366" s="5">
        <v>99</v>
      </c>
      <c r="AO366" s="5">
        <v>86</v>
      </c>
      <c r="AP366" s="5">
        <v>100</v>
      </c>
      <c r="AQ366" s="5">
        <v>100</v>
      </c>
      <c r="AR366" s="9"/>
      <c r="AS366" s="6">
        <v>0</v>
      </c>
      <c r="AT366" s="9">
        <v>100</v>
      </c>
      <c r="AU366" s="5">
        <v>100</v>
      </c>
      <c r="AV366" s="5">
        <v>100</v>
      </c>
      <c r="AW366" s="5">
        <v>100</v>
      </c>
      <c r="AX366" s="5">
        <v>100</v>
      </c>
      <c r="AY366" s="5"/>
      <c r="AZ366" s="6">
        <v>0</v>
      </c>
      <c r="BA366" s="9">
        <v>100</v>
      </c>
      <c r="BB366" s="5">
        <v>100</v>
      </c>
      <c r="BC366" s="5">
        <v>100</v>
      </c>
      <c r="BD366" s="5">
        <v>100</v>
      </c>
      <c r="BE366" s="5">
        <v>100</v>
      </c>
      <c r="BG366" s="6">
        <v>0</v>
      </c>
      <c r="BH366" s="9">
        <v>100</v>
      </c>
      <c r="BI366" s="5">
        <v>100</v>
      </c>
      <c r="BJ366" s="5">
        <v>100</v>
      </c>
      <c r="BK366" s="5">
        <v>100</v>
      </c>
      <c r="BL366" s="5">
        <v>100</v>
      </c>
      <c r="BN366" s="7"/>
      <c r="BP366" s="6" t="s">
        <v>2</v>
      </c>
      <c r="BQ366" s="5">
        <v>7.1999999999999998E-3</v>
      </c>
      <c r="BS366" s="6">
        <v>0</v>
      </c>
      <c r="BT366" s="9">
        <v>100</v>
      </c>
      <c r="BU366" s="5">
        <v>100</v>
      </c>
      <c r="BV366" s="5">
        <v>96</v>
      </c>
      <c r="BW366" s="5">
        <v>100</v>
      </c>
      <c r="BX366" s="5">
        <v>100</v>
      </c>
      <c r="BY366" s="9"/>
      <c r="BZ366" s="6">
        <v>0</v>
      </c>
      <c r="CA366" s="9">
        <v>100</v>
      </c>
      <c r="CB366" s="5">
        <v>100</v>
      </c>
      <c r="CC366" s="5">
        <v>100</v>
      </c>
      <c r="CD366" s="5">
        <v>100</v>
      </c>
      <c r="CE366" s="5">
        <v>100</v>
      </c>
      <c r="CF366" s="5"/>
      <c r="CG366" s="6">
        <v>0</v>
      </c>
      <c r="CH366" s="9">
        <v>100</v>
      </c>
      <c r="CI366" s="5">
        <v>100</v>
      </c>
      <c r="CJ366" s="5">
        <v>100</v>
      </c>
      <c r="CK366" s="5">
        <v>100</v>
      </c>
      <c r="CL366" s="5">
        <v>100</v>
      </c>
      <c r="CN366" s="6">
        <v>0</v>
      </c>
      <c r="CO366" s="9">
        <v>100</v>
      </c>
      <c r="CP366" s="5">
        <v>100</v>
      </c>
      <c r="CQ366" s="5">
        <v>100</v>
      </c>
      <c r="CR366" s="5">
        <v>100</v>
      </c>
      <c r="CS366" s="5">
        <v>100</v>
      </c>
      <c r="CU366" s="7"/>
      <c r="CW366" s="6" t="s">
        <v>2</v>
      </c>
      <c r="CX366" s="5">
        <v>2.1600000000000001E-2</v>
      </c>
      <c r="CZ366" s="6">
        <v>0</v>
      </c>
      <c r="DA366" s="9">
        <v>100</v>
      </c>
      <c r="DB366" s="5">
        <v>100</v>
      </c>
      <c r="DC366" s="5">
        <v>96</v>
      </c>
      <c r="DD366" s="5">
        <v>100</v>
      </c>
      <c r="DE366" s="5">
        <v>100</v>
      </c>
      <c r="DF366" s="9"/>
      <c r="DG366" s="6">
        <v>0</v>
      </c>
      <c r="DH366" s="9">
        <v>100</v>
      </c>
      <c r="DI366" s="5">
        <v>100</v>
      </c>
      <c r="DJ366" s="5">
        <v>100</v>
      </c>
      <c r="DK366" s="5">
        <v>100</v>
      </c>
      <c r="DL366" s="5">
        <v>100</v>
      </c>
      <c r="DM366" s="5"/>
      <c r="DN366" s="6">
        <v>0</v>
      </c>
      <c r="DO366" s="9">
        <v>100</v>
      </c>
      <c r="DP366" s="5">
        <v>100</v>
      </c>
      <c r="DQ366" s="5">
        <v>100</v>
      </c>
      <c r="DR366" s="5">
        <v>100</v>
      </c>
      <c r="DS366" s="5">
        <v>100</v>
      </c>
      <c r="DU366" s="6">
        <v>0</v>
      </c>
      <c r="DV366" s="9">
        <v>100</v>
      </c>
      <c r="DW366" s="5">
        <v>100</v>
      </c>
      <c r="DX366" s="5">
        <v>100</v>
      </c>
      <c r="DY366" s="5">
        <v>100</v>
      </c>
      <c r="DZ366" s="5">
        <v>100</v>
      </c>
      <c r="EB366" s="7"/>
    </row>
    <row r="367" spans="1:134">
      <c r="B367" s="6" t="s">
        <v>3</v>
      </c>
      <c r="C367" s="5">
        <v>500</v>
      </c>
      <c r="E367" s="6">
        <v>2</v>
      </c>
      <c r="F367" s="9">
        <v>6</v>
      </c>
      <c r="G367" s="5">
        <v>6</v>
      </c>
      <c r="H367" s="5">
        <v>33</v>
      </c>
      <c r="I367" s="5">
        <v>8</v>
      </c>
      <c r="J367" s="5">
        <v>11</v>
      </c>
      <c r="K367" s="9"/>
      <c r="L367" s="6">
        <v>2</v>
      </c>
      <c r="M367" s="9">
        <v>0</v>
      </c>
      <c r="N367" s="5">
        <v>0</v>
      </c>
      <c r="O367" s="5">
        <v>0</v>
      </c>
      <c r="P367" s="5">
        <v>0</v>
      </c>
      <c r="Q367" s="5">
        <v>0</v>
      </c>
      <c r="R367" s="5"/>
      <c r="S367" s="6">
        <v>2</v>
      </c>
      <c r="T367" s="9">
        <v>0</v>
      </c>
      <c r="U367" s="5">
        <v>0</v>
      </c>
      <c r="V367" s="5">
        <v>0</v>
      </c>
      <c r="W367" s="5">
        <v>0</v>
      </c>
      <c r="X367" s="5">
        <v>0</v>
      </c>
      <c r="Z367" s="6">
        <v>2</v>
      </c>
      <c r="AA367" s="9">
        <v>0</v>
      </c>
      <c r="AB367" s="5">
        <v>0</v>
      </c>
      <c r="AC367" s="5">
        <v>0</v>
      </c>
      <c r="AD367" s="5">
        <v>0</v>
      </c>
      <c r="AE367" s="5">
        <v>0</v>
      </c>
      <c r="AG367" s="7"/>
      <c r="AI367" s="6" t="s">
        <v>3</v>
      </c>
      <c r="AJ367" s="5">
        <v>500</v>
      </c>
      <c r="AL367" s="6">
        <v>2</v>
      </c>
      <c r="AM367" s="9">
        <v>1</v>
      </c>
      <c r="AN367" s="5">
        <v>1</v>
      </c>
      <c r="AO367" s="5">
        <v>12</v>
      </c>
      <c r="AP367" s="5">
        <v>0</v>
      </c>
      <c r="AQ367" s="5">
        <v>0</v>
      </c>
      <c r="AR367" s="9"/>
      <c r="AS367" s="6">
        <v>2</v>
      </c>
      <c r="AT367" s="9">
        <v>0</v>
      </c>
      <c r="AU367" s="5">
        <v>0</v>
      </c>
      <c r="AV367" s="5">
        <v>0</v>
      </c>
      <c r="AW367" s="5">
        <v>0</v>
      </c>
      <c r="AX367" s="5">
        <v>0</v>
      </c>
      <c r="AY367" s="5"/>
      <c r="AZ367" s="6">
        <v>2</v>
      </c>
      <c r="BA367" s="9">
        <v>0</v>
      </c>
      <c r="BB367" s="5">
        <v>0</v>
      </c>
      <c r="BC367" s="5">
        <v>0</v>
      </c>
      <c r="BD367" s="5">
        <v>0</v>
      </c>
      <c r="BE367" s="5">
        <v>0</v>
      </c>
      <c r="BG367" s="6">
        <v>2</v>
      </c>
      <c r="BH367" s="9">
        <v>0</v>
      </c>
      <c r="BI367" s="5">
        <v>0</v>
      </c>
      <c r="BJ367" s="5">
        <v>0</v>
      </c>
      <c r="BK367" s="5">
        <v>0</v>
      </c>
      <c r="BL367" s="5">
        <v>0</v>
      </c>
      <c r="BN367" s="7"/>
      <c r="BP367" s="6" t="s">
        <v>3</v>
      </c>
      <c r="BQ367" s="5">
        <v>500</v>
      </c>
      <c r="BS367" s="6">
        <v>2</v>
      </c>
      <c r="BT367" s="9">
        <v>0</v>
      </c>
      <c r="BU367" s="5">
        <v>0</v>
      </c>
      <c r="BV367" s="5">
        <v>4</v>
      </c>
      <c r="BW367" s="5">
        <v>0</v>
      </c>
      <c r="BX367" s="5">
        <v>0</v>
      </c>
      <c r="BY367" s="9"/>
      <c r="BZ367" s="6">
        <v>2</v>
      </c>
      <c r="CA367" s="9">
        <v>0</v>
      </c>
      <c r="CB367" s="5">
        <v>0</v>
      </c>
      <c r="CC367" s="5">
        <v>0</v>
      </c>
      <c r="CD367" s="5">
        <v>0</v>
      </c>
      <c r="CE367" s="5">
        <v>0</v>
      </c>
      <c r="CF367" s="5"/>
      <c r="CG367" s="6">
        <v>2</v>
      </c>
      <c r="CH367" s="9">
        <v>0</v>
      </c>
      <c r="CI367" s="5">
        <v>0</v>
      </c>
      <c r="CJ367" s="5">
        <v>0</v>
      </c>
      <c r="CK367" s="5">
        <v>0</v>
      </c>
      <c r="CL367" s="5">
        <v>0</v>
      </c>
      <c r="CN367" s="6">
        <v>2</v>
      </c>
      <c r="CO367" s="9">
        <v>0</v>
      </c>
      <c r="CP367" s="5">
        <v>0</v>
      </c>
      <c r="CQ367" s="5">
        <v>0</v>
      </c>
      <c r="CR367" s="5">
        <v>0</v>
      </c>
      <c r="CS367" s="5">
        <v>0</v>
      </c>
      <c r="CU367" s="7"/>
      <c r="CW367" s="6" t="s">
        <v>3</v>
      </c>
      <c r="CX367" s="5">
        <v>500</v>
      </c>
      <c r="CZ367" s="6">
        <v>2</v>
      </c>
      <c r="DA367" s="9">
        <v>0</v>
      </c>
      <c r="DB367" s="5">
        <v>0</v>
      </c>
      <c r="DC367" s="5">
        <v>4</v>
      </c>
      <c r="DD367" s="5">
        <v>0</v>
      </c>
      <c r="DE367" s="5">
        <v>0</v>
      </c>
      <c r="DF367" s="9"/>
      <c r="DG367" s="6">
        <v>2</v>
      </c>
      <c r="DH367" s="9">
        <v>0</v>
      </c>
      <c r="DI367" s="5">
        <v>0</v>
      </c>
      <c r="DJ367" s="5">
        <v>0</v>
      </c>
      <c r="DK367" s="5">
        <v>0</v>
      </c>
      <c r="DL367" s="5">
        <v>0</v>
      </c>
      <c r="DM367" s="5"/>
      <c r="DN367" s="6">
        <v>2</v>
      </c>
      <c r="DO367" s="9">
        <v>0</v>
      </c>
      <c r="DP367" s="5">
        <v>0</v>
      </c>
      <c r="DQ367" s="5">
        <v>0</v>
      </c>
      <c r="DR367" s="5">
        <v>0</v>
      </c>
      <c r="DS367" s="5">
        <v>0</v>
      </c>
      <c r="DU367" s="6">
        <v>2</v>
      </c>
      <c r="DV367" s="9">
        <v>0</v>
      </c>
      <c r="DW367" s="5">
        <v>0</v>
      </c>
      <c r="DX367" s="5">
        <v>0</v>
      </c>
      <c r="DY367" s="5">
        <v>0</v>
      </c>
      <c r="DZ367" s="5">
        <v>0</v>
      </c>
      <c r="EB367" s="7"/>
    </row>
    <row r="368" spans="1:134">
      <c r="B368" s="6" t="s">
        <v>25</v>
      </c>
      <c r="C368" s="5">
        <v>200</v>
      </c>
      <c r="E368" s="6">
        <v>4</v>
      </c>
      <c r="F368" s="9">
        <v>5</v>
      </c>
      <c r="G368" s="5">
        <v>5</v>
      </c>
      <c r="H368" s="5">
        <v>10</v>
      </c>
      <c r="I368" s="5">
        <v>1</v>
      </c>
      <c r="J368" s="5">
        <v>3</v>
      </c>
      <c r="K368" s="9"/>
      <c r="L368" s="6">
        <v>4</v>
      </c>
      <c r="M368" s="9"/>
      <c r="N368" s="5"/>
      <c r="O368" s="5"/>
      <c r="P368" s="5"/>
      <c r="Q368" s="5"/>
      <c r="R368" s="5"/>
      <c r="S368" s="6">
        <v>4</v>
      </c>
      <c r="T368" s="9"/>
      <c r="U368" s="5"/>
      <c r="V368" s="5"/>
      <c r="W368" s="5"/>
      <c r="X368" s="5"/>
      <c r="Z368" s="6">
        <v>4</v>
      </c>
      <c r="AA368" s="9"/>
      <c r="AB368" s="5"/>
      <c r="AC368" s="5"/>
      <c r="AD368" s="5"/>
      <c r="AE368" s="5"/>
      <c r="AG368" s="7"/>
      <c r="AI368" s="6" t="s">
        <v>25</v>
      </c>
      <c r="AJ368" s="5">
        <v>200</v>
      </c>
      <c r="AL368" s="6">
        <v>4</v>
      </c>
      <c r="AM368" s="9"/>
      <c r="AN368" s="5"/>
      <c r="AO368" s="5">
        <v>1</v>
      </c>
      <c r="AP368" s="5"/>
      <c r="AQ368" s="5"/>
      <c r="AR368" s="9"/>
      <c r="AS368" s="6">
        <v>4</v>
      </c>
      <c r="AT368" s="9"/>
      <c r="AU368" s="5"/>
      <c r="AV368" s="5"/>
      <c r="AW368" s="5"/>
      <c r="AX368" s="5"/>
      <c r="AY368" s="5"/>
      <c r="AZ368" s="6">
        <v>4</v>
      </c>
      <c r="BA368" s="9"/>
      <c r="BB368" s="5"/>
      <c r="BC368" s="5"/>
      <c r="BD368" s="5"/>
      <c r="BE368" s="5"/>
      <c r="BG368" s="6">
        <v>4</v>
      </c>
      <c r="BH368" s="9"/>
      <c r="BI368" s="5"/>
      <c r="BJ368" s="5"/>
      <c r="BK368" s="5"/>
      <c r="BL368" s="5"/>
      <c r="BN368" s="7"/>
      <c r="BP368" s="6" t="s">
        <v>25</v>
      </c>
      <c r="BQ368" s="5">
        <v>200</v>
      </c>
      <c r="BS368" s="6">
        <v>4</v>
      </c>
      <c r="BT368" s="9"/>
      <c r="BU368" s="5"/>
      <c r="BV368" s="5"/>
      <c r="BW368" s="5"/>
      <c r="BX368" s="5"/>
      <c r="BY368" s="9"/>
      <c r="BZ368" s="6">
        <v>4</v>
      </c>
      <c r="CA368" s="9"/>
      <c r="CB368" s="5"/>
      <c r="CC368" s="5"/>
      <c r="CD368" s="5"/>
      <c r="CE368" s="5"/>
      <c r="CF368" s="5"/>
      <c r="CG368" s="6">
        <v>4</v>
      </c>
      <c r="CH368" s="9"/>
      <c r="CI368" s="5"/>
      <c r="CJ368" s="5"/>
      <c r="CK368" s="5"/>
      <c r="CL368" s="5"/>
      <c r="CN368" s="6">
        <v>4</v>
      </c>
      <c r="CO368" s="9"/>
      <c r="CP368" s="5"/>
      <c r="CQ368" s="5"/>
      <c r="CR368" s="5"/>
      <c r="CS368" s="5"/>
      <c r="CU368" s="7"/>
      <c r="CW368" s="6" t="s">
        <v>25</v>
      </c>
      <c r="CX368" s="5">
        <v>200</v>
      </c>
      <c r="CZ368" s="6">
        <v>4</v>
      </c>
      <c r="DA368" s="9"/>
      <c r="DB368" s="5"/>
      <c r="DC368" s="5"/>
      <c r="DD368" s="5"/>
      <c r="DE368" s="5"/>
      <c r="DF368" s="9"/>
      <c r="DG368" s="6">
        <v>4</v>
      </c>
      <c r="DH368" s="9"/>
      <c r="DI368" s="5"/>
      <c r="DJ368" s="5"/>
      <c r="DK368" s="5"/>
      <c r="DL368" s="5"/>
      <c r="DM368" s="5"/>
      <c r="DN368" s="6">
        <v>4</v>
      </c>
      <c r="DO368" s="9"/>
      <c r="DP368" s="5"/>
      <c r="DQ368" s="5"/>
      <c r="DR368" s="5"/>
      <c r="DS368" s="5"/>
      <c r="DU368" s="6">
        <v>4</v>
      </c>
      <c r="DV368" s="9"/>
      <c r="DW368" s="5"/>
      <c r="DX368" s="5"/>
      <c r="DY368" s="5"/>
      <c r="DZ368" s="5"/>
      <c r="EB368" s="7"/>
    </row>
    <row r="369" spans="2:132">
      <c r="E369" s="6">
        <v>6</v>
      </c>
      <c r="F369" s="9"/>
      <c r="G369" s="5"/>
      <c r="H369" s="5">
        <v>2</v>
      </c>
      <c r="I369" s="5"/>
      <c r="J369" s="5"/>
      <c r="K369" s="9"/>
      <c r="L369" s="6">
        <v>6</v>
      </c>
      <c r="M369" s="9"/>
      <c r="N369" s="5"/>
      <c r="O369" s="5"/>
      <c r="P369" s="5"/>
      <c r="Q369" s="5"/>
      <c r="R369" s="5"/>
      <c r="S369" s="6">
        <v>6</v>
      </c>
      <c r="T369" s="9"/>
      <c r="U369" s="5"/>
      <c r="V369" s="5"/>
      <c r="W369" s="5"/>
      <c r="X369" s="5"/>
      <c r="Z369" s="6">
        <v>6</v>
      </c>
      <c r="AA369" s="9"/>
      <c r="AB369" s="5"/>
      <c r="AC369" s="5"/>
      <c r="AD369" s="5"/>
      <c r="AE369" s="5"/>
      <c r="AG369" s="7"/>
      <c r="AL369" s="6">
        <v>6</v>
      </c>
      <c r="AM369" s="9"/>
      <c r="AN369" s="5"/>
      <c r="AO369" s="5">
        <v>1</v>
      </c>
      <c r="AP369" s="5"/>
      <c r="AQ369" s="5"/>
      <c r="AR369" s="9"/>
      <c r="AS369" s="6">
        <v>6</v>
      </c>
      <c r="AT369" s="9"/>
      <c r="AU369" s="5"/>
      <c r="AV369" s="5"/>
      <c r="AW369" s="5"/>
      <c r="AX369" s="5"/>
      <c r="AY369" s="5"/>
      <c r="AZ369" s="6">
        <v>6</v>
      </c>
      <c r="BA369" s="9"/>
      <c r="BB369" s="5"/>
      <c r="BC369" s="5"/>
      <c r="BD369" s="5"/>
      <c r="BE369" s="5"/>
      <c r="BG369" s="6">
        <v>6</v>
      </c>
      <c r="BH369" s="9"/>
      <c r="BI369" s="5"/>
      <c r="BJ369" s="5"/>
      <c r="BK369" s="5"/>
      <c r="BL369" s="5"/>
      <c r="BN369" s="7"/>
      <c r="BS369" s="6">
        <v>6</v>
      </c>
      <c r="BT369" s="9"/>
      <c r="BU369" s="5"/>
      <c r="BV369" s="5"/>
      <c r="BW369" s="5"/>
      <c r="BX369" s="5"/>
      <c r="BY369" s="9"/>
      <c r="BZ369" s="6">
        <v>6</v>
      </c>
      <c r="CA369" s="9"/>
      <c r="CB369" s="5"/>
      <c r="CC369" s="5"/>
      <c r="CD369" s="5"/>
      <c r="CE369" s="5"/>
      <c r="CF369" s="5"/>
      <c r="CG369" s="6">
        <v>6</v>
      </c>
      <c r="CH369" s="9"/>
      <c r="CI369" s="5"/>
      <c r="CJ369" s="5"/>
      <c r="CK369" s="5"/>
      <c r="CL369" s="5"/>
      <c r="CN369" s="6">
        <v>6</v>
      </c>
      <c r="CO369" s="9"/>
      <c r="CP369" s="5"/>
      <c r="CQ369" s="5"/>
      <c r="CR369" s="5"/>
      <c r="CS369" s="5"/>
      <c r="CU369" s="7"/>
      <c r="CZ369" s="6">
        <v>6</v>
      </c>
      <c r="DA369" s="9"/>
      <c r="DB369" s="5"/>
      <c r="DC369" s="5"/>
      <c r="DD369" s="5"/>
      <c r="DE369" s="5"/>
      <c r="DF369" s="9"/>
      <c r="DG369" s="6">
        <v>6</v>
      </c>
      <c r="DH369" s="9"/>
      <c r="DI369" s="5"/>
      <c r="DJ369" s="5"/>
      <c r="DK369" s="5"/>
      <c r="DL369" s="5"/>
      <c r="DM369" s="5"/>
      <c r="DN369" s="6">
        <v>6</v>
      </c>
      <c r="DO369" s="9"/>
      <c r="DP369" s="5"/>
      <c r="DQ369" s="5"/>
      <c r="DR369" s="5"/>
      <c r="DS369" s="5"/>
      <c r="DU369" s="6">
        <v>6</v>
      </c>
      <c r="DV369" s="9"/>
      <c r="DW369" s="5"/>
      <c r="DX369" s="5"/>
      <c r="DY369" s="5"/>
      <c r="DZ369" s="5"/>
      <c r="EB369" s="7"/>
    </row>
    <row r="370" spans="2:132">
      <c r="E370" s="6">
        <v>8</v>
      </c>
      <c r="F370" s="9"/>
      <c r="G370" s="5"/>
      <c r="H370" s="5"/>
      <c r="I370" s="5"/>
      <c r="J370" s="5"/>
      <c r="L370" s="6">
        <v>8</v>
      </c>
      <c r="M370" s="9"/>
      <c r="N370" s="5"/>
      <c r="O370" s="5"/>
      <c r="P370" s="5"/>
      <c r="Q370" s="5"/>
      <c r="S370" s="6">
        <v>8</v>
      </c>
      <c r="T370" s="9"/>
      <c r="U370" s="5"/>
      <c r="V370" s="5"/>
      <c r="W370" s="5"/>
      <c r="X370" s="5"/>
      <c r="Z370" s="6">
        <v>8</v>
      </c>
      <c r="AA370" s="9"/>
      <c r="AB370" s="5"/>
      <c r="AC370" s="5"/>
      <c r="AD370" s="5"/>
      <c r="AE370" s="5"/>
      <c r="AG370" s="7"/>
      <c r="AL370" s="6">
        <v>8</v>
      </c>
      <c r="AM370" s="9"/>
      <c r="AN370" s="5"/>
      <c r="AO370" s="5"/>
      <c r="AP370" s="5"/>
      <c r="AQ370" s="5"/>
      <c r="AS370" s="6">
        <v>8</v>
      </c>
      <c r="AT370" s="9"/>
      <c r="AU370" s="5"/>
      <c r="AV370" s="5"/>
      <c r="AW370" s="5"/>
      <c r="AX370" s="5"/>
      <c r="AZ370" s="6">
        <v>8</v>
      </c>
      <c r="BA370" s="9"/>
      <c r="BB370" s="5"/>
      <c r="BC370" s="5"/>
      <c r="BD370" s="5"/>
      <c r="BE370" s="5"/>
      <c r="BG370" s="6">
        <v>8</v>
      </c>
      <c r="BH370" s="9"/>
      <c r="BI370" s="5"/>
      <c r="BJ370" s="5"/>
      <c r="BK370" s="5"/>
      <c r="BL370" s="5"/>
      <c r="BN370" s="7"/>
      <c r="BS370" s="6">
        <v>8</v>
      </c>
      <c r="BT370" s="9"/>
      <c r="BU370" s="5"/>
      <c r="BV370" s="5"/>
      <c r="BW370" s="5"/>
      <c r="BX370" s="5"/>
      <c r="BZ370" s="6">
        <v>8</v>
      </c>
      <c r="CA370" s="9"/>
      <c r="CB370" s="5"/>
      <c r="CC370" s="5"/>
      <c r="CD370" s="5"/>
      <c r="CE370" s="5"/>
      <c r="CG370" s="6">
        <v>8</v>
      </c>
      <c r="CH370" s="9"/>
      <c r="CI370" s="5"/>
      <c r="CJ370" s="5"/>
      <c r="CK370" s="5"/>
      <c r="CL370" s="5"/>
      <c r="CN370" s="6">
        <v>8</v>
      </c>
      <c r="CO370" s="9"/>
      <c r="CP370" s="5"/>
      <c r="CQ370" s="5"/>
      <c r="CR370" s="5"/>
      <c r="CS370" s="5"/>
      <c r="CU370" s="7"/>
      <c r="CZ370" s="6">
        <v>8</v>
      </c>
      <c r="DA370" s="9"/>
      <c r="DB370" s="5"/>
      <c r="DC370" s="5"/>
      <c r="DD370" s="5"/>
      <c r="DE370" s="5"/>
      <c r="DG370" s="6">
        <v>8</v>
      </c>
      <c r="DH370" s="9"/>
      <c r="DI370" s="5"/>
      <c r="DJ370" s="5"/>
      <c r="DK370" s="5"/>
      <c r="DL370" s="5"/>
      <c r="DN370" s="6">
        <v>8</v>
      </c>
      <c r="DO370" s="9"/>
      <c r="DP370" s="5"/>
      <c r="DQ370" s="5"/>
      <c r="DR370" s="5"/>
      <c r="DS370" s="5"/>
      <c r="DU370" s="6">
        <v>8</v>
      </c>
      <c r="DV370" s="9"/>
      <c r="DW370" s="5"/>
      <c r="DX370" s="5"/>
      <c r="DY370" s="5"/>
      <c r="DZ370" s="5"/>
      <c r="EB370" s="7"/>
    </row>
    <row r="371" spans="2:132">
      <c r="E371" s="6">
        <v>10</v>
      </c>
      <c r="F371" s="5"/>
      <c r="G371" s="5"/>
      <c r="H371" s="5"/>
      <c r="I371" s="5"/>
      <c r="J371" s="5"/>
      <c r="L371" s="6">
        <v>10</v>
      </c>
      <c r="M371" s="5"/>
      <c r="N371" s="5"/>
      <c r="O371" s="5"/>
      <c r="P371" s="5"/>
      <c r="Q371" s="5"/>
      <c r="S371" s="6">
        <v>10</v>
      </c>
      <c r="T371" s="5"/>
      <c r="U371" s="5"/>
      <c r="V371" s="5"/>
      <c r="W371" s="5"/>
      <c r="X371" s="5"/>
      <c r="Z371" s="6">
        <v>10</v>
      </c>
      <c r="AA371" s="5"/>
      <c r="AB371" s="5"/>
      <c r="AC371" s="5"/>
      <c r="AD371" s="5"/>
      <c r="AE371" s="5"/>
      <c r="AG371" s="7"/>
      <c r="AL371" s="6">
        <v>10</v>
      </c>
      <c r="AM371" s="5"/>
      <c r="AN371" s="5"/>
      <c r="AO371" s="5"/>
      <c r="AP371" s="5"/>
      <c r="AQ371" s="5"/>
      <c r="AS371" s="6">
        <v>10</v>
      </c>
      <c r="AT371" s="5"/>
      <c r="AU371" s="5"/>
      <c r="AV371" s="5"/>
      <c r="AW371" s="5"/>
      <c r="AX371" s="5"/>
      <c r="AZ371" s="6">
        <v>10</v>
      </c>
      <c r="BA371" s="5"/>
      <c r="BB371" s="5"/>
      <c r="BC371" s="5"/>
      <c r="BD371" s="5"/>
      <c r="BE371" s="5"/>
      <c r="BG371" s="6">
        <v>10</v>
      </c>
      <c r="BH371" s="5"/>
      <c r="BI371" s="5"/>
      <c r="BJ371" s="5"/>
      <c r="BK371" s="5"/>
      <c r="BL371" s="5"/>
      <c r="BN371" s="7"/>
      <c r="BS371" s="6">
        <v>10</v>
      </c>
      <c r="BT371" s="5"/>
      <c r="BU371" s="5"/>
      <c r="BV371" s="5"/>
      <c r="BW371" s="5"/>
      <c r="BX371" s="5"/>
      <c r="BZ371" s="6">
        <v>10</v>
      </c>
      <c r="CA371" s="5"/>
      <c r="CB371" s="5"/>
      <c r="CC371" s="5"/>
      <c r="CD371" s="5"/>
      <c r="CE371" s="5"/>
      <c r="CG371" s="6">
        <v>10</v>
      </c>
      <c r="CH371" s="5"/>
      <c r="CI371" s="5"/>
      <c r="CJ371" s="5"/>
      <c r="CK371" s="5"/>
      <c r="CL371" s="5"/>
      <c r="CN371" s="6">
        <v>10</v>
      </c>
      <c r="CO371" s="5"/>
      <c r="CP371" s="5"/>
      <c r="CQ371" s="5"/>
      <c r="CR371" s="5"/>
      <c r="CS371" s="5"/>
      <c r="CU371" s="7"/>
      <c r="CZ371" s="6">
        <v>10</v>
      </c>
      <c r="DA371" s="5"/>
      <c r="DB371" s="5"/>
      <c r="DC371" s="5"/>
      <c r="DD371" s="5"/>
      <c r="DE371" s="5"/>
      <c r="DG371" s="6">
        <v>10</v>
      </c>
      <c r="DH371" s="5"/>
      <c r="DI371" s="5"/>
      <c r="DJ371" s="5"/>
      <c r="DK371" s="5"/>
      <c r="DL371" s="5"/>
      <c r="DN371" s="6">
        <v>10</v>
      </c>
      <c r="DO371" s="5"/>
      <c r="DP371" s="5"/>
      <c r="DQ371" s="5"/>
      <c r="DR371" s="5"/>
      <c r="DS371" s="5"/>
      <c r="DU371" s="6">
        <v>10</v>
      </c>
      <c r="DV371" s="5"/>
      <c r="DW371" s="5"/>
      <c r="DX371" s="5"/>
      <c r="DY371" s="5"/>
      <c r="DZ371" s="5"/>
      <c r="EB371" s="7"/>
    </row>
    <row r="372" spans="2:132">
      <c r="E372" s="6">
        <v>12</v>
      </c>
      <c r="F372" s="5"/>
      <c r="G372" s="5"/>
      <c r="H372" s="5"/>
      <c r="I372" s="5"/>
      <c r="J372" s="5"/>
      <c r="L372" s="6">
        <v>12</v>
      </c>
      <c r="M372" s="5"/>
      <c r="N372" s="5"/>
      <c r="O372" s="5"/>
      <c r="P372" s="5"/>
      <c r="Q372" s="5"/>
      <c r="S372" s="6">
        <v>12</v>
      </c>
      <c r="T372" s="5"/>
      <c r="U372" s="5"/>
      <c r="V372" s="5"/>
      <c r="W372" s="5"/>
      <c r="X372" s="5"/>
      <c r="Z372" s="6">
        <v>12</v>
      </c>
      <c r="AA372" s="5"/>
      <c r="AB372" s="5"/>
      <c r="AC372" s="5"/>
      <c r="AD372" s="5"/>
      <c r="AE372" s="5"/>
      <c r="AG372" s="7"/>
      <c r="AL372" s="6">
        <v>12</v>
      </c>
      <c r="AM372" s="5"/>
      <c r="AN372" s="5"/>
      <c r="AO372" s="5"/>
      <c r="AP372" s="5"/>
      <c r="AQ372" s="5"/>
      <c r="AS372" s="6">
        <v>12</v>
      </c>
      <c r="AT372" s="5"/>
      <c r="AU372" s="5"/>
      <c r="AV372" s="5"/>
      <c r="AW372" s="5"/>
      <c r="AX372" s="5"/>
      <c r="AZ372" s="6">
        <v>12</v>
      </c>
      <c r="BA372" s="5"/>
      <c r="BB372" s="5"/>
      <c r="BC372" s="5"/>
      <c r="BD372" s="5"/>
      <c r="BE372" s="5"/>
      <c r="BG372" s="6">
        <v>12</v>
      </c>
      <c r="BH372" s="5"/>
      <c r="BI372" s="5"/>
      <c r="BJ372" s="5"/>
      <c r="BK372" s="5"/>
      <c r="BL372" s="5"/>
      <c r="BN372" s="7"/>
      <c r="BS372" s="6">
        <v>12</v>
      </c>
      <c r="BT372" s="5"/>
      <c r="BU372" s="5"/>
      <c r="BV372" s="5"/>
      <c r="BW372" s="5"/>
      <c r="BX372" s="5"/>
      <c r="BZ372" s="6">
        <v>12</v>
      </c>
      <c r="CA372" s="5"/>
      <c r="CB372" s="5"/>
      <c r="CC372" s="5"/>
      <c r="CD372" s="5"/>
      <c r="CE372" s="5"/>
      <c r="CG372" s="6">
        <v>12</v>
      </c>
      <c r="CH372" s="5"/>
      <c r="CI372" s="5"/>
      <c r="CJ372" s="5"/>
      <c r="CK372" s="5"/>
      <c r="CL372" s="5"/>
      <c r="CN372" s="6">
        <v>12</v>
      </c>
      <c r="CO372" s="5"/>
      <c r="CP372" s="5"/>
      <c r="CQ372" s="5"/>
      <c r="CR372" s="5"/>
      <c r="CS372" s="5"/>
      <c r="CU372" s="7"/>
      <c r="CZ372" s="6">
        <v>12</v>
      </c>
      <c r="DA372" s="5"/>
      <c r="DB372" s="5"/>
      <c r="DC372" s="5"/>
      <c r="DD372" s="5"/>
      <c r="DE372" s="5"/>
      <c r="DG372" s="6">
        <v>12</v>
      </c>
      <c r="DH372" s="5"/>
      <c r="DI372" s="5"/>
      <c r="DJ372" s="5"/>
      <c r="DK372" s="5"/>
      <c r="DL372" s="5"/>
      <c r="DN372" s="6">
        <v>12</v>
      </c>
      <c r="DO372" s="5"/>
      <c r="DP372" s="5"/>
      <c r="DQ372" s="5"/>
      <c r="DR372" s="5"/>
      <c r="DS372" s="5"/>
      <c r="DU372" s="6">
        <v>12</v>
      </c>
      <c r="DV372" s="5"/>
      <c r="DW372" s="5"/>
      <c r="DX372" s="5"/>
      <c r="DY372" s="5"/>
      <c r="DZ372" s="5"/>
      <c r="EB372" s="7"/>
    </row>
    <row r="373" spans="2:132">
      <c r="E373" s="6" t="s">
        <v>24</v>
      </c>
      <c r="F373" s="7">
        <f t="shared" ref="F373" si="1247">100-SUM(F366:F372)</f>
        <v>0</v>
      </c>
      <c r="G373" s="7">
        <f t="shared" ref="G373:I373" si="1248">100-SUM(G366:G372)</f>
        <v>0</v>
      </c>
      <c r="H373" s="7">
        <f t="shared" si="1248"/>
        <v>0</v>
      </c>
      <c r="I373" s="7">
        <f t="shared" si="1248"/>
        <v>0</v>
      </c>
      <c r="J373" s="7">
        <f>100-SUM(J366:J372)</f>
        <v>0</v>
      </c>
      <c r="L373" s="6" t="s">
        <v>24</v>
      </c>
      <c r="M373" s="7">
        <f t="shared" ref="M373:P373" si="1249">100-SUM(M366:M372)</f>
        <v>0</v>
      </c>
      <c r="N373" s="7">
        <f t="shared" si="1249"/>
        <v>0</v>
      </c>
      <c r="O373" s="7">
        <f t="shared" si="1249"/>
        <v>0</v>
      </c>
      <c r="P373" s="7">
        <f t="shared" si="1249"/>
        <v>0</v>
      </c>
      <c r="Q373" s="7">
        <f>100-SUM(Q366:Q372)</f>
        <v>0</v>
      </c>
      <c r="S373" s="6" t="s">
        <v>24</v>
      </c>
      <c r="T373" s="7">
        <f t="shared" ref="T373:W373" si="1250">100-SUM(T366:T372)</f>
        <v>0</v>
      </c>
      <c r="U373" s="7">
        <f t="shared" si="1250"/>
        <v>0</v>
      </c>
      <c r="V373" s="7">
        <f t="shared" si="1250"/>
        <v>0</v>
      </c>
      <c r="W373" s="7">
        <f t="shared" si="1250"/>
        <v>0</v>
      </c>
      <c r="X373" s="7">
        <f>100-SUM(X366:X372)</f>
        <v>0</v>
      </c>
      <c r="Z373" s="6" t="s">
        <v>24</v>
      </c>
      <c r="AA373" s="7">
        <f t="shared" ref="AA373:AD373" si="1251">100-SUM(AA366:AA372)</f>
        <v>0</v>
      </c>
      <c r="AB373" s="7">
        <f t="shared" si="1251"/>
        <v>0</v>
      </c>
      <c r="AC373" s="7">
        <f t="shared" si="1251"/>
        <v>0</v>
      </c>
      <c r="AD373" s="7">
        <f t="shared" si="1251"/>
        <v>0</v>
      </c>
      <c r="AE373" s="7">
        <f>100-SUM(AE366:AE372)</f>
        <v>0</v>
      </c>
      <c r="AG373" s="7"/>
      <c r="AL373" s="6" t="s">
        <v>24</v>
      </c>
      <c r="AM373" s="7">
        <f t="shared" ref="AM373:AP373" si="1252">100-SUM(AM366:AM372)</f>
        <v>0</v>
      </c>
      <c r="AN373" s="7">
        <f t="shared" si="1252"/>
        <v>0</v>
      </c>
      <c r="AO373" s="7">
        <f t="shared" si="1252"/>
        <v>0</v>
      </c>
      <c r="AP373" s="7">
        <f t="shared" si="1252"/>
        <v>0</v>
      </c>
      <c r="AQ373" s="7">
        <f>100-SUM(AQ366:AQ372)</f>
        <v>0</v>
      </c>
      <c r="AS373" s="6" t="s">
        <v>24</v>
      </c>
      <c r="AT373" s="7">
        <f t="shared" ref="AT373:AW373" si="1253">100-SUM(AT366:AT372)</f>
        <v>0</v>
      </c>
      <c r="AU373" s="7">
        <f t="shared" si="1253"/>
        <v>0</v>
      </c>
      <c r="AV373" s="7">
        <f t="shared" si="1253"/>
        <v>0</v>
      </c>
      <c r="AW373" s="7">
        <f t="shared" si="1253"/>
        <v>0</v>
      </c>
      <c r="AX373" s="7">
        <f>100-SUM(AX366:AX372)</f>
        <v>0</v>
      </c>
      <c r="AZ373" s="6" t="s">
        <v>24</v>
      </c>
      <c r="BA373" s="7">
        <f t="shared" ref="BA373:BD373" si="1254">100-SUM(BA366:BA372)</f>
        <v>0</v>
      </c>
      <c r="BB373" s="7">
        <f t="shared" si="1254"/>
        <v>0</v>
      </c>
      <c r="BC373" s="7">
        <f t="shared" si="1254"/>
        <v>0</v>
      </c>
      <c r="BD373" s="7">
        <f t="shared" si="1254"/>
        <v>0</v>
      </c>
      <c r="BE373" s="7">
        <f>100-SUM(BE366:BE372)</f>
        <v>0</v>
      </c>
      <c r="BG373" s="6" t="s">
        <v>24</v>
      </c>
      <c r="BH373" s="7">
        <f t="shared" ref="BH373:BK373" si="1255">100-SUM(BH366:BH372)</f>
        <v>0</v>
      </c>
      <c r="BI373" s="7">
        <f t="shared" si="1255"/>
        <v>0</v>
      </c>
      <c r="BJ373" s="7">
        <f t="shared" si="1255"/>
        <v>0</v>
      </c>
      <c r="BK373" s="7">
        <f t="shared" si="1255"/>
        <v>0</v>
      </c>
      <c r="BL373" s="7">
        <f>100-SUM(BL366:BL372)</f>
        <v>0</v>
      </c>
      <c r="BN373" s="7"/>
      <c r="BS373" s="6" t="s">
        <v>24</v>
      </c>
      <c r="BT373" s="7">
        <f t="shared" ref="BT373:BW373" si="1256">100-SUM(BT366:BT372)</f>
        <v>0</v>
      </c>
      <c r="BU373" s="7">
        <f t="shared" si="1256"/>
        <v>0</v>
      </c>
      <c r="BV373" s="7">
        <f t="shared" si="1256"/>
        <v>0</v>
      </c>
      <c r="BW373" s="7">
        <f t="shared" si="1256"/>
        <v>0</v>
      </c>
      <c r="BX373" s="7">
        <f>100-SUM(BX366:BX372)</f>
        <v>0</v>
      </c>
      <c r="BZ373" s="6" t="s">
        <v>24</v>
      </c>
      <c r="CA373" s="7">
        <f t="shared" ref="CA373:CD373" si="1257">100-SUM(CA366:CA372)</f>
        <v>0</v>
      </c>
      <c r="CB373" s="7">
        <f t="shared" si="1257"/>
        <v>0</v>
      </c>
      <c r="CC373" s="7">
        <f t="shared" si="1257"/>
        <v>0</v>
      </c>
      <c r="CD373" s="7">
        <f t="shared" si="1257"/>
        <v>0</v>
      </c>
      <c r="CE373" s="7">
        <f>100-SUM(CE366:CE372)</f>
        <v>0</v>
      </c>
      <c r="CG373" s="6" t="s">
        <v>24</v>
      </c>
      <c r="CH373" s="7">
        <f t="shared" ref="CH373:CK373" si="1258">100-SUM(CH366:CH372)</f>
        <v>0</v>
      </c>
      <c r="CI373" s="7">
        <f t="shared" si="1258"/>
        <v>0</v>
      </c>
      <c r="CJ373" s="7">
        <f t="shared" si="1258"/>
        <v>0</v>
      </c>
      <c r="CK373" s="7">
        <f t="shared" si="1258"/>
        <v>0</v>
      </c>
      <c r="CL373" s="7">
        <f>100-SUM(CL366:CL372)</f>
        <v>0</v>
      </c>
      <c r="CN373" s="6" t="s">
        <v>24</v>
      </c>
      <c r="CO373" s="7">
        <f t="shared" ref="CO373:CR373" si="1259">100-SUM(CO366:CO372)</f>
        <v>0</v>
      </c>
      <c r="CP373" s="7">
        <f t="shared" si="1259"/>
        <v>0</v>
      </c>
      <c r="CQ373" s="7">
        <f t="shared" si="1259"/>
        <v>0</v>
      </c>
      <c r="CR373" s="7">
        <f t="shared" si="1259"/>
        <v>0</v>
      </c>
      <c r="CS373" s="7">
        <f>100-SUM(CS366:CS372)</f>
        <v>0</v>
      </c>
      <c r="CU373" s="7"/>
      <c r="CZ373" s="6" t="s">
        <v>24</v>
      </c>
      <c r="DA373" s="7">
        <f t="shared" ref="DA373:DD373" si="1260">100-SUM(DA366:DA372)</f>
        <v>0</v>
      </c>
      <c r="DB373" s="7">
        <f t="shared" si="1260"/>
        <v>0</v>
      </c>
      <c r="DC373" s="7">
        <f t="shared" si="1260"/>
        <v>0</v>
      </c>
      <c r="DD373" s="7">
        <f t="shared" si="1260"/>
        <v>0</v>
      </c>
      <c r="DE373" s="7">
        <f>100-SUM(DE366:DE372)</f>
        <v>0</v>
      </c>
      <c r="DG373" s="6" t="s">
        <v>24</v>
      </c>
      <c r="DH373" s="7">
        <f t="shared" ref="DH373:DK373" si="1261">100-SUM(DH366:DH372)</f>
        <v>0</v>
      </c>
      <c r="DI373" s="7">
        <f t="shared" si="1261"/>
        <v>0</v>
      </c>
      <c r="DJ373" s="7">
        <f t="shared" si="1261"/>
        <v>0</v>
      </c>
      <c r="DK373" s="7">
        <f t="shared" si="1261"/>
        <v>0</v>
      </c>
      <c r="DL373" s="7">
        <f>100-SUM(DL366:DL372)</f>
        <v>0</v>
      </c>
      <c r="DN373" s="6" t="s">
        <v>24</v>
      </c>
      <c r="DO373" s="7">
        <f t="shared" ref="DO373:DR373" si="1262">100-SUM(DO366:DO372)</f>
        <v>0</v>
      </c>
      <c r="DP373" s="7">
        <f t="shared" si="1262"/>
        <v>0</v>
      </c>
      <c r="DQ373" s="7">
        <f t="shared" si="1262"/>
        <v>0</v>
      </c>
      <c r="DR373" s="7">
        <f t="shared" si="1262"/>
        <v>0</v>
      </c>
      <c r="DS373" s="7">
        <f>100-SUM(DS366:DS372)</f>
        <v>0</v>
      </c>
      <c r="DU373" s="6" t="s">
        <v>24</v>
      </c>
      <c r="DV373" s="7">
        <f t="shared" ref="DV373:DY373" si="1263">100-SUM(DV366:DV372)</f>
        <v>0</v>
      </c>
      <c r="DW373" s="7">
        <f t="shared" si="1263"/>
        <v>0</v>
      </c>
      <c r="DX373" s="7">
        <f t="shared" si="1263"/>
        <v>0</v>
      </c>
      <c r="DY373" s="7">
        <f t="shared" si="1263"/>
        <v>0</v>
      </c>
      <c r="DZ373" s="7">
        <f>100-SUM(DZ366:DZ372)</f>
        <v>0</v>
      </c>
      <c r="EB373" s="7"/>
    </row>
    <row r="374" spans="2:132">
      <c r="E374" s="6" t="s">
        <v>23</v>
      </c>
      <c r="F374">
        <f>SUMPRODUCT($E366:$E372,F366:F372)/100</f>
        <v>0.32</v>
      </c>
      <c r="G374">
        <f t="shared" ref="G374:J374" si="1264">SUMPRODUCT($E366:$E372,G366:G372)/100</f>
        <v>0.32</v>
      </c>
      <c r="H374">
        <f t="shared" si="1264"/>
        <v>1.18</v>
      </c>
      <c r="I374">
        <f t="shared" si="1264"/>
        <v>0.2</v>
      </c>
      <c r="J374">
        <f t="shared" si="1264"/>
        <v>0.34</v>
      </c>
      <c r="L374" s="6" t="s">
        <v>23</v>
      </c>
      <c r="M374">
        <f>SUMPRODUCT($E366:$E372,M366:M372)/100</f>
        <v>0</v>
      </c>
      <c r="N374">
        <f t="shared" ref="N374:Q374" si="1265">SUMPRODUCT($E366:$E372,N366:N372)/100</f>
        <v>0</v>
      </c>
      <c r="O374">
        <f t="shared" si="1265"/>
        <v>0</v>
      </c>
      <c r="P374">
        <f t="shared" si="1265"/>
        <v>0</v>
      </c>
      <c r="Q374">
        <f t="shared" si="1265"/>
        <v>0</v>
      </c>
      <c r="S374" s="6" t="s">
        <v>23</v>
      </c>
      <c r="T374">
        <f>SUMPRODUCT($E366:$E372,T366:T372)/100</f>
        <v>0</v>
      </c>
      <c r="U374">
        <f t="shared" ref="U374:X374" si="1266">SUMPRODUCT($E366:$E372,U366:U372)/100</f>
        <v>0</v>
      </c>
      <c r="V374">
        <f t="shared" si="1266"/>
        <v>0</v>
      </c>
      <c r="W374">
        <f t="shared" si="1266"/>
        <v>0</v>
      </c>
      <c r="X374">
        <f t="shared" si="1266"/>
        <v>0</v>
      </c>
      <c r="Z374" s="6" t="s">
        <v>23</v>
      </c>
      <c r="AA374">
        <f>SUMPRODUCT($E366:$E372,AA366:AA372)/100</f>
        <v>0</v>
      </c>
      <c r="AB374">
        <f t="shared" ref="AB374:AE374" si="1267">SUMPRODUCT($E366:$E372,AB366:AB372)/100</f>
        <v>0</v>
      </c>
      <c r="AC374">
        <f t="shared" si="1267"/>
        <v>0</v>
      </c>
      <c r="AD374">
        <f t="shared" si="1267"/>
        <v>0</v>
      </c>
      <c r="AE374">
        <f t="shared" si="1267"/>
        <v>0</v>
      </c>
      <c r="AG374" s="7"/>
      <c r="AL374" s="6" t="s">
        <v>23</v>
      </c>
      <c r="AM374">
        <f>SUMPRODUCT($E366:$E372,AM366:AM372)/100</f>
        <v>0.02</v>
      </c>
      <c r="AN374">
        <f t="shared" ref="AN374:AQ374" si="1268">SUMPRODUCT($E366:$E372,AN366:AN372)/100</f>
        <v>0.02</v>
      </c>
      <c r="AO374">
        <f t="shared" si="1268"/>
        <v>0.34</v>
      </c>
      <c r="AP374">
        <f t="shared" si="1268"/>
        <v>0</v>
      </c>
      <c r="AQ374">
        <f t="shared" si="1268"/>
        <v>0</v>
      </c>
      <c r="AS374" s="6" t="s">
        <v>23</v>
      </c>
      <c r="AT374">
        <f>SUMPRODUCT($E366:$E372,AT366:AT372)/100</f>
        <v>0</v>
      </c>
      <c r="AU374">
        <f t="shared" ref="AU374:AX374" si="1269">SUMPRODUCT($E366:$E372,AU366:AU372)/100</f>
        <v>0</v>
      </c>
      <c r="AV374">
        <f t="shared" si="1269"/>
        <v>0</v>
      </c>
      <c r="AW374">
        <f t="shared" si="1269"/>
        <v>0</v>
      </c>
      <c r="AX374">
        <f t="shared" si="1269"/>
        <v>0</v>
      </c>
      <c r="AZ374" s="6" t="s">
        <v>23</v>
      </c>
      <c r="BA374">
        <f>SUMPRODUCT($E366:$E372,BA366:BA372)/100</f>
        <v>0</v>
      </c>
      <c r="BB374">
        <f t="shared" ref="BB374:BE374" si="1270">SUMPRODUCT($E366:$E372,BB366:BB372)/100</f>
        <v>0</v>
      </c>
      <c r="BC374">
        <f t="shared" si="1270"/>
        <v>0</v>
      </c>
      <c r="BD374">
        <f t="shared" si="1270"/>
        <v>0</v>
      </c>
      <c r="BE374">
        <f t="shared" si="1270"/>
        <v>0</v>
      </c>
      <c r="BG374" s="6" t="s">
        <v>23</v>
      </c>
      <c r="BH374">
        <f>SUMPRODUCT($E366:$E372,BH366:BH372)/100</f>
        <v>0</v>
      </c>
      <c r="BI374">
        <f t="shared" ref="BI374:BL374" si="1271">SUMPRODUCT($E366:$E372,BI366:BI372)/100</f>
        <v>0</v>
      </c>
      <c r="BJ374">
        <f t="shared" si="1271"/>
        <v>0</v>
      </c>
      <c r="BK374">
        <f t="shared" si="1271"/>
        <v>0</v>
      </c>
      <c r="BL374">
        <f t="shared" si="1271"/>
        <v>0</v>
      </c>
      <c r="BN374" s="7"/>
      <c r="BS374" s="6" t="s">
        <v>23</v>
      </c>
      <c r="BT374">
        <f>SUMPRODUCT($E366:$E372,BT366:BT372)/100</f>
        <v>0</v>
      </c>
      <c r="BU374">
        <f t="shared" ref="BU374:BX374" si="1272">SUMPRODUCT($E366:$E372,BU366:BU372)/100</f>
        <v>0</v>
      </c>
      <c r="BV374">
        <f t="shared" si="1272"/>
        <v>0.08</v>
      </c>
      <c r="BW374">
        <f t="shared" si="1272"/>
        <v>0</v>
      </c>
      <c r="BX374">
        <f t="shared" si="1272"/>
        <v>0</v>
      </c>
      <c r="BZ374" s="6" t="s">
        <v>23</v>
      </c>
      <c r="CA374">
        <f>SUMPRODUCT($E366:$E372,CA366:CA372)/100</f>
        <v>0</v>
      </c>
      <c r="CB374">
        <f t="shared" ref="CB374:CE374" si="1273">SUMPRODUCT($E366:$E372,CB366:CB372)/100</f>
        <v>0</v>
      </c>
      <c r="CC374">
        <f t="shared" si="1273"/>
        <v>0</v>
      </c>
      <c r="CD374">
        <f t="shared" si="1273"/>
        <v>0</v>
      </c>
      <c r="CE374">
        <f t="shared" si="1273"/>
        <v>0</v>
      </c>
      <c r="CG374" s="6" t="s">
        <v>23</v>
      </c>
      <c r="CH374">
        <f>SUMPRODUCT($E366:$E372,CH366:CH372)/100</f>
        <v>0</v>
      </c>
      <c r="CI374">
        <f t="shared" ref="CI374:CL374" si="1274">SUMPRODUCT($E366:$E372,CI366:CI372)/100</f>
        <v>0</v>
      </c>
      <c r="CJ374">
        <f t="shared" si="1274"/>
        <v>0</v>
      </c>
      <c r="CK374">
        <f t="shared" si="1274"/>
        <v>0</v>
      </c>
      <c r="CL374">
        <f t="shared" si="1274"/>
        <v>0</v>
      </c>
      <c r="CN374" s="6" t="s">
        <v>23</v>
      </c>
      <c r="CO374">
        <f>SUMPRODUCT($E366:$E372,CO366:CO372)/100</f>
        <v>0</v>
      </c>
      <c r="CP374">
        <f t="shared" ref="CP374:CS374" si="1275">SUMPRODUCT($E366:$E372,CP366:CP372)/100</f>
        <v>0</v>
      </c>
      <c r="CQ374">
        <f t="shared" si="1275"/>
        <v>0</v>
      </c>
      <c r="CR374">
        <f t="shared" si="1275"/>
        <v>0</v>
      </c>
      <c r="CS374">
        <f t="shared" si="1275"/>
        <v>0</v>
      </c>
      <c r="CU374" s="7"/>
      <c r="CZ374" s="6" t="s">
        <v>23</v>
      </c>
      <c r="DA374">
        <f>SUMPRODUCT($E366:$E372,DA366:DA372)/100</f>
        <v>0</v>
      </c>
      <c r="DB374">
        <f t="shared" ref="DB374:DE374" si="1276">SUMPRODUCT($E366:$E372,DB366:DB372)/100</f>
        <v>0</v>
      </c>
      <c r="DC374">
        <f t="shared" si="1276"/>
        <v>0.08</v>
      </c>
      <c r="DD374">
        <f t="shared" si="1276"/>
        <v>0</v>
      </c>
      <c r="DE374">
        <f t="shared" si="1276"/>
        <v>0</v>
      </c>
      <c r="DG374" s="6" t="s">
        <v>23</v>
      </c>
      <c r="DH374">
        <f>SUMPRODUCT($E366:$E372,DH366:DH372)/100</f>
        <v>0</v>
      </c>
      <c r="DI374">
        <f t="shared" ref="DI374:DL374" si="1277">SUMPRODUCT($E366:$E372,DI366:DI372)/100</f>
        <v>0</v>
      </c>
      <c r="DJ374">
        <f t="shared" si="1277"/>
        <v>0</v>
      </c>
      <c r="DK374">
        <f t="shared" si="1277"/>
        <v>0</v>
      </c>
      <c r="DL374">
        <f t="shared" si="1277"/>
        <v>0</v>
      </c>
      <c r="DN374" s="6" t="s">
        <v>23</v>
      </c>
      <c r="DO374">
        <f>SUMPRODUCT($E366:$E372,DO366:DO372)/100</f>
        <v>0</v>
      </c>
      <c r="DP374">
        <f t="shared" ref="DP374:DS374" si="1278">SUMPRODUCT($E366:$E372,DP366:DP372)/100</f>
        <v>0</v>
      </c>
      <c r="DQ374">
        <f t="shared" si="1278"/>
        <v>0</v>
      </c>
      <c r="DR374">
        <f t="shared" si="1278"/>
        <v>0</v>
      </c>
      <c r="DS374">
        <f t="shared" si="1278"/>
        <v>0</v>
      </c>
      <c r="DU374" s="6" t="s">
        <v>23</v>
      </c>
      <c r="DV374">
        <f>SUMPRODUCT($E366:$E372,DV366:DV372)/100</f>
        <v>0</v>
      </c>
      <c r="DW374">
        <f t="shared" ref="DW374:DZ374" si="1279">SUMPRODUCT($E366:$E372,DW366:DW372)/100</f>
        <v>0</v>
      </c>
      <c r="DX374">
        <f t="shared" si="1279"/>
        <v>0</v>
      </c>
      <c r="DY374">
        <f t="shared" si="1279"/>
        <v>0</v>
      </c>
      <c r="DZ374">
        <f t="shared" si="1279"/>
        <v>0</v>
      </c>
      <c r="EB374" s="7"/>
    </row>
    <row r="375" spans="2:132">
      <c r="E375" s="6" t="s">
        <v>22</v>
      </c>
      <c r="F375">
        <f>($E367^2*F367+$E368^2*F368+$E369^2*F369+$E370^2*F370+$E371^2*F371+$E372^2*F372)/100-F374^2</f>
        <v>0.93759999999999999</v>
      </c>
      <c r="G375">
        <f t="shared" ref="G375:J375" si="1280">($E367^2*G367+$E368^2*G368+$E369^2*G369+$E370^2*G370+$E371^2*G371+$E372^2*G372)/100-G374^2</f>
        <v>0.93759999999999999</v>
      </c>
      <c r="H375">
        <f t="shared" si="1280"/>
        <v>2.2476000000000003</v>
      </c>
      <c r="I375">
        <f t="shared" si="1280"/>
        <v>0.43999999999999995</v>
      </c>
      <c r="J375">
        <f t="shared" si="1280"/>
        <v>0.8044</v>
      </c>
      <c r="L375" s="6" t="s">
        <v>22</v>
      </c>
      <c r="M375">
        <f>($E367^2*M367+$E368^2*M368+$E369^2*M369+$E370^2*M370+$E371^2*M371+$E372^2*M372)/100-M374^2</f>
        <v>0</v>
      </c>
      <c r="N375">
        <f t="shared" ref="N375:Q375" si="1281">($E367^2*N367+$E368^2*N368+$E369^2*N369+$E370^2*N370+$E371^2*N371+$E372^2*N372)/100-N374^2</f>
        <v>0</v>
      </c>
      <c r="O375">
        <f t="shared" si="1281"/>
        <v>0</v>
      </c>
      <c r="P375">
        <f t="shared" si="1281"/>
        <v>0</v>
      </c>
      <c r="Q375">
        <f t="shared" si="1281"/>
        <v>0</v>
      </c>
      <c r="S375" s="6" t="s">
        <v>22</v>
      </c>
      <c r="T375">
        <f>($E367^2*T367+$E368^2*T368+$E369^2*T369+$E370^2*T370+$E371^2*T371+$E372^2*T372)/100-T374^2</f>
        <v>0</v>
      </c>
      <c r="U375">
        <f t="shared" ref="U375:X375" si="1282">($E367^2*U367+$E368^2*U368+$E369^2*U369+$E370^2*U370+$E371^2*U371+$E372^2*U372)/100-U374^2</f>
        <v>0</v>
      </c>
      <c r="V375">
        <f t="shared" si="1282"/>
        <v>0</v>
      </c>
      <c r="W375">
        <f t="shared" si="1282"/>
        <v>0</v>
      </c>
      <c r="X375">
        <f t="shared" si="1282"/>
        <v>0</v>
      </c>
      <c r="Z375" s="6" t="s">
        <v>22</v>
      </c>
      <c r="AA375">
        <f>($E367^2*AA367+$E368^2*AA368+$E369^2*AA369+$E370^2*AA370+$E371^2*AA371+$E372^2*AA372)/100-AA374^2</f>
        <v>0</v>
      </c>
      <c r="AB375">
        <f t="shared" ref="AB375:AE375" si="1283">($E367^2*AB367+$E368^2*AB368+$E369^2*AB369+$E370^2*AB370+$E371^2*AB371+$E372^2*AB372)/100-AB374^2</f>
        <v>0</v>
      </c>
      <c r="AC375">
        <f t="shared" si="1283"/>
        <v>0</v>
      </c>
      <c r="AD375">
        <f t="shared" si="1283"/>
        <v>0</v>
      </c>
      <c r="AE375">
        <f t="shared" si="1283"/>
        <v>0</v>
      </c>
      <c r="AG375" s="7"/>
      <c r="AL375" s="6" t="s">
        <v>22</v>
      </c>
      <c r="AM375">
        <f>($E367^2*AM367+$E368^2*AM368+$E369^2*AM369+$E370^2*AM370+$E371^2*AM371+$E372^2*AM372)/100-AM374^2</f>
        <v>3.9600000000000003E-2</v>
      </c>
      <c r="AN375">
        <f t="shared" ref="AN375:AQ375" si="1284">($E367^2*AN367+$E368^2*AN368+$E369^2*AN369+$E370^2*AN370+$E371^2*AN371+$E372^2*AN372)/100-AN374^2</f>
        <v>3.9600000000000003E-2</v>
      </c>
      <c r="AO375">
        <f t="shared" si="1284"/>
        <v>0.88439999999999996</v>
      </c>
      <c r="AP375">
        <f t="shared" si="1284"/>
        <v>0</v>
      </c>
      <c r="AQ375">
        <f t="shared" si="1284"/>
        <v>0</v>
      </c>
      <c r="AS375" s="6" t="s">
        <v>22</v>
      </c>
      <c r="AT375">
        <f>($E367^2*AT367+$E368^2*AT368+$E369^2*AT369+$E370^2*AT370+$E371^2*AT371+$E372^2*AT372)/100-AT374^2</f>
        <v>0</v>
      </c>
      <c r="AU375">
        <f t="shared" ref="AU375:AX375" si="1285">($E367^2*AU367+$E368^2*AU368+$E369^2*AU369+$E370^2*AU370+$E371^2*AU371+$E372^2*AU372)/100-AU374^2</f>
        <v>0</v>
      </c>
      <c r="AV375">
        <f t="shared" si="1285"/>
        <v>0</v>
      </c>
      <c r="AW375">
        <f t="shared" si="1285"/>
        <v>0</v>
      </c>
      <c r="AX375">
        <f t="shared" si="1285"/>
        <v>0</v>
      </c>
      <c r="AZ375" s="6" t="s">
        <v>22</v>
      </c>
      <c r="BA375">
        <f>($E367^2*BA367+$E368^2*BA368+$E369^2*BA369+$E370^2*BA370+$E371^2*BA371+$E372^2*BA372)/100-BA374^2</f>
        <v>0</v>
      </c>
      <c r="BB375">
        <f t="shared" ref="BB375:BE375" si="1286">($E367^2*BB367+$E368^2*BB368+$E369^2*BB369+$E370^2*BB370+$E371^2*BB371+$E372^2*BB372)/100-BB374^2</f>
        <v>0</v>
      </c>
      <c r="BC375">
        <f t="shared" si="1286"/>
        <v>0</v>
      </c>
      <c r="BD375">
        <f t="shared" si="1286"/>
        <v>0</v>
      </c>
      <c r="BE375">
        <f t="shared" si="1286"/>
        <v>0</v>
      </c>
      <c r="BG375" s="6" t="s">
        <v>22</v>
      </c>
      <c r="BH375">
        <f>($E367^2*BH367+$E368^2*BH368+$E369^2*BH369+$E370^2*BH370+$E371^2*BH371+$E372^2*BH372)/100-BH374^2</f>
        <v>0</v>
      </c>
      <c r="BI375">
        <f t="shared" ref="BI375:BL375" si="1287">($E367^2*BI367+$E368^2*BI368+$E369^2*BI369+$E370^2*BI370+$E371^2*BI371+$E372^2*BI372)/100-BI374^2</f>
        <v>0</v>
      </c>
      <c r="BJ375">
        <f t="shared" si="1287"/>
        <v>0</v>
      </c>
      <c r="BK375">
        <f t="shared" si="1287"/>
        <v>0</v>
      </c>
      <c r="BL375">
        <f t="shared" si="1287"/>
        <v>0</v>
      </c>
      <c r="BN375" s="7"/>
      <c r="BS375" s="6" t="s">
        <v>22</v>
      </c>
      <c r="BT375">
        <f>($E367^2*BT367+$E368^2*BT368+$E369^2*BT369+$E370^2*BT370+$E371^2*BT371+$E372^2*BT372)/100-BT374^2</f>
        <v>0</v>
      </c>
      <c r="BU375">
        <f t="shared" ref="BU375:BX375" si="1288">($E367^2*BU367+$E368^2*BU368+$E369^2*BU369+$E370^2*BU370+$E371^2*BU371+$E372^2*BU372)/100-BU374^2</f>
        <v>0</v>
      </c>
      <c r="BV375">
        <f t="shared" si="1288"/>
        <v>0.15360000000000001</v>
      </c>
      <c r="BW375">
        <f t="shared" si="1288"/>
        <v>0</v>
      </c>
      <c r="BX375">
        <f t="shared" si="1288"/>
        <v>0</v>
      </c>
      <c r="BZ375" s="6" t="s">
        <v>22</v>
      </c>
      <c r="CA375">
        <f>($E367^2*CA367+$E368^2*CA368+$E369^2*CA369+$E370^2*CA370+$E371^2*CA371+$E372^2*CA372)/100-CA374^2</f>
        <v>0</v>
      </c>
      <c r="CB375">
        <f t="shared" ref="CB375:CE375" si="1289">($E367^2*CB367+$E368^2*CB368+$E369^2*CB369+$E370^2*CB370+$E371^2*CB371+$E372^2*CB372)/100-CB374^2</f>
        <v>0</v>
      </c>
      <c r="CC375">
        <f t="shared" si="1289"/>
        <v>0</v>
      </c>
      <c r="CD375">
        <f t="shared" si="1289"/>
        <v>0</v>
      </c>
      <c r="CE375">
        <f t="shared" si="1289"/>
        <v>0</v>
      </c>
      <c r="CG375" s="6" t="s">
        <v>22</v>
      </c>
      <c r="CH375">
        <f>($E367^2*CH367+$E368^2*CH368+$E369^2*CH369+$E370^2*CH370+$E371^2*CH371+$E372^2*CH372)/100-CH374^2</f>
        <v>0</v>
      </c>
      <c r="CI375">
        <f t="shared" ref="CI375:CL375" si="1290">($E367^2*CI367+$E368^2*CI368+$E369^2*CI369+$E370^2*CI370+$E371^2*CI371+$E372^2*CI372)/100-CI374^2</f>
        <v>0</v>
      </c>
      <c r="CJ375">
        <f t="shared" si="1290"/>
        <v>0</v>
      </c>
      <c r="CK375">
        <f t="shared" si="1290"/>
        <v>0</v>
      </c>
      <c r="CL375">
        <f t="shared" si="1290"/>
        <v>0</v>
      </c>
      <c r="CN375" s="6" t="s">
        <v>22</v>
      </c>
      <c r="CO375">
        <f>($E367^2*CO367+$E368^2*CO368+$E369^2*CO369+$E370^2*CO370+$E371^2*CO371+$E372^2*CO372)/100-CO374^2</f>
        <v>0</v>
      </c>
      <c r="CP375">
        <f t="shared" ref="CP375:CS375" si="1291">($E367^2*CP367+$E368^2*CP368+$E369^2*CP369+$E370^2*CP370+$E371^2*CP371+$E372^2*CP372)/100-CP374^2</f>
        <v>0</v>
      </c>
      <c r="CQ375">
        <f t="shared" si="1291"/>
        <v>0</v>
      </c>
      <c r="CR375">
        <f t="shared" si="1291"/>
        <v>0</v>
      </c>
      <c r="CS375">
        <f t="shared" si="1291"/>
        <v>0</v>
      </c>
      <c r="CU375" s="7"/>
      <c r="CZ375" s="6" t="s">
        <v>22</v>
      </c>
      <c r="DA375">
        <f>($E367^2*DA367+$E368^2*DA368+$E369^2*DA369+$E370^2*DA370+$E371^2*DA371+$E372^2*DA372)/100-DA374^2</f>
        <v>0</v>
      </c>
      <c r="DB375">
        <f t="shared" ref="DB375:DE375" si="1292">($E367^2*DB367+$E368^2*DB368+$E369^2*DB369+$E370^2*DB370+$E371^2*DB371+$E372^2*DB372)/100-DB374^2</f>
        <v>0</v>
      </c>
      <c r="DC375">
        <f t="shared" si="1292"/>
        <v>0.15360000000000001</v>
      </c>
      <c r="DD375">
        <f t="shared" si="1292"/>
        <v>0</v>
      </c>
      <c r="DE375">
        <f t="shared" si="1292"/>
        <v>0</v>
      </c>
      <c r="DG375" s="6" t="s">
        <v>22</v>
      </c>
      <c r="DH375">
        <f>($E367^2*DH367+$E368^2*DH368+$E369^2*DH369+$E370^2*DH370+$E371^2*DH371+$E372^2*DH372)/100-DH374^2</f>
        <v>0</v>
      </c>
      <c r="DI375">
        <f t="shared" ref="DI375:DL375" si="1293">($E367^2*DI367+$E368^2*DI368+$E369^2*DI369+$E370^2*DI370+$E371^2*DI371+$E372^2*DI372)/100-DI374^2</f>
        <v>0</v>
      </c>
      <c r="DJ375">
        <f t="shared" si="1293"/>
        <v>0</v>
      </c>
      <c r="DK375">
        <f t="shared" si="1293"/>
        <v>0</v>
      </c>
      <c r="DL375">
        <f t="shared" si="1293"/>
        <v>0</v>
      </c>
      <c r="DN375" s="6" t="s">
        <v>22</v>
      </c>
      <c r="DO375">
        <f>($E367^2*DO367+$E368^2*DO368+$E369^2*DO369+$E370^2*DO370+$E371^2*DO371+$E372^2*DO372)/100-DO374^2</f>
        <v>0</v>
      </c>
      <c r="DP375">
        <f t="shared" ref="DP375:DS375" si="1294">($E367^2*DP367+$E368^2*DP368+$E369^2*DP369+$E370^2*DP370+$E371^2*DP371+$E372^2*DP372)/100-DP374^2</f>
        <v>0</v>
      </c>
      <c r="DQ375">
        <f t="shared" si="1294"/>
        <v>0</v>
      </c>
      <c r="DR375">
        <f t="shared" si="1294"/>
        <v>0</v>
      </c>
      <c r="DS375">
        <f t="shared" si="1294"/>
        <v>0</v>
      </c>
      <c r="DU375" s="6" t="s">
        <v>22</v>
      </c>
      <c r="DV375">
        <f>($E367^2*DV367+$E368^2*DV368+$E369^2*DV369+$E370^2*DV370+$E371^2*DV371+$E372^2*DV372)/100-DV374^2</f>
        <v>0</v>
      </c>
      <c r="DW375">
        <f t="shared" ref="DW375:DZ375" si="1295">($E367^2*DW367+$E368^2*DW368+$E369^2*DW369+$E370^2*DW370+$E371^2*DW371+$E372^2*DW372)/100-DW374^2</f>
        <v>0</v>
      </c>
      <c r="DX375">
        <f t="shared" si="1295"/>
        <v>0</v>
      </c>
      <c r="DY375">
        <f t="shared" si="1295"/>
        <v>0</v>
      </c>
      <c r="DZ375">
        <f t="shared" si="1295"/>
        <v>0</v>
      </c>
      <c r="EB375" s="7"/>
    </row>
    <row r="376" spans="2:132">
      <c r="E376" s="6" t="s">
        <v>21</v>
      </c>
      <c r="G376">
        <f>SQRT(50)*(H374-G374)/SQRT((G375+H375)/2)</f>
        <v>4.8187023149912793</v>
      </c>
      <c r="I376">
        <f>SQRT(50)*(H374-I374)/SQRT((I375+H375)/2)</f>
        <v>5.9778327425797615</v>
      </c>
      <c r="J376">
        <f>SQRT(50)*(H374-J374)/SQRT((J375+H375)/2)</f>
        <v>4.8082497912489792</v>
      </c>
      <c r="L376" s="6" t="s">
        <v>21</v>
      </c>
      <c r="N376" t="e">
        <f>SQRT(50)*(O374-N374)/SQRT((N375+O375)/2)</f>
        <v>#DIV/0!</v>
      </c>
      <c r="P376" t="e">
        <f>SQRT(50)*(O374-P374)/SQRT((P375+O375)/2)</f>
        <v>#DIV/0!</v>
      </c>
      <c r="Q376" t="e">
        <f>SQRT(50)*(O374-Q374)/SQRT((Q375+O375)/2)</f>
        <v>#DIV/0!</v>
      </c>
      <c r="S376" s="6" t="s">
        <v>21</v>
      </c>
      <c r="U376" t="e">
        <f>SQRT(50)*(V374-U374)/SQRT((U375+V375)/2)</f>
        <v>#DIV/0!</v>
      </c>
      <c r="W376" t="e">
        <f>SQRT(50)*(V374-W374)/SQRT((W375+V375)/2)</f>
        <v>#DIV/0!</v>
      </c>
      <c r="X376" t="e">
        <f>SQRT(50)*(V374-X374)/SQRT((X375+V375)/2)</f>
        <v>#DIV/0!</v>
      </c>
      <c r="Z376" s="6" t="s">
        <v>21</v>
      </c>
      <c r="AB376" t="e">
        <f>SQRT(50)*(AC374-AB374)/SQRT((AB375+AC375)/2)</f>
        <v>#DIV/0!</v>
      </c>
      <c r="AD376" t="e">
        <f>SQRT(50)*(AC374-AD374)/SQRT((AD375+AC375)/2)</f>
        <v>#DIV/0!</v>
      </c>
      <c r="AE376" t="e">
        <f>SQRT(50)*(AC374-AE374)/SQRT((AE375+AC375)/2)</f>
        <v>#DIV/0!</v>
      </c>
      <c r="AG376" s="7"/>
      <c r="AL376" s="6" t="s">
        <v>21</v>
      </c>
      <c r="AN376">
        <f>SQRT(50)*(AO374-AN374)/SQRT((AN375+AO375)/2)</f>
        <v>3.3290015143059164</v>
      </c>
      <c r="AP376">
        <f>SQRT(50)*(AO374-AP374)/SQRT((AP375+AO375)/2)</f>
        <v>3.6153849855024647</v>
      </c>
      <c r="AQ376">
        <f>SQRT(50)*(AO374-AQ374)/SQRT((AQ375+AO375)/2)</f>
        <v>3.6153849855024647</v>
      </c>
      <c r="AS376" s="6" t="s">
        <v>21</v>
      </c>
      <c r="AU376" t="e">
        <f>SQRT(50)*(AV374-AU374)/SQRT((AU375+AV375)/2)</f>
        <v>#DIV/0!</v>
      </c>
      <c r="AW376" t="e">
        <f>SQRT(50)*(AV374-AW374)/SQRT((AW375+AV375)/2)</f>
        <v>#DIV/0!</v>
      </c>
      <c r="AX376" t="e">
        <f>SQRT(50)*(AV374-AX374)/SQRT((AX375+AV375)/2)</f>
        <v>#DIV/0!</v>
      </c>
      <c r="AZ376" s="6" t="s">
        <v>21</v>
      </c>
      <c r="BB376" t="e">
        <f>SQRT(50)*(BC374-BB374)/SQRT((BB375+BC375)/2)</f>
        <v>#DIV/0!</v>
      </c>
      <c r="BD376" t="e">
        <f>SQRT(50)*(BC374-BD374)/SQRT((BD375+BC375)/2)</f>
        <v>#DIV/0!</v>
      </c>
      <c r="BE376" t="e">
        <f>SQRT(50)*(BC374-BE374)/SQRT((BE375+BC375)/2)</f>
        <v>#DIV/0!</v>
      </c>
      <c r="BG376" s="6" t="s">
        <v>21</v>
      </c>
      <c r="BI376" t="e">
        <f>SQRT(50)*(BJ374-BI374)/SQRT((BI375+BJ375)/2)</f>
        <v>#DIV/0!</v>
      </c>
      <c r="BK376" t="e">
        <f>SQRT(50)*(BJ374-BK374)/SQRT((BK375+BJ375)/2)</f>
        <v>#DIV/0!</v>
      </c>
      <c r="BL376" t="e">
        <f>SQRT(50)*(BJ374-BL374)/SQRT((BL375+BJ375)/2)</f>
        <v>#DIV/0!</v>
      </c>
      <c r="BN376" s="7"/>
      <c r="BS376" s="6" t="s">
        <v>21</v>
      </c>
      <c r="BU376">
        <f>SQRT(50)*(BV374-BU374)/SQRT((BU375+BV375)/2)</f>
        <v>2.0412414523193152</v>
      </c>
      <c r="BW376">
        <f>SQRT(50)*(BV374-BW374)/SQRT((BW375+BV375)/2)</f>
        <v>2.0412414523193152</v>
      </c>
      <c r="BX376">
        <f>SQRT(50)*(BV374-BX374)/SQRT((BX375+BV375)/2)</f>
        <v>2.0412414523193152</v>
      </c>
      <c r="BZ376" s="6" t="s">
        <v>21</v>
      </c>
      <c r="CB376" t="e">
        <f>SQRT(50)*(CC374-CB374)/SQRT((CB375+CC375)/2)</f>
        <v>#DIV/0!</v>
      </c>
      <c r="CD376" t="e">
        <f>SQRT(50)*(CC374-CD374)/SQRT((CD375+CC375)/2)</f>
        <v>#DIV/0!</v>
      </c>
      <c r="CE376" t="e">
        <f>SQRT(50)*(CC374-CE374)/SQRT((CE375+CC375)/2)</f>
        <v>#DIV/0!</v>
      </c>
      <c r="CG376" s="6" t="s">
        <v>21</v>
      </c>
      <c r="CI376" t="e">
        <f>SQRT(50)*(CJ374-CI374)/SQRT((CI375+CJ375)/2)</f>
        <v>#DIV/0!</v>
      </c>
      <c r="CK376" t="e">
        <f>SQRT(50)*(CJ374-CK374)/SQRT((CK375+CJ375)/2)</f>
        <v>#DIV/0!</v>
      </c>
      <c r="CL376" t="e">
        <f>SQRT(50)*(CJ374-CL374)/SQRT((CL375+CJ375)/2)</f>
        <v>#DIV/0!</v>
      </c>
      <c r="CN376" s="6" t="s">
        <v>21</v>
      </c>
      <c r="CP376" t="e">
        <f>SQRT(50)*(CQ374-CP374)/SQRT((CP375+CQ375)/2)</f>
        <v>#DIV/0!</v>
      </c>
      <c r="CR376" t="e">
        <f>SQRT(50)*(CQ374-CR374)/SQRT((CR375+CQ375)/2)</f>
        <v>#DIV/0!</v>
      </c>
      <c r="CS376" t="e">
        <f>SQRT(50)*(CQ374-CS374)/SQRT((CS375+CQ375)/2)</f>
        <v>#DIV/0!</v>
      </c>
      <c r="CU376" s="7"/>
      <c r="CZ376" s="6" t="s">
        <v>21</v>
      </c>
      <c r="DB376">
        <f>SQRT(50)*(DC374-DB374)/SQRT((DB375+DC375)/2)</f>
        <v>2.0412414523193152</v>
      </c>
      <c r="DD376">
        <f>SQRT(50)*(DC374-DD374)/SQRT((DD375+DC375)/2)</f>
        <v>2.0412414523193152</v>
      </c>
      <c r="DE376">
        <f>SQRT(50)*(DC374-DE374)/SQRT((DE375+DC375)/2)</f>
        <v>2.0412414523193152</v>
      </c>
      <c r="DG376" s="6" t="s">
        <v>21</v>
      </c>
      <c r="DI376" t="e">
        <f>SQRT(50)*(DJ374-DI374)/SQRT((DI375+DJ375)/2)</f>
        <v>#DIV/0!</v>
      </c>
      <c r="DK376" t="e">
        <f>SQRT(50)*(DJ374-DK374)/SQRT((DK375+DJ375)/2)</f>
        <v>#DIV/0!</v>
      </c>
      <c r="DL376" t="e">
        <f>SQRT(50)*(DJ374-DL374)/SQRT((DL375+DJ375)/2)</f>
        <v>#DIV/0!</v>
      </c>
      <c r="DN376" s="6" t="s">
        <v>21</v>
      </c>
      <c r="DP376" t="e">
        <f>SQRT(50)*(DQ374-DP374)/SQRT((DP375+DQ375)/2)</f>
        <v>#DIV/0!</v>
      </c>
      <c r="DR376" t="e">
        <f>SQRT(50)*(DQ374-DR374)/SQRT((DR375+DQ375)/2)</f>
        <v>#DIV/0!</v>
      </c>
      <c r="DS376" t="e">
        <f>SQRT(50)*(DQ374-DS374)/SQRT((DS375+DQ375)/2)</f>
        <v>#DIV/0!</v>
      </c>
      <c r="DU376" s="6" t="s">
        <v>21</v>
      </c>
      <c r="DW376" t="e">
        <f>SQRT(50)*(DX374-DW374)/SQRT((DW375+DX375)/2)</f>
        <v>#DIV/0!</v>
      </c>
      <c r="DY376" t="e">
        <f>SQRT(50)*(DX374-DY374)/SQRT((DY375+DX375)/2)</f>
        <v>#DIV/0!</v>
      </c>
      <c r="DZ376" t="e">
        <f>SQRT(50)*(DX374-DZ374)/SQRT((DZ375+DX375)/2)</f>
        <v>#DIV/0!</v>
      </c>
      <c r="EB376" s="7"/>
    </row>
    <row r="377" spans="2:132">
      <c r="J377">
        <f>SQRT(50)*(J374-I374)/SQRT((I375+J375)/2)</f>
        <v>1.2550124509378386</v>
      </c>
      <c r="AG377" s="7"/>
      <c r="BN377" s="7"/>
      <c r="CU377" s="7"/>
      <c r="EB377" s="7"/>
    </row>
    <row r="378" spans="2:132">
      <c r="B378" s="6" t="s">
        <v>33</v>
      </c>
      <c r="C378" s="6" t="s">
        <v>77</v>
      </c>
      <c r="E378" s="5"/>
      <c r="F378" s="20">
        <v>0.2</v>
      </c>
      <c r="G378" s="20"/>
      <c r="H378" s="20"/>
      <c r="I378" s="20"/>
      <c r="J378" s="20"/>
      <c r="K378" s="14"/>
      <c r="L378" s="5"/>
      <c r="M378" s="19">
        <v>0.5</v>
      </c>
      <c r="N378" s="19"/>
      <c r="O378" s="19"/>
      <c r="P378" s="19"/>
      <c r="Q378" s="19"/>
      <c r="R378" s="15"/>
      <c r="S378" s="5"/>
      <c r="T378" s="19">
        <v>1</v>
      </c>
      <c r="U378" s="19"/>
      <c r="V378" s="19"/>
      <c r="W378" s="19"/>
      <c r="X378" s="19"/>
      <c r="Z378" s="5"/>
      <c r="AA378" s="19">
        <v>2</v>
      </c>
      <c r="AB378" s="19"/>
      <c r="AC378" s="19"/>
      <c r="AD378" s="19"/>
      <c r="AE378" s="19"/>
      <c r="AG378" s="7"/>
      <c r="AI378" s="6" t="s">
        <v>33</v>
      </c>
      <c r="AJ378" s="6" t="s">
        <v>77</v>
      </c>
      <c r="AL378" s="5"/>
      <c r="AM378" s="20">
        <v>0.2</v>
      </c>
      <c r="AN378" s="20"/>
      <c r="AO378" s="20"/>
      <c r="AP378" s="20"/>
      <c r="AQ378" s="20"/>
      <c r="AR378" s="14"/>
      <c r="AS378" s="5"/>
      <c r="AT378" s="19">
        <v>0.5</v>
      </c>
      <c r="AU378" s="19"/>
      <c r="AV378" s="19"/>
      <c r="AW378" s="19"/>
      <c r="AX378" s="19"/>
      <c r="AY378" s="15"/>
      <c r="AZ378" s="5"/>
      <c r="BA378" s="19">
        <v>1</v>
      </c>
      <c r="BB378" s="19"/>
      <c r="BC378" s="19"/>
      <c r="BD378" s="19"/>
      <c r="BE378" s="19"/>
      <c r="BG378" s="5"/>
      <c r="BH378" s="19">
        <v>2</v>
      </c>
      <c r="BI378" s="19"/>
      <c r="BJ378" s="19"/>
      <c r="BK378" s="19"/>
      <c r="BL378" s="19"/>
      <c r="BN378" s="7"/>
      <c r="BP378" s="6" t="s">
        <v>33</v>
      </c>
      <c r="BQ378" s="6" t="s">
        <v>77</v>
      </c>
      <c r="BS378" s="5"/>
      <c r="BT378" s="20">
        <v>0.2</v>
      </c>
      <c r="BU378" s="20"/>
      <c r="BV378" s="20"/>
      <c r="BW378" s="20"/>
      <c r="BX378" s="20"/>
      <c r="BY378" s="14"/>
      <c r="BZ378" s="5"/>
      <c r="CA378" s="19">
        <v>0.5</v>
      </c>
      <c r="CB378" s="19"/>
      <c r="CC378" s="19"/>
      <c r="CD378" s="19"/>
      <c r="CE378" s="19"/>
      <c r="CF378" s="15"/>
      <c r="CG378" s="5"/>
      <c r="CH378" s="19">
        <v>1</v>
      </c>
      <c r="CI378" s="19"/>
      <c r="CJ378" s="19"/>
      <c r="CK378" s="19"/>
      <c r="CL378" s="19"/>
      <c r="CN378" s="5"/>
      <c r="CO378" s="19">
        <v>2</v>
      </c>
      <c r="CP378" s="19"/>
      <c r="CQ378" s="19"/>
      <c r="CR378" s="19"/>
      <c r="CS378" s="19"/>
      <c r="CU378" s="7"/>
      <c r="CW378" s="6" t="s">
        <v>33</v>
      </c>
      <c r="CX378" s="6" t="s">
        <v>77</v>
      </c>
      <c r="CZ378" s="5"/>
      <c r="DA378" s="19">
        <v>0.2</v>
      </c>
      <c r="DB378" s="19"/>
      <c r="DC378" s="19"/>
      <c r="DD378" s="19"/>
      <c r="DE378" s="19"/>
      <c r="DF378" s="14"/>
      <c r="DG378" s="5"/>
      <c r="DH378" s="19">
        <v>0.5</v>
      </c>
      <c r="DI378" s="19"/>
      <c r="DJ378" s="19"/>
      <c r="DK378" s="19"/>
      <c r="DL378" s="19"/>
      <c r="DM378" s="15"/>
      <c r="DN378" s="5"/>
      <c r="DO378" s="19">
        <v>1</v>
      </c>
      <c r="DP378" s="19"/>
      <c r="DQ378" s="19"/>
      <c r="DR378" s="19"/>
      <c r="DS378" s="19"/>
      <c r="DU378" s="5"/>
      <c r="DV378" s="19">
        <v>2</v>
      </c>
      <c r="DW378" s="19"/>
      <c r="DX378" s="19"/>
      <c r="DY378" s="19"/>
      <c r="DZ378" s="19"/>
      <c r="EB378" s="7"/>
    </row>
    <row r="379" spans="2:132">
      <c r="B379" s="6" t="s">
        <v>31</v>
      </c>
      <c r="C379" s="6"/>
      <c r="E379" s="6" t="s">
        <v>30</v>
      </c>
      <c r="F379" s="19" t="s">
        <v>134</v>
      </c>
      <c r="G379" s="19"/>
      <c r="H379" s="13" t="s">
        <v>28</v>
      </c>
      <c r="I379" s="13" t="s">
        <v>135</v>
      </c>
      <c r="J379" s="6" t="s">
        <v>26</v>
      </c>
      <c r="K379" s="14"/>
      <c r="L379" s="6" t="s">
        <v>30</v>
      </c>
      <c r="M379" s="19" t="s">
        <v>134</v>
      </c>
      <c r="N379" s="19"/>
      <c r="O379" s="13" t="s">
        <v>28</v>
      </c>
      <c r="P379" s="13" t="s">
        <v>135</v>
      </c>
      <c r="Q379" s="6" t="s">
        <v>26</v>
      </c>
      <c r="R379" s="13"/>
      <c r="S379" s="6" t="s">
        <v>30</v>
      </c>
      <c r="T379" s="19" t="s">
        <v>134</v>
      </c>
      <c r="U379" s="19"/>
      <c r="V379" s="13" t="s">
        <v>28</v>
      </c>
      <c r="W379" s="13" t="s">
        <v>135</v>
      </c>
      <c r="X379" s="6" t="s">
        <v>26</v>
      </c>
      <c r="Z379" s="6" t="s">
        <v>30</v>
      </c>
      <c r="AA379" s="19" t="s">
        <v>134</v>
      </c>
      <c r="AB379" s="19"/>
      <c r="AC379" s="13" t="s">
        <v>28</v>
      </c>
      <c r="AD379" s="13" t="s">
        <v>135</v>
      </c>
      <c r="AE379" s="6" t="s">
        <v>26</v>
      </c>
      <c r="AG379" s="7"/>
      <c r="AI379" s="6" t="s">
        <v>31</v>
      </c>
      <c r="AJ379" s="6"/>
      <c r="AL379" s="6" t="s">
        <v>30</v>
      </c>
      <c r="AM379" s="19" t="s">
        <v>134</v>
      </c>
      <c r="AN379" s="19"/>
      <c r="AO379" s="13" t="s">
        <v>28</v>
      </c>
      <c r="AP379" s="13" t="s">
        <v>135</v>
      </c>
      <c r="AQ379" s="6" t="s">
        <v>26</v>
      </c>
      <c r="AR379" s="14"/>
      <c r="AS379" s="6" t="s">
        <v>30</v>
      </c>
      <c r="AT379" s="19" t="s">
        <v>134</v>
      </c>
      <c r="AU379" s="19"/>
      <c r="AV379" s="13" t="s">
        <v>28</v>
      </c>
      <c r="AW379" s="13" t="s">
        <v>135</v>
      </c>
      <c r="AX379" s="6" t="s">
        <v>26</v>
      </c>
      <c r="AY379" s="13"/>
      <c r="AZ379" s="6" t="s">
        <v>30</v>
      </c>
      <c r="BA379" s="19" t="s">
        <v>134</v>
      </c>
      <c r="BB379" s="19"/>
      <c r="BC379" s="13" t="s">
        <v>28</v>
      </c>
      <c r="BD379" s="13" t="s">
        <v>135</v>
      </c>
      <c r="BE379" s="6" t="s">
        <v>26</v>
      </c>
      <c r="BG379" s="6" t="s">
        <v>30</v>
      </c>
      <c r="BH379" s="19" t="s">
        <v>134</v>
      </c>
      <c r="BI379" s="19"/>
      <c r="BJ379" s="13" t="s">
        <v>28</v>
      </c>
      <c r="BK379" s="13" t="s">
        <v>135</v>
      </c>
      <c r="BL379" s="6" t="s">
        <v>26</v>
      </c>
      <c r="BN379" s="7"/>
      <c r="BP379" s="6" t="s">
        <v>31</v>
      </c>
      <c r="BQ379" s="6"/>
      <c r="BS379" s="6" t="s">
        <v>30</v>
      </c>
      <c r="BT379" s="19" t="s">
        <v>134</v>
      </c>
      <c r="BU379" s="19"/>
      <c r="BV379" s="13" t="s">
        <v>28</v>
      </c>
      <c r="BW379" s="13" t="s">
        <v>135</v>
      </c>
      <c r="BX379" s="6" t="s">
        <v>26</v>
      </c>
      <c r="BY379" s="14"/>
      <c r="BZ379" s="6" t="s">
        <v>30</v>
      </c>
      <c r="CA379" s="19" t="s">
        <v>134</v>
      </c>
      <c r="CB379" s="19"/>
      <c r="CC379" s="13" t="s">
        <v>28</v>
      </c>
      <c r="CD379" s="13" t="s">
        <v>135</v>
      </c>
      <c r="CE379" s="6" t="s">
        <v>26</v>
      </c>
      <c r="CF379" s="13"/>
      <c r="CG379" s="6" t="s">
        <v>30</v>
      </c>
      <c r="CH379" s="19" t="s">
        <v>134</v>
      </c>
      <c r="CI379" s="19"/>
      <c r="CJ379" s="13" t="s">
        <v>28</v>
      </c>
      <c r="CK379" s="13" t="s">
        <v>135</v>
      </c>
      <c r="CL379" s="6" t="s">
        <v>26</v>
      </c>
      <c r="CN379" s="6" t="s">
        <v>30</v>
      </c>
      <c r="CO379" s="19" t="s">
        <v>134</v>
      </c>
      <c r="CP379" s="19"/>
      <c r="CQ379" s="13" t="s">
        <v>28</v>
      </c>
      <c r="CR379" s="13" t="s">
        <v>135</v>
      </c>
      <c r="CS379" s="6" t="s">
        <v>26</v>
      </c>
      <c r="CU379" s="7"/>
      <c r="CW379" s="6" t="s">
        <v>31</v>
      </c>
      <c r="CX379" s="6"/>
      <c r="CZ379" s="6" t="s">
        <v>30</v>
      </c>
      <c r="DA379" s="19" t="s">
        <v>134</v>
      </c>
      <c r="DB379" s="19"/>
      <c r="DC379" s="13" t="s">
        <v>28</v>
      </c>
      <c r="DD379" s="13" t="s">
        <v>135</v>
      </c>
      <c r="DE379" s="6" t="s">
        <v>26</v>
      </c>
      <c r="DF379" s="14"/>
      <c r="DG379" s="6" t="s">
        <v>30</v>
      </c>
      <c r="DH379" s="19" t="s">
        <v>134</v>
      </c>
      <c r="DI379" s="19"/>
      <c r="DJ379" s="13" t="s">
        <v>28</v>
      </c>
      <c r="DK379" s="13" t="s">
        <v>135</v>
      </c>
      <c r="DL379" s="6" t="s">
        <v>26</v>
      </c>
      <c r="DM379" s="13"/>
      <c r="DN379" s="6" t="s">
        <v>30</v>
      </c>
      <c r="DO379" s="19" t="s">
        <v>134</v>
      </c>
      <c r="DP379" s="19"/>
      <c r="DQ379" s="13" t="s">
        <v>28</v>
      </c>
      <c r="DR379" s="13" t="s">
        <v>135</v>
      </c>
      <c r="DS379" s="6" t="s">
        <v>26</v>
      </c>
      <c r="DU379" s="6" t="s">
        <v>30</v>
      </c>
      <c r="DV379" s="19" t="s">
        <v>134</v>
      </c>
      <c r="DW379" s="19"/>
      <c r="DX379" s="13" t="s">
        <v>28</v>
      </c>
      <c r="DY379" s="13" t="s">
        <v>135</v>
      </c>
      <c r="DZ379" s="6" t="s">
        <v>26</v>
      </c>
      <c r="EB379" s="7"/>
    </row>
    <row r="380" spans="2:132">
      <c r="B380" s="6" t="s">
        <v>2</v>
      </c>
      <c r="C380" s="5">
        <v>8.0000000000000004E-4</v>
      </c>
      <c r="E380" s="6">
        <v>0</v>
      </c>
      <c r="F380" s="9">
        <v>19</v>
      </c>
      <c r="G380" s="5">
        <v>31</v>
      </c>
      <c r="H380" s="5">
        <v>19</v>
      </c>
      <c r="I380" s="5">
        <v>44</v>
      </c>
      <c r="J380" s="5">
        <v>42</v>
      </c>
      <c r="K380" s="9"/>
      <c r="L380" s="6">
        <v>0</v>
      </c>
      <c r="M380" s="9">
        <v>88</v>
      </c>
      <c r="N380" s="5">
        <v>89</v>
      </c>
      <c r="O380" s="5">
        <v>78</v>
      </c>
      <c r="P380" s="5">
        <v>100</v>
      </c>
      <c r="Q380" s="5">
        <v>92</v>
      </c>
      <c r="R380" s="5"/>
      <c r="S380" s="6">
        <v>0</v>
      </c>
      <c r="T380" s="9">
        <v>100</v>
      </c>
      <c r="U380" s="5">
        <v>100</v>
      </c>
      <c r="V380" s="5">
        <v>99</v>
      </c>
      <c r="W380" s="5">
        <v>100</v>
      </c>
      <c r="X380" s="5">
        <v>100</v>
      </c>
      <c r="Z380" s="6">
        <v>0</v>
      </c>
      <c r="AA380" s="9">
        <v>100</v>
      </c>
      <c r="AB380" s="5">
        <v>100</v>
      </c>
      <c r="AC380" s="5">
        <v>100</v>
      </c>
      <c r="AD380" s="5">
        <v>100</v>
      </c>
      <c r="AE380" s="5">
        <v>100</v>
      </c>
      <c r="AG380" s="7"/>
      <c r="AI380" s="6" t="s">
        <v>2</v>
      </c>
      <c r="AJ380" s="5">
        <v>2.3999999999999998E-3</v>
      </c>
      <c r="AL380" s="6">
        <v>0</v>
      </c>
      <c r="AM380" s="9">
        <v>72</v>
      </c>
      <c r="AN380" s="5">
        <v>74</v>
      </c>
      <c r="AO380" s="5">
        <v>44</v>
      </c>
      <c r="AP380" s="5">
        <v>85</v>
      </c>
      <c r="AQ380" s="5">
        <v>88</v>
      </c>
      <c r="AR380" s="9"/>
      <c r="AS380" s="6">
        <v>0</v>
      </c>
      <c r="AT380" s="9">
        <v>100</v>
      </c>
      <c r="AU380" s="5">
        <v>100</v>
      </c>
      <c r="AV380" s="5">
        <v>99</v>
      </c>
      <c r="AW380" s="5">
        <v>100</v>
      </c>
      <c r="AX380" s="5">
        <v>100</v>
      </c>
      <c r="AY380" s="5"/>
      <c r="AZ380" s="6">
        <v>0</v>
      </c>
      <c r="BA380" s="9">
        <v>100</v>
      </c>
      <c r="BB380" s="5">
        <v>100</v>
      </c>
      <c r="BC380" s="5">
        <v>100</v>
      </c>
      <c r="BD380" s="5">
        <v>100</v>
      </c>
      <c r="BE380" s="5">
        <v>100</v>
      </c>
      <c r="BG380" s="6">
        <v>0</v>
      </c>
      <c r="BH380" s="9">
        <v>100</v>
      </c>
      <c r="BI380" s="5">
        <v>100</v>
      </c>
      <c r="BJ380" s="5">
        <v>100</v>
      </c>
      <c r="BK380" s="5">
        <v>100</v>
      </c>
      <c r="BL380" s="5">
        <v>100</v>
      </c>
      <c r="BN380" s="7"/>
      <c r="BP380" s="6" t="s">
        <v>2</v>
      </c>
      <c r="BQ380" s="5">
        <v>7.1999999999999998E-3</v>
      </c>
      <c r="BS380" s="6">
        <v>0</v>
      </c>
      <c r="BT380" s="9">
        <v>98</v>
      </c>
      <c r="BU380" s="5">
        <v>98</v>
      </c>
      <c r="BV380" s="5">
        <v>84</v>
      </c>
      <c r="BW380" s="5">
        <v>98</v>
      </c>
      <c r="BX380" s="5">
        <v>99</v>
      </c>
      <c r="BY380" s="9"/>
      <c r="BZ380" s="6">
        <v>0</v>
      </c>
      <c r="CA380" s="9">
        <v>100</v>
      </c>
      <c r="CB380" s="5">
        <v>100</v>
      </c>
      <c r="CC380" s="5">
        <v>100</v>
      </c>
      <c r="CD380" s="5">
        <v>100</v>
      </c>
      <c r="CE380" s="5">
        <v>100</v>
      </c>
      <c r="CF380" s="5"/>
      <c r="CG380" s="6">
        <v>0</v>
      </c>
      <c r="CH380" s="9">
        <v>100</v>
      </c>
      <c r="CI380" s="5">
        <v>100</v>
      </c>
      <c r="CJ380" s="5">
        <v>100</v>
      </c>
      <c r="CK380" s="5">
        <v>100</v>
      </c>
      <c r="CL380" s="5">
        <v>100</v>
      </c>
      <c r="CN380" s="6">
        <v>0</v>
      </c>
      <c r="CO380" s="9">
        <v>100</v>
      </c>
      <c r="CP380" s="5">
        <v>100</v>
      </c>
      <c r="CQ380" s="5">
        <v>100</v>
      </c>
      <c r="CR380" s="5">
        <v>100</v>
      </c>
      <c r="CS380" s="5">
        <v>100</v>
      </c>
      <c r="CU380" s="7"/>
      <c r="CW380" s="6" t="s">
        <v>2</v>
      </c>
      <c r="CX380" s="5">
        <v>2.1600000000000001E-2</v>
      </c>
      <c r="CZ380" s="6">
        <v>0</v>
      </c>
      <c r="DA380" s="9">
        <v>100</v>
      </c>
      <c r="DB380" s="5">
        <v>100</v>
      </c>
      <c r="DC380" s="5">
        <v>91</v>
      </c>
      <c r="DD380" s="5">
        <v>100</v>
      </c>
      <c r="DE380" s="5">
        <v>100</v>
      </c>
      <c r="DF380" s="9"/>
      <c r="DG380" s="6">
        <v>0</v>
      </c>
      <c r="DH380" s="9">
        <v>100</v>
      </c>
      <c r="DI380" s="5">
        <v>100</v>
      </c>
      <c r="DJ380" s="5">
        <v>100</v>
      </c>
      <c r="DK380" s="5">
        <v>100</v>
      </c>
      <c r="DL380" s="5">
        <v>100</v>
      </c>
      <c r="DM380" s="5"/>
      <c r="DN380" s="6">
        <v>0</v>
      </c>
      <c r="DO380" s="9">
        <v>100</v>
      </c>
      <c r="DP380" s="5">
        <v>100</v>
      </c>
      <c r="DQ380" s="5">
        <v>100</v>
      </c>
      <c r="DR380" s="5">
        <v>100</v>
      </c>
      <c r="DS380" s="5">
        <v>100</v>
      </c>
      <c r="DU380" s="6">
        <v>0</v>
      </c>
      <c r="DV380" s="9">
        <v>100</v>
      </c>
      <c r="DW380" s="5">
        <v>100</v>
      </c>
      <c r="DX380" s="5">
        <v>100</v>
      </c>
      <c r="DY380" s="5">
        <v>100</v>
      </c>
      <c r="DZ380" s="5">
        <v>100</v>
      </c>
      <c r="EB380" s="7"/>
    </row>
    <row r="381" spans="2:132">
      <c r="B381" s="6" t="s">
        <v>3</v>
      </c>
      <c r="C381" s="5">
        <f>25000/C382</f>
        <v>500</v>
      </c>
      <c r="E381" s="6">
        <v>2</v>
      </c>
      <c r="F381" s="9">
        <v>47</v>
      </c>
      <c r="G381" s="5">
        <v>42</v>
      </c>
      <c r="H381" s="5">
        <v>18</v>
      </c>
      <c r="I381" s="5">
        <v>35</v>
      </c>
      <c r="J381" s="5">
        <v>37</v>
      </c>
      <c r="K381" s="9"/>
      <c r="L381" s="6">
        <v>2</v>
      </c>
      <c r="M381" s="9">
        <v>10</v>
      </c>
      <c r="N381" s="5">
        <v>9</v>
      </c>
      <c r="O381" s="5">
        <v>19</v>
      </c>
      <c r="P381" s="5">
        <v>0</v>
      </c>
      <c r="Q381" s="5">
        <v>8</v>
      </c>
      <c r="R381" s="5"/>
      <c r="S381" s="6">
        <v>2</v>
      </c>
      <c r="T381" s="9">
        <v>0</v>
      </c>
      <c r="U381" s="5">
        <v>0</v>
      </c>
      <c r="V381" s="5">
        <v>1</v>
      </c>
      <c r="W381" s="5">
        <v>0</v>
      </c>
      <c r="X381" s="5">
        <v>0</v>
      </c>
      <c r="Z381" s="6">
        <v>2</v>
      </c>
      <c r="AA381" s="9">
        <v>0</v>
      </c>
      <c r="AB381" s="5">
        <v>0</v>
      </c>
      <c r="AC381" s="5">
        <v>0</v>
      </c>
      <c r="AD381" s="5">
        <v>0</v>
      </c>
      <c r="AE381" s="5">
        <v>0</v>
      </c>
      <c r="AG381" s="7"/>
      <c r="AI381" s="6" t="s">
        <v>3</v>
      </c>
      <c r="AJ381" s="5">
        <f>25000/AJ382</f>
        <v>500</v>
      </c>
      <c r="AL381" s="6">
        <v>2</v>
      </c>
      <c r="AM381" s="9">
        <v>18</v>
      </c>
      <c r="AN381" s="5">
        <v>16</v>
      </c>
      <c r="AO381" s="5">
        <v>31</v>
      </c>
      <c r="AP381" s="5">
        <v>9</v>
      </c>
      <c r="AQ381" s="5">
        <v>12</v>
      </c>
      <c r="AR381" s="9"/>
      <c r="AS381" s="6">
        <v>2</v>
      </c>
      <c r="AT381" s="9">
        <v>0</v>
      </c>
      <c r="AU381" s="5">
        <v>0</v>
      </c>
      <c r="AV381" s="5">
        <v>1</v>
      </c>
      <c r="AW381" s="5">
        <v>0</v>
      </c>
      <c r="AX381" s="5">
        <v>0</v>
      </c>
      <c r="AY381" s="5"/>
      <c r="AZ381" s="6">
        <v>2</v>
      </c>
      <c r="BA381" s="9">
        <v>0</v>
      </c>
      <c r="BB381" s="5">
        <v>0</v>
      </c>
      <c r="BC381" s="5">
        <v>0</v>
      </c>
      <c r="BD381" s="5">
        <v>0</v>
      </c>
      <c r="BE381" s="5">
        <v>0</v>
      </c>
      <c r="BG381" s="6">
        <v>2</v>
      </c>
      <c r="BH381" s="9">
        <v>0</v>
      </c>
      <c r="BI381" s="5">
        <v>0</v>
      </c>
      <c r="BJ381" s="5">
        <v>0</v>
      </c>
      <c r="BK381" s="5">
        <v>0</v>
      </c>
      <c r="BL381" s="5">
        <v>0</v>
      </c>
      <c r="BN381" s="7"/>
      <c r="BP381" s="6" t="s">
        <v>3</v>
      </c>
      <c r="BQ381" s="5">
        <f>25000/BQ382</f>
        <v>500</v>
      </c>
      <c r="BS381" s="6">
        <v>2</v>
      </c>
      <c r="BT381" s="9">
        <v>1</v>
      </c>
      <c r="BU381" s="5">
        <v>1</v>
      </c>
      <c r="BV381" s="5">
        <v>10</v>
      </c>
      <c r="BW381" s="5">
        <v>2</v>
      </c>
      <c r="BX381" s="5">
        <v>1</v>
      </c>
      <c r="BY381" s="9"/>
      <c r="BZ381" s="6">
        <v>2</v>
      </c>
      <c r="CA381" s="9">
        <v>0</v>
      </c>
      <c r="CB381" s="5">
        <v>0</v>
      </c>
      <c r="CC381" s="5">
        <v>0</v>
      </c>
      <c r="CD381" s="5">
        <v>0</v>
      </c>
      <c r="CE381" s="5">
        <v>0</v>
      </c>
      <c r="CF381" s="5"/>
      <c r="CG381" s="6">
        <v>2</v>
      </c>
      <c r="CH381" s="9">
        <v>0</v>
      </c>
      <c r="CI381" s="5">
        <v>0</v>
      </c>
      <c r="CJ381" s="5">
        <v>0</v>
      </c>
      <c r="CK381" s="5">
        <v>0</v>
      </c>
      <c r="CL381" s="5">
        <v>0</v>
      </c>
      <c r="CN381" s="6">
        <v>2</v>
      </c>
      <c r="CO381" s="9">
        <v>0</v>
      </c>
      <c r="CP381" s="5">
        <v>0</v>
      </c>
      <c r="CQ381" s="5">
        <v>0</v>
      </c>
      <c r="CR381" s="5">
        <v>0</v>
      </c>
      <c r="CS381" s="5">
        <v>0</v>
      </c>
      <c r="CU381" s="7"/>
      <c r="CW381" s="6" t="s">
        <v>3</v>
      </c>
      <c r="CX381" s="5">
        <f>25000/CX382</f>
        <v>500</v>
      </c>
      <c r="CZ381" s="6">
        <v>2</v>
      </c>
      <c r="DA381" s="9">
        <v>0</v>
      </c>
      <c r="DB381" s="5">
        <v>0</v>
      </c>
      <c r="DC381" s="5">
        <v>9</v>
      </c>
      <c r="DD381" s="5">
        <v>0</v>
      </c>
      <c r="DE381" s="5">
        <v>0</v>
      </c>
      <c r="DF381" s="9"/>
      <c r="DG381" s="6">
        <v>2</v>
      </c>
      <c r="DH381" s="9">
        <v>0</v>
      </c>
      <c r="DI381" s="5">
        <v>0</v>
      </c>
      <c r="DJ381" s="5">
        <v>0</v>
      </c>
      <c r="DK381" s="5">
        <v>0</v>
      </c>
      <c r="DL381" s="5">
        <v>0</v>
      </c>
      <c r="DM381" s="5"/>
      <c r="DN381" s="6">
        <v>2</v>
      </c>
      <c r="DO381" s="9">
        <v>0</v>
      </c>
      <c r="DP381" s="5">
        <v>0</v>
      </c>
      <c r="DQ381" s="5">
        <v>0</v>
      </c>
      <c r="DR381" s="5">
        <v>0</v>
      </c>
      <c r="DS381" s="5">
        <v>0</v>
      </c>
      <c r="DU381" s="6">
        <v>2</v>
      </c>
      <c r="DV381" s="9">
        <v>0</v>
      </c>
      <c r="DW381" s="5">
        <v>0</v>
      </c>
      <c r="DX381" s="5">
        <v>0</v>
      </c>
      <c r="DY381" s="5">
        <v>0</v>
      </c>
      <c r="DZ381" s="5">
        <v>0</v>
      </c>
      <c r="EB381" s="7"/>
    </row>
    <row r="382" spans="2:132">
      <c r="B382" s="6" t="s">
        <v>25</v>
      </c>
      <c r="C382" s="5">
        <v>50</v>
      </c>
      <c r="E382" s="6">
        <v>4</v>
      </c>
      <c r="F382" s="9">
        <v>17</v>
      </c>
      <c r="G382" s="5">
        <v>16</v>
      </c>
      <c r="H382" s="5">
        <v>34</v>
      </c>
      <c r="I382" s="5">
        <v>16</v>
      </c>
      <c r="J382" s="5">
        <v>17</v>
      </c>
      <c r="K382" s="9"/>
      <c r="L382" s="6">
        <v>4</v>
      </c>
      <c r="M382" s="9">
        <v>2</v>
      </c>
      <c r="N382" s="5">
        <v>2</v>
      </c>
      <c r="O382" s="5">
        <v>3</v>
      </c>
      <c r="P382" s="5"/>
      <c r="Q382" s="5"/>
      <c r="R382" s="5"/>
      <c r="S382" s="6">
        <v>4</v>
      </c>
      <c r="T382" s="9"/>
      <c r="U382" s="5"/>
      <c r="V382" s="5"/>
      <c r="W382" s="5"/>
      <c r="X382" s="5"/>
      <c r="Z382" s="6">
        <v>4</v>
      </c>
      <c r="AA382" s="9"/>
      <c r="AB382" s="5"/>
      <c r="AC382" s="5"/>
      <c r="AD382" s="5"/>
      <c r="AE382" s="5"/>
      <c r="AG382" s="7"/>
      <c r="AI382" s="6" t="s">
        <v>25</v>
      </c>
      <c r="AJ382" s="5">
        <v>50</v>
      </c>
      <c r="AL382" s="6">
        <v>4</v>
      </c>
      <c r="AM382" s="9">
        <v>10</v>
      </c>
      <c r="AN382" s="5">
        <v>10</v>
      </c>
      <c r="AO382" s="5">
        <v>19</v>
      </c>
      <c r="AP382" s="5">
        <v>6</v>
      </c>
      <c r="AQ382" s="5">
        <v>0</v>
      </c>
      <c r="AR382" s="9"/>
      <c r="AS382" s="6">
        <v>4</v>
      </c>
      <c r="AT382" s="9"/>
      <c r="AU382" s="5"/>
      <c r="AV382" s="5"/>
      <c r="AW382" s="5"/>
      <c r="AX382" s="5"/>
      <c r="AY382" s="5"/>
      <c r="AZ382" s="6">
        <v>4</v>
      </c>
      <c r="BA382" s="9"/>
      <c r="BB382" s="5"/>
      <c r="BC382" s="5"/>
      <c r="BD382" s="5"/>
      <c r="BE382" s="5"/>
      <c r="BG382" s="6">
        <v>4</v>
      </c>
      <c r="BH382" s="9"/>
      <c r="BI382" s="5"/>
      <c r="BJ382" s="5"/>
      <c r="BK382" s="5"/>
      <c r="BL382" s="5"/>
      <c r="BN382" s="7"/>
      <c r="BP382" s="6" t="s">
        <v>25</v>
      </c>
      <c r="BQ382" s="5">
        <v>50</v>
      </c>
      <c r="BS382" s="6">
        <v>4</v>
      </c>
      <c r="BT382" s="9">
        <v>1</v>
      </c>
      <c r="BU382" s="5">
        <v>1</v>
      </c>
      <c r="BV382" s="5">
        <v>6</v>
      </c>
      <c r="BW382" s="5">
        <v>0</v>
      </c>
      <c r="BX382" s="5"/>
      <c r="BY382" s="9"/>
      <c r="BZ382" s="6">
        <v>4</v>
      </c>
      <c r="CA382" s="9"/>
      <c r="CB382" s="5"/>
      <c r="CC382" s="5"/>
      <c r="CD382" s="5"/>
      <c r="CE382" s="5"/>
      <c r="CF382" s="5"/>
      <c r="CG382" s="6">
        <v>4</v>
      </c>
      <c r="CH382" s="9"/>
      <c r="CI382" s="5"/>
      <c r="CJ382" s="5"/>
      <c r="CK382" s="5"/>
      <c r="CL382" s="5"/>
      <c r="CN382" s="6">
        <v>4</v>
      </c>
      <c r="CO382" s="9"/>
      <c r="CP382" s="5"/>
      <c r="CQ382" s="5"/>
      <c r="CR382" s="5"/>
      <c r="CS382" s="5"/>
      <c r="CU382" s="7"/>
      <c r="CW382" s="6" t="s">
        <v>25</v>
      </c>
      <c r="CX382" s="5">
        <v>50</v>
      </c>
      <c r="CZ382" s="6">
        <v>4</v>
      </c>
      <c r="DA382" s="9"/>
      <c r="DB382" s="5"/>
      <c r="DC382" s="5"/>
      <c r="DD382" s="5"/>
      <c r="DE382" s="5"/>
      <c r="DF382" s="9"/>
      <c r="DG382" s="6">
        <v>4</v>
      </c>
      <c r="DH382" s="9"/>
      <c r="DI382" s="5"/>
      <c r="DJ382" s="5"/>
      <c r="DK382" s="5"/>
      <c r="DL382" s="5"/>
      <c r="DM382" s="5"/>
      <c r="DN382" s="6">
        <v>4</v>
      </c>
      <c r="DO382" s="9"/>
      <c r="DP382" s="5"/>
      <c r="DQ382" s="5"/>
      <c r="DR382" s="5"/>
      <c r="DS382" s="5"/>
      <c r="DU382" s="6">
        <v>4</v>
      </c>
      <c r="DV382" s="9"/>
      <c r="DW382" s="5"/>
      <c r="DX382" s="5"/>
      <c r="DY382" s="5"/>
      <c r="DZ382" s="5"/>
      <c r="EB382" s="7"/>
    </row>
    <row r="383" spans="2:132">
      <c r="E383" s="6">
        <v>6</v>
      </c>
      <c r="F383" s="9">
        <v>12</v>
      </c>
      <c r="G383" s="5">
        <v>10</v>
      </c>
      <c r="H383" s="5">
        <v>16</v>
      </c>
      <c r="I383" s="5">
        <v>4</v>
      </c>
      <c r="J383" s="5">
        <v>3</v>
      </c>
      <c r="K383" s="9"/>
      <c r="L383" s="6">
        <v>6</v>
      </c>
      <c r="M383" s="9"/>
      <c r="N383" s="5"/>
      <c r="O383" s="5"/>
      <c r="P383" s="5"/>
      <c r="Q383" s="5"/>
      <c r="R383" s="5"/>
      <c r="S383" s="6">
        <v>6</v>
      </c>
      <c r="T383" s="9"/>
      <c r="U383" s="5"/>
      <c r="V383" s="5"/>
      <c r="W383" s="5"/>
      <c r="X383" s="5"/>
      <c r="Z383" s="6">
        <v>6</v>
      </c>
      <c r="AA383" s="9"/>
      <c r="AB383" s="5"/>
      <c r="AC383" s="5"/>
      <c r="AD383" s="5"/>
      <c r="AE383" s="5"/>
      <c r="AG383" s="7"/>
      <c r="AL383" s="6">
        <v>6</v>
      </c>
      <c r="AM383" s="9"/>
      <c r="AN383" s="5"/>
      <c r="AO383" s="5">
        <v>3</v>
      </c>
      <c r="AP383" s="5">
        <v>0</v>
      </c>
      <c r="AQ383" s="5">
        <v>0</v>
      </c>
      <c r="AR383" s="9"/>
      <c r="AS383" s="6">
        <v>6</v>
      </c>
      <c r="AT383" s="9"/>
      <c r="AU383" s="5"/>
      <c r="AV383" s="5"/>
      <c r="AW383" s="5"/>
      <c r="AX383" s="5"/>
      <c r="AY383" s="5"/>
      <c r="AZ383" s="6">
        <v>6</v>
      </c>
      <c r="BA383" s="9"/>
      <c r="BB383" s="5"/>
      <c r="BC383" s="5"/>
      <c r="BD383" s="5"/>
      <c r="BE383" s="5"/>
      <c r="BG383" s="6">
        <v>6</v>
      </c>
      <c r="BH383" s="9"/>
      <c r="BI383" s="5"/>
      <c r="BJ383" s="5"/>
      <c r="BK383" s="5"/>
      <c r="BL383" s="5"/>
      <c r="BN383" s="7"/>
      <c r="BS383" s="6">
        <v>6</v>
      </c>
      <c r="BT383" s="9"/>
      <c r="BU383" s="5"/>
      <c r="BV383" s="5"/>
      <c r="BW383" s="5"/>
      <c r="BX383" s="5"/>
      <c r="BY383" s="9"/>
      <c r="BZ383" s="6">
        <v>6</v>
      </c>
      <c r="CA383" s="9"/>
      <c r="CB383" s="5"/>
      <c r="CC383" s="5"/>
      <c r="CD383" s="5"/>
      <c r="CE383" s="5"/>
      <c r="CF383" s="5"/>
      <c r="CG383" s="6">
        <v>6</v>
      </c>
      <c r="CH383" s="9"/>
      <c r="CI383" s="5"/>
      <c r="CJ383" s="5"/>
      <c r="CK383" s="5"/>
      <c r="CL383" s="5"/>
      <c r="CN383" s="6">
        <v>6</v>
      </c>
      <c r="CO383" s="9"/>
      <c r="CP383" s="5"/>
      <c r="CQ383" s="5"/>
      <c r="CR383" s="5"/>
      <c r="CS383" s="5"/>
      <c r="CU383" s="7"/>
      <c r="CZ383" s="6">
        <v>6</v>
      </c>
      <c r="DA383" s="9"/>
      <c r="DB383" s="5"/>
      <c r="DC383" s="5"/>
      <c r="DD383" s="5"/>
      <c r="DE383" s="5"/>
      <c r="DF383" s="9"/>
      <c r="DG383" s="6">
        <v>6</v>
      </c>
      <c r="DH383" s="9"/>
      <c r="DI383" s="5"/>
      <c r="DJ383" s="5"/>
      <c r="DK383" s="5"/>
      <c r="DL383" s="5"/>
      <c r="DM383" s="5"/>
      <c r="DN383" s="6">
        <v>6</v>
      </c>
      <c r="DO383" s="9"/>
      <c r="DP383" s="5"/>
      <c r="DQ383" s="5"/>
      <c r="DR383" s="5"/>
      <c r="DS383" s="5"/>
      <c r="DU383" s="6">
        <v>6</v>
      </c>
      <c r="DV383" s="9"/>
      <c r="DW383" s="5"/>
      <c r="DX383" s="5"/>
      <c r="DY383" s="5"/>
      <c r="DZ383" s="5"/>
      <c r="EB383" s="7"/>
    </row>
    <row r="384" spans="2:132">
      <c r="E384" s="6">
        <v>8</v>
      </c>
      <c r="F384" s="9">
        <v>4</v>
      </c>
      <c r="G384" s="5">
        <v>1</v>
      </c>
      <c r="H384" s="5">
        <v>12</v>
      </c>
      <c r="I384" s="5">
        <v>1</v>
      </c>
      <c r="J384" s="5">
        <v>1</v>
      </c>
      <c r="L384" s="6">
        <v>8</v>
      </c>
      <c r="M384" s="9"/>
      <c r="N384" s="5"/>
      <c r="O384" s="5"/>
      <c r="P384" s="5"/>
      <c r="Q384" s="5"/>
      <c r="S384" s="6">
        <v>8</v>
      </c>
      <c r="T384" s="9"/>
      <c r="U384" s="5"/>
      <c r="V384" s="5"/>
      <c r="W384" s="5"/>
      <c r="X384" s="5"/>
      <c r="Z384" s="6">
        <v>8</v>
      </c>
      <c r="AA384" s="9"/>
      <c r="AB384" s="5"/>
      <c r="AC384" s="5"/>
      <c r="AD384" s="5"/>
      <c r="AE384" s="5"/>
      <c r="AG384" s="7"/>
      <c r="AL384" s="6">
        <v>8</v>
      </c>
      <c r="AM384" s="9"/>
      <c r="AN384" s="5"/>
      <c r="AO384" s="5">
        <v>3</v>
      </c>
      <c r="AP384" s="5"/>
      <c r="AQ384" s="5"/>
      <c r="AS384" s="6">
        <v>8</v>
      </c>
      <c r="AT384" s="9"/>
      <c r="AU384" s="5"/>
      <c r="AV384" s="5"/>
      <c r="AW384" s="5"/>
      <c r="AX384" s="5"/>
      <c r="AZ384" s="6">
        <v>8</v>
      </c>
      <c r="BA384" s="9"/>
      <c r="BB384" s="5"/>
      <c r="BC384" s="5"/>
      <c r="BD384" s="5"/>
      <c r="BE384" s="5"/>
      <c r="BG384" s="6">
        <v>8</v>
      </c>
      <c r="BH384" s="9"/>
      <c r="BI384" s="5"/>
      <c r="BJ384" s="5"/>
      <c r="BK384" s="5"/>
      <c r="BL384" s="5"/>
      <c r="BN384" s="7"/>
      <c r="BS384" s="6">
        <v>8</v>
      </c>
      <c r="BT384" s="9"/>
      <c r="BU384" s="5"/>
      <c r="BV384" s="5"/>
      <c r="BW384" s="5"/>
      <c r="BX384" s="5"/>
      <c r="BZ384" s="6">
        <v>8</v>
      </c>
      <c r="CA384" s="9"/>
      <c r="CB384" s="5"/>
      <c r="CC384" s="5"/>
      <c r="CD384" s="5"/>
      <c r="CE384" s="5"/>
      <c r="CG384" s="6">
        <v>8</v>
      </c>
      <c r="CH384" s="9"/>
      <c r="CI384" s="5"/>
      <c r="CJ384" s="5"/>
      <c r="CK384" s="5"/>
      <c r="CL384" s="5"/>
      <c r="CN384" s="6">
        <v>8</v>
      </c>
      <c r="CO384" s="9"/>
      <c r="CP384" s="5"/>
      <c r="CQ384" s="5"/>
      <c r="CR384" s="5"/>
      <c r="CS384" s="5"/>
      <c r="CU384" s="7"/>
      <c r="CZ384" s="6">
        <v>8</v>
      </c>
      <c r="DA384" s="9"/>
      <c r="DB384" s="5"/>
      <c r="DC384" s="5"/>
      <c r="DD384" s="5"/>
      <c r="DE384" s="5"/>
      <c r="DG384" s="6">
        <v>8</v>
      </c>
      <c r="DH384" s="9"/>
      <c r="DI384" s="5"/>
      <c r="DJ384" s="5"/>
      <c r="DK384" s="5"/>
      <c r="DL384" s="5"/>
      <c r="DN384" s="6">
        <v>8</v>
      </c>
      <c r="DO384" s="9"/>
      <c r="DP384" s="5"/>
      <c r="DQ384" s="5"/>
      <c r="DR384" s="5"/>
      <c r="DS384" s="5"/>
      <c r="DU384" s="6">
        <v>8</v>
      </c>
      <c r="DV384" s="9"/>
      <c r="DW384" s="5"/>
      <c r="DX384" s="5"/>
      <c r="DY384" s="5"/>
      <c r="DZ384" s="5"/>
      <c r="EB384" s="7"/>
    </row>
    <row r="385" spans="2:132">
      <c r="E385" s="6">
        <v>10</v>
      </c>
      <c r="F385" s="9">
        <v>1</v>
      </c>
      <c r="G385" s="5"/>
      <c r="H385" s="5">
        <v>1</v>
      </c>
      <c r="I385" s="5"/>
      <c r="J385" s="5"/>
      <c r="L385" s="6">
        <v>10</v>
      </c>
      <c r="M385" s="5"/>
      <c r="N385" s="5"/>
      <c r="O385" s="5"/>
      <c r="P385" s="5"/>
      <c r="Q385" s="5"/>
      <c r="S385" s="6">
        <v>10</v>
      </c>
      <c r="T385" s="5"/>
      <c r="U385" s="5"/>
      <c r="V385" s="5"/>
      <c r="W385" s="5"/>
      <c r="X385" s="5"/>
      <c r="Z385" s="6">
        <v>10</v>
      </c>
      <c r="AA385" s="5"/>
      <c r="AB385" s="5"/>
      <c r="AC385" s="5"/>
      <c r="AD385" s="5"/>
      <c r="AE385" s="5"/>
      <c r="AG385" s="7"/>
      <c r="AL385" s="6">
        <v>10</v>
      </c>
      <c r="AM385" s="5"/>
      <c r="AN385" s="5"/>
      <c r="AO385" s="5"/>
      <c r="AP385" s="5"/>
      <c r="AQ385" s="5"/>
      <c r="AS385" s="6">
        <v>10</v>
      </c>
      <c r="AT385" s="5"/>
      <c r="AU385" s="5"/>
      <c r="AV385" s="5"/>
      <c r="AW385" s="5"/>
      <c r="AX385" s="5"/>
      <c r="AZ385" s="6">
        <v>10</v>
      </c>
      <c r="BA385" s="5"/>
      <c r="BB385" s="5"/>
      <c r="BC385" s="5"/>
      <c r="BD385" s="5"/>
      <c r="BE385" s="5"/>
      <c r="BG385" s="6">
        <v>10</v>
      </c>
      <c r="BH385" s="5"/>
      <c r="BI385" s="5"/>
      <c r="BJ385" s="5"/>
      <c r="BK385" s="5"/>
      <c r="BL385" s="5"/>
      <c r="BN385" s="7"/>
      <c r="BS385" s="6">
        <v>10</v>
      </c>
      <c r="BT385" s="5"/>
      <c r="BU385" s="5"/>
      <c r="BV385" s="5"/>
      <c r="BW385" s="5"/>
      <c r="BX385" s="5"/>
      <c r="BZ385" s="6">
        <v>10</v>
      </c>
      <c r="CA385" s="5"/>
      <c r="CB385" s="5"/>
      <c r="CC385" s="5"/>
      <c r="CD385" s="5"/>
      <c r="CE385" s="5"/>
      <c r="CG385" s="6">
        <v>10</v>
      </c>
      <c r="CH385" s="5"/>
      <c r="CI385" s="5"/>
      <c r="CJ385" s="5"/>
      <c r="CK385" s="5"/>
      <c r="CL385" s="5"/>
      <c r="CN385" s="6">
        <v>10</v>
      </c>
      <c r="CO385" s="5"/>
      <c r="CP385" s="5"/>
      <c r="CQ385" s="5"/>
      <c r="CR385" s="5"/>
      <c r="CS385" s="5"/>
      <c r="CU385" s="7"/>
      <c r="CZ385" s="6">
        <v>10</v>
      </c>
      <c r="DA385" s="5"/>
      <c r="DB385" s="5"/>
      <c r="DC385" s="5"/>
      <c r="DD385" s="5"/>
      <c r="DE385" s="5"/>
      <c r="DG385" s="6">
        <v>10</v>
      </c>
      <c r="DH385" s="5"/>
      <c r="DI385" s="5"/>
      <c r="DJ385" s="5"/>
      <c r="DK385" s="5"/>
      <c r="DL385" s="5"/>
      <c r="DN385" s="6">
        <v>10</v>
      </c>
      <c r="DO385" s="5"/>
      <c r="DP385" s="5"/>
      <c r="DQ385" s="5"/>
      <c r="DR385" s="5"/>
      <c r="DS385" s="5"/>
      <c r="DU385" s="6">
        <v>10</v>
      </c>
      <c r="DV385" s="5"/>
      <c r="DW385" s="5"/>
      <c r="DX385" s="5"/>
      <c r="DY385" s="5"/>
      <c r="DZ385" s="5"/>
      <c r="EB385" s="7"/>
    </row>
    <row r="386" spans="2:132">
      <c r="E386" s="6">
        <v>12</v>
      </c>
      <c r="F386" s="5"/>
      <c r="G386" s="5"/>
      <c r="H386" s="5"/>
      <c r="I386" s="5"/>
      <c r="J386" s="5"/>
      <c r="L386" s="6">
        <v>12</v>
      </c>
      <c r="M386" s="5"/>
      <c r="N386" s="5"/>
      <c r="O386" s="5"/>
      <c r="P386" s="5"/>
      <c r="Q386" s="5"/>
      <c r="S386" s="6">
        <v>12</v>
      </c>
      <c r="T386" s="5"/>
      <c r="U386" s="5"/>
      <c r="V386" s="5"/>
      <c r="W386" s="5"/>
      <c r="X386" s="5"/>
      <c r="Z386" s="6">
        <v>12</v>
      </c>
      <c r="AA386" s="5"/>
      <c r="AB386" s="5"/>
      <c r="AC386" s="5"/>
      <c r="AD386" s="5"/>
      <c r="AE386" s="5"/>
      <c r="AG386" s="7"/>
      <c r="AL386" s="6">
        <v>12</v>
      </c>
      <c r="AM386" s="5"/>
      <c r="AN386" s="5"/>
      <c r="AO386" s="5"/>
      <c r="AP386" s="5"/>
      <c r="AQ386" s="5"/>
      <c r="AS386" s="6">
        <v>12</v>
      </c>
      <c r="AT386" s="5"/>
      <c r="AU386" s="5"/>
      <c r="AV386" s="5"/>
      <c r="AW386" s="5"/>
      <c r="AX386" s="5"/>
      <c r="AZ386" s="6">
        <v>12</v>
      </c>
      <c r="BA386" s="5"/>
      <c r="BB386" s="5"/>
      <c r="BC386" s="5"/>
      <c r="BD386" s="5"/>
      <c r="BE386" s="5"/>
      <c r="BG386" s="6">
        <v>12</v>
      </c>
      <c r="BH386" s="5"/>
      <c r="BI386" s="5"/>
      <c r="BJ386" s="5"/>
      <c r="BK386" s="5"/>
      <c r="BL386" s="5"/>
      <c r="BN386" s="7"/>
      <c r="BS386" s="6">
        <v>12</v>
      </c>
      <c r="BT386" s="5"/>
      <c r="BU386" s="5"/>
      <c r="BV386" s="5"/>
      <c r="BW386" s="5"/>
      <c r="BX386" s="5"/>
      <c r="BZ386" s="6">
        <v>12</v>
      </c>
      <c r="CA386" s="5"/>
      <c r="CB386" s="5"/>
      <c r="CC386" s="5"/>
      <c r="CD386" s="5"/>
      <c r="CE386" s="5"/>
      <c r="CG386" s="6">
        <v>12</v>
      </c>
      <c r="CH386" s="5"/>
      <c r="CI386" s="5"/>
      <c r="CJ386" s="5"/>
      <c r="CK386" s="5"/>
      <c r="CL386" s="5"/>
      <c r="CN386" s="6">
        <v>12</v>
      </c>
      <c r="CO386" s="5"/>
      <c r="CP386" s="5"/>
      <c r="CQ386" s="5"/>
      <c r="CR386" s="5"/>
      <c r="CS386" s="5"/>
      <c r="CU386" s="7"/>
      <c r="CZ386" s="6">
        <v>12</v>
      </c>
      <c r="DA386" s="5"/>
      <c r="DB386" s="5"/>
      <c r="DC386" s="5"/>
      <c r="DD386" s="5"/>
      <c r="DE386" s="5"/>
      <c r="DG386" s="6">
        <v>12</v>
      </c>
      <c r="DH386" s="5"/>
      <c r="DI386" s="5"/>
      <c r="DJ386" s="5"/>
      <c r="DK386" s="5"/>
      <c r="DL386" s="5"/>
      <c r="DN386" s="6">
        <v>12</v>
      </c>
      <c r="DO386" s="5"/>
      <c r="DP386" s="5"/>
      <c r="DQ386" s="5"/>
      <c r="DR386" s="5"/>
      <c r="DS386" s="5"/>
      <c r="DU386" s="6">
        <v>12</v>
      </c>
      <c r="DV386" s="5"/>
      <c r="DW386" s="5"/>
      <c r="DX386" s="5"/>
      <c r="DY386" s="5"/>
      <c r="DZ386" s="5"/>
      <c r="EB386" s="7"/>
    </row>
    <row r="387" spans="2:132">
      <c r="E387" s="6" t="s">
        <v>24</v>
      </c>
      <c r="F387" s="7">
        <f t="shared" ref="F387" si="1296">100-SUM(F380:F386)</f>
        <v>0</v>
      </c>
      <c r="G387" s="7">
        <f t="shared" ref="G387:I387" si="1297">100-SUM(G380:G386)</f>
        <v>0</v>
      </c>
      <c r="H387" s="7">
        <f t="shared" si="1297"/>
        <v>0</v>
      </c>
      <c r="I387" s="7">
        <f t="shared" si="1297"/>
        <v>0</v>
      </c>
      <c r="J387" s="7">
        <f>100-SUM(J380:J386)</f>
        <v>0</v>
      </c>
      <c r="L387" s="6" t="s">
        <v>24</v>
      </c>
      <c r="M387" s="7">
        <f t="shared" ref="M387:P387" si="1298">100-SUM(M380:M386)</f>
        <v>0</v>
      </c>
      <c r="N387" s="7">
        <f t="shared" si="1298"/>
        <v>0</v>
      </c>
      <c r="O387" s="7">
        <f t="shared" si="1298"/>
        <v>0</v>
      </c>
      <c r="P387" s="7">
        <f t="shared" si="1298"/>
        <v>0</v>
      </c>
      <c r="Q387" s="7">
        <f>100-SUM(Q380:Q386)</f>
        <v>0</v>
      </c>
      <c r="S387" s="6" t="s">
        <v>24</v>
      </c>
      <c r="T387" s="7">
        <f t="shared" ref="T387:W387" si="1299">100-SUM(T380:T386)</f>
        <v>0</v>
      </c>
      <c r="U387" s="7">
        <f t="shared" si="1299"/>
        <v>0</v>
      </c>
      <c r="V387" s="7">
        <f t="shared" si="1299"/>
        <v>0</v>
      </c>
      <c r="W387" s="7">
        <f t="shared" si="1299"/>
        <v>0</v>
      </c>
      <c r="X387" s="7">
        <f>100-SUM(X380:X386)</f>
        <v>0</v>
      </c>
      <c r="Z387" s="6" t="s">
        <v>24</v>
      </c>
      <c r="AA387" s="7">
        <f t="shared" ref="AA387:AD387" si="1300">100-SUM(AA380:AA386)</f>
        <v>0</v>
      </c>
      <c r="AB387" s="7">
        <f t="shared" si="1300"/>
        <v>0</v>
      </c>
      <c r="AC387" s="7">
        <f t="shared" si="1300"/>
        <v>0</v>
      </c>
      <c r="AD387" s="7">
        <f t="shared" si="1300"/>
        <v>0</v>
      </c>
      <c r="AE387" s="7">
        <f>100-SUM(AE380:AE386)</f>
        <v>0</v>
      </c>
      <c r="AG387" s="7"/>
      <c r="AL387" s="6" t="s">
        <v>24</v>
      </c>
      <c r="AM387" s="7">
        <f t="shared" ref="AM387:AP387" si="1301">100-SUM(AM380:AM386)</f>
        <v>0</v>
      </c>
      <c r="AN387" s="7">
        <f t="shared" si="1301"/>
        <v>0</v>
      </c>
      <c r="AO387" s="7">
        <f t="shared" si="1301"/>
        <v>0</v>
      </c>
      <c r="AP387" s="7">
        <f t="shared" si="1301"/>
        <v>0</v>
      </c>
      <c r="AQ387" s="7">
        <f>100-SUM(AQ380:AQ386)</f>
        <v>0</v>
      </c>
      <c r="AS387" s="6" t="s">
        <v>24</v>
      </c>
      <c r="AT387" s="7">
        <f t="shared" ref="AT387:AW387" si="1302">100-SUM(AT380:AT386)</f>
        <v>0</v>
      </c>
      <c r="AU387" s="7">
        <f t="shared" si="1302"/>
        <v>0</v>
      </c>
      <c r="AV387" s="7">
        <f t="shared" si="1302"/>
        <v>0</v>
      </c>
      <c r="AW387" s="7">
        <f t="shared" si="1302"/>
        <v>0</v>
      </c>
      <c r="AX387" s="7">
        <f>100-SUM(AX380:AX386)</f>
        <v>0</v>
      </c>
      <c r="AZ387" s="6" t="s">
        <v>24</v>
      </c>
      <c r="BA387" s="7">
        <f t="shared" ref="BA387:BD387" si="1303">100-SUM(BA380:BA386)</f>
        <v>0</v>
      </c>
      <c r="BB387" s="7">
        <f t="shared" si="1303"/>
        <v>0</v>
      </c>
      <c r="BC387" s="7">
        <f t="shared" si="1303"/>
        <v>0</v>
      </c>
      <c r="BD387" s="7">
        <f t="shared" si="1303"/>
        <v>0</v>
      </c>
      <c r="BE387" s="7">
        <f>100-SUM(BE380:BE386)</f>
        <v>0</v>
      </c>
      <c r="BG387" s="6" t="s">
        <v>24</v>
      </c>
      <c r="BH387" s="7">
        <f t="shared" ref="BH387:BK387" si="1304">100-SUM(BH380:BH386)</f>
        <v>0</v>
      </c>
      <c r="BI387" s="7">
        <f t="shared" si="1304"/>
        <v>0</v>
      </c>
      <c r="BJ387" s="7">
        <f t="shared" si="1304"/>
        <v>0</v>
      </c>
      <c r="BK387" s="7">
        <f t="shared" si="1304"/>
        <v>0</v>
      </c>
      <c r="BL387" s="7">
        <f>100-SUM(BL380:BL386)</f>
        <v>0</v>
      </c>
      <c r="BN387" s="7"/>
      <c r="BS387" s="6" t="s">
        <v>24</v>
      </c>
      <c r="BT387" s="7">
        <f t="shared" ref="BT387:BW387" si="1305">100-SUM(BT380:BT386)</f>
        <v>0</v>
      </c>
      <c r="BU387" s="7">
        <f t="shared" si="1305"/>
        <v>0</v>
      </c>
      <c r="BV387" s="7">
        <f t="shared" si="1305"/>
        <v>0</v>
      </c>
      <c r="BW387" s="7">
        <f t="shared" si="1305"/>
        <v>0</v>
      </c>
      <c r="BX387" s="7">
        <f>100-SUM(BX380:BX386)</f>
        <v>0</v>
      </c>
      <c r="BZ387" s="6" t="s">
        <v>24</v>
      </c>
      <c r="CA387" s="7">
        <f t="shared" ref="CA387:CD387" si="1306">100-SUM(CA380:CA386)</f>
        <v>0</v>
      </c>
      <c r="CB387" s="7">
        <f t="shared" si="1306"/>
        <v>0</v>
      </c>
      <c r="CC387" s="7">
        <f t="shared" si="1306"/>
        <v>0</v>
      </c>
      <c r="CD387" s="7">
        <f t="shared" si="1306"/>
        <v>0</v>
      </c>
      <c r="CE387" s="7">
        <f>100-SUM(CE380:CE386)</f>
        <v>0</v>
      </c>
      <c r="CG387" s="6" t="s">
        <v>24</v>
      </c>
      <c r="CH387" s="7">
        <f t="shared" ref="CH387:CK387" si="1307">100-SUM(CH380:CH386)</f>
        <v>0</v>
      </c>
      <c r="CI387" s="7">
        <f t="shared" si="1307"/>
        <v>0</v>
      </c>
      <c r="CJ387" s="7">
        <f t="shared" si="1307"/>
        <v>0</v>
      </c>
      <c r="CK387" s="7">
        <f t="shared" si="1307"/>
        <v>0</v>
      </c>
      <c r="CL387" s="7">
        <f>100-SUM(CL380:CL386)</f>
        <v>0</v>
      </c>
      <c r="CN387" s="6" t="s">
        <v>24</v>
      </c>
      <c r="CO387" s="7">
        <f t="shared" ref="CO387:CR387" si="1308">100-SUM(CO380:CO386)</f>
        <v>0</v>
      </c>
      <c r="CP387" s="7">
        <f t="shared" si="1308"/>
        <v>0</v>
      </c>
      <c r="CQ387" s="7">
        <f t="shared" si="1308"/>
        <v>0</v>
      </c>
      <c r="CR387" s="7">
        <f t="shared" si="1308"/>
        <v>0</v>
      </c>
      <c r="CS387" s="7">
        <f>100-SUM(CS380:CS386)</f>
        <v>0</v>
      </c>
      <c r="CU387" s="7"/>
      <c r="CZ387" s="6" t="s">
        <v>24</v>
      </c>
      <c r="DA387" s="7">
        <f t="shared" ref="DA387:DD387" si="1309">100-SUM(DA380:DA386)</f>
        <v>0</v>
      </c>
      <c r="DB387" s="7">
        <f t="shared" si="1309"/>
        <v>0</v>
      </c>
      <c r="DC387" s="7">
        <f t="shared" si="1309"/>
        <v>0</v>
      </c>
      <c r="DD387" s="7">
        <f t="shared" si="1309"/>
        <v>0</v>
      </c>
      <c r="DE387" s="7">
        <f>100-SUM(DE380:DE386)</f>
        <v>0</v>
      </c>
      <c r="DG387" s="6" t="s">
        <v>24</v>
      </c>
      <c r="DH387" s="7">
        <f t="shared" ref="DH387:DK387" si="1310">100-SUM(DH380:DH386)</f>
        <v>0</v>
      </c>
      <c r="DI387" s="7">
        <f t="shared" si="1310"/>
        <v>0</v>
      </c>
      <c r="DJ387" s="7">
        <f t="shared" si="1310"/>
        <v>0</v>
      </c>
      <c r="DK387" s="7">
        <f t="shared" si="1310"/>
        <v>0</v>
      </c>
      <c r="DL387" s="7">
        <f>100-SUM(DL380:DL386)</f>
        <v>0</v>
      </c>
      <c r="DN387" s="6" t="s">
        <v>24</v>
      </c>
      <c r="DO387" s="7">
        <f t="shared" ref="DO387:DR387" si="1311">100-SUM(DO380:DO386)</f>
        <v>0</v>
      </c>
      <c r="DP387" s="7">
        <f t="shared" si="1311"/>
        <v>0</v>
      </c>
      <c r="DQ387" s="7">
        <f t="shared" si="1311"/>
        <v>0</v>
      </c>
      <c r="DR387" s="7">
        <f t="shared" si="1311"/>
        <v>0</v>
      </c>
      <c r="DS387" s="7">
        <f>100-SUM(DS380:DS386)</f>
        <v>0</v>
      </c>
      <c r="DU387" s="6" t="s">
        <v>24</v>
      </c>
      <c r="DV387" s="7">
        <f t="shared" ref="DV387:DY387" si="1312">100-SUM(DV380:DV386)</f>
        <v>0</v>
      </c>
      <c r="DW387" s="7">
        <f t="shared" si="1312"/>
        <v>0</v>
      </c>
      <c r="DX387" s="7">
        <f t="shared" si="1312"/>
        <v>0</v>
      </c>
      <c r="DY387" s="7">
        <f t="shared" si="1312"/>
        <v>0</v>
      </c>
      <c r="DZ387" s="7">
        <f>100-SUM(DZ380:DZ386)</f>
        <v>0</v>
      </c>
      <c r="EB387" s="7"/>
    </row>
    <row r="388" spans="2:132">
      <c r="E388" s="6" t="s">
        <v>23</v>
      </c>
      <c r="F388">
        <f>SUMPRODUCT($E380:$E386,F380:F386)/100</f>
        <v>2.76</v>
      </c>
      <c r="G388">
        <f t="shared" ref="G388:J388" si="1313">SUMPRODUCT($E380:$E386,G380:G386)/100</f>
        <v>2.16</v>
      </c>
      <c r="H388">
        <f t="shared" si="1313"/>
        <v>3.74</v>
      </c>
      <c r="I388">
        <f t="shared" si="1313"/>
        <v>1.66</v>
      </c>
      <c r="J388">
        <f t="shared" si="1313"/>
        <v>1.68</v>
      </c>
      <c r="L388" s="6" t="s">
        <v>23</v>
      </c>
      <c r="M388">
        <f>SUMPRODUCT($E380:$E386,M380:M386)/100</f>
        <v>0.28000000000000003</v>
      </c>
      <c r="N388">
        <f t="shared" ref="N388:Q388" si="1314">SUMPRODUCT($E380:$E386,N380:N386)/100</f>
        <v>0.26</v>
      </c>
      <c r="O388">
        <f t="shared" si="1314"/>
        <v>0.5</v>
      </c>
      <c r="P388">
        <f t="shared" si="1314"/>
        <v>0</v>
      </c>
      <c r="Q388">
        <f t="shared" si="1314"/>
        <v>0.16</v>
      </c>
      <c r="S388" s="6" t="s">
        <v>23</v>
      </c>
      <c r="T388">
        <f>SUMPRODUCT($E380:$E386,T380:T386)/100</f>
        <v>0</v>
      </c>
      <c r="U388">
        <f t="shared" ref="U388:X388" si="1315">SUMPRODUCT($E380:$E386,U380:U386)/100</f>
        <v>0</v>
      </c>
      <c r="V388">
        <f t="shared" si="1315"/>
        <v>0.02</v>
      </c>
      <c r="W388">
        <f t="shared" si="1315"/>
        <v>0</v>
      </c>
      <c r="X388">
        <f t="shared" si="1315"/>
        <v>0</v>
      </c>
      <c r="Z388" s="6" t="s">
        <v>23</v>
      </c>
      <c r="AA388">
        <f>SUMPRODUCT($E380:$E386,AA380:AA386)/100</f>
        <v>0</v>
      </c>
      <c r="AB388">
        <f t="shared" ref="AB388:AE388" si="1316">SUMPRODUCT($E380:$E386,AB380:AB386)/100</f>
        <v>0</v>
      </c>
      <c r="AC388">
        <f t="shared" si="1316"/>
        <v>0</v>
      </c>
      <c r="AD388">
        <f t="shared" si="1316"/>
        <v>0</v>
      </c>
      <c r="AE388">
        <f t="shared" si="1316"/>
        <v>0</v>
      </c>
      <c r="AG388" s="7"/>
      <c r="AL388" s="6" t="s">
        <v>23</v>
      </c>
      <c r="AM388">
        <f>SUMPRODUCT($E380:$E386,AM380:AM386)/100</f>
        <v>0.76</v>
      </c>
      <c r="AN388">
        <f t="shared" ref="AN388:AQ388" si="1317">SUMPRODUCT($E380:$E386,AN380:AN386)/100</f>
        <v>0.72</v>
      </c>
      <c r="AO388">
        <f t="shared" si="1317"/>
        <v>1.8</v>
      </c>
      <c r="AP388">
        <f t="shared" si="1317"/>
        <v>0.42</v>
      </c>
      <c r="AQ388">
        <f t="shared" si="1317"/>
        <v>0.24</v>
      </c>
      <c r="AS388" s="6" t="s">
        <v>23</v>
      </c>
      <c r="AT388">
        <f>SUMPRODUCT($E380:$E386,AT380:AT386)/100</f>
        <v>0</v>
      </c>
      <c r="AU388">
        <f t="shared" ref="AU388:AX388" si="1318">SUMPRODUCT($E380:$E386,AU380:AU386)/100</f>
        <v>0</v>
      </c>
      <c r="AV388">
        <f t="shared" si="1318"/>
        <v>0.02</v>
      </c>
      <c r="AW388">
        <f t="shared" si="1318"/>
        <v>0</v>
      </c>
      <c r="AX388">
        <f t="shared" si="1318"/>
        <v>0</v>
      </c>
      <c r="AZ388" s="6" t="s">
        <v>23</v>
      </c>
      <c r="BA388">
        <f>SUMPRODUCT($E380:$E386,BA380:BA386)/100</f>
        <v>0</v>
      </c>
      <c r="BB388">
        <f t="shared" ref="BB388:BE388" si="1319">SUMPRODUCT($E380:$E386,BB380:BB386)/100</f>
        <v>0</v>
      </c>
      <c r="BC388">
        <f t="shared" si="1319"/>
        <v>0</v>
      </c>
      <c r="BD388">
        <f t="shared" si="1319"/>
        <v>0</v>
      </c>
      <c r="BE388">
        <f t="shared" si="1319"/>
        <v>0</v>
      </c>
      <c r="BG388" s="6" t="s">
        <v>23</v>
      </c>
      <c r="BH388">
        <f>SUMPRODUCT($E380:$E386,BH380:BH386)/100</f>
        <v>0</v>
      </c>
      <c r="BI388">
        <f t="shared" ref="BI388:BL388" si="1320">SUMPRODUCT($E380:$E386,BI380:BI386)/100</f>
        <v>0</v>
      </c>
      <c r="BJ388">
        <f t="shared" si="1320"/>
        <v>0</v>
      </c>
      <c r="BK388">
        <f t="shared" si="1320"/>
        <v>0</v>
      </c>
      <c r="BL388">
        <f t="shared" si="1320"/>
        <v>0</v>
      </c>
      <c r="BN388" s="7"/>
      <c r="BS388" s="6" t="s">
        <v>23</v>
      </c>
      <c r="BT388">
        <f>SUMPRODUCT($E380:$E386,BT380:BT386)/100</f>
        <v>0.06</v>
      </c>
      <c r="BU388">
        <f t="shared" ref="BU388:BX388" si="1321">SUMPRODUCT($E380:$E386,BU380:BU386)/100</f>
        <v>0.06</v>
      </c>
      <c r="BV388">
        <f t="shared" si="1321"/>
        <v>0.44</v>
      </c>
      <c r="BW388">
        <f t="shared" si="1321"/>
        <v>0.04</v>
      </c>
      <c r="BX388">
        <f t="shared" si="1321"/>
        <v>0.02</v>
      </c>
      <c r="BZ388" s="6" t="s">
        <v>23</v>
      </c>
      <c r="CA388">
        <f>SUMPRODUCT($E380:$E386,CA380:CA386)/100</f>
        <v>0</v>
      </c>
      <c r="CB388">
        <f t="shared" ref="CB388:CE388" si="1322">SUMPRODUCT($E380:$E386,CB380:CB386)/100</f>
        <v>0</v>
      </c>
      <c r="CC388">
        <f t="shared" si="1322"/>
        <v>0</v>
      </c>
      <c r="CD388">
        <f t="shared" si="1322"/>
        <v>0</v>
      </c>
      <c r="CE388">
        <f t="shared" si="1322"/>
        <v>0</v>
      </c>
      <c r="CG388" s="6" t="s">
        <v>23</v>
      </c>
      <c r="CH388">
        <f>SUMPRODUCT($E380:$E386,CH380:CH386)/100</f>
        <v>0</v>
      </c>
      <c r="CI388">
        <f t="shared" ref="CI388:CL388" si="1323">SUMPRODUCT($E380:$E386,CI380:CI386)/100</f>
        <v>0</v>
      </c>
      <c r="CJ388">
        <f t="shared" si="1323"/>
        <v>0</v>
      </c>
      <c r="CK388">
        <f t="shared" si="1323"/>
        <v>0</v>
      </c>
      <c r="CL388">
        <f t="shared" si="1323"/>
        <v>0</v>
      </c>
      <c r="CN388" s="6" t="s">
        <v>23</v>
      </c>
      <c r="CO388">
        <f>SUMPRODUCT($E380:$E386,CO380:CO386)/100</f>
        <v>0</v>
      </c>
      <c r="CP388">
        <f t="shared" ref="CP388:CS388" si="1324">SUMPRODUCT($E380:$E386,CP380:CP386)/100</f>
        <v>0</v>
      </c>
      <c r="CQ388">
        <f t="shared" si="1324"/>
        <v>0</v>
      </c>
      <c r="CR388">
        <f t="shared" si="1324"/>
        <v>0</v>
      </c>
      <c r="CS388">
        <f t="shared" si="1324"/>
        <v>0</v>
      </c>
      <c r="CU388" s="7"/>
      <c r="CZ388" s="6" t="s">
        <v>23</v>
      </c>
      <c r="DA388">
        <f>SUMPRODUCT($E380:$E386,DA380:DA386)/100</f>
        <v>0</v>
      </c>
      <c r="DB388">
        <f t="shared" ref="DB388:DE388" si="1325">SUMPRODUCT($E380:$E386,DB380:DB386)/100</f>
        <v>0</v>
      </c>
      <c r="DC388">
        <f t="shared" si="1325"/>
        <v>0.18</v>
      </c>
      <c r="DD388">
        <f t="shared" si="1325"/>
        <v>0</v>
      </c>
      <c r="DE388">
        <f t="shared" si="1325"/>
        <v>0</v>
      </c>
      <c r="DG388" s="6" t="s">
        <v>23</v>
      </c>
      <c r="DH388">
        <f>SUMPRODUCT($E380:$E386,DH380:DH386)/100</f>
        <v>0</v>
      </c>
      <c r="DI388">
        <f t="shared" ref="DI388:DL388" si="1326">SUMPRODUCT($E380:$E386,DI380:DI386)/100</f>
        <v>0</v>
      </c>
      <c r="DJ388">
        <f t="shared" si="1326"/>
        <v>0</v>
      </c>
      <c r="DK388">
        <f t="shared" si="1326"/>
        <v>0</v>
      </c>
      <c r="DL388">
        <f t="shared" si="1326"/>
        <v>0</v>
      </c>
      <c r="DN388" s="6" t="s">
        <v>23</v>
      </c>
      <c r="DO388">
        <f>SUMPRODUCT($E380:$E386,DO380:DO386)/100</f>
        <v>0</v>
      </c>
      <c r="DP388">
        <f t="shared" ref="DP388:DS388" si="1327">SUMPRODUCT($E380:$E386,DP380:DP386)/100</f>
        <v>0</v>
      </c>
      <c r="DQ388">
        <f t="shared" si="1327"/>
        <v>0</v>
      </c>
      <c r="DR388">
        <f t="shared" si="1327"/>
        <v>0</v>
      </c>
      <c r="DS388">
        <f t="shared" si="1327"/>
        <v>0</v>
      </c>
      <c r="DU388" s="6" t="s">
        <v>23</v>
      </c>
      <c r="DV388">
        <f>SUMPRODUCT($E380:$E386,DV380:DV386)/100</f>
        <v>0</v>
      </c>
      <c r="DW388">
        <f t="shared" ref="DW388:DZ388" si="1328">SUMPRODUCT($E380:$E386,DW380:DW386)/100</f>
        <v>0</v>
      </c>
      <c r="DX388">
        <f t="shared" si="1328"/>
        <v>0</v>
      </c>
      <c r="DY388">
        <f t="shared" si="1328"/>
        <v>0</v>
      </c>
      <c r="DZ388">
        <f t="shared" si="1328"/>
        <v>0</v>
      </c>
      <c r="EB388" s="7"/>
    </row>
    <row r="389" spans="2:132">
      <c r="E389" s="6" t="s">
        <v>22</v>
      </c>
      <c r="F389">
        <f>($E381^2*F381+$E382^2*F382+$E383^2*F383+$E384^2*F384+$E385^2*F385+$E386^2*F386)/100-F388^2</f>
        <v>4.8624000000000018</v>
      </c>
      <c r="G389">
        <f t="shared" ref="G389:J389" si="1329">($E381^2*G381+$E382^2*G382+$E383^2*G383+$E384^2*G384+$E385^2*G385+$E386^2*G386)/100-G388^2</f>
        <v>3.8144</v>
      </c>
      <c r="H389">
        <f t="shared" si="1329"/>
        <v>6.6123999999999992</v>
      </c>
      <c r="I389">
        <f t="shared" si="1329"/>
        <v>3.2844000000000002</v>
      </c>
      <c r="J389">
        <f t="shared" si="1329"/>
        <v>3.0976000000000004</v>
      </c>
      <c r="L389" s="6" t="s">
        <v>22</v>
      </c>
      <c r="M389">
        <f>($E381^2*M381+$E382^2*M382+$E383^2*M383+$E384^2*M384+$E385^2*M385+$E386^2*M386)/100-M388^2</f>
        <v>0.64159999999999995</v>
      </c>
      <c r="N389">
        <f t="shared" ref="N389:Q389" si="1330">($E381^2*N381+$E382^2*N382+$E383^2*N383+$E384^2*N384+$E385^2*N385+$E386^2*N386)/100-N388^2</f>
        <v>0.61240000000000006</v>
      </c>
      <c r="O389">
        <f t="shared" si="1330"/>
        <v>0.99</v>
      </c>
      <c r="P389">
        <f t="shared" si="1330"/>
        <v>0</v>
      </c>
      <c r="Q389">
        <f t="shared" si="1330"/>
        <v>0.2944</v>
      </c>
      <c r="S389" s="6" t="s">
        <v>22</v>
      </c>
      <c r="T389">
        <f>($E381^2*T381+$E382^2*T382+$E383^2*T383+$E384^2*T384+$E385^2*T385+$E386^2*T386)/100-T388^2</f>
        <v>0</v>
      </c>
      <c r="U389">
        <f t="shared" ref="U389:X389" si="1331">($E381^2*U381+$E382^2*U382+$E383^2*U383+$E384^2*U384+$E385^2*U385+$E386^2*U386)/100-U388^2</f>
        <v>0</v>
      </c>
      <c r="V389">
        <f t="shared" si="1331"/>
        <v>3.9600000000000003E-2</v>
      </c>
      <c r="W389">
        <f t="shared" si="1331"/>
        <v>0</v>
      </c>
      <c r="X389">
        <f t="shared" si="1331"/>
        <v>0</v>
      </c>
      <c r="Z389" s="6" t="s">
        <v>22</v>
      </c>
      <c r="AA389">
        <f>($E381^2*AA381+$E382^2*AA382+$E383^2*AA383+$E384^2*AA384+$E385^2*AA385+$E386^2*AA386)/100-AA388^2</f>
        <v>0</v>
      </c>
      <c r="AB389">
        <f t="shared" ref="AB389:AE389" si="1332">($E381^2*AB381+$E382^2*AB382+$E383^2*AB383+$E384^2*AB384+$E385^2*AB385+$E386^2*AB386)/100-AB388^2</f>
        <v>0</v>
      </c>
      <c r="AC389">
        <f t="shared" si="1332"/>
        <v>0</v>
      </c>
      <c r="AD389">
        <f t="shared" si="1332"/>
        <v>0</v>
      </c>
      <c r="AE389">
        <f t="shared" si="1332"/>
        <v>0</v>
      </c>
      <c r="AG389" s="7"/>
      <c r="AL389" s="6" t="s">
        <v>22</v>
      </c>
      <c r="AM389">
        <f>($E381^2*AM381+$E382^2*AM382+$E383^2*AM383+$E384^2*AM384+$E385^2*AM385+$E386^2*AM386)/100-AM388^2</f>
        <v>1.7423999999999999</v>
      </c>
      <c r="AN389">
        <f t="shared" ref="AN389" si="1333">($E381^2*AN381+$E382^2*AN382+$E383^2*AN383+$E384^2*AN384+$E385^2*AN385+$E386^2*AN386)/100-AN388^2</f>
        <v>1.7216000000000002</v>
      </c>
      <c r="AO389">
        <f t="shared" ref="AO389:AQ389" si="1334">($E381^2*AO381+$E382^2*AO382+$E383^2*AO383+$E384^2*AO384+$E385^2*AO385+$E386^2*AO386)/100-AO388^2</f>
        <v>4.04</v>
      </c>
      <c r="AP389">
        <f t="shared" si="1334"/>
        <v>1.1436000000000002</v>
      </c>
      <c r="AQ389">
        <f t="shared" si="1334"/>
        <v>0.4224</v>
      </c>
      <c r="AS389" s="6" t="s">
        <v>22</v>
      </c>
      <c r="AT389">
        <f>($E381^2*AT381+$E382^2*AT382+$E383^2*AT383+$E384^2*AT384+$E385^2*AT385+$E386^2*AT386)/100-AT388^2</f>
        <v>0</v>
      </c>
      <c r="AU389">
        <f t="shared" ref="AU389:AX389" si="1335">($E381^2*AU381+$E382^2*AU382+$E383^2*AU383+$E384^2*AU384+$E385^2*AU385+$E386^2*AU386)/100-AU388^2</f>
        <v>0</v>
      </c>
      <c r="AV389">
        <f t="shared" si="1335"/>
        <v>3.9600000000000003E-2</v>
      </c>
      <c r="AW389">
        <f t="shared" si="1335"/>
        <v>0</v>
      </c>
      <c r="AX389">
        <f t="shared" si="1335"/>
        <v>0</v>
      </c>
      <c r="AZ389" s="6" t="s">
        <v>22</v>
      </c>
      <c r="BA389">
        <f>($E381^2*BA381+$E382^2*BA382+$E383^2*BA383+$E384^2*BA384+$E385^2*BA385+$E386^2*BA386)/100-BA388^2</f>
        <v>0</v>
      </c>
      <c r="BB389">
        <f t="shared" ref="BB389:BE389" si="1336">($E381^2*BB381+$E382^2*BB382+$E383^2*BB383+$E384^2*BB384+$E385^2*BB385+$E386^2*BB386)/100-BB388^2</f>
        <v>0</v>
      </c>
      <c r="BC389">
        <f t="shared" si="1336"/>
        <v>0</v>
      </c>
      <c r="BD389">
        <f t="shared" si="1336"/>
        <v>0</v>
      </c>
      <c r="BE389">
        <f t="shared" si="1336"/>
        <v>0</v>
      </c>
      <c r="BG389" s="6" t="s">
        <v>22</v>
      </c>
      <c r="BH389">
        <f>($E381^2*BH381+$E382^2*BH382+$E383^2*BH383+$E384^2*BH384+$E385^2*BH385+$E386^2*BH386)/100-BH388^2</f>
        <v>0</v>
      </c>
      <c r="BI389">
        <f t="shared" ref="BI389:BL389" si="1337">($E381^2*BI381+$E382^2*BI382+$E383^2*BI383+$E384^2*BI384+$E385^2*BI385+$E386^2*BI386)/100-BI388^2</f>
        <v>0</v>
      </c>
      <c r="BJ389">
        <f t="shared" si="1337"/>
        <v>0</v>
      </c>
      <c r="BK389">
        <f t="shared" si="1337"/>
        <v>0</v>
      </c>
      <c r="BL389">
        <f t="shared" si="1337"/>
        <v>0</v>
      </c>
      <c r="BN389" s="7"/>
      <c r="BS389" s="6" t="s">
        <v>22</v>
      </c>
      <c r="BT389">
        <f>($E381^2*BT381+$E382^2*BT382+$E383^2*BT383+$E384^2*BT384+$E385^2*BT385+$E386^2*BT386)/100-BT388^2</f>
        <v>0.19640000000000002</v>
      </c>
      <c r="BU389">
        <f t="shared" ref="BU389:BX389" si="1338">($E381^2*BU381+$E382^2*BU382+$E383^2*BU383+$E384^2*BU384+$E385^2*BU385+$E386^2*BU386)/100-BU388^2</f>
        <v>0.19640000000000002</v>
      </c>
      <c r="BV389">
        <f t="shared" si="1338"/>
        <v>1.1664000000000001</v>
      </c>
      <c r="BW389">
        <f t="shared" si="1338"/>
        <v>7.8399999999999997E-2</v>
      </c>
      <c r="BX389">
        <f t="shared" si="1338"/>
        <v>3.9600000000000003E-2</v>
      </c>
      <c r="BZ389" s="6" t="s">
        <v>22</v>
      </c>
      <c r="CA389">
        <f>($E381^2*CA381+$E382^2*CA382+$E383^2*CA383+$E384^2*CA384+$E385^2*CA385+$E386^2*CA386)/100-CA388^2</f>
        <v>0</v>
      </c>
      <c r="CB389">
        <f t="shared" ref="CB389:CE389" si="1339">($E381^2*CB381+$E382^2*CB382+$E383^2*CB383+$E384^2*CB384+$E385^2*CB385+$E386^2*CB386)/100-CB388^2</f>
        <v>0</v>
      </c>
      <c r="CC389">
        <f t="shared" si="1339"/>
        <v>0</v>
      </c>
      <c r="CD389">
        <f t="shared" si="1339"/>
        <v>0</v>
      </c>
      <c r="CE389">
        <f t="shared" si="1339"/>
        <v>0</v>
      </c>
      <c r="CG389" s="6" t="s">
        <v>22</v>
      </c>
      <c r="CH389">
        <f>($E381^2*CH381+$E382^2*CH382+$E383^2*CH383+$E384^2*CH384+$E385^2*CH385+$E386^2*CH386)/100-CH388^2</f>
        <v>0</v>
      </c>
      <c r="CI389">
        <f t="shared" ref="CI389:CL389" si="1340">($E381^2*CI381+$E382^2*CI382+$E383^2*CI383+$E384^2*CI384+$E385^2*CI385+$E386^2*CI386)/100-CI388^2</f>
        <v>0</v>
      </c>
      <c r="CJ389">
        <f t="shared" si="1340"/>
        <v>0</v>
      </c>
      <c r="CK389">
        <f t="shared" si="1340"/>
        <v>0</v>
      </c>
      <c r="CL389">
        <f t="shared" si="1340"/>
        <v>0</v>
      </c>
      <c r="CN389" s="6" t="s">
        <v>22</v>
      </c>
      <c r="CO389">
        <f>($E381^2*CO381+$E382^2*CO382+$E383^2*CO383+$E384^2*CO384+$E385^2*CO385+$E386^2*CO386)/100-CO388^2</f>
        <v>0</v>
      </c>
      <c r="CP389">
        <f t="shared" ref="CP389:CS389" si="1341">($E381^2*CP381+$E382^2*CP382+$E383^2*CP383+$E384^2*CP384+$E385^2*CP385+$E386^2*CP386)/100-CP388^2</f>
        <v>0</v>
      </c>
      <c r="CQ389">
        <f t="shared" si="1341"/>
        <v>0</v>
      </c>
      <c r="CR389">
        <f t="shared" si="1341"/>
        <v>0</v>
      </c>
      <c r="CS389">
        <f t="shared" si="1341"/>
        <v>0</v>
      </c>
      <c r="CU389" s="7"/>
      <c r="CZ389" s="6" t="s">
        <v>22</v>
      </c>
      <c r="DA389">
        <f>($E381^2*DA381+$E382^2*DA382+$E383^2*DA383+$E384^2*DA384+$E385^2*DA385+$E386^2*DA386)/100-DA388^2</f>
        <v>0</v>
      </c>
      <c r="DB389">
        <f t="shared" ref="DB389:DE389" si="1342">($E381^2*DB381+$E382^2*DB382+$E383^2*DB383+$E384^2*DB384+$E385^2*DB385+$E386^2*DB386)/100-DB388^2</f>
        <v>0</v>
      </c>
      <c r="DC389">
        <f t="shared" si="1342"/>
        <v>0.3276</v>
      </c>
      <c r="DD389">
        <f t="shared" si="1342"/>
        <v>0</v>
      </c>
      <c r="DE389">
        <f t="shared" si="1342"/>
        <v>0</v>
      </c>
      <c r="DG389" s="6" t="s">
        <v>22</v>
      </c>
      <c r="DH389">
        <f>($E381^2*DH381+$E382^2*DH382+$E383^2*DH383+$E384^2*DH384+$E385^2*DH385+$E386^2*DH386)/100-DH388^2</f>
        <v>0</v>
      </c>
      <c r="DI389">
        <f t="shared" ref="DI389:DL389" si="1343">($E381^2*DI381+$E382^2*DI382+$E383^2*DI383+$E384^2*DI384+$E385^2*DI385+$E386^2*DI386)/100-DI388^2</f>
        <v>0</v>
      </c>
      <c r="DJ389">
        <f t="shared" si="1343"/>
        <v>0</v>
      </c>
      <c r="DK389">
        <f t="shared" si="1343"/>
        <v>0</v>
      </c>
      <c r="DL389">
        <f t="shared" si="1343"/>
        <v>0</v>
      </c>
      <c r="DN389" s="6" t="s">
        <v>22</v>
      </c>
      <c r="DO389">
        <f>($E381^2*DO381+$E382^2*DO382+$E383^2*DO383+$E384^2*DO384+$E385^2*DO385+$E386^2*DO386)/100-DO388^2</f>
        <v>0</v>
      </c>
      <c r="DP389">
        <f t="shared" ref="DP389:DS389" si="1344">($E381^2*DP381+$E382^2*DP382+$E383^2*DP383+$E384^2*DP384+$E385^2*DP385+$E386^2*DP386)/100-DP388^2</f>
        <v>0</v>
      </c>
      <c r="DQ389">
        <f t="shared" si="1344"/>
        <v>0</v>
      </c>
      <c r="DR389">
        <f t="shared" si="1344"/>
        <v>0</v>
      </c>
      <c r="DS389">
        <f t="shared" si="1344"/>
        <v>0</v>
      </c>
      <c r="DU389" s="6" t="s">
        <v>22</v>
      </c>
      <c r="DV389">
        <f>($E381^2*DV381+$E382^2*DV382+$E383^2*DV383+$E384^2*DV384+$E385^2*DV385+$E386^2*DV386)/100-DV388^2</f>
        <v>0</v>
      </c>
      <c r="DW389">
        <f t="shared" ref="DW389:DZ389" si="1345">($E381^2*DW381+$E382^2*DW382+$E383^2*DW383+$E384^2*DW384+$E385^2*DW385+$E386^2*DW386)/100-DW388^2</f>
        <v>0</v>
      </c>
      <c r="DX389">
        <f t="shared" si="1345"/>
        <v>0</v>
      </c>
      <c r="DY389">
        <f t="shared" si="1345"/>
        <v>0</v>
      </c>
      <c r="DZ389">
        <f t="shared" si="1345"/>
        <v>0</v>
      </c>
      <c r="EB389" s="7"/>
    </row>
    <row r="390" spans="2:132">
      <c r="E390" s="6" t="s">
        <v>21</v>
      </c>
      <c r="G390">
        <f>SQRT(50)*(H388-G388)/SQRT((G389+H389)/2)</f>
        <v>4.8930715381422267</v>
      </c>
      <c r="I390">
        <f>SQRT(50)*(H388-I388)/SQRT((I389+H389)/2)</f>
        <v>6.611742602926455</v>
      </c>
      <c r="J390">
        <f>SQRT(50)*(H388-J388)/SQRT((J389+H389)/2)</f>
        <v>6.6108546011985059</v>
      </c>
      <c r="L390" s="6" t="s">
        <v>21</v>
      </c>
      <c r="N390">
        <f>SQRT(50)*(O388-N388)/SQRT((N389+O389)/2)</f>
        <v>1.8959451700585115</v>
      </c>
      <c r="P390">
        <f>SQRT(50)*(O388-P388)/SQRT((P389+O389)/2)</f>
        <v>5.0251890762960603</v>
      </c>
      <c r="Q390">
        <f>SQRT(50)*(O388-Q388)/SQRT((Q389+O389)/2)</f>
        <v>3.0000519044611917</v>
      </c>
      <c r="S390" s="6" t="s">
        <v>21</v>
      </c>
      <c r="U390">
        <f>SQRT(50)*(V388-U388)/SQRT((U389+V389)/2)</f>
        <v>1.0050378152592121</v>
      </c>
      <c r="W390">
        <f>SQRT(50)*(V388-W388)/SQRT((W389+V389)/2)</f>
        <v>1.0050378152592121</v>
      </c>
      <c r="X390">
        <f>SQRT(50)*(V388-X388)/SQRT((X389+V389)/2)</f>
        <v>1.0050378152592121</v>
      </c>
      <c r="Z390" s="6" t="s">
        <v>21</v>
      </c>
      <c r="AB390" t="e">
        <f>SQRT(50)*(AC388-AB388)/SQRT((AB389+AC389)/2)</f>
        <v>#DIV/0!</v>
      </c>
      <c r="AD390" t="e">
        <f>SQRT(50)*(AC388-AD388)/SQRT((AD389+AC389)/2)</f>
        <v>#DIV/0!</v>
      </c>
      <c r="AE390" t="e">
        <f>SQRT(50)*(AC388-AE388)/SQRT((AE389+AC389)/2)</f>
        <v>#DIV/0!</v>
      </c>
      <c r="AG390" s="7"/>
      <c r="AL390" s="6" t="s">
        <v>21</v>
      </c>
      <c r="AN390">
        <f>SQRT(50)*(AO388-AN388)/SQRT((AN389+AO389)/2)</f>
        <v>4.4993751301782003</v>
      </c>
      <c r="AP390">
        <f>SQRT(50)*(AO388-AP388)/SQRT((AP389+AO389)/2)</f>
        <v>6.0612660316405789</v>
      </c>
      <c r="AQ390">
        <f>SQRT(50)*(AO388-AQ388)/SQRT((AQ389+AO389)/2)</f>
        <v>7.3848274095937603</v>
      </c>
      <c r="AS390" s="6" t="s">
        <v>21</v>
      </c>
      <c r="AU390">
        <f>SQRT(50)*(AV388-AU388)/SQRT((AU389+AV389)/2)</f>
        <v>1.0050378152592121</v>
      </c>
      <c r="AW390">
        <f>SQRT(50)*(AV388-AW388)/SQRT((AW389+AV389)/2)</f>
        <v>1.0050378152592121</v>
      </c>
      <c r="AX390">
        <f>SQRT(50)*(AV388-AX388)/SQRT((AX389+AV389)/2)</f>
        <v>1.0050378152592121</v>
      </c>
      <c r="AZ390" s="6" t="s">
        <v>21</v>
      </c>
      <c r="BB390" t="e">
        <f>SQRT(50)*(BC388-BB388)/SQRT((BB389+BC389)/2)</f>
        <v>#DIV/0!</v>
      </c>
      <c r="BD390" t="e">
        <f>SQRT(50)*(BC388-BD388)/SQRT((BD389+BC389)/2)</f>
        <v>#DIV/0!</v>
      </c>
      <c r="BE390" t="e">
        <f>SQRT(50)*(BC388-BE388)/SQRT((BE389+BC389)/2)</f>
        <v>#DIV/0!</v>
      </c>
      <c r="BG390" s="6" t="s">
        <v>21</v>
      </c>
      <c r="BI390" t="e">
        <f>SQRT(50)*(BJ388-BI388)/SQRT((BI389+BJ389)/2)</f>
        <v>#DIV/0!</v>
      </c>
      <c r="BK390" t="e">
        <f>SQRT(50)*(BJ388-BK388)/SQRT((BK389+BJ389)/2)</f>
        <v>#DIV/0!</v>
      </c>
      <c r="BL390" t="e">
        <f>SQRT(50)*(BJ388-BL388)/SQRT((BL389+BJ389)/2)</f>
        <v>#DIV/0!</v>
      </c>
      <c r="BN390" s="7"/>
      <c r="BS390" s="6" t="s">
        <v>21</v>
      </c>
      <c r="BU390">
        <f>SQRT(50)*(BV388-BU388)/SQRT((BU389+BV389)/2)</f>
        <v>3.255123977725122</v>
      </c>
      <c r="BW390">
        <f>SQRT(50)*(BV388-BW388)/SQRT((BW389+BV389)/2)</f>
        <v>3.5851736969103736</v>
      </c>
      <c r="BX390">
        <f>SQRT(50)*(BV388-BX388)/SQRT((BX389+BV389)/2)</f>
        <v>3.8245085529570706</v>
      </c>
      <c r="BZ390" s="6" t="s">
        <v>21</v>
      </c>
      <c r="CB390" t="e">
        <f>SQRT(50)*(CC388-CB388)/SQRT((CB389+CC389)/2)</f>
        <v>#DIV/0!</v>
      </c>
      <c r="CD390" t="e">
        <f>SQRT(50)*(CC388-CD388)/SQRT((CD389+CC389)/2)</f>
        <v>#DIV/0!</v>
      </c>
      <c r="CE390" t="e">
        <f>SQRT(50)*(CC388-CE388)/SQRT((CE389+CC389)/2)</f>
        <v>#DIV/0!</v>
      </c>
      <c r="CG390" s="6" t="s">
        <v>21</v>
      </c>
      <c r="CI390" t="e">
        <f>SQRT(50)*(CJ388-CI388)/SQRT((CI389+CJ389)/2)</f>
        <v>#DIV/0!</v>
      </c>
      <c r="CK390" t="e">
        <f>SQRT(50)*(CJ388-CK388)/SQRT((CK389+CJ389)/2)</f>
        <v>#DIV/0!</v>
      </c>
      <c r="CL390" t="e">
        <f>SQRT(50)*(CJ388-CL388)/SQRT((CL389+CJ389)/2)</f>
        <v>#DIV/0!</v>
      </c>
      <c r="CN390" s="6" t="s">
        <v>21</v>
      </c>
      <c r="CP390" t="e">
        <f>SQRT(50)*(CQ388-CP388)/SQRT((CP389+CQ389)/2)</f>
        <v>#DIV/0!</v>
      </c>
      <c r="CR390" t="e">
        <f>SQRT(50)*(CQ388-CR388)/SQRT((CR389+CQ389)/2)</f>
        <v>#DIV/0!</v>
      </c>
      <c r="CS390" t="e">
        <f>SQRT(50)*(CQ388-CS388)/SQRT((CS389+CQ389)/2)</f>
        <v>#DIV/0!</v>
      </c>
      <c r="CU390" s="7"/>
      <c r="CZ390" s="6" t="s">
        <v>21</v>
      </c>
      <c r="DB390">
        <f>SQRT(50)*(DC388-DB388)/SQRT((DB389+DC389)/2)</f>
        <v>3.1448545101657546</v>
      </c>
      <c r="DD390">
        <f>SQRT(50)*(DC388-DD388)/SQRT((DD389+DC389)/2)</f>
        <v>3.1448545101657546</v>
      </c>
      <c r="DE390">
        <f>SQRT(50)*(DC388-DE388)/SQRT((DE389+DC389)/2)</f>
        <v>3.1448545101657546</v>
      </c>
      <c r="DG390" s="6" t="s">
        <v>21</v>
      </c>
      <c r="DI390" t="e">
        <f>SQRT(50)*(DJ388-DI388)/SQRT((DI389+DJ389)/2)</f>
        <v>#DIV/0!</v>
      </c>
      <c r="DK390" t="e">
        <f>SQRT(50)*(DJ388-DK388)/SQRT((DK389+DJ389)/2)</f>
        <v>#DIV/0!</v>
      </c>
      <c r="DL390" t="e">
        <f>SQRT(50)*(DJ388-DL388)/SQRT((DL389+DJ389)/2)</f>
        <v>#DIV/0!</v>
      </c>
      <c r="DN390" s="6" t="s">
        <v>21</v>
      </c>
      <c r="DP390" t="e">
        <f>SQRT(50)*(DQ388-DP388)/SQRT((DP389+DQ389)/2)</f>
        <v>#DIV/0!</v>
      </c>
      <c r="DR390" t="e">
        <f>SQRT(50)*(DQ388-DR388)/SQRT((DR389+DQ389)/2)</f>
        <v>#DIV/0!</v>
      </c>
      <c r="DS390" t="e">
        <f>SQRT(50)*(DQ388-DS388)/SQRT((DS389+DQ389)/2)</f>
        <v>#DIV/0!</v>
      </c>
      <c r="DU390" s="6" t="s">
        <v>21</v>
      </c>
      <c r="DW390" t="e">
        <f>SQRT(50)*(DX388-DW388)/SQRT((DW389+DX389)/2)</f>
        <v>#DIV/0!</v>
      </c>
      <c r="DY390" t="e">
        <f>SQRT(50)*(DX388-DY388)/SQRT((DY389+DX389)/2)</f>
        <v>#DIV/0!</v>
      </c>
      <c r="DZ390" t="e">
        <f>SQRT(50)*(DX388-DZ388)/SQRT((DZ389+DX389)/2)</f>
        <v>#DIV/0!</v>
      </c>
      <c r="EB390" s="7"/>
    </row>
    <row r="391" spans="2:132">
      <c r="J391">
        <f>SQRT(50)*(J388-I388)/SQRT((I389+J389)/2)</f>
        <v>7.9168350386467315E-2</v>
      </c>
      <c r="Q391">
        <f>SQRT(50)*(Q388-P388)/SQRT((P389+Q389)/2)</f>
        <v>2.9488391230979429</v>
      </c>
      <c r="AG391" s="7"/>
      <c r="AQ391">
        <f>SQRT(50)*(AQ388-AP388)/SQRT((AP389+AQ389)/2)</f>
        <v>-1.4383899044561521</v>
      </c>
      <c r="BN391" s="7"/>
      <c r="CU391" s="7"/>
      <c r="EB391" s="7"/>
    </row>
    <row r="392" spans="2:132">
      <c r="B392" s="6" t="s">
        <v>33</v>
      </c>
      <c r="C392" s="6" t="s">
        <v>77</v>
      </c>
      <c r="E392" s="5"/>
      <c r="F392" s="19">
        <v>0.2</v>
      </c>
      <c r="G392" s="19"/>
      <c r="H392" s="19"/>
      <c r="I392" s="19"/>
      <c r="J392" s="19"/>
      <c r="K392" s="14"/>
      <c r="L392" s="5"/>
      <c r="M392" s="19">
        <v>0.5</v>
      </c>
      <c r="N392" s="19"/>
      <c r="O392" s="19"/>
      <c r="P392" s="19"/>
      <c r="Q392" s="19"/>
      <c r="R392" s="15"/>
      <c r="S392" s="5"/>
      <c r="T392" s="19">
        <v>1</v>
      </c>
      <c r="U392" s="19"/>
      <c r="V392" s="19"/>
      <c r="W392" s="19"/>
      <c r="X392" s="19"/>
      <c r="Z392" s="5"/>
      <c r="AA392" s="19">
        <v>2</v>
      </c>
      <c r="AB392" s="19"/>
      <c r="AC392" s="19"/>
      <c r="AD392" s="19"/>
      <c r="AE392" s="19"/>
      <c r="AG392" s="7"/>
      <c r="AI392" s="6" t="s">
        <v>33</v>
      </c>
      <c r="AJ392" s="6" t="s">
        <v>77</v>
      </c>
      <c r="AL392" s="5"/>
      <c r="AM392" s="19">
        <v>0.2</v>
      </c>
      <c r="AN392" s="19"/>
      <c r="AO392" s="19"/>
      <c r="AP392" s="19"/>
      <c r="AQ392" s="19"/>
      <c r="AR392" s="14"/>
      <c r="AS392" s="5"/>
      <c r="AT392" s="19">
        <v>0.5</v>
      </c>
      <c r="AU392" s="19"/>
      <c r="AV392" s="19"/>
      <c r="AW392" s="19"/>
      <c r="AX392" s="19"/>
      <c r="AY392" s="15"/>
      <c r="AZ392" s="5"/>
      <c r="BA392" s="19">
        <v>1</v>
      </c>
      <c r="BB392" s="19"/>
      <c r="BC392" s="19"/>
      <c r="BD392" s="19"/>
      <c r="BE392" s="19"/>
      <c r="BG392" s="5"/>
      <c r="BH392" s="19">
        <v>2</v>
      </c>
      <c r="BI392" s="19"/>
      <c r="BJ392" s="19"/>
      <c r="BK392" s="19"/>
      <c r="BL392" s="19"/>
      <c r="BN392" s="7"/>
      <c r="BP392" s="6" t="s">
        <v>33</v>
      </c>
      <c r="BQ392" s="6" t="s">
        <v>77</v>
      </c>
      <c r="BS392" s="5"/>
      <c r="BT392" s="19">
        <v>0.2</v>
      </c>
      <c r="BU392" s="19"/>
      <c r="BV392" s="19"/>
      <c r="BW392" s="19"/>
      <c r="BX392" s="19"/>
      <c r="BY392" s="14"/>
      <c r="BZ392" s="5"/>
      <c r="CA392" s="19">
        <v>0.5</v>
      </c>
      <c r="CB392" s="19"/>
      <c r="CC392" s="19"/>
      <c r="CD392" s="19"/>
      <c r="CE392" s="19"/>
      <c r="CF392" s="15"/>
      <c r="CG392" s="5"/>
      <c r="CH392" s="19">
        <v>1</v>
      </c>
      <c r="CI392" s="19"/>
      <c r="CJ392" s="19"/>
      <c r="CK392" s="19"/>
      <c r="CL392" s="19"/>
      <c r="CN392" s="5"/>
      <c r="CO392" s="19">
        <v>2</v>
      </c>
      <c r="CP392" s="19"/>
      <c r="CQ392" s="19"/>
      <c r="CR392" s="19"/>
      <c r="CS392" s="19"/>
      <c r="CU392" s="7"/>
      <c r="CW392" s="6" t="s">
        <v>33</v>
      </c>
      <c r="CX392" s="6" t="s">
        <v>77</v>
      </c>
      <c r="CZ392" s="5"/>
      <c r="DA392" s="19">
        <v>0.2</v>
      </c>
      <c r="DB392" s="19"/>
      <c r="DC392" s="19"/>
      <c r="DD392" s="19"/>
      <c r="DE392" s="19"/>
      <c r="DF392" s="14"/>
      <c r="DG392" s="5"/>
      <c r="DH392" s="19">
        <v>0.5</v>
      </c>
      <c r="DI392" s="19"/>
      <c r="DJ392" s="19"/>
      <c r="DK392" s="19"/>
      <c r="DL392" s="19"/>
      <c r="DM392" s="15"/>
      <c r="DN392" s="5"/>
      <c r="DO392" s="19">
        <v>1</v>
      </c>
      <c r="DP392" s="19"/>
      <c r="DQ392" s="19"/>
      <c r="DR392" s="19"/>
      <c r="DS392" s="19"/>
      <c r="DU392" s="5"/>
      <c r="DV392" s="19">
        <v>2</v>
      </c>
      <c r="DW392" s="19"/>
      <c r="DX392" s="19"/>
      <c r="DY392" s="19"/>
      <c r="DZ392" s="19"/>
      <c r="EB392" s="7"/>
    </row>
    <row r="393" spans="2:132">
      <c r="B393" s="6" t="s">
        <v>31</v>
      </c>
      <c r="C393" s="6"/>
      <c r="E393" s="6" t="s">
        <v>30</v>
      </c>
      <c r="F393" s="19" t="s">
        <v>134</v>
      </c>
      <c r="G393" s="19"/>
      <c r="H393" s="13" t="s">
        <v>28</v>
      </c>
      <c r="I393" s="13" t="s">
        <v>135</v>
      </c>
      <c r="J393" s="6" t="s">
        <v>26</v>
      </c>
      <c r="K393" s="14"/>
      <c r="L393" s="6" t="s">
        <v>30</v>
      </c>
      <c r="M393" s="19" t="s">
        <v>134</v>
      </c>
      <c r="N393" s="19"/>
      <c r="O393" s="13" t="s">
        <v>28</v>
      </c>
      <c r="P393" s="13" t="s">
        <v>135</v>
      </c>
      <c r="Q393" s="6" t="s">
        <v>26</v>
      </c>
      <c r="R393" s="13"/>
      <c r="S393" s="6" t="s">
        <v>30</v>
      </c>
      <c r="T393" s="19" t="s">
        <v>134</v>
      </c>
      <c r="U393" s="19"/>
      <c r="V393" s="13" t="s">
        <v>28</v>
      </c>
      <c r="W393" s="13" t="s">
        <v>135</v>
      </c>
      <c r="X393" s="6" t="s">
        <v>26</v>
      </c>
      <c r="Z393" s="6" t="s">
        <v>30</v>
      </c>
      <c r="AA393" s="19" t="s">
        <v>134</v>
      </c>
      <c r="AB393" s="19"/>
      <c r="AC393" s="13" t="s">
        <v>28</v>
      </c>
      <c r="AD393" s="13" t="s">
        <v>135</v>
      </c>
      <c r="AE393" s="6" t="s">
        <v>26</v>
      </c>
      <c r="AG393" s="7"/>
      <c r="AI393" s="6" t="s">
        <v>31</v>
      </c>
      <c r="AJ393" s="6"/>
      <c r="AL393" s="6" t="s">
        <v>30</v>
      </c>
      <c r="AM393" s="19" t="s">
        <v>134</v>
      </c>
      <c r="AN393" s="19"/>
      <c r="AO393" s="13" t="s">
        <v>28</v>
      </c>
      <c r="AP393" s="13" t="s">
        <v>135</v>
      </c>
      <c r="AQ393" s="6" t="s">
        <v>26</v>
      </c>
      <c r="AR393" s="14"/>
      <c r="AS393" s="6" t="s">
        <v>30</v>
      </c>
      <c r="AT393" s="19" t="s">
        <v>134</v>
      </c>
      <c r="AU393" s="19"/>
      <c r="AV393" s="13" t="s">
        <v>28</v>
      </c>
      <c r="AW393" s="13" t="s">
        <v>135</v>
      </c>
      <c r="AX393" s="6" t="s">
        <v>26</v>
      </c>
      <c r="AY393" s="13"/>
      <c r="AZ393" s="6" t="s">
        <v>30</v>
      </c>
      <c r="BA393" s="19" t="s">
        <v>134</v>
      </c>
      <c r="BB393" s="19"/>
      <c r="BC393" s="13" t="s">
        <v>28</v>
      </c>
      <c r="BD393" s="13" t="s">
        <v>135</v>
      </c>
      <c r="BE393" s="6" t="s">
        <v>26</v>
      </c>
      <c r="BG393" s="6" t="s">
        <v>30</v>
      </c>
      <c r="BH393" s="19" t="s">
        <v>134</v>
      </c>
      <c r="BI393" s="19"/>
      <c r="BJ393" s="13" t="s">
        <v>28</v>
      </c>
      <c r="BK393" s="13" t="s">
        <v>135</v>
      </c>
      <c r="BL393" s="6" t="s">
        <v>26</v>
      </c>
      <c r="BN393" s="7"/>
      <c r="BP393" s="6" t="s">
        <v>31</v>
      </c>
      <c r="BQ393" s="6"/>
      <c r="BS393" s="6" t="s">
        <v>30</v>
      </c>
      <c r="BT393" s="19" t="s">
        <v>134</v>
      </c>
      <c r="BU393" s="19"/>
      <c r="BV393" s="13" t="s">
        <v>28</v>
      </c>
      <c r="BW393" s="13" t="s">
        <v>135</v>
      </c>
      <c r="BX393" s="6" t="s">
        <v>26</v>
      </c>
      <c r="BY393" s="14"/>
      <c r="BZ393" s="6" t="s">
        <v>30</v>
      </c>
      <c r="CA393" s="19" t="s">
        <v>134</v>
      </c>
      <c r="CB393" s="19"/>
      <c r="CC393" s="13" t="s">
        <v>28</v>
      </c>
      <c r="CD393" s="13" t="s">
        <v>135</v>
      </c>
      <c r="CE393" s="6" t="s">
        <v>26</v>
      </c>
      <c r="CF393" s="13"/>
      <c r="CG393" s="6" t="s">
        <v>30</v>
      </c>
      <c r="CH393" s="19" t="s">
        <v>134</v>
      </c>
      <c r="CI393" s="19"/>
      <c r="CJ393" s="13" t="s">
        <v>28</v>
      </c>
      <c r="CK393" s="13" t="s">
        <v>135</v>
      </c>
      <c r="CL393" s="6" t="s">
        <v>26</v>
      </c>
      <c r="CN393" s="6" t="s">
        <v>30</v>
      </c>
      <c r="CO393" s="19" t="s">
        <v>134</v>
      </c>
      <c r="CP393" s="19"/>
      <c r="CQ393" s="13" t="s">
        <v>28</v>
      </c>
      <c r="CR393" s="13" t="s">
        <v>135</v>
      </c>
      <c r="CS393" s="6" t="s">
        <v>26</v>
      </c>
      <c r="CU393" s="7"/>
      <c r="CW393" s="6" t="s">
        <v>31</v>
      </c>
      <c r="CX393" s="6"/>
      <c r="CZ393" s="6" t="s">
        <v>30</v>
      </c>
      <c r="DA393" s="19" t="s">
        <v>134</v>
      </c>
      <c r="DB393" s="19"/>
      <c r="DC393" s="13" t="s">
        <v>28</v>
      </c>
      <c r="DD393" s="13" t="s">
        <v>135</v>
      </c>
      <c r="DE393" s="6" t="s">
        <v>26</v>
      </c>
      <c r="DF393" s="14"/>
      <c r="DG393" s="6" t="s">
        <v>30</v>
      </c>
      <c r="DH393" s="19" t="s">
        <v>134</v>
      </c>
      <c r="DI393" s="19"/>
      <c r="DJ393" s="13" t="s">
        <v>28</v>
      </c>
      <c r="DK393" s="13" t="s">
        <v>135</v>
      </c>
      <c r="DL393" s="6" t="s">
        <v>26</v>
      </c>
      <c r="DM393" s="13"/>
      <c r="DN393" s="6" t="s">
        <v>30</v>
      </c>
      <c r="DO393" s="19" t="s">
        <v>134</v>
      </c>
      <c r="DP393" s="19"/>
      <c r="DQ393" s="13" t="s">
        <v>28</v>
      </c>
      <c r="DR393" s="13" t="s">
        <v>135</v>
      </c>
      <c r="DS393" s="6" t="s">
        <v>26</v>
      </c>
      <c r="DU393" s="6" t="s">
        <v>30</v>
      </c>
      <c r="DV393" s="19" t="s">
        <v>134</v>
      </c>
      <c r="DW393" s="19"/>
      <c r="DX393" s="13" t="s">
        <v>28</v>
      </c>
      <c r="DY393" s="13" t="s">
        <v>135</v>
      </c>
      <c r="DZ393" s="6" t="s">
        <v>26</v>
      </c>
      <c r="EB393" s="7"/>
    </row>
    <row r="394" spans="2:132">
      <c r="B394" s="6" t="s">
        <v>2</v>
      </c>
      <c r="C394" s="5">
        <v>8.0000000000000004E-4</v>
      </c>
      <c r="E394" s="6">
        <v>0</v>
      </c>
      <c r="F394" s="9">
        <v>4</v>
      </c>
      <c r="G394" s="5">
        <v>10</v>
      </c>
      <c r="H394" s="5">
        <v>8</v>
      </c>
      <c r="I394" s="5">
        <v>19</v>
      </c>
      <c r="J394" s="5">
        <v>23</v>
      </c>
      <c r="K394" s="9"/>
      <c r="L394" s="6">
        <v>0</v>
      </c>
      <c r="M394" s="9">
        <v>77</v>
      </c>
      <c r="N394" s="5">
        <v>81</v>
      </c>
      <c r="O394" s="5">
        <v>62</v>
      </c>
      <c r="P394" s="5">
        <v>83</v>
      </c>
      <c r="Q394" s="5">
        <v>74</v>
      </c>
      <c r="R394" s="5"/>
      <c r="S394" s="6">
        <v>0</v>
      </c>
      <c r="T394" s="9">
        <v>100</v>
      </c>
      <c r="U394" s="5">
        <v>100</v>
      </c>
      <c r="V394" s="5">
        <v>96</v>
      </c>
      <c r="W394" s="5">
        <v>100</v>
      </c>
      <c r="X394" s="5">
        <v>100</v>
      </c>
      <c r="Z394" s="6">
        <v>0</v>
      </c>
      <c r="AA394" s="9">
        <v>100</v>
      </c>
      <c r="AB394" s="5">
        <v>100</v>
      </c>
      <c r="AC394" s="5">
        <v>100</v>
      </c>
      <c r="AD394" s="5">
        <v>100</v>
      </c>
      <c r="AE394" s="5">
        <v>100</v>
      </c>
      <c r="AG394" s="7"/>
      <c r="AI394" s="6" t="s">
        <v>2</v>
      </c>
      <c r="AJ394" s="5">
        <v>2.3999999999999998E-3</v>
      </c>
      <c r="AL394" s="6">
        <v>0</v>
      </c>
      <c r="AM394" s="9">
        <v>26</v>
      </c>
      <c r="AN394" s="5">
        <v>30</v>
      </c>
      <c r="AO394" s="5">
        <v>19</v>
      </c>
      <c r="AP394" s="5">
        <v>30</v>
      </c>
      <c r="AQ394" s="5">
        <v>47</v>
      </c>
      <c r="AR394" s="9"/>
      <c r="AS394" s="6">
        <v>0</v>
      </c>
      <c r="AT394" s="9">
        <v>97</v>
      </c>
      <c r="AU394" s="5">
        <v>97</v>
      </c>
      <c r="AV394" s="5">
        <v>73</v>
      </c>
      <c r="AW394" s="5">
        <v>94</v>
      </c>
      <c r="AX394" s="5">
        <v>95</v>
      </c>
      <c r="AY394" s="5"/>
      <c r="AZ394" s="6">
        <v>0</v>
      </c>
      <c r="BA394" s="9">
        <v>100</v>
      </c>
      <c r="BB394" s="5">
        <v>100</v>
      </c>
      <c r="BC394" s="5">
        <v>100</v>
      </c>
      <c r="BD394" s="5">
        <v>100</v>
      </c>
      <c r="BE394" s="5">
        <v>100</v>
      </c>
      <c r="BG394" s="6">
        <v>0</v>
      </c>
      <c r="BH394" s="9">
        <v>100</v>
      </c>
      <c r="BI394" s="5">
        <v>100</v>
      </c>
      <c r="BJ394" s="5">
        <v>100</v>
      </c>
      <c r="BK394" s="5">
        <v>100</v>
      </c>
      <c r="BL394" s="5">
        <v>100</v>
      </c>
      <c r="BN394" s="7"/>
      <c r="BP394" s="6" t="s">
        <v>2</v>
      </c>
      <c r="BQ394" s="5">
        <v>7.1999999999999998E-3</v>
      </c>
      <c r="BS394" s="6">
        <v>0</v>
      </c>
      <c r="BT394" s="9">
        <v>43</v>
      </c>
      <c r="BU394" s="5">
        <v>45</v>
      </c>
      <c r="BV394" s="5">
        <v>20</v>
      </c>
      <c r="BW394" s="5">
        <v>44</v>
      </c>
      <c r="BX394" s="5">
        <v>71</v>
      </c>
      <c r="BY394" s="9"/>
      <c r="BZ394" s="6">
        <v>0</v>
      </c>
      <c r="CA394" s="9">
        <v>99</v>
      </c>
      <c r="CB394" s="5">
        <v>99</v>
      </c>
      <c r="CC394" s="5">
        <v>82</v>
      </c>
      <c r="CD394" s="5">
        <v>97</v>
      </c>
      <c r="CE394" s="5">
        <v>100</v>
      </c>
      <c r="CF394" s="5"/>
      <c r="CG394" s="6">
        <v>0</v>
      </c>
      <c r="CH394" s="9">
        <v>100</v>
      </c>
      <c r="CI394" s="5">
        <v>100</v>
      </c>
      <c r="CJ394" s="5">
        <v>100</v>
      </c>
      <c r="CK394" s="5">
        <v>100</v>
      </c>
      <c r="CL394" s="5">
        <v>100</v>
      </c>
      <c r="CN394" s="6">
        <v>0</v>
      </c>
      <c r="CO394" s="9">
        <v>100</v>
      </c>
      <c r="CP394" s="5">
        <v>100</v>
      </c>
      <c r="CQ394" s="5">
        <v>100</v>
      </c>
      <c r="CR394" s="5">
        <v>100</v>
      </c>
      <c r="CS394" s="5">
        <v>100</v>
      </c>
      <c r="CU394" s="7"/>
      <c r="CW394" s="6" t="s">
        <v>2</v>
      </c>
      <c r="CX394" s="5">
        <v>2.1600000000000001E-2</v>
      </c>
      <c r="CZ394" s="6">
        <v>0</v>
      </c>
      <c r="DA394" s="9">
        <v>49</v>
      </c>
      <c r="DB394" s="5">
        <v>50</v>
      </c>
      <c r="DC394" s="5">
        <v>27</v>
      </c>
      <c r="DD394" s="5">
        <v>58</v>
      </c>
      <c r="DE394" s="5">
        <v>74</v>
      </c>
      <c r="DF394" s="9"/>
      <c r="DG394" s="6">
        <v>0</v>
      </c>
      <c r="DH394" s="9">
        <v>100</v>
      </c>
      <c r="DI394" s="5">
        <v>100</v>
      </c>
      <c r="DJ394" s="5">
        <v>88</v>
      </c>
      <c r="DK394" s="5">
        <v>98</v>
      </c>
      <c r="DL394" s="5">
        <v>100</v>
      </c>
      <c r="DM394" s="5"/>
      <c r="DN394" s="6">
        <v>0</v>
      </c>
      <c r="DO394" s="9">
        <v>100</v>
      </c>
      <c r="DP394" s="5">
        <v>100</v>
      </c>
      <c r="DQ394" s="5">
        <v>100</v>
      </c>
      <c r="DR394" s="5">
        <v>100</v>
      </c>
      <c r="DS394" s="5">
        <v>100</v>
      </c>
      <c r="DU394" s="6">
        <v>0</v>
      </c>
      <c r="DV394" s="9">
        <v>100</v>
      </c>
      <c r="DW394" s="5">
        <v>100</v>
      </c>
      <c r="DX394" s="5">
        <v>100</v>
      </c>
      <c r="DY394" s="5">
        <v>100</v>
      </c>
      <c r="DZ394" s="5">
        <v>100</v>
      </c>
      <c r="EB394" s="7"/>
    </row>
    <row r="395" spans="2:132">
      <c r="B395" s="6" t="s">
        <v>3</v>
      </c>
      <c r="C395" s="5">
        <v>50</v>
      </c>
      <c r="E395" s="6">
        <v>2</v>
      </c>
      <c r="F395" s="9">
        <v>22</v>
      </c>
      <c r="G395" s="5">
        <v>27</v>
      </c>
      <c r="H395" s="5">
        <v>16</v>
      </c>
      <c r="I395" s="5">
        <v>27</v>
      </c>
      <c r="J395" s="5">
        <v>25</v>
      </c>
      <c r="K395" s="9"/>
      <c r="L395" s="6">
        <v>2</v>
      </c>
      <c r="M395" s="9">
        <v>17</v>
      </c>
      <c r="N395" s="5">
        <v>14</v>
      </c>
      <c r="O395" s="5">
        <v>29</v>
      </c>
      <c r="P395" s="5">
        <v>12</v>
      </c>
      <c r="Q395" s="5">
        <v>17</v>
      </c>
      <c r="R395" s="5"/>
      <c r="S395" s="6">
        <v>2</v>
      </c>
      <c r="T395" s="9">
        <v>0</v>
      </c>
      <c r="U395" s="5">
        <v>0</v>
      </c>
      <c r="V395" s="5">
        <v>4</v>
      </c>
      <c r="W395" s="5">
        <v>0</v>
      </c>
      <c r="X395" s="5">
        <v>0</v>
      </c>
      <c r="Z395" s="6">
        <v>2</v>
      </c>
      <c r="AA395" s="9">
        <v>0</v>
      </c>
      <c r="AB395" s="5">
        <v>0</v>
      </c>
      <c r="AC395" s="5">
        <v>0</v>
      </c>
      <c r="AD395" s="5">
        <v>0</v>
      </c>
      <c r="AE395" s="5">
        <v>0</v>
      </c>
      <c r="AG395" s="7"/>
      <c r="AI395" s="6" t="s">
        <v>3</v>
      </c>
      <c r="AJ395" s="5">
        <v>50</v>
      </c>
      <c r="AL395" s="6">
        <v>2</v>
      </c>
      <c r="AM395" s="9">
        <v>26</v>
      </c>
      <c r="AN395" s="5">
        <v>31</v>
      </c>
      <c r="AO395" s="5">
        <v>25</v>
      </c>
      <c r="AP395" s="5">
        <v>29</v>
      </c>
      <c r="AQ395" s="5">
        <v>31</v>
      </c>
      <c r="AR395" s="9"/>
      <c r="AS395" s="6">
        <v>2</v>
      </c>
      <c r="AT395" s="9">
        <v>3</v>
      </c>
      <c r="AU395" s="5">
        <v>3</v>
      </c>
      <c r="AV395" s="5">
        <v>25</v>
      </c>
      <c r="AW395" s="5">
        <v>6</v>
      </c>
      <c r="AX395" s="5">
        <v>5</v>
      </c>
      <c r="AY395" s="5"/>
      <c r="AZ395" s="6">
        <v>2</v>
      </c>
      <c r="BA395" s="9">
        <v>0</v>
      </c>
      <c r="BB395" s="5">
        <v>0</v>
      </c>
      <c r="BC395" s="5">
        <v>0</v>
      </c>
      <c r="BD395" s="5">
        <v>0</v>
      </c>
      <c r="BE395" s="5">
        <v>0</v>
      </c>
      <c r="BG395" s="6">
        <v>2</v>
      </c>
      <c r="BH395" s="9">
        <v>0</v>
      </c>
      <c r="BI395" s="5">
        <v>0</v>
      </c>
      <c r="BJ395" s="5">
        <v>0</v>
      </c>
      <c r="BK395" s="5">
        <v>0</v>
      </c>
      <c r="BL395" s="5">
        <v>0</v>
      </c>
      <c r="BN395" s="7"/>
      <c r="BP395" s="6" t="s">
        <v>3</v>
      </c>
      <c r="BQ395" s="5">
        <v>50</v>
      </c>
      <c r="BS395" s="6">
        <v>2</v>
      </c>
      <c r="BT395" s="9">
        <v>24</v>
      </c>
      <c r="BU395" s="5">
        <v>28</v>
      </c>
      <c r="BV395" s="5">
        <v>33</v>
      </c>
      <c r="BW395" s="5">
        <v>29</v>
      </c>
      <c r="BX395" s="5">
        <v>25</v>
      </c>
      <c r="BY395" s="9"/>
      <c r="BZ395" s="6">
        <v>2</v>
      </c>
      <c r="CA395" s="9">
        <v>1</v>
      </c>
      <c r="CB395" s="5">
        <v>1</v>
      </c>
      <c r="CC395" s="5">
        <v>16</v>
      </c>
      <c r="CD395" s="5">
        <v>3</v>
      </c>
      <c r="CE395" s="5">
        <v>0</v>
      </c>
      <c r="CF395" s="5"/>
      <c r="CG395" s="6">
        <v>2</v>
      </c>
      <c r="CH395" s="9">
        <v>0</v>
      </c>
      <c r="CI395" s="5">
        <v>0</v>
      </c>
      <c r="CJ395" s="5">
        <v>0</v>
      </c>
      <c r="CK395" s="5">
        <v>0</v>
      </c>
      <c r="CL395" s="5">
        <v>0</v>
      </c>
      <c r="CN395" s="6">
        <v>2</v>
      </c>
      <c r="CO395" s="9">
        <v>0</v>
      </c>
      <c r="CP395" s="5">
        <v>0</v>
      </c>
      <c r="CQ395" s="5">
        <v>0</v>
      </c>
      <c r="CR395" s="5">
        <v>0</v>
      </c>
      <c r="CS395" s="5">
        <v>0</v>
      </c>
      <c r="CU395" s="7"/>
      <c r="CW395" s="6" t="s">
        <v>3</v>
      </c>
      <c r="CX395" s="5">
        <v>50</v>
      </c>
      <c r="CZ395" s="6">
        <v>2</v>
      </c>
      <c r="DA395" s="9">
        <v>27</v>
      </c>
      <c r="DB395" s="5">
        <v>31</v>
      </c>
      <c r="DC395" s="5">
        <v>35</v>
      </c>
      <c r="DD395" s="5">
        <v>27</v>
      </c>
      <c r="DE395" s="5">
        <v>21</v>
      </c>
      <c r="DF395" s="9"/>
      <c r="DG395" s="6">
        <v>2</v>
      </c>
      <c r="DH395" s="9">
        <v>0</v>
      </c>
      <c r="DI395" s="5">
        <v>0</v>
      </c>
      <c r="DJ395" s="5">
        <v>12</v>
      </c>
      <c r="DK395" s="5">
        <v>2</v>
      </c>
      <c r="DL395" s="5">
        <v>0</v>
      </c>
      <c r="DM395" s="5"/>
      <c r="DN395" s="6">
        <v>2</v>
      </c>
      <c r="DO395" s="9">
        <v>0</v>
      </c>
      <c r="DP395" s="5">
        <v>0</v>
      </c>
      <c r="DQ395" s="5">
        <v>0</v>
      </c>
      <c r="DR395" s="5">
        <v>0</v>
      </c>
      <c r="DS395" s="5">
        <v>0</v>
      </c>
      <c r="DU395" s="6">
        <v>2</v>
      </c>
      <c r="DV395" s="9">
        <v>0</v>
      </c>
      <c r="DW395" s="5">
        <v>0</v>
      </c>
      <c r="DX395" s="5">
        <v>0</v>
      </c>
      <c r="DY395" s="5">
        <v>0</v>
      </c>
      <c r="DZ395" s="5">
        <v>0</v>
      </c>
      <c r="EB395" s="7"/>
    </row>
    <row r="396" spans="2:132">
      <c r="B396" s="6" t="s">
        <v>25</v>
      </c>
      <c r="C396" s="5">
        <v>500</v>
      </c>
      <c r="E396" s="6">
        <v>4</v>
      </c>
      <c r="F396" s="9">
        <v>27</v>
      </c>
      <c r="G396" s="5">
        <v>31</v>
      </c>
      <c r="H396" s="5">
        <v>44</v>
      </c>
      <c r="I396" s="5">
        <v>24</v>
      </c>
      <c r="J396" s="5">
        <v>34</v>
      </c>
      <c r="K396" s="9"/>
      <c r="L396" s="6">
        <v>4</v>
      </c>
      <c r="M396" s="9">
        <v>5</v>
      </c>
      <c r="N396" s="5">
        <v>5</v>
      </c>
      <c r="O396" s="5">
        <v>6</v>
      </c>
      <c r="P396" s="5">
        <v>5</v>
      </c>
      <c r="Q396" s="5">
        <v>9</v>
      </c>
      <c r="R396" s="5"/>
      <c r="S396" s="6">
        <v>4</v>
      </c>
      <c r="T396" s="9"/>
      <c r="U396" s="5"/>
      <c r="V396" s="5"/>
      <c r="W396" s="5"/>
      <c r="X396" s="5"/>
      <c r="Z396" s="6">
        <v>4</v>
      </c>
      <c r="AA396" s="9"/>
      <c r="AB396" s="5"/>
      <c r="AC396" s="5"/>
      <c r="AD396" s="5"/>
      <c r="AE396" s="5"/>
      <c r="AG396" s="7"/>
      <c r="AI396" s="6" t="s">
        <v>25</v>
      </c>
      <c r="AJ396" s="5">
        <v>500</v>
      </c>
      <c r="AL396" s="6">
        <v>4</v>
      </c>
      <c r="AM396" s="9">
        <v>30</v>
      </c>
      <c r="AN396" s="5">
        <v>27</v>
      </c>
      <c r="AO396" s="5">
        <v>27</v>
      </c>
      <c r="AP396" s="5">
        <v>33</v>
      </c>
      <c r="AQ396" s="5">
        <v>16</v>
      </c>
      <c r="AR396" s="9"/>
      <c r="AS396" s="6">
        <v>4</v>
      </c>
      <c r="AT396" s="9"/>
      <c r="AU396" s="5"/>
      <c r="AV396" s="5">
        <v>2</v>
      </c>
      <c r="AW396" s="5"/>
      <c r="AX396" s="5"/>
      <c r="AY396" s="5"/>
      <c r="AZ396" s="6">
        <v>4</v>
      </c>
      <c r="BA396" s="9"/>
      <c r="BB396" s="5"/>
      <c r="BC396" s="5"/>
      <c r="BD396" s="5"/>
      <c r="BE396" s="5"/>
      <c r="BG396" s="6">
        <v>4</v>
      </c>
      <c r="BH396" s="9"/>
      <c r="BI396" s="5"/>
      <c r="BJ396" s="5"/>
      <c r="BK396" s="5"/>
      <c r="BL396" s="5"/>
      <c r="BN396" s="7"/>
      <c r="BP396" s="6" t="s">
        <v>25</v>
      </c>
      <c r="BQ396" s="5">
        <v>500</v>
      </c>
      <c r="BS396" s="6">
        <v>4</v>
      </c>
      <c r="BT396" s="9">
        <v>24</v>
      </c>
      <c r="BU396" s="5">
        <v>19</v>
      </c>
      <c r="BV396" s="5">
        <v>22</v>
      </c>
      <c r="BW396" s="5">
        <v>20</v>
      </c>
      <c r="BX396" s="5">
        <v>4</v>
      </c>
      <c r="BY396" s="9"/>
      <c r="BZ396" s="6">
        <v>4</v>
      </c>
      <c r="CA396" s="9"/>
      <c r="CB396" s="5"/>
      <c r="CC396" s="5">
        <v>2</v>
      </c>
      <c r="CD396" s="5"/>
      <c r="CE396" s="5"/>
      <c r="CF396" s="5"/>
      <c r="CG396" s="6">
        <v>4</v>
      </c>
      <c r="CH396" s="9"/>
      <c r="CI396" s="5"/>
      <c r="CJ396" s="5"/>
      <c r="CK396" s="5"/>
      <c r="CL396" s="5"/>
      <c r="CN396" s="6">
        <v>4</v>
      </c>
      <c r="CO396" s="9"/>
      <c r="CP396" s="5"/>
      <c r="CQ396" s="5"/>
      <c r="CR396" s="5"/>
      <c r="CS396" s="5"/>
      <c r="CU396" s="7"/>
      <c r="CW396" s="6" t="s">
        <v>25</v>
      </c>
      <c r="CX396" s="5">
        <v>500</v>
      </c>
      <c r="CZ396" s="6">
        <v>4</v>
      </c>
      <c r="DA396" s="9">
        <v>17</v>
      </c>
      <c r="DB396" s="5">
        <v>13</v>
      </c>
      <c r="DC396" s="5">
        <v>25</v>
      </c>
      <c r="DD396" s="5">
        <v>10</v>
      </c>
      <c r="DE396" s="5">
        <v>3</v>
      </c>
      <c r="DF396" s="9"/>
      <c r="DG396" s="6">
        <v>4</v>
      </c>
      <c r="DH396" s="9"/>
      <c r="DI396" s="5"/>
      <c r="DJ396" s="5"/>
      <c r="DK396" s="5"/>
      <c r="DL396" s="5"/>
      <c r="DM396" s="5"/>
      <c r="DN396" s="6">
        <v>4</v>
      </c>
      <c r="DO396" s="9"/>
      <c r="DP396" s="5"/>
      <c r="DQ396" s="5"/>
      <c r="DR396" s="5"/>
      <c r="DS396" s="5"/>
      <c r="DU396" s="6">
        <v>4</v>
      </c>
      <c r="DV396" s="9"/>
      <c r="DW396" s="5"/>
      <c r="DX396" s="5"/>
      <c r="DY396" s="5"/>
      <c r="DZ396" s="5"/>
      <c r="EB396" s="7"/>
    </row>
    <row r="397" spans="2:132">
      <c r="E397" s="6">
        <v>6</v>
      </c>
      <c r="F397" s="9">
        <v>22</v>
      </c>
      <c r="G397" s="5">
        <v>20</v>
      </c>
      <c r="H397" s="5">
        <v>16</v>
      </c>
      <c r="I397" s="5">
        <v>20</v>
      </c>
      <c r="J397" s="5">
        <v>13</v>
      </c>
      <c r="K397" s="9"/>
      <c r="L397" s="6">
        <v>6</v>
      </c>
      <c r="M397" s="9">
        <v>1</v>
      </c>
      <c r="N397" s="5"/>
      <c r="O397" s="5">
        <v>3</v>
      </c>
      <c r="P397" s="5"/>
      <c r="Q397" s="5"/>
      <c r="R397" s="5"/>
      <c r="S397" s="6">
        <v>6</v>
      </c>
      <c r="T397" s="9"/>
      <c r="U397" s="5"/>
      <c r="V397" s="5"/>
      <c r="W397" s="5"/>
      <c r="X397" s="5"/>
      <c r="Z397" s="6">
        <v>6</v>
      </c>
      <c r="AA397" s="9"/>
      <c r="AB397" s="5"/>
      <c r="AC397" s="5"/>
      <c r="AD397" s="5"/>
      <c r="AE397" s="5"/>
      <c r="AG397" s="7"/>
      <c r="AL397" s="6">
        <v>6</v>
      </c>
      <c r="AM397" s="9">
        <v>8</v>
      </c>
      <c r="AN397" s="5">
        <v>6</v>
      </c>
      <c r="AO397" s="5">
        <v>24</v>
      </c>
      <c r="AP397" s="5">
        <v>6</v>
      </c>
      <c r="AQ397" s="5">
        <v>5</v>
      </c>
      <c r="AR397" s="9"/>
      <c r="AS397" s="6">
        <v>6</v>
      </c>
      <c r="AT397" s="9"/>
      <c r="AU397" s="5"/>
      <c r="AV397" s="5"/>
      <c r="AW397" s="5"/>
      <c r="AX397" s="5"/>
      <c r="AY397" s="5"/>
      <c r="AZ397" s="6">
        <v>6</v>
      </c>
      <c r="BA397" s="9"/>
      <c r="BB397" s="5"/>
      <c r="BC397" s="5"/>
      <c r="BD397" s="5"/>
      <c r="BE397" s="5"/>
      <c r="BG397" s="6">
        <v>6</v>
      </c>
      <c r="BH397" s="9"/>
      <c r="BI397" s="5"/>
      <c r="BJ397" s="5"/>
      <c r="BK397" s="5"/>
      <c r="BL397" s="5"/>
      <c r="BN397" s="7"/>
      <c r="BS397" s="6">
        <v>6</v>
      </c>
      <c r="BT397" s="9">
        <v>6</v>
      </c>
      <c r="BU397" s="5">
        <v>6</v>
      </c>
      <c r="BV397" s="5">
        <v>22</v>
      </c>
      <c r="BW397" s="5">
        <v>6</v>
      </c>
      <c r="BX397" s="5"/>
      <c r="BY397" s="9"/>
      <c r="BZ397" s="6">
        <v>6</v>
      </c>
      <c r="CA397" s="9"/>
      <c r="CB397" s="5"/>
      <c r="CC397" s="5"/>
      <c r="CD397" s="5"/>
      <c r="CE397" s="5"/>
      <c r="CF397" s="5"/>
      <c r="CG397" s="6">
        <v>6</v>
      </c>
      <c r="CH397" s="9"/>
      <c r="CI397" s="5"/>
      <c r="CJ397" s="5"/>
      <c r="CK397" s="5"/>
      <c r="CL397" s="5"/>
      <c r="CN397" s="6">
        <v>6</v>
      </c>
      <c r="CO397" s="9"/>
      <c r="CP397" s="5"/>
      <c r="CQ397" s="5"/>
      <c r="CR397" s="5"/>
      <c r="CS397" s="5"/>
      <c r="CU397" s="7"/>
      <c r="CZ397" s="6">
        <v>6</v>
      </c>
      <c r="DA397" s="9">
        <v>6</v>
      </c>
      <c r="DB397" s="5">
        <v>6</v>
      </c>
      <c r="DC397" s="5">
        <v>7</v>
      </c>
      <c r="DD397" s="5">
        <v>5</v>
      </c>
      <c r="DE397" s="5">
        <v>2</v>
      </c>
      <c r="DF397" s="9"/>
      <c r="DG397" s="6">
        <v>6</v>
      </c>
      <c r="DH397" s="9"/>
      <c r="DI397" s="5"/>
      <c r="DJ397" s="5"/>
      <c r="DK397" s="5"/>
      <c r="DL397" s="5"/>
      <c r="DM397" s="5"/>
      <c r="DN397" s="6">
        <v>6</v>
      </c>
      <c r="DO397" s="9"/>
      <c r="DP397" s="5"/>
      <c r="DQ397" s="5"/>
      <c r="DR397" s="5"/>
      <c r="DS397" s="5"/>
      <c r="DU397" s="6">
        <v>6</v>
      </c>
      <c r="DV397" s="9"/>
      <c r="DW397" s="5"/>
      <c r="DX397" s="5"/>
      <c r="DY397" s="5"/>
      <c r="DZ397" s="5"/>
      <c r="EB397" s="7"/>
    </row>
    <row r="398" spans="2:132">
      <c r="E398" s="6">
        <v>8</v>
      </c>
      <c r="F398" s="9">
        <v>16</v>
      </c>
      <c r="G398" s="5">
        <v>10</v>
      </c>
      <c r="H398" s="5">
        <v>12</v>
      </c>
      <c r="I398" s="5">
        <v>9</v>
      </c>
      <c r="J398" s="5">
        <v>5</v>
      </c>
      <c r="L398" s="6">
        <v>8</v>
      </c>
      <c r="M398" s="9"/>
      <c r="N398" s="5"/>
      <c r="O398" s="5"/>
      <c r="P398" s="5"/>
      <c r="Q398" s="5"/>
      <c r="S398" s="6">
        <v>8</v>
      </c>
      <c r="T398" s="9"/>
      <c r="U398" s="5"/>
      <c r="V398" s="5"/>
      <c r="W398" s="5"/>
      <c r="X398" s="5"/>
      <c r="Z398" s="6">
        <v>8</v>
      </c>
      <c r="AA398" s="9"/>
      <c r="AB398" s="5"/>
      <c r="AC398" s="5"/>
      <c r="AD398" s="5"/>
      <c r="AE398" s="5"/>
      <c r="AG398" s="7"/>
      <c r="AL398" s="6">
        <v>8</v>
      </c>
      <c r="AM398" s="9">
        <v>8</v>
      </c>
      <c r="AN398" s="5">
        <v>6</v>
      </c>
      <c r="AO398" s="5">
        <v>5</v>
      </c>
      <c r="AP398" s="5">
        <v>2</v>
      </c>
      <c r="AQ398" s="5">
        <v>1</v>
      </c>
      <c r="AS398" s="6">
        <v>8</v>
      </c>
      <c r="AT398" s="9"/>
      <c r="AU398" s="5"/>
      <c r="AV398" s="5"/>
      <c r="AW398" s="5"/>
      <c r="AX398" s="5"/>
      <c r="AZ398" s="6">
        <v>8</v>
      </c>
      <c r="BA398" s="9"/>
      <c r="BB398" s="5"/>
      <c r="BC398" s="5"/>
      <c r="BD398" s="5"/>
      <c r="BE398" s="5"/>
      <c r="BG398" s="6">
        <v>8</v>
      </c>
      <c r="BH398" s="9"/>
      <c r="BI398" s="5"/>
      <c r="BJ398" s="5"/>
      <c r="BK398" s="5"/>
      <c r="BL398" s="5"/>
      <c r="BN398" s="7"/>
      <c r="BS398" s="6">
        <v>8</v>
      </c>
      <c r="BT398" s="9">
        <v>3</v>
      </c>
      <c r="BU398" s="5">
        <v>2</v>
      </c>
      <c r="BV398" s="5">
        <v>3</v>
      </c>
      <c r="BW398" s="5">
        <v>1</v>
      </c>
      <c r="BX398" s="5"/>
      <c r="BZ398" s="6">
        <v>8</v>
      </c>
      <c r="CA398" s="9"/>
      <c r="CB398" s="5"/>
      <c r="CC398" s="5"/>
      <c r="CD398" s="5"/>
      <c r="CE398" s="5"/>
      <c r="CG398" s="6">
        <v>8</v>
      </c>
      <c r="CH398" s="9"/>
      <c r="CI398" s="5"/>
      <c r="CJ398" s="5"/>
      <c r="CK398" s="5"/>
      <c r="CL398" s="5"/>
      <c r="CN398" s="6">
        <v>8</v>
      </c>
      <c r="CO398" s="9"/>
      <c r="CP398" s="5"/>
      <c r="CQ398" s="5"/>
      <c r="CR398" s="5"/>
      <c r="CS398" s="5"/>
      <c r="CU398" s="7"/>
      <c r="CZ398" s="6">
        <v>8</v>
      </c>
      <c r="DA398" s="9">
        <v>1</v>
      </c>
      <c r="DB398" s="5"/>
      <c r="DC398" s="5">
        <v>6</v>
      </c>
      <c r="DD398" s="5"/>
      <c r="DE398" s="5"/>
      <c r="DG398" s="6">
        <v>8</v>
      </c>
      <c r="DH398" s="9"/>
      <c r="DI398" s="5"/>
      <c r="DJ398" s="5"/>
      <c r="DK398" s="5"/>
      <c r="DL398" s="5"/>
      <c r="DN398" s="6">
        <v>8</v>
      </c>
      <c r="DO398" s="9"/>
      <c r="DP398" s="5"/>
      <c r="DQ398" s="5"/>
      <c r="DR398" s="5"/>
      <c r="DS398" s="5"/>
      <c r="DU398" s="6">
        <v>8</v>
      </c>
      <c r="DV398" s="9"/>
      <c r="DW398" s="5"/>
      <c r="DX398" s="5"/>
      <c r="DY398" s="5"/>
      <c r="DZ398" s="5"/>
      <c r="EB398" s="7"/>
    </row>
    <row r="399" spans="2:132">
      <c r="E399" s="6">
        <v>10</v>
      </c>
      <c r="F399" s="9">
        <v>7</v>
      </c>
      <c r="G399" s="5">
        <v>2</v>
      </c>
      <c r="H399" s="5">
        <v>4</v>
      </c>
      <c r="I399" s="5">
        <v>1</v>
      </c>
      <c r="J399" s="5"/>
      <c r="L399" s="6">
        <v>10</v>
      </c>
      <c r="M399" s="5"/>
      <c r="N399" s="5"/>
      <c r="O399" s="5"/>
      <c r="P399" s="5"/>
      <c r="Q399" s="5"/>
      <c r="S399" s="6">
        <v>10</v>
      </c>
      <c r="T399" s="5"/>
      <c r="U399" s="5"/>
      <c r="V399" s="5"/>
      <c r="W399" s="5"/>
      <c r="X399" s="5"/>
      <c r="Z399" s="6">
        <v>10</v>
      </c>
      <c r="AA399" s="5"/>
      <c r="AB399" s="5"/>
      <c r="AC399" s="5"/>
      <c r="AD399" s="5"/>
      <c r="AE399" s="5"/>
      <c r="AG399" s="7"/>
      <c r="AL399" s="6">
        <v>10</v>
      </c>
      <c r="AM399" s="9">
        <v>2</v>
      </c>
      <c r="AN399" s="5"/>
      <c r="AO399" s="5"/>
      <c r="AP399" s="5"/>
      <c r="AQ399" s="5"/>
      <c r="AS399" s="6">
        <v>10</v>
      </c>
      <c r="AT399" s="5"/>
      <c r="AU399" s="5"/>
      <c r="AV399" s="5"/>
      <c r="AW399" s="5"/>
      <c r="AX399" s="5"/>
      <c r="AZ399" s="6">
        <v>10</v>
      </c>
      <c r="BA399" s="5"/>
      <c r="BB399" s="5"/>
      <c r="BC399" s="5"/>
      <c r="BD399" s="5"/>
      <c r="BE399" s="5"/>
      <c r="BG399" s="6">
        <v>10</v>
      </c>
      <c r="BH399" s="5"/>
      <c r="BI399" s="5"/>
      <c r="BJ399" s="5"/>
      <c r="BK399" s="5"/>
      <c r="BL399" s="5"/>
      <c r="BN399" s="7"/>
      <c r="BS399" s="6">
        <v>10</v>
      </c>
      <c r="BT399" s="5"/>
      <c r="BU399" s="5"/>
      <c r="BV399" s="5"/>
      <c r="BW399" s="5"/>
      <c r="BX399" s="5"/>
      <c r="BZ399" s="6">
        <v>10</v>
      </c>
      <c r="CA399" s="5"/>
      <c r="CB399" s="5"/>
      <c r="CC399" s="5"/>
      <c r="CD399" s="5"/>
      <c r="CE399" s="5"/>
      <c r="CG399" s="6">
        <v>10</v>
      </c>
      <c r="CH399" s="5"/>
      <c r="CI399" s="5"/>
      <c r="CJ399" s="5"/>
      <c r="CK399" s="5"/>
      <c r="CL399" s="5"/>
      <c r="CN399" s="6">
        <v>10</v>
      </c>
      <c r="CO399" s="5"/>
      <c r="CP399" s="5"/>
      <c r="CQ399" s="5"/>
      <c r="CR399" s="5"/>
      <c r="CS399" s="5"/>
      <c r="CU399" s="7"/>
      <c r="CZ399" s="6">
        <v>10</v>
      </c>
      <c r="DA399" s="5"/>
      <c r="DB399" s="5"/>
      <c r="DC399" s="5"/>
      <c r="DD399" s="5"/>
      <c r="DE399" s="5"/>
      <c r="DG399" s="6">
        <v>10</v>
      </c>
      <c r="DH399" s="5"/>
      <c r="DI399" s="5"/>
      <c r="DJ399" s="5"/>
      <c r="DK399" s="5"/>
      <c r="DL399" s="5"/>
      <c r="DN399" s="6">
        <v>10</v>
      </c>
      <c r="DO399" s="5"/>
      <c r="DP399" s="5"/>
      <c r="DQ399" s="5"/>
      <c r="DR399" s="5"/>
      <c r="DS399" s="5"/>
      <c r="DU399" s="6">
        <v>10</v>
      </c>
      <c r="DV399" s="5"/>
      <c r="DW399" s="5"/>
      <c r="DX399" s="5"/>
      <c r="DY399" s="5"/>
      <c r="DZ399" s="5"/>
      <c r="EB399" s="7"/>
    </row>
    <row r="400" spans="2:132">
      <c r="E400" s="6">
        <v>12</v>
      </c>
      <c r="F400" s="9">
        <v>2</v>
      </c>
      <c r="G400" s="5"/>
      <c r="H400" s="5"/>
      <c r="I400" s="5"/>
      <c r="J400" s="5"/>
      <c r="L400" s="6">
        <v>12</v>
      </c>
      <c r="M400" s="5"/>
      <c r="N400" s="5"/>
      <c r="O400" s="5"/>
      <c r="P400" s="5"/>
      <c r="Q400" s="5"/>
      <c r="S400" s="6">
        <v>12</v>
      </c>
      <c r="T400" s="5"/>
      <c r="U400" s="5"/>
      <c r="V400" s="5"/>
      <c r="W400" s="5"/>
      <c r="X400" s="5"/>
      <c r="Z400" s="6">
        <v>12</v>
      </c>
      <c r="AA400" s="5"/>
      <c r="AB400" s="5"/>
      <c r="AC400" s="5"/>
      <c r="AD400" s="5"/>
      <c r="AE400" s="5"/>
      <c r="AG400" s="7"/>
      <c r="AL400" s="6">
        <v>12</v>
      </c>
      <c r="AM400" s="5"/>
      <c r="AN400" s="5"/>
      <c r="AO400" s="5"/>
      <c r="AP400" s="5"/>
      <c r="AQ400" s="5"/>
      <c r="AS400" s="6">
        <v>12</v>
      </c>
      <c r="AT400" s="5"/>
      <c r="AU400" s="5"/>
      <c r="AV400" s="5"/>
      <c r="AW400" s="5"/>
      <c r="AX400" s="5"/>
      <c r="AZ400" s="6">
        <v>12</v>
      </c>
      <c r="BA400" s="5"/>
      <c r="BB400" s="5"/>
      <c r="BC400" s="5"/>
      <c r="BD400" s="5"/>
      <c r="BE400" s="5"/>
      <c r="BG400" s="6">
        <v>12</v>
      </c>
      <c r="BH400" s="5"/>
      <c r="BI400" s="5"/>
      <c r="BJ400" s="5"/>
      <c r="BK400" s="5"/>
      <c r="BL400" s="5"/>
      <c r="BN400" s="7"/>
      <c r="BS400" s="6">
        <v>12</v>
      </c>
      <c r="BT400" s="5"/>
      <c r="BU400" s="5"/>
      <c r="BV400" s="5"/>
      <c r="BW400" s="5"/>
      <c r="BX400" s="5"/>
      <c r="BZ400" s="6">
        <v>12</v>
      </c>
      <c r="CA400" s="5"/>
      <c r="CB400" s="5"/>
      <c r="CC400" s="5"/>
      <c r="CD400" s="5"/>
      <c r="CE400" s="5"/>
      <c r="CG400" s="6">
        <v>12</v>
      </c>
      <c r="CH400" s="5"/>
      <c r="CI400" s="5"/>
      <c r="CJ400" s="5"/>
      <c r="CK400" s="5"/>
      <c r="CL400" s="5"/>
      <c r="CN400" s="6">
        <v>12</v>
      </c>
      <c r="CO400" s="5"/>
      <c r="CP400" s="5"/>
      <c r="CQ400" s="5"/>
      <c r="CR400" s="5"/>
      <c r="CS400" s="5"/>
      <c r="CU400" s="7"/>
      <c r="CZ400" s="6">
        <v>12</v>
      </c>
      <c r="DA400" s="5"/>
      <c r="DB400" s="5"/>
      <c r="DC400" s="5"/>
      <c r="DD400" s="5"/>
      <c r="DE400" s="5"/>
      <c r="DG400" s="6">
        <v>12</v>
      </c>
      <c r="DH400" s="5"/>
      <c r="DI400" s="5"/>
      <c r="DJ400" s="5"/>
      <c r="DK400" s="5"/>
      <c r="DL400" s="5"/>
      <c r="DN400" s="6">
        <v>12</v>
      </c>
      <c r="DO400" s="5"/>
      <c r="DP400" s="5"/>
      <c r="DQ400" s="5"/>
      <c r="DR400" s="5"/>
      <c r="DS400" s="5"/>
      <c r="DU400" s="6">
        <v>12</v>
      </c>
      <c r="DV400" s="5"/>
      <c r="DW400" s="5"/>
      <c r="DX400" s="5"/>
      <c r="DY400" s="5"/>
      <c r="DZ400" s="5"/>
      <c r="EB400" s="7"/>
    </row>
    <row r="401" spans="2:132">
      <c r="E401" s="6" t="s">
        <v>24</v>
      </c>
      <c r="F401" s="7">
        <f t="shared" ref="F401" si="1346">100-SUM(F394:F400)</f>
        <v>0</v>
      </c>
      <c r="G401" s="7">
        <f t="shared" ref="G401:I401" si="1347">100-SUM(G394:G400)</f>
        <v>0</v>
      </c>
      <c r="H401" s="7">
        <f t="shared" si="1347"/>
        <v>0</v>
      </c>
      <c r="I401" s="7">
        <f t="shared" si="1347"/>
        <v>0</v>
      </c>
      <c r="J401" s="7">
        <f>100-SUM(J394:J400)</f>
        <v>0</v>
      </c>
      <c r="L401" s="6" t="s">
        <v>24</v>
      </c>
      <c r="M401" s="7">
        <f t="shared" ref="M401:P401" si="1348">100-SUM(M394:M400)</f>
        <v>0</v>
      </c>
      <c r="N401" s="7">
        <f t="shared" si="1348"/>
        <v>0</v>
      </c>
      <c r="O401" s="7">
        <f t="shared" si="1348"/>
        <v>0</v>
      </c>
      <c r="P401" s="7">
        <f t="shared" si="1348"/>
        <v>0</v>
      </c>
      <c r="Q401" s="7">
        <f>100-SUM(Q394:Q400)</f>
        <v>0</v>
      </c>
      <c r="S401" s="6" t="s">
        <v>24</v>
      </c>
      <c r="T401" s="7">
        <f t="shared" ref="T401:W401" si="1349">100-SUM(T394:T400)</f>
        <v>0</v>
      </c>
      <c r="U401" s="7">
        <f t="shared" si="1349"/>
        <v>0</v>
      </c>
      <c r="V401" s="7">
        <f t="shared" si="1349"/>
        <v>0</v>
      </c>
      <c r="W401" s="7">
        <f t="shared" si="1349"/>
        <v>0</v>
      </c>
      <c r="X401" s="7">
        <f>100-SUM(X394:X400)</f>
        <v>0</v>
      </c>
      <c r="Z401" s="6" t="s">
        <v>24</v>
      </c>
      <c r="AA401" s="7">
        <f t="shared" ref="AA401:AD401" si="1350">100-SUM(AA394:AA400)</f>
        <v>0</v>
      </c>
      <c r="AB401" s="7">
        <f t="shared" si="1350"/>
        <v>0</v>
      </c>
      <c r="AC401" s="7">
        <f t="shared" si="1350"/>
        <v>0</v>
      </c>
      <c r="AD401" s="7">
        <f t="shared" si="1350"/>
        <v>0</v>
      </c>
      <c r="AE401" s="7">
        <f>100-SUM(AE394:AE400)</f>
        <v>0</v>
      </c>
      <c r="AG401" s="7"/>
      <c r="AL401" s="6" t="s">
        <v>24</v>
      </c>
      <c r="AM401" s="7">
        <f t="shared" ref="AM401:AP401" si="1351">100-SUM(AM394:AM400)</f>
        <v>0</v>
      </c>
      <c r="AN401" s="7">
        <f t="shared" si="1351"/>
        <v>0</v>
      </c>
      <c r="AO401" s="7">
        <f t="shared" si="1351"/>
        <v>0</v>
      </c>
      <c r="AP401" s="7">
        <f t="shared" si="1351"/>
        <v>0</v>
      </c>
      <c r="AQ401" s="7">
        <f>100-SUM(AQ394:AQ400)</f>
        <v>0</v>
      </c>
      <c r="AS401" s="6" t="s">
        <v>24</v>
      </c>
      <c r="AT401" s="7">
        <f t="shared" ref="AT401:AW401" si="1352">100-SUM(AT394:AT400)</f>
        <v>0</v>
      </c>
      <c r="AU401" s="7">
        <f t="shared" si="1352"/>
        <v>0</v>
      </c>
      <c r="AV401" s="7">
        <f t="shared" si="1352"/>
        <v>0</v>
      </c>
      <c r="AW401" s="7">
        <f t="shared" si="1352"/>
        <v>0</v>
      </c>
      <c r="AX401" s="7">
        <f>100-SUM(AX394:AX400)</f>
        <v>0</v>
      </c>
      <c r="AZ401" s="6" t="s">
        <v>24</v>
      </c>
      <c r="BA401" s="7">
        <f t="shared" ref="BA401:BD401" si="1353">100-SUM(BA394:BA400)</f>
        <v>0</v>
      </c>
      <c r="BB401" s="7">
        <f t="shared" si="1353"/>
        <v>0</v>
      </c>
      <c r="BC401" s="7">
        <f t="shared" si="1353"/>
        <v>0</v>
      </c>
      <c r="BD401" s="7">
        <f t="shared" si="1353"/>
        <v>0</v>
      </c>
      <c r="BE401" s="7">
        <f>100-SUM(BE394:BE400)</f>
        <v>0</v>
      </c>
      <c r="BG401" s="6" t="s">
        <v>24</v>
      </c>
      <c r="BH401" s="7">
        <f t="shared" ref="BH401:BK401" si="1354">100-SUM(BH394:BH400)</f>
        <v>0</v>
      </c>
      <c r="BI401" s="7">
        <f t="shared" si="1354"/>
        <v>0</v>
      </c>
      <c r="BJ401" s="7">
        <f t="shared" si="1354"/>
        <v>0</v>
      </c>
      <c r="BK401" s="7">
        <f t="shared" si="1354"/>
        <v>0</v>
      </c>
      <c r="BL401" s="7">
        <f>100-SUM(BL394:BL400)</f>
        <v>0</v>
      </c>
      <c r="BN401" s="7"/>
      <c r="BS401" s="6" t="s">
        <v>24</v>
      </c>
      <c r="BT401" s="7">
        <f t="shared" ref="BT401:BW401" si="1355">100-SUM(BT394:BT400)</f>
        <v>0</v>
      </c>
      <c r="BU401" s="7">
        <f t="shared" si="1355"/>
        <v>0</v>
      </c>
      <c r="BV401" s="7">
        <f t="shared" si="1355"/>
        <v>0</v>
      </c>
      <c r="BW401" s="7">
        <f t="shared" si="1355"/>
        <v>0</v>
      </c>
      <c r="BX401" s="7">
        <f>100-SUM(BX394:BX400)</f>
        <v>0</v>
      </c>
      <c r="BZ401" s="6" t="s">
        <v>24</v>
      </c>
      <c r="CA401" s="7">
        <f t="shared" ref="CA401:CD401" si="1356">100-SUM(CA394:CA400)</f>
        <v>0</v>
      </c>
      <c r="CB401" s="7">
        <f t="shared" si="1356"/>
        <v>0</v>
      </c>
      <c r="CC401" s="7">
        <f t="shared" si="1356"/>
        <v>0</v>
      </c>
      <c r="CD401" s="7">
        <f t="shared" si="1356"/>
        <v>0</v>
      </c>
      <c r="CE401" s="7">
        <f>100-SUM(CE394:CE400)</f>
        <v>0</v>
      </c>
      <c r="CG401" s="6" t="s">
        <v>24</v>
      </c>
      <c r="CH401" s="7">
        <f t="shared" ref="CH401:CK401" si="1357">100-SUM(CH394:CH400)</f>
        <v>0</v>
      </c>
      <c r="CI401" s="7">
        <f t="shared" si="1357"/>
        <v>0</v>
      </c>
      <c r="CJ401" s="7">
        <f t="shared" si="1357"/>
        <v>0</v>
      </c>
      <c r="CK401" s="7">
        <f t="shared" si="1357"/>
        <v>0</v>
      </c>
      <c r="CL401" s="7">
        <f>100-SUM(CL394:CL400)</f>
        <v>0</v>
      </c>
      <c r="CN401" s="6" t="s">
        <v>24</v>
      </c>
      <c r="CO401" s="7">
        <f t="shared" ref="CO401:CR401" si="1358">100-SUM(CO394:CO400)</f>
        <v>0</v>
      </c>
      <c r="CP401" s="7">
        <f t="shared" si="1358"/>
        <v>0</v>
      </c>
      <c r="CQ401" s="7">
        <f t="shared" si="1358"/>
        <v>0</v>
      </c>
      <c r="CR401" s="7">
        <f t="shared" si="1358"/>
        <v>0</v>
      </c>
      <c r="CS401" s="7">
        <f>100-SUM(CS394:CS400)</f>
        <v>0</v>
      </c>
      <c r="CU401" s="7"/>
      <c r="CZ401" s="6" t="s">
        <v>24</v>
      </c>
      <c r="DA401" s="7">
        <f t="shared" ref="DA401:DD401" si="1359">100-SUM(DA394:DA400)</f>
        <v>0</v>
      </c>
      <c r="DB401" s="7">
        <f t="shared" si="1359"/>
        <v>0</v>
      </c>
      <c r="DC401" s="7">
        <f t="shared" si="1359"/>
        <v>0</v>
      </c>
      <c r="DD401" s="7">
        <f t="shared" si="1359"/>
        <v>0</v>
      </c>
      <c r="DE401" s="7">
        <f>100-SUM(DE394:DE400)</f>
        <v>0</v>
      </c>
      <c r="DG401" s="6" t="s">
        <v>24</v>
      </c>
      <c r="DH401" s="7">
        <f t="shared" ref="DH401:DK401" si="1360">100-SUM(DH394:DH400)</f>
        <v>0</v>
      </c>
      <c r="DI401" s="7">
        <f t="shared" si="1360"/>
        <v>0</v>
      </c>
      <c r="DJ401" s="7">
        <f t="shared" si="1360"/>
        <v>0</v>
      </c>
      <c r="DK401" s="7">
        <f t="shared" si="1360"/>
        <v>0</v>
      </c>
      <c r="DL401" s="7">
        <f>100-SUM(DL394:DL400)</f>
        <v>0</v>
      </c>
      <c r="DN401" s="6" t="s">
        <v>24</v>
      </c>
      <c r="DO401" s="7">
        <f t="shared" ref="DO401:DR401" si="1361">100-SUM(DO394:DO400)</f>
        <v>0</v>
      </c>
      <c r="DP401" s="7">
        <f t="shared" si="1361"/>
        <v>0</v>
      </c>
      <c r="DQ401" s="7">
        <f t="shared" si="1361"/>
        <v>0</v>
      </c>
      <c r="DR401" s="7">
        <f t="shared" si="1361"/>
        <v>0</v>
      </c>
      <c r="DS401" s="7">
        <f>100-SUM(DS394:DS400)</f>
        <v>0</v>
      </c>
      <c r="DU401" s="6" t="s">
        <v>24</v>
      </c>
      <c r="DV401" s="7">
        <f t="shared" ref="DV401:DY401" si="1362">100-SUM(DV394:DV400)</f>
        <v>0</v>
      </c>
      <c r="DW401" s="7">
        <f t="shared" si="1362"/>
        <v>0</v>
      </c>
      <c r="DX401" s="7">
        <f t="shared" si="1362"/>
        <v>0</v>
      </c>
      <c r="DY401" s="7">
        <f t="shared" si="1362"/>
        <v>0</v>
      </c>
      <c r="DZ401" s="7">
        <f>100-SUM(DZ394:DZ400)</f>
        <v>0</v>
      </c>
      <c r="EB401" s="7"/>
    </row>
    <row r="402" spans="2:132">
      <c r="E402" s="6" t="s">
        <v>23</v>
      </c>
      <c r="F402">
        <f>SUMPRODUCT($E394:$E400,F394:F400)/100</f>
        <v>5.0599999999999996</v>
      </c>
      <c r="G402">
        <f t="shared" ref="G402:J402" si="1363">SUMPRODUCT($E394:$E400,G394:G400)/100</f>
        <v>3.98</v>
      </c>
      <c r="H402">
        <f t="shared" si="1363"/>
        <v>4.4000000000000004</v>
      </c>
      <c r="I402">
        <f t="shared" si="1363"/>
        <v>3.52</v>
      </c>
      <c r="J402">
        <f t="shared" si="1363"/>
        <v>3.04</v>
      </c>
      <c r="L402" s="6" t="s">
        <v>23</v>
      </c>
      <c r="M402">
        <f>SUMPRODUCT($E394:$E400,M394:M400)/100</f>
        <v>0.6</v>
      </c>
      <c r="N402">
        <f t="shared" ref="N402:Q402" si="1364">SUMPRODUCT($E394:$E400,N394:N400)/100</f>
        <v>0.48</v>
      </c>
      <c r="O402">
        <f t="shared" si="1364"/>
        <v>1</v>
      </c>
      <c r="P402">
        <f t="shared" si="1364"/>
        <v>0.44</v>
      </c>
      <c r="Q402">
        <f t="shared" si="1364"/>
        <v>0.7</v>
      </c>
      <c r="S402" s="6" t="s">
        <v>23</v>
      </c>
      <c r="T402">
        <f>SUMPRODUCT($E394:$E400,T394:T400)/100</f>
        <v>0</v>
      </c>
      <c r="U402">
        <f t="shared" ref="U402:X402" si="1365">SUMPRODUCT($E394:$E400,U394:U400)/100</f>
        <v>0</v>
      </c>
      <c r="V402">
        <f t="shared" si="1365"/>
        <v>0.08</v>
      </c>
      <c r="W402">
        <f t="shared" si="1365"/>
        <v>0</v>
      </c>
      <c r="X402">
        <f t="shared" si="1365"/>
        <v>0</v>
      </c>
      <c r="Z402" s="6" t="s">
        <v>23</v>
      </c>
      <c r="AA402">
        <f>SUMPRODUCT($E394:$E400,AA394:AA400)/100</f>
        <v>0</v>
      </c>
      <c r="AB402">
        <f t="shared" ref="AB402:AE402" si="1366">SUMPRODUCT($E394:$E400,AB394:AB400)/100</f>
        <v>0</v>
      </c>
      <c r="AC402">
        <f t="shared" si="1366"/>
        <v>0</v>
      </c>
      <c r="AD402">
        <f t="shared" si="1366"/>
        <v>0</v>
      </c>
      <c r="AE402">
        <f t="shared" si="1366"/>
        <v>0</v>
      </c>
      <c r="AG402" s="7"/>
      <c r="AL402" s="6" t="s">
        <v>23</v>
      </c>
      <c r="AM402">
        <f>SUMPRODUCT($E394:$E400,AM394:AM400)/100</f>
        <v>3.04</v>
      </c>
      <c r="AN402">
        <f t="shared" ref="AN402:AQ402" si="1367">SUMPRODUCT($E394:$E400,AN394:AN400)/100</f>
        <v>2.54</v>
      </c>
      <c r="AO402">
        <f t="shared" si="1367"/>
        <v>3.42</v>
      </c>
      <c r="AP402">
        <f t="shared" si="1367"/>
        <v>2.42</v>
      </c>
      <c r="AQ402">
        <f t="shared" si="1367"/>
        <v>1.64</v>
      </c>
      <c r="AS402" s="6" t="s">
        <v>23</v>
      </c>
      <c r="AT402">
        <f>SUMPRODUCT($E394:$E400,AT394:AT400)/100</f>
        <v>0.06</v>
      </c>
      <c r="AU402">
        <f t="shared" ref="AU402:AX402" si="1368">SUMPRODUCT($E394:$E400,AU394:AU400)/100</f>
        <v>0.06</v>
      </c>
      <c r="AV402">
        <f t="shared" si="1368"/>
        <v>0.57999999999999996</v>
      </c>
      <c r="AW402">
        <f t="shared" si="1368"/>
        <v>0.12</v>
      </c>
      <c r="AX402">
        <f t="shared" si="1368"/>
        <v>0.1</v>
      </c>
      <c r="AZ402" s="6" t="s">
        <v>23</v>
      </c>
      <c r="BA402">
        <f>SUMPRODUCT($E394:$E400,BA394:BA400)/100</f>
        <v>0</v>
      </c>
      <c r="BB402">
        <f t="shared" ref="BB402:BE402" si="1369">SUMPRODUCT($E394:$E400,BB394:BB400)/100</f>
        <v>0</v>
      </c>
      <c r="BC402">
        <f t="shared" si="1369"/>
        <v>0</v>
      </c>
      <c r="BD402">
        <f t="shared" si="1369"/>
        <v>0</v>
      </c>
      <c r="BE402">
        <f t="shared" si="1369"/>
        <v>0</v>
      </c>
      <c r="BG402" s="6" t="s">
        <v>23</v>
      </c>
      <c r="BH402">
        <f>SUMPRODUCT($E394:$E400,BH394:BH400)/100</f>
        <v>0</v>
      </c>
      <c r="BI402">
        <f t="shared" ref="BI402:BL402" si="1370">SUMPRODUCT($E394:$E400,BI394:BI400)/100</f>
        <v>0</v>
      </c>
      <c r="BJ402">
        <f t="shared" si="1370"/>
        <v>0</v>
      </c>
      <c r="BK402">
        <f t="shared" si="1370"/>
        <v>0</v>
      </c>
      <c r="BL402">
        <f t="shared" si="1370"/>
        <v>0</v>
      </c>
      <c r="BN402" s="7"/>
      <c r="BS402" s="6" t="s">
        <v>23</v>
      </c>
      <c r="BT402">
        <f>SUMPRODUCT($E394:$E400,BT394:BT400)/100</f>
        <v>2.04</v>
      </c>
      <c r="BU402">
        <f t="shared" ref="BU402:BX402" si="1371">SUMPRODUCT($E394:$E400,BU394:BU400)/100</f>
        <v>1.84</v>
      </c>
      <c r="BV402">
        <f t="shared" si="1371"/>
        <v>3.1</v>
      </c>
      <c r="BW402">
        <f t="shared" si="1371"/>
        <v>1.82</v>
      </c>
      <c r="BX402">
        <f t="shared" si="1371"/>
        <v>0.66</v>
      </c>
      <c r="BZ402" s="6" t="s">
        <v>23</v>
      </c>
      <c r="CA402">
        <f>SUMPRODUCT($E394:$E400,CA394:CA400)/100</f>
        <v>0.02</v>
      </c>
      <c r="CB402">
        <f t="shared" ref="CB402:CE402" si="1372">SUMPRODUCT($E394:$E400,CB394:CB400)/100</f>
        <v>0.02</v>
      </c>
      <c r="CC402">
        <f t="shared" si="1372"/>
        <v>0.4</v>
      </c>
      <c r="CD402">
        <f t="shared" si="1372"/>
        <v>0.06</v>
      </c>
      <c r="CE402">
        <f t="shared" si="1372"/>
        <v>0</v>
      </c>
      <c r="CG402" s="6" t="s">
        <v>23</v>
      </c>
      <c r="CH402">
        <f>SUMPRODUCT($E394:$E400,CH394:CH400)/100</f>
        <v>0</v>
      </c>
      <c r="CI402">
        <f t="shared" ref="CI402:CL402" si="1373">SUMPRODUCT($E394:$E400,CI394:CI400)/100</f>
        <v>0</v>
      </c>
      <c r="CJ402">
        <f t="shared" si="1373"/>
        <v>0</v>
      </c>
      <c r="CK402">
        <f t="shared" si="1373"/>
        <v>0</v>
      </c>
      <c r="CL402">
        <f t="shared" si="1373"/>
        <v>0</v>
      </c>
      <c r="CN402" s="6" t="s">
        <v>23</v>
      </c>
      <c r="CO402">
        <f>SUMPRODUCT($E394:$E400,CO394:CO400)/100</f>
        <v>0</v>
      </c>
      <c r="CP402">
        <f t="shared" ref="CP402:CS402" si="1374">SUMPRODUCT($E394:$E400,CP394:CP400)/100</f>
        <v>0</v>
      </c>
      <c r="CQ402">
        <f t="shared" si="1374"/>
        <v>0</v>
      </c>
      <c r="CR402">
        <f t="shared" si="1374"/>
        <v>0</v>
      </c>
      <c r="CS402">
        <f t="shared" si="1374"/>
        <v>0</v>
      </c>
      <c r="CU402" s="7"/>
      <c r="CZ402" s="6" t="s">
        <v>23</v>
      </c>
      <c r="DA402">
        <f>SUMPRODUCT($E394:$E400,DA394:DA400)/100</f>
        <v>1.66</v>
      </c>
      <c r="DB402">
        <f t="shared" ref="DB402:DE402" si="1375">SUMPRODUCT($E394:$E400,DB394:DB400)/100</f>
        <v>1.5</v>
      </c>
      <c r="DC402">
        <f t="shared" si="1375"/>
        <v>2.6</v>
      </c>
      <c r="DD402">
        <f t="shared" si="1375"/>
        <v>1.24</v>
      </c>
      <c r="DE402">
        <f t="shared" si="1375"/>
        <v>0.66</v>
      </c>
      <c r="DG402" s="6" t="s">
        <v>23</v>
      </c>
      <c r="DH402">
        <f>SUMPRODUCT($E394:$E400,DH394:DH400)/100</f>
        <v>0</v>
      </c>
      <c r="DI402">
        <f t="shared" ref="DI402:DL402" si="1376">SUMPRODUCT($E394:$E400,DI394:DI400)/100</f>
        <v>0</v>
      </c>
      <c r="DJ402">
        <f t="shared" si="1376"/>
        <v>0.24</v>
      </c>
      <c r="DK402">
        <f t="shared" si="1376"/>
        <v>0.04</v>
      </c>
      <c r="DL402">
        <f t="shared" si="1376"/>
        <v>0</v>
      </c>
      <c r="DN402" s="6" t="s">
        <v>23</v>
      </c>
      <c r="DO402">
        <f>SUMPRODUCT($E394:$E400,DO394:DO400)/100</f>
        <v>0</v>
      </c>
      <c r="DP402">
        <f t="shared" ref="DP402:DS402" si="1377">SUMPRODUCT($E394:$E400,DP394:DP400)/100</f>
        <v>0</v>
      </c>
      <c r="DQ402">
        <f t="shared" si="1377"/>
        <v>0</v>
      </c>
      <c r="DR402">
        <f t="shared" si="1377"/>
        <v>0</v>
      </c>
      <c r="DS402">
        <f t="shared" si="1377"/>
        <v>0</v>
      </c>
      <c r="DU402" s="6" t="s">
        <v>23</v>
      </c>
      <c r="DV402">
        <f>SUMPRODUCT($E394:$E400,DV394:DV400)/100</f>
        <v>0</v>
      </c>
      <c r="DW402">
        <f t="shared" ref="DW402:DZ402" si="1378">SUMPRODUCT($E394:$E400,DW394:DW400)/100</f>
        <v>0</v>
      </c>
      <c r="DX402">
        <f t="shared" si="1378"/>
        <v>0</v>
      </c>
      <c r="DY402">
        <f t="shared" si="1378"/>
        <v>0</v>
      </c>
      <c r="DZ402">
        <f t="shared" si="1378"/>
        <v>0</v>
      </c>
      <c r="EB402" s="7"/>
    </row>
    <row r="403" spans="2:132">
      <c r="E403" s="6" t="s">
        <v>22</v>
      </c>
      <c r="F403">
        <f>($E395^2*F395+$E396^2*F396+$E397^2*F397+$E398^2*F398+$E399^2*F399+$E400^2*F400)/100-F402^2</f>
        <v>7.6364000000000054</v>
      </c>
      <c r="G403">
        <f t="shared" ref="G403:J403" si="1379">($E395^2*G395+$E396^2*G396+$E397^2*G397+$E398^2*G398+$E399^2*G399+$E400^2*G400)/100-G402^2</f>
        <v>5.7995999999999999</v>
      </c>
      <c r="H403">
        <f t="shared" si="1379"/>
        <v>5.759999999999998</v>
      </c>
      <c r="I403">
        <f t="shared" si="1379"/>
        <v>6.4895999999999994</v>
      </c>
      <c r="J403">
        <f t="shared" si="1379"/>
        <v>5.0784000000000002</v>
      </c>
      <c r="L403" s="6" t="s">
        <v>22</v>
      </c>
      <c r="M403">
        <f>($E395^2*M395+$E396^2*M396+$E397^2*M397+$E398^2*M398+$E399^2*M399+$E400^2*M400)/100-M402^2</f>
        <v>1.48</v>
      </c>
      <c r="N403">
        <f t="shared" ref="N403:Q403" si="1380">($E395^2*N395+$E396^2*N396+$E397^2*N397+$E398^2*N398+$E399^2*N399+$E400^2*N400)/100-N402^2</f>
        <v>1.1296000000000002</v>
      </c>
      <c r="O403">
        <f t="shared" si="1380"/>
        <v>2.2000000000000002</v>
      </c>
      <c r="P403">
        <f t="shared" si="1380"/>
        <v>1.0864</v>
      </c>
      <c r="Q403">
        <f t="shared" si="1380"/>
        <v>1.6300000000000001</v>
      </c>
      <c r="S403" s="6" t="s">
        <v>22</v>
      </c>
      <c r="T403">
        <f>($E395^2*T395+$E396^2*T396+$E397^2*T397+$E398^2*T398+$E399^2*T399+$E400^2*T400)/100-T402^2</f>
        <v>0</v>
      </c>
      <c r="U403">
        <f t="shared" ref="U403:X403" si="1381">($E395^2*U395+$E396^2*U396+$E397^2*U397+$E398^2*U398+$E399^2*U399+$E400^2*U400)/100-U402^2</f>
        <v>0</v>
      </c>
      <c r="V403">
        <f t="shared" si="1381"/>
        <v>0.15360000000000001</v>
      </c>
      <c r="W403">
        <f t="shared" si="1381"/>
        <v>0</v>
      </c>
      <c r="X403">
        <f t="shared" si="1381"/>
        <v>0</v>
      </c>
      <c r="Z403" s="6" t="s">
        <v>22</v>
      </c>
      <c r="AA403">
        <f>($E395^2*AA395+$E396^2*AA396+$E397^2*AA397+$E398^2*AA398+$E399^2*AA399+$E400^2*AA400)/100-AA402^2</f>
        <v>0</v>
      </c>
      <c r="AB403">
        <f t="shared" ref="AB403:AE403" si="1382">($E395^2*AB395+$E396^2*AB396+$E397^2*AB397+$E398^2*AB398+$E399^2*AB399+$E400^2*AB400)/100-AB402^2</f>
        <v>0</v>
      </c>
      <c r="AC403">
        <f t="shared" si="1382"/>
        <v>0</v>
      </c>
      <c r="AD403">
        <f t="shared" si="1382"/>
        <v>0</v>
      </c>
      <c r="AE403">
        <f t="shared" si="1382"/>
        <v>0</v>
      </c>
      <c r="AG403" s="7"/>
      <c r="AL403" s="6" t="s">
        <v>22</v>
      </c>
      <c r="AM403">
        <f>($E395^2*AM395+$E396^2*AM396+$E397^2*AM397+$E398^2*AM398+$E399^2*AM399+$E400^2*AM400)/100-AM402^2</f>
        <v>6.5983999999999998</v>
      </c>
      <c r="AN403">
        <f t="shared" ref="AN403:AQ403" si="1383">($E395^2*AN395+$E396^2*AN396+$E397^2*AN397+$E398^2*AN398+$E399^2*AN399+$E400^2*AN400)/100-AN402^2</f>
        <v>5.1084000000000005</v>
      </c>
      <c r="AO403">
        <f t="shared" si="1383"/>
        <v>5.4636000000000013</v>
      </c>
      <c r="AP403">
        <f t="shared" si="1383"/>
        <v>4.023600000000001</v>
      </c>
      <c r="AQ403">
        <f t="shared" si="1383"/>
        <v>3.5504000000000007</v>
      </c>
      <c r="AS403" s="6" t="s">
        <v>22</v>
      </c>
      <c r="AT403">
        <f>($E395^2*AT395+$E396^2*AT396+$E397^2*AT397+$E398^2*AT398+$E399^2*AT399+$E400^2*AT400)/100-AT402^2</f>
        <v>0.11639999999999999</v>
      </c>
      <c r="AU403">
        <f t="shared" ref="AU403:AX403" si="1384">($E395^2*AU395+$E396^2*AU396+$E397^2*AU397+$E398^2*AU398+$E399^2*AU399+$E400^2*AU400)/100-AU402^2</f>
        <v>0.11639999999999999</v>
      </c>
      <c r="AV403">
        <f t="shared" si="1384"/>
        <v>0.98360000000000003</v>
      </c>
      <c r="AW403">
        <f t="shared" si="1384"/>
        <v>0.22559999999999999</v>
      </c>
      <c r="AX403">
        <f t="shared" si="1384"/>
        <v>0.19</v>
      </c>
      <c r="AZ403" s="6" t="s">
        <v>22</v>
      </c>
      <c r="BA403">
        <f>($E395^2*BA395+$E396^2*BA396+$E397^2*BA397+$E398^2*BA398+$E399^2*BA399+$E400^2*BA400)/100-BA402^2</f>
        <v>0</v>
      </c>
      <c r="BB403">
        <f t="shared" ref="BB403:BE403" si="1385">($E395^2*BB395+$E396^2*BB396+$E397^2*BB397+$E398^2*BB398+$E399^2*BB399+$E400^2*BB400)/100-BB402^2</f>
        <v>0</v>
      </c>
      <c r="BC403">
        <f t="shared" si="1385"/>
        <v>0</v>
      </c>
      <c r="BD403">
        <f t="shared" si="1385"/>
        <v>0</v>
      </c>
      <c r="BE403">
        <f t="shared" si="1385"/>
        <v>0</v>
      </c>
      <c r="BG403" s="6" t="s">
        <v>22</v>
      </c>
      <c r="BH403">
        <f>($E395^2*BH395+$E396^2*BH396+$E397^2*BH397+$E398^2*BH398+$E399^2*BH399+$E400^2*BH400)/100-BH402^2</f>
        <v>0</v>
      </c>
      <c r="BI403">
        <f t="shared" ref="BI403:BL403" si="1386">($E395^2*BI395+$E396^2*BI396+$E397^2*BI397+$E398^2*BI398+$E399^2*BI399+$E400^2*BI400)/100-BI402^2</f>
        <v>0</v>
      </c>
      <c r="BJ403">
        <f t="shared" si="1386"/>
        <v>0</v>
      </c>
      <c r="BK403">
        <f t="shared" si="1386"/>
        <v>0</v>
      </c>
      <c r="BL403">
        <f t="shared" si="1386"/>
        <v>0</v>
      </c>
      <c r="BN403" s="7"/>
      <c r="BS403" s="6" t="s">
        <v>22</v>
      </c>
      <c r="BT403">
        <f>($E395^2*BT395+$E396^2*BT396+$E397^2*BT397+$E398^2*BT398+$E399^2*BT399+$E400^2*BT400)/100-BT402^2</f>
        <v>4.7184000000000008</v>
      </c>
      <c r="BU403">
        <f t="shared" ref="BU403:BX403" si="1387">($E395^2*BU395+$E396^2*BU396+$E397^2*BU397+$E398^2*BU398+$E399^2*BU399+$E400^2*BU400)/100-BU402^2</f>
        <v>4.2143999999999995</v>
      </c>
      <c r="BV403">
        <f t="shared" si="1387"/>
        <v>5.0699999999999985</v>
      </c>
      <c r="BW403">
        <f t="shared" si="1387"/>
        <v>3.8475999999999999</v>
      </c>
      <c r="BX403">
        <f t="shared" si="1387"/>
        <v>1.2043999999999999</v>
      </c>
      <c r="BZ403" s="6" t="s">
        <v>22</v>
      </c>
      <c r="CA403">
        <f>($E395^2*CA395+$E396^2*CA396+$E397^2*CA397+$E398^2*CA398+$E399^2*CA399+$E400^2*CA400)/100-CA402^2</f>
        <v>3.9600000000000003E-2</v>
      </c>
      <c r="CB403">
        <f t="shared" ref="CB403:CE403" si="1388">($E395^2*CB395+$E396^2*CB396+$E397^2*CB397+$E398^2*CB398+$E399^2*CB399+$E400^2*CB400)/100-CB402^2</f>
        <v>3.9600000000000003E-2</v>
      </c>
      <c r="CC403">
        <f t="shared" si="1388"/>
        <v>0.79999999999999993</v>
      </c>
      <c r="CD403">
        <f t="shared" si="1388"/>
        <v>0.11639999999999999</v>
      </c>
      <c r="CE403">
        <f t="shared" si="1388"/>
        <v>0</v>
      </c>
      <c r="CG403" s="6" t="s">
        <v>22</v>
      </c>
      <c r="CH403">
        <f>($E395^2*CH395+$E396^2*CH396+$E397^2*CH397+$E398^2*CH398+$E399^2*CH399+$E400^2*CH400)/100-CH402^2</f>
        <v>0</v>
      </c>
      <c r="CI403">
        <f t="shared" ref="CI403:CL403" si="1389">($E395^2*CI395+$E396^2*CI396+$E397^2*CI397+$E398^2*CI398+$E399^2*CI399+$E400^2*CI400)/100-CI402^2</f>
        <v>0</v>
      </c>
      <c r="CJ403">
        <f t="shared" si="1389"/>
        <v>0</v>
      </c>
      <c r="CK403">
        <f t="shared" si="1389"/>
        <v>0</v>
      </c>
      <c r="CL403">
        <f t="shared" si="1389"/>
        <v>0</v>
      </c>
      <c r="CN403" s="6" t="s">
        <v>22</v>
      </c>
      <c r="CO403">
        <f>($E395^2*CO395+$E396^2*CO396+$E397^2*CO397+$E398^2*CO398+$E399^2*CO399+$E400^2*CO400)/100-CO402^2</f>
        <v>0</v>
      </c>
      <c r="CP403">
        <f t="shared" ref="CP403:CS403" si="1390">($E395^2*CP395+$E396^2*CP396+$E397^2*CP397+$E398^2*CP398+$E399^2*CP399+$E400^2*CP400)/100-CP402^2</f>
        <v>0</v>
      </c>
      <c r="CQ403">
        <f t="shared" si="1390"/>
        <v>0</v>
      </c>
      <c r="CR403">
        <f t="shared" si="1390"/>
        <v>0</v>
      </c>
      <c r="CS403">
        <f t="shared" si="1390"/>
        <v>0</v>
      </c>
      <c r="CU403" s="7"/>
      <c r="CZ403" s="6" t="s">
        <v>22</v>
      </c>
      <c r="DA403">
        <f>($E395^2*DA395+$E396^2*DA396+$E397^2*DA397+$E398^2*DA398+$E399^2*DA399+$E400^2*DA400)/100-DA402^2</f>
        <v>3.8443999999999998</v>
      </c>
      <c r="DB403">
        <f t="shared" ref="DB403:DE403" si="1391">($E395^2*DB395+$E396^2*DB396+$E397^2*DB397+$E398^2*DB398+$E399^2*DB399+$E400^2*DB400)/100-DB402^2</f>
        <v>3.2300000000000004</v>
      </c>
      <c r="DC403">
        <f t="shared" si="1391"/>
        <v>4.9999999999999991</v>
      </c>
      <c r="DD403">
        <f t="shared" si="1391"/>
        <v>2.9424000000000001</v>
      </c>
      <c r="DE403">
        <f t="shared" si="1391"/>
        <v>1.6044</v>
      </c>
      <c r="DG403" s="6" t="s">
        <v>22</v>
      </c>
      <c r="DH403">
        <f>($E395^2*DH395+$E396^2*DH396+$E397^2*DH397+$E398^2*DH398+$E399^2*DH399+$E400^2*DH400)/100-DH402^2</f>
        <v>0</v>
      </c>
      <c r="DI403">
        <f t="shared" ref="DI403:DL403" si="1392">($E395^2*DI395+$E396^2*DI396+$E397^2*DI397+$E398^2*DI398+$E399^2*DI399+$E400^2*DI400)/100-DI402^2</f>
        <v>0</v>
      </c>
      <c r="DJ403">
        <f t="shared" si="1392"/>
        <v>0.4224</v>
      </c>
      <c r="DK403">
        <f t="shared" si="1392"/>
        <v>7.8399999999999997E-2</v>
      </c>
      <c r="DL403">
        <f t="shared" si="1392"/>
        <v>0</v>
      </c>
      <c r="DN403" s="6" t="s">
        <v>22</v>
      </c>
      <c r="DO403">
        <f>($E395^2*DO395+$E396^2*DO396+$E397^2*DO397+$E398^2*DO398+$E399^2*DO399+$E400^2*DO400)/100-DO402^2</f>
        <v>0</v>
      </c>
      <c r="DP403">
        <f t="shared" ref="DP403:DS403" si="1393">($E395^2*DP395+$E396^2*DP396+$E397^2*DP397+$E398^2*DP398+$E399^2*DP399+$E400^2*DP400)/100-DP402^2</f>
        <v>0</v>
      </c>
      <c r="DQ403">
        <f t="shared" si="1393"/>
        <v>0</v>
      </c>
      <c r="DR403">
        <f t="shared" si="1393"/>
        <v>0</v>
      </c>
      <c r="DS403">
        <f t="shared" si="1393"/>
        <v>0</v>
      </c>
      <c r="DU403" s="6" t="s">
        <v>22</v>
      </c>
      <c r="DV403">
        <f>($E395^2*DV395+$E396^2*DV396+$E397^2*DV397+$E398^2*DV398+$E399^2*DV399+$E400^2*DV400)/100-DV402^2</f>
        <v>0</v>
      </c>
      <c r="DW403">
        <f t="shared" ref="DW403:DZ403" si="1394">($E395^2*DW395+$E396^2*DW396+$E397^2*DW397+$E398^2*DW398+$E399^2*DW399+$E400^2*DW400)/100-DW402^2</f>
        <v>0</v>
      </c>
      <c r="DX403">
        <f t="shared" si="1394"/>
        <v>0</v>
      </c>
      <c r="DY403">
        <f t="shared" si="1394"/>
        <v>0</v>
      </c>
      <c r="DZ403">
        <f t="shared" si="1394"/>
        <v>0</v>
      </c>
      <c r="EB403" s="7"/>
    </row>
    <row r="404" spans="2:132">
      <c r="E404" s="6" t="s">
        <v>21</v>
      </c>
      <c r="G404">
        <f>SQRT(50)*(H402-G402)/SQRT((G403+H403)/2)</f>
        <v>1.2353154900722567</v>
      </c>
      <c r="I404">
        <f>SQRT(50)*(H402-I402)/SQRT((I403+H403)/2)</f>
        <v>2.5143267648537209</v>
      </c>
      <c r="J404">
        <f>SQRT(50)*(H402-J402)/SQRT((J403+H403)/2)</f>
        <v>4.1310107096591482</v>
      </c>
      <c r="L404" s="6" t="s">
        <v>21</v>
      </c>
      <c r="N404">
        <f>SQRT(50)*(O402-N402)/SQRT((N403+O403)/2)</f>
        <v>2.8497536081391943</v>
      </c>
      <c r="P404">
        <f>SQRT(50)*(O402-P402)/SQRT((P403+O403)/2)</f>
        <v>3.0890704714848152</v>
      </c>
      <c r="Q404">
        <f>SQRT(50)*(O402-Q402)/SQRT((Q403+O403)/2)</f>
        <v>1.5329283909227882</v>
      </c>
      <c r="S404" s="6" t="s">
        <v>21</v>
      </c>
      <c r="U404">
        <f>SQRT(50)*(V402-U402)/SQRT((U403+V403)/2)</f>
        <v>2.0412414523193152</v>
      </c>
      <c r="W404">
        <f>SQRT(50)*(V402-W402)/SQRT((W403+V403)/2)</f>
        <v>2.0412414523193152</v>
      </c>
      <c r="X404">
        <f>SQRT(50)*(V402-X402)/SQRT((X403+V403)/2)</f>
        <v>2.0412414523193152</v>
      </c>
      <c r="Z404" s="6" t="s">
        <v>21</v>
      </c>
      <c r="AB404" t="e">
        <f>SQRT(50)*(AC402-AB402)/SQRT((AB403+AC403)/2)</f>
        <v>#DIV/0!</v>
      </c>
      <c r="AD404" t="e">
        <f>SQRT(50)*(AC402-AD402)/SQRT((AD403+AC403)/2)</f>
        <v>#DIV/0!</v>
      </c>
      <c r="AE404" t="e">
        <f>SQRT(50)*(AC402-AE402)/SQRT((AE403+AC403)/2)</f>
        <v>#DIV/0!</v>
      </c>
      <c r="AG404" s="7"/>
      <c r="AL404" s="6" t="s">
        <v>21</v>
      </c>
      <c r="AN404">
        <f>SQRT(50)*(AO402-AN402)/SQRT((AN403+AO403)/2)</f>
        <v>2.7064754680115173</v>
      </c>
      <c r="AP404">
        <f>SQRT(50)*(AO402-AP402)/SQRT((AP403+AO403)/2)</f>
        <v>3.2466163540264334</v>
      </c>
      <c r="AQ404">
        <f>SQRT(50)*(AO402-AQ402)/SQRT((AQ403+AO403)/2)</f>
        <v>5.9287238954994255</v>
      </c>
      <c r="AS404" s="6" t="s">
        <v>21</v>
      </c>
      <c r="AU404">
        <f>SQRT(50)*(AV402-AU402)/SQRT((AU403+AV403)/2)</f>
        <v>4.9580054640770799</v>
      </c>
      <c r="AW404">
        <f>SQRT(50)*(AV402-AW402)/SQRT((AW403+AV403)/2)</f>
        <v>4.1832012869268844</v>
      </c>
      <c r="AX404">
        <f>SQRT(50)*(AV402-AX402)/SQRT((AX403+AV403)/2)</f>
        <v>4.4307902049736905</v>
      </c>
      <c r="AZ404" s="6" t="s">
        <v>21</v>
      </c>
      <c r="BB404" t="e">
        <f>SQRT(50)*(BC402-BB402)/SQRT((BB403+BC403)/2)</f>
        <v>#DIV/0!</v>
      </c>
      <c r="BD404" t="e">
        <f>SQRT(50)*(BC402-BD402)/SQRT((BD403+BC403)/2)</f>
        <v>#DIV/0!</v>
      </c>
      <c r="BE404" t="e">
        <f>SQRT(50)*(BC402-BE402)/SQRT((BE403+BC403)/2)</f>
        <v>#DIV/0!</v>
      </c>
      <c r="BG404" s="6" t="s">
        <v>21</v>
      </c>
      <c r="BI404" t="e">
        <f>SQRT(50)*(BJ402-BI402)/SQRT((BI403+BJ403)/2)</f>
        <v>#DIV/0!</v>
      </c>
      <c r="BK404" t="e">
        <f>SQRT(50)*(BJ402-BK402)/SQRT((BK403+BJ403)/2)</f>
        <v>#DIV/0!</v>
      </c>
      <c r="BL404" t="e">
        <f>SQRT(50)*(BJ402-BL402)/SQRT((BL403+BJ403)/2)</f>
        <v>#DIV/0!</v>
      </c>
      <c r="BN404" s="7"/>
      <c r="BS404" s="6" t="s">
        <v>21</v>
      </c>
      <c r="BU404">
        <f>SQRT(50)*(BV402-BU402)/SQRT((BU403+BV403)/2)</f>
        <v>4.1351724302053059</v>
      </c>
      <c r="BW404">
        <f>SQRT(50)*(BV402-BW402)/SQRT((BW403+BV403)/2)</f>
        <v>4.2863336687763969</v>
      </c>
      <c r="BX404">
        <f>SQRT(50)*(BV402-BX402)/SQRT((BX403+BV403)/2)</f>
        <v>9.7410040819881214</v>
      </c>
      <c r="BZ404" s="6" t="s">
        <v>21</v>
      </c>
      <c r="CB404">
        <f>SQRT(50)*(CC402-CB402)/SQRT((CB403+CC403)/2)</f>
        <v>4.1471274433568528</v>
      </c>
      <c r="CD404">
        <f>SQRT(50)*(CC402-CD402)/SQRT((CD403+CC403)/2)</f>
        <v>3.5517008301032464</v>
      </c>
      <c r="CE404">
        <f>SQRT(50)*(CC402-CE402)/SQRT((CE403+CC403)/2)</f>
        <v>4.4721359549995796</v>
      </c>
      <c r="CG404" s="6" t="s">
        <v>21</v>
      </c>
      <c r="CI404" t="e">
        <f>SQRT(50)*(CJ402-CI402)/SQRT((CI403+CJ403)/2)</f>
        <v>#DIV/0!</v>
      </c>
      <c r="CK404" t="e">
        <f>SQRT(50)*(CJ402-CK402)/SQRT((CK403+CJ403)/2)</f>
        <v>#DIV/0!</v>
      </c>
      <c r="CL404" t="e">
        <f>SQRT(50)*(CJ402-CL402)/SQRT((CL403+CJ403)/2)</f>
        <v>#DIV/0!</v>
      </c>
      <c r="CN404" s="6" t="s">
        <v>21</v>
      </c>
      <c r="CP404" t="e">
        <f>SQRT(50)*(CQ402-CP402)/SQRT((CP403+CQ403)/2)</f>
        <v>#DIV/0!</v>
      </c>
      <c r="CR404" t="e">
        <f>SQRT(50)*(CQ402-CR402)/SQRT((CR403+CQ403)/2)</f>
        <v>#DIV/0!</v>
      </c>
      <c r="CS404" t="e">
        <f>SQRT(50)*(CQ402-CS402)/SQRT((CS403+CQ403)/2)</f>
        <v>#DIV/0!</v>
      </c>
      <c r="CU404" s="7"/>
      <c r="CZ404" s="6" t="s">
        <v>21</v>
      </c>
      <c r="DB404">
        <f>SQRT(50)*(DC402-DB402)/SQRT((DB403+DC403)/2)</f>
        <v>3.8343589590666243</v>
      </c>
      <c r="DD404">
        <f>SQRT(50)*(DC402-DD402)/SQRT((DD403+DC403)/2)</f>
        <v>4.8257301243311064</v>
      </c>
      <c r="DE404">
        <f>SQRT(50)*(DC402-DE402)/SQRT((DE403+DC403)/2)</f>
        <v>7.5489238696551437</v>
      </c>
      <c r="DG404" s="6" t="s">
        <v>21</v>
      </c>
      <c r="DI404">
        <f>SQRT(50)*(DJ402-DI402)/SQRT((DI403+DJ403)/2)</f>
        <v>3.6927447293799815</v>
      </c>
      <c r="DK404">
        <f>SQRT(50)*(DJ402-DK402)/SQRT((DK403+DJ403)/2)</f>
        <v>2.8261670947211068</v>
      </c>
      <c r="DL404">
        <f>SQRT(50)*(DJ402-DL402)/SQRT((DL403+DJ403)/2)</f>
        <v>3.6927447293799815</v>
      </c>
      <c r="DN404" s="6" t="s">
        <v>21</v>
      </c>
      <c r="DP404" t="e">
        <f>SQRT(50)*(DQ402-DP402)/SQRT((DP403+DQ403)/2)</f>
        <v>#DIV/0!</v>
      </c>
      <c r="DR404" t="e">
        <f>SQRT(50)*(DQ402-DR402)/SQRT((DR403+DQ403)/2)</f>
        <v>#DIV/0!</v>
      </c>
      <c r="DS404" t="e">
        <f>SQRT(50)*(DQ402-DS402)/SQRT((DS403+DQ403)/2)</f>
        <v>#DIV/0!</v>
      </c>
      <c r="DU404" s="6" t="s">
        <v>21</v>
      </c>
      <c r="DW404" t="e">
        <f>SQRT(50)*(DX402-DW402)/SQRT((DW403+DX403)/2)</f>
        <v>#DIV/0!</v>
      </c>
      <c r="DY404" t="e">
        <f>SQRT(50)*(DX402-DY402)/SQRT((DY403+DX403)/2)</f>
        <v>#DIV/0!</v>
      </c>
      <c r="DZ404" t="e">
        <f>SQRT(50)*(DX402-DZ402)/SQRT((DZ403+DX403)/2)</f>
        <v>#DIV/0!</v>
      </c>
      <c r="EB404" s="7"/>
    </row>
    <row r="405" spans="2:132">
      <c r="J405">
        <f>SQRT(50)*(J402-I402)/SQRT((I403+J403)/2)</f>
        <v>-1.4112764593846516</v>
      </c>
      <c r="Q405">
        <f>SQRT(50)*(Q402-P402)/SQRT((P403+Q403)/2)</f>
        <v>1.5775258593262045</v>
      </c>
      <c r="AG405" s="7"/>
      <c r="AQ405">
        <f>SQRT(50)*(AQ402-AP402)/SQRT((AP403+AQ403)/2)</f>
        <v>-2.8342095188102081</v>
      </c>
      <c r="BN405" s="7"/>
      <c r="BX405">
        <f>SQRT(50)*(BX402-BW402)/SQRT((BW403+BX403)/2)</f>
        <v>-5.1609103887949681</v>
      </c>
      <c r="CE405">
        <f>SQRT(50)*(CE402-CD402)/SQRT((CD403+CE403)/2)</f>
        <v>-1.7586311452816477</v>
      </c>
      <c r="CU405" s="7"/>
      <c r="DE405">
        <f>SQRT(50)*(DE402-DD402)/SQRT((DD403+DE403)/2)</f>
        <v>-2.7200386047695377</v>
      </c>
      <c r="EB405" s="7"/>
    </row>
    <row r="406" spans="2:132">
      <c r="B406" s="6" t="s">
        <v>33</v>
      </c>
      <c r="C406" s="6" t="s">
        <v>77</v>
      </c>
      <c r="E406" s="5"/>
      <c r="F406" s="19">
        <v>0.2</v>
      </c>
      <c r="G406" s="19"/>
      <c r="H406" s="19"/>
      <c r="I406" s="19"/>
      <c r="J406" s="19"/>
      <c r="K406" s="14"/>
      <c r="L406" s="5"/>
      <c r="M406" s="19">
        <v>0.5</v>
      </c>
      <c r="N406" s="19"/>
      <c r="O406" s="19"/>
      <c r="P406" s="19"/>
      <c r="Q406" s="19"/>
      <c r="R406" s="15"/>
      <c r="S406" s="5"/>
      <c r="T406" s="19">
        <v>1</v>
      </c>
      <c r="U406" s="19"/>
      <c r="V406" s="19"/>
      <c r="W406" s="19"/>
      <c r="X406" s="19"/>
      <c r="Z406" s="5"/>
      <c r="AA406" s="19">
        <v>2</v>
      </c>
      <c r="AB406" s="19"/>
      <c r="AC406" s="19"/>
      <c r="AD406" s="19"/>
      <c r="AE406" s="19"/>
      <c r="AG406" s="7"/>
      <c r="AI406" s="6" t="s">
        <v>33</v>
      </c>
      <c r="AJ406" s="6" t="s">
        <v>77</v>
      </c>
      <c r="AL406" s="5"/>
      <c r="AM406" s="19">
        <v>0.2</v>
      </c>
      <c r="AN406" s="19"/>
      <c r="AO406" s="19"/>
      <c r="AP406" s="19"/>
      <c r="AQ406" s="19"/>
      <c r="AR406" s="14"/>
      <c r="AS406" s="5"/>
      <c r="AT406" s="19">
        <v>0.5</v>
      </c>
      <c r="AU406" s="19"/>
      <c r="AV406" s="19"/>
      <c r="AW406" s="19"/>
      <c r="AX406" s="19"/>
      <c r="AY406" s="15"/>
      <c r="AZ406" s="5"/>
      <c r="BA406" s="19">
        <v>1</v>
      </c>
      <c r="BB406" s="19"/>
      <c r="BC406" s="19"/>
      <c r="BD406" s="19"/>
      <c r="BE406" s="19"/>
      <c r="BG406" s="5"/>
      <c r="BH406" s="19">
        <v>2</v>
      </c>
      <c r="BI406" s="19"/>
      <c r="BJ406" s="19"/>
      <c r="BK406" s="19"/>
      <c r="BL406" s="19"/>
      <c r="BN406" s="7"/>
      <c r="BP406" s="6" t="s">
        <v>33</v>
      </c>
      <c r="BQ406" s="6" t="s">
        <v>77</v>
      </c>
      <c r="BS406" s="5"/>
      <c r="BT406" s="19">
        <v>0.2</v>
      </c>
      <c r="BU406" s="19"/>
      <c r="BV406" s="19"/>
      <c r="BW406" s="19"/>
      <c r="BX406" s="19"/>
      <c r="BY406" s="14"/>
      <c r="BZ406" s="5"/>
      <c r="CA406" s="19">
        <v>0.5</v>
      </c>
      <c r="CB406" s="19"/>
      <c r="CC406" s="19"/>
      <c r="CD406" s="19"/>
      <c r="CE406" s="19"/>
      <c r="CF406" s="15"/>
      <c r="CG406" s="5"/>
      <c r="CH406" s="19">
        <v>1</v>
      </c>
      <c r="CI406" s="19"/>
      <c r="CJ406" s="19"/>
      <c r="CK406" s="19"/>
      <c r="CL406" s="19"/>
      <c r="CN406" s="5"/>
      <c r="CO406" s="19">
        <v>2</v>
      </c>
      <c r="CP406" s="19"/>
      <c r="CQ406" s="19"/>
      <c r="CR406" s="19"/>
      <c r="CS406" s="19"/>
      <c r="CU406" s="7"/>
      <c r="CW406" s="6" t="s">
        <v>33</v>
      </c>
      <c r="CX406" s="6" t="s">
        <v>77</v>
      </c>
      <c r="CZ406" s="5"/>
      <c r="DA406" s="19">
        <v>0.2</v>
      </c>
      <c r="DB406" s="19"/>
      <c r="DC406" s="19"/>
      <c r="DD406" s="19"/>
      <c r="DE406" s="19"/>
      <c r="DF406" s="14"/>
      <c r="DG406" s="5"/>
      <c r="DH406" s="19">
        <v>0.5</v>
      </c>
      <c r="DI406" s="19"/>
      <c r="DJ406" s="19"/>
      <c r="DK406" s="19"/>
      <c r="DL406" s="19"/>
      <c r="DM406" s="15"/>
      <c r="DN406" s="5"/>
      <c r="DO406" s="19">
        <v>1</v>
      </c>
      <c r="DP406" s="19"/>
      <c r="DQ406" s="19"/>
      <c r="DR406" s="19"/>
      <c r="DS406" s="19"/>
      <c r="DU406" s="5"/>
      <c r="DV406" s="19">
        <v>2</v>
      </c>
      <c r="DW406" s="19"/>
      <c r="DX406" s="19"/>
      <c r="DY406" s="19"/>
      <c r="DZ406" s="19"/>
      <c r="EB406" s="7"/>
    </row>
    <row r="407" spans="2:132">
      <c r="B407" s="6" t="s">
        <v>31</v>
      </c>
      <c r="C407" s="6"/>
      <c r="E407" s="6" t="s">
        <v>30</v>
      </c>
      <c r="F407" s="19" t="s">
        <v>134</v>
      </c>
      <c r="G407" s="19"/>
      <c r="H407" s="13" t="s">
        <v>28</v>
      </c>
      <c r="I407" s="13" t="s">
        <v>135</v>
      </c>
      <c r="J407" s="6" t="s">
        <v>26</v>
      </c>
      <c r="K407" s="14"/>
      <c r="L407" s="6" t="s">
        <v>30</v>
      </c>
      <c r="M407" s="19" t="s">
        <v>134</v>
      </c>
      <c r="N407" s="19"/>
      <c r="O407" s="13" t="s">
        <v>28</v>
      </c>
      <c r="P407" s="13" t="s">
        <v>135</v>
      </c>
      <c r="Q407" s="6" t="s">
        <v>26</v>
      </c>
      <c r="R407" s="13"/>
      <c r="S407" s="6" t="s">
        <v>30</v>
      </c>
      <c r="T407" s="19" t="s">
        <v>134</v>
      </c>
      <c r="U407" s="19"/>
      <c r="V407" s="13" t="s">
        <v>28</v>
      </c>
      <c r="W407" s="13" t="s">
        <v>135</v>
      </c>
      <c r="X407" s="6" t="s">
        <v>26</v>
      </c>
      <c r="Z407" s="6" t="s">
        <v>30</v>
      </c>
      <c r="AA407" s="19" t="s">
        <v>134</v>
      </c>
      <c r="AB407" s="19"/>
      <c r="AC407" s="13" t="s">
        <v>28</v>
      </c>
      <c r="AD407" s="13" t="s">
        <v>135</v>
      </c>
      <c r="AE407" s="6" t="s">
        <v>26</v>
      </c>
      <c r="AG407" s="7"/>
      <c r="AI407" s="6" t="s">
        <v>31</v>
      </c>
      <c r="AJ407" s="6"/>
      <c r="AL407" s="6" t="s">
        <v>30</v>
      </c>
      <c r="AM407" s="19" t="s">
        <v>134</v>
      </c>
      <c r="AN407" s="19"/>
      <c r="AO407" s="13" t="s">
        <v>28</v>
      </c>
      <c r="AP407" s="13" t="s">
        <v>135</v>
      </c>
      <c r="AQ407" s="6" t="s">
        <v>26</v>
      </c>
      <c r="AR407" s="14"/>
      <c r="AS407" s="6" t="s">
        <v>30</v>
      </c>
      <c r="AT407" s="19" t="s">
        <v>134</v>
      </c>
      <c r="AU407" s="19"/>
      <c r="AV407" s="13" t="s">
        <v>28</v>
      </c>
      <c r="AW407" s="13" t="s">
        <v>135</v>
      </c>
      <c r="AX407" s="6" t="s">
        <v>26</v>
      </c>
      <c r="AY407" s="13"/>
      <c r="AZ407" s="6" t="s">
        <v>30</v>
      </c>
      <c r="BA407" s="19" t="s">
        <v>134</v>
      </c>
      <c r="BB407" s="19"/>
      <c r="BC407" s="13" t="s">
        <v>28</v>
      </c>
      <c r="BD407" s="13" t="s">
        <v>135</v>
      </c>
      <c r="BE407" s="6" t="s">
        <v>26</v>
      </c>
      <c r="BG407" s="6" t="s">
        <v>30</v>
      </c>
      <c r="BH407" s="19" t="s">
        <v>134</v>
      </c>
      <c r="BI407" s="19"/>
      <c r="BJ407" s="13" t="s">
        <v>28</v>
      </c>
      <c r="BK407" s="13" t="s">
        <v>135</v>
      </c>
      <c r="BL407" s="6" t="s">
        <v>26</v>
      </c>
      <c r="BN407" s="7"/>
      <c r="BP407" s="6" t="s">
        <v>31</v>
      </c>
      <c r="BQ407" s="6"/>
      <c r="BS407" s="6" t="s">
        <v>30</v>
      </c>
      <c r="BT407" s="19" t="s">
        <v>134</v>
      </c>
      <c r="BU407" s="19"/>
      <c r="BV407" s="13" t="s">
        <v>28</v>
      </c>
      <c r="BW407" s="13" t="s">
        <v>135</v>
      </c>
      <c r="BX407" s="6" t="s">
        <v>26</v>
      </c>
      <c r="BY407" s="14"/>
      <c r="BZ407" s="6" t="s">
        <v>30</v>
      </c>
      <c r="CA407" s="19" t="s">
        <v>134</v>
      </c>
      <c r="CB407" s="19"/>
      <c r="CC407" s="13" t="s">
        <v>28</v>
      </c>
      <c r="CD407" s="13" t="s">
        <v>135</v>
      </c>
      <c r="CE407" s="6" t="s">
        <v>26</v>
      </c>
      <c r="CF407" s="13"/>
      <c r="CG407" s="6" t="s">
        <v>30</v>
      </c>
      <c r="CH407" s="19" t="s">
        <v>134</v>
      </c>
      <c r="CI407" s="19"/>
      <c r="CJ407" s="13" t="s">
        <v>28</v>
      </c>
      <c r="CK407" s="13" t="s">
        <v>135</v>
      </c>
      <c r="CL407" s="6" t="s">
        <v>26</v>
      </c>
      <c r="CN407" s="6" t="s">
        <v>30</v>
      </c>
      <c r="CO407" s="19" t="s">
        <v>134</v>
      </c>
      <c r="CP407" s="19"/>
      <c r="CQ407" s="13" t="s">
        <v>28</v>
      </c>
      <c r="CR407" s="13" t="s">
        <v>135</v>
      </c>
      <c r="CS407" s="6" t="s">
        <v>26</v>
      </c>
      <c r="CU407" s="7"/>
      <c r="CW407" s="6" t="s">
        <v>31</v>
      </c>
      <c r="CX407" s="6"/>
      <c r="CZ407" s="6" t="s">
        <v>30</v>
      </c>
      <c r="DA407" s="19" t="s">
        <v>134</v>
      </c>
      <c r="DB407" s="19"/>
      <c r="DC407" s="13" t="s">
        <v>28</v>
      </c>
      <c r="DD407" s="13" t="s">
        <v>135</v>
      </c>
      <c r="DE407" s="6" t="s">
        <v>26</v>
      </c>
      <c r="DF407" s="14"/>
      <c r="DG407" s="6" t="s">
        <v>30</v>
      </c>
      <c r="DH407" s="19" t="s">
        <v>134</v>
      </c>
      <c r="DI407" s="19"/>
      <c r="DJ407" s="13" t="s">
        <v>28</v>
      </c>
      <c r="DK407" s="13" t="s">
        <v>135</v>
      </c>
      <c r="DL407" s="6" t="s">
        <v>26</v>
      </c>
      <c r="DM407" s="13"/>
      <c r="DN407" s="6" t="s">
        <v>30</v>
      </c>
      <c r="DO407" s="19" t="s">
        <v>134</v>
      </c>
      <c r="DP407" s="19"/>
      <c r="DQ407" s="13" t="s">
        <v>28</v>
      </c>
      <c r="DR407" s="13" t="s">
        <v>135</v>
      </c>
      <c r="DS407" s="6" t="s">
        <v>26</v>
      </c>
      <c r="DU407" s="6" t="s">
        <v>30</v>
      </c>
      <c r="DV407" s="19" t="s">
        <v>134</v>
      </c>
      <c r="DW407" s="19"/>
      <c r="DX407" s="13" t="s">
        <v>28</v>
      </c>
      <c r="DY407" s="13" t="s">
        <v>135</v>
      </c>
      <c r="DZ407" s="6" t="s">
        <v>26</v>
      </c>
      <c r="EB407" s="7"/>
    </row>
    <row r="408" spans="2:132">
      <c r="B408" s="6" t="s">
        <v>2</v>
      </c>
      <c r="C408" s="5">
        <v>8.0000000000000004E-4</v>
      </c>
      <c r="E408" s="6">
        <v>0</v>
      </c>
      <c r="F408" s="9">
        <v>4</v>
      </c>
      <c r="G408" s="5">
        <v>12</v>
      </c>
      <c r="H408" s="5">
        <v>1</v>
      </c>
      <c r="I408" s="5">
        <v>11</v>
      </c>
      <c r="J408" s="5">
        <v>13</v>
      </c>
      <c r="K408" s="9"/>
      <c r="L408" s="6">
        <v>0</v>
      </c>
      <c r="M408" s="9">
        <v>44</v>
      </c>
      <c r="N408" s="5">
        <v>55</v>
      </c>
      <c r="O408" s="5">
        <v>49</v>
      </c>
      <c r="P408" s="5">
        <v>68</v>
      </c>
      <c r="Q408" s="5">
        <v>50</v>
      </c>
      <c r="R408" s="5"/>
      <c r="S408" s="6">
        <v>0</v>
      </c>
      <c r="T408" s="9">
        <v>94</v>
      </c>
      <c r="U408" s="5">
        <v>96</v>
      </c>
      <c r="V408" s="5">
        <v>84</v>
      </c>
      <c r="W408" s="5">
        <v>100</v>
      </c>
      <c r="X408" s="5">
        <v>90</v>
      </c>
      <c r="Z408" s="6">
        <v>0</v>
      </c>
      <c r="AA408" s="9">
        <v>100</v>
      </c>
      <c r="AB408" s="5">
        <v>100</v>
      </c>
      <c r="AC408" s="5">
        <v>100</v>
      </c>
      <c r="AD408" s="5">
        <v>100</v>
      </c>
      <c r="AE408" s="5">
        <v>100</v>
      </c>
      <c r="AG408" s="7"/>
      <c r="AI408" s="6" t="s">
        <v>2</v>
      </c>
      <c r="AJ408" s="5">
        <v>2.3999999999999998E-3</v>
      </c>
      <c r="AL408" s="6">
        <v>0</v>
      </c>
      <c r="AM408" s="9">
        <v>16</v>
      </c>
      <c r="AN408" s="5">
        <v>22</v>
      </c>
      <c r="AO408" s="5">
        <v>12</v>
      </c>
      <c r="AP408" s="5">
        <v>27</v>
      </c>
      <c r="AQ408" s="5">
        <v>28</v>
      </c>
      <c r="AR408" s="9"/>
      <c r="AS408" s="6">
        <v>0</v>
      </c>
      <c r="AT408" s="9">
        <v>86</v>
      </c>
      <c r="AU408" s="5">
        <v>89</v>
      </c>
      <c r="AV408" s="5">
        <v>62</v>
      </c>
      <c r="AW408" s="5">
        <v>87</v>
      </c>
      <c r="AX408" s="5">
        <v>82</v>
      </c>
      <c r="AY408" s="5"/>
      <c r="AZ408" s="6">
        <v>0</v>
      </c>
      <c r="BA408" s="9">
        <v>100</v>
      </c>
      <c r="BB408" s="5">
        <v>100</v>
      </c>
      <c r="BC408" s="5">
        <v>95</v>
      </c>
      <c r="BD408" s="5">
        <v>100</v>
      </c>
      <c r="BE408" s="5">
        <v>100</v>
      </c>
      <c r="BG408" s="6">
        <v>0</v>
      </c>
      <c r="BH408" s="9">
        <v>100</v>
      </c>
      <c r="BI408" s="5">
        <v>100</v>
      </c>
      <c r="BJ408" s="5">
        <v>100</v>
      </c>
      <c r="BK408" s="5">
        <v>100</v>
      </c>
      <c r="BL408" s="5">
        <v>100</v>
      </c>
      <c r="BN408" s="7"/>
      <c r="BP408" s="6" t="s">
        <v>2</v>
      </c>
      <c r="BQ408" s="5">
        <v>7.1999999999999998E-3</v>
      </c>
      <c r="BS408" s="6">
        <v>0</v>
      </c>
      <c r="BT408" s="9">
        <v>24</v>
      </c>
      <c r="BU408" s="5">
        <v>28</v>
      </c>
      <c r="BV408" s="5">
        <v>19</v>
      </c>
      <c r="BW408" s="5">
        <v>33</v>
      </c>
      <c r="BX408" s="5">
        <v>46</v>
      </c>
      <c r="BY408" s="9"/>
      <c r="BZ408" s="6">
        <v>0</v>
      </c>
      <c r="CA408" s="9">
        <v>95</v>
      </c>
      <c r="CB408" s="5">
        <v>95</v>
      </c>
      <c r="CC408" s="5">
        <v>80</v>
      </c>
      <c r="CD408" s="5">
        <v>97</v>
      </c>
      <c r="CE408" s="5">
        <v>98</v>
      </c>
      <c r="CF408" s="5"/>
      <c r="CG408" s="6">
        <v>0</v>
      </c>
      <c r="CH408" s="9">
        <v>100</v>
      </c>
      <c r="CI408" s="5">
        <v>100</v>
      </c>
      <c r="CJ408" s="5">
        <v>98</v>
      </c>
      <c r="CK408" s="5">
        <v>100</v>
      </c>
      <c r="CL408" s="5">
        <v>100</v>
      </c>
      <c r="CN408" s="6">
        <v>0</v>
      </c>
      <c r="CO408" s="9">
        <v>100</v>
      </c>
      <c r="CP408" s="5">
        <v>100</v>
      </c>
      <c r="CQ408" s="5">
        <v>100</v>
      </c>
      <c r="CR408" s="5">
        <v>100</v>
      </c>
      <c r="CS408" s="5">
        <v>100</v>
      </c>
      <c r="CU408" s="7"/>
      <c r="CW408" s="6" t="s">
        <v>2</v>
      </c>
      <c r="CX408" s="5">
        <v>2.1600000000000001E-2</v>
      </c>
      <c r="CZ408" s="6">
        <v>0</v>
      </c>
      <c r="DA408" s="9">
        <v>44</v>
      </c>
      <c r="DB408" s="5">
        <v>45</v>
      </c>
      <c r="DC408" s="5">
        <v>23</v>
      </c>
      <c r="DD408" s="5">
        <v>43</v>
      </c>
      <c r="DE408" s="5">
        <v>70</v>
      </c>
      <c r="DF408" s="9"/>
      <c r="DG408" s="6">
        <v>0</v>
      </c>
      <c r="DH408" s="9">
        <v>99</v>
      </c>
      <c r="DI408" s="5">
        <v>99</v>
      </c>
      <c r="DJ408" s="5">
        <v>97</v>
      </c>
      <c r="DK408" s="5">
        <v>99</v>
      </c>
      <c r="DL408" s="5">
        <v>100</v>
      </c>
      <c r="DM408" s="5"/>
      <c r="DN408" s="6">
        <v>0</v>
      </c>
      <c r="DO408" s="9">
        <v>100</v>
      </c>
      <c r="DP408" s="5">
        <v>100</v>
      </c>
      <c r="DQ408" s="5">
        <v>100</v>
      </c>
      <c r="DR408" s="5">
        <v>100</v>
      </c>
      <c r="DS408" s="5">
        <v>100</v>
      </c>
      <c r="DU408" s="6">
        <v>0</v>
      </c>
      <c r="DV408" s="9">
        <v>100</v>
      </c>
      <c r="DW408" s="5">
        <v>100</v>
      </c>
      <c r="DX408" s="5">
        <v>100</v>
      </c>
      <c r="DY408" s="5">
        <v>100</v>
      </c>
      <c r="DZ408" s="5">
        <v>100</v>
      </c>
      <c r="EB408" s="7"/>
    </row>
    <row r="409" spans="2:132">
      <c r="B409" s="6" t="s">
        <v>3</v>
      </c>
      <c r="C409" s="5">
        <v>50</v>
      </c>
      <c r="E409" s="6">
        <v>2</v>
      </c>
      <c r="F409" s="9">
        <v>7</v>
      </c>
      <c r="G409" s="5">
        <v>7</v>
      </c>
      <c r="H409" s="5">
        <v>8</v>
      </c>
      <c r="I409" s="5">
        <v>15</v>
      </c>
      <c r="J409" s="5">
        <v>18</v>
      </c>
      <c r="K409" s="9"/>
      <c r="L409" s="6">
        <v>2</v>
      </c>
      <c r="M409" s="9">
        <v>32</v>
      </c>
      <c r="N409" s="5">
        <v>29</v>
      </c>
      <c r="O409" s="5">
        <v>30</v>
      </c>
      <c r="P409" s="5">
        <v>22</v>
      </c>
      <c r="Q409" s="5">
        <v>35</v>
      </c>
      <c r="R409" s="5"/>
      <c r="S409" s="6">
        <v>2</v>
      </c>
      <c r="T409" s="9">
        <v>6</v>
      </c>
      <c r="U409" s="5">
        <v>4</v>
      </c>
      <c r="V409" s="5">
        <v>12</v>
      </c>
      <c r="W409" s="5">
        <v>0</v>
      </c>
      <c r="X409" s="5">
        <v>10</v>
      </c>
      <c r="Z409" s="6">
        <v>2</v>
      </c>
      <c r="AA409" s="9">
        <v>0</v>
      </c>
      <c r="AB409" s="5">
        <v>0</v>
      </c>
      <c r="AC409" s="5">
        <v>0</v>
      </c>
      <c r="AD409" s="5">
        <v>0</v>
      </c>
      <c r="AE409" s="5">
        <v>0</v>
      </c>
      <c r="AG409" s="7"/>
      <c r="AI409" s="6" t="s">
        <v>3</v>
      </c>
      <c r="AJ409" s="5">
        <v>50</v>
      </c>
      <c r="AL409" s="6">
        <v>2</v>
      </c>
      <c r="AM409" s="9">
        <v>21</v>
      </c>
      <c r="AN409" s="5">
        <v>27</v>
      </c>
      <c r="AO409" s="5">
        <v>23</v>
      </c>
      <c r="AP409" s="5">
        <v>32</v>
      </c>
      <c r="AQ409" s="5">
        <v>25</v>
      </c>
      <c r="AR409" s="9"/>
      <c r="AS409" s="6">
        <v>2</v>
      </c>
      <c r="AT409" s="9">
        <v>10</v>
      </c>
      <c r="AU409" s="5">
        <v>8</v>
      </c>
      <c r="AV409" s="5">
        <v>29</v>
      </c>
      <c r="AW409" s="5">
        <v>12</v>
      </c>
      <c r="AX409" s="5">
        <v>14</v>
      </c>
      <c r="AY409" s="5"/>
      <c r="AZ409" s="6">
        <v>2</v>
      </c>
      <c r="BA409" s="9">
        <v>0</v>
      </c>
      <c r="BB409" s="5">
        <v>0</v>
      </c>
      <c r="BC409" s="5">
        <v>5</v>
      </c>
      <c r="BD409" s="5">
        <v>0</v>
      </c>
      <c r="BE409" s="5">
        <v>0</v>
      </c>
      <c r="BG409" s="6">
        <v>2</v>
      </c>
      <c r="BH409" s="9">
        <v>0</v>
      </c>
      <c r="BI409" s="5">
        <v>0</v>
      </c>
      <c r="BJ409" s="5">
        <v>0</v>
      </c>
      <c r="BK409" s="5">
        <v>0</v>
      </c>
      <c r="BL409" s="5">
        <v>0</v>
      </c>
      <c r="BN409" s="7"/>
      <c r="BP409" s="6" t="s">
        <v>3</v>
      </c>
      <c r="BQ409" s="5">
        <v>50</v>
      </c>
      <c r="BS409" s="6">
        <v>2</v>
      </c>
      <c r="BT409" s="9">
        <v>30</v>
      </c>
      <c r="BU409" s="5">
        <v>38</v>
      </c>
      <c r="BV409" s="5">
        <v>26</v>
      </c>
      <c r="BW409" s="5">
        <v>32</v>
      </c>
      <c r="BX409" s="5">
        <v>28</v>
      </c>
      <c r="BY409" s="9"/>
      <c r="BZ409" s="6">
        <v>2</v>
      </c>
      <c r="CA409" s="9">
        <v>5</v>
      </c>
      <c r="CB409" s="5">
        <v>5</v>
      </c>
      <c r="CC409" s="5">
        <v>16</v>
      </c>
      <c r="CD409" s="5">
        <v>3</v>
      </c>
      <c r="CE409" s="5">
        <v>2</v>
      </c>
      <c r="CF409" s="5"/>
      <c r="CG409" s="6">
        <v>2</v>
      </c>
      <c r="CH409" s="9">
        <v>0</v>
      </c>
      <c r="CI409" s="5">
        <v>0</v>
      </c>
      <c r="CJ409" s="5">
        <v>2</v>
      </c>
      <c r="CK409" s="5">
        <v>0</v>
      </c>
      <c r="CL409" s="5">
        <v>0</v>
      </c>
      <c r="CN409" s="6">
        <v>2</v>
      </c>
      <c r="CO409" s="9">
        <v>0</v>
      </c>
      <c r="CP409" s="5">
        <v>0</v>
      </c>
      <c r="CQ409" s="5">
        <v>0</v>
      </c>
      <c r="CR409" s="5">
        <v>0</v>
      </c>
      <c r="CS409" s="5">
        <v>0</v>
      </c>
      <c r="CU409" s="7"/>
      <c r="CW409" s="6" t="s">
        <v>3</v>
      </c>
      <c r="CX409" s="5">
        <v>50</v>
      </c>
      <c r="CZ409" s="6">
        <v>2</v>
      </c>
      <c r="DA409" s="9">
        <v>23</v>
      </c>
      <c r="DB409" s="5">
        <v>25</v>
      </c>
      <c r="DC409" s="5">
        <v>26</v>
      </c>
      <c r="DD409" s="5">
        <v>34</v>
      </c>
      <c r="DE409" s="5">
        <v>24</v>
      </c>
      <c r="DF409" s="9"/>
      <c r="DG409" s="6">
        <v>2</v>
      </c>
      <c r="DH409" s="9">
        <v>1</v>
      </c>
      <c r="DI409" s="5">
        <v>1</v>
      </c>
      <c r="DJ409" s="5">
        <v>3</v>
      </c>
      <c r="DK409" s="5">
        <v>1</v>
      </c>
      <c r="DL409" s="5">
        <v>0</v>
      </c>
      <c r="DM409" s="5"/>
      <c r="DN409" s="6">
        <v>2</v>
      </c>
      <c r="DO409" s="9">
        <v>0</v>
      </c>
      <c r="DP409" s="5">
        <v>0</v>
      </c>
      <c r="DQ409" s="5">
        <v>0</v>
      </c>
      <c r="DR409" s="5">
        <v>0</v>
      </c>
      <c r="DS409" s="5">
        <v>0</v>
      </c>
      <c r="DU409" s="6">
        <v>2</v>
      </c>
      <c r="DV409" s="9">
        <v>0</v>
      </c>
      <c r="DW409" s="5">
        <v>0</v>
      </c>
      <c r="DX409" s="5">
        <v>0</v>
      </c>
      <c r="DY409" s="5">
        <v>0</v>
      </c>
      <c r="DZ409" s="5">
        <v>0</v>
      </c>
      <c r="EB409" s="7"/>
    </row>
    <row r="410" spans="2:132">
      <c r="B410" s="6" t="s">
        <v>25</v>
      </c>
      <c r="C410" s="5">
        <v>200</v>
      </c>
      <c r="E410" s="6">
        <v>4</v>
      </c>
      <c r="F410" s="9">
        <v>18</v>
      </c>
      <c r="G410" s="5">
        <v>22</v>
      </c>
      <c r="H410" s="5">
        <v>20</v>
      </c>
      <c r="I410" s="5">
        <v>31</v>
      </c>
      <c r="J410" s="5">
        <v>29</v>
      </c>
      <c r="K410" s="9"/>
      <c r="L410" s="6">
        <v>4</v>
      </c>
      <c r="M410" s="9">
        <v>18</v>
      </c>
      <c r="N410" s="5">
        <v>15</v>
      </c>
      <c r="O410" s="5">
        <v>13</v>
      </c>
      <c r="P410" s="5">
        <v>8</v>
      </c>
      <c r="Q410" s="5">
        <v>13</v>
      </c>
      <c r="R410" s="5"/>
      <c r="S410" s="6">
        <v>4</v>
      </c>
      <c r="T410" s="9"/>
      <c r="U410" s="5"/>
      <c r="V410" s="5">
        <v>1</v>
      </c>
      <c r="W410" s="5"/>
      <c r="X410" s="5"/>
      <c r="Z410" s="6">
        <v>4</v>
      </c>
      <c r="AA410" s="9"/>
      <c r="AB410" s="5"/>
      <c r="AC410" s="5"/>
      <c r="AD410" s="5"/>
      <c r="AE410" s="5"/>
      <c r="AG410" s="7"/>
      <c r="AI410" s="6" t="s">
        <v>25</v>
      </c>
      <c r="AJ410" s="5">
        <v>200</v>
      </c>
      <c r="AL410" s="6">
        <v>4</v>
      </c>
      <c r="AM410" s="9">
        <v>31</v>
      </c>
      <c r="AN410" s="5">
        <v>27</v>
      </c>
      <c r="AO410" s="5">
        <v>35</v>
      </c>
      <c r="AP410" s="5">
        <v>26</v>
      </c>
      <c r="AQ410" s="5">
        <v>30</v>
      </c>
      <c r="AR410" s="9"/>
      <c r="AS410" s="6">
        <v>4</v>
      </c>
      <c r="AT410" s="9">
        <v>3</v>
      </c>
      <c r="AU410" s="5">
        <v>2</v>
      </c>
      <c r="AV410" s="5">
        <v>6</v>
      </c>
      <c r="AW410" s="5">
        <v>1</v>
      </c>
      <c r="AX410" s="5">
        <v>4</v>
      </c>
      <c r="AY410" s="5"/>
      <c r="AZ410" s="6">
        <v>4</v>
      </c>
      <c r="BA410" s="9"/>
      <c r="BB410" s="5"/>
      <c r="BC410" s="5"/>
      <c r="BD410" s="5"/>
      <c r="BE410" s="5"/>
      <c r="BG410" s="6">
        <v>4</v>
      </c>
      <c r="BH410" s="9"/>
      <c r="BI410" s="5"/>
      <c r="BJ410" s="5"/>
      <c r="BK410" s="5"/>
      <c r="BL410" s="5"/>
      <c r="BN410" s="7"/>
      <c r="BP410" s="6" t="s">
        <v>25</v>
      </c>
      <c r="BQ410" s="5">
        <v>200</v>
      </c>
      <c r="BS410" s="6">
        <v>4</v>
      </c>
      <c r="BT410" s="9">
        <v>28</v>
      </c>
      <c r="BU410" s="5">
        <v>22</v>
      </c>
      <c r="BV410" s="5">
        <v>27</v>
      </c>
      <c r="BW410" s="5">
        <v>26</v>
      </c>
      <c r="BX410" s="5">
        <v>18</v>
      </c>
      <c r="BY410" s="9"/>
      <c r="BZ410" s="6">
        <v>4</v>
      </c>
      <c r="CA410" s="9"/>
      <c r="CB410" s="5"/>
      <c r="CC410" s="5">
        <v>4</v>
      </c>
      <c r="CD410" s="5"/>
      <c r="CE410" s="5"/>
      <c r="CF410" s="5"/>
      <c r="CG410" s="6">
        <v>4</v>
      </c>
      <c r="CH410" s="9"/>
      <c r="CI410" s="5"/>
      <c r="CJ410" s="5"/>
      <c r="CK410" s="5"/>
      <c r="CL410" s="5"/>
      <c r="CN410" s="6">
        <v>4</v>
      </c>
      <c r="CO410" s="9"/>
      <c r="CP410" s="5"/>
      <c r="CQ410" s="5"/>
      <c r="CR410" s="5"/>
      <c r="CS410" s="5"/>
      <c r="CU410" s="7"/>
      <c r="CW410" s="6" t="s">
        <v>25</v>
      </c>
      <c r="CX410" s="5">
        <v>200</v>
      </c>
      <c r="CZ410" s="6">
        <v>4</v>
      </c>
      <c r="DA410" s="9">
        <v>20</v>
      </c>
      <c r="DB410" s="5">
        <v>21</v>
      </c>
      <c r="DC410" s="5">
        <v>28</v>
      </c>
      <c r="DD410" s="5">
        <v>17</v>
      </c>
      <c r="DE410" s="5">
        <v>6</v>
      </c>
      <c r="DF410" s="9"/>
      <c r="DG410" s="6">
        <v>4</v>
      </c>
      <c r="DH410" s="9"/>
      <c r="DI410" s="5"/>
      <c r="DJ410" s="5"/>
      <c r="DK410" s="5"/>
      <c r="DL410" s="5"/>
      <c r="DM410" s="5"/>
      <c r="DN410" s="6">
        <v>4</v>
      </c>
      <c r="DO410" s="9"/>
      <c r="DP410" s="5"/>
      <c r="DQ410" s="5"/>
      <c r="DR410" s="5"/>
      <c r="DS410" s="5"/>
      <c r="DU410" s="6">
        <v>4</v>
      </c>
      <c r="DV410" s="9"/>
      <c r="DW410" s="5"/>
      <c r="DX410" s="5"/>
      <c r="DY410" s="5"/>
      <c r="DZ410" s="5"/>
      <c r="EB410" s="7"/>
    </row>
    <row r="411" spans="2:132">
      <c r="E411" s="6">
        <v>6</v>
      </c>
      <c r="F411" s="9">
        <v>19</v>
      </c>
      <c r="G411" s="5">
        <v>33</v>
      </c>
      <c r="H411" s="5">
        <v>22</v>
      </c>
      <c r="I411" s="5">
        <v>24</v>
      </c>
      <c r="J411" s="5">
        <v>23</v>
      </c>
      <c r="K411" s="9"/>
      <c r="L411" s="6">
        <v>6</v>
      </c>
      <c r="M411" s="9">
        <v>5</v>
      </c>
      <c r="N411" s="5">
        <v>1</v>
      </c>
      <c r="O411" s="5">
        <v>7</v>
      </c>
      <c r="P411" s="5">
        <v>2</v>
      </c>
      <c r="Q411" s="5">
        <v>1</v>
      </c>
      <c r="R411" s="5"/>
      <c r="S411" s="6">
        <v>6</v>
      </c>
      <c r="T411" s="9"/>
      <c r="U411" s="5"/>
      <c r="V411" s="5">
        <v>3</v>
      </c>
      <c r="W411" s="5"/>
      <c r="X411" s="5"/>
      <c r="Z411" s="6">
        <v>6</v>
      </c>
      <c r="AA411" s="9"/>
      <c r="AB411" s="5"/>
      <c r="AC411" s="5"/>
      <c r="AD411" s="5"/>
      <c r="AE411" s="5"/>
      <c r="AG411" s="7"/>
      <c r="AL411" s="6">
        <v>6</v>
      </c>
      <c r="AM411" s="9">
        <v>10</v>
      </c>
      <c r="AN411" s="5">
        <v>14</v>
      </c>
      <c r="AO411" s="5">
        <v>17</v>
      </c>
      <c r="AP411" s="5">
        <v>12</v>
      </c>
      <c r="AQ411" s="5">
        <v>14</v>
      </c>
      <c r="AR411" s="9"/>
      <c r="AS411" s="6">
        <v>6</v>
      </c>
      <c r="AT411" s="9">
        <v>1</v>
      </c>
      <c r="AU411" s="5">
        <v>1</v>
      </c>
      <c r="AV411" s="5">
        <v>3</v>
      </c>
      <c r="AW411" s="5"/>
      <c r="AX411" s="5"/>
      <c r="AY411" s="5"/>
      <c r="AZ411" s="6">
        <v>6</v>
      </c>
      <c r="BA411" s="9"/>
      <c r="BB411" s="5"/>
      <c r="BC411" s="5"/>
      <c r="BD411" s="5"/>
      <c r="BE411" s="5"/>
      <c r="BG411" s="6">
        <v>6</v>
      </c>
      <c r="BH411" s="9"/>
      <c r="BI411" s="5"/>
      <c r="BJ411" s="5"/>
      <c r="BK411" s="5"/>
      <c r="BL411" s="5"/>
      <c r="BN411" s="7"/>
      <c r="BS411" s="6">
        <v>6</v>
      </c>
      <c r="BT411" s="9">
        <v>12</v>
      </c>
      <c r="BU411" s="5">
        <v>10</v>
      </c>
      <c r="BV411" s="5">
        <v>20</v>
      </c>
      <c r="BW411" s="5">
        <v>5</v>
      </c>
      <c r="BX411" s="5">
        <v>7</v>
      </c>
      <c r="BY411" s="9"/>
      <c r="BZ411" s="6">
        <v>6</v>
      </c>
      <c r="CA411" s="9"/>
      <c r="CB411" s="5"/>
      <c r="CC411" s="5"/>
      <c r="CD411" s="5"/>
      <c r="CE411" s="5"/>
      <c r="CF411" s="5"/>
      <c r="CG411" s="6">
        <v>6</v>
      </c>
      <c r="CH411" s="9"/>
      <c r="CI411" s="5"/>
      <c r="CJ411" s="5"/>
      <c r="CK411" s="5"/>
      <c r="CL411" s="5"/>
      <c r="CN411" s="6">
        <v>6</v>
      </c>
      <c r="CO411" s="9"/>
      <c r="CP411" s="5"/>
      <c r="CQ411" s="5"/>
      <c r="CR411" s="5"/>
      <c r="CS411" s="5"/>
      <c r="CU411" s="7"/>
      <c r="CZ411" s="6">
        <v>6</v>
      </c>
      <c r="DA411" s="9">
        <v>10</v>
      </c>
      <c r="DB411" s="5">
        <v>8</v>
      </c>
      <c r="DC411" s="5">
        <v>20</v>
      </c>
      <c r="DD411" s="5">
        <v>6</v>
      </c>
      <c r="DE411" s="5"/>
      <c r="DF411" s="9"/>
      <c r="DG411" s="6">
        <v>6</v>
      </c>
      <c r="DH411" s="9"/>
      <c r="DI411" s="5"/>
      <c r="DJ411" s="5"/>
      <c r="DK411" s="5"/>
      <c r="DL411" s="5"/>
      <c r="DM411" s="5"/>
      <c r="DN411" s="6">
        <v>6</v>
      </c>
      <c r="DO411" s="9"/>
      <c r="DP411" s="5"/>
      <c r="DQ411" s="5"/>
      <c r="DR411" s="5"/>
      <c r="DS411" s="5"/>
      <c r="DU411" s="6">
        <v>6</v>
      </c>
      <c r="DV411" s="9"/>
      <c r="DW411" s="5"/>
      <c r="DX411" s="5"/>
      <c r="DY411" s="5"/>
      <c r="DZ411" s="5"/>
      <c r="EB411" s="7"/>
    </row>
    <row r="412" spans="2:132">
      <c r="E412" s="6">
        <v>8</v>
      </c>
      <c r="F412" s="9">
        <v>30</v>
      </c>
      <c r="G412" s="5">
        <v>18</v>
      </c>
      <c r="H412" s="5">
        <v>24</v>
      </c>
      <c r="I412" s="5">
        <v>16</v>
      </c>
      <c r="J412" s="5">
        <v>12</v>
      </c>
      <c r="L412" s="6">
        <v>8</v>
      </c>
      <c r="M412" s="9">
        <v>1</v>
      </c>
      <c r="N412" s="5"/>
      <c r="O412" s="5">
        <v>1</v>
      </c>
      <c r="P412" s="5"/>
      <c r="Q412" s="5">
        <v>1</v>
      </c>
      <c r="S412" s="6">
        <v>8</v>
      </c>
      <c r="T412" s="9"/>
      <c r="U412" s="5"/>
      <c r="V412" s="5"/>
      <c r="W412" s="5"/>
      <c r="X412" s="5"/>
      <c r="Z412" s="6">
        <v>8</v>
      </c>
      <c r="AA412" s="9"/>
      <c r="AB412" s="5"/>
      <c r="AC412" s="5"/>
      <c r="AD412" s="5"/>
      <c r="AE412" s="5"/>
      <c r="AG412" s="7"/>
      <c r="AL412" s="6">
        <v>8</v>
      </c>
      <c r="AM412" s="9">
        <v>17</v>
      </c>
      <c r="AN412" s="5">
        <v>9</v>
      </c>
      <c r="AO412" s="5">
        <v>11</v>
      </c>
      <c r="AP412" s="5">
        <v>2</v>
      </c>
      <c r="AQ412" s="5">
        <v>3</v>
      </c>
      <c r="AS412" s="6">
        <v>8</v>
      </c>
      <c r="AT412" s="9"/>
      <c r="AU412" s="5"/>
      <c r="AV412" s="5"/>
      <c r="AW412" s="5"/>
      <c r="AX412" s="5"/>
      <c r="AZ412" s="6">
        <v>8</v>
      </c>
      <c r="BA412" s="9"/>
      <c r="BB412" s="5"/>
      <c r="BC412" s="5"/>
      <c r="BD412" s="5"/>
      <c r="BE412" s="5"/>
      <c r="BG412" s="6">
        <v>8</v>
      </c>
      <c r="BH412" s="9"/>
      <c r="BI412" s="5"/>
      <c r="BJ412" s="5"/>
      <c r="BK412" s="5"/>
      <c r="BL412" s="5"/>
      <c r="BN412" s="7"/>
      <c r="BS412" s="6">
        <v>8</v>
      </c>
      <c r="BT412" s="9">
        <v>5</v>
      </c>
      <c r="BU412" s="5">
        <v>2</v>
      </c>
      <c r="BV412" s="5">
        <v>5</v>
      </c>
      <c r="BW412" s="5">
        <v>4</v>
      </c>
      <c r="BX412" s="5">
        <v>1</v>
      </c>
      <c r="BZ412" s="6">
        <v>8</v>
      </c>
      <c r="CA412" s="9"/>
      <c r="CB412" s="5"/>
      <c r="CC412" s="5"/>
      <c r="CD412" s="5"/>
      <c r="CE412" s="5"/>
      <c r="CG412" s="6">
        <v>8</v>
      </c>
      <c r="CH412" s="9"/>
      <c r="CI412" s="5"/>
      <c r="CJ412" s="5"/>
      <c r="CK412" s="5"/>
      <c r="CL412" s="5"/>
      <c r="CN412" s="6">
        <v>8</v>
      </c>
      <c r="CO412" s="9"/>
      <c r="CP412" s="5"/>
      <c r="CQ412" s="5"/>
      <c r="CR412" s="5"/>
      <c r="CS412" s="5"/>
      <c r="CU412" s="7"/>
      <c r="CZ412" s="6">
        <v>8</v>
      </c>
      <c r="DA412" s="9">
        <v>3</v>
      </c>
      <c r="DB412" s="5">
        <v>1</v>
      </c>
      <c r="DC412" s="5">
        <v>3</v>
      </c>
      <c r="DD412" s="5"/>
      <c r="DE412" s="5"/>
      <c r="DG412" s="6">
        <v>8</v>
      </c>
      <c r="DH412" s="9"/>
      <c r="DI412" s="5"/>
      <c r="DJ412" s="5"/>
      <c r="DK412" s="5"/>
      <c r="DL412" s="5"/>
      <c r="DN412" s="6">
        <v>8</v>
      </c>
      <c r="DO412" s="9"/>
      <c r="DP412" s="5"/>
      <c r="DQ412" s="5"/>
      <c r="DR412" s="5"/>
      <c r="DS412" s="5"/>
      <c r="DU412" s="6">
        <v>8</v>
      </c>
      <c r="DV412" s="9"/>
      <c r="DW412" s="5"/>
      <c r="DX412" s="5"/>
      <c r="DY412" s="5"/>
      <c r="DZ412" s="5"/>
      <c r="EB412" s="7"/>
    </row>
    <row r="413" spans="2:132">
      <c r="E413" s="6">
        <v>10</v>
      </c>
      <c r="F413" s="9">
        <v>13</v>
      </c>
      <c r="G413" s="5">
        <v>8</v>
      </c>
      <c r="H413" s="5">
        <v>25</v>
      </c>
      <c r="I413" s="5">
        <v>3</v>
      </c>
      <c r="J413" s="5">
        <v>5</v>
      </c>
      <c r="L413" s="6">
        <v>10</v>
      </c>
      <c r="M413" s="5"/>
      <c r="N413" s="5"/>
      <c r="O413" s="5"/>
      <c r="P413" s="5"/>
      <c r="Q413" s="5"/>
      <c r="S413" s="6">
        <v>10</v>
      </c>
      <c r="T413" s="5"/>
      <c r="U413" s="5"/>
      <c r="V413" s="5"/>
      <c r="W413" s="5"/>
      <c r="X413" s="5"/>
      <c r="Z413" s="6">
        <v>10</v>
      </c>
      <c r="AA413" s="5"/>
      <c r="AB413" s="5"/>
      <c r="AC413" s="5"/>
      <c r="AD413" s="5"/>
      <c r="AE413" s="5"/>
      <c r="AG413" s="7"/>
      <c r="AL413" s="6">
        <v>10</v>
      </c>
      <c r="AM413" s="9">
        <v>4</v>
      </c>
      <c r="AN413" s="5">
        <v>1</v>
      </c>
      <c r="AO413" s="5">
        <v>2</v>
      </c>
      <c r="AP413" s="5">
        <v>1</v>
      </c>
      <c r="AQ413" s="5"/>
      <c r="AS413" s="6">
        <v>10</v>
      </c>
      <c r="AT413" s="5"/>
      <c r="AU413" s="5"/>
      <c r="AV413" s="5"/>
      <c r="AW413" s="5"/>
      <c r="AX413" s="5"/>
      <c r="AZ413" s="6">
        <v>10</v>
      </c>
      <c r="BA413" s="5"/>
      <c r="BB413" s="5"/>
      <c r="BC413" s="5"/>
      <c r="BD413" s="5"/>
      <c r="BE413" s="5"/>
      <c r="BG413" s="6">
        <v>10</v>
      </c>
      <c r="BH413" s="5"/>
      <c r="BI413" s="5"/>
      <c r="BJ413" s="5"/>
      <c r="BK413" s="5"/>
      <c r="BL413" s="5"/>
      <c r="BN413" s="7"/>
      <c r="BS413" s="6">
        <v>10</v>
      </c>
      <c r="BT413" s="9">
        <v>1</v>
      </c>
      <c r="BU413" s="5"/>
      <c r="BV413" s="5">
        <v>3</v>
      </c>
      <c r="BW413" s="5"/>
      <c r="BX413" s="5"/>
      <c r="BZ413" s="6">
        <v>10</v>
      </c>
      <c r="CA413" s="5"/>
      <c r="CB413" s="5"/>
      <c r="CC413" s="5"/>
      <c r="CD413" s="5"/>
      <c r="CE413" s="5"/>
      <c r="CG413" s="6">
        <v>10</v>
      </c>
      <c r="CH413" s="5"/>
      <c r="CI413" s="5"/>
      <c r="CJ413" s="5"/>
      <c r="CK413" s="5"/>
      <c r="CL413" s="5"/>
      <c r="CN413" s="6">
        <v>10</v>
      </c>
      <c r="CO413" s="5"/>
      <c r="CP413" s="5"/>
      <c r="CQ413" s="5"/>
      <c r="CR413" s="5"/>
      <c r="CS413" s="5"/>
      <c r="CU413" s="7"/>
      <c r="CZ413" s="6">
        <v>10</v>
      </c>
      <c r="DA413" s="5"/>
      <c r="DB413" s="5"/>
      <c r="DC413" s="5"/>
      <c r="DD413" s="5"/>
      <c r="DE413" s="5"/>
      <c r="DG413" s="6">
        <v>10</v>
      </c>
      <c r="DH413" s="5"/>
      <c r="DI413" s="5"/>
      <c r="DJ413" s="5"/>
      <c r="DK413" s="5"/>
      <c r="DL413" s="5"/>
      <c r="DN413" s="6">
        <v>10</v>
      </c>
      <c r="DO413" s="5"/>
      <c r="DP413" s="5"/>
      <c r="DQ413" s="5"/>
      <c r="DR413" s="5"/>
      <c r="DS413" s="5"/>
      <c r="DU413" s="6">
        <v>10</v>
      </c>
      <c r="DV413" s="5"/>
      <c r="DW413" s="5"/>
      <c r="DX413" s="5"/>
      <c r="DY413" s="5"/>
      <c r="DZ413" s="5"/>
      <c r="EB413" s="7"/>
    </row>
    <row r="414" spans="2:132">
      <c r="E414" s="6">
        <v>12</v>
      </c>
      <c r="F414" s="9">
        <v>9</v>
      </c>
      <c r="G414" s="5"/>
      <c r="H414" s="5"/>
      <c r="I414" s="5"/>
      <c r="J414" s="5"/>
      <c r="L414" s="6">
        <v>12</v>
      </c>
      <c r="M414" s="5"/>
      <c r="N414" s="5"/>
      <c r="O414" s="5"/>
      <c r="P414" s="5"/>
      <c r="Q414" s="5"/>
      <c r="S414" s="6">
        <v>12</v>
      </c>
      <c r="T414" s="5"/>
      <c r="U414" s="5"/>
      <c r="V414" s="5"/>
      <c r="W414" s="5"/>
      <c r="X414" s="5"/>
      <c r="Z414" s="6">
        <v>12</v>
      </c>
      <c r="AA414" s="5"/>
      <c r="AB414" s="5"/>
      <c r="AC414" s="5"/>
      <c r="AD414" s="5"/>
      <c r="AE414" s="5"/>
      <c r="AG414" s="7"/>
      <c r="AL414" s="6">
        <v>12</v>
      </c>
      <c r="AM414" s="9">
        <v>1</v>
      </c>
      <c r="AN414" s="5"/>
      <c r="AO414" s="5"/>
      <c r="AP414" s="5"/>
      <c r="AQ414" s="5"/>
      <c r="AS414" s="6">
        <v>12</v>
      </c>
      <c r="AT414" s="5"/>
      <c r="AU414" s="5"/>
      <c r="AV414" s="5"/>
      <c r="AW414" s="5"/>
      <c r="AX414" s="5"/>
      <c r="AZ414" s="6">
        <v>12</v>
      </c>
      <c r="BA414" s="5"/>
      <c r="BB414" s="5"/>
      <c r="BC414" s="5"/>
      <c r="BD414" s="5"/>
      <c r="BE414" s="5"/>
      <c r="BG414" s="6">
        <v>12</v>
      </c>
      <c r="BH414" s="5"/>
      <c r="BI414" s="5"/>
      <c r="BJ414" s="5"/>
      <c r="BK414" s="5"/>
      <c r="BL414" s="5"/>
      <c r="BN414" s="7"/>
      <c r="BS414" s="6">
        <v>12</v>
      </c>
      <c r="BT414" s="5"/>
      <c r="BU414" s="5"/>
      <c r="BV414" s="5"/>
      <c r="BW414" s="5"/>
      <c r="BX414" s="5"/>
      <c r="BZ414" s="6">
        <v>12</v>
      </c>
      <c r="CA414" s="5"/>
      <c r="CB414" s="5"/>
      <c r="CC414" s="5"/>
      <c r="CD414" s="5"/>
      <c r="CE414" s="5"/>
      <c r="CG414" s="6">
        <v>12</v>
      </c>
      <c r="CH414" s="5"/>
      <c r="CI414" s="5"/>
      <c r="CJ414" s="5"/>
      <c r="CK414" s="5"/>
      <c r="CL414" s="5"/>
      <c r="CN414" s="6">
        <v>12</v>
      </c>
      <c r="CO414" s="5"/>
      <c r="CP414" s="5"/>
      <c r="CQ414" s="5"/>
      <c r="CR414" s="5"/>
      <c r="CS414" s="5"/>
      <c r="CU414" s="7"/>
      <c r="CZ414" s="6">
        <v>12</v>
      </c>
      <c r="DA414" s="5"/>
      <c r="DB414" s="5"/>
      <c r="DC414" s="5"/>
      <c r="DD414" s="5"/>
      <c r="DE414" s="5"/>
      <c r="DG414" s="6">
        <v>12</v>
      </c>
      <c r="DH414" s="5"/>
      <c r="DI414" s="5"/>
      <c r="DJ414" s="5"/>
      <c r="DK414" s="5"/>
      <c r="DL414" s="5"/>
      <c r="DN414" s="6">
        <v>12</v>
      </c>
      <c r="DO414" s="5"/>
      <c r="DP414" s="5"/>
      <c r="DQ414" s="5"/>
      <c r="DR414" s="5"/>
      <c r="DS414" s="5"/>
      <c r="DU414" s="6">
        <v>12</v>
      </c>
      <c r="DV414" s="5"/>
      <c r="DW414" s="5"/>
      <c r="DX414" s="5"/>
      <c r="DY414" s="5"/>
      <c r="DZ414" s="5"/>
      <c r="EB414" s="7"/>
    </row>
    <row r="415" spans="2:132">
      <c r="E415" s="6" t="s">
        <v>24</v>
      </c>
      <c r="F415" s="7">
        <f t="shared" ref="F415" si="1395">100-SUM(F408:F414)</f>
        <v>0</v>
      </c>
      <c r="G415" s="7">
        <f t="shared" ref="G415:I415" si="1396">100-SUM(G408:G414)</f>
        <v>0</v>
      </c>
      <c r="H415" s="7">
        <f t="shared" si="1396"/>
        <v>0</v>
      </c>
      <c r="I415" s="7">
        <f t="shared" si="1396"/>
        <v>0</v>
      </c>
      <c r="J415" s="7">
        <f>100-SUM(J408:J414)</f>
        <v>0</v>
      </c>
      <c r="L415" s="6" t="s">
        <v>24</v>
      </c>
      <c r="M415" s="7">
        <f t="shared" ref="M415:P415" si="1397">100-SUM(M408:M414)</f>
        <v>0</v>
      </c>
      <c r="N415" s="7">
        <f t="shared" si="1397"/>
        <v>0</v>
      </c>
      <c r="O415" s="7">
        <f t="shared" si="1397"/>
        <v>0</v>
      </c>
      <c r="P415" s="7">
        <f t="shared" si="1397"/>
        <v>0</v>
      </c>
      <c r="Q415" s="7">
        <f>100-SUM(Q408:Q414)</f>
        <v>0</v>
      </c>
      <c r="S415" s="6" t="s">
        <v>24</v>
      </c>
      <c r="T415" s="7">
        <f t="shared" ref="T415:W415" si="1398">100-SUM(T408:T414)</f>
        <v>0</v>
      </c>
      <c r="U415" s="7">
        <f t="shared" si="1398"/>
        <v>0</v>
      </c>
      <c r="V415" s="7">
        <f t="shared" si="1398"/>
        <v>0</v>
      </c>
      <c r="W415" s="7">
        <f t="shared" si="1398"/>
        <v>0</v>
      </c>
      <c r="X415" s="7">
        <f>100-SUM(X408:X414)</f>
        <v>0</v>
      </c>
      <c r="Z415" s="6" t="s">
        <v>24</v>
      </c>
      <c r="AA415" s="7">
        <f t="shared" ref="AA415:AD415" si="1399">100-SUM(AA408:AA414)</f>
        <v>0</v>
      </c>
      <c r="AB415" s="7">
        <f t="shared" si="1399"/>
        <v>0</v>
      </c>
      <c r="AC415" s="7">
        <f t="shared" si="1399"/>
        <v>0</v>
      </c>
      <c r="AD415" s="7">
        <f t="shared" si="1399"/>
        <v>0</v>
      </c>
      <c r="AE415" s="7">
        <f>100-SUM(AE408:AE414)</f>
        <v>0</v>
      </c>
      <c r="AG415" s="7"/>
      <c r="AL415" s="6" t="s">
        <v>24</v>
      </c>
      <c r="AM415" s="7">
        <f t="shared" ref="AM415:AP415" si="1400">100-SUM(AM408:AM414)</f>
        <v>0</v>
      </c>
      <c r="AN415" s="7">
        <f t="shared" si="1400"/>
        <v>0</v>
      </c>
      <c r="AO415" s="7">
        <f t="shared" si="1400"/>
        <v>0</v>
      </c>
      <c r="AP415" s="7">
        <f t="shared" si="1400"/>
        <v>0</v>
      </c>
      <c r="AQ415" s="7">
        <f>100-SUM(AQ408:AQ414)</f>
        <v>0</v>
      </c>
      <c r="AS415" s="6" t="s">
        <v>24</v>
      </c>
      <c r="AT415" s="7">
        <f t="shared" ref="AT415:AW415" si="1401">100-SUM(AT408:AT414)</f>
        <v>0</v>
      </c>
      <c r="AU415" s="7">
        <f t="shared" si="1401"/>
        <v>0</v>
      </c>
      <c r="AV415" s="7">
        <f t="shared" si="1401"/>
        <v>0</v>
      </c>
      <c r="AW415" s="7">
        <f t="shared" si="1401"/>
        <v>0</v>
      </c>
      <c r="AX415" s="7">
        <f>100-SUM(AX408:AX414)</f>
        <v>0</v>
      </c>
      <c r="AZ415" s="6" t="s">
        <v>24</v>
      </c>
      <c r="BA415" s="7">
        <f t="shared" ref="BA415:BD415" si="1402">100-SUM(BA408:BA414)</f>
        <v>0</v>
      </c>
      <c r="BB415" s="7">
        <f t="shared" si="1402"/>
        <v>0</v>
      </c>
      <c r="BC415" s="7">
        <f t="shared" si="1402"/>
        <v>0</v>
      </c>
      <c r="BD415" s="7">
        <f t="shared" si="1402"/>
        <v>0</v>
      </c>
      <c r="BE415" s="7">
        <f>100-SUM(BE408:BE414)</f>
        <v>0</v>
      </c>
      <c r="BG415" s="6" t="s">
        <v>24</v>
      </c>
      <c r="BH415" s="7">
        <f t="shared" ref="BH415:BK415" si="1403">100-SUM(BH408:BH414)</f>
        <v>0</v>
      </c>
      <c r="BI415" s="7">
        <f t="shared" si="1403"/>
        <v>0</v>
      </c>
      <c r="BJ415" s="7">
        <f t="shared" si="1403"/>
        <v>0</v>
      </c>
      <c r="BK415" s="7">
        <f t="shared" si="1403"/>
        <v>0</v>
      </c>
      <c r="BL415" s="7">
        <f>100-SUM(BL408:BL414)</f>
        <v>0</v>
      </c>
      <c r="BN415" s="7"/>
      <c r="BS415" s="6" t="s">
        <v>24</v>
      </c>
      <c r="BT415" s="7">
        <f t="shared" ref="BT415:BW415" si="1404">100-SUM(BT408:BT414)</f>
        <v>0</v>
      </c>
      <c r="BU415" s="7">
        <f t="shared" si="1404"/>
        <v>0</v>
      </c>
      <c r="BV415" s="7">
        <f t="shared" si="1404"/>
        <v>0</v>
      </c>
      <c r="BW415" s="7">
        <f t="shared" si="1404"/>
        <v>0</v>
      </c>
      <c r="BX415" s="7">
        <f>100-SUM(BX408:BX414)</f>
        <v>0</v>
      </c>
      <c r="BZ415" s="6" t="s">
        <v>24</v>
      </c>
      <c r="CA415" s="7">
        <f t="shared" ref="CA415:CD415" si="1405">100-SUM(CA408:CA414)</f>
        <v>0</v>
      </c>
      <c r="CB415" s="7">
        <f t="shared" si="1405"/>
        <v>0</v>
      </c>
      <c r="CC415" s="7">
        <f t="shared" si="1405"/>
        <v>0</v>
      </c>
      <c r="CD415" s="7">
        <f t="shared" si="1405"/>
        <v>0</v>
      </c>
      <c r="CE415" s="7">
        <f>100-SUM(CE408:CE414)</f>
        <v>0</v>
      </c>
      <c r="CG415" s="6" t="s">
        <v>24</v>
      </c>
      <c r="CH415" s="7">
        <f t="shared" ref="CH415:CK415" si="1406">100-SUM(CH408:CH414)</f>
        <v>0</v>
      </c>
      <c r="CI415" s="7">
        <f t="shared" si="1406"/>
        <v>0</v>
      </c>
      <c r="CJ415" s="7">
        <f t="shared" si="1406"/>
        <v>0</v>
      </c>
      <c r="CK415" s="7">
        <f t="shared" si="1406"/>
        <v>0</v>
      </c>
      <c r="CL415" s="7">
        <f>100-SUM(CL408:CL414)</f>
        <v>0</v>
      </c>
      <c r="CN415" s="6" t="s">
        <v>24</v>
      </c>
      <c r="CO415" s="7">
        <f t="shared" ref="CO415:CR415" si="1407">100-SUM(CO408:CO414)</f>
        <v>0</v>
      </c>
      <c r="CP415" s="7">
        <f t="shared" si="1407"/>
        <v>0</v>
      </c>
      <c r="CQ415" s="7">
        <f t="shared" si="1407"/>
        <v>0</v>
      </c>
      <c r="CR415" s="7">
        <f t="shared" si="1407"/>
        <v>0</v>
      </c>
      <c r="CS415" s="7">
        <f>100-SUM(CS408:CS414)</f>
        <v>0</v>
      </c>
      <c r="CU415" s="7"/>
      <c r="CZ415" s="6" t="s">
        <v>24</v>
      </c>
      <c r="DA415" s="7">
        <f t="shared" ref="DA415:DD415" si="1408">100-SUM(DA408:DA414)</f>
        <v>0</v>
      </c>
      <c r="DB415" s="7">
        <f t="shared" si="1408"/>
        <v>0</v>
      </c>
      <c r="DC415" s="7">
        <f t="shared" si="1408"/>
        <v>0</v>
      </c>
      <c r="DD415" s="7">
        <f t="shared" si="1408"/>
        <v>0</v>
      </c>
      <c r="DE415" s="7">
        <f>100-SUM(DE408:DE414)</f>
        <v>0</v>
      </c>
      <c r="DG415" s="6" t="s">
        <v>24</v>
      </c>
      <c r="DH415" s="7">
        <f t="shared" ref="DH415:DK415" si="1409">100-SUM(DH408:DH414)</f>
        <v>0</v>
      </c>
      <c r="DI415" s="7">
        <f t="shared" si="1409"/>
        <v>0</v>
      </c>
      <c r="DJ415" s="7">
        <f t="shared" si="1409"/>
        <v>0</v>
      </c>
      <c r="DK415" s="7">
        <f t="shared" si="1409"/>
        <v>0</v>
      </c>
      <c r="DL415" s="7">
        <f>100-SUM(DL408:DL414)</f>
        <v>0</v>
      </c>
      <c r="DN415" s="6" t="s">
        <v>24</v>
      </c>
      <c r="DO415" s="7">
        <f t="shared" ref="DO415:DR415" si="1410">100-SUM(DO408:DO414)</f>
        <v>0</v>
      </c>
      <c r="DP415" s="7">
        <f t="shared" si="1410"/>
        <v>0</v>
      </c>
      <c r="DQ415" s="7">
        <f t="shared" si="1410"/>
        <v>0</v>
      </c>
      <c r="DR415" s="7">
        <f t="shared" si="1410"/>
        <v>0</v>
      </c>
      <c r="DS415" s="7">
        <f>100-SUM(DS408:DS414)</f>
        <v>0</v>
      </c>
      <c r="DU415" s="6" t="s">
        <v>24</v>
      </c>
      <c r="DV415" s="7">
        <f t="shared" ref="DV415:DY415" si="1411">100-SUM(DV408:DV414)</f>
        <v>0</v>
      </c>
      <c r="DW415" s="7">
        <f t="shared" si="1411"/>
        <v>0</v>
      </c>
      <c r="DX415" s="7">
        <f t="shared" si="1411"/>
        <v>0</v>
      </c>
      <c r="DY415" s="7">
        <f t="shared" si="1411"/>
        <v>0</v>
      </c>
      <c r="DZ415" s="7">
        <f>100-SUM(DZ408:DZ414)</f>
        <v>0</v>
      </c>
      <c r="EB415" s="7"/>
    </row>
    <row r="416" spans="2:132">
      <c r="E416" s="6" t="s">
        <v>23</v>
      </c>
      <c r="F416">
        <f>SUMPRODUCT($E408:$E414,F408:F414)/100</f>
        <v>6.78</v>
      </c>
      <c r="G416">
        <f t="shared" ref="G416:J416" si="1412">SUMPRODUCT($E408:$E414,G408:G414)/100</f>
        <v>5.24</v>
      </c>
      <c r="H416">
        <f t="shared" si="1412"/>
        <v>6.7</v>
      </c>
      <c r="I416">
        <f t="shared" si="1412"/>
        <v>4.5599999999999996</v>
      </c>
      <c r="J416">
        <f t="shared" si="1412"/>
        <v>4.3600000000000003</v>
      </c>
      <c r="L416" s="6" t="s">
        <v>23</v>
      </c>
      <c r="M416">
        <f>SUMPRODUCT($E408:$E414,M408:M414)/100</f>
        <v>1.74</v>
      </c>
      <c r="N416">
        <f t="shared" ref="N416:Q416" si="1413">SUMPRODUCT($E408:$E414,N408:N414)/100</f>
        <v>1.24</v>
      </c>
      <c r="O416">
        <f t="shared" si="1413"/>
        <v>1.62</v>
      </c>
      <c r="P416">
        <f t="shared" si="1413"/>
        <v>0.88</v>
      </c>
      <c r="Q416">
        <f t="shared" si="1413"/>
        <v>1.36</v>
      </c>
      <c r="S416" s="6" t="s">
        <v>23</v>
      </c>
      <c r="T416">
        <f>SUMPRODUCT($E408:$E414,T408:T414)/100</f>
        <v>0.12</v>
      </c>
      <c r="U416">
        <f t="shared" ref="U416:X416" si="1414">SUMPRODUCT($E408:$E414,U408:U414)/100</f>
        <v>0.08</v>
      </c>
      <c r="V416">
        <f t="shared" si="1414"/>
        <v>0.46</v>
      </c>
      <c r="W416">
        <f t="shared" si="1414"/>
        <v>0</v>
      </c>
      <c r="X416">
        <f t="shared" si="1414"/>
        <v>0.2</v>
      </c>
      <c r="Z416" s="6" t="s">
        <v>23</v>
      </c>
      <c r="AA416">
        <f>SUMPRODUCT($E408:$E414,AA408:AA414)/100</f>
        <v>0</v>
      </c>
      <c r="AB416">
        <f t="shared" ref="AB416:AE416" si="1415">SUMPRODUCT($E408:$E414,AB408:AB414)/100</f>
        <v>0</v>
      </c>
      <c r="AC416">
        <f t="shared" si="1415"/>
        <v>0</v>
      </c>
      <c r="AD416">
        <f t="shared" si="1415"/>
        <v>0</v>
      </c>
      <c r="AE416">
        <f t="shared" si="1415"/>
        <v>0</v>
      </c>
      <c r="AG416" s="7"/>
      <c r="AL416" s="6" t="s">
        <v>23</v>
      </c>
      <c r="AM416">
        <f>SUMPRODUCT($E408:$E414,AM408:AM414)/100</f>
        <v>4.1399999999999997</v>
      </c>
      <c r="AN416">
        <f t="shared" ref="AN416:AQ416" si="1416">SUMPRODUCT($E408:$E414,AN408:AN414)/100</f>
        <v>3.28</v>
      </c>
      <c r="AO416">
        <f t="shared" si="1416"/>
        <v>3.96</v>
      </c>
      <c r="AP416">
        <f t="shared" si="1416"/>
        <v>2.66</v>
      </c>
      <c r="AQ416">
        <f t="shared" si="1416"/>
        <v>2.78</v>
      </c>
      <c r="AS416" s="6" t="s">
        <v>23</v>
      </c>
      <c r="AT416">
        <f>SUMPRODUCT($E408:$E414,AT408:AT414)/100</f>
        <v>0.38</v>
      </c>
      <c r="AU416">
        <f t="shared" ref="AU416:AX416" si="1417">SUMPRODUCT($E408:$E414,AU408:AU414)/100</f>
        <v>0.3</v>
      </c>
      <c r="AV416">
        <f t="shared" si="1417"/>
        <v>1</v>
      </c>
      <c r="AW416">
        <f t="shared" si="1417"/>
        <v>0.28000000000000003</v>
      </c>
      <c r="AX416">
        <f t="shared" si="1417"/>
        <v>0.44</v>
      </c>
      <c r="AZ416" s="6" t="s">
        <v>23</v>
      </c>
      <c r="BA416">
        <f>SUMPRODUCT($E408:$E414,BA408:BA414)/100</f>
        <v>0</v>
      </c>
      <c r="BB416">
        <f t="shared" ref="BB416:BE416" si="1418">SUMPRODUCT($E408:$E414,BB408:BB414)/100</f>
        <v>0</v>
      </c>
      <c r="BC416">
        <f t="shared" si="1418"/>
        <v>0.1</v>
      </c>
      <c r="BD416">
        <f t="shared" si="1418"/>
        <v>0</v>
      </c>
      <c r="BE416">
        <f t="shared" si="1418"/>
        <v>0</v>
      </c>
      <c r="BG416" s="6" t="s">
        <v>23</v>
      </c>
      <c r="BH416">
        <f>SUMPRODUCT($E408:$E414,BH408:BH414)/100</f>
        <v>0</v>
      </c>
      <c r="BI416">
        <f t="shared" ref="BI416:BL416" si="1419">SUMPRODUCT($E408:$E414,BI408:BI414)/100</f>
        <v>0</v>
      </c>
      <c r="BJ416">
        <f t="shared" si="1419"/>
        <v>0</v>
      </c>
      <c r="BK416">
        <f t="shared" si="1419"/>
        <v>0</v>
      </c>
      <c r="BL416">
        <f t="shared" si="1419"/>
        <v>0</v>
      </c>
      <c r="BN416" s="7"/>
      <c r="BS416" s="6" t="s">
        <v>23</v>
      </c>
      <c r="BT416">
        <f>SUMPRODUCT($E408:$E414,BT408:BT414)/100</f>
        <v>2.94</v>
      </c>
      <c r="BU416">
        <f t="shared" ref="BU416:BX416" si="1420">SUMPRODUCT($E408:$E414,BU408:BU414)/100</f>
        <v>2.4</v>
      </c>
      <c r="BV416">
        <f t="shared" si="1420"/>
        <v>3.5</v>
      </c>
      <c r="BW416">
        <f t="shared" si="1420"/>
        <v>2.2999999999999998</v>
      </c>
      <c r="BX416">
        <f t="shared" si="1420"/>
        <v>1.78</v>
      </c>
      <c r="BZ416" s="6" t="s">
        <v>23</v>
      </c>
      <c r="CA416">
        <f>SUMPRODUCT($E408:$E414,CA408:CA414)/100</f>
        <v>0.1</v>
      </c>
      <c r="CB416">
        <f t="shared" ref="CB416:CE416" si="1421">SUMPRODUCT($E408:$E414,CB408:CB414)/100</f>
        <v>0.1</v>
      </c>
      <c r="CC416">
        <f t="shared" si="1421"/>
        <v>0.48</v>
      </c>
      <c r="CD416">
        <f t="shared" si="1421"/>
        <v>0.06</v>
      </c>
      <c r="CE416">
        <f t="shared" si="1421"/>
        <v>0.04</v>
      </c>
      <c r="CG416" s="6" t="s">
        <v>23</v>
      </c>
      <c r="CH416">
        <f>SUMPRODUCT($E408:$E414,CH408:CH414)/100</f>
        <v>0</v>
      </c>
      <c r="CI416">
        <f t="shared" ref="CI416:CL416" si="1422">SUMPRODUCT($E408:$E414,CI408:CI414)/100</f>
        <v>0</v>
      </c>
      <c r="CJ416">
        <f t="shared" si="1422"/>
        <v>0.04</v>
      </c>
      <c r="CK416">
        <f t="shared" si="1422"/>
        <v>0</v>
      </c>
      <c r="CL416">
        <f t="shared" si="1422"/>
        <v>0</v>
      </c>
      <c r="CN416" s="6" t="s">
        <v>23</v>
      </c>
      <c r="CO416">
        <f>SUMPRODUCT($E408:$E414,CO408:CO414)/100</f>
        <v>0</v>
      </c>
      <c r="CP416">
        <f t="shared" ref="CP416:CS416" si="1423">SUMPRODUCT($E408:$E414,CP408:CP414)/100</f>
        <v>0</v>
      </c>
      <c r="CQ416">
        <f t="shared" si="1423"/>
        <v>0</v>
      </c>
      <c r="CR416">
        <f t="shared" si="1423"/>
        <v>0</v>
      </c>
      <c r="CS416">
        <f t="shared" si="1423"/>
        <v>0</v>
      </c>
      <c r="CU416" s="7"/>
      <c r="CZ416" s="6" t="s">
        <v>23</v>
      </c>
      <c r="DA416">
        <f>SUMPRODUCT($E408:$E414,DA408:DA414)/100</f>
        <v>2.1</v>
      </c>
      <c r="DB416">
        <f t="shared" ref="DB416:DE416" si="1424">SUMPRODUCT($E408:$E414,DB408:DB414)/100</f>
        <v>1.9</v>
      </c>
      <c r="DC416">
        <f t="shared" si="1424"/>
        <v>3.08</v>
      </c>
      <c r="DD416">
        <f t="shared" si="1424"/>
        <v>1.72</v>
      </c>
      <c r="DE416">
        <f t="shared" si="1424"/>
        <v>0.72</v>
      </c>
      <c r="DG416" s="6" t="s">
        <v>23</v>
      </c>
      <c r="DH416">
        <f>SUMPRODUCT($E408:$E414,DH408:DH414)/100</f>
        <v>0.02</v>
      </c>
      <c r="DI416">
        <f t="shared" ref="DI416:DL416" si="1425">SUMPRODUCT($E408:$E414,DI408:DI414)/100</f>
        <v>0.02</v>
      </c>
      <c r="DJ416">
        <f t="shared" si="1425"/>
        <v>0.06</v>
      </c>
      <c r="DK416">
        <f t="shared" si="1425"/>
        <v>0.02</v>
      </c>
      <c r="DL416">
        <f t="shared" si="1425"/>
        <v>0</v>
      </c>
      <c r="DN416" s="6" t="s">
        <v>23</v>
      </c>
      <c r="DO416">
        <f>SUMPRODUCT($E408:$E414,DO408:DO414)/100</f>
        <v>0</v>
      </c>
      <c r="DP416">
        <f t="shared" ref="DP416:DS416" si="1426">SUMPRODUCT($E408:$E414,DP408:DP414)/100</f>
        <v>0</v>
      </c>
      <c r="DQ416">
        <f t="shared" si="1426"/>
        <v>0</v>
      </c>
      <c r="DR416">
        <f t="shared" si="1426"/>
        <v>0</v>
      </c>
      <c r="DS416">
        <f t="shared" si="1426"/>
        <v>0</v>
      </c>
      <c r="DU416" s="6" t="s">
        <v>23</v>
      </c>
      <c r="DV416">
        <f>SUMPRODUCT($E408:$E414,DV408:DV414)/100</f>
        <v>0</v>
      </c>
      <c r="DW416">
        <f t="shared" ref="DW416:DZ416" si="1427">SUMPRODUCT($E408:$E414,DW408:DW414)/100</f>
        <v>0</v>
      </c>
      <c r="DX416">
        <f t="shared" si="1427"/>
        <v>0</v>
      </c>
      <c r="DY416">
        <f t="shared" si="1427"/>
        <v>0</v>
      </c>
      <c r="DZ416">
        <f t="shared" si="1427"/>
        <v>0</v>
      </c>
      <c r="EB416" s="7"/>
    </row>
    <row r="417" spans="2:132">
      <c r="E417" s="6" t="s">
        <v>22</v>
      </c>
      <c r="F417">
        <f>($E409^2*F409+$E410^2*F410+$E411^2*F411+$E412^2*F412+$E413^2*F413+$E414^2*F414)/100-F416^2</f>
        <v>9.191599999999994</v>
      </c>
      <c r="G417">
        <f t="shared" ref="G417:J417" si="1428">($E409^2*G409+$E410^2*G410+$E411^2*G411+$E412^2*G412+$E413^2*G413+$E414^2*G414)/100-G416^2</f>
        <v>7.7423999999999999</v>
      </c>
      <c r="H417">
        <f t="shared" si="1428"/>
        <v>6.9099999999999966</v>
      </c>
      <c r="I417">
        <f t="shared" si="1428"/>
        <v>6.6464000000000034</v>
      </c>
      <c r="J417">
        <f t="shared" si="1428"/>
        <v>7.3103999999999978</v>
      </c>
      <c r="L417" s="6" t="s">
        <v>22</v>
      </c>
      <c r="M417">
        <f>($E409^2*M409+$E410^2*M410+$E411^2*M411+$E412^2*M412+$E413^2*M413+$E414^2*M414)/100-M416^2</f>
        <v>3.5723999999999996</v>
      </c>
      <c r="N417">
        <f t="shared" ref="N417:Q417" si="1429">($E409^2*N409+$E410^2*N410+$E411^2*N411+$E412^2*N412+$E413^2*N413+$E414^2*N414)/100-N416^2</f>
        <v>2.3823999999999996</v>
      </c>
      <c r="O417">
        <f t="shared" si="1429"/>
        <v>3.8155999999999999</v>
      </c>
      <c r="P417">
        <f t="shared" si="1429"/>
        <v>2.1055999999999999</v>
      </c>
      <c r="Q417">
        <f t="shared" si="1429"/>
        <v>2.6303999999999998</v>
      </c>
      <c r="S417" s="6" t="s">
        <v>22</v>
      </c>
      <c r="T417">
        <f>($E409^2*T409+$E410^2*T410+$E411^2*T411+$E412^2*T412+$E413^2*T413+$E414^2*T414)/100-T416^2</f>
        <v>0.22559999999999999</v>
      </c>
      <c r="U417">
        <f t="shared" ref="U417:X417" si="1430">($E409^2*U409+$E410^2*U410+$E411^2*U411+$E412^2*U412+$E413^2*U413+$E414^2*U414)/100-U416^2</f>
        <v>0.15360000000000001</v>
      </c>
      <c r="V417">
        <f t="shared" si="1430"/>
        <v>1.5084</v>
      </c>
      <c r="W417">
        <f t="shared" si="1430"/>
        <v>0</v>
      </c>
      <c r="X417">
        <f t="shared" si="1430"/>
        <v>0.36</v>
      </c>
      <c r="Z417" s="6" t="s">
        <v>22</v>
      </c>
      <c r="AA417">
        <f>($E409^2*AA409+$E410^2*AA410+$E411^2*AA411+$E412^2*AA412+$E413^2*AA413+$E414^2*AA414)/100-AA416^2</f>
        <v>0</v>
      </c>
      <c r="AB417">
        <f t="shared" ref="AB417:AE417" si="1431">($E409^2*AB409+$E410^2*AB410+$E411^2*AB411+$E412^2*AB412+$E413^2*AB413+$E414^2*AB414)/100-AB416^2</f>
        <v>0</v>
      </c>
      <c r="AC417">
        <f t="shared" si="1431"/>
        <v>0</v>
      </c>
      <c r="AD417">
        <f t="shared" si="1431"/>
        <v>0</v>
      </c>
      <c r="AE417">
        <f t="shared" si="1431"/>
        <v>0</v>
      </c>
      <c r="AG417" s="7"/>
      <c r="AL417" s="6" t="s">
        <v>22</v>
      </c>
      <c r="AM417">
        <f>($E409^2*AM409+$E410^2*AM410+$E411^2*AM411+$E412^2*AM412+$E413^2*AM413+$E414^2*AM414)/100-AM416^2</f>
        <v>8.5804000000000009</v>
      </c>
      <c r="AN417">
        <f t="shared" ref="AN417:AQ417" si="1432">($E409^2*AN409+$E410^2*AN410+$E411^2*AN411+$E412^2*AN412+$E413^2*AN413+$E414^2*AN414)/100-AN416^2</f>
        <v>6.4416000000000011</v>
      </c>
      <c r="AO417">
        <f t="shared" si="1432"/>
        <v>5.9984000000000002</v>
      </c>
      <c r="AP417">
        <f t="shared" si="1432"/>
        <v>4.9643999999999986</v>
      </c>
      <c r="AQ417">
        <f t="shared" si="1432"/>
        <v>5.031600000000001</v>
      </c>
      <c r="AS417" s="6" t="s">
        <v>22</v>
      </c>
      <c r="AT417">
        <f>($E409^2*AT409+$E410^2*AT410+$E411^2*AT411+$E412^2*AT412+$E413^2*AT413+$E414^2*AT414)/100-AT416^2</f>
        <v>1.0955999999999999</v>
      </c>
      <c r="AU417">
        <f t="shared" ref="AU417:AX417" si="1433">($E409^2*AU409+$E410^2*AU410+$E411^2*AU411+$E412^2*AU412+$E413^2*AU413+$E414^2*AU414)/100-AU416^2</f>
        <v>0.91</v>
      </c>
      <c r="AV417">
        <f t="shared" si="1433"/>
        <v>2.2000000000000002</v>
      </c>
      <c r="AW417">
        <f t="shared" si="1433"/>
        <v>0.56159999999999999</v>
      </c>
      <c r="AX417">
        <f t="shared" si="1433"/>
        <v>1.0064</v>
      </c>
      <c r="AZ417" s="6" t="s">
        <v>22</v>
      </c>
      <c r="BA417">
        <f>($E409^2*BA409+$E410^2*BA410+$E411^2*BA411+$E412^2*BA412+$E413^2*BA413+$E414^2*BA414)/100-BA416^2</f>
        <v>0</v>
      </c>
      <c r="BB417">
        <f t="shared" ref="BB417:BE417" si="1434">($E409^2*BB409+$E410^2*BB410+$E411^2*BB411+$E412^2*BB412+$E413^2*BB413+$E414^2*BB414)/100-BB416^2</f>
        <v>0</v>
      </c>
      <c r="BC417">
        <f t="shared" si="1434"/>
        <v>0.19</v>
      </c>
      <c r="BD417">
        <f t="shared" si="1434"/>
        <v>0</v>
      </c>
      <c r="BE417">
        <f t="shared" si="1434"/>
        <v>0</v>
      </c>
      <c r="BG417" s="6" t="s">
        <v>22</v>
      </c>
      <c r="BH417">
        <f>($E409^2*BH409+$E410^2*BH410+$E411^2*BH411+$E412^2*BH412+$E413^2*BH413+$E414^2*BH414)/100-BH416^2</f>
        <v>0</v>
      </c>
      <c r="BI417">
        <f t="shared" ref="BI417:BL417" si="1435">($E409^2*BI409+$E410^2*BI410+$E411^2*BI411+$E412^2*BI412+$E413^2*BI413+$E414^2*BI414)/100-BI416^2</f>
        <v>0</v>
      </c>
      <c r="BJ417">
        <f t="shared" si="1435"/>
        <v>0</v>
      </c>
      <c r="BK417">
        <f t="shared" si="1435"/>
        <v>0</v>
      </c>
      <c r="BL417">
        <f t="shared" si="1435"/>
        <v>0</v>
      </c>
      <c r="BN417" s="7"/>
      <c r="BS417" s="6" t="s">
        <v>22</v>
      </c>
      <c r="BT417">
        <f>($E409^2*BT409+$E410^2*BT410+$E411^2*BT411+$E412^2*BT412+$E413^2*BT413+$E414^2*BT414)/100-BT416^2</f>
        <v>5.5564</v>
      </c>
      <c r="BU417">
        <f t="shared" ref="BU417:BX417" si="1436">($E409^2*BU409+$E410^2*BU410+$E411^2*BU411+$E412^2*BU412+$E413^2*BU413+$E414^2*BU414)/100-BU416^2</f>
        <v>4.16</v>
      </c>
      <c r="BV417">
        <f t="shared" si="1436"/>
        <v>6.5100000000000016</v>
      </c>
      <c r="BW417">
        <f t="shared" si="1436"/>
        <v>4.5100000000000016</v>
      </c>
      <c r="BX417">
        <f t="shared" si="1436"/>
        <v>3.9916</v>
      </c>
      <c r="BZ417" s="6" t="s">
        <v>22</v>
      </c>
      <c r="CA417">
        <f>($E409^2*CA409+$E410^2*CA410+$E411^2*CA411+$E412^2*CA412+$E413^2*CA413+$E414^2*CA414)/100-CA416^2</f>
        <v>0.19</v>
      </c>
      <c r="CB417">
        <f t="shared" ref="CB417:CE417" si="1437">($E409^2*CB409+$E410^2*CB410+$E411^2*CB411+$E412^2*CB412+$E413^2*CB413+$E414^2*CB414)/100-CB416^2</f>
        <v>0.19</v>
      </c>
      <c r="CC417">
        <f t="shared" si="1437"/>
        <v>1.0496000000000001</v>
      </c>
      <c r="CD417">
        <f t="shared" si="1437"/>
        <v>0.11639999999999999</v>
      </c>
      <c r="CE417">
        <f t="shared" si="1437"/>
        <v>7.8399999999999997E-2</v>
      </c>
      <c r="CG417" s="6" t="s">
        <v>22</v>
      </c>
      <c r="CH417">
        <f>($E409^2*CH409+$E410^2*CH410+$E411^2*CH411+$E412^2*CH412+$E413^2*CH413+$E414^2*CH414)/100-CH416^2</f>
        <v>0</v>
      </c>
      <c r="CI417">
        <f t="shared" ref="CI417:CL417" si="1438">($E409^2*CI409+$E410^2*CI410+$E411^2*CI411+$E412^2*CI412+$E413^2*CI413+$E414^2*CI414)/100-CI416^2</f>
        <v>0</v>
      </c>
      <c r="CJ417">
        <f t="shared" si="1438"/>
        <v>7.8399999999999997E-2</v>
      </c>
      <c r="CK417">
        <f t="shared" si="1438"/>
        <v>0</v>
      </c>
      <c r="CL417">
        <f t="shared" si="1438"/>
        <v>0</v>
      </c>
      <c r="CN417" s="6" t="s">
        <v>22</v>
      </c>
      <c r="CO417">
        <f>($E409^2*CO409+$E410^2*CO410+$E411^2*CO411+$E412^2*CO412+$E413^2*CO413+$E414^2*CO414)/100-CO416^2</f>
        <v>0</v>
      </c>
      <c r="CP417">
        <f t="shared" ref="CP417:CS417" si="1439">($E409^2*CP409+$E410^2*CP410+$E411^2*CP411+$E412^2*CP412+$E413^2*CP413+$E414^2*CP414)/100-CP416^2</f>
        <v>0</v>
      </c>
      <c r="CQ417">
        <f t="shared" si="1439"/>
        <v>0</v>
      </c>
      <c r="CR417">
        <f t="shared" si="1439"/>
        <v>0</v>
      </c>
      <c r="CS417">
        <f t="shared" si="1439"/>
        <v>0</v>
      </c>
      <c r="CU417" s="7"/>
      <c r="CZ417" s="6" t="s">
        <v>22</v>
      </c>
      <c r="DA417">
        <f>($E409^2*DA409+$E410^2*DA410+$E411^2*DA411+$E412^2*DA412+$E413^2*DA413+$E414^2*DA414)/100-DA416^2</f>
        <v>5.23</v>
      </c>
      <c r="DB417">
        <f t="shared" ref="DB417:DE417" si="1440">($E409^2*DB409+$E410^2*DB410+$E411^2*DB411+$E412^2*DB412+$E413^2*DB413+$E414^2*DB414)/100-DB416^2</f>
        <v>4.2699999999999996</v>
      </c>
      <c r="DC417">
        <f t="shared" si="1440"/>
        <v>5.1536000000000008</v>
      </c>
      <c r="DD417">
        <f t="shared" si="1440"/>
        <v>3.2816000000000005</v>
      </c>
      <c r="DE417">
        <f t="shared" si="1440"/>
        <v>1.4016</v>
      </c>
      <c r="DG417" s="6" t="s">
        <v>22</v>
      </c>
      <c r="DH417">
        <f>($E409^2*DH409+$E410^2*DH410+$E411^2*DH411+$E412^2*DH412+$E413^2*DH413+$E414^2*DH414)/100-DH416^2</f>
        <v>3.9600000000000003E-2</v>
      </c>
      <c r="DI417">
        <f t="shared" ref="DI417:DL417" si="1441">($E409^2*DI409+$E410^2*DI410+$E411^2*DI411+$E412^2*DI412+$E413^2*DI413+$E414^2*DI414)/100-DI416^2</f>
        <v>3.9600000000000003E-2</v>
      </c>
      <c r="DJ417">
        <f t="shared" si="1441"/>
        <v>0.11639999999999999</v>
      </c>
      <c r="DK417">
        <f t="shared" si="1441"/>
        <v>3.9600000000000003E-2</v>
      </c>
      <c r="DL417">
        <f t="shared" si="1441"/>
        <v>0</v>
      </c>
      <c r="DN417" s="6" t="s">
        <v>22</v>
      </c>
      <c r="DO417">
        <f>($E409^2*DO409+$E410^2*DO410+$E411^2*DO411+$E412^2*DO412+$E413^2*DO413+$E414^2*DO414)/100-DO416^2</f>
        <v>0</v>
      </c>
      <c r="DP417">
        <f t="shared" ref="DP417:DS417" si="1442">($E409^2*DP409+$E410^2*DP410+$E411^2*DP411+$E412^2*DP412+$E413^2*DP413+$E414^2*DP414)/100-DP416^2</f>
        <v>0</v>
      </c>
      <c r="DQ417">
        <f t="shared" si="1442"/>
        <v>0</v>
      </c>
      <c r="DR417">
        <f t="shared" si="1442"/>
        <v>0</v>
      </c>
      <c r="DS417">
        <f t="shared" si="1442"/>
        <v>0</v>
      </c>
      <c r="DU417" s="6" t="s">
        <v>22</v>
      </c>
      <c r="DV417">
        <f>($E409^2*DV409+$E410^2*DV410+$E411^2*DV411+$E412^2*DV412+$E413^2*DV413+$E414^2*DV414)/100-DV416^2</f>
        <v>0</v>
      </c>
      <c r="DW417">
        <f t="shared" ref="DW417:DZ417" si="1443">($E409^2*DW409+$E410^2*DW410+$E411^2*DW411+$E412^2*DW412+$E413^2*DW413+$E414^2*DW414)/100-DW416^2</f>
        <v>0</v>
      </c>
      <c r="DX417">
        <f t="shared" si="1443"/>
        <v>0</v>
      </c>
      <c r="DY417">
        <f t="shared" si="1443"/>
        <v>0</v>
      </c>
      <c r="DZ417">
        <f t="shared" si="1443"/>
        <v>0</v>
      </c>
      <c r="EB417" s="7"/>
    </row>
    <row r="418" spans="2:132">
      <c r="E418" s="6" t="s">
        <v>21</v>
      </c>
      <c r="G418">
        <f>SQRT(50)*(H416-G416)/SQRT((G417+H417)/2)</f>
        <v>3.8141561836389926</v>
      </c>
      <c r="I418">
        <f>SQRT(50)*(H416-I416)/SQRT((I417+H417)/2)</f>
        <v>5.8122138625795285</v>
      </c>
      <c r="J418">
        <f>SQRT(50)*(H416-J416)/SQRT((J417+H417)/2)</f>
        <v>6.2052595420853907</v>
      </c>
      <c r="L418" s="6" t="s">
        <v>21</v>
      </c>
      <c r="N418">
        <f>SQRT(50)*(O416-N416)/SQRT((N417+O417)/2)</f>
        <v>1.5263629323415202</v>
      </c>
      <c r="P418">
        <f>SQRT(50)*(O416-P416)/SQRT((P417+O417)/2)</f>
        <v>3.0410730639020409</v>
      </c>
      <c r="Q418">
        <f>SQRT(50)*(O416-Q416)/SQRT((Q417+O417)/2)</f>
        <v>1.0240665895196466</v>
      </c>
      <c r="S418" s="6" t="s">
        <v>21</v>
      </c>
      <c r="U418">
        <f>SQRT(50)*(V416-U416)/SQRT((U417+V417)/2)</f>
        <v>2.9475968714337721</v>
      </c>
      <c r="W418">
        <f>SQRT(50)*(V416-W416)/SQRT((W417+V417)/2)</f>
        <v>3.7454117603862418</v>
      </c>
      <c r="X418">
        <f>SQRT(50)*(V416-X416)/SQRT((X417+V417)/2)</f>
        <v>1.9021222189933042</v>
      </c>
      <c r="Z418" s="6" t="s">
        <v>21</v>
      </c>
      <c r="AB418" t="e">
        <f>SQRT(50)*(AC416-AB416)/SQRT((AB417+AC417)/2)</f>
        <v>#DIV/0!</v>
      </c>
      <c r="AD418" t="e">
        <f>SQRT(50)*(AC416-AD416)/SQRT((AD417+AC417)/2)</f>
        <v>#DIV/0!</v>
      </c>
      <c r="AE418" t="e">
        <f>SQRT(50)*(AC416-AE416)/SQRT((AE417+AC417)/2)</f>
        <v>#DIV/0!</v>
      </c>
      <c r="AG418" s="7"/>
      <c r="AL418" s="6" t="s">
        <v>21</v>
      </c>
      <c r="AN418">
        <f>SQRT(50)*(AO416-AN416)/SQRT((AN417+AO417)/2)</f>
        <v>1.9279631222207254</v>
      </c>
      <c r="AP418">
        <f>SQRT(50)*(AO416-AP416)/SQRT((AP417+AO417)/2)</f>
        <v>3.92629210501127</v>
      </c>
      <c r="AQ418">
        <f>SQRT(50)*(AO416-AQ416)/SQRT((AQ417+AO417)/2)</f>
        <v>3.5529921755920997</v>
      </c>
      <c r="AS418" s="6" t="s">
        <v>21</v>
      </c>
      <c r="AU418">
        <f>SQRT(50)*(AV416-AU416)/SQRT((AU417+AV417)/2)</f>
        <v>3.9693358398661984</v>
      </c>
      <c r="AW418">
        <f>SQRT(50)*(AV416-AW416)/SQRT((AW417+AV417)/2)</f>
        <v>4.3326350567918626</v>
      </c>
      <c r="AX418">
        <f>SQRT(50)*(AV416-AX416)/SQRT((AX417+AV417)/2)</f>
        <v>3.1273693612613926</v>
      </c>
      <c r="AZ418" s="6" t="s">
        <v>21</v>
      </c>
      <c r="BB418">
        <f>SQRT(50)*(BC416-BB416)/SQRT((BB417+BC417)/2)</f>
        <v>2.294157338705618</v>
      </c>
      <c r="BD418">
        <f>SQRT(50)*(BC416-BD416)/SQRT((BD417+BC417)/2)</f>
        <v>2.294157338705618</v>
      </c>
      <c r="BE418">
        <f>SQRT(50)*(BC416-BE416)/SQRT((BE417+BC417)/2)</f>
        <v>2.294157338705618</v>
      </c>
      <c r="BG418" s="6" t="s">
        <v>21</v>
      </c>
      <c r="BI418" t="e">
        <f>SQRT(50)*(BJ416-BI416)/SQRT((BI417+BJ417)/2)</f>
        <v>#DIV/0!</v>
      </c>
      <c r="BK418" t="e">
        <f>SQRT(50)*(BJ416-BK416)/SQRT((BK417+BJ417)/2)</f>
        <v>#DIV/0!</v>
      </c>
      <c r="BL418" t="e">
        <f>SQRT(50)*(BJ416-BL416)/SQRT((BL417+BJ417)/2)</f>
        <v>#DIV/0!</v>
      </c>
      <c r="BN418" s="7"/>
      <c r="BS418" s="6" t="s">
        <v>21</v>
      </c>
      <c r="BU418">
        <f>SQRT(50)*(BV416-BU416)/SQRT((BU417+BV417)/2)</f>
        <v>3.3675222620744485</v>
      </c>
      <c r="BW418">
        <f>SQRT(50)*(BV416-BW416)/SQRT((BW417+BV417)/2)</f>
        <v>3.6148513987726676</v>
      </c>
      <c r="BX418">
        <f>SQRT(50)*(BV416-BX416)/SQRT((BX417+BV417)/2)</f>
        <v>5.3076308631772484</v>
      </c>
      <c r="BZ418" s="6" t="s">
        <v>21</v>
      </c>
      <c r="CB418">
        <f>SQRT(50)*(CC416-CB416)/SQRT((CB417+CC417)/2)</f>
        <v>3.4130512750515494</v>
      </c>
      <c r="CD418">
        <f>SQRT(50)*(CC416-CD416)/SQRT((CD417+CC417)/2)</f>
        <v>3.8895558795273395</v>
      </c>
      <c r="CE418">
        <f>SQRT(50)*(CC416-CE416)/SQRT((CE417+CC417)/2)</f>
        <v>4.1428396743509017</v>
      </c>
      <c r="CG418" s="6" t="s">
        <v>21</v>
      </c>
      <c r="CI418">
        <f>SQRT(50)*(CJ416-CI416)/SQRT((CI417+CJ417)/2)</f>
        <v>1.4285714285714286</v>
      </c>
      <c r="CK418">
        <f>SQRT(50)*(CJ416-CK416)/SQRT((CK417+CJ417)/2)</f>
        <v>1.4285714285714286</v>
      </c>
      <c r="CL418">
        <f>SQRT(50)*(CJ416-CL416)/SQRT((CL417+CJ417)/2)</f>
        <v>1.4285714285714286</v>
      </c>
      <c r="CN418" s="6" t="s">
        <v>21</v>
      </c>
      <c r="CP418" t="e">
        <f>SQRT(50)*(CQ416-CP416)/SQRT((CP417+CQ417)/2)</f>
        <v>#DIV/0!</v>
      </c>
      <c r="CR418" t="e">
        <f>SQRT(50)*(CQ416-CR416)/SQRT((CR417+CQ417)/2)</f>
        <v>#DIV/0!</v>
      </c>
      <c r="CS418" t="e">
        <f>SQRT(50)*(CQ416-CS416)/SQRT((CS417+CQ417)/2)</f>
        <v>#DIV/0!</v>
      </c>
      <c r="CU418" s="7"/>
      <c r="CZ418" s="6" t="s">
        <v>21</v>
      </c>
      <c r="DB418">
        <f>SQRT(50)*(DC416-DB416)/SQRT((DB417+DC417)/2)</f>
        <v>3.8439133178941072</v>
      </c>
      <c r="DD418">
        <f>SQRT(50)*(DC416-DD416)/SQRT((DD417+DC417)/2)</f>
        <v>4.6826448047255367</v>
      </c>
      <c r="DE418">
        <f>SQRT(50)*(DC416-DE416)/SQRT((DE417+DC417)/2)</f>
        <v>9.2176248703198489</v>
      </c>
      <c r="DG418" s="6" t="s">
        <v>21</v>
      </c>
      <c r="DI418">
        <f>SQRT(50)*(DJ416-DI416)/SQRT((DI417+DJ417)/2)</f>
        <v>1.0127393670836664</v>
      </c>
      <c r="DK418">
        <f>SQRT(50)*(DJ416-DK416)/SQRT((DK417+DJ417)/2)</f>
        <v>1.0127393670836664</v>
      </c>
      <c r="DL418">
        <f>SQRT(50)*(DJ416-DL416)/SQRT((DL417+DJ417)/2)</f>
        <v>1.7586311452816477</v>
      </c>
      <c r="DN418" s="6" t="s">
        <v>21</v>
      </c>
      <c r="DP418" t="e">
        <f>SQRT(50)*(DQ416-DP416)/SQRT((DP417+DQ417)/2)</f>
        <v>#DIV/0!</v>
      </c>
      <c r="DR418" t="e">
        <f>SQRT(50)*(DQ416-DR416)/SQRT((DR417+DQ417)/2)</f>
        <v>#DIV/0!</v>
      </c>
      <c r="DS418" t="e">
        <f>SQRT(50)*(DQ416-DS416)/SQRT((DS417+DQ417)/2)</f>
        <v>#DIV/0!</v>
      </c>
      <c r="DU418" s="6" t="s">
        <v>21</v>
      </c>
      <c r="DW418" t="e">
        <f>SQRT(50)*(DX416-DW416)/SQRT((DW417+DX417)/2)</f>
        <v>#DIV/0!</v>
      </c>
      <c r="DY418" t="e">
        <f>SQRT(50)*(DX416-DY416)/SQRT((DY417+DX417)/2)</f>
        <v>#DIV/0!</v>
      </c>
      <c r="DZ418" t="e">
        <f>SQRT(50)*(DX416-DZ416)/SQRT((DZ417+DX417)/2)</f>
        <v>#DIV/0!</v>
      </c>
      <c r="EB418" s="7"/>
    </row>
    <row r="419" spans="2:132">
      <c r="J419">
        <f>SQRT(50)*(J416-I416)/SQRT((I417+J417)/2)</f>
        <v>-0.53534908915060542</v>
      </c>
      <c r="Q419">
        <f>SQRT(50)*(Q416-P416)/SQRT((P417+Q417)/2)</f>
        <v>2.2056438662814237</v>
      </c>
      <c r="X419">
        <f>SQRT(50)*(X416-W416)/SQRT((W417+X417)/2)</f>
        <v>3.3333333333333335</v>
      </c>
      <c r="AG419" s="7"/>
      <c r="AQ419">
        <f>SQRT(50)*(AQ416-AP416)/SQRT((AP417+AQ417)/2)</f>
        <v>0.37954923666003981</v>
      </c>
      <c r="AX419">
        <f>SQRT(50)*(AX416-AW416)/SQRT((AW417+AX417)/2)</f>
        <v>1.2777531299998797</v>
      </c>
      <c r="BN419" s="7"/>
      <c r="BX419">
        <f>SQRT(50)*(BX416-BW416)/SQRT((BW417+BX417)/2)</f>
        <v>-1.7834174423268252</v>
      </c>
      <c r="CU419" s="7"/>
      <c r="DE419">
        <f>SQRT(50)*(DE416-DD416)/SQRT((DD417+DE417)/2)</f>
        <v>-4.6209221027413667</v>
      </c>
      <c r="EB419" s="7"/>
    </row>
    <row r="420" spans="2:132">
      <c r="B420" s="6" t="s">
        <v>33</v>
      </c>
      <c r="C420" s="6" t="s">
        <v>77</v>
      </c>
      <c r="E420" s="5"/>
      <c r="F420" s="19">
        <v>0.2</v>
      </c>
      <c r="G420" s="19"/>
      <c r="H420" s="19"/>
      <c r="I420" s="19"/>
      <c r="J420" s="19"/>
      <c r="K420" s="14"/>
      <c r="L420" s="5"/>
      <c r="M420" s="19">
        <v>0.5</v>
      </c>
      <c r="N420" s="19"/>
      <c r="O420" s="19"/>
      <c r="P420" s="19"/>
      <c r="Q420" s="19"/>
      <c r="R420" s="15"/>
      <c r="S420" s="5"/>
      <c r="T420" s="19">
        <v>1</v>
      </c>
      <c r="U420" s="19"/>
      <c r="V420" s="19"/>
      <c r="W420" s="19"/>
      <c r="X420" s="19"/>
      <c r="Z420" s="5"/>
      <c r="AA420" s="19">
        <v>2</v>
      </c>
      <c r="AB420" s="19"/>
      <c r="AC420" s="19"/>
      <c r="AD420" s="19"/>
      <c r="AE420" s="19"/>
      <c r="AG420" s="7"/>
      <c r="AI420" s="6" t="s">
        <v>33</v>
      </c>
      <c r="AJ420" s="6" t="s">
        <v>77</v>
      </c>
      <c r="AL420" s="5"/>
      <c r="AM420" s="19">
        <v>0.2</v>
      </c>
      <c r="AN420" s="19"/>
      <c r="AO420" s="19"/>
      <c r="AP420" s="19"/>
      <c r="AQ420" s="19"/>
      <c r="AR420" s="14"/>
      <c r="AS420" s="5"/>
      <c r="AT420" s="19">
        <v>0.5</v>
      </c>
      <c r="AU420" s="19"/>
      <c r="AV420" s="19"/>
      <c r="AW420" s="19"/>
      <c r="AX420" s="19"/>
      <c r="AY420" s="15"/>
      <c r="AZ420" s="5"/>
      <c r="BA420" s="19">
        <v>1</v>
      </c>
      <c r="BB420" s="19"/>
      <c r="BC420" s="19"/>
      <c r="BD420" s="19"/>
      <c r="BE420" s="19"/>
      <c r="BG420" s="5"/>
      <c r="BH420" s="19">
        <v>2</v>
      </c>
      <c r="BI420" s="19"/>
      <c r="BJ420" s="19"/>
      <c r="BK420" s="19"/>
      <c r="BL420" s="19"/>
      <c r="BN420" s="7"/>
      <c r="BP420" s="6" t="s">
        <v>33</v>
      </c>
      <c r="BQ420" s="6" t="s">
        <v>77</v>
      </c>
      <c r="BS420" s="5"/>
      <c r="BT420" s="19">
        <v>0.2</v>
      </c>
      <c r="BU420" s="19"/>
      <c r="BV420" s="19"/>
      <c r="BW420" s="19"/>
      <c r="BX420" s="19"/>
      <c r="BY420" s="14"/>
      <c r="BZ420" s="5"/>
      <c r="CA420" s="19">
        <v>0.5</v>
      </c>
      <c r="CB420" s="19"/>
      <c r="CC420" s="19"/>
      <c r="CD420" s="19"/>
      <c r="CE420" s="19"/>
      <c r="CF420" s="15"/>
      <c r="CG420" s="5"/>
      <c r="CH420" s="19">
        <v>1</v>
      </c>
      <c r="CI420" s="19"/>
      <c r="CJ420" s="19"/>
      <c r="CK420" s="19"/>
      <c r="CL420" s="19"/>
      <c r="CN420" s="5"/>
      <c r="CO420" s="19">
        <v>2</v>
      </c>
      <c r="CP420" s="19"/>
      <c r="CQ420" s="19"/>
      <c r="CR420" s="19"/>
      <c r="CS420" s="19"/>
      <c r="CU420" s="7"/>
      <c r="CW420" s="6" t="s">
        <v>33</v>
      </c>
      <c r="CX420" s="6" t="s">
        <v>77</v>
      </c>
      <c r="CZ420" s="5"/>
      <c r="DA420" s="19">
        <v>0.2</v>
      </c>
      <c r="DB420" s="19"/>
      <c r="DC420" s="19"/>
      <c r="DD420" s="19"/>
      <c r="DE420" s="19"/>
      <c r="DF420" s="14"/>
      <c r="DG420" s="5"/>
      <c r="DH420" s="19">
        <v>0.5</v>
      </c>
      <c r="DI420" s="19"/>
      <c r="DJ420" s="19"/>
      <c r="DK420" s="19"/>
      <c r="DL420" s="19"/>
      <c r="DM420" s="15"/>
      <c r="DN420" s="5"/>
      <c r="DO420" s="19">
        <v>1</v>
      </c>
      <c r="DP420" s="19"/>
      <c r="DQ420" s="19"/>
      <c r="DR420" s="19"/>
      <c r="DS420" s="19"/>
      <c r="DU420" s="5"/>
      <c r="DV420" s="19">
        <v>2</v>
      </c>
      <c r="DW420" s="19"/>
      <c r="DX420" s="19"/>
      <c r="DY420" s="19"/>
      <c r="DZ420" s="19"/>
      <c r="EB420" s="7"/>
    </row>
    <row r="421" spans="2:132">
      <c r="B421" s="6" t="s">
        <v>31</v>
      </c>
      <c r="C421" s="6"/>
      <c r="E421" s="6" t="s">
        <v>30</v>
      </c>
      <c r="F421" s="19" t="s">
        <v>134</v>
      </c>
      <c r="G421" s="19"/>
      <c r="H421" s="13" t="s">
        <v>28</v>
      </c>
      <c r="I421" s="13" t="s">
        <v>135</v>
      </c>
      <c r="J421" s="6" t="s">
        <v>26</v>
      </c>
      <c r="K421" s="14"/>
      <c r="L421" s="6" t="s">
        <v>30</v>
      </c>
      <c r="M421" s="19" t="s">
        <v>134</v>
      </c>
      <c r="N421" s="19"/>
      <c r="O421" s="13" t="s">
        <v>28</v>
      </c>
      <c r="P421" s="13" t="s">
        <v>135</v>
      </c>
      <c r="Q421" s="6" t="s">
        <v>26</v>
      </c>
      <c r="R421" s="13"/>
      <c r="S421" s="6" t="s">
        <v>30</v>
      </c>
      <c r="T421" s="19" t="s">
        <v>134</v>
      </c>
      <c r="U421" s="19"/>
      <c r="V421" s="13" t="s">
        <v>28</v>
      </c>
      <c r="W421" s="13" t="s">
        <v>135</v>
      </c>
      <c r="X421" s="6" t="s">
        <v>26</v>
      </c>
      <c r="Z421" s="6" t="s">
        <v>30</v>
      </c>
      <c r="AA421" s="19" t="s">
        <v>134</v>
      </c>
      <c r="AB421" s="19"/>
      <c r="AC421" s="13" t="s">
        <v>28</v>
      </c>
      <c r="AD421" s="13" t="s">
        <v>135</v>
      </c>
      <c r="AE421" s="6" t="s">
        <v>26</v>
      </c>
      <c r="AG421" s="7"/>
      <c r="AI421" s="6" t="s">
        <v>31</v>
      </c>
      <c r="AJ421" s="6"/>
      <c r="AL421" s="6" t="s">
        <v>30</v>
      </c>
      <c r="AM421" s="19" t="s">
        <v>134</v>
      </c>
      <c r="AN421" s="19"/>
      <c r="AO421" s="13" t="s">
        <v>28</v>
      </c>
      <c r="AP421" s="13" t="s">
        <v>135</v>
      </c>
      <c r="AQ421" s="6" t="s">
        <v>26</v>
      </c>
      <c r="AR421" s="14"/>
      <c r="AS421" s="6" t="s">
        <v>30</v>
      </c>
      <c r="AT421" s="19" t="s">
        <v>134</v>
      </c>
      <c r="AU421" s="19"/>
      <c r="AV421" s="13" t="s">
        <v>28</v>
      </c>
      <c r="AW421" s="13" t="s">
        <v>135</v>
      </c>
      <c r="AX421" s="6" t="s">
        <v>26</v>
      </c>
      <c r="AY421" s="13"/>
      <c r="AZ421" s="6" t="s">
        <v>30</v>
      </c>
      <c r="BA421" s="19" t="s">
        <v>134</v>
      </c>
      <c r="BB421" s="19"/>
      <c r="BC421" s="13" t="s">
        <v>28</v>
      </c>
      <c r="BD421" s="13" t="s">
        <v>135</v>
      </c>
      <c r="BE421" s="6" t="s">
        <v>26</v>
      </c>
      <c r="BG421" s="6" t="s">
        <v>30</v>
      </c>
      <c r="BH421" s="19" t="s">
        <v>134</v>
      </c>
      <c r="BI421" s="19"/>
      <c r="BJ421" s="13" t="s">
        <v>28</v>
      </c>
      <c r="BK421" s="13" t="s">
        <v>135</v>
      </c>
      <c r="BL421" s="6" t="s">
        <v>26</v>
      </c>
      <c r="BN421" s="7"/>
      <c r="BP421" s="6" t="s">
        <v>31</v>
      </c>
      <c r="BQ421" s="6"/>
      <c r="BS421" s="6" t="s">
        <v>30</v>
      </c>
      <c r="BT421" s="19" t="s">
        <v>134</v>
      </c>
      <c r="BU421" s="19"/>
      <c r="BV421" s="13" t="s">
        <v>28</v>
      </c>
      <c r="BW421" s="13" t="s">
        <v>135</v>
      </c>
      <c r="BX421" s="6" t="s">
        <v>26</v>
      </c>
      <c r="BY421" s="14"/>
      <c r="BZ421" s="6" t="s">
        <v>30</v>
      </c>
      <c r="CA421" s="19" t="s">
        <v>134</v>
      </c>
      <c r="CB421" s="19"/>
      <c r="CC421" s="13" t="s">
        <v>28</v>
      </c>
      <c r="CD421" s="13" t="s">
        <v>135</v>
      </c>
      <c r="CE421" s="6" t="s">
        <v>26</v>
      </c>
      <c r="CF421" s="13"/>
      <c r="CG421" s="6" t="s">
        <v>30</v>
      </c>
      <c r="CH421" s="19" t="s">
        <v>134</v>
      </c>
      <c r="CI421" s="19"/>
      <c r="CJ421" s="13" t="s">
        <v>28</v>
      </c>
      <c r="CK421" s="13" t="s">
        <v>135</v>
      </c>
      <c r="CL421" s="6" t="s">
        <v>26</v>
      </c>
      <c r="CN421" s="6" t="s">
        <v>30</v>
      </c>
      <c r="CO421" s="19" t="s">
        <v>134</v>
      </c>
      <c r="CP421" s="19"/>
      <c r="CQ421" s="13" t="s">
        <v>28</v>
      </c>
      <c r="CR421" s="13" t="s">
        <v>135</v>
      </c>
      <c r="CS421" s="6" t="s">
        <v>26</v>
      </c>
      <c r="CU421" s="7"/>
      <c r="CW421" s="6" t="s">
        <v>31</v>
      </c>
      <c r="CX421" s="6"/>
      <c r="CZ421" s="6" t="s">
        <v>30</v>
      </c>
      <c r="DA421" s="19" t="s">
        <v>134</v>
      </c>
      <c r="DB421" s="19"/>
      <c r="DC421" s="13" t="s">
        <v>28</v>
      </c>
      <c r="DD421" s="13" t="s">
        <v>135</v>
      </c>
      <c r="DE421" s="6" t="s">
        <v>26</v>
      </c>
      <c r="DF421" s="14"/>
      <c r="DG421" s="6" t="s">
        <v>30</v>
      </c>
      <c r="DH421" s="19" t="s">
        <v>134</v>
      </c>
      <c r="DI421" s="19"/>
      <c r="DJ421" s="13" t="s">
        <v>28</v>
      </c>
      <c r="DK421" s="13" t="s">
        <v>135</v>
      </c>
      <c r="DL421" s="6" t="s">
        <v>26</v>
      </c>
      <c r="DM421" s="13"/>
      <c r="DN421" s="6" t="s">
        <v>30</v>
      </c>
      <c r="DO421" s="19" t="s">
        <v>134</v>
      </c>
      <c r="DP421" s="19"/>
      <c r="DQ421" s="13" t="s">
        <v>28</v>
      </c>
      <c r="DR421" s="13" t="s">
        <v>135</v>
      </c>
      <c r="DS421" s="6" t="s">
        <v>26</v>
      </c>
      <c r="DU421" s="6" t="s">
        <v>30</v>
      </c>
      <c r="DV421" s="19" t="s">
        <v>134</v>
      </c>
      <c r="DW421" s="19"/>
      <c r="DX421" s="13" t="s">
        <v>28</v>
      </c>
      <c r="DY421" s="13" t="s">
        <v>135</v>
      </c>
      <c r="DZ421" s="6" t="s">
        <v>26</v>
      </c>
      <c r="EB421" s="7"/>
    </row>
    <row r="422" spans="2:132">
      <c r="B422" s="6" t="s">
        <v>2</v>
      </c>
      <c r="C422" s="5">
        <v>8.0000000000000004E-4</v>
      </c>
      <c r="E422" s="6">
        <v>0</v>
      </c>
      <c r="F422" s="9">
        <v>0</v>
      </c>
      <c r="G422" s="5">
        <v>0</v>
      </c>
      <c r="H422" s="5"/>
      <c r="I422" s="5">
        <v>1</v>
      </c>
      <c r="J422" s="5">
        <v>0</v>
      </c>
      <c r="K422" s="9"/>
      <c r="L422" s="6">
        <v>0</v>
      </c>
      <c r="M422" s="9">
        <v>4</v>
      </c>
      <c r="N422" s="5">
        <v>9</v>
      </c>
      <c r="O422" s="5"/>
      <c r="P422" s="5">
        <v>18</v>
      </c>
      <c r="Q422" s="5">
        <v>15</v>
      </c>
      <c r="R422" s="5"/>
      <c r="S422" s="6">
        <v>0</v>
      </c>
      <c r="T422" s="9">
        <v>31</v>
      </c>
      <c r="U422" s="5">
        <v>35</v>
      </c>
      <c r="V422" s="5">
        <v>1</v>
      </c>
      <c r="W422" s="5">
        <v>55</v>
      </c>
      <c r="X422" s="5">
        <v>42</v>
      </c>
      <c r="Z422" s="6">
        <v>0</v>
      </c>
      <c r="AA422" s="9">
        <v>74</v>
      </c>
      <c r="AB422" s="5">
        <v>82</v>
      </c>
      <c r="AC422" s="5">
        <v>15</v>
      </c>
      <c r="AD422" s="5">
        <v>98</v>
      </c>
      <c r="AE422" s="5">
        <v>79</v>
      </c>
      <c r="AG422" s="7"/>
      <c r="AI422" s="6" t="s">
        <v>2</v>
      </c>
      <c r="AJ422" s="5">
        <v>2.3999999999999998E-3</v>
      </c>
      <c r="AL422" s="6">
        <v>0</v>
      </c>
      <c r="AM422" s="9">
        <v>1</v>
      </c>
      <c r="AN422" s="5">
        <v>2</v>
      </c>
      <c r="AO422" s="5">
        <v>0</v>
      </c>
      <c r="AP422" s="5">
        <v>6</v>
      </c>
      <c r="AQ422" s="5">
        <v>6</v>
      </c>
      <c r="AR422" s="9"/>
      <c r="AS422" s="6">
        <v>0</v>
      </c>
      <c r="AT422" s="9">
        <v>38</v>
      </c>
      <c r="AU422" s="5">
        <v>41</v>
      </c>
      <c r="AV422" s="5">
        <v>20</v>
      </c>
      <c r="AW422" s="5">
        <v>48</v>
      </c>
      <c r="AX422" s="5">
        <v>39</v>
      </c>
      <c r="AY422" s="5"/>
      <c r="AZ422" s="6">
        <v>0</v>
      </c>
      <c r="BA422" s="9">
        <v>85</v>
      </c>
      <c r="BB422" s="5">
        <v>89</v>
      </c>
      <c r="BC422" s="5">
        <v>81</v>
      </c>
      <c r="BD422" s="5">
        <v>94</v>
      </c>
      <c r="BE422" s="5">
        <v>78</v>
      </c>
      <c r="BG422" s="6">
        <v>0</v>
      </c>
      <c r="BH422" s="9">
        <v>100</v>
      </c>
      <c r="BI422" s="5">
        <v>100</v>
      </c>
      <c r="BJ422" s="5">
        <v>100</v>
      </c>
      <c r="BK422" s="5">
        <v>100</v>
      </c>
      <c r="BL422" s="5">
        <v>98</v>
      </c>
      <c r="BN422" s="7"/>
      <c r="BP422" s="6" t="s">
        <v>2</v>
      </c>
      <c r="BQ422" s="5">
        <v>7.1999999999999998E-3</v>
      </c>
      <c r="BS422" s="6">
        <v>0</v>
      </c>
      <c r="BT422" s="9">
        <v>11</v>
      </c>
      <c r="BU422" s="5">
        <v>15</v>
      </c>
      <c r="BV422" s="5">
        <v>3</v>
      </c>
      <c r="BW422" s="5">
        <v>19</v>
      </c>
      <c r="BX422" s="5">
        <v>21</v>
      </c>
      <c r="BY422" s="9"/>
      <c r="BZ422" s="6">
        <v>0</v>
      </c>
      <c r="CA422" s="9">
        <v>83</v>
      </c>
      <c r="CB422" s="5">
        <v>83</v>
      </c>
      <c r="CC422" s="5">
        <v>55</v>
      </c>
      <c r="CD422" s="5">
        <v>80</v>
      </c>
      <c r="CE422" s="5">
        <v>76</v>
      </c>
      <c r="CF422" s="5"/>
      <c r="CG422" s="6">
        <v>0</v>
      </c>
      <c r="CH422" s="9">
        <v>99</v>
      </c>
      <c r="CI422" s="5">
        <v>99</v>
      </c>
      <c r="CJ422" s="5">
        <v>98</v>
      </c>
      <c r="CK422" s="5">
        <v>100</v>
      </c>
      <c r="CL422" s="5">
        <v>99</v>
      </c>
      <c r="CN422" s="6">
        <v>0</v>
      </c>
      <c r="CO422" s="9">
        <v>100</v>
      </c>
      <c r="CP422" s="5">
        <v>100</v>
      </c>
      <c r="CQ422" s="5">
        <v>100</v>
      </c>
      <c r="CR422" s="5">
        <v>100</v>
      </c>
      <c r="CS422" s="5">
        <v>100</v>
      </c>
      <c r="CU422" s="7"/>
      <c r="CW422" s="6" t="s">
        <v>2</v>
      </c>
      <c r="CX422" s="5">
        <v>2.1600000000000001E-2</v>
      </c>
      <c r="CZ422" s="6">
        <v>0</v>
      </c>
      <c r="DA422" s="9">
        <v>21</v>
      </c>
      <c r="DB422" s="5">
        <v>24</v>
      </c>
      <c r="DC422" s="5">
        <v>19</v>
      </c>
      <c r="DD422" s="5">
        <v>34</v>
      </c>
      <c r="DE422" s="5">
        <v>44</v>
      </c>
      <c r="DF422" s="9"/>
      <c r="DG422" s="6">
        <v>0</v>
      </c>
      <c r="DH422" s="9">
        <v>97</v>
      </c>
      <c r="DI422" s="5">
        <v>97</v>
      </c>
      <c r="DJ422" s="5">
        <v>84</v>
      </c>
      <c r="DK422" s="5">
        <v>92</v>
      </c>
      <c r="DL422" s="5">
        <v>92</v>
      </c>
      <c r="DM422" s="5"/>
      <c r="DN422" s="6">
        <v>0</v>
      </c>
      <c r="DO422" s="9">
        <v>100</v>
      </c>
      <c r="DP422" s="5">
        <v>100</v>
      </c>
      <c r="DQ422" s="5">
        <v>100</v>
      </c>
      <c r="DR422" s="5">
        <v>100</v>
      </c>
      <c r="DS422" s="5">
        <v>100</v>
      </c>
      <c r="DU422" s="6">
        <v>0</v>
      </c>
      <c r="DV422" s="9">
        <v>100</v>
      </c>
      <c r="DW422" s="5">
        <v>100</v>
      </c>
      <c r="DX422" s="5">
        <v>100</v>
      </c>
      <c r="DY422" s="5">
        <v>100</v>
      </c>
      <c r="DZ422" s="5">
        <v>100</v>
      </c>
      <c r="EB422" s="7"/>
    </row>
    <row r="423" spans="2:132">
      <c r="B423" s="6" t="s">
        <v>3</v>
      </c>
      <c r="C423" s="5">
        <v>50</v>
      </c>
      <c r="E423" s="6">
        <v>2</v>
      </c>
      <c r="F423" s="9">
        <v>2</v>
      </c>
      <c r="G423" s="5">
        <v>7</v>
      </c>
      <c r="H423" s="5"/>
      <c r="I423" s="5">
        <v>1</v>
      </c>
      <c r="J423" s="5">
        <v>5</v>
      </c>
      <c r="K423" s="9"/>
      <c r="L423" s="6">
        <v>2</v>
      </c>
      <c r="M423" s="9">
        <v>15</v>
      </c>
      <c r="N423" s="5">
        <v>23</v>
      </c>
      <c r="O423" s="5"/>
      <c r="P423" s="5">
        <v>28</v>
      </c>
      <c r="Q423" s="5">
        <v>23</v>
      </c>
      <c r="R423" s="5"/>
      <c r="S423" s="6">
        <v>2</v>
      </c>
      <c r="T423" s="9">
        <v>30</v>
      </c>
      <c r="U423" s="5">
        <v>38</v>
      </c>
      <c r="V423" s="5">
        <v>0</v>
      </c>
      <c r="W423" s="5">
        <v>37</v>
      </c>
      <c r="X423" s="5">
        <v>31</v>
      </c>
      <c r="Z423" s="6">
        <v>2</v>
      </c>
      <c r="AA423" s="9">
        <v>14</v>
      </c>
      <c r="AB423" s="5">
        <v>11</v>
      </c>
      <c r="AC423" s="5">
        <v>0</v>
      </c>
      <c r="AD423" s="5">
        <v>2</v>
      </c>
      <c r="AE423" s="5">
        <v>19</v>
      </c>
      <c r="AG423" s="7"/>
      <c r="AI423" s="6" t="s">
        <v>3</v>
      </c>
      <c r="AJ423" s="5">
        <v>50</v>
      </c>
      <c r="AL423" s="6">
        <v>2</v>
      </c>
      <c r="AM423" s="9">
        <v>2</v>
      </c>
      <c r="AN423" s="5">
        <v>3</v>
      </c>
      <c r="AO423" s="5">
        <v>2</v>
      </c>
      <c r="AP423" s="5">
        <v>22</v>
      </c>
      <c r="AQ423" s="5">
        <v>20</v>
      </c>
      <c r="AR423" s="9"/>
      <c r="AS423" s="6">
        <v>2</v>
      </c>
      <c r="AT423" s="9">
        <v>31</v>
      </c>
      <c r="AU423" s="5">
        <v>35</v>
      </c>
      <c r="AV423" s="5">
        <v>24</v>
      </c>
      <c r="AW423" s="5">
        <v>36</v>
      </c>
      <c r="AX423" s="5">
        <v>41</v>
      </c>
      <c r="AY423" s="5"/>
      <c r="AZ423" s="6">
        <v>2</v>
      </c>
      <c r="BA423" s="9">
        <v>12</v>
      </c>
      <c r="BB423" s="5">
        <v>9</v>
      </c>
      <c r="BC423" s="5">
        <v>13</v>
      </c>
      <c r="BD423" s="5">
        <v>6</v>
      </c>
      <c r="BE423" s="5">
        <v>19</v>
      </c>
      <c r="BG423" s="6">
        <v>2</v>
      </c>
      <c r="BH423" s="9">
        <v>0</v>
      </c>
      <c r="BI423" s="5">
        <v>0</v>
      </c>
      <c r="BJ423" s="5">
        <v>0</v>
      </c>
      <c r="BK423" s="5">
        <v>0</v>
      </c>
      <c r="BL423" s="5">
        <v>2</v>
      </c>
      <c r="BN423" s="7"/>
      <c r="BP423" s="6" t="s">
        <v>3</v>
      </c>
      <c r="BQ423" s="5">
        <v>50</v>
      </c>
      <c r="BS423" s="6">
        <v>2</v>
      </c>
      <c r="BT423" s="9">
        <v>14</v>
      </c>
      <c r="BU423" s="5">
        <v>18</v>
      </c>
      <c r="BV423" s="5">
        <v>29</v>
      </c>
      <c r="BW423" s="5">
        <v>22</v>
      </c>
      <c r="BX423" s="5">
        <v>26</v>
      </c>
      <c r="BY423" s="9"/>
      <c r="BZ423" s="6">
        <v>2</v>
      </c>
      <c r="CA423" s="9">
        <v>12</v>
      </c>
      <c r="CB423" s="5">
        <v>14</v>
      </c>
      <c r="CC423" s="5">
        <v>33</v>
      </c>
      <c r="CD423" s="5">
        <v>17</v>
      </c>
      <c r="CE423" s="5">
        <v>22</v>
      </c>
      <c r="CF423" s="5"/>
      <c r="CG423" s="6">
        <v>2</v>
      </c>
      <c r="CH423" s="9">
        <v>1</v>
      </c>
      <c r="CI423" s="5">
        <v>1</v>
      </c>
      <c r="CJ423" s="5">
        <v>2</v>
      </c>
      <c r="CK423" s="5">
        <v>0</v>
      </c>
      <c r="CL423" s="5">
        <v>1</v>
      </c>
      <c r="CN423" s="6">
        <v>2</v>
      </c>
      <c r="CO423" s="9">
        <v>0</v>
      </c>
      <c r="CP423" s="5">
        <v>0</v>
      </c>
      <c r="CQ423" s="5">
        <v>0</v>
      </c>
      <c r="CR423" s="5">
        <v>0</v>
      </c>
      <c r="CS423" s="5">
        <v>0</v>
      </c>
      <c r="CU423" s="7"/>
      <c r="CW423" s="6" t="s">
        <v>3</v>
      </c>
      <c r="CX423" s="5">
        <v>50</v>
      </c>
      <c r="CZ423" s="6">
        <v>2</v>
      </c>
      <c r="DA423" s="9">
        <v>23</v>
      </c>
      <c r="DB423" s="5">
        <v>31</v>
      </c>
      <c r="DC423" s="5">
        <v>38</v>
      </c>
      <c r="DD423" s="5">
        <v>37</v>
      </c>
      <c r="DE423" s="5">
        <v>33</v>
      </c>
      <c r="DF423" s="9"/>
      <c r="DG423" s="6">
        <v>2</v>
      </c>
      <c r="DH423" s="9">
        <v>3</v>
      </c>
      <c r="DI423" s="5">
        <v>3</v>
      </c>
      <c r="DJ423" s="5">
        <v>13</v>
      </c>
      <c r="DK423" s="5">
        <v>6</v>
      </c>
      <c r="DL423" s="5">
        <v>8</v>
      </c>
      <c r="DM423" s="5"/>
      <c r="DN423" s="6">
        <v>2</v>
      </c>
      <c r="DO423" s="9">
        <v>0</v>
      </c>
      <c r="DP423" s="5">
        <v>0</v>
      </c>
      <c r="DQ423" s="5">
        <v>0</v>
      </c>
      <c r="DR423" s="5">
        <v>0</v>
      </c>
      <c r="DS423" s="5">
        <v>0</v>
      </c>
      <c r="DU423" s="6">
        <v>2</v>
      </c>
      <c r="DV423" s="9">
        <v>0</v>
      </c>
      <c r="DW423" s="5">
        <v>0</v>
      </c>
      <c r="DX423" s="5">
        <v>0</v>
      </c>
      <c r="DY423" s="5">
        <v>0</v>
      </c>
      <c r="DZ423" s="5">
        <v>0</v>
      </c>
      <c r="EB423" s="7"/>
    </row>
    <row r="424" spans="2:132">
      <c r="B424" s="6" t="s">
        <v>25</v>
      </c>
      <c r="C424" s="5">
        <v>50</v>
      </c>
      <c r="E424" s="6">
        <v>4</v>
      </c>
      <c r="F424" s="9">
        <v>5</v>
      </c>
      <c r="G424" s="5">
        <v>4</v>
      </c>
      <c r="H424" s="5"/>
      <c r="I424" s="5">
        <v>19</v>
      </c>
      <c r="J424" s="5">
        <v>13</v>
      </c>
      <c r="K424" s="9"/>
      <c r="L424" s="6">
        <v>4</v>
      </c>
      <c r="M424" s="9">
        <v>20</v>
      </c>
      <c r="N424" s="5">
        <v>23</v>
      </c>
      <c r="O424" s="5"/>
      <c r="P424" s="5">
        <v>30</v>
      </c>
      <c r="Q424" s="5">
        <v>36</v>
      </c>
      <c r="R424" s="5"/>
      <c r="S424" s="6">
        <v>4</v>
      </c>
      <c r="T424" s="9">
        <v>23</v>
      </c>
      <c r="U424" s="5">
        <v>22</v>
      </c>
      <c r="V424" s="5">
        <v>1</v>
      </c>
      <c r="W424" s="5">
        <v>5</v>
      </c>
      <c r="X424" s="5">
        <v>22</v>
      </c>
      <c r="Z424" s="6">
        <v>4</v>
      </c>
      <c r="AA424" s="9">
        <v>10</v>
      </c>
      <c r="AB424" s="5">
        <v>7</v>
      </c>
      <c r="AC424" s="5">
        <v>13</v>
      </c>
      <c r="AD424" s="5"/>
      <c r="AE424" s="5">
        <v>2</v>
      </c>
      <c r="AG424" s="7"/>
      <c r="AI424" s="6" t="s">
        <v>25</v>
      </c>
      <c r="AJ424" s="5">
        <v>50</v>
      </c>
      <c r="AL424" s="6">
        <v>4</v>
      </c>
      <c r="AM424" s="9">
        <v>8</v>
      </c>
      <c r="AN424" s="5">
        <v>16</v>
      </c>
      <c r="AO424" s="5">
        <v>7</v>
      </c>
      <c r="AP424" s="5">
        <v>26</v>
      </c>
      <c r="AQ424" s="5">
        <v>25</v>
      </c>
      <c r="AR424" s="9"/>
      <c r="AS424" s="6">
        <v>4</v>
      </c>
      <c r="AT424" s="9">
        <v>18</v>
      </c>
      <c r="AU424" s="5">
        <v>15</v>
      </c>
      <c r="AV424" s="5">
        <v>22</v>
      </c>
      <c r="AW424" s="5">
        <v>14</v>
      </c>
      <c r="AX424" s="5">
        <v>16</v>
      </c>
      <c r="AY424" s="5"/>
      <c r="AZ424" s="6">
        <v>4</v>
      </c>
      <c r="BA424" s="9">
        <v>3</v>
      </c>
      <c r="BB424" s="5">
        <v>2</v>
      </c>
      <c r="BC424" s="5">
        <v>4</v>
      </c>
      <c r="BD424" s="5"/>
      <c r="BE424" s="5">
        <v>3</v>
      </c>
      <c r="BG424" s="6">
        <v>4</v>
      </c>
      <c r="BH424" s="9"/>
      <c r="BI424" s="5"/>
      <c r="BJ424" s="5"/>
      <c r="BK424" s="5"/>
      <c r="BL424" s="5"/>
      <c r="BN424" s="7"/>
      <c r="BP424" s="6" t="s">
        <v>25</v>
      </c>
      <c r="BQ424" s="5">
        <v>50</v>
      </c>
      <c r="BS424" s="6">
        <v>4</v>
      </c>
      <c r="BT424" s="9">
        <v>26</v>
      </c>
      <c r="BU424" s="5">
        <v>33</v>
      </c>
      <c r="BV424" s="5">
        <v>31</v>
      </c>
      <c r="BW424" s="5">
        <v>29</v>
      </c>
      <c r="BX424" s="5">
        <v>29</v>
      </c>
      <c r="BY424" s="9"/>
      <c r="BZ424" s="6">
        <v>4</v>
      </c>
      <c r="CA424" s="9">
        <v>5</v>
      </c>
      <c r="CB424" s="5">
        <v>3</v>
      </c>
      <c r="CC424" s="5">
        <v>11</v>
      </c>
      <c r="CD424" s="5">
        <v>3</v>
      </c>
      <c r="CE424" s="5">
        <v>2</v>
      </c>
      <c r="CF424" s="5"/>
      <c r="CG424" s="6">
        <v>4</v>
      </c>
      <c r="CH424" s="9"/>
      <c r="CI424" s="5"/>
      <c r="CJ424" s="5"/>
      <c r="CK424" s="5"/>
      <c r="CL424" s="5"/>
      <c r="CN424" s="6">
        <v>4</v>
      </c>
      <c r="CO424" s="9"/>
      <c r="CP424" s="5"/>
      <c r="CQ424" s="5"/>
      <c r="CR424" s="5"/>
      <c r="CS424" s="5"/>
      <c r="CU424" s="7"/>
      <c r="CW424" s="6" t="s">
        <v>25</v>
      </c>
      <c r="CX424" s="5">
        <v>50</v>
      </c>
      <c r="CZ424" s="6">
        <v>4</v>
      </c>
      <c r="DA424" s="9">
        <v>38</v>
      </c>
      <c r="DB424" s="5">
        <v>34</v>
      </c>
      <c r="DC424" s="5">
        <v>28</v>
      </c>
      <c r="DD424" s="5">
        <v>22</v>
      </c>
      <c r="DE424" s="5">
        <v>16</v>
      </c>
      <c r="DF424" s="9"/>
      <c r="DG424" s="6">
        <v>4</v>
      </c>
      <c r="DH424" s="9"/>
      <c r="DI424" s="5"/>
      <c r="DJ424" s="5">
        <v>3</v>
      </c>
      <c r="DK424" s="5">
        <v>2</v>
      </c>
      <c r="DL424" s="5"/>
      <c r="DM424" s="5"/>
      <c r="DN424" s="6">
        <v>4</v>
      </c>
      <c r="DO424" s="9"/>
      <c r="DP424" s="5"/>
      <c r="DQ424" s="5"/>
      <c r="DR424" s="5"/>
      <c r="DS424" s="5"/>
      <c r="DU424" s="6">
        <v>4</v>
      </c>
      <c r="DV424" s="9"/>
      <c r="DW424" s="5"/>
      <c r="DX424" s="5"/>
      <c r="DY424" s="5"/>
      <c r="DZ424" s="5"/>
      <c r="EB424" s="7"/>
    </row>
    <row r="425" spans="2:132">
      <c r="E425" s="6">
        <v>6</v>
      </c>
      <c r="F425" s="9">
        <v>6</v>
      </c>
      <c r="G425" s="5">
        <v>24</v>
      </c>
      <c r="H425" s="5"/>
      <c r="I425" s="5">
        <v>26</v>
      </c>
      <c r="J425" s="5">
        <v>25</v>
      </c>
      <c r="K425" s="9"/>
      <c r="L425" s="6">
        <v>6</v>
      </c>
      <c r="M425" s="9">
        <v>18</v>
      </c>
      <c r="N425" s="5">
        <v>31</v>
      </c>
      <c r="O425" s="5">
        <v>1</v>
      </c>
      <c r="P425" s="5">
        <v>19</v>
      </c>
      <c r="Q425" s="5">
        <v>17</v>
      </c>
      <c r="R425" s="5"/>
      <c r="S425" s="6">
        <v>6</v>
      </c>
      <c r="T425" s="9">
        <v>12</v>
      </c>
      <c r="U425" s="5">
        <v>5</v>
      </c>
      <c r="V425" s="5">
        <v>3</v>
      </c>
      <c r="W425" s="5">
        <v>3</v>
      </c>
      <c r="X425" s="5">
        <v>4</v>
      </c>
      <c r="Z425" s="6">
        <v>6</v>
      </c>
      <c r="AA425" s="9">
        <v>2</v>
      </c>
      <c r="AB425" s="5"/>
      <c r="AC425" s="5">
        <v>32</v>
      </c>
      <c r="AD425" s="5"/>
      <c r="AE425" s="5"/>
      <c r="AG425" s="7"/>
      <c r="AL425" s="6">
        <v>6</v>
      </c>
      <c r="AM425" s="9">
        <v>15</v>
      </c>
      <c r="AN425" s="5">
        <v>36</v>
      </c>
      <c r="AO425" s="5">
        <v>15</v>
      </c>
      <c r="AP425" s="5">
        <v>23</v>
      </c>
      <c r="AQ425" s="5">
        <v>25</v>
      </c>
      <c r="AR425" s="9"/>
      <c r="AS425" s="6">
        <v>6</v>
      </c>
      <c r="AT425" s="9">
        <v>9</v>
      </c>
      <c r="AU425" s="5">
        <v>8</v>
      </c>
      <c r="AV425" s="5">
        <v>20</v>
      </c>
      <c r="AW425" s="5">
        <v>2</v>
      </c>
      <c r="AX425" s="5">
        <v>4</v>
      </c>
      <c r="AY425" s="5"/>
      <c r="AZ425" s="6">
        <v>6</v>
      </c>
      <c r="BA425" s="9"/>
      <c r="BB425" s="5"/>
      <c r="BC425" s="5">
        <v>2</v>
      </c>
      <c r="BD425" s="5"/>
      <c r="BE425" s="5"/>
      <c r="BG425" s="6">
        <v>6</v>
      </c>
      <c r="BH425" s="9"/>
      <c r="BI425" s="5"/>
      <c r="BJ425" s="5"/>
      <c r="BK425" s="5"/>
      <c r="BL425" s="5"/>
      <c r="BN425" s="7"/>
      <c r="BS425" s="6">
        <v>6</v>
      </c>
      <c r="BT425" s="9">
        <v>18</v>
      </c>
      <c r="BU425" s="5">
        <v>24</v>
      </c>
      <c r="BV425" s="5">
        <v>22</v>
      </c>
      <c r="BW425" s="5">
        <v>16</v>
      </c>
      <c r="BX425" s="5">
        <v>16</v>
      </c>
      <c r="BY425" s="9"/>
      <c r="BZ425" s="6">
        <v>6</v>
      </c>
      <c r="CA425" s="9"/>
      <c r="CB425" s="5"/>
      <c r="CC425" s="5">
        <v>1</v>
      </c>
      <c r="CD425" s="5"/>
      <c r="CE425" s="5"/>
      <c r="CF425" s="5"/>
      <c r="CG425" s="6">
        <v>6</v>
      </c>
      <c r="CH425" s="9"/>
      <c r="CI425" s="5"/>
      <c r="CJ425" s="5"/>
      <c r="CK425" s="5"/>
      <c r="CL425" s="5"/>
      <c r="CN425" s="6">
        <v>6</v>
      </c>
      <c r="CO425" s="9"/>
      <c r="CP425" s="5"/>
      <c r="CQ425" s="5"/>
      <c r="CR425" s="5"/>
      <c r="CS425" s="5"/>
      <c r="CU425" s="7"/>
      <c r="CZ425" s="6">
        <v>6</v>
      </c>
      <c r="DA425" s="9">
        <v>14</v>
      </c>
      <c r="DB425" s="5">
        <v>8</v>
      </c>
      <c r="DC425" s="5">
        <v>12</v>
      </c>
      <c r="DD425" s="5">
        <v>5</v>
      </c>
      <c r="DE425" s="5">
        <v>6</v>
      </c>
      <c r="DF425" s="9"/>
      <c r="DG425" s="6">
        <v>6</v>
      </c>
      <c r="DH425" s="9"/>
      <c r="DI425" s="5"/>
      <c r="DJ425" s="5"/>
      <c r="DK425" s="5"/>
      <c r="DL425" s="5"/>
      <c r="DM425" s="5"/>
      <c r="DN425" s="6">
        <v>6</v>
      </c>
      <c r="DO425" s="9"/>
      <c r="DP425" s="5"/>
      <c r="DQ425" s="5"/>
      <c r="DR425" s="5"/>
      <c r="DS425" s="5"/>
      <c r="DU425" s="6">
        <v>6</v>
      </c>
      <c r="DV425" s="9"/>
      <c r="DW425" s="5"/>
      <c r="DX425" s="5"/>
      <c r="DY425" s="5"/>
      <c r="DZ425" s="5"/>
      <c r="EB425" s="7"/>
    </row>
    <row r="426" spans="2:132">
      <c r="E426" s="6">
        <v>8</v>
      </c>
      <c r="F426" s="9">
        <v>22</v>
      </c>
      <c r="G426" s="5">
        <v>36</v>
      </c>
      <c r="H426" s="5">
        <v>1</v>
      </c>
      <c r="I426" s="5">
        <v>32</v>
      </c>
      <c r="J426" s="5">
        <v>37</v>
      </c>
      <c r="L426" s="6">
        <v>8</v>
      </c>
      <c r="M426" s="9">
        <v>27</v>
      </c>
      <c r="N426" s="5">
        <v>12</v>
      </c>
      <c r="O426" s="5">
        <v>10</v>
      </c>
      <c r="P426" s="5">
        <v>5</v>
      </c>
      <c r="Q426" s="5">
        <v>9</v>
      </c>
      <c r="S426" s="6">
        <v>8</v>
      </c>
      <c r="T426" s="9">
        <v>4</v>
      </c>
      <c r="U426" s="5"/>
      <c r="V426" s="5">
        <v>33</v>
      </c>
      <c r="W426" s="5"/>
      <c r="X426" s="5">
        <v>1</v>
      </c>
      <c r="Z426" s="6">
        <v>8</v>
      </c>
      <c r="AA426" s="9"/>
      <c r="AB426" s="5"/>
      <c r="AC426" s="5">
        <v>28</v>
      </c>
      <c r="AD426" s="5"/>
      <c r="AE426" s="5"/>
      <c r="AG426" s="7"/>
      <c r="AL426" s="6">
        <v>8</v>
      </c>
      <c r="AM426" s="9">
        <v>36</v>
      </c>
      <c r="AN426" s="5">
        <v>35</v>
      </c>
      <c r="AO426" s="5">
        <v>35</v>
      </c>
      <c r="AP426" s="5">
        <v>19</v>
      </c>
      <c r="AQ426" s="5">
        <v>20</v>
      </c>
      <c r="AS426" s="6">
        <v>8</v>
      </c>
      <c r="AT426" s="9">
        <v>3</v>
      </c>
      <c r="AU426" s="5">
        <v>1</v>
      </c>
      <c r="AV426" s="5">
        <v>12</v>
      </c>
      <c r="AW426" s="5"/>
      <c r="AX426" s="5"/>
      <c r="AZ426" s="6">
        <v>8</v>
      </c>
      <c r="BA426" s="9"/>
      <c r="BB426" s="5"/>
      <c r="BC426" s="5"/>
      <c r="BD426" s="5"/>
      <c r="BE426" s="5"/>
      <c r="BG426" s="6">
        <v>8</v>
      </c>
      <c r="BH426" s="9"/>
      <c r="BI426" s="5"/>
      <c r="BJ426" s="5"/>
      <c r="BK426" s="5"/>
      <c r="BL426" s="5"/>
      <c r="BN426" s="7"/>
      <c r="BS426" s="6">
        <v>8</v>
      </c>
      <c r="BT426" s="9">
        <v>22</v>
      </c>
      <c r="BU426" s="5">
        <v>9</v>
      </c>
      <c r="BV426" s="5">
        <v>13</v>
      </c>
      <c r="BW426" s="5">
        <v>13</v>
      </c>
      <c r="BX426" s="5">
        <v>6</v>
      </c>
      <c r="BZ426" s="6">
        <v>8</v>
      </c>
      <c r="CA426" s="9"/>
      <c r="CB426" s="5"/>
      <c r="CC426" s="5"/>
      <c r="CD426" s="5"/>
      <c r="CE426" s="5"/>
      <c r="CG426" s="6">
        <v>8</v>
      </c>
      <c r="CH426" s="9"/>
      <c r="CI426" s="5"/>
      <c r="CJ426" s="5"/>
      <c r="CK426" s="5"/>
      <c r="CL426" s="5"/>
      <c r="CN426" s="6">
        <v>8</v>
      </c>
      <c r="CO426" s="9"/>
      <c r="CP426" s="5"/>
      <c r="CQ426" s="5"/>
      <c r="CR426" s="5"/>
      <c r="CS426" s="5"/>
      <c r="CU426" s="7"/>
      <c r="CZ426" s="6">
        <v>8</v>
      </c>
      <c r="DA426" s="9">
        <v>3</v>
      </c>
      <c r="DB426" s="5">
        <v>3</v>
      </c>
      <c r="DC426" s="5">
        <v>3</v>
      </c>
      <c r="DD426" s="5">
        <v>2</v>
      </c>
      <c r="DE426" s="5">
        <v>1</v>
      </c>
      <c r="DG426" s="6">
        <v>8</v>
      </c>
      <c r="DH426" s="9"/>
      <c r="DI426" s="5"/>
      <c r="DJ426" s="5"/>
      <c r="DK426" s="5"/>
      <c r="DL426" s="5"/>
      <c r="DN426" s="6">
        <v>8</v>
      </c>
      <c r="DO426" s="9"/>
      <c r="DP426" s="5"/>
      <c r="DQ426" s="5"/>
      <c r="DR426" s="5"/>
      <c r="DS426" s="5"/>
      <c r="DU426" s="6">
        <v>8</v>
      </c>
      <c r="DV426" s="9"/>
      <c r="DW426" s="5"/>
      <c r="DX426" s="5"/>
      <c r="DY426" s="5"/>
      <c r="DZ426" s="5"/>
      <c r="EB426" s="7"/>
    </row>
    <row r="427" spans="2:132">
      <c r="E427" s="6">
        <v>10</v>
      </c>
      <c r="F427" s="9">
        <v>31</v>
      </c>
      <c r="G427" s="5">
        <v>29</v>
      </c>
      <c r="H427" s="5">
        <v>4</v>
      </c>
      <c r="I427" s="5">
        <v>21</v>
      </c>
      <c r="J427" s="5">
        <v>20</v>
      </c>
      <c r="L427" s="6">
        <v>10</v>
      </c>
      <c r="M427" s="9">
        <v>14</v>
      </c>
      <c r="N427" s="5">
        <v>2</v>
      </c>
      <c r="O427" s="5">
        <v>14</v>
      </c>
      <c r="P427" s="5">
        <v>0</v>
      </c>
      <c r="Q427" s="5">
        <v>0</v>
      </c>
      <c r="S427" s="6">
        <v>10</v>
      </c>
      <c r="T427" s="5"/>
      <c r="U427" s="5"/>
      <c r="V427" s="5">
        <v>45</v>
      </c>
      <c r="W427" s="5"/>
      <c r="X427" s="5"/>
      <c r="Z427" s="6">
        <v>10</v>
      </c>
      <c r="AA427" s="5"/>
      <c r="AB427" s="5"/>
      <c r="AC427" s="5">
        <v>12</v>
      </c>
      <c r="AD427" s="5"/>
      <c r="AE427" s="5"/>
      <c r="AG427" s="7"/>
      <c r="AL427" s="6">
        <v>10</v>
      </c>
      <c r="AM427" s="9">
        <v>29</v>
      </c>
      <c r="AN427" s="5">
        <v>8</v>
      </c>
      <c r="AO427" s="5">
        <v>39</v>
      </c>
      <c r="AP427" s="5">
        <v>4</v>
      </c>
      <c r="AQ427" s="5">
        <v>4</v>
      </c>
      <c r="AS427" s="6">
        <v>10</v>
      </c>
      <c r="AT427" s="9">
        <v>1</v>
      </c>
      <c r="AU427" s="5"/>
      <c r="AV427" s="5">
        <v>2</v>
      </c>
      <c r="AW427" s="5"/>
      <c r="AX427" s="5"/>
      <c r="AZ427" s="6">
        <v>10</v>
      </c>
      <c r="BA427" s="5"/>
      <c r="BB427" s="5"/>
      <c r="BC427" s="5"/>
      <c r="BD427" s="5"/>
      <c r="BE427" s="5"/>
      <c r="BG427" s="6">
        <v>10</v>
      </c>
      <c r="BH427" s="5"/>
      <c r="BI427" s="5"/>
      <c r="BJ427" s="5"/>
      <c r="BK427" s="5"/>
      <c r="BL427" s="5"/>
      <c r="BN427" s="7"/>
      <c r="BS427" s="6">
        <v>10</v>
      </c>
      <c r="BT427" s="9">
        <v>8</v>
      </c>
      <c r="BU427" s="5">
        <v>1</v>
      </c>
      <c r="BV427" s="5">
        <v>2</v>
      </c>
      <c r="BW427" s="5">
        <v>1</v>
      </c>
      <c r="BX427" s="5">
        <v>2</v>
      </c>
      <c r="BZ427" s="6">
        <v>10</v>
      </c>
      <c r="CA427" s="5"/>
      <c r="CB427" s="5"/>
      <c r="CC427" s="5"/>
      <c r="CD427" s="5"/>
      <c r="CE427" s="5"/>
      <c r="CG427" s="6">
        <v>10</v>
      </c>
      <c r="CH427" s="5"/>
      <c r="CI427" s="5"/>
      <c r="CJ427" s="5"/>
      <c r="CK427" s="5"/>
      <c r="CL427" s="5"/>
      <c r="CN427" s="6">
        <v>10</v>
      </c>
      <c r="CO427" s="5"/>
      <c r="CP427" s="5"/>
      <c r="CQ427" s="5"/>
      <c r="CR427" s="5"/>
      <c r="CS427" s="5"/>
      <c r="CU427" s="7"/>
      <c r="CZ427" s="6">
        <v>10</v>
      </c>
      <c r="DA427" s="9">
        <v>1</v>
      </c>
      <c r="DB427" s="5"/>
      <c r="DC427" s="5"/>
      <c r="DD427" s="5"/>
      <c r="DE427" s="5"/>
      <c r="DG427" s="6">
        <v>10</v>
      </c>
      <c r="DH427" s="5"/>
      <c r="DI427" s="5"/>
      <c r="DJ427" s="5"/>
      <c r="DK427" s="5"/>
      <c r="DL427" s="5"/>
      <c r="DN427" s="6">
        <v>10</v>
      </c>
      <c r="DO427" s="5"/>
      <c r="DP427" s="5"/>
      <c r="DQ427" s="5"/>
      <c r="DR427" s="5"/>
      <c r="DS427" s="5"/>
      <c r="DU427" s="6">
        <v>10</v>
      </c>
      <c r="DV427" s="5"/>
      <c r="DW427" s="5"/>
      <c r="DX427" s="5"/>
      <c r="DY427" s="5"/>
      <c r="DZ427" s="5"/>
      <c r="EB427" s="7"/>
    </row>
    <row r="428" spans="2:132">
      <c r="E428" s="6">
        <v>12</v>
      </c>
      <c r="F428" s="9">
        <v>34</v>
      </c>
      <c r="G428" s="5"/>
      <c r="H428" s="5"/>
      <c r="I428" s="5"/>
      <c r="J428" s="5"/>
      <c r="L428" s="6">
        <v>12</v>
      </c>
      <c r="M428" s="9">
        <v>2</v>
      </c>
      <c r="N428" s="5"/>
      <c r="O428" s="5"/>
      <c r="P428" s="5"/>
      <c r="Q428" s="5"/>
      <c r="S428" s="6">
        <v>12</v>
      </c>
      <c r="T428" s="5"/>
      <c r="U428" s="5"/>
      <c r="V428" s="5"/>
      <c r="W428" s="5"/>
      <c r="X428" s="5"/>
      <c r="Z428" s="6">
        <v>12</v>
      </c>
      <c r="AA428" s="5"/>
      <c r="AB428" s="5"/>
      <c r="AC428" s="5"/>
      <c r="AD428" s="5"/>
      <c r="AE428" s="5"/>
      <c r="AG428" s="7"/>
      <c r="AL428" s="6">
        <v>12</v>
      </c>
      <c r="AM428" s="9">
        <v>9</v>
      </c>
      <c r="AN428" s="5"/>
      <c r="AO428" s="5"/>
      <c r="AP428" s="5"/>
      <c r="AQ428" s="5"/>
      <c r="AS428" s="6">
        <v>12</v>
      </c>
      <c r="AT428" s="5"/>
      <c r="AU428" s="5"/>
      <c r="AV428" s="5"/>
      <c r="AW428" s="5"/>
      <c r="AX428" s="5"/>
      <c r="AZ428" s="6">
        <v>12</v>
      </c>
      <c r="BA428" s="5"/>
      <c r="BB428" s="5"/>
      <c r="BC428" s="5"/>
      <c r="BD428" s="5"/>
      <c r="BE428" s="5"/>
      <c r="BG428" s="6">
        <v>12</v>
      </c>
      <c r="BH428" s="5"/>
      <c r="BI428" s="5"/>
      <c r="BJ428" s="5"/>
      <c r="BK428" s="5"/>
      <c r="BL428" s="5"/>
      <c r="BN428" s="7"/>
      <c r="BS428" s="6">
        <v>12</v>
      </c>
      <c r="BT428" s="9">
        <v>1</v>
      </c>
      <c r="BU428" s="5"/>
      <c r="BV428" s="5"/>
      <c r="BW428" s="5"/>
      <c r="BX428" s="5"/>
      <c r="BZ428" s="6">
        <v>12</v>
      </c>
      <c r="CA428" s="5"/>
      <c r="CB428" s="5"/>
      <c r="CC428" s="5"/>
      <c r="CD428" s="5"/>
      <c r="CE428" s="5"/>
      <c r="CG428" s="6">
        <v>12</v>
      </c>
      <c r="CH428" s="5"/>
      <c r="CI428" s="5"/>
      <c r="CJ428" s="5"/>
      <c r="CK428" s="5"/>
      <c r="CL428" s="5"/>
      <c r="CN428" s="6">
        <v>12</v>
      </c>
      <c r="CO428" s="5"/>
      <c r="CP428" s="5"/>
      <c r="CQ428" s="5"/>
      <c r="CR428" s="5"/>
      <c r="CS428" s="5"/>
      <c r="CU428" s="7"/>
      <c r="CZ428" s="6">
        <v>12</v>
      </c>
      <c r="DA428" s="5"/>
      <c r="DB428" s="5"/>
      <c r="DC428" s="5"/>
      <c r="DD428" s="5"/>
      <c r="DE428" s="5"/>
      <c r="DG428" s="6">
        <v>12</v>
      </c>
      <c r="DH428" s="5"/>
      <c r="DI428" s="5"/>
      <c r="DJ428" s="5"/>
      <c r="DK428" s="5"/>
      <c r="DL428" s="5"/>
      <c r="DN428" s="6">
        <v>12</v>
      </c>
      <c r="DO428" s="5"/>
      <c r="DP428" s="5"/>
      <c r="DQ428" s="5"/>
      <c r="DR428" s="5"/>
      <c r="DS428" s="5"/>
      <c r="DU428" s="6">
        <v>12</v>
      </c>
      <c r="DV428" s="5"/>
      <c r="DW428" s="5"/>
      <c r="DX428" s="5"/>
      <c r="DY428" s="5"/>
      <c r="DZ428" s="5"/>
      <c r="EB428" s="7"/>
    </row>
    <row r="429" spans="2:132">
      <c r="E429" s="6" t="s">
        <v>24</v>
      </c>
      <c r="F429" s="7">
        <f t="shared" ref="F429" si="1444">100-SUM(F422:F428)</f>
        <v>0</v>
      </c>
      <c r="G429" s="7">
        <f t="shared" ref="G429:I429" si="1445">100-SUM(G422:G428)</f>
        <v>0</v>
      </c>
      <c r="H429" s="7">
        <f t="shared" si="1445"/>
        <v>95</v>
      </c>
      <c r="I429" s="7">
        <f t="shared" si="1445"/>
        <v>0</v>
      </c>
      <c r="J429" s="7">
        <f>100-SUM(J422:J428)</f>
        <v>0</v>
      </c>
      <c r="L429" s="6" t="s">
        <v>24</v>
      </c>
      <c r="M429" s="7">
        <f t="shared" ref="M429:P429" si="1446">100-SUM(M422:M428)</f>
        <v>0</v>
      </c>
      <c r="N429" s="7">
        <f t="shared" si="1446"/>
        <v>0</v>
      </c>
      <c r="O429" s="7">
        <f t="shared" si="1446"/>
        <v>75</v>
      </c>
      <c r="P429" s="7">
        <f t="shared" si="1446"/>
        <v>0</v>
      </c>
      <c r="Q429" s="7">
        <f>100-SUM(Q422:Q428)</f>
        <v>0</v>
      </c>
      <c r="S429" s="6" t="s">
        <v>24</v>
      </c>
      <c r="T429" s="7">
        <f t="shared" ref="T429:W429" si="1447">100-SUM(T422:T428)</f>
        <v>0</v>
      </c>
      <c r="U429" s="7">
        <f t="shared" si="1447"/>
        <v>0</v>
      </c>
      <c r="V429" s="7">
        <f t="shared" si="1447"/>
        <v>17</v>
      </c>
      <c r="W429" s="7">
        <f t="shared" si="1447"/>
        <v>0</v>
      </c>
      <c r="X429" s="7">
        <f>100-SUM(X422:X428)</f>
        <v>0</v>
      </c>
      <c r="Z429" s="6" t="s">
        <v>24</v>
      </c>
      <c r="AA429" s="7">
        <f t="shared" ref="AA429:AD429" si="1448">100-SUM(AA422:AA428)</f>
        <v>0</v>
      </c>
      <c r="AB429" s="7">
        <f t="shared" si="1448"/>
        <v>0</v>
      </c>
      <c r="AC429" s="7">
        <f t="shared" si="1448"/>
        <v>0</v>
      </c>
      <c r="AD429" s="7">
        <f t="shared" si="1448"/>
        <v>0</v>
      </c>
      <c r="AE429" s="7">
        <f>100-SUM(AE422:AE428)</f>
        <v>0</v>
      </c>
      <c r="AG429" s="7"/>
      <c r="AL429" s="6" t="s">
        <v>24</v>
      </c>
      <c r="AM429" s="7">
        <f t="shared" ref="AM429:AP429" si="1449">100-SUM(AM422:AM428)</f>
        <v>0</v>
      </c>
      <c r="AN429" s="7">
        <f t="shared" si="1449"/>
        <v>0</v>
      </c>
      <c r="AO429" s="7">
        <f t="shared" si="1449"/>
        <v>2</v>
      </c>
      <c r="AP429" s="7">
        <f t="shared" si="1449"/>
        <v>0</v>
      </c>
      <c r="AQ429" s="7">
        <f>100-SUM(AQ422:AQ428)</f>
        <v>0</v>
      </c>
      <c r="AS429" s="6" t="s">
        <v>24</v>
      </c>
      <c r="AT429" s="7">
        <f t="shared" ref="AT429:AW429" si="1450">100-SUM(AT422:AT428)</f>
        <v>0</v>
      </c>
      <c r="AU429" s="7">
        <f t="shared" si="1450"/>
        <v>0</v>
      </c>
      <c r="AV429" s="7">
        <f t="shared" si="1450"/>
        <v>0</v>
      </c>
      <c r="AW429" s="7">
        <f t="shared" si="1450"/>
        <v>0</v>
      </c>
      <c r="AX429" s="7">
        <f>100-SUM(AX422:AX428)</f>
        <v>0</v>
      </c>
      <c r="AZ429" s="6" t="s">
        <v>24</v>
      </c>
      <c r="BA429" s="7">
        <f t="shared" ref="BA429:BD429" si="1451">100-SUM(BA422:BA428)</f>
        <v>0</v>
      </c>
      <c r="BB429" s="7">
        <f t="shared" si="1451"/>
        <v>0</v>
      </c>
      <c r="BC429" s="7">
        <f t="shared" si="1451"/>
        <v>0</v>
      </c>
      <c r="BD429" s="7">
        <f t="shared" si="1451"/>
        <v>0</v>
      </c>
      <c r="BE429" s="7">
        <f>100-SUM(BE422:BE428)</f>
        <v>0</v>
      </c>
      <c r="BG429" s="6" t="s">
        <v>24</v>
      </c>
      <c r="BH429" s="7">
        <f t="shared" ref="BH429:BK429" si="1452">100-SUM(BH422:BH428)</f>
        <v>0</v>
      </c>
      <c r="BI429" s="7">
        <f t="shared" si="1452"/>
        <v>0</v>
      </c>
      <c r="BJ429" s="7">
        <f t="shared" si="1452"/>
        <v>0</v>
      </c>
      <c r="BK429" s="7">
        <f t="shared" si="1452"/>
        <v>0</v>
      </c>
      <c r="BL429" s="7">
        <f>100-SUM(BL422:BL428)</f>
        <v>0</v>
      </c>
      <c r="BN429" s="7"/>
      <c r="BS429" s="6" t="s">
        <v>24</v>
      </c>
      <c r="BT429" s="7">
        <f t="shared" ref="BT429:BW429" si="1453">100-SUM(BT422:BT428)</f>
        <v>0</v>
      </c>
      <c r="BU429" s="7">
        <f t="shared" si="1453"/>
        <v>0</v>
      </c>
      <c r="BV429" s="7">
        <f t="shared" si="1453"/>
        <v>0</v>
      </c>
      <c r="BW429" s="7">
        <f t="shared" si="1453"/>
        <v>0</v>
      </c>
      <c r="BX429" s="7">
        <f>100-SUM(BX422:BX428)</f>
        <v>0</v>
      </c>
      <c r="BZ429" s="6" t="s">
        <v>24</v>
      </c>
      <c r="CA429" s="7">
        <f t="shared" ref="CA429:CD429" si="1454">100-SUM(CA422:CA428)</f>
        <v>0</v>
      </c>
      <c r="CB429" s="7">
        <f t="shared" si="1454"/>
        <v>0</v>
      </c>
      <c r="CC429" s="7">
        <f t="shared" si="1454"/>
        <v>0</v>
      </c>
      <c r="CD429" s="7">
        <f t="shared" si="1454"/>
        <v>0</v>
      </c>
      <c r="CE429" s="7">
        <f>100-SUM(CE422:CE428)</f>
        <v>0</v>
      </c>
      <c r="CG429" s="6" t="s">
        <v>24</v>
      </c>
      <c r="CH429" s="7">
        <f t="shared" ref="CH429:CK429" si="1455">100-SUM(CH422:CH428)</f>
        <v>0</v>
      </c>
      <c r="CI429" s="7">
        <f t="shared" si="1455"/>
        <v>0</v>
      </c>
      <c r="CJ429" s="7">
        <f t="shared" si="1455"/>
        <v>0</v>
      </c>
      <c r="CK429" s="7">
        <f t="shared" si="1455"/>
        <v>0</v>
      </c>
      <c r="CL429" s="7">
        <f>100-SUM(CL422:CL428)</f>
        <v>0</v>
      </c>
      <c r="CN429" s="6" t="s">
        <v>24</v>
      </c>
      <c r="CO429" s="7">
        <f t="shared" ref="CO429:CR429" si="1456">100-SUM(CO422:CO428)</f>
        <v>0</v>
      </c>
      <c r="CP429" s="7">
        <f t="shared" si="1456"/>
        <v>0</v>
      </c>
      <c r="CQ429" s="7">
        <f t="shared" si="1456"/>
        <v>0</v>
      </c>
      <c r="CR429" s="7">
        <f t="shared" si="1456"/>
        <v>0</v>
      </c>
      <c r="CS429" s="7">
        <f>100-SUM(CS422:CS428)</f>
        <v>0</v>
      </c>
      <c r="CU429" s="7"/>
      <c r="CZ429" s="6" t="s">
        <v>24</v>
      </c>
      <c r="DA429" s="7">
        <f t="shared" ref="DA429:DD429" si="1457">100-SUM(DA422:DA428)</f>
        <v>0</v>
      </c>
      <c r="DB429" s="7">
        <f t="shared" si="1457"/>
        <v>0</v>
      </c>
      <c r="DC429" s="7">
        <f t="shared" si="1457"/>
        <v>0</v>
      </c>
      <c r="DD429" s="7">
        <f t="shared" si="1457"/>
        <v>0</v>
      </c>
      <c r="DE429" s="7">
        <f>100-SUM(DE422:DE428)</f>
        <v>0</v>
      </c>
      <c r="DG429" s="6" t="s">
        <v>24</v>
      </c>
      <c r="DH429" s="7">
        <f t="shared" ref="DH429:DK429" si="1458">100-SUM(DH422:DH428)</f>
        <v>0</v>
      </c>
      <c r="DI429" s="7">
        <f t="shared" si="1458"/>
        <v>0</v>
      </c>
      <c r="DJ429" s="7">
        <f t="shared" si="1458"/>
        <v>0</v>
      </c>
      <c r="DK429" s="7">
        <f t="shared" si="1458"/>
        <v>0</v>
      </c>
      <c r="DL429" s="7">
        <f>100-SUM(DL422:DL428)</f>
        <v>0</v>
      </c>
      <c r="DN429" s="6" t="s">
        <v>24</v>
      </c>
      <c r="DO429" s="7">
        <f t="shared" ref="DO429:DR429" si="1459">100-SUM(DO422:DO428)</f>
        <v>0</v>
      </c>
      <c r="DP429" s="7">
        <f t="shared" si="1459"/>
        <v>0</v>
      </c>
      <c r="DQ429" s="7">
        <f t="shared" si="1459"/>
        <v>0</v>
      </c>
      <c r="DR429" s="7">
        <f t="shared" si="1459"/>
        <v>0</v>
      </c>
      <c r="DS429" s="7">
        <f>100-SUM(DS422:DS428)</f>
        <v>0</v>
      </c>
      <c r="DU429" s="6" t="s">
        <v>24</v>
      </c>
      <c r="DV429" s="7">
        <f t="shared" ref="DV429:DY429" si="1460">100-SUM(DV422:DV428)</f>
        <v>0</v>
      </c>
      <c r="DW429" s="7">
        <f t="shared" si="1460"/>
        <v>0</v>
      </c>
      <c r="DX429" s="7">
        <f t="shared" si="1460"/>
        <v>0</v>
      </c>
      <c r="DY429" s="7">
        <f t="shared" si="1460"/>
        <v>0</v>
      </c>
      <c r="DZ429" s="7">
        <f>100-SUM(DZ422:DZ428)</f>
        <v>0</v>
      </c>
      <c r="EB429" s="7"/>
    </row>
    <row r="430" spans="2:132">
      <c r="E430" s="6" t="s">
        <v>23</v>
      </c>
      <c r="F430">
        <f>SUMPRODUCT($E422:$E428,F422:F428)/100</f>
        <v>9.5399999999999991</v>
      </c>
      <c r="G430">
        <f t="shared" ref="G430:J430" si="1461">SUMPRODUCT($E422:$E428,G422:G428)/100</f>
        <v>7.52</v>
      </c>
      <c r="I430">
        <f t="shared" si="1461"/>
        <v>7</v>
      </c>
      <c r="J430">
        <f t="shared" si="1461"/>
        <v>7.08</v>
      </c>
      <c r="L430" s="6" t="s">
        <v>23</v>
      </c>
      <c r="M430">
        <f>SUMPRODUCT($E422:$E428,M422:M428)/100</f>
        <v>5.98</v>
      </c>
      <c r="N430">
        <f t="shared" ref="N430:Q430" si="1462">SUMPRODUCT($E422:$E428,N422:N428)/100</f>
        <v>4.4000000000000004</v>
      </c>
      <c r="P430">
        <f t="shared" si="1462"/>
        <v>3.3</v>
      </c>
      <c r="Q430">
        <f t="shared" si="1462"/>
        <v>3.64</v>
      </c>
      <c r="S430" s="6" t="s">
        <v>23</v>
      </c>
      <c r="T430">
        <f>SUMPRODUCT($E422:$E428,T422:T428)/100</f>
        <v>2.56</v>
      </c>
      <c r="U430">
        <f t="shared" ref="U430:X430" si="1463">SUMPRODUCT($E422:$E428,U422:U428)/100</f>
        <v>1.94</v>
      </c>
      <c r="W430">
        <f t="shared" si="1463"/>
        <v>1.1200000000000001</v>
      </c>
      <c r="X430">
        <f t="shared" si="1463"/>
        <v>1.82</v>
      </c>
      <c r="Z430" s="6" t="s">
        <v>23</v>
      </c>
      <c r="AA430">
        <f>SUMPRODUCT($E422:$E428,AA422:AA428)/100</f>
        <v>0.8</v>
      </c>
      <c r="AB430">
        <f t="shared" ref="AB430:AE430" si="1464">SUMPRODUCT($E422:$E428,AB422:AB428)/100</f>
        <v>0.5</v>
      </c>
      <c r="AD430">
        <f t="shared" si="1464"/>
        <v>0.04</v>
      </c>
      <c r="AE430">
        <f t="shared" si="1464"/>
        <v>0.46</v>
      </c>
      <c r="AG430" s="7"/>
      <c r="AL430" s="6" t="s">
        <v>23</v>
      </c>
      <c r="AM430">
        <f>SUMPRODUCT($E422:$E428,AM422:AM428)/100</f>
        <v>8.1199999999999992</v>
      </c>
      <c r="AN430">
        <f t="shared" ref="AN430:AQ430" si="1465">SUMPRODUCT($E422:$E428,AN422:AN428)/100</f>
        <v>6.46</v>
      </c>
      <c r="AP430">
        <f t="shared" si="1465"/>
        <v>4.78</v>
      </c>
      <c r="AQ430">
        <f t="shared" si="1465"/>
        <v>4.9000000000000004</v>
      </c>
      <c r="AS430" s="6" t="s">
        <v>23</v>
      </c>
      <c r="AT430">
        <f>SUMPRODUCT($E422:$E428,AT422:AT428)/100</f>
        <v>2.2200000000000002</v>
      </c>
      <c r="AU430">
        <f t="shared" ref="AU430:AX430" si="1466">SUMPRODUCT($E422:$E428,AU422:AU428)/100</f>
        <v>1.86</v>
      </c>
      <c r="AV430">
        <f t="shared" si="1466"/>
        <v>3.72</v>
      </c>
      <c r="AW430">
        <f t="shared" si="1466"/>
        <v>1.4</v>
      </c>
      <c r="AX430">
        <f t="shared" si="1466"/>
        <v>1.7</v>
      </c>
      <c r="AZ430" s="6" t="s">
        <v>23</v>
      </c>
      <c r="BA430">
        <f>SUMPRODUCT($E422:$E428,BA422:BA428)/100</f>
        <v>0.36</v>
      </c>
      <c r="BB430">
        <f t="shared" ref="BB430:BE430" si="1467">SUMPRODUCT($E422:$E428,BB422:BB428)/100</f>
        <v>0.26</v>
      </c>
      <c r="BC430">
        <f t="shared" si="1467"/>
        <v>0.54</v>
      </c>
      <c r="BD430">
        <f t="shared" si="1467"/>
        <v>0.12</v>
      </c>
      <c r="BE430">
        <f t="shared" si="1467"/>
        <v>0.5</v>
      </c>
      <c r="BG430" s="6" t="s">
        <v>23</v>
      </c>
      <c r="BH430">
        <f>SUMPRODUCT($E422:$E428,BH422:BH428)/100</f>
        <v>0</v>
      </c>
      <c r="BI430">
        <f t="shared" ref="BI430:BL430" si="1468">SUMPRODUCT($E422:$E428,BI422:BI428)/100</f>
        <v>0</v>
      </c>
      <c r="BJ430">
        <f t="shared" si="1468"/>
        <v>0</v>
      </c>
      <c r="BK430">
        <f t="shared" si="1468"/>
        <v>0</v>
      </c>
      <c r="BL430">
        <f t="shared" si="1468"/>
        <v>0.04</v>
      </c>
      <c r="BN430" s="7"/>
      <c r="BS430" s="6" t="s">
        <v>23</v>
      </c>
      <c r="BT430">
        <f>SUMPRODUCT($E422:$E428,BT422:BT428)/100</f>
        <v>5.08</v>
      </c>
      <c r="BU430">
        <f t="shared" ref="BU430:BX430" si="1469">SUMPRODUCT($E422:$E428,BU422:BU428)/100</f>
        <v>3.94</v>
      </c>
      <c r="BV430">
        <f t="shared" si="1469"/>
        <v>4.38</v>
      </c>
      <c r="BW430">
        <f t="shared" si="1469"/>
        <v>3.7</v>
      </c>
      <c r="BX430">
        <f t="shared" si="1469"/>
        <v>3.32</v>
      </c>
      <c r="BZ430" s="6" t="s">
        <v>23</v>
      </c>
      <c r="CA430">
        <f>SUMPRODUCT($E422:$E428,CA422:CA428)/100</f>
        <v>0.44</v>
      </c>
      <c r="CB430">
        <f t="shared" ref="CB430:CE430" si="1470">SUMPRODUCT($E422:$E428,CB422:CB428)/100</f>
        <v>0.4</v>
      </c>
      <c r="CC430">
        <f t="shared" si="1470"/>
        <v>1.1599999999999999</v>
      </c>
      <c r="CD430">
        <f t="shared" si="1470"/>
        <v>0.46</v>
      </c>
      <c r="CE430">
        <f t="shared" si="1470"/>
        <v>0.52</v>
      </c>
      <c r="CG430" s="6" t="s">
        <v>23</v>
      </c>
      <c r="CH430">
        <f>SUMPRODUCT($E422:$E428,CH422:CH428)/100</f>
        <v>0.02</v>
      </c>
      <c r="CI430">
        <f t="shared" ref="CI430:CL430" si="1471">SUMPRODUCT($E422:$E428,CI422:CI428)/100</f>
        <v>0.02</v>
      </c>
      <c r="CJ430">
        <f t="shared" si="1471"/>
        <v>0.04</v>
      </c>
      <c r="CK430">
        <f t="shared" si="1471"/>
        <v>0</v>
      </c>
      <c r="CL430">
        <f t="shared" si="1471"/>
        <v>0.02</v>
      </c>
      <c r="CN430" s="6" t="s">
        <v>23</v>
      </c>
      <c r="CO430">
        <f>SUMPRODUCT($E422:$E428,CO422:CO428)/100</f>
        <v>0</v>
      </c>
      <c r="CP430">
        <f t="shared" ref="CP430:CS430" si="1472">SUMPRODUCT($E422:$E428,CP422:CP428)/100</f>
        <v>0</v>
      </c>
      <c r="CQ430">
        <f t="shared" si="1472"/>
        <v>0</v>
      </c>
      <c r="CR430">
        <f t="shared" si="1472"/>
        <v>0</v>
      </c>
      <c r="CS430">
        <f t="shared" si="1472"/>
        <v>0</v>
      </c>
      <c r="CU430" s="7"/>
      <c r="CZ430" s="6" t="s">
        <v>23</v>
      </c>
      <c r="DA430">
        <f>SUMPRODUCT($E422:$E428,DA422:DA428)/100</f>
        <v>3.16</v>
      </c>
      <c r="DB430">
        <f t="shared" ref="DB430:DE430" si="1473">SUMPRODUCT($E422:$E428,DB422:DB428)/100</f>
        <v>2.7</v>
      </c>
      <c r="DC430">
        <f t="shared" si="1473"/>
        <v>2.84</v>
      </c>
      <c r="DD430">
        <f t="shared" si="1473"/>
        <v>2.08</v>
      </c>
      <c r="DE430">
        <f t="shared" si="1473"/>
        <v>1.74</v>
      </c>
      <c r="DG430" s="6" t="s">
        <v>23</v>
      </c>
      <c r="DH430">
        <f>SUMPRODUCT($E422:$E428,DH422:DH428)/100</f>
        <v>0.06</v>
      </c>
      <c r="DI430">
        <f t="shared" ref="DI430:DL430" si="1474">SUMPRODUCT($E422:$E428,DI422:DI428)/100</f>
        <v>0.06</v>
      </c>
      <c r="DJ430">
        <f t="shared" si="1474"/>
        <v>0.38</v>
      </c>
      <c r="DK430">
        <f t="shared" si="1474"/>
        <v>0.2</v>
      </c>
      <c r="DL430">
        <f t="shared" si="1474"/>
        <v>0.16</v>
      </c>
      <c r="DN430" s="6" t="s">
        <v>23</v>
      </c>
      <c r="DO430">
        <f>SUMPRODUCT($E422:$E428,DO422:DO428)/100</f>
        <v>0</v>
      </c>
      <c r="DP430">
        <f t="shared" ref="DP430:DS430" si="1475">SUMPRODUCT($E422:$E428,DP422:DP428)/100</f>
        <v>0</v>
      </c>
      <c r="DQ430">
        <f t="shared" si="1475"/>
        <v>0</v>
      </c>
      <c r="DR430">
        <f t="shared" si="1475"/>
        <v>0</v>
      </c>
      <c r="DS430">
        <f t="shared" si="1475"/>
        <v>0</v>
      </c>
      <c r="DU430" s="6" t="s">
        <v>23</v>
      </c>
      <c r="DV430">
        <f>SUMPRODUCT($E422:$E428,DV422:DV428)/100</f>
        <v>0</v>
      </c>
      <c r="DW430">
        <f t="shared" ref="DW430:DZ430" si="1476">SUMPRODUCT($E422:$E428,DW422:DW428)/100</f>
        <v>0</v>
      </c>
      <c r="DX430">
        <f t="shared" si="1476"/>
        <v>0</v>
      </c>
      <c r="DY430">
        <f t="shared" si="1476"/>
        <v>0</v>
      </c>
      <c r="DZ430">
        <f t="shared" si="1476"/>
        <v>0</v>
      </c>
      <c r="EB430" s="7"/>
    </row>
    <row r="431" spans="2:132">
      <c r="E431" s="6" t="s">
        <v>22</v>
      </c>
      <c r="F431">
        <f>($E423^2*F423+$E424^2*F424+$E425^2*F425+$E426^2*F426+$E427^2*F427+$E428^2*F428)/100-F430^2</f>
        <v>6.0684000000000111</v>
      </c>
      <c r="G431">
        <f t="shared" ref="G431:J431" si="1477">($E423^2*G423+$E424^2*G424+$E425^2*G425+$E426^2*G426+$E427^2*G427+$E428^2*G428)/100-G430^2</f>
        <v>5.0496000000000052</v>
      </c>
      <c r="I431">
        <f t="shared" si="1477"/>
        <v>4.9200000000000017</v>
      </c>
      <c r="J431">
        <f t="shared" si="1477"/>
        <v>4.833599999999997</v>
      </c>
      <c r="L431" s="6" t="s">
        <v>22</v>
      </c>
      <c r="M431">
        <f>($E423^2*M423+$E424^2*M424+$E425^2*M425+$E426^2*M426+$E427^2*M427+$E428^2*M428)/100-M430^2</f>
        <v>8.6795999999999935</v>
      </c>
      <c r="N431">
        <f t="shared" ref="N431:Q431" si="1478">($E423^2*N423+$E424^2*N424+$E425^2*N425+$E426^2*N426+$E427^2*N427+$E428^2*N428)/100-N430^2</f>
        <v>6.0799999999999983</v>
      </c>
      <c r="P431">
        <f t="shared" si="1478"/>
        <v>5.0700000000000021</v>
      </c>
      <c r="Q431">
        <f t="shared" si="1478"/>
        <v>5.3103999999999978</v>
      </c>
      <c r="S431" s="6" t="s">
        <v>22</v>
      </c>
      <c r="T431">
        <f>($E423^2*T423+$E424^2*T424+$E425^2*T425+$E426^2*T426+$E427^2*T427+$E428^2*T428)/100-T430^2</f>
        <v>5.2063999999999995</v>
      </c>
      <c r="U431">
        <f t="shared" ref="U431:X431" si="1479">($E423^2*U423+$E424^2*U424+$E425^2*U425+$E426^2*U426+$E427^2*U427+$E428^2*U428)/100-U430^2</f>
        <v>3.0764</v>
      </c>
      <c r="W431">
        <f t="shared" si="1479"/>
        <v>2.1055999999999999</v>
      </c>
      <c r="X431">
        <f t="shared" si="1479"/>
        <v>3.5275999999999996</v>
      </c>
      <c r="Z431" s="6" t="s">
        <v>22</v>
      </c>
      <c r="AA431">
        <f>($E423^2*AA423+$E424^2*AA424+$E425^2*AA425+$E426^2*AA426+$E427^2*AA427+$E428^2*AA428)/100-AA430^2</f>
        <v>2.2399999999999998</v>
      </c>
      <c r="AB431">
        <f t="shared" ref="AB431:AE431" si="1480">($E423^2*AB423+$E424^2*AB424+$E425^2*AB425+$E426^2*AB426+$E427^2*AB427+$E428^2*AB428)/100-AB430^2</f>
        <v>1.31</v>
      </c>
      <c r="AD431">
        <f t="shared" si="1480"/>
        <v>7.8399999999999997E-2</v>
      </c>
      <c r="AE431">
        <f t="shared" si="1480"/>
        <v>0.86840000000000006</v>
      </c>
      <c r="AG431" s="7"/>
      <c r="AL431" s="6" t="s">
        <v>22</v>
      </c>
      <c r="AM431">
        <f>($E423^2*AM423+$E424^2*AM424+$E425^2*AM425+$E426^2*AM426+$E427^2*AM427+$E428^2*AM428)/100-AM430^2</f>
        <v>5.8256000000000228</v>
      </c>
      <c r="AN431">
        <f t="shared" ref="AN431:AQ431" si="1481">($E423^2*AN423+$E424^2*AN424+$E425^2*AN425+$E426^2*AN426+$E427^2*AN427+$E428^2*AN428)/100-AN430^2</f>
        <v>4.3083999999999989</v>
      </c>
      <c r="AP431">
        <f t="shared" si="1481"/>
        <v>6.6315999999999988</v>
      </c>
      <c r="AQ431">
        <f t="shared" si="1481"/>
        <v>6.5899999999999963</v>
      </c>
      <c r="AS431" s="6" t="s">
        <v>22</v>
      </c>
      <c r="AT431">
        <f>($E423^2*AT423+$E424^2*AT424+$E425^2*AT425+$E426^2*AT426+$E427^2*AT427+$E428^2*AT428)/100-AT430^2</f>
        <v>5.3515999999999986</v>
      </c>
      <c r="AU431">
        <f t="shared" ref="AU431:AX431" si="1482">($E423^2*AU423+$E424^2*AU424+$E425^2*AU425+$E426^2*AU426+$E427^2*AU427+$E428^2*AU428)/100-AU430^2</f>
        <v>3.8603999999999998</v>
      </c>
      <c r="AV431">
        <f t="shared" si="1482"/>
        <v>7.5215999999999976</v>
      </c>
      <c r="AW431">
        <f t="shared" si="1482"/>
        <v>2.4400000000000004</v>
      </c>
      <c r="AX431">
        <f t="shared" si="1482"/>
        <v>2.75</v>
      </c>
      <c r="AZ431" s="6" t="s">
        <v>22</v>
      </c>
      <c r="BA431">
        <f>($E423^2*BA423+$E424^2*BA424+$E425^2*BA425+$E426^2*BA426+$E427^2*BA427+$E428^2*BA428)/100-BA430^2</f>
        <v>0.83040000000000003</v>
      </c>
      <c r="BB431">
        <f t="shared" ref="BB431:BE431" si="1483">($E423^2*BB423+$E424^2*BB424+$E425^2*BB425+$E426^2*BB426+$E427^2*BB427+$E428^2*BB428)/100-BB430^2</f>
        <v>0.61240000000000006</v>
      </c>
      <c r="BC431">
        <f t="shared" si="1483"/>
        <v>1.5883999999999998</v>
      </c>
      <c r="BD431">
        <f t="shared" si="1483"/>
        <v>0.22559999999999999</v>
      </c>
      <c r="BE431">
        <f t="shared" si="1483"/>
        <v>0.99</v>
      </c>
      <c r="BG431" s="6" t="s">
        <v>22</v>
      </c>
      <c r="BH431">
        <f>($E423^2*BH423+$E424^2*BH424+$E425^2*BH425+$E426^2*BH426+$E427^2*BH427+$E428^2*BH428)/100-BH430^2</f>
        <v>0</v>
      </c>
      <c r="BI431">
        <f t="shared" ref="BI431:BL431" si="1484">($E423^2*BI423+$E424^2*BI424+$E425^2*BI425+$E426^2*BI426+$E427^2*BI427+$E428^2*BI428)/100-BI430^2</f>
        <v>0</v>
      </c>
      <c r="BJ431">
        <f t="shared" si="1484"/>
        <v>0</v>
      </c>
      <c r="BK431">
        <f t="shared" si="1484"/>
        <v>0</v>
      </c>
      <c r="BL431">
        <f t="shared" si="1484"/>
        <v>7.8399999999999997E-2</v>
      </c>
      <c r="BN431" s="7"/>
      <c r="BS431" s="6" t="s">
        <v>22</v>
      </c>
      <c r="BT431">
        <f>($E423^2*BT423+$E424^2*BT424+$E425^2*BT425+$E426^2*BT426+$E427^2*BT427+$E428^2*BT428)/100-BT430^2</f>
        <v>8.9135999999999989</v>
      </c>
      <c r="BU431">
        <f t="shared" ref="BU431:BX431" si="1485">($E423^2*BU423+$E424^2*BU424+$E425^2*BU425+$E426^2*BU426+$E427^2*BU427+$E428^2*BU428)/100-BU430^2</f>
        <v>5.8763999999999985</v>
      </c>
      <c r="BV431">
        <f t="shared" si="1485"/>
        <v>5.1755999999999993</v>
      </c>
      <c r="BW431">
        <f t="shared" si="1485"/>
        <v>6.91</v>
      </c>
      <c r="BX431">
        <f t="shared" si="1485"/>
        <v>6.2576000000000018</v>
      </c>
      <c r="BZ431" s="6" t="s">
        <v>22</v>
      </c>
      <c r="CA431">
        <f>($E423^2*CA423+$E424^2*CA424+$E425^2*CA425+$E426^2*CA426+$E427^2*CA427+$E428^2*CA428)/100-CA430^2</f>
        <v>1.0864</v>
      </c>
      <c r="CB431">
        <f t="shared" ref="CB431:CE431" si="1486">($E423^2*CB423+$E424^2*CB424+$E425^2*CB425+$E426^2*CB426+$E427^2*CB427+$E428^2*CB428)/100-CB430^2</f>
        <v>0.88</v>
      </c>
      <c r="CC431">
        <f t="shared" si="1486"/>
        <v>2.0944000000000003</v>
      </c>
      <c r="CD431">
        <f t="shared" si="1486"/>
        <v>0.94839999999999991</v>
      </c>
      <c r="CE431">
        <f t="shared" si="1486"/>
        <v>0.92959999999999998</v>
      </c>
      <c r="CG431" s="6" t="s">
        <v>22</v>
      </c>
      <c r="CH431">
        <f>($E423^2*CH423+$E424^2*CH424+$E425^2*CH425+$E426^2*CH426+$E427^2*CH427+$E428^2*CH428)/100-CH430^2</f>
        <v>3.9600000000000003E-2</v>
      </c>
      <c r="CI431">
        <f t="shared" ref="CI431:CL431" si="1487">($E423^2*CI423+$E424^2*CI424+$E425^2*CI425+$E426^2*CI426+$E427^2*CI427+$E428^2*CI428)/100-CI430^2</f>
        <v>3.9600000000000003E-2</v>
      </c>
      <c r="CJ431">
        <f t="shared" si="1487"/>
        <v>7.8399999999999997E-2</v>
      </c>
      <c r="CK431">
        <f t="shared" si="1487"/>
        <v>0</v>
      </c>
      <c r="CL431">
        <f t="shared" si="1487"/>
        <v>3.9600000000000003E-2</v>
      </c>
      <c r="CN431" s="6" t="s">
        <v>22</v>
      </c>
      <c r="CO431">
        <f>($E423^2*CO423+$E424^2*CO424+$E425^2*CO425+$E426^2*CO426+$E427^2*CO427+$E428^2*CO428)/100-CO430^2</f>
        <v>0</v>
      </c>
      <c r="CP431">
        <f t="shared" ref="CP431:CS431" si="1488">($E423^2*CP423+$E424^2*CP424+$E425^2*CP425+$E426^2*CP426+$E427^2*CP427+$E428^2*CP428)/100-CP430^2</f>
        <v>0</v>
      </c>
      <c r="CQ431">
        <f t="shared" si="1488"/>
        <v>0</v>
      </c>
      <c r="CR431">
        <f t="shared" si="1488"/>
        <v>0</v>
      </c>
      <c r="CS431">
        <f t="shared" si="1488"/>
        <v>0</v>
      </c>
      <c r="CU431" s="7"/>
      <c r="CZ431" s="6" t="s">
        <v>22</v>
      </c>
      <c r="DA431">
        <f>($E423^2*DA423+$E424^2*DA424+$E425^2*DA425+$E426^2*DA426+$E427^2*DA427+$E428^2*DA428)/100-DA430^2</f>
        <v>4.9743999999999993</v>
      </c>
      <c r="DB431">
        <f t="shared" ref="DB431:DE431" si="1489">($E423^2*DB423+$E424^2*DB424+$E425^2*DB425+$E426^2*DB426+$E427^2*DB427+$E428^2*DB428)/100-DB430^2</f>
        <v>4.1899999999999995</v>
      </c>
      <c r="DC431">
        <f t="shared" si="1489"/>
        <v>4.1744000000000003</v>
      </c>
      <c r="DD431">
        <f t="shared" si="1489"/>
        <v>3.7535999999999996</v>
      </c>
      <c r="DE431">
        <f t="shared" si="1489"/>
        <v>3.6523999999999996</v>
      </c>
      <c r="DG431" s="6" t="s">
        <v>22</v>
      </c>
      <c r="DH431">
        <f>($E423^2*DH423+$E424^2*DH424+$E425^2*DH425+$E426^2*DH426+$E427^2*DH427+$E428^2*DH428)/100-DH430^2</f>
        <v>0.11639999999999999</v>
      </c>
      <c r="DI431">
        <f t="shared" ref="DI431:DL431" si="1490">($E423^2*DI423+$E424^2*DI424+$E425^2*DI425+$E426^2*DI426+$E427^2*DI427+$E428^2*DI428)/100-DI430^2</f>
        <v>0.11639999999999999</v>
      </c>
      <c r="DJ431">
        <f t="shared" si="1490"/>
        <v>0.85560000000000003</v>
      </c>
      <c r="DK431">
        <f t="shared" si="1490"/>
        <v>0.52</v>
      </c>
      <c r="DL431">
        <f t="shared" si="1490"/>
        <v>0.2944</v>
      </c>
      <c r="DN431" s="6" t="s">
        <v>22</v>
      </c>
      <c r="DO431">
        <f>($E423^2*DO423+$E424^2*DO424+$E425^2*DO425+$E426^2*DO426+$E427^2*DO427+$E428^2*DO428)/100-DO430^2</f>
        <v>0</v>
      </c>
      <c r="DP431">
        <f t="shared" ref="DP431:DS431" si="1491">($E423^2*DP423+$E424^2*DP424+$E425^2*DP425+$E426^2*DP426+$E427^2*DP427+$E428^2*DP428)/100-DP430^2</f>
        <v>0</v>
      </c>
      <c r="DQ431">
        <f t="shared" si="1491"/>
        <v>0</v>
      </c>
      <c r="DR431">
        <f t="shared" si="1491"/>
        <v>0</v>
      </c>
      <c r="DS431">
        <f t="shared" si="1491"/>
        <v>0</v>
      </c>
      <c r="DU431" s="6" t="s">
        <v>22</v>
      </c>
      <c r="DV431">
        <f>($E423^2*DV423+$E424^2*DV424+$E425^2*DV425+$E426^2*DV426+$E427^2*DV427+$E428^2*DV428)/100-DV430^2</f>
        <v>0</v>
      </c>
      <c r="DW431">
        <f t="shared" ref="DW431:DZ431" si="1492">($E423^2*DW423+$E424^2*DW424+$E425^2*DW425+$E426^2*DW426+$E427^2*DW427+$E428^2*DW428)/100-DW430^2</f>
        <v>0</v>
      </c>
      <c r="DX431">
        <f t="shared" si="1492"/>
        <v>0</v>
      </c>
      <c r="DY431">
        <f t="shared" si="1492"/>
        <v>0</v>
      </c>
      <c r="DZ431">
        <f t="shared" si="1492"/>
        <v>0</v>
      </c>
      <c r="EB431" s="7"/>
    </row>
    <row r="432" spans="2:132">
      <c r="E432" s="6" t="s">
        <v>21</v>
      </c>
      <c r="G432">
        <f>SQRT(50)*(H430-G430)/SQRT((G431+H431)/2)</f>
        <v>-33.464886161918493</v>
      </c>
      <c r="I432">
        <f>SQRT(50)*(H430-I430)/SQRT((I431+H431)/2)</f>
        <v>-31.558437213360126</v>
      </c>
      <c r="J432">
        <f>SQRT(50)*(H430-J430)/SQRT((J431+H431)/2)</f>
        <v>-32.203116541649123</v>
      </c>
      <c r="L432" s="6" t="s">
        <v>21</v>
      </c>
      <c r="N432">
        <f>SQRT(50)*(O430-N430)/SQRT((N431+O431)/2)</f>
        <v>-17.844356324383885</v>
      </c>
      <c r="P432">
        <f>SQRT(50)*(O430-P430)/SQRT((P431+O431)/2)</f>
        <v>-14.655814525582805</v>
      </c>
      <c r="Q432">
        <f>SQRT(50)*(O430-Q430)/SQRT((Q431+O431)/2)</f>
        <v>-15.795659603445634</v>
      </c>
      <c r="S432" s="6" t="s">
        <v>21</v>
      </c>
      <c r="U432">
        <f>SQRT(50)*(V430-U430)/SQRT((U431+V431)/2)</f>
        <v>-11.060641817976132</v>
      </c>
      <c r="W432">
        <f>SQRT(50)*(V430-W430)/SQRT((W431+V431)/2)</f>
        <v>-7.7184498498795993</v>
      </c>
      <c r="X432">
        <f>SQRT(50)*(V430-X430)/SQRT((X431+V431)/2)</f>
        <v>-9.6901772478464991</v>
      </c>
      <c r="Z432" s="6" t="s">
        <v>21</v>
      </c>
      <c r="AB432">
        <f>SQRT(50)*(AC430-AB430)/SQRT((AB431+AC431)/2)</f>
        <v>-4.3685202833051902</v>
      </c>
      <c r="AD432">
        <f>SQRT(50)*(AC430-AD430)/SQRT((AD431+AC431)/2)</f>
        <v>-1.4285714285714286</v>
      </c>
      <c r="AE432">
        <f>SQRT(50)*(AC430-AE430)/SQRT((AE431+AC431)/2)</f>
        <v>-4.9362588376987588</v>
      </c>
      <c r="AG432" s="7"/>
      <c r="AL432" s="6" t="s">
        <v>21</v>
      </c>
      <c r="AN432">
        <f>SQRT(50)*(AO430-AN430)/SQRT((AN431+AO431)/2)</f>
        <v>-31.122502420319528</v>
      </c>
      <c r="AP432">
        <f>SQRT(50)*(AO430-AP430)/SQRT((AP431+AO431)/2)</f>
        <v>-18.561742140948819</v>
      </c>
      <c r="AQ432">
        <f>SQRT(50)*(AO430-AQ430)/SQRT((AQ431+AO431)/2)</f>
        <v>-19.08768998472469</v>
      </c>
      <c r="AS432" s="6" t="s">
        <v>21</v>
      </c>
      <c r="AU432">
        <f>SQRT(50)*(AV430-AU430)/SQRT((AU431+AV431)/2)</f>
        <v>5.5131988079941507</v>
      </c>
      <c r="AW432">
        <f>SQRT(50)*(AV430-AW430)/SQRT((AW431+AV431)/2)</f>
        <v>7.3506109192777025</v>
      </c>
      <c r="AX432">
        <f>SQRT(50)*(AV430-AX430)/SQRT((AX431+AV431)/2)</f>
        <v>6.3027824947012965</v>
      </c>
      <c r="AZ432" s="6" t="s">
        <v>21</v>
      </c>
      <c r="BB432">
        <f>SQRT(50)*(BC430-BB430)/SQRT((BB431+BC431)/2)</f>
        <v>1.8874164794557453</v>
      </c>
      <c r="BD432">
        <f>SQRT(50)*(BC430-BD430)/SQRT((BD431+BC431)/2)</f>
        <v>3.1183915793075707</v>
      </c>
      <c r="BE432">
        <f>SQRT(50)*(BC430-BE430)/SQRT((BE431+BC431)/2)</f>
        <v>0.24910637681252332</v>
      </c>
      <c r="BG432" s="6" t="s">
        <v>21</v>
      </c>
      <c r="BI432" t="e">
        <f>SQRT(50)*(BJ430-BI430)/SQRT((BI431+BJ431)/2)</f>
        <v>#DIV/0!</v>
      </c>
      <c r="BK432" t="e">
        <f>SQRT(50)*(BJ430-BK430)/SQRT((BK431+BJ431)/2)</f>
        <v>#DIV/0!</v>
      </c>
      <c r="BL432">
        <f>SQRT(50)*(BJ430-BL430)/SQRT((BL431+BJ431)/2)</f>
        <v>-1.4285714285714286</v>
      </c>
      <c r="BN432" s="7"/>
      <c r="BS432" s="6" t="s">
        <v>21</v>
      </c>
      <c r="BU432">
        <f>SQRT(50)*(BV430-BU430)/SQRT((BU431+BV431)/2)</f>
        <v>1.3235252720881281</v>
      </c>
      <c r="BW432">
        <f>SQRT(50)*(BV430-BW430)/SQRT((BW431+BV431)/2)</f>
        <v>1.9560268168377077</v>
      </c>
      <c r="BX432">
        <f>SQRT(50)*(BV430-BX430)/SQRT((BX431+BV431)/2)</f>
        <v>3.1348875345790228</v>
      </c>
      <c r="BZ432" s="6" t="s">
        <v>21</v>
      </c>
      <c r="CB432">
        <f>SQRT(50)*(CC430-CB430)/SQRT((CB431+CC431)/2)</f>
        <v>4.4067042669057752</v>
      </c>
      <c r="CD432">
        <f>SQRT(50)*(CC430-CD430)/SQRT((CD431+CC431)/2)</f>
        <v>4.0129277092653517</v>
      </c>
      <c r="CE432">
        <f>SQRT(50)*(CC430-CE430)/SQRT((CE431+CC431)/2)</f>
        <v>3.6803496498258883</v>
      </c>
      <c r="CG432" s="6" t="s">
        <v>21</v>
      </c>
      <c r="CI432">
        <f>SQRT(50)*(CJ430-CI430)/SQRT((CI431+CJ431)/2)</f>
        <v>0.58222250973958201</v>
      </c>
      <c r="CK432">
        <f>SQRT(50)*(CJ430-CK430)/SQRT((CK431+CJ431)/2)</f>
        <v>1.4285714285714286</v>
      </c>
      <c r="CL432">
        <f>SQRT(50)*(CJ430-CL430)/SQRT((CL431+CJ431)/2)</f>
        <v>0.58222250973958201</v>
      </c>
      <c r="CN432" s="6" t="s">
        <v>21</v>
      </c>
      <c r="CP432" t="e">
        <f>SQRT(50)*(CQ430-CP430)/SQRT((CP431+CQ431)/2)</f>
        <v>#DIV/0!</v>
      </c>
      <c r="CR432" t="e">
        <f>SQRT(50)*(CQ430-CR430)/SQRT((CR431+CQ431)/2)</f>
        <v>#DIV/0!</v>
      </c>
      <c r="CS432" t="e">
        <f>SQRT(50)*(CQ430-CS430)/SQRT((CS431+CQ431)/2)</f>
        <v>#DIV/0!</v>
      </c>
      <c r="CU432" s="7"/>
      <c r="CZ432" s="6" t="s">
        <v>21</v>
      </c>
      <c r="DB432">
        <f>SQRT(50)*(DC430-DB430)/SQRT((DB431+DC431)/2)</f>
        <v>0.4840727538965488</v>
      </c>
      <c r="DD432">
        <f>SQRT(50)*(DC430-DD430)/SQRT((DD431+DC431)/2)</f>
        <v>2.6991795292608125</v>
      </c>
      <c r="DE432">
        <f>SQRT(50)*(DC430-DE430)/SQRT((DE431+DC431)/2)</f>
        <v>3.9318828263865369</v>
      </c>
      <c r="DG432" s="6" t="s">
        <v>21</v>
      </c>
      <c r="DI432">
        <f>SQRT(50)*(DJ430-DI430)/SQRT((DI431+DJ431)/2)</f>
        <v>3.2457633037343179</v>
      </c>
      <c r="DK432">
        <f>SQRT(50)*(DJ430-DK430)/SQRT((DK431+DJ431)/2)</f>
        <v>1.5347103483868769</v>
      </c>
      <c r="DL432">
        <f>SQRT(50)*(DJ430-DL430)/SQRT((DL431+DJ431)/2)</f>
        <v>2.0515105781286906</v>
      </c>
      <c r="DN432" s="6" t="s">
        <v>21</v>
      </c>
      <c r="DP432" t="e">
        <f>SQRT(50)*(DQ430-DP430)/SQRT((DP431+DQ431)/2)</f>
        <v>#DIV/0!</v>
      </c>
      <c r="DR432" t="e">
        <f>SQRT(50)*(DQ430-DR430)/SQRT((DR431+DQ431)/2)</f>
        <v>#DIV/0!</v>
      </c>
      <c r="DS432" t="e">
        <f>SQRT(50)*(DQ430-DS430)/SQRT((DS431+DQ431)/2)</f>
        <v>#DIV/0!</v>
      </c>
      <c r="DU432" s="6" t="s">
        <v>21</v>
      </c>
      <c r="DW432" t="e">
        <f>SQRT(50)*(DX430-DW430)/SQRT((DW431+DX431)/2)</f>
        <v>#DIV/0!</v>
      </c>
      <c r="DY432" t="e">
        <f>SQRT(50)*(DX430-DY430)/SQRT((DY431+DX431)/2)</f>
        <v>#DIV/0!</v>
      </c>
      <c r="DZ432" t="e">
        <f>SQRT(50)*(DX430-DZ430)/SQRT((DZ431+DX431)/2)</f>
        <v>#DIV/0!</v>
      </c>
      <c r="EB432" s="7"/>
    </row>
    <row r="433" spans="2:132">
      <c r="J433">
        <f>SQRT(50)*(J430-I430)/SQRT((I431+J431)/2)</f>
        <v>0.25615775978928024</v>
      </c>
      <c r="Q433">
        <f>SQRT(50)*(Q430-P430)/SQRT((P431+Q431)/2)</f>
        <v>1.0552901209680405</v>
      </c>
      <c r="X433">
        <f>SQRT(50)*(X430-W430)/SQRT((W431+X431)/2)</f>
        <v>2.9493102129291744</v>
      </c>
      <c r="AE433">
        <f>SQRT(50)*(AE430-AD430)/SQRT((AD431+AE431)/2)</f>
        <v>4.316384911847452</v>
      </c>
      <c r="AG433" s="7"/>
      <c r="AX433">
        <f>SQRT(50)*(AX430-AW430)/SQRT((AW431+AX431)/2)</f>
        <v>1.3168538439184414</v>
      </c>
      <c r="BE433">
        <f>SQRT(50)*(BE430-BD430)/SQRT((BD431+BE431)/2)</f>
        <v>3.4465791062114732</v>
      </c>
      <c r="BN433" s="7"/>
      <c r="CE433">
        <f>SQRT(50)*(CE430-CD430)/SQRT((CD431+CE431)/2)</f>
        <v>0.43782792365816997</v>
      </c>
      <c r="CU433" s="7"/>
      <c r="DE433">
        <f>SQRT(50)*(DE430-DD430)/SQRT((DD431+DE431)/2)</f>
        <v>-1.2493584635117205</v>
      </c>
      <c r="DL433">
        <f>SQRT(50)*(DL430-DK430)/SQRT((DK431+DL431)/2)</f>
        <v>-0.44324220717793633</v>
      </c>
      <c r="EB433" s="7"/>
    </row>
    <row r="434" spans="2:132">
      <c r="B434" s="6" t="s">
        <v>33</v>
      </c>
      <c r="C434" s="6" t="s">
        <v>77</v>
      </c>
      <c r="E434" s="5"/>
      <c r="F434" s="19">
        <v>0.2</v>
      </c>
      <c r="G434" s="19"/>
      <c r="H434" s="19"/>
      <c r="I434" s="19"/>
      <c r="J434" s="19"/>
      <c r="K434" s="14"/>
      <c r="L434" s="5"/>
      <c r="M434" s="19">
        <v>0.5</v>
      </c>
      <c r="N434" s="19"/>
      <c r="O434" s="19"/>
      <c r="P434" s="19"/>
      <c r="Q434" s="19"/>
      <c r="R434" s="15"/>
      <c r="S434" s="5"/>
      <c r="T434" s="19">
        <v>1</v>
      </c>
      <c r="U434" s="19"/>
      <c r="V434" s="19"/>
      <c r="W434" s="19"/>
      <c r="X434" s="19"/>
      <c r="Z434" s="5"/>
      <c r="AA434" s="19">
        <v>2</v>
      </c>
      <c r="AB434" s="19"/>
      <c r="AC434" s="19"/>
      <c r="AD434" s="19"/>
      <c r="AE434" s="19"/>
      <c r="AG434" s="7"/>
      <c r="AI434" s="6" t="s">
        <v>33</v>
      </c>
      <c r="AJ434" s="6" t="s">
        <v>77</v>
      </c>
      <c r="AL434" s="5"/>
      <c r="AM434" s="19">
        <v>0.2</v>
      </c>
      <c r="AN434" s="19"/>
      <c r="AO434" s="19"/>
      <c r="AP434" s="19"/>
      <c r="AQ434" s="19"/>
      <c r="AR434" s="14"/>
      <c r="AS434" s="5"/>
      <c r="AT434" s="19">
        <v>0.5</v>
      </c>
      <c r="AU434" s="19"/>
      <c r="AV434" s="19"/>
      <c r="AW434" s="19"/>
      <c r="AX434" s="19"/>
      <c r="AY434" s="15"/>
      <c r="AZ434" s="5"/>
      <c r="BA434" s="19">
        <v>1</v>
      </c>
      <c r="BB434" s="19"/>
      <c r="BC434" s="19"/>
      <c r="BD434" s="19"/>
      <c r="BE434" s="19"/>
      <c r="BG434" s="5"/>
      <c r="BH434" s="19">
        <v>2</v>
      </c>
      <c r="BI434" s="19"/>
      <c r="BJ434" s="19"/>
      <c r="BK434" s="19"/>
      <c r="BL434" s="19"/>
      <c r="BN434" s="7"/>
      <c r="BP434" s="6" t="s">
        <v>33</v>
      </c>
      <c r="BQ434" s="6" t="s">
        <v>77</v>
      </c>
      <c r="BS434" s="5"/>
      <c r="BT434" s="19">
        <v>0.2</v>
      </c>
      <c r="BU434" s="19"/>
      <c r="BV434" s="19"/>
      <c r="BW434" s="19"/>
      <c r="BX434" s="19"/>
      <c r="BY434" s="14"/>
      <c r="BZ434" s="5"/>
      <c r="CA434" s="19">
        <v>0.5</v>
      </c>
      <c r="CB434" s="19"/>
      <c r="CC434" s="19"/>
      <c r="CD434" s="19"/>
      <c r="CE434" s="19"/>
      <c r="CF434" s="15"/>
      <c r="CG434" s="5"/>
      <c r="CH434" s="19">
        <v>1</v>
      </c>
      <c r="CI434" s="19"/>
      <c r="CJ434" s="19"/>
      <c r="CK434" s="19"/>
      <c r="CL434" s="19"/>
      <c r="CN434" s="5"/>
      <c r="CO434" s="19">
        <v>2</v>
      </c>
      <c r="CP434" s="19"/>
      <c r="CQ434" s="19"/>
      <c r="CR434" s="19"/>
      <c r="CS434" s="19"/>
      <c r="CU434" s="7"/>
      <c r="CW434" s="6" t="s">
        <v>33</v>
      </c>
      <c r="CX434" s="6" t="s">
        <v>77</v>
      </c>
      <c r="CZ434" s="5"/>
      <c r="DA434" s="19">
        <v>0.2</v>
      </c>
      <c r="DB434" s="19"/>
      <c r="DC434" s="19"/>
      <c r="DD434" s="19"/>
      <c r="DE434" s="19"/>
      <c r="DF434" s="14"/>
      <c r="DG434" s="5"/>
      <c r="DH434" s="19">
        <v>0.5</v>
      </c>
      <c r="DI434" s="19"/>
      <c r="DJ434" s="19"/>
      <c r="DK434" s="19"/>
      <c r="DL434" s="19"/>
      <c r="DM434" s="15"/>
      <c r="DN434" s="5"/>
      <c r="DO434" s="19">
        <v>1</v>
      </c>
      <c r="DP434" s="19"/>
      <c r="DQ434" s="19"/>
      <c r="DR434" s="19"/>
      <c r="DS434" s="19"/>
      <c r="DU434" s="5"/>
      <c r="DV434" s="19">
        <v>2</v>
      </c>
      <c r="DW434" s="19"/>
      <c r="DX434" s="19"/>
      <c r="DY434" s="19"/>
      <c r="DZ434" s="19"/>
      <c r="EB434" s="7"/>
    </row>
    <row r="435" spans="2:132">
      <c r="B435" s="6" t="s">
        <v>31</v>
      </c>
      <c r="C435" s="6"/>
      <c r="E435" s="6" t="s">
        <v>30</v>
      </c>
      <c r="F435" s="19" t="s">
        <v>134</v>
      </c>
      <c r="G435" s="19"/>
      <c r="H435" s="13" t="s">
        <v>28</v>
      </c>
      <c r="I435" s="13" t="s">
        <v>135</v>
      </c>
      <c r="J435" s="6" t="s">
        <v>26</v>
      </c>
      <c r="K435" s="14"/>
      <c r="L435" s="6" t="s">
        <v>30</v>
      </c>
      <c r="M435" s="19" t="s">
        <v>134</v>
      </c>
      <c r="N435" s="19"/>
      <c r="O435" s="13" t="s">
        <v>28</v>
      </c>
      <c r="P435" s="13" t="s">
        <v>135</v>
      </c>
      <c r="Q435" s="6" t="s">
        <v>26</v>
      </c>
      <c r="R435" s="13"/>
      <c r="S435" s="6" t="s">
        <v>30</v>
      </c>
      <c r="T435" s="19" t="s">
        <v>134</v>
      </c>
      <c r="U435" s="19"/>
      <c r="V435" s="13" t="s">
        <v>28</v>
      </c>
      <c r="W435" s="13" t="s">
        <v>135</v>
      </c>
      <c r="X435" s="6" t="s">
        <v>26</v>
      </c>
      <c r="Z435" s="6" t="s">
        <v>30</v>
      </c>
      <c r="AA435" s="19" t="s">
        <v>134</v>
      </c>
      <c r="AB435" s="19"/>
      <c r="AC435" s="13" t="s">
        <v>28</v>
      </c>
      <c r="AD435" s="13" t="s">
        <v>135</v>
      </c>
      <c r="AE435" s="6" t="s">
        <v>26</v>
      </c>
      <c r="AG435" s="7"/>
      <c r="AI435" s="6" t="s">
        <v>31</v>
      </c>
      <c r="AJ435" s="6"/>
      <c r="AL435" s="6" t="s">
        <v>30</v>
      </c>
      <c r="AM435" s="19" t="s">
        <v>134</v>
      </c>
      <c r="AN435" s="19"/>
      <c r="AO435" s="13" t="s">
        <v>28</v>
      </c>
      <c r="AP435" s="13" t="s">
        <v>135</v>
      </c>
      <c r="AQ435" s="6" t="s">
        <v>26</v>
      </c>
      <c r="AR435" s="14"/>
      <c r="AS435" s="6" t="s">
        <v>30</v>
      </c>
      <c r="AT435" s="19" t="s">
        <v>134</v>
      </c>
      <c r="AU435" s="19"/>
      <c r="AV435" s="13" t="s">
        <v>28</v>
      </c>
      <c r="AW435" s="13" t="s">
        <v>135</v>
      </c>
      <c r="AX435" s="6" t="s">
        <v>26</v>
      </c>
      <c r="AY435" s="13"/>
      <c r="AZ435" s="6" t="s">
        <v>30</v>
      </c>
      <c r="BA435" s="19" t="s">
        <v>134</v>
      </c>
      <c r="BB435" s="19"/>
      <c r="BC435" s="13" t="s">
        <v>28</v>
      </c>
      <c r="BD435" s="13" t="s">
        <v>135</v>
      </c>
      <c r="BE435" s="6" t="s">
        <v>26</v>
      </c>
      <c r="BG435" s="6" t="s">
        <v>30</v>
      </c>
      <c r="BH435" s="19" t="s">
        <v>134</v>
      </c>
      <c r="BI435" s="19"/>
      <c r="BJ435" s="13" t="s">
        <v>28</v>
      </c>
      <c r="BK435" s="13" t="s">
        <v>135</v>
      </c>
      <c r="BL435" s="6" t="s">
        <v>26</v>
      </c>
      <c r="BN435" s="7"/>
      <c r="BP435" s="6" t="s">
        <v>31</v>
      </c>
      <c r="BQ435" s="6"/>
      <c r="BS435" s="6" t="s">
        <v>30</v>
      </c>
      <c r="BT435" s="19" t="s">
        <v>134</v>
      </c>
      <c r="BU435" s="19"/>
      <c r="BV435" s="13" t="s">
        <v>28</v>
      </c>
      <c r="BW435" s="13" t="s">
        <v>135</v>
      </c>
      <c r="BX435" s="6" t="s">
        <v>26</v>
      </c>
      <c r="BY435" s="14"/>
      <c r="BZ435" s="6" t="s">
        <v>30</v>
      </c>
      <c r="CA435" s="19" t="s">
        <v>134</v>
      </c>
      <c r="CB435" s="19"/>
      <c r="CC435" s="13" t="s">
        <v>28</v>
      </c>
      <c r="CD435" s="13" t="s">
        <v>135</v>
      </c>
      <c r="CE435" s="6" t="s">
        <v>26</v>
      </c>
      <c r="CF435" s="13"/>
      <c r="CG435" s="6" t="s">
        <v>30</v>
      </c>
      <c r="CH435" s="19" t="s">
        <v>134</v>
      </c>
      <c r="CI435" s="19"/>
      <c r="CJ435" s="13" t="s">
        <v>28</v>
      </c>
      <c r="CK435" s="13" t="s">
        <v>135</v>
      </c>
      <c r="CL435" s="6" t="s">
        <v>26</v>
      </c>
      <c r="CN435" s="6" t="s">
        <v>30</v>
      </c>
      <c r="CO435" s="19" t="s">
        <v>134</v>
      </c>
      <c r="CP435" s="19"/>
      <c r="CQ435" s="13" t="s">
        <v>28</v>
      </c>
      <c r="CR435" s="13" t="s">
        <v>135</v>
      </c>
      <c r="CS435" s="6" t="s">
        <v>26</v>
      </c>
      <c r="CU435" s="7"/>
      <c r="CW435" s="6" t="s">
        <v>31</v>
      </c>
      <c r="CX435" s="6"/>
      <c r="CZ435" s="6" t="s">
        <v>30</v>
      </c>
      <c r="DA435" s="19" t="s">
        <v>134</v>
      </c>
      <c r="DB435" s="19"/>
      <c r="DC435" s="13" t="s">
        <v>28</v>
      </c>
      <c r="DD435" s="13" t="s">
        <v>135</v>
      </c>
      <c r="DE435" s="6" t="s">
        <v>26</v>
      </c>
      <c r="DF435" s="14"/>
      <c r="DG435" s="6" t="s">
        <v>30</v>
      </c>
      <c r="DH435" s="19" t="s">
        <v>134</v>
      </c>
      <c r="DI435" s="19"/>
      <c r="DJ435" s="13" t="s">
        <v>28</v>
      </c>
      <c r="DK435" s="13" t="s">
        <v>135</v>
      </c>
      <c r="DL435" s="6" t="s">
        <v>26</v>
      </c>
      <c r="DM435" s="13"/>
      <c r="DN435" s="6" t="s">
        <v>30</v>
      </c>
      <c r="DO435" s="19" t="s">
        <v>134</v>
      </c>
      <c r="DP435" s="19"/>
      <c r="DQ435" s="13" t="s">
        <v>28</v>
      </c>
      <c r="DR435" s="13" t="s">
        <v>135</v>
      </c>
      <c r="DS435" s="6" t="s">
        <v>26</v>
      </c>
      <c r="DU435" s="6" t="s">
        <v>30</v>
      </c>
      <c r="DV435" s="19" t="s">
        <v>134</v>
      </c>
      <c r="DW435" s="19"/>
      <c r="DX435" s="13" t="s">
        <v>28</v>
      </c>
      <c r="DY435" s="13" t="s">
        <v>135</v>
      </c>
      <c r="DZ435" s="6" t="s">
        <v>26</v>
      </c>
      <c r="EB435" s="7"/>
    </row>
    <row r="436" spans="2:132">
      <c r="B436" s="6" t="s">
        <v>2</v>
      </c>
      <c r="C436" s="5">
        <v>8.0000000000000004E-4</v>
      </c>
      <c r="E436" s="6">
        <v>0</v>
      </c>
      <c r="F436" s="9">
        <v>2</v>
      </c>
      <c r="G436" s="5">
        <v>2</v>
      </c>
      <c r="H436" s="5"/>
      <c r="I436" s="5">
        <v>5</v>
      </c>
      <c r="J436" s="5">
        <v>6</v>
      </c>
      <c r="K436" s="9"/>
      <c r="L436" s="6">
        <v>0</v>
      </c>
      <c r="M436" s="9">
        <v>7</v>
      </c>
      <c r="N436" s="5">
        <v>17</v>
      </c>
      <c r="O436" s="5">
        <v>2</v>
      </c>
      <c r="P436" s="5">
        <v>31</v>
      </c>
      <c r="Q436" s="5">
        <v>13</v>
      </c>
      <c r="R436" s="5"/>
      <c r="S436" s="6">
        <v>0</v>
      </c>
      <c r="T436" s="9">
        <v>48</v>
      </c>
      <c r="U436" s="5">
        <v>56</v>
      </c>
      <c r="V436" s="5">
        <v>23</v>
      </c>
      <c r="W436" s="5">
        <v>67</v>
      </c>
      <c r="X436" s="5">
        <v>51</v>
      </c>
      <c r="Z436" s="6">
        <v>0</v>
      </c>
      <c r="AA436" s="9">
        <v>92</v>
      </c>
      <c r="AB436" s="5">
        <v>94</v>
      </c>
      <c r="AC436" s="5">
        <v>85</v>
      </c>
      <c r="AD436" s="5">
        <v>97</v>
      </c>
      <c r="AE436" s="5">
        <v>90</v>
      </c>
      <c r="AG436" s="7"/>
      <c r="AI436" s="6" t="s">
        <v>2</v>
      </c>
      <c r="AJ436" s="5">
        <v>2.3999999999999998E-3</v>
      </c>
      <c r="AL436" s="6">
        <v>0</v>
      </c>
      <c r="AM436" s="9">
        <v>2</v>
      </c>
      <c r="AN436" s="5">
        <v>3</v>
      </c>
      <c r="AO436" s="5">
        <v>2</v>
      </c>
      <c r="AP436" s="5">
        <v>4</v>
      </c>
      <c r="AQ436" s="5">
        <v>6</v>
      </c>
      <c r="AR436" s="9"/>
      <c r="AS436" s="6">
        <v>0</v>
      </c>
      <c r="AT436" s="9">
        <v>28</v>
      </c>
      <c r="AU436" s="5">
        <v>37</v>
      </c>
      <c r="AV436" s="5">
        <v>34</v>
      </c>
      <c r="AW436" s="5">
        <v>38</v>
      </c>
      <c r="AX436" s="5">
        <v>35</v>
      </c>
      <c r="AY436" s="5"/>
      <c r="AZ436" s="6">
        <v>0</v>
      </c>
      <c r="BA436" s="9">
        <v>80</v>
      </c>
      <c r="BB436" s="5">
        <v>83</v>
      </c>
      <c r="BC436" s="5">
        <v>75</v>
      </c>
      <c r="BD436" s="5">
        <v>86</v>
      </c>
      <c r="BE436" s="5">
        <v>81</v>
      </c>
      <c r="BG436" s="6">
        <v>0</v>
      </c>
      <c r="BH436" s="9">
        <v>100</v>
      </c>
      <c r="BI436" s="5">
        <v>100</v>
      </c>
      <c r="BJ436" s="5">
        <v>100</v>
      </c>
      <c r="BK436" s="5">
        <v>100</v>
      </c>
      <c r="BL436" s="5">
        <v>100</v>
      </c>
      <c r="BN436" s="7"/>
      <c r="BP436" s="6" t="s">
        <v>2</v>
      </c>
      <c r="BQ436" s="5">
        <v>7.1999999999999998E-3</v>
      </c>
      <c r="BS436" s="6">
        <v>0</v>
      </c>
      <c r="BT436" s="9">
        <v>1</v>
      </c>
      <c r="BU436" s="5">
        <v>3</v>
      </c>
      <c r="BV436" s="5">
        <v>8</v>
      </c>
      <c r="BW436" s="5">
        <v>7</v>
      </c>
      <c r="BX436" s="5">
        <v>10</v>
      </c>
      <c r="BY436" s="9"/>
      <c r="BZ436" s="6">
        <v>0</v>
      </c>
      <c r="CA436" s="9">
        <v>32</v>
      </c>
      <c r="CB436" s="5">
        <v>37</v>
      </c>
      <c r="CC436" s="5">
        <v>38</v>
      </c>
      <c r="CD436" s="5">
        <v>43</v>
      </c>
      <c r="CE436" s="5">
        <v>57</v>
      </c>
      <c r="CF436" s="5"/>
      <c r="CG436" s="6">
        <v>0</v>
      </c>
      <c r="CH436" s="9">
        <v>88</v>
      </c>
      <c r="CI436" s="5">
        <v>89</v>
      </c>
      <c r="CJ436" s="5">
        <v>80</v>
      </c>
      <c r="CK436" s="5">
        <v>87</v>
      </c>
      <c r="CL436" s="5">
        <v>92</v>
      </c>
      <c r="CN436" s="6">
        <v>0</v>
      </c>
      <c r="CO436" s="9">
        <v>100</v>
      </c>
      <c r="CP436" s="5">
        <v>100</v>
      </c>
      <c r="CQ436" s="5">
        <v>100</v>
      </c>
      <c r="CR436" s="5">
        <v>100</v>
      </c>
      <c r="CS436" s="5">
        <v>100</v>
      </c>
      <c r="CU436" s="7"/>
      <c r="CW436" s="6" t="s">
        <v>2</v>
      </c>
      <c r="CX436" s="5">
        <v>2.1600000000000001E-2</v>
      </c>
      <c r="CZ436" s="6">
        <v>0</v>
      </c>
      <c r="DA436" s="9">
        <v>3</v>
      </c>
      <c r="DB436" s="5">
        <v>4</v>
      </c>
      <c r="DC436" s="5">
        <v>7</v>
      </c>
      <c r="DD436" s="5">
        <v>8</v>
      </c>
      <c r="DE436" s="5">
        <v>15</v>
      </c>
      <c r="DF436" s="9"/>
      <c r="DG436" s="6">
        <v>0</v>
      </c>
      <c r="DH436" s="9">
        <v>45</v>
      </c>
      <c r="DI436" s="5">
        <v>52</v>
      </c>
      <c r="DJ436" s="5">
        <v>44</v>
      </c>
      <c r="DK436" s="5">
        <v>48</v>
      </c>
      <c r="DL436" s="5">
        <v>69</v>
      </c>
      <c r="DM436" s="5"/>
      <c r="DN436" s="6">
        <v>0</v>
      </c>
      <c r="DO436" s="9">
        <v>96</v>
      </c>
      <c r="DP436" s="5">
        <v>96</v>
      </c>
      <c r="DQ436" s="5">
        <v>91</v>
      </c>
      <c r="DR436" s="5">
        <v>94</v>
      </c>
      <c r="DS436" s="5">
        <v>96</v>
      </c>
      <c r="DU436" s="6">
        <v>0</v>
      </c>
      <c r="DV436" s="9">
        <v>100</v>
      </c>
      <c r="DW436" s="5">
        <v>100</v>
      </c>
      <c r="DX436" s="5">
        <v>97</v>
      </c>
      <c r="DY436" s="5">
        <v>100</v>
      </c>
      <c r="DZ436" s="5">
        <v>100</v>
      </c>
      <c r="EB436" s="7"/>
    </row>
    <row r="437" spans="2:132">
      <c r="B437" s="6" t="s">
        <v>3</v>
      </c>
      <c r="C437" s="5">
        <v>10</v>
      </c>
      <c r="E437" s="6">
        <v>2</v>
      </c>
      <c r="F437" s="9">
        <v>1</v>
      </c>
      <c r="G437" s="5">
        <v>10</v>
      </c>
      <c r="H437" s="5"/>
      <c r="I437" s="5">
        <v>10</v>
      </c>
      <c r="J437" s="5">
        <v>6</v>
      </c>
      <c r="K437" s="9"/>
      <c r="L437" s="6">
        <v>2</v>
      </c>
      <c r="M437" s="9">
        <v>19</v>
      </c>
      <c r="N437" s="5">
        <v>22</v>
      </c>
      <c r="O437" s="5">
        <v>1</v>
      </c>
      <c r="P437" s="5">
        <v>28</v>
      </c>
      <c r="Q437" s="5">
        <v>35</v>
      </c>
      <c r="R437" s="5"/>
      <c r="S437" s="6">
        <v>2</v>
      </c>
      <c r="T437" s="9">
        <v>20</v>
      </c>
      <c r="U437" s="5">
        <v>23</v>
      </c>
      <c r="V437" s="5">
        <v>6</v>
      </c>
      <c r="W437" s="5">
        <v>22</v>
      </c>
      <c r="X437" s="5">
        <v>28</v>
      </c>
      <c r="Z437" s="6">
        <v>2</v>
      </c>
      <c r="AA437" s="9">
        <v>5</v>
      </c>
      <c r="AB437" s="5">
        <v>3</v>
      </c>
      <c r="AC437" s="5">
        <v>2</v>
      </c>
      <c r="AD437" s="5">
        <v>3</v>
      </c>
      <c r="AE437" s="5">
        <v>10</v>
      </c>
      <c r="AG437" s="7"/>
      <c r="AI437" s="6" t="s">
        <v>3</v>
      </c>
      <c r="AJ437" s="5">
        <v>10</v>
      </c>
      <c r="AL437" s="6">
        <v>2</v>
      </c>
      <c r="AM437" s="9">
        <v>1</v>
      </c>
      <c r="AN437" s="5">
        <v>4</v>
      </c>
      <c r="AO437" s="5">
        <v>9</v>
      </c>
      <c r="AP437" s="5">
        <v>4</v>
      </c>
      <c r="AQ437" s="5">
        <v>16</v>
      </c>
      <c r="AR437" s="9"/>
      <c r="AS437" s="6">
        <v>2</v>
      </c>
      <c r="AT437" s="9">
        <v>30</v>
      </c>
      <c r="AU437" s="5">
        <v>28</v>
      </c>
      <c r="AV437" s="5">
        <v>35</v>
      </c>
      <c r="AW437" s="5">
        <v>31</v>
      </c>
      <c r="AX437" s="5">
        <v>38</v>
      </c>
      <c r="AY437" s="5"/>
      <c r="AZ437" s="6">
        <v>2</v>
      </c>
      <c r="BA437" s="9">
        <v>15</v>
      </c>
      <c r="BB437" s="5">
        <v>14</v>
      </c>
      <c r="BC437" s="5">
        <v>22</v>
      </c>
      <c r="BD437" s="5">
        <v>12</v>
      </c>
      <c r="BE437" s="5">
        <v>17</v>
      </c>
      <c r="BG437" s="6">
        <v>2</v>
      </c>
      <c r="BH437" s="9">
        <v>0</v>
      </c>
      <c r="BI437" s="5">
        <v>0</v>
      </c>
      <c r="BJ437" s="5">
        <v>0</v>
      </c>
      <c r="BK437" s="5">
        <v>0</v>
      </c>
      <c r="BL437" s="5">
        <v>0</v>
      </c>
      <c r="BN437" s="7"/>
      <c r="BP437" s="6" t="s">
        <v>3</v>
      </c>
      <c r="BQ437" s="5">
        <v>10</v>
      </c>
      <c r="BS437" s="6">
        <v>2</v>
      </c>
      <c r="BT437" s="9">
        <v>7</v>
      </c>
      <c r="BU437" s="5">
        <v>12</v>
      </c>
      <c r="BV437" s="5">
        <v>12</v>
      </c>
      <c r="BW437" s="5">
        <v>12</v>
      </c>
      <c r="BX437" s="5">
        <v>27</v>
      </c>
      <c r="BY437" s="9"/>
      <c r="BZ437" s="6">
        <v>2</v>
      </c>
      <c r="CA437" s="9">
        <v>26</v>
      </c>
      <c r="CB437" s="5">
        <v>33</v>
      </c>
      <c r="CC437" s="5">
        <v>26</v>
      </c>
      <c r="CD437" s="5">
        <v>28</v>
      </c>
      <c r="CE437" s="5">
        <v>34</v>
      </c>
      <c r="CF437" s="5"/>
      <c r="CG437" s="6">
        <v>2</v>
      </c>
      <c r="CH437" s="9">
        <v>10</v>
      </c>
      <c r="CI437" s="5">
        <v>11</v>
      </c>
      <c r="CJ437" s="5">
        <v>18</v>
      </c>
      <c r="CK437" s="5">
        <v>12</v>
      </c>
      <c r="CL437" s="5">
        <v>8</v>
      </c>
      <c r="CN437" s="6">
        <v>2</v>
      </c>
      <c r="CO437" s="9">
        <v>0</v>
      </c>
      <c r="CP437" s="5">
        <v>0</v>
      </c>
      <c r="CQ437" s="5">
        <v>0</v>
      </c>
      <c r="CR437" s="5">
        <v>0</v>
      </c>
      <c r="CS437" s="5">
        <v>0</v>
      </c>
      <c r="CU437" s="7"/>
      <c r="CW437" s="6" t="s">
        <v>3</v>
      </c>
      <c r="CX437" s="5">
        <v>10</v>
      </c>
      <c r="CZ437" s="6">
        <v>2</v>
      </c>
      <c r="DA437" s="9">
        <v>10</v>
      </c>
      <c r="DB437" s="5">
        <v>18</v>
      </c>
      <c r="DC437" s="5">
        <v>12</v>
      </c>
      <c r="DD437" s="5">
        <v>16</v>
      </c>
      <c r="DE437" s="5">
        <v>26</v>
      </c>
      <c r="DF437" s="9"/>
      <c r="DG437" s="6">
        <v>2</v>
      </c>
      <c r="DH437" s="9">
        <v>28</v>
      </c>
      <c r="DI437" s="5">
        <v>27</v>
      </c>
      <c r="DJ437" s="5">
        <v>32</v>
      </c>
      <c r="DK437" s="5">
        <v>31</v>
      </c>
      <c r="DL437" s="5">
        <v>23</v>
      </c>
      <c r="DM437" s="5"/>
      <c r="DN437" s="6">
        <v>2</v>
      </c>
      <c r="DO437" s="9">
        <v>2</v>
      </c>
      <c r="DP437" s="5">
        <v>3</v>
      </c>
      <c r="DQ437" s="5">
        <v>7</v>
      </c>
      <c r="DR437" s="5">
        <v>5</v>
      </c>
      <c r="DS437" s="5">
        <v>4</v>
      </c>
      <c r="DU437" s="6">
        <v>2</v>
      </c>
      <c r="DV437" s="9">
        <v>0</v>
      </c>
      <c r="DW437" s="5">
        <v>0</v>
      </c>
      <c r="DX437" s="5">
        <v>3</v>
      </c>
      <c r="DY437" s="5">
        <v>0</v>
      </c>
      <c r="DZ437" s="5">
        <v>0</v>
      </c>
      <c r="EB437" s="7"/>
    </row>
    <row r="438" spans="2:132">
      <c r="B438" s="6" t="s">
        <v>25</v>
      </c>
      <c r="C438" s="5">
        <v>500</v>
      </c>
      <c r="E438" s="6">
        <v>4</v>
      </c>
      <c r="F438" s="9">
        <v>8</v>
      </c>
      <c r="G438" s="5">
        <v>16</v>
      </c>
      <c r="H438" s="5"/>
      <c r="I438" s="5">
        <v>21</v>
      </c>
      <c r="J438" s="5">
        <v>18</v>
      </c>
      <c r="K438" s="9"/>
      <c r="L438" s="6">
        <v>4</v>
      </c>
      <c r="M438" s="9">
        <v>27</v>
      </c>
      <c r="N438" s="5">
        <v>31</v>
      </c>
      <c r="O438" s="5">
        <v>5</v>
      </c>
      <c r="P438" s="5">
        <v>21</v>
      </c>
      <c r="Q438" s="5">
        <v>34</v>
      </c>
      <c r="R438" s="5"/>
      <c r="S438" s="6">
        <v>4</v>
      </c>
      <c r="T438" s="9">
        <v>24</v>
      </c>
      <c r="U438" s="5">
        <v>17</v>
      </c>
      <c r="V438" s="5">
        <v>12</v>
      </c>
      <c r="W438" s="5">
        <v>11</v>
      </c>
      <c r="X438" s="5">
        <v>14</v>
      </c>
      <c r="Z438" s="6">
        <v>4</v>
      </c>
      <c r="AA438" s="9">
        <v>3</v>
      </c>
      <c r="AB438" s="5">
        <v>3</v>
      </c>
      <c r="AC438" s="5">
        <v>3</v>
      </c>
      <c r="AD438" s="5"/>
      <c r="AE438" s="5"/>
      <c r="AG438" s="7"/>
      <c r="AI438" s="6" t="s">
        <v>25</v>
      </c>
      <c r="AJ438" s="5">
        <v>500</v>
      </c>
      <c r="AL438" s="6">
        <v>4</v>
      </c>
      <c r="AM438" s="9">
        <v>8</v>
      </c>
      <c r="AN438" s="5">
        <v>18</v>
      </c>
      <c r="AO438" s="5">
        <v>17</v>
      </c>
      <c r="AP438" s="5">
        <v>21</v>
      </c>
      <c r="AQ438" s="5">
        <v>18</v>
      </c>
      <c r="AR438" s="9"/>
      <c r="AS438" s="6">
        <v>4</v>
      </c>
      <c r="AT438" s="9">
        <v>21</v>
      </c>
      <c r="AU438" s="5">
        <v>23</v>
      </c>
      <c r="AV438" s="5">
        <v>18</v>
      </c>
      <c r="AW438" s="5">
        <v>23</v>
      </c>
      <c r="AX438" s="5">
        <v>21</v>
      </c>
      <c r="AY438" s="5"/>
      <c r="AZ438" s="6">
        <v>4</v>
      </c>
      <c r="BA438" s="9">
        <v>4</v>
      </c>
      <c r="BB438" s="5">
        <v>3</v>
      </c>
      <c r="BC438" s="5">
        <v>3</v>
      </c>
      <c r="BD438" s="5">
        <v>2</v>
      </c>
      <c r="BE438" s="5">
        <v>2</v>
      </c>
      <c r="BG438" s="6">
        <v>4</v>
      </c>
      <c r="BH438" s="9"/>
      <c r="BI438" s="5"/>
      <c r="BJ438" s="5"/>
      <c r="BK438" s="5"/>
      <c r="BL438" s="5"/>
      <c r="BN438" s="7"/>
      <c r="BP438" s="6" t="s">
        <v>25</v>
      </c>
      <c r="BQ438" s="5">
        <v>500</v>
      </c>
      <c r="BS438" s="6">
        <v>4</v>
      </c>
      <c r="BT438" s="9">
        <v>12</v>
      </c>
      <c r="BU438" s="5">
        <v>21</v>
      </c>
      <c r="BV438" s="5">
        <v>30</v>
      </c>
      <c r="BW438" s="5">
        <v>28</v>
      </c>
      <c r="BX438" s="5">
        <v>32</v>
      </c>
      <c r="BY438" s="9"/>
      <c r="BZ438" s="6">
        <v>4</v>
      </c>
      <c r="CA438" s="9">
        <v>23</v>
      </c>
      <c r="CB438" s="5">
        <v>18</v>
      </c>
      <c r="CC438" s="5">
        <v>27</v>
      </c>
      <c r="CD438" s="5">
        <v>22</v>
      </c>
      <c r="CE438" s="5">
        <v>8</v>
      </c>
      <c r="CF438" s="5"/>
      <c r="CG438" s="6">
        <v>4</v>
      </c>
      <c r="CH438" s="9">
        <v>2</v>
      </c>
      <c r="CI438" s="5"/>
      <c r="CJ438" s="5">
        <v>2</v>
      </c>
      <c r="CK438" s="5">
        <v>1</v>
      </c>
      <c r="CL438" s="5"/>
      <c r="CN438" s="6">
        <v>4</v>
      </c>
      <c r="CO438" s="9"/>
      <c r="CP438" s="5"/>
      <c r="CQ438" s="5"/>
      <c r="CR438" s="5"/>
      <c r="CS438" s="5"/>
      <c r="CU438" s="7"/>
      <c r="CW438" s="6" t="s">
        <v>25</v>
      </c>
      <c r="CX438" s="5">
        <v>500</v>
      </c>
      <c r="CZ438" s="6">
        <v>4</v>
      </c>
      <c r="DA438" s="9">
        <v>12</v>
      </c>
      <c r="DB438" s="5">
        <v>20</v>
      </c>
      <c r="DC438" s="5">
        <v>19</v>
      </c>
      <c r="DD438" s="5">
        <v>27</v>
      </c>
      <c r="DE438" s="5">
        <v>30</v>
      </c>
      <c r="DF438" s="9"/>
      <c r="DG438" s="6">
        <v>4</v>
      </c>
      <c r="DH438" s="9">
        <v>20</v>
      </c>
      <c r="DI438" s="5">
        <v>20</v>
      </c>
      <c r="DJ438" s="5">
        <v>19</v>
      </c>
      <c r="DK438" s="5">
        <v>20</v>
      </c>
      <c r="DL438" s="5">
        <v>8</v>
      </c>
      <c r="DM438" s="5"/>
      <c r="DN438" s="6">
        <v>4</v>
      </c>
      <c r="DO438" s="9">
        <v>2</v>
      </c>
      <c r="DP438" s="5">
        <v>1</v>
      </c>
      <c r="DQ438" s="5">
        <v>2</v>
      </c>
      <c r="DR438" s="5">
        <v>1</v>
      </c>
      <c r="DS438" s="5"/>
      <c r="DU438" s="6">
        <v>4</v>
      </c>
      <c r="DV438" s="9"/>
      <c r="DW438" s="5"/>
      <c r="DX438" s="5"/>
      <c r="DY438" s="5"/>
      <c r="DZ438" s="5"/>
      <c r="EB438" s="7"/>
    </row>
    <row r="439" spans="2:132">
      <c r="E439" s="6">
        <v>6</v>
      </c>
      <c r="F439" s="9">
        <v>22</v>
      </c>
      <c r="G439" s="5">
        <v>33</v>
      </c>
      <c r="H439" s="5">
        <v>2</v>
      </c>
      <c r="I439" s="5">
        <v>34</v>
      </c>
      <c r="J439" s="5">
        <v>30</v>
      </c>
      <c r="K439" s="9"/>
      <c r="L439" s="6">
        <v>6</v>
      </c>
      <c r="M439" s="9">
        <v>24</v>
      </c>
      <c r="N439" s="5">
        <v>19</v>
      </c>
      <c r="O439" s="5">
        <v>16</v>
      </c>
      <c r="P439" s="5">
        <v>13</v>
      </c>
      <c r="Q439" s="5">
        <v>13</v>
      </c>
      <c r="R439" s="5"/>
      <c r="S439" s="6">
        <v>6</v>
      </c>
      <c r="T439" s="9">
        <v>7</v>
      </c>
      <c r="U439" s="5">
        <v>3</v>
      </c>
      <c r="V439" s="5">
        <v>33</v>
      </c>
      <c r="W439" s="5"/>
      <c r="X439" s="5">
        <v>7</v>
      </c>
      <c r="Z439" s="6">
        <v>6</v>
      </c>
      <c r="AA439" s="9"/>
      <c r="AB439" s="5"/>
      <c r="AC439" s="5">
        <v>9</v>
      </c>
      <c r="AD439" s="5"/>
      <c r="AE439" s="5"/>
      <c r="AG439" s="7"/>
      <c r="AL439" s="6">
        <v>6</v>
      </c>
      <c r="AM439" s="9">
        <v>18</v>
      </c>
      <c r="AN439" s="5">
        <v>32</v>
      </c>
      <c r="AO439" s="5">
        <v>31</v>
      </c>
      <c r="AP439" s="5">
        <v>35</v>
      </c>
      <c r="AQ439" s="5">
        <v>25</v>
      </c>
      <c r="AR439" s="9"/>
      <c r="AS439" s="6">
        <v>6</v>
      </c>
      <c r="AT439" s="9">
        <v>15</v>
      </c>
      <c r="AU439" s="5">
        <v>9</v>
      </c>
      <c r="AV439" s="5">
        <v>8</v>
      </c>
      <c r="AW439" s="5">
        <v>6</v>
      </c>
      <c r="AX439" s="5">
        <v>6</v>
      </c>
      <c r="AY439" s="5"/>
      <c r="AZ439" s="6">
        <v>6</v>
      </c>
      <c r="BA439" s="9">
        <v>1</v>
      </c>
      <c r="BB439" s="5"/>
      <c r="BC439" s="5"/>
      <c r="BD439" s="5"/>
      <c r="BE439" s="5"/>
      <c r="BG439" s="6">
        <v>6</v>
      </c>
      <c r="BH439" s="9"/>
      <c r="BI439" s="5"/>
      <c r="BJ439" s="5"/>
      <c r="BK439" s="5"/>
      <c r="BL439" s="5"/>
      <c r="BN439" s="7"/>
      <c r="BS439" s="6">
        <v>6</v>
      </c>
      <c r="BT439" s="9">
        <v>18</v>
      </c>
      <c r="BU439" s="5">
        <v>32</v>
      </c>
      <c r="BV439" s="5">
        <v>28</v>
      </c>
      <c r="BW439" s="5">
        <v>27</v>
      </c>
      <c r="BX439" s="5">
        <v>14</v>
      </c>
      <c r="BY439" s="9"/>
      <c r="BZ439" s="6">
        <v>6</v>
      </c>
      <c r="CA439" s="9">
        <v>10</v>
      </c>
      <c r="CB439" s="5">
        <v>11</v>
      </c>
      <c r="CC439" s="5">
        <v>9</v>
      </c>
      <c r="CD439" s="5">
        <v>5</v>
      </c>
      <c r="CE439" s="5">
        <v>1</v>
      </c>
      <c r="CF439" s="5"/>
      <c r="CG439" s="6">
        <v>6</v>
      </c>
      <c r="CH439" s="9"/>
      <c r="CI439" s="5"/>
      <c r="CJ439" s="5"/>
      <c r="CK439" s="5"/>
      <c r="CL439" s="5"/>
      <c r="CN439" s="6">
        <v>6</v>
      </c>
      <c r="CO439" s="9"/>
      <c r="CP439" s="5"/>
      <c r="CQ439" s="5"/>
      <c r="CR439" s="5"/>
      <c r="CS439" s="5"/>
      <c r="CU439" s="7"/>
      <c r="CZ439" s="6">
        <v>6</v>
      </c>
      <c r="DA439" s="9">
        <v>21</v>
      </c>
      <c r="DB439" s="5">
        <v>26</v>
      </c>
      <c r="DC439" s="5">
        <v>26</v>
      </c>
      <c r="DD439" s="5">
        <v>24</v>
      </c>
      <c r="DE439" s="5">
        <v>20</v>
      </c>
      <c r="DF439" s="9"/>
      <c r="DG439" s="6">
        <v>6</v>
      </c>
      <c r="DH439" s="9">
        <v>7</v>
      </c>
      <c r="DI439" s="5">
        <v>1</v>
      </c>
      <c r="DJ439" s="5">
        <v>5</v>
      </c>
      <c r="DK439" s="5">
        <v>1</v>
      </c>
      <c r="DL439" s="5">
        <v>0</v>
      </c>
      <c r="DM439" s="5"/>
      <c r="DN439" s="6">
        <v>6</v>
      </c>
      <c r="DO439" s="9"/>
      <c r="DP439" s="5"/>
      <c r="DQ439" s="5"/>
      <c r="DR439" s="5"/>
      <c r="DS439" s="5"/>
      <c r="DU439" s="6">
        <v>6</v>
      </c>
      <c r="DV439" s="9"/>
      <c r="DW439" s="5"/>
      <c r="DX439" s="5"/>
      <c r="DY439" s="5"/>
      <c r="DZ439" s="5"/>
      <c r="EB439" s="7"/>
    </row>
    <row r="440" spans="2:132">
      <c r="E440" s="6">
        <v>8</v>
      </c>
      <c r="F440" s="9">
        <v>31</v>
      </c>
      <c r="G440" s="5">
        <v>26</v>
      </c>
      <c r="H440" s="5">
        <v>21</v>
      </c>
      <c r="I440" s="5">
        <v>20</v>
      </c>
      <c r="J440" s="5">
        <v>32</v>
      </c>
      <c r="L440" s="6">
        <v>8</v>
      </c>
      <c r="M440" s="9">
        <v>13</v>
      </c>
      <c r="N440" s="5">
        <v>8</v>
      </c>
      <c r="O440" s="5">
        <v>41</v>
      </c>
      <c r="P440" s="5">
        <v>7</v>
      </c>
      <c r="Q440" s="5">
        <v>5</v>
      </c>
      <c r="S440" s="6">
        <v>8</v>
      </c>
      <c r="T440" s="9">
        <v>0</v>
      </c>
      <c r="U440" s="5">
        <v>1</v>
      </c>
      <c r="V440" s="5">
        <v>23</v>
      </c>
      <c r="W440" s="5"/>
      <c r="X440" s="5"/>
      <c r="Z440" s="6">
        <v>8</v>
      </c>
      <c r="AA440" s="9"/>
      <c r="AB440" s="5"/>
      <c r="AC440" s="5">
        <v>1</v>
      </c>
      <c r="AD440" s="5"/>
      <c r="AE440" s="5"/>
      <c r="AG440" s="7"/>
      <c r="AL440" s="6">
        <v>8</v>
      </c>
      <c r="AM440" s="9">
        <v>28</v>
      </c>
      <c r="AN440" s="5">
        <v>29</v>
      </c>
      <c r="AO440" s="5">
        <v>30</v>
      </c>
      <c r="AP440" s="5">
        <v>25</v>
      </c>
      <c r="AQ440" s="5">
        <v>22</v>
      </c>
      <c r="AS440" s="6">
        <v>8</v>
      </c>
      <c r="AT440" s="9">
        <v>4</v>
      </c>
      <c r="AU440" s="5">
        <v>2</v>
      </c>
      <c r="AV440" s="5">
        <v>5</v>
      </c>
      <c r="AW440" s="5">
        <v>2</v>
      </c>
      <c r="AX440" s="5"/>
      <c r="AZ440" s="6">
        <v>8</v>
      </c>
      <c r="BA440" s="9"/>
      <c r="BB440" s="5"/>
      <c r="BC440" s="5"/>
      <c r="BD440" s="5"/>
      <c r="BE440" s="5"/>
      <c r="BG440" s="6">
        <v>8</v>
      </c>
      <c r="BH440" s="9"/>
      <c r="BI440" s="5"/>
      <c r="BJ440" s="5"/>
      <c r="BK440" s="5"/>
      <c r="BL440" s="5"/>
      <c r="BN440" s="7"/>
      <c r="BS440" s="6">
        <v>8</v>
      </c>
      <c r="BT440" s="9">
        <v>34</v>
      </c>
      <c r="BU440" s="5">
        <v>23</v>
      </c>
      <c r="BV440" s="5">
        <v>15</v>
      </c>
      <c r="BW440" s="5">
        <v>18</v>
      </c>
      <c r="BX440" s="5">
        <v>16</v>
      </c>
      <c r="BZ440" s="6">
        <v>8</v>
      </c>
      <c r="CA440" s="9">
        <v>9</v>
      </c>
      <c r="CB440" s="5">
        <v>1</v>
      </c>
      <c r="CC440" s="5"/>
      <c r="CD440" s="5">
        <v>2</v>
      </c>
      <c r="CE440" s="5"/>
      <c r="CG440" s="6">
        <v>8</v>
      </c>
      <c r="CH440" s="9"/>
      <c r="CI440" s="5"/>
      <c r="CJ440" s="5"/>
      <c r="CK440" s="5"/>
      <c r="CL440" s="5"/>
      <c r="CN440" s="6">
        <v>8</v>
      </c>
      <c r="CO440" s="9"/>
      <c r="CP440" s="5"/>
      <c r="CQ440" s="5"/>
      <c r="CR440" s="5"/>
      <c r="CS440" s="5"/>
      <c r="CU440" s="7"/>
      <c r="CZ440" s="6">
        <v>8</v>
      </c>
      <c r="DA440" s="9">
        <v>23</v>
      </c>
      <c r="DB440" s="5">
        <v>20</v>
      </c>
      <c r="DC440" s="5">
        <v>23</v>
      </c>
      <c r="DD440" s="5">
        <v>18</v>
      </c>
      <c r="DE440" s="5">
        <v>9</v>
      </c>
      <c r="DG440" s="6">
        <v>8</v>
      </c>
      <c r="DH440" s="9"/>
      <c r="DI440" s="5"/>
      <c r="DJ440" s="5"/>
      <c r="DK440" s="5"/>
      <c r="DL440" s="5"/>
      <c r="DN440" s="6">
        <v>8</v>
      </c>
      <c r="DO440" s="9"/>
      <c r="DP440" s="5"/>
      <c r="DQ440" s="5"/>
      <c r="DR440" s="5"/>
      <c r="DS440" s="5"/>
      <c r="DU440" s="6">
        <v>8</v>
      </c>
      <c r="DV440" s="9"/>
      <c r="DW440" s="5"/>
      <c r="DX440" s="5"/>
      <c r="DY440" s="5"/>
      <c r="DZ440" s="5"/>
      <c r="EB440" s="7"/>
    </row>
    <row r="441" spans="2:132">
      <c r="E441" s="6">
        <v>10</v>
      </c>
      <c r="F441" s="9">
        <v>22</v>
      </c>
      <c r="G441" s="5">
        <v>13</v>
      </c>
      <c r="H441" s="5">
        <v>36</v>
      </c>
      <c r="I441" s="5">
        <v>10</v>
      </c>
      <c r="J441" s="5">
        <v>8</v>
      </c>
      <c r="L441" s="6">
        <v>10</v>
      </c>
      <c r="M441" s="9">
        <v>7</v>
      </c>
      <c r="N441" s="5">
        <v>3</v>
      </c>
      <c r="O441" s="5">
        <v>32</v>
      </c>
      <c r="P441" s="5"/>
      <c r="Q441" s="5"/>
      <c r="S441" s="6">
        <v>10</v>
      </c>
      <c r="T441" s="9">
        <v>1</v>
      </c>
      <c r="U441" s="5"/>
      <c r="V441" s="5">
        <v>3</v>
      </c>
      <c r="W441" s="5"/>
      <c r="X441" s="5"/>
      <c r="Z441" s="6">
        <v>10</v>
      </c>
      <c r="AA441" s="5"/>
      <c r="AB441" s="5"/>
      <c r="AC441" s="5"/>
      <c r="AD441" s="5"/>
      <c r="AE441" s="5"/>
      <c r="AG441" s="7"/>
      <c r="AL441" s="6">
        <v>10</v>
      </c>
      <c r="AM441" s="9">
        <v>29</v>
      </c>
      <c r="AN441" s="5">
        <v>14</v>
      </c>
      <c r="AO441" s="5">
        <v>11</v>
      </c>
      <c r="AP441" s="5">
        <v>11</v>
      </c>
      <c r="AQ441" s="5">
        <v>13</v>
      </c>
      <c r="AS441" s="6">
        <v>10</v>
      </c>
      <c r="AT441" s="5">
        <v>1</v>
      </c>
      <c r="AU441" s="5">
        <v>1</v>
      </c>
      <c r="AV441" s="5"/>
      <c r="AW441" s="5"/>
      <c r="AX441" s="5"/>
      <c r="AZ441" s="6">
        <v>10</v>
      </c>
      <c r="BA441" s="5"/>
      <c r="BB441" s="5"/>
      <c r="BC441" s="5"/>
      <c r="BD441" s="5"/>
      <c r="BE441" s="5"/>
      <c r="BG441" s="6">
        <v>10</v>
      </c>
      <c r="BH441" s="5"/>
      <c r="BI441" s="5"/>
      <c r="BJ441" s="5"/>
      <c r="BK441" s="5"/>
      <c r="BL441" s="5"/>
      <c r="BN441" s="7"/>
      <c r="BS441" s="6">
        <v>10</v>
      </c>
      <c r="BT441" s="9">
        <v>18</v>
      </c>
      <c r="BU441" s="5">
        <v>9</v>
      </c>
      <c r="BV441" s="5">
        <v>7</v>
      </c>
      <c r="BW441" s="5">
        <v>8</v>
      </c>
      <c r="BX441" s="5">
        <v>1</v>
      </c>
      <c r="BZ441" s="6">
        <v>10</v>
      </c>
      <c r="CA441" s="5"/>
      <c r="CB441" s="5"/>
      <c r="CC441" s="5"/>
      <c r="CD441" s="5"/>
      <c r="CE441" s="5"/>
      <c r="CG441" s="6">
        <v>10</v>
      </c>
      <c r="CH441" s="5"/>
      <c r="CI441" s="5"/>
      <c r="CJ441" s="5"/>
      <c r="CK441" s="5"/>
      <c r="CL441" s="5"/>
      <c r="CN441" s="6">
        <v>10</v>
      </c>
      <c r="CO441" s="5"/>
      <c r="CP441" s="5"/>
      <c r="CQ441" s="5"/>
      <c r="CR441" s="5"/>
      <c r="CS441" s="5"/>
      <c r="CU441" s="7"/>
      <c r="CZ441" s="6">
        <v>10</v>
      </c>
      <c r="DA441" s="5">
        <v>19</v>
      </c>
      <c r="DB441" s="5">
        <v>12</v>
      </c>
      <c r="DC441" s="5">
        <v>13</v>
      </c>
      <c r="DD441" s="5">
        <v>7</v>
      </c>
      <c r="DE441" s="5"/>
      <c r="DG441" s="6">
        <v>10</v>
      </c>
      <c r="DH441" s="5"/>
      <c r="DI441" s="5"/>
      <c r="DJ441" s="5"/>
      <c r="DK441" s="5"/>
      <c r="DL441" s="5"/>
      <c r="DN441" s="6">
        <v>10</v>
      </c>
      <c r="DO441" s="5"/>
      <c r="DP441" s="5"/>
      <c r="DQ441" s="5"/>
      <c r="DR441" s="5"/>
      <c r="DS441" s="5"/>
      <c r="DU441" s="6">
        <v>10</v>
      </c>
      <c r="DV441" s="5"/>
      <c r="DW441" s="5"/>
      <c r="DX441" s="5"/>
      <c r="DY441" s="5"/>
      <c r="DZ441" s="5"/>
      <c r="EB441" s="7"/>
    </row>
    <row r="442" spans="2:132">
      <c r="E442" s="6">
        <v>12</v>
      </c>
      <c r="F442" s="9">
        <v>14</v>
      </c>
      <c r="G442" s="5"/>
      <c r="H442" s="5"/>
      <c r="I442" s="5"/>
      <c r="J442" s="5"/>
      <c r="L442" s="6">
        <v>12</v>
      </c>
      <c r="M442" s="9">
        <v>3</v>
      </c>
      <c r="N442" s="5"/>
      <c r="O442" s="5"/>
      <c r="P442" s="5"/>
      <c r="Q442" s="5"/>
      <c r="S442" s="6">
        <v>12</v>
      </c>
      <c r="T442" s="5"/>
      <c r="U442" s="5"/>
      <c r="V442" s="5"/>
      <c r="W442" s="5"/>
      <c r="X442" s="5"/>
      <c r="Z442" s="6">
        <v>12</v>
      </c>
      <c r="AA442" s="5"/>
      <c r="AB442" s="5"/>
      <c r="AC442" s="5"/>
      <c r="AD442" s="5"/>
      <c r="AE442" s="5"/>
      <c r="AG442" s="7"/>
      <c r="AL442" s="6">
        <v>12</v>
      </c>
      <c r="AM442" s="9">
        <v>14</v>
      </c>
      <c r="AN442" s="5"/>
      <c r="AO442" s="5"/>
      <c r="AP442" s="5"/>
      <c r="AQ442" s="5"/>
      <c r="AS442" s="6">
        <v>12</v>
      </c>
      <c r="AT442" s="5">
        <v>1</v>
      </c>
      <c r="AU442" s="5"/>
      <c r="AV442" s="5"/>
      <c r="AW442" s="5"/>
      <c r="AX442" s="5"/>
      <c r="AZ442" s="6">
        <v>12</v>
      </c>
      <c r="BA442" s="5"/>
      <c r="BB442" s="5"/>
      <c r="BC442" s="5"/>
      <c r="BD442" s="5"/>
      <c r="BE442" s="5"/>
      <c r="BG442" s="6">
        <v>12</v>
      </c>
      <c r="BH442" s="5"/>
      <c r="BI442" s="5"/>
      <c r="BJ442" s="5"/>
      <c r="BK442" s="5"/>
      <c r="BL442" s="5"/>
      <c r="BN442" s="7"/>
      <c r="BS442" s="6">
        <v>12</v>
      </c>
      <c r="BT442" s="9">
        <v>10</v>
      </c>
      <c r="BU442" s="5"/>
      <c r="BV442" s="5"/>
      <c r="BW442" s="5"/>
      <c r="BX442" s="5"/>
      <c r="BZ442" s="6">
        <v>12</v>
      </c>
      <c r="CA442" s="5"/>
      <c r="CB442" s="5"/>
      <c r="CC442" s="5"/>
      <c r="CD442" s="5"/>
      <c r="CE442" s="5"/>
      <c r="CG442" s="6">
        <v>12</v>
      </c>
      <c r="CH442" s="5"/>
      <c r="CI442" s="5"/>
      <c r="CJ442" s="5"/>
      <c r="CK442" s="5"/>
      <c r="CL442" s="5"/>
      <c r="CN442" s="6">
        <v>12</v>
      </c>
      <c r="CO442" s="5"/>
      <c r="CP442" s="5"/>
      <c r="CQ442" s="5"/>
      <c r="CR442" s="5"/>
      <c r="CS442" s="5"/>
      <c r="CU442" s="7"/>
      <c r="CZ442" s="6">
        <v>12</v>
      </c>
      <c r="DA442" s="5">
        <v>12</v>
      </c>
      <c r="DB442" s="5"/>
      <c r="DC442" s="5"/>
      <c r="DD442" s="5"/>
      <c r="DE442" s="5"/>
      <c r="DG442" s="6">
        <v>12</v>
      </c>
      <c r="DH442" s="5"/>
      <c r="DI442" s="5"/>
      <c r="DJ442" s="5"/>
      <c r="DK442" s="5"/>
      <c r="DL442" s="5"/>
      <c r="DN442" s="6">
        <v>12</v>
      </c>
      <c r="DO442" s="5"/>
      <c r="DP442" s="5"/>
      <c r="DQ442" s="5"/>
      <c r="DR442" s="5"/>
      <c r="DS442" s="5"/>
      <c r="DU442" s="6">
        <v>12</v>
      </c>
      <c r="DV442" s="5"/>
      <c r="DW442" s="5"/>
      <c r="DX442" s="5"/>
      <c r="DY442" s="5"/>
      <c r="DZ442" s="5"/>
      <c r="EB442" s="7"/>
    </row>
    <row r="443" spans="2:132">
      <c r="E443" s="6" t="s">
        <v>24</v>
      </c>
      <c r="F443" s="7">
        <f t="shared" ref="F443" si="1493">100-SUM(F436:F442)</f>
        <v>0</v>
      </c>
      <c r="G443" s="7">
        <f t="shared" ref="G443:I443" si="1494">100-SUM(G436:G442)</f>
        <v>0</v>
      </c>
      <c r="H443" s="7">
        <f t="shared" si="1494"/>
        <v>41</v>
      </c>
      <c r="I443" s="7">
        <f t="shared" si="1494"/>
        <v>0</v>
      </c>
      <c r="J443" s="7">
        <f>100-SUM(J436:J442)</f>
        <v>0</v>
      </c>
      <c r="L443" s="6" t="s">
        <v>24</v>
      </c>
      <c r="M443" s="7">
        <f t="shared" ref="M443:P443" si="1495">100-SUM(M436:M442)</f>
        <v>0</v>
      </c>
      <c r="N443" s="7">
        <f t="shared" si="1495"/>
        <v>0</v>
      </c>
      <c r="O443" s="7">
        <f t="shared" si="1495"/>
        <v>3</v>
      </c>
      <c r="P443" s="7">
        <f t="shared" si="1495"/>
        <v>0</v>
      </c>
      <c r="Q443" s="7">
        <f>100-SUM(Q436:Q442)</f>
        <v>0</v>
      </c>
      <c r="S443" s="6" t="s">
        <v>24</v>
      </c>
      <c r="T443" s="7">
        <f t="shared" ref="T443:W443" si="1496">100-SUM(T436:T442)</f>
        <v>0</v>
      </c>
      <c r="U443" s="7">
        <f t="shared" si="1496"/>
        <v>0</v>
      </c>
      <c r="V443" s="7">
        <f t="shared" si="1496"/>
        <v>0</v>
      </c>
      <c r="W443" s="7">
        <f t="shared" si="1496"/>
        <v>0</v>
      </c>
      <c r="X443" s="7">
        <f>100-SUM(X436:X442)</f>
        <v>0</v>
      </c>
      <c r="Z443" s="6" t="s">
        <v>24</v>
      </c>
      <c r="AA443" s="7">
        <f t="shared" ref="AA443:AD443" si="1497">100-SUM(AA436:AA442)</f>
        <v>0</v>
      </c>
      <c r="AB443" s="7">
        <f t="shared" si="1497"/>
        <v>0</v>
      </c>
      <c r="AC443" s="7">
        <f t="shared" si="1497"/>
        <v>0</v>
      </c>
      <c r="AD443" s="7">
        <f t="shared" si="1497"/>
        <v>0</v>
      </c>
      <c r="AE443" s="7">
        <f>100-SUM(AE436:AE442)</f>
        <v>0</v>
      </c>
      <c r="AG443" s="7"/>
      <c r="AL443" s="6" t="s">
        <v>24</v>
      </c>
      <c r="AM443" s="7">
        <f t="shared" ref="AM443:AP443" si="1498">100-SUM(AM436:AM442)</f>
        <v>0</v>
      </c>
      <c r="AN443" s="7">
        <f t="shared" si="1498"/>
        <v>0</v>
      </c>
      <c r="AO443" s="7">
        <f t="shared" si="1498"/>
        <v>0</v>
      </c>
      <c r="AP443" s="7">
        <f t="shared" si="1498"/>
        <v>0</v>
      </c>
      <c r="AQ443" s="7">
        <f>100-SUM(AQ436:AQ442)</f>
        <v>0</v>
      </c>
      <c r="AS443" s="6" t="s">
        <v>24</v>
      </c>
      <c r="AT443" s="7">
        <f t="shared" ref="AT443:AW443" si="1499">100-SUM(AT436:AT442)</f>
        <v>0</v>
      </c>
      <c r="AU443" s="7">
        <f t="shared" si="1499"/>
        <v>0</v>
      </c>
      <c r="AV443" s="7">
        <f t="shared" si="1499"/>
        <v>0</v>
      </c>
      <c r="AW443" s="7">
        <f t="shared" si="1499"/>
        <v>0</v>
      </c>
      <c r="AX443" s="7">
        <f>100-SUM(AX436:AX442)</f>
        <v>0</v>
      </c>
      <c r="AZ443" s="6" t="s">
        <v>24</v>
      </c>
      <c r="BA443" s="7">
        <f t="shared" ref="BA443:BD443" si="1500">100-SUM(BA436:BA442)</f>
        <v>0</v>
      </c>
      <c r="BB443" s="7">
        <f t="shared" si="1500"/>
        <v>0</v>
      </c>
      <c r="BC443" s="7">
        <f t="shared" si="1500"/>
        <v>0</v>
      </c>
      <c r="BD443" s="7">
        <f t="shared" si="1500"/>
        <v>0</v>
      </c>
      <c r="BE443" s="7">
        <f>100-SUM(BE436:BE442)</f>
        <v>0</v>
      </c>
      <c r="BG443" s="6" t="s">
        <v>24</v>
      </c>
      <c r="BH443" s="7">
        <f t="shared" ref="BH443:BK443" si="1501">100-SUM(BH436:BH442)</f>
        <v>0</v>
      </c>
      <c r="BI443" s="7">
        <f t="shared" si="1501"/>
        <v>0</v>
      </c>
      <c r="BJ443" s="7">
        <f t="shared" si="1501"/>
        <v>0</v>
      </c>
      <c r="BK443" s="7">
        <f t="shared" si="1501"/>
        <v>0</v>
      </c>
      <c r="BL443" s="7">
        <f>100-SUM(BL436:BL442)</f>
        <v>0</v>
      </c>
      <c r="BN443" s="7"/>
      <c r="BS443" s="6" t="s">
        <v>24</v>
      </c>
      <c r="BT443" s="7">
        <f t="shared" ref="BT443:BW443" si="1502">100-SUM(BT436:BT442)</f>
        <v>0</v>
      </c>
      <c r="BU443" s="7">
        <f t="shared" si="1502"/>
        <v>0</v>
      </c>
      <c r="BV443" s="7">
        <f t="shared" si="1502"/>
        <v>0</v>
      </c>
      <c r="BW443" s="7">
        <f t="shared" si="1502"/>
        <v>0</v>
      </c>
      <c r="BX443" s="7">
        <f>100-SUM(BX436:BX442)</f>
        <v>0</v>
      </c>
      <c r="BZ443" s="6" t="s">
        <v>24</v>
      </c>
      <c r="CA443" s="7">
        <f t="shared" ref="CA443:CD443" si="1503">100-SUM(CA436:CA442)</f>
        <v>0</v>
      </c>
      <c r="CB443" s="7">
        <f t="shared" si="1503"/>
        <v>0</v>
      </c>
      <c r="CC443" s="7">
        <f t="shared" si="1503"/>
        <v>0</v>
      </c>
      <c r="CD443" s="7">
        <f t="shared" si="1503"/>
        <v>0</v>
      </c>
      <c r="CE443" s="7">
        <f>100-SUM(CE436:CE442)</f>
        <v>0</v>
      </c>
      <c r="CG443" s="6" t="s">
        <v>24</v>
      </c>
      <c r="CH443" s="7">
        <f t="shared" ref="CH443:CK443" si="1504">100-SUM(CH436:CH442)</f>
        <v>0</v>
      </c>
      <c r="CI443" s="7">
        <f t="shared" si="1504"/>
        <v>0</v>
      </c>
      <c r="CJ443" s="7">
        <f t="shared" si="1504"/>
        <v>0</v>
      </c>
      <c r="CK443" s="7">
        <f t="shared" si="1504"/>
        <v>0</v>
      </c>
      <c r="CL443" s="7">
        <f>100-SUM(CL436:CL442)</f>
        <v>0</v>
      </c>
      <c r="CN443" s="6" t="s">
        <v>24</v>
      </c>
      <c r="CO443" s="7">
        <f t="shared" ref="CO443:CR443" si="1505">100-SUM(CO436:CO442)</f>
        <v>0</v>
      </c>
      <c r="CP443" s="7">
        <f t="shared" si="1505"/>
        <v>0</v>
      </c>
      <c r="CQ443" s="7">
        <f t="shared" si="1505"/>
        <v>0</v>
      </c>
      <c r="CR443" s="7">
        <f t="shared" si="1505"/>
        <v>0</v>
      </c>
      <c r="CS443" s="7">
        <f>100-SUM(CS436:CS442)</f>
        <v>0</v>
      </c>
      <c r="CU443" s="7"/>
      <c r="CZ443" s="6" t="s">
        <v>24</v>
      </c>
      <c r="DA443" s="7">
        <f t="shared" ref="DA443:DD443" si="1506">100-SUM(DA436:DA442)</f>
        <v>0</v>
      </c>
      <c r="DB443" s="7">
        <f t="shared" si="1506"/>
        <v>0</v>
      </c>
      <c r="DC443" s="7">
        <f t="shared" si="1506"/>
        <v>0</v>
      </c>
      <c r="DD443" s="7">
        <f t="shared" si="1506"/>
        <v>0</v>
      </c>
      <c r="DE443" s="7">
        <f>100-SUM(DE436:DE442)</f>
        <v>0</v>
      </c>
      <c r="DG443" s="6" t="s">
        <v>24</v>
      </c>
      <c r="DH443" s="7">
        <f t="shared" ref="DH443:DK443" si="1507">100-SUM(DH436:DH442)</f>
        <v>0</v>
      </c>
      <c r="DI443" s="7">
        <f t="shared" si="1507"/>
        <v>0</v>
      </c>
      <c r="DJ443" s="7">
        <f t="shared" si="1507"/>
        <v>0</v>
      </c>
      <c r="DK443" s="7">
        <f t="shared" si="1507"/>
        <v>0</v>
      </c>
      <c r="DL443" s="7">
        <f>100-SUM(DL436:DL442)</f>
        <v>0</v>
      </c>
      <c r="DN443" s="6" t="s">
        <v>24</v>
      </c>
      <c r="DO443" s="7">
        <f t="shared" ref="DO443:DR443" si="1508">100-SUM(DO436:DO442)</f>
        <v>0</v>
      </c>
      <c r="DP443" s="7">
        <f t="shared" si="1508"/>
        <v>0</v>
      </c>
      <c r="DQ443" s="7">
        <f t="shared" si="1508"/>
        <v>0</v>
      </c>
      <c r="DR443" s="7">
        <f t="shared" si="1508"/>
        <v>0</v>
      </c>
      <c r="DS443" s="7">
        <f>100-SUM(DS436:DS442)</f>
        <v>0</v>
      </c>
      <c r="DU443" s="6" t="s">
        <v>24</v>
      </c>
      <c r="DV443" s="7">
        <f t="shared" ref="DV443:DY443" si="1509">100-SUM(DV436:DV442)</f>
        <v>0</v>
      </c>
      <c r="DW443" s="7">
        <f t="shared" si="1509"/>
        <v>0</v>
      </c>
      <c r="DX443" s="7">
        <f t="shared" si="1509"/>
        <v>0</v>
      </c>
      <c r="DY443" s="7">
        <f t="shared" si="1509"/>
        <v>0</v>
      </c>
      <c r="DZ443" s="7">
        <f>100-SUM(DZ436:DZ442)</f>
        <v>0</v>
      </c>
      <c r="EB443" s="7"/>
    </row>
    <row r="444" spans="2:132">
      <c r="E444" s="6" t="s">
        <v>23</v>
      </c>
      <c r="F444">
        <f>SUMPRODUCT($E436:$E442,F436:F442)/100</f>
        <v>8.02</v>
      </c>
      <c r="G444">
        <f t="shared" ref="G444:J444" si="1510">SUMPRODUCT($E436:$E442,G436:G442)/100</f>
        <v>6.2</v>
      </c>
      <c r="I444">
        <f t="shared" si="1510"/>
        <v>5.68</v>
      </c>
      <c r="J444">
        <f t="shared" si="1510"/>
        <v>6</v>
      </c>
      <c r="L444" s="6" t="s">
        <v>23</v>
      </c>
      <c r="M444">
        <f>SUMPRODUCT($E436:$E442,M436:M442)/100</f>
        <v>5</v>
      </c>
      <c r="N444">
        <f t="shared" ref="N444:Q444" si="1511">SUMPRODUCT($E436:$E442,N436:N442)/100</f>
        <v>3.76</v>
      </c>
      <c r="P444">
        <f t="shared" si="1511"/>
        <v>2.74</v>
      </c>
      <c r="Q444">
        <f t="shared" si="1511"/>
        <v>3.24</v>
      </c>
      <c r="S444" s="6" t="s">
        <v>23</v>
      </c>
      <c r="T444">
        <f>SUMPRODUCT($E436:$E442,T436:T442)/100</f>
        <v>1.88</v>
      </c>
      <c r="U444">
        <f t="shared" ref="U444:X444" si="1512">SUMPRODUCT($E436:$E442,U436:U442)/100</f>
        <v>1.4</v>
      </c>
      <c r="W444">
        <f t="shared" si="1512"/>
        <v>0.88</v>
      </c>
      <c r="X444">
        <f t="shared" si="1512"/>
        <v>1.54</v>
      </c>
      <c r="Z444" s="6" t="s">
        <v>23</v>
      </c>
      <c r="AA444">
        <f>SUMPRODUCT($E436:$E442,AA436:AA442)/100</f>
        <v>0.22</v>
      </c>
      <c r="AB444">
        <f t="shared" ref="AB444:AE444" si="1513">SUMPRODUCT($E436:$E442,AB436:AB442)/100</f>
        <v>0.18</v>
      </c>
      <c r="AC444">
        <f t="shared" si="1513"/>
        <v>0.78</v>
      </c>
      <c r="AD444">
        <f t="shared" si="1513"/>
        <v>0.06</v>
      </c>
      <c r="AE444">
        <f t="shared" si="1513"/>
        <v>0.2</v>
      </c>
      <c r="AG444" s="7"/>
      <c r="AL444" s="6" t="s">
        <v>23</v>
      </c>
      <c r="AM444">
        <f>SUMPRODUCT($E436:$E442,AM436:AM442)/100</f>
        <v>8.24</v>
      </c>
      <c r="AN444">
        <f t="shared" ref="AN444:AQ444" si="1514">SUMPRODUCT($E436:$E442,AN436:AN442)/100</f>
        <v>6.44</v>
      </c>
      <c r="AO444">
        <f t="shared" si="1514"/>
        <v>6.22</v>
      </c>
      <c r="AP444">
        <f t="shared" si="1514"/>
        <v>6.12</v>
      </c>
      <c r="AQ444">
        <f t="shared" si="1514"/>
        <v>5.6</v>
      </c>
      <c r="AS444" s="6" t="s">
        <v>23</v>
      </c>
      <c r="AT444">
        <f>SUMPRODUCT($E436:$E442,AT436:AT442)/100</f>
        <v>2.88</v>
      </c>
      <c r="AU444">
        <f t="shared" ref="AU444:AX444" si="1515">SUMPRODUCT($E436:$E442,AU436:AU442)/100</f>
        <v>2.2799999999999998</v>
      </c>
      <c r="AV444">
        <f t="shared" si="1515"/>
        <v>2.2999999999999998</v>
      </c>
      <c r="AW444">
        <f t="shared" si="1515"/>
        <v>2.06</v>
      </c>
      <c r="AX444">
        <f t="shared" si="1515"/>
        <v>1.96</v>
      </c>
      <c r="AZ444" s="6" t="s">
        <v>23</v>
      </c>
      <c r="BA444">
        <f>SUMPRODUCT($E436:$E442,BA436:BA442)/100</f>
        <v>0.52</v>
      </c>
      <c r="BB444">
        <f t="shared" ref="BB444:BE444" si="1516">SUMPRODUCT($E436:$E442,BB436:BB442)/100</f>
        <v>0.4</v>
      </c>
      <c r="BC444">
        <f t="shared" si="1516"/>
        <v>0.56000000000000005</v>
      </c>
      <c r="BD444">
        <f t="shared" si="1516"/>
        <v>0.32</v>
      </c>
      <c r="BE444">
        <f t="shared" si="1516"/>
        <v>0.42</v>
      </c>
      <c r="BG444" s="6" t="s">
        <v>23</v>
      </c>
      <c r="BH444">
        <f>SUMPRODUCT($E436:$E442,BH436:BH442)/100</f>
        <v>0</v>
      </c>
      <c r="BI444">
        <f t="shared" ref="BI444:BL444" si="1517">SUMPRODUCT($E436:$E442,BI436:BI442)/100</f>
        <v>0</v>
      </c>
      <c r="BJ444">
        <f t="shared" si="1517"/>
        <v>0</v>
      </c>
      <c r="BK444">
        <f t="shared" si="1517"/>
        <v>0</v>
      </c>
      <c r="BL444">
        <f t="shared" si="1517"/>
        <v>0</v>
      </c>
      <c r="BN444" s="7"/>
      <c r="BS444" s="6" t="s">
        <v>23</v>
      </c>
      <c r="BT444">
        <f>SUMPRODUCT($E436:$E442,BT436:BT442)/100</f>
        <v>7.42</v>
      </c>
      <c r="BU444">
        <f t="shared" ref="BU444:BX444" si="1518">SUMPRODUCT($E436:$E442,BU436:BU442)/100</f>
        <v>5.74</v>
      </c>
      <c r="BV444">
        <f t="shared" si="1518"/>
        <v>5.0199999999999996</v>
      </c>
      <c r="BW444">
        <f t="shared" si="1518"/>
        <v>5.22</v>
      </c>
      <c r="BX444">
        <f t="shared" si="1518"/>
        <v>4.04</v>
      </c>
      <c r="BZ444" s="6" t="s">
        <v>23</v>
      </c>
      <c r="CA444">
        <f>SUMPRODUCT($E436:$E442,CA436:CA442)/100</f>
        <v>2.76</v>
      </c>
      <c r="CB444">
        <f t="shared" ref="CB444:CE444" si="1519">SUMPRODUCT($E436:$E442,CB436:CB442)/100</f>
        <v>2.12</v>
      </c>
      <c r="CC444">
        <f t="shared" si="1519"/>
        <v>2.14</v>
      </c>
      <c r="CD444">
        <f t="shared" si="1519"/>
        <v>1.9</v>
      </c>
      <c r="CE444">
        <f t="shared" si="1519"/>
        <v>1.06</v>
      </c>
      <c r="CG444" s="6" t="s">
        <v>23</v>
      </c>
      <c r="CH444">
        <f>SUMPRODUCT($E436:$E442,CH436:CH442)/100</f>
        <v>0.28000000000000003</v>
      </c>
      <c r="CI444">
        <f t="shared" ref="CI444:CL444" si="1520">SUMPRODUCT($E436:$E442,CI436:CI442)/100</f>
        <v>0.22</v>
      </c>
      <c r="CJ444">
        <f t="shared" si="1520"/>
        <v>0.44</v>
      </c>
      <c r="CK444">
        <f t="shared" si="1520"/>
        <v>0.28000000000000003</v>
      </c>
      <c r="CL444">
        <f t="shared" si="1520"/>
        <v>0.16</v>
      </c>
      <c r="CN444" s="6" t="s">
        <v>23</v>
      </c>
      <c r="CO444">
        <f>SUMPRODUCT($E436:$E442,CO436:CO442)/100</f>
        <v>0</v>
      </c>
      <c r="CP444">
        <f t="shared" ref="CP444:CS444" si="1521">SUMPRODUCT($E436:$E442,CP436:CP442)/100</f>
        <v>0</v>
      </c>
      <c r="CQ444">
        <f t="shared" si="1521"/>
        <v>0</v>
      </c>
      <c r="CR444">
        <f t="shared" si="1521"/>
        <v>0</v>
      </c>
      <c r="CS444">
        <f t="shared" si="1521"/>
        <v>0</v>
      </c>
      <c r="CU444" s="7"/>
      <c r="CZ444" s="6" t="s">
        <v>23</v>
      </c>
      <c r="DA444">
        <f>SUMPRODUCT($E436:$E442,DA436:DA442)/100</f>
        <v>7.12</v>
      </c>
      <c r="DB444">
        <f t="shared" ref="DB444:DE444" si="1522">SUMPRODUCT($E436:$E442,DB436:DB442)/100</f>
        <v>5.52</v>
      </c>
      <c r="DC444">
        <f t="shared" si="1522"/>
        <v>5.7</v>
      </c>
      <c r="DD444">
        <f t="shared" si="1522"/>
        <v>4.9800000000000004</v>
      </c>
      <c r="DE444">
        <f t="shared" si="1522"/>
        <v>3.64</v>
      </c>
      <c r="DG444" s="6" t="s">
        <v>23</v>
      </c>
      <c r="DH444">
        <f>SUMPRODUCT($E436:$E442,DH436:DH442)/100</f>
        <v>1.78</v>
      </c>
      <c r="DI444">
        <f t="shared" ref="DI444:DL444" si="1523">SUMPRODUCT($E436:$E442,DI436:DI442)/100</f>
        <v>1.4</v>
      </c>
      <c r="DJ444">
        <f t="shared" si="1523"/>
        <v>1.7</v>
      </c>
      <c r="DK444">
        <f t="shared" si="1523"/>
        <v>1.48</v>
      </c>
      <c r="DL444">
        <f t="shared" si="1523"/>
        <v>0.78</v>
      </c>
      <c r="DN444" s="6" t="s">
        <v>23</v>
      </c>
      <c r="DO444">
        <f>SUMPRODUCT($E436:$E442,DO436:DO442)/100</f>
        <v>0.12</v>
      </c>
      <c r="DP444">
        <f t="shared" ref="DP444:DS444" si="1524">SUMPRODUCT($E436:$E442,DP436:DP442)/100</f>
        <v>0.1</v>
      </c>
      <c r="DQ444">
        <f t="shared" si="1524"/>
        <v>0.22</v>
      </c>
      <c r="DR444">
        <f t="shared" si="1524"/>
        <v>0.14000000000000001</v>
      </c>
      <c r="DS444">
        <f t="shared" si="1524"/>
        <v>0.08</v>
      </c>
      <c r="DU444" s="6" t="s">
        <v>23</v>
      </c>
      <c r="DV444">
        <f>SUMPRODUCT($E436:$E442,DV436:DV442)/100</f>
        <v>0</v>
      </c>
      <c r="DW444">
        <f t="shared" ref="DW444:DZ444" si="1525">SUMPRODUCT($E436:$E442,DW436:DW442)/100</f>
        <v>0</v>
      </c>
      <c r="DX444">
        <f t="shared" si="1525"/>
        <v>0.06</v>
      </c>
      <c r="DY444">
        <f t="shared" si="1525"/>
        <v>0</v>
      </c>
      <c r="DZ444">
        <f t="shared" si="1525"/>
        <v>0</v>
      </c>
      <c r="EB444" s="7"/>
    </row>
    <row r="445" spans="2:132">
      <c r="E445" s="6" t="s">
        <v>22</v>
      </c>
      <c r="F445">
        <f>($E437^2*F437+$E438^2*F438+$E439^2*F439+$E440^2*F440+$E441^2*F441+$E442^2*F442)/100-F444^2</f>
        <v>6.9196000000000026</v>
      </c>
      <c r="G445">
        <f t="shared" ref="G445:J445" si="1526">($E437^2*G437+$E438^2*G438+$E439^2*G439+$E440^2*G440+$E441^2*G441+$E442^2*G442)/100-G444^2</f>
        <v>6.039999999999992</v>
      </c>
      <c r="I445">
        <f t="shared" si="1526"/>
        <v>6.5375999999999976</v>
      </c>
      <c r="J445">
        <f t="shared" si="1526"/>
        <v>6.3999999999999986</v>
      </c>
      <c r="L445" s="6" t="s">
        <v>22</v>
      </c>
      <c r="M445">
        <f>($E437^2*M437+$E438^2*M438+$E439^2*M439+$E440^2*M440+$E441^2*M441+$E442^2*M442)/100-M444^2</f>
        <v>8.36</v>
      </c>
      <c r="N445">
        <f t="shared" ref="N445:Q445" si="1527">($E437^2*N437+$E438^2*N438+$E439^2*N439+$E440^2*N440+$E441^2*N441+$E442^2*N442)/100-N444^2</f>
        <v>6.6624000000000017</v>
      </c>
      <c r="P445">
        <f t="shared" si="1527"/>
        <v>6.1323999999999996</v>
      </c>
      <c r="Q445">
        <f t="shared" si="1527"/>
        <v>4.2223999999999986</v>
      </c>
      <c r="S445" s="6" t="s">
        <v>22</v>
      </c>
      <c r="T445">
        <f>($E437^2*T437+$E438^2*T438+$E439^2*T439+$E440^2*T440+$E441^2*T441+$E442^2*T442)/100-T444^2</f>
        <v>4.6256000000000004</v>
      </c>
      <c r="U445">
        <f t="shared" ref="U445:X445" si="1528">($E437^2*U437+$E438^2*U438+$E439^2*U439+$E440^2*U440+$E441^2*U441+$E442^2*U442)/100-U444^2</f>
        <v>3.4000000000000004</v>
      </c>
      <c r="W445">
        <f t="shared" si="1528"/>
        <v>1.8656000000000001</v>
      </c>
      <c r="X445">
        <f t="shared" si="1528"/>
        <v>3.5084</v>
      </c>
      <c r="Z445" s="6" t="s">
        <v>22</v>
      </c>
      <c r="AA445">
        <f>($E437^2*AA437+$E438^2*AA438+$E439^2*AA439+$E440^2*AA440+$E441^2*AA441+$E442^2*AA442)/100-AA444^2</f>
        <v>0.63160000000000005</v>
      </c>
      <c r="AB445">
        <f t="shared" ref="AB445:AE445" si="1529">($E437^2*AB437+$E438^2*AB438+$E439^2*AB439+$E440^2*AB440+$E441^2*AB441+$E442^2*AB442)/100-AB444^2</f>
        <v>0.56759999999999999</v>
      </c>
      <c r="AC445">
        <f t="shared" si="1529"/>
        <v>3.8316000000000003</v>
      </c>
      <c r="AD445">
        <f t="shared" si="1529"/>
        <v>0.11639999999999999</v>
      </c>
      <c r="AE445">
        <f t="shared" si="1529"/>
        <v>0.36</v>
      </c>
      <c r="AG445" s="7"/>
      <c r="AL445" s="6" t="s">
        <v>22</v>
      </c>
      <c r="AM445">
        <f>($E437^2*AM437+$E438^2*AM438+$E439^2*AM439+$E440^2*AM440+$E441^2*AM441+$E442^2*AM442)/100-AM444^2</f>
        <v>6.9823999999999984</v>
      </c>
      <c r="AN445">
        <f t="shared" ref="AN445:AQ445" si="1530">($E437^2*AN437+$E438^2*AN438+$E439^2*AN439+$E440^2*AN440+$E441^2*AN441+$E442^2*AN442)/100-AN444^2</f>
        <v>5.6463999999999928</v>
      </c>
      <c r="AO445">
        <f t="shared" si="1530"/>
        <v>5.7516000000000034</v>
      </c>
      <c r="AP445">
        <f t="shared" si="1530"/>
        <v>5.6655999999999977</v>
      </c>
      <c r="AQ445">
        <f t="shared" si="1530"/>
        <v>8.2400000000000055</v>
      </c>
      <c r="AS445" s="6" t="s">
        <v>22</v>
      </c>
      <c r="AT445">
        <f>($E437^2*AT437+$E438^2*AT438+$E439^2*AT439+$E440^2*AT440+$E441^2*AT441+$E442^2*AT442)/100-AT444^2</f>
        <v>6.6656000000000013</v>
      </c>
      <c r="AU445">
        <f t="shared" ref="AU445:AX445" si="1531">($E437^2*AU437+$E438^2*AU438+$E439^2*AU439+$E440^2*AU440+$E441^2*AU441+$E442^2*AU442)/100-AU444^2</f>
        <v>5.1216000000000008</v>
      </c>
      <c r="AV445">
        <f t="shared" si="1531"/>
        <v>5.07</v>
      </c>
      <c r="AW445">
        <f t="shared" si="1531"/>
        <v>4.1163999999999996</v>
      </c>
      <c r="AX445">
        <f t="shared" si="1531"/>
        <v>3.1984000000000004</v>
      </c>
      <c r="AZ445" s="6" t="s">
        <v>22</v>
      </c>
      <c r="BA445">
        <f>($E437^2*BA437+$E438^2*BA438+$E439^2*BA439+$E440^2*BA440+$E441^2*BA441+$E442^2*BA442)/100-BA444^2</f>
        <v>1.3296000000000001</v>
      </c>
      <c r="BB445">
        <f t="shared" ref="BB445:BE445" si="1532">($E437^2*BB437+$E438^2*BB438+$E439^2*BB439+$E440^2*BB440+$E441^2*BB441+$E442^2*BB442)/100-BB444^2</f>
        <v>0.88</v>
      </c>
      <c r="BC445">
        <f t="shared" si="1532"/>
        <v>1.0464</v>
      </c>
      <c r="BD445">
        <f t="shared" si="1532"/>
        <v>0.6976</v>
      </c>
      <c r="BE445">
        <f t="shared" si="1532"/>
        <v>0.8236</v>
      </c>
      <c r="BG445" s="6" t="s">
        <v>22</v>
      </c>
      <c r="BH445">
        <f>($E437^2*BH437+$E438^2*BH438+$E439^2*BH439+$E440^2*BH440+$E441^2*BH441+$E442^2*BH442)/100-BH444^2</f>
        <v>0</v>
      </c>
      <c r="BI445">
        <f t="shared" ref="BI445:BL445" si="1533">($E437^2*BI437+$E438^2*BI438+$E439^2*BI439+$E440^2*BI440+$E441^2*BI441+$E442^2*BI442)/100-BI444^2</f>
        <v>0</v>
      </c>
      <c r="BJ445">
        <f t="shared" si="1533"/>
        <v>0</v>
      </c>
      <c r="BK445">
        <f t="shared" si="1533"/>
        <v>0</v>
      </c>
      <c r="BL445">
        <f t="shared" si="1533"/>
        <v>0</v>
      </c>
      <c r="BN445" s="7"/>
      <c r="BS445" s="6" t="s">
        <v>22</v>
      </c>
      <c r="BT445">
        <f>($E437^2*BT437+$E438^2*BT438+$E439^2*BT439+$E440^2*BT440+$E441^2*BT441+$E442^2*BT442)/100-BT444^2</f>
        <v>7.783600000000007</v>
      </c>
      <c r="BU445">
        <f t="shared" ref="BU445:BX445" si="1534">($E437^2*BU437+$E438^2*BU438+$E439^2*BU439+$E440^2*BU440+$E441^2*BU441+$E442^2*BU442)/100-BU444^2</f>
        <v>6.132399999999997</v>
      </c>
      <c r="BV445">
        <f t="shared" si="1534"/>
        <v>6.759600000000006</v>
      </c>
      <c r="BW445">
        <f t="shared" si="1534"/>
        <v>6.9516000000000062</v>
      </c>
      <c r="BX445">
        <f t="shared" si="1534"/>
        <v>6.1584000000000003</v>
      </c>
      <c r="BZ445" s="6" t="s">
        <v>22</v>
      </c>
      <c r="CA445">
        <f>($E437^2*CA437+$E438^2*CA438+$E439^2*CA439+$E440^2*CA440+$E441^2*CA441+$E442^2*CA442)/100-CA444^2</f>
        <v>6.4624000000000015</v>
      </c>
      <c r="CB445">
        <f t="shared" ref="CB445:CE445" si="1535">($E437^2*CB437+$E438^2*CB438+$E439^2*CB439+$E440^2*CB440+$E441^2*CB441+$E442^2*CB442)/100-CB444^2</f>
        <v>4.3056000000000001</v>
      </c>
      <c r="CC445">
        <f t="shared" si="1535"/>
        <v>4.0203999999999995</v>
      </c>
      <c r="CD445">
        <f t="shared" si="1535"/>
        <v>4.1099999999999994</v>
      </c>
      <c r="CE445">
        <f t="shared" si="1535"/>
        <v>1.8763999999999998</v>
      </c>
      <c r="CG445" s="6" t="s">
        <v>22</v>
      </c>
      <c r="CH445">
        <f>($E437^2*CH437+$E438^2*CH438+$E439^2*CH439+$E440^2*CH440+$E441^2*CH441+$E442^2*CH442)/100-CH444^2</f>
        <v>0.64159999999999995</v>
      </c>
      <c r="CI445">
        <f t="shared" ref="CI445:CL445" si="1536">($E437^2*CI437+$E438^2*CI438+$E439^2*CI439+$E440^2*CI440+$E441^2*CI441+$E442^2*CI442)/100-CI444^2</f>
        <v>0.3916</v>
      </c>
      <c r="CJ445">
        <f t="shared" si="1536"/>
        <v>0.84640000000000004</v>
      </c>
      <c r="CK445">
        <f t="shared" si="1536"/>
        <v>0.56159999999999999</v>
      </c>
      <c r="CL445">
        <f t="shared" si="1536"/>
        <v>0.2944</v>
      </c>
      <c r="CN445" s="6" t="s">
        <v>22</v>
      </c>
      <c r="CO445">
        <f>($E437^2*CO437+$E438^2*CO438+$E439^2*CO439+$E440^2*CO440+$E441^2*CO441+$E442^2*CO442)/100-CO444^2</f>
        <v>0</v>
      </c>
      <c r="CP445">
        <f t="shared" ref="CP445:CS445" si="1537">($E437^2*CP437+$E438^2*CP438+$E439^2*CP439+$E440^2*CP440+$E441^2*CP441+$E442^2*CP442)/100-CP444^2</f>
        <v>0</v>
      </c>
      <c r="CQ445">
        <f t="shared" si="1537"/>
        <v>0</v>
      </c>
      <c r="CR445">
        <f t="shared" si="1537"/>
        <v>0</v>
      </c>
      <c r="CS445">
        <f t="shared" si="1537"/>
        <v>0</v>
      </c>
      <c r="CU445" s="7"/>
      <c r="CZ445" s="6" t="s">
        <v>22</v>
      </c>
      <c r="DA445">
        <f>($E437^2*DA437+$E438^2*DA438+$E439^2*DA439+$E440^2*DA440+$E441^2*DA441+$E442^2*DA442)/100-DA444^2</f>
        <v>10.185600000000001</v>
      </c>
      <c r="DB445">
        <f t="shared" ref="DB445:DE445" si="1538">($E437^2*DB437+$E438^2*DB438+$E439^2*DB439+$E440^2*DB440+$E441^2*DB441+$E442^2*DB442)/100-DB444^2</f>
        <v>7.6096000000000039</v>
      </c>
      <c r="DC445">
        <f t="shared" si="1538"/>
        <v>8.11</v>
      </c>
      <c r="DD445">
        <f t="shared" si="1538"/>
        <v>7.3195999999999941</v>
      </c>
      <c r="DE445">
        <f t="shared" si="1538"/>
        <v>5.5503999999999998</v>
      </c>
      <c r="DG445" s="6" t="s">
        <v>22</v>
      </c>
      <c r="DH445">
        <f>($E437^2*DH437+$E438^2*DH438+$E439^2*DH439+$E440^2*DH440+$E441^2*DH441+$E442^2*DH442)/100-DH444^2</f>
        <v>3.6715999999999998</v>
      </c>
      <c r="DI445">
        <f t="shared" ref="DI445:DL445" si="1539">($E437^2*DI437+$E438^2*DI438+$E439^2*DI439+$E440^2*DI440+$E441^2*DI441+$E442^2*DI442)/100-DI444^2</f>
        <v>2.6799999999999997</v>
      </c>
      <c r="DJ445">
        <f t="shared" si="1539"/>
        <v>3.2300000000000004</v>
      </c>
      <c r="DK445">
        <f t="shared" si="1539"/>
        <v>2.6095999999999999</v>
      </c>
      <c r="DL445">
        <f t="shared" si="1539"/>
        <v>1.5916000000000001</v>
      </c>
      <c r="DN445" s="6" t="s">
        <v>22</v>
      </c>
      <c r="DO445">
        <f>($E437^2*DO437+$E438^2*DO438+$E439^2*DO439+$E440^2*DO440+$E441^2*DO441+$E442^2*DO442)/100-DO444^2</f>
        <v>0.3856</v>
      </c>
      <c r="DP445">
        <f t="shared" ref="DP445:DS445" si="1540">($E437^2*DP437+$E438^2*DP438+$E439^2*DP439+$E440^2*DP440+$E441^2*DP441+$E442^2*DP442)/100-DP444^2</f>
        <v>0.27</v>
      </c>
      <c r="DQ445">
        <f t="shared" si="1540"/>
        <v>0.55159999999999998</v>
      </c>
      <c r="DR445">
        <f t="shared" si="1540"/>
        <v>0.34039999999999998</v>
      </c>
      <c r="DS445">
        <f t="shared" si="1540"/>
        <v>0.15360000000000001</v>
      </c>
      <c r="DU445" s="6" t="s">
        <v>22</v>
      </c>
      <c r="DV445">
        <f>($E437^2*DV437+$E438^2*DV438+$E439^2*DV439+$E440^2*DV440+$E441^2*DV441+$E442^2*DV442)/100-DV444^2</f>
        <v>0</v>
      </c>
      <c r="DW445">
        <f t="shared" ref="DW445:DZ445" si="1541">($E437^2*DW437+$E438^2*DW438+$E439^2*DW439+$E440^2*DW440+$E441^2*DW441+$E442^2*DW442)/100-DW444^2</f>
        <v>0</v>
      </c>
      <c r="DX445">
        <f t="shared" si="1541"/>
        <v>0.11639999999999999</v>
      </c>
      <c r="DY445">
        <f t="shared" si="1541"/>
        <v>0</v>
      </c>
      <c r="DZ445">
        <f t="shared" si="1541"/>
        <v>0</v>
      </c>
      <c r="EB445" s="7"/>
    </row>
    <row r="446" spans="2:132">
      <c r="E446" s="6" t="s">
        <v>21</v>
      </c>
      <c r="G446">
        <f>SQRT(50)*(H444-G444)/SQRT((G445+H445)/2)</f>
        <v>-25.22744222190596</v>
      </c>
      <c r="I446">
        <f>SQRT(50)*(H444-I444)/SQRT((I445+H445)/2)</f>
        <v>-22.21463404462612</v>
      </c>
      <c r="J446">
        <f>SQRT(50)*(H444-J444)/SQRT((J445+H445)/2)</f>
        <v>-23.717082451262851</v>
      </c>
      <c r="L446" s="6" t="s">
        <v>21</v>
      </c>
      <c r="N446">
        <f>SQRT(50)*(O444-N444)/SQRT((N445+O445)/2)</f>
        <v>-14.567079593282974</v>
      </c>
      <c r="P446">
        <f>SQRT(50)*(O444-P444)/SQRT((P445+O445)/2)</f>
        <v>-11.064589990302963</v>
      </c>
      <c r="Q446">
        <f>SQRT(50)*(O444-Q444)/SQRT((Q445+O445)/2)</f>
        <v>-15.767590188137133</v>
      </c>
      <c r="S446" s="6" t="s">
        <v>21</v>
      </c>
      <c r="U446">
        <f>SQRT(50)*(V444-U444)/SQRT((U445+V445)/2)</f>
        <v>-7.5925660236529664</v>
      </c>
      <c r="W446">
        <f>SQRT(50)*(V444-W444)/SQRT((W445+V445)/2)</f>
        <v>-6.4427815392316496</v>
      </c>
      <c r="X446">
        <f>SQRT(50)*(V444-X444)/SQRT((X445+V445)/2)</f>
        <v>-8.2217860202712938</v>
      </c>
      <c r="Z446" s="6" t="s">
        <v>21</v>
      </c>
      <c r="AB446">
        <f>SQRT(50)*(AC444-AB444)/SQRT((AB445+AC445)/2)</f>
        <v>2.8606478384531155</v>
      </c>
      <c r="AD446">
        <f>SQRT(50)*(AC444-AD444)/SQRT((AD445+AC445)/2)</f>
        <v>3.6236306500726445</v>
      </c>
      <c r="AE446">
        <f>SQRT(50)*(AC444-AE444)/SQRT((AE445+AC445)/2)</f>
        <v>2.8329445740152943</v>
      </c>
      <c r="AG446" s="7"/>
      <c r="AL446" s="6" t="s">
        <v>21</v>
      </c>
      <c r="AN446">
        <f>SQRT(50)*(AO444-AN444)/SQRT((AN445+AO445)/2)</f>
        <v>-0.65164092952735242</v>
      </c>
      <c r="AP446">
        <f>SQRT(50)*(AO444-AP444)/SQRT((AP445+AO445)/2)</f>
        <v>0.29595126155072693</v>
      </c>
      <c r="AQ446">
        <f>SQRT(50)*(AO444-AQ444)/SQRT((AQ445+AO445)/2)</f>
        <v>1.6575170295765551</v>
      </c>
      <c r="AS446" s="6" t="s">
        <v>21</v>
      </c>
      <c r="AU446">
        <f>SQRT(50)*(AV444-AU444)/SQRT((AU445+AV445)/2)</f>
        <v>6.2648230752021861E-2</v>
      </c>
      <c r="AW446">
        <f>SQRT(50)*(AV444-AW444)/SQRT((AW445+AV445)/2)</f>
        <v>0.79184205909750516</v>
      </c>
      <c r="AX446">
        <f>SQRT(50)*(AV444-AX444)/SQRT((AX445+AV445)/2)</f>
        <v>1.1824102283231277</v>
      </c>
      <c r="AZ446" s="6" t="s">
        <v>21</v>
      </c>
      <c r="BB446">
        <f>SQRT(50)*(BC444-BB444)/SQRT((BB445+BC445)/2)</f>
        <v>1.1527808354084701</v>
      </c>
      <c r="BD446">
        <f>SQRT(50)*(BC444-BD444)/SQRT((BD445+BC445)/2)</f>
        <v>1.8173475984461485</v>
      </c>
      <c r="BE446">
        <f>SQRT(50)*(BC444-BE444)/SQRT((BE445+BC445)/2)</f>
        <v>1.0237813937779834</v>
      </c>
      <c r="BG446" s="6" t="s">
        <v>21</v>
      </c>
      <c r="BI446" t="e">
        <f>SQRT(50)*(BJ444-BI444)/SQRT((BI445+BJ445)/2)</f>
        <v>#DIV/0!</v>
      </c>
      <c r="BK446" t="e">
        <f>SQRT(50)*(BJ444-BK444)/SQRT((BK445+BJ445)/2)</f>
        <v>#DIV/0!</v>
      </c>
      <c r="BL446" t="e">
        <f>SQRT(50)*(BJ444-BL444)/SQRT((BL445+BJ445)/2)</f>
        <v>#DIV/0!</v>
      </c>
      <c r="BN446" s="7"/>
      <c r="BS446" s="6" t="s">
        <v>21</v>
      </c>
      <c r="BU446">
        <f>SQRT(50)*(BV444-BU444)/SQRT((BU445+BV445)/2)</f>
        <v>-2.0052676518533259</v>
      </c>
      <c r="BW446">
        <f>SQRT(50)*(BV444-BW444)/SQRT((BW445+BV445)/2)</f>
        <v>-0.54012249206602658</v>
      </c>
      <c r="BX446">
        <f>SQRT(50)*(BV444-BX444)/SQRT((BX445+BV445)/2)</f>
        <v>2.7266439806894356</v>
      </c>
      <c r="BZ446" s="6" t="s">
        <v>21</v>
      </c>
      <c r="CB446">
        <f>SQRT(50)*(CC444-CB444)/SQRT((CB445+CC445)/2)</f>
        <v>6.9312536531236216E-2</v>
      </c>
      <c r="CD446">
        <f>SQRT(50)*(CC444-CD444)/SQRT((CD445+CC445)/2)</f>
        <v>0.84169604292323807</v>
      </c>
      <c r="CE446">
        <f>SQRT(50)*(CC444-CE444)/SQRT((CE445+CC445)/2)</f>
        <v>4.4474958999666079</v>
      </c>
      <c r="CG446" s="6" t="s">
        <v>21</v>
      </c>
      <c r="CI446">
        <f>SQRT(50)*(CJ444-CI444)/SQRT((CI445+CJ445)/2)</f>
        <v>1.9772535250754426</v>
      </c>
      <c r="CK446">
        <f>SQRT(50)*(CJ444-CK444)/SQRT((CK445+CJ445)/2)</f>
        <v>1.3483997249264839</v>
      </c>
      <c r="CL446">
        <f>SQRT(50)*(CJ444-CL444)/SQRT((CL445+CJ445)/2)</f>
        <v>2.621520601955984</v>
      </c>
      <c r="CN446" s="6" t="s">
        <v>21</v>
      </c>
      <c r="CP446" t="e">
        <f>SQRT(50)*(CQ444-CP444)/SQRT((CP445+CQ445)/2)</f>
        <v>#DIV/0!</v>
      </c>
      <c r="CR446" t="e">
        <f>SQRT(50)*(CQ444-CR444)/SQRT((CR445+CQ445)/2)</f>
        <v>#DIV/0!</v>
      </c>
      <c r="CS446" t="e">
        <f>SQRT(50)*(CQ444-CS444)/SQRT((CS445+CQ445)/2)</f>
        <v>#DIV/0!</v>
      </c>
      <c r="CU446" s="7"/>
      <c r="CZ446" s="6" t="s">
        <v>21</v>
      </c>
      <c r="DB446">
        <f>SQRT(50)*(DC444-DB444)/SQRT((DB445+DC445)/2)</f>
        <v>0.4539957211385181</v>
      </c>
      <c r="DD446">
        <f>SQRT(50)*(DC444-DD444)/SQRT((DD445+DC445)/2)</f>
        <v>1.8329691800279506</v>
      </c>
      <c r="DE446">
        <f>SQRT(50)*(DC444-DE444)/SQRT((DE445+DC445)/2)</f>
        <v>5.5735963376798896</v>
      </c>
      <c r="DG446" s="6" t="s">
        <v>21</v>
      </c>
      <c r="DI446">
        <f>SQRT(50)*(DJ444-DI444)/SQRT((DI445+DJ445)/2)</f>
        <v>1.2340351046845908</v>
      </c>
      <c r="DK446">
        <f>SQRT(50)*(DJ444-DK444)/SQRT((DK445+DJ445)/2)</f>
        <v>0.9103976559984106</v>
      </c>
      <c r="DL446">
        <f>SQRT(50)*(DJ444-DL444)/SQRT((DL445+DJ445)/2)</f>
        <v>4.1897898287019366</v>
      </c>
      <c r="DN446" s="6" t="s">
        <v>21</v>
      </c>
      <c r="DP446">
        <f>SQRT(50)*(DQ444-DP444)/SQRT((DP445+DQ445)/2)</f>
        <v>1.3238873449220634</v>
      </c>
      <c r="DR446">
        <f>SQRT(50)*(DQ444-DR444)/SQRT((DR445+DQ445)/2)</f>
        <v>0.84704709977525328</v>
      </c>
      <c r="DS446">
        <f>SQRT(50)*(DQ444-DS444)/SQRT((DS445+DQ445)/2)</f>
        <v>1.6671392788033934</v>
      </c>
      <c r="DU446" s="6" t="s">
        <v>21</v>
      </c>
      <c r="DW446">
        <f>SQRT(50)*(DX444-DW444)/SQRT((DW445+DX445)/2)</f>
        <v>1.7586311452816477</v>
      </c>
      <c r="DY446">
        <f>SQRT(50)*(DX444-DY444)/SQRT((DY445+DX445)/2)</f>
        <v>1.7586311452816477</v>
      </c>
      <c r="DZ446">
        <f>SQRT(50)*(DX444-DZ444)/SQRT((DZ445+DX445)/2)</f>
        <v>1.7586311452816477</v>
      </c>
      <c r="EB446" s="7"/>
    </row>
    <row r="447" spans="2:132">
      <c r="J447">
        <f>SQRT(50)*(J444-I444)/SQRT((I445+J445)/2)</f>
        <v>0.88965806169147155</v>
      </c>
      <c r="Q447">
        <f>SQRT(50)*(Q444-P444)/SQRT((P445+Q445)/2)</f>
        <v>1.5538144173728736</v>
      </c>
      <c r="X447">
        <f>SQRT(50)*(X444-W444)/SQRT((W445+X445)/2)</f>
        <v>2.8470500667568217</v>
      </c>
      <c r="AE447">
        <f>SQRT(50)*(AE444-AD444)/SQRT((AD445+AE445)/2)</f>
        <v>2.0283465572991068</v>
      </c>
      <c r="AG447" s="7"/>
      <c r="AQ447">
        <f>SQRT(50)*(AQ444-AP444)/SQRT((AP445+AQ445)/2)</f>
        <v>-1.3944677583494207</v>
      </c>
      <c r="BN447" s="7"/>
      <c r="BX447">
        <f>SQRT(50)*(BX444-BW444)/SQRT((BW445+BX445)/2)</f>
        <v>-3.2589722423300325</v>
      </c>
      <c r="CE447">
        <f>SQRT(50)*(CE444-CD444)/SQRT((CD445+CE445)/2)</f>
        <v>-3.4331787832168597</v>
      </c>
      <c r="CL447">
        <f>SQRT(50)*(CL444-CK444)/SQRT((CK445+CL445)/2)</f>
        <v>-1.297013103501351</v>
      </c>
      <c r="CU447" s="7"/>
      <c r="DE447">
        <f>SQRT(50)*(DE444-DD444)/SQRT((DD445+DE445)/2)</f>
        <v>-3.7352143113650076</v>
      </c>
      <c r="DL447">
        <f>SQRT(50)*(DL444-DK444)/SQRT((DK445+DL445)/2)</f>
        <v>-3.4151624098192248</v>
      </c>
      <c r="DS447">
        <f>SQRT(50)*(DS444-DR444)/SQRT((DR445+DS445)/2)</f>
        <v>-0.85366558983670848</v>
      </c>
      <c r="EB447" s="7"/>
    </row>
    <row r="448" spans="2:132">
      <c r="B448" s="6" t="s">
        <v>33</v>
      </c>
      <c r="C448" s="6" t="s">
        <v>77</v>
      </c>
      <c r="E448" s="5"/>
      <c r="F448" s="19">
        <v>0.2</v>
      </c>
      <c r="G448" s="19"/>
      <c r="H448" s="19"/>
      <c r="I448" s="19"/>
      <c r="J448" s="19"/>
      <c r="K448" s="14"/>
      <c r="L448" s="5"/>
      <c r="M448" s="19">
        <v>0.5</v>
      </c>
      <c r="N448" s="19"/>
      <c r="O448" s="19"/>
      <c r="P448" s="19"/>
      <c r="Q448" s="19"/>
      <c r="R448" s="15"/>
      <c r="S448" s="5"/>
      <c r="T448" s="19">
        <v>1</v>
      </c>
      <c r="U448" s="19"/>
      <c r="V448" s="19"/>
      <c r="W448" s="19"/>
      <c r="X448" s="19"/>
      <c r="Z448" s="5"/>
      <c r="AA448" s="19">
        <v>2</v>
      </c>
      <c r="AB448" s="19"/>
      <c r="AC448" s="19"/>
      <c r="AD448" s="19"/>
      <c r="AE448" s="19"/>
      <c r="AG448" s="7"/>
      <c r="AI448" s="6" t="s">
        <v>33</v>
      </c>
      <c r="AJ448" s="6" t="s">
        <v>77</v>
      </c>
      <c r="AL448" s="5"/>
      <c r="AM448" s="19">
        <v>0.2</v>
      </c>
      <c r="AN448" s="19"/>
      <c r="AO448" s="19"/>
      <c r="AP448" s="19"/>
      <c r="AQ448" s="19"/>
      <c r="AR448" s="14"/>
      <c r="AS448" s="5"/>
      <c r="AT448" s="19">
        <v>0.5</v>
      </c>
      <c r="AU448" s="19"/>
      <c r="AV448" s="19"/>
      <c r="AW448" s="19"/>
      <c r="AX448" s="19"/>
      <c r="AY448" s="15"/>
      <c r="AZ448" s="5"/>
      <c r="BA448" s="19">
        <v>1</v>
      </c>
      <c r="BB448" s="19"/>
      <c r="BC448" s="19"/>
      <c r="BD448" s="19"/>
      <c r="BE448" s="19"/>
      <c r="BG448" s="5"/>
      <c r="BH448" s="19">
        <v>2</v>
      </c>
      <c r="BI448" s="19"/>
      <c r="BJ448" s="19"/>
      <c r="BK448" s="19"/>
      <c r="BL448" s="19"/>
      <c r="BN448" s="7"/>
      <c r="BP448" s="6" t="s">
        <v>33</v>
      </c>
      <c r="BQ448" s="6" t="s">
        <v>77</v>
      </c>
      <c r="BS448" s="5"/>
      <c r="BT448" s="19">
        <v>0.2</v>
      </c>
      <c r="BU448" s="19"/>
      <c r="BV448" s="19"/>
      <c r="BW448" s="19"/>
      <c r="BX448" s="19"/>
      <c r="BY448" s="14"/>
      <c r="BZ448" s="5"/>
      <c r="CA448" s="19">
        <v>0.5</v>
      </c>
      <c r="CB448" s="19"/>
      <c r="CC448" s="19"/>
      <c r="CD448" s="19"/>
      <c r="CE448" s="19"/>
      <c r="CF448" s="15"/>
      <c r="CG448" s="5"/>
      <c r="CH448" s="19">
        <v>1</v>
      </c>
      <c r="CI448" s="19"/>
      <c r="CJ448" s="19"/>
      <c r="CK448" s="19"/>
      <c r="CL448" s="19"/>
      <c r="CN448" s="5"/>
      <c r="CO448" s="19">
        <v>2</v>
      </c>
      <c r="CP448" s="19"/>
      <c r="CQ448" s="19"/>
      <c r="CR448" s="19"/>
      <c r="CS448" s="19"/>
      <c r="CU448" s="7"/>
      <c r="CW448" s="6" t="s">
        <v>33</v>
      </c>
      <c r="CX448" s="6" t="s">
        <v>77</v>
      </c>
      <c r="CZ448" s="5"/>
      <c r="DA448" s="19">
        <v>0.2</v>
      </c>
      <c r="DB448" s="19"/>
      <c r="DC448" s="19"/>
      <c r="DD448" s="19"/>
      <c r="DE448" s="19"/>
      <c r="DF448" s="14"/>
      <c r="DG448" s="5"/>
      <c r="DH448" s="19">
        <v>0.5</v>
      </c>
      <c r="DI448" s="19"/>
      <c r="DJ448" s="19"/>
      <c r="DK448" s="19"/>
      <c r="DL448" s="19"/>
      <c r="DM448" s="15"/>
      <c r="DN448" s="5"/>
      <c r="DO448" s="19">
        <v>1</v>
      </c>
      <c r="DP448" s="19"/>
      <c r="DQ448" s="19"/>
      <c r="DR448" s="19"/>
      <c r="DS448" s="19"/>
      <c r="DU448" s="5"/>
      <c r="DV448" s="19">
        <v>2</v>
      </c>
      <c r="DW448" s="19"/>
      <c r="DX448" s="19"/>
      <c r="DY448" s="19"/>
      <c r="DZ448" s="19"/>
      <c r="EB448" s="7"/>
    </row>
    <row r="449" spans="2:132">
      <c r="B449" s="6" t="s">
        <v>31</v>
      </c>
      <c r="C449" s="6"/>
      <c r="E449" s="6" t="s">
        <v>30</v>
      </c>
      <c r="F449" s="19" t="s">
        <v>134</v>
      </c>
      <c r="G449" s="19"/>
      <c r="H449" s="13" t="s">
        <v>28</v>
      </c>
      <c r="I449" s="13" t="s">
        <v>135</v>
      </c>
      <c r="J449" s="6" t="s">
        <v>26</v>
      </c>
      <c r="K449" s="14"/>
      <c r="L449" s="6" t="s">
        <v>30</v>
      </c>
      <c r="M449" s="19" t="s">
        <v>134</v>
      </c>
      <c r="N449" s="19"/>
      <c r="O449" s="13" t="s">
        <v>28</v>
      </c>
      <c r="P449" s="13" t="s">
        <v>135</v>
      </c>
      <c r="Q449" s="6" t="s">
        <v>26</v>
      </c>
      <c r="R449" s="13"/>
      <c r="S449" s="6" t="s">
        <v>30</v>
      </c>
      <c r="T449" s="19" t="s">
        <v>134</v>
      </c>
      <c r="U449" s="19"/>
      <c r="V449" s="13" t="s">
        <v>28</v>
      </c>
      <c r="W449" s="13" t="s">
        <v>135</v>
      </c>
      <c r="X449" s="6" t="s">
        <v>26</v>
      </c>
      <c r="Z449" s="6" t="s">
        <v>30</v>
      </c>
      <c r="AA449" s="19" t="s">
        <v>134</v>
      </c>
      <c r="AB449" s="19"/>
      <c r="AC449" s="13" t="s">
        <v>28</v>
      </c>
      <c r="AD449" s="13" t="s">
        <v>135</v>
      </c>
      <c r="AE449" s="6" t="s">
        <v>26</v>
      </c>
      <c r="AG449" s="7"/>
      <c r="AI449" s="6" t="s">
        <v>31</v>
      </c>
      <c r="AJ449" s="6"/>
      <c r="AL449" s="6" t="s">
        <v>30</v>
      </c>
      <c r="AM449" s="19" t="s">
        <v>134</v>
      </c>
      <c r="AN449" s="19"/>
      <c r="AO449" s="13" t="s">
        <v>28</v>
      </c>
      <c r="AP449" s="13" t="s">
        <v>135</v>
      </c>
      <c r="AQ449" s="6" t="s">
        <v>26</v>
      </c>
      <c r="AR449" s="14"/>
      <c r="AS449" s="6" t="s">
        <v>30</v>
      </c>
      <c r="AT449" s="19" t="s">
        <v>134</v>
      </c>
      <c r="AU449" s="19"/>
      <c r="AV449" s="13" t="s">
        <v>28</v>
      </c>
      <c r="AW449" s="13" t="s">
        <v>135</v>
      </c>
      <c r="AX449" s="6" t="s">
        <v>26</v>
      </c>
      <c r="AY449" s="13"/>
      <c r="AZ449" s="6" t="s">
        <v>30</v>
      </c>
      <c r="BA449" s="19" t="s">
        <v>134</v>
      </c>
      <c r="BB449" s="19"/>
      <c r="BC449" s="13" t="s">
        <v>28</v>
      </c>
      <c r="BD449" s="13" t="s">
        <v>135</v>
      </c>
      <c r="BE449" s="6" t="s">
        <v>26</v>
      </c>
      <c r="BG449" s="6" t="s">
        <v>30</v>
      </c>
      <c r="BH449" s="19" t="s">
        <v>134</v>
      </c>
      <c r="BI449" s="19"/>
      <c r="BJ449" s="13" t="s">
        <v>28</v>
      </c>
      <c r="BK449" s="13" t="s">
        <v>135</v>
      </c>
      <c r="BL449" s="6" t="s">
        <v>26</v>
      </c>
      <c r="BN449" s="7"/>
      <c r="BP449" s="6" t="s">
        <v>31</v>
      </c>
      <c r="BQ449" s="6"/>
      <c r="BS449" s="6" t="s">
        <v>30</v>
      </c>
      <c r="BT449" s="19" t="s">
        <v>134</v>
      </c>
      <c r="BU449" s="19"/>
      <c r="BV449" s="13" t="s">
        <v>28</v>
      </c>
      <c r="BW449" s="13" t="s">
        <v>135</v>
      </c>
      <c r="BX449" s="6" t="s">
        <v>26</v>
      </c>
      <c r="BY449" s="14"/>
      <c r="BZ449" s="6" t="s">
        <v>30</v>
      </c>
      <c r="CA449" s="19" t="s">
        <v>134</v>
      </c>
      <c r="CB449" s="19"/>
      <c r="CC449" s="13" t="s">
        <v>28</v>
      </c>
      <c r="CD449" s="13" t="s">
        <v>135</v>
      </c>
      <c r="CE449" s="6" t="s">
        <v>26</v>
      </c>
      <c r="CF449" s="13"/>
      <c r="CG449" s="6" t="s">
        <v>30</v>
      </c>
      <c r="CH449" s="19" t="s">
        <v>134</v>
      </c>
      <c r="CI449" s="19"/>
      <c r="CJ449" s="13" t="s">
        <v>28</v>
      </c>
      <c r="CK449" s="13" t="s">
        <v>135</v>
      </c>
      <c r="CL449" s="6" t="s">
        <v>26</v>
      </c>
      <c r="CN449" s="6" t="s">
        <v>30</v>
      </c>
      <c r="CO449" s="19" t="s">
        <v>134</v>
      </c>
      <c r="CP449" s="19"/>
      <c r="CQ449" s="13" t="s">
        <v>28</v>
      </c>
      <c r="CR449" s="13" t="s">
        <v>135</v>
      </c>
      <c r="CS449" s="6" t="s">
        <v>26</v>
      </c>
      <c r="CU449" s="7"/>
      <c r="CW449" s="6" t="s">
        <v>31</v>
      </c>
      <c r="CX449" s="6"/>
      <c r="CZ449" s="6" t="s">
        <v>30</v>
      </c>
      <c r="DA449" s="19" t="s">
        <v>134</v>
      </c>
      <c r="DB449" s="19"/>
      <c r="DC449" s="13" t="s">
        <v>28</v>
      </c>
      <c r="DD449" s="13" t="s">
        <v>135</v>
      </c>
      <c r="DE449" s="6" t="s">
        <v>26</v>
      </c>
      <c r="DF449" s="14"/>
      <c r="DG449" s="6" t="s">
        <v>30</v>
      </c>
      <c r="DH449" s="19" t="s">
        <v>134</v>
      </c>
      <c r="DI449" s="19"/>
      <c r="DJ449" s="13" t="s">
        <v>28</v>
      </c>
      <c r="DK449" s="13" t="s">
        <v>135</v>
      </c>
      <c r="DL449" s="6" t="s">
        <v>26</v>
      </c>
      <c r="DM449" s="13"/>
      <c r="DN449" s="6" t="s">
        <v>30</v>
      </c>
      <c r="DO449" s="19" t="s">
        <v>134</v>
      </c>
      <c r="DP449" s="19"/>
      <c r="DQ449" s="13" t="s">
        <v>28</v>
      </c>
      <c r="DR449" s="13" t="s">
        <v>135</v>
      </c>
      <c r="DS449" s="6" t="s">
        <v>26</v>
      </c>
      <c r="DU449" s="6" t="s">
        <v>30</v>
      </c>
      <c r="DV449" s="19" t="s">
        <v>134</v>
      </c>
      <c r="DW449" s="19"/>
      <c r="DX449" s="13" t="s">
        <v>28</v>
      </c>
      <c r="DY449" s="13" t="s">
        <v>135</v>
      </c>
      <c r="DZ449" s="6" t="s">
        <v>26</v>
      </c>
      <c r="EB449" s="7"/>
    </row>
    <row r="450" spans="2:132">
      <c r="B450" s="6" t="s">
        <v>2</v>
      </c>
      <c r="C450" s="5">
        <v>8.0000000000000004E-4</v>
      </c>
      <c r="E450" s="6">
        <v>0</v>
      </c>
      <c r="F450" s="9">
        <v>0</v>
      </c>
      <c r="G450" s="5">
        <v>2</v>
      </c>
      <c r="H450" s="5"/>
      <c r="I450" s="5">
        <v>0</v>
      </c>
      <c r="J450" s="5">
        <v>1</v>
      </c>
      <c r="K450" s="9"/>
      <c r="L450" s="6">
        <v>0</v>
      </c>
      <c r="M450" s="9">
        <v>2</v>
      </c>
      <c r="N450" s="5">
        <v>5</v>
      </c>
      <c r="O450" s="5"/>
      <c r="P450" s="5">
        <v>15</v>
      </c>
      <c r="Q450" s="5">
        <v>8</v>
      </c>
      <c r="R450" s="5"/>
      <c r="S450" s="6">
        <v>0</v>
      </c>
      <c r="T450" s="9">
        <v>19</v>
      </c>
      <c r="U450" s="5">
        <v>24</v>
      </c>
      <c r="V450" s="5"/>
      <c r="W450" s="5">
        <v>42</v>
      </c>
      <c r="X450" s="5">
        <v>18</v>
      </c>
      <c r="Z450" s="6">
        <v>0</v>
      </c>
      <c r="AA450" s="9">
        <v>55</v>
      </c>
      <c r="AB450" s="5">
        <v>63</v>
      </c>
      <c r="AC450" s="5">
        <v>2</v>
      </c>
      <c r="AD450" s="5">
        <v>86</v>
      </c>
      <c r="AE450" s="5">
        <v>60</v>
      </c>
      <c r="AG450" s="7"/>
      <c r="AI450" s="6" t="s">
        <v>2</v>
      </c>
      <c r="AJ450" s="5">
        <v>2.3999999999999998E-3</v>
      </c>
      <c r="AL450" s="6">
        <v>0</v>
      </c>
      <c r="AM450" s="9">
        <v>0</v>
      </c>
      <c r="AN450" s="5">
        <v>0</v>
      </c>
      <c r="AO450" s="5">
        <v>0</v>
      </c>
      <c r="AP450" s="5">
        <v>4</v>
      </c>
      <c r="AQ450" s="5">
        <v>5</v>
      </c>
      <c r="AR450" s="9"/>
      <c r="AS450" s="6">
        <v>0</v>
      </c>
      <c r="AT450" s="9">
        <v>6</v>
      </c>
      <c r="AU450" s="5">
        <v>12</v>
      </c>
      <c r="AV450" s="5">
        <v>7</v>
      </c>
      <c r="AW450" s="5">
        <v>32</v>
      </c>
      <c r="AX450" s="5">
        <v>18</v>
      </c>
      <c r="AY450" s="5"/>
      <c r="AZ450" s="6">
        <v>0</v>
      </c>
      <c r="BA450" s="9">
        <v>56</v>
      </c>
      <c r="BB450" s="5">
        <v>62</v>
      </c>
      <c r="BC450" s="5">
        <v>37</v>
      </c>
      <c r="BD450" s="5">
        <v>77</v>
      </c>
      <c r="BE450" s="5">
        <v>61</v>
      </c>
      <c r="BG450" s="6">
        <v>0</v>
      </c>
      <c r="BH450" s="9">
        <v>96</v>
      </c>
      <c r="BI450" s="5">
        <v>98</v>
      </c>
      <c r="BJ450" s="5">
        <v>94</v>
      </c>
      <c r="BK450" s="5">
        <v>96</v>
      </c>
      <c r="BL450" s="5">
        <v>86</v>
      </c>
      <c r="BN450" s="7"/>
      <c r="BP450" s="6" t="s">
        <v>2</v>
      </c>
      <c r="BQ450" s="5">
        <v>7.1999999999999998E-3</v>
      </c>
      <c r="BS450" s="6">
        <v>0</v>
      </c>
      <c r="BT450" s="9">
        <v>2</v>
      </c>
      <c r="BU450" s="5">
        <v>2</v>
      </c>
      <c r="BV450" s="5">
        <v>3</v>
      </c>
      <c r="BW450" s="5">
        <v>3</v>
      </c>
      <c r="BX450" s="5">
        <v>9</v>
      </c>
      <c r="BY450" s="9"/>
      <c r="BZ450" s="6">
        <v>0</v>
      </c>
      <c r="CA450" s="9">
        <v>23</v>
      </c>
      <c r="CB450" s="5">
        <v>38</v>
      </c>
      <c r="CC450" s="5">
        <v>28</v>
      </c>
      <c r="CD450" s="5">
        <v>39</v>
      </c>
      <c r="CE450" s="5">
        <v>48</v>
      </c>
      <c r="CF450" s="5"/>
      <c r="CG450" s="6">
        <v>0</v>
      </c>
      <c r="CH450" s="9">
        <v>81</v>
      </c>
      <c r="CI450" s="5">
        <v>87</v>
      </c>
      <c r="CJ450" s="5">
        <v>70</v>
      </c>
      <c r="CK450" s="5">
        <v>89</v>
      </c>
      <c r="CL450" s="5">
        <v>80</v>
      </c>
      <c r="CN450" s="6">
        <v>0</v>
      </c>
      <c r="CO450" s="9">
        <v>100</v>
      </c>
      <c r="CP450" s="5">
        <v>100</v>
      </c>
      <c r="CQ450" s="5">
        <v>98</v>
      </c>
      <c r="CR450" s="5">
        <v>100</v>
      </c>
      <c r="CS450" s="5">
        <v>100</v>
      </c>
      <c r="CU450" s="7"/>
      <c r="CW450" s="6" t="s">
        <v>2</v>
      </c>
      <c r="CX450" s="5">
        <v>2.1600000000000001E-2</v>
      </c>
      <c r="CZ450" s="6">
        <v>0</v>
      </c>
      <c r="DA450" s="9">
        <v>2</v>
      </c>
      <c r="DB450" s="5">
        <v>2</v>
      </c>
      <c r="DC450" s="5">
        <v>4</v>
      </c>
      <c r="DD450" s="5">
        <v>7</v>
      </c>
      <c r="DE450" s="5">
        <v>9</v>
      </c>
      <c r="DF450" s="9"/>
      <c r="DG450" s="6">
        <v>0</v>
      </c>
      <c r="DH450" s="9">
        <v>36</v>
      </c>
      <c r="DI450" s="5">
        <v>41</v>
      </c>
      <c r="DJ450" s="5">
        <v>36</v>
      </c>
      <c r="DK450" s="5">
        <v>46</v>
      </c>
      <c r="DL450" s="5">
        <v>60</v>
      </c>
      <c r="DM450" s="5"/>
      <c r="DN450" s="6">
        <v>0</v>
      </c>
      <c r="DO450" s="9">
        <v>96</v>
      </c>
      <c r="DP450" s="5">
        <v>96</v>
      </c>
      <c r="DQ450" s="5">
        <v>85</v>
      </c>
      <c r="DR450" s="5">
        <v>96</v>
      </c>
      <c r="DS450" s="5">
        <v>94</v>
      </c>
      <c r="DU450" s="6">
        <v>0</v>
      </c>
      <c r="DV450" s="9">
        <v>100</v>
      </c>
      <c r="DW450" s="5">
        <v>100</v>
      </c>
      <c r="DX450" s="5">
        <v>100</v>
      </c>
      <c r="DY450" s="5">
        <v>100</v>
      </c>
      <c r="DZ450" s="5">
        <v>100</v>
      </c>
      <c r="EB450" s="7"/>
    </row>
    <row r="451" spans="2:132">
      <c r="B451" s="6" t="s">
        <v>3</v>
      </c>
      <c r="C451" s="5">
        <v>10</v>
      </c>
      <c r="E451" s="6">
        <v>2</v>
      </c>
      <c r="F451" s="9">
        <v>1</v>
      </c>
      <c r="G451" s="5">
        <v>3</v>
      </c>
      <c r="H451" s="5"/>
      <c r="I451" s="5">
        <v>4</v>
      </c>
      <c r="J451" s="5">
        <v>1</v>
      </c>
      <c r="K451" s="9"/>
      <c r="L451" s="6">
        <v>2</v>
      </c>
      <c r="M451" s="9">
        <v>10</v>
      </c>
      <c r="N451" s="5">
        <v>16</v>
      </c>
      <c r="O451" s="5"/>
      <c r="P451" s="5">
        <v>17</v>
      </c>
      <c r="Q451" s="5">
        <v>19</v>
      </c>
      <c r="R451" s="5"/>
      <c r="S451" s="6">
        <v>2</v>
      </c>
      <c r="T451" s="9">
        <v>29</v>
      </c>
      <c r="U451" s="5">
        <v>30</v>
      </c>
      <c r="V451" s="5"/>
      <c r="W451" s="5">
        <v>28</v>
      </c>
      <c r="X451" s="5">
        <v>31</v>
      </c>
      <c r="Z451" s="6">
        <v>2</v>
      </c>
      <c r="AA451" s="9">
        <v>28</v>
      </c>
      <c r="AB451" s="5">
        <v>26</v>
      </c>
      <c r="AC451" s="5">
        <v>1</v>
      </c>
      <c r="AD451" s="5">
        <v>12</v>
      </c>
      <c r="AE451" s="5">
        <v>27</v>
      </c>
      <c r="AG451" s="7"/>
      <c r="AI451" s="6" t="s">
        <v>3</v>
      </c>
      <c r="AJ451" s="5">
        <v>10</v>
      </c>
      <c r="AL451" s="6">
        <v>2</v>
      </c>
      <c r="AM451" s="9">
        <v>2</v>
      </c>
      <c r="AN451" s="5">
        <v>5</v>
      </c>
      <c r="AO451" s="5">
        <v>1</v>
      </c>
      <c r="AP451" s="5">
        <v>8</v>
      </c>
      <c r="AQ451" s="5">
        <v>7</v>
      </c>
      <c r="AR451" s="9"/>
      <c r="AS451" s="6">
        <v>2</v>
      </c>
      <c r="AT451" s="9">
        <v>20</v>
      </c>
      <c r="AU451" s="5">
        <v>31</v>
      </c>
      <c r="AV451" s="5">
        <v>6</v>
      </c>
      <c r="AW451" s="5">
        <v>27</v>
      </c>
      <c r="AX451" s="5">
        <v>31</v>
      </c>
      <c r="AY451" s="5"/>
      <c r="AZ451" s="6">
        <v>2</v>
      </c>
      <c r="BA451" s="9">
        <v>30</v>
      </c>
      <c r="BB451" s="5">
        <v>29</v>
      </c>
      <c r="BC451" s="5">
        <v>17</v>
      </c>
      <c r="BD451" s="5">
        <v>17</v>
      </c>
      <c r="BE451" s="5">
        <v>30</v>
      </c>
      <c r="BG451" s="6">
        <v>2</v>
      </c>
      <c r="BH451" s="9">
        <v>4</v>
      </c>
      <c r="BI451" s="5">
        <v>2</v>
      </c>
      <c r="BJ451" s="5">
        <v>6</v>
      </c>
      <c r="BK451" s="5">
        <v>4</v>
      </c>
      <c r="BL451" s="5">
        <v>14</v>
      </c>
      <c r="BN451" s="7"/>
      <c r="BP451" s="6" t="s">
        <v>3</v>
      </c>
      <c r="BQ451" s="5">
        <v>10</v>
      </c>
      <c r="BS451" s="6">
        <v>2</v>
      </c>
      <c r="BT451" s="9">
        <v>5</v>
      </c>
      <c r="BU451" s="5">
        <v>13</v>
      </c>
      <c r="BV451" s="5">
        <v>15</v>
      </c>
      <c r="BW451" s="5">
        <v>12</v>
      </c>
      <c r="BX451" s="5">
        <v>12</v>
      </c>
      <c r="BY451" s="9"/>
      <c r="BZ451" s="6">
        <v>2</v>
      </c>
      <c r="CA451" s="9">
        <v>35</v>
      </c>
      <c r="CB451" s="5">
        <v>28</v>
      </c>
      <c r="CC451" s="5">
        <v>26</v>
      </c>
      <c r="CD451" s="5">
        <v>27</v>
      </c>
      <c r="CE451" s="5">
        <v>24</v>
      </c>
      <c r="CF451" s="5"/>
      <c r="CG451" s="6">
        <v>2</v>
      </c>
      <c r="CH451" s="9">
        <v>17</v>
      </c>
      <c r="CI451" s="5">
        <v>11</v>
      </c>
      <c r="CJ451" s="5">
        <v>27</v>
      </c>
      <c r="CK451" s="5">
        <v>10</v>
      </c>
      <c r="CL451" s="5">
        <v>18</v>
      </c>
      <c r="CN451" s="6">
        <v>2</v>
      </c>
      <c r="CO451" s="9">
        <v>0</v>
      </c>
      <c r="CP451" s="5">
        <v>0</v>
      </c>
      <c r="CQ451" s="5">
        <v>2</v>
      </c>
      <c r="CR451" s="5">
        <v>0</v>
      </c>
      <c r="CS451" s="5">
        <v>0</v>
      </c>
      <c r="CU451" s="7"/>
      <c r="CW451" s="6" t="s">
        <v>3</v>
      </c>
      <c r="CX451" s="5">
        <v>10</v>
      </c>
      <c r="CZ451" s="6">
        <v>2</v>
      </c>
      <c r="DA451" s="9">
        <v>5</v>
      </c>
      <c r="DB451" s="5">
        <v>18</v>
      </c>
      <c r="DC451" s="5">
        <v>16</v>
      </c>
      <c r="DD451" s="5">
        <v>10</v>
      </c>
      <c r="DE451" s="5">
        <v>19</v>
      </c>
      <c r="DF451" s="9"/>
      <c r="DG451" s="6">
        <v>2</v>
      </c>
      <c r="DH451" s="9">
        <v>33</v>
      </c>
      <c r="DI451" s="5">
        <v>39</v>
      </c>
      <c r="DJ451" s="5">
        <v>36</v>
      </c>
      <c r="DK451" s="5">
        <v>37</v>
      </c>
      <c r="DL451" s="5">
        <v>29</v>
      </c>
      <c r="DM451" s="5"/>
      <c r="DN451" s="6">
        <v>2</v>
      </c>
      <c r="DO451" s="9">
        <v>3</v>
      </c>
      <c r="DP451" s="5">
        <v>4</v>
      </c>
      <c r="DQ451" s="5">
        <v>12</v>
      </c>
      <c r="DR451" s="5">
        <v>4</v>
      </c>
      <c r="DS451" s="5">
        <v>5</v>
      </c>
      <c r="DU451" s="6">
        <v>2</v>
      </c>
      <c r="DV451" s="9">
        <v>0</v>
      </c>
      <c r="DW451" s="5">
        <v>0</v>
      </c>
      <c r="DX451" s="5">
        <v>0</v>
      </c>
      <c r="DY451" s="5">
        <v>0</v>
      </c>
      <c r="DZ451" s="5">
        <v>0</v>
      </c>
      <c r="EB451" s="7"/>
    </row>
    <row r="452" spans="2:132">
      <c r="B452" s="6" t="s">
        <v>25</v>
      </c>
      <c r="C452" s="5">
        <v>200</v>
      </c>
      <c r="E452" s="6">
        <v>4</v>
      </c>
      <c r="F452" s="9">
        <v>5</v>
      </c>
      <c r="G452" s="5">
        <v>8</v>
      </c>
      <c r="H452" s="5"/>
      <c r="I452" s="5">
        <v>7</v>
      </c>
      <c r="J452" s="5">
        <v>7</v>
      </c>
      <c r="K452" s="9"/>
      <c r="L452" s="6">
        <v>4</v>
      </c>
      <c r="M452" s="9">
        <v>18</v>
      </c>
      <c r="N452" s="5">
        <v>19</v>
      </c>
      <c r="O452" s="5"/>
      <c r="P452" s="5">
        <v>30</v>
      </c>
      <c r="Q452" s="5">
        <v>19</v>
      </c>
      <c r="R452" s="5"/>
      <c r="S452" s="6">
        <v>4</v>
      </c>
      <c r="T452" s="9">
        <v>17</v>
      </c>
      <c r="U452" s="5">
        <v>25</v>
      </c>
      <c r="V452" s="5"/>
      <c r="W452" s="5">
        <v>18</v>
      </c>
      <c r="X452" s="5">
        <v>30</v>
      </c>
      <c r="Z452" s="6">
        <v>4</v>
      </c>
      <c r="AA452" s="9">
        <v>13</v>
      </c>
      <c r="AB452" s="5">
        <v>10</v>
      </c>
      <c r="AC452" s="5">
        <v>6</v>
      </c>
      <c r="AD452" s="5">
        <v>2</v>
      </c>
      <c r="AE452" s="5">
        <v>10</v>
      </c>
      <c r="AG452" s="7"/>
      <c r="AI452" s="6" t="s">
        <v>25</v>
      </c>
      <c r="AJ452" s="5">
        <v>200</v>
      </c>
      <c r="AL452" s="6">
        <v>4</v>
      </c>
      <c r="AM452" s="9">
        <v>6</v>
      </c>
      <c r="AN452" s="5">
        <v>14</v>
      </c>
      <c r="AO452" s="5">
        <v>4</v>
      </c>
      <c r="AP452" s="5">
        <v>18</v>
      </c>
      <c r="AQ452" s="5">
        <v>14</v>
      </c>
      <c r="AR452" s="9"/>
      <c r="AS452" s="6">
        <v>4</v>
      </c>
      <c r="AT452" s="9">
        <v>31</v>
      </c>
      <c r="AU452" s="5">
        <v>33</v>
      </c>
      <c r="AV452" s="5">
        <v>9</v>
      </c>
      <c r="AW452" s="5">
        <v>21</v>
      </c>
      <c r="AX452" s="5">
        <v>29</v>
      </c>
      <c r="AY452" s="5"/>
      <c r="AZ452" s="6">
        <v>4</v>
      </c>
      <c r="BA452" s="9">
        <v>10</v>
      </c>
      <c r="BB452" s="5">
        <v>6</v>
      </c>
      <c r="BC452" s="5">
        <v>14</v>
      </c>
      <c r="BD452" s="5">
        <v>4</v>
      </c>
      <c r="BE452" s="5">
        <v>8</v>
      </c>
      <c r="BG452" s="6">
        <v>4</v>
      </c>
      <c r="BH452" s="9"/>
      <c r="BI452" s="5"/>
      <c r="BJ452" s="5"/>
      <c r="BK452" s="5"/>
      <c r="BL452" s="5"/>
      <c r="BN452" s="7"/>
      <c r="BP452" s="6" t="s">
        <v>25</v>
      </c>
      <c r="BQ452" s="5">
        <v>200</v>
      </c>
      <c r="BS452" s="6">
        <v>4</v>
      </c>
      <c r="BT452" s="9">
        <v>13</v>
      </c>
      <c r="BU452" s="5">
        <v>23</v>
      </c>
      <c r="BV452" s="5">
        <v>16</v>
      </c>
      <c r="BW452" s="5">
        <v>19</v>
      </c>
      <c r="BX452" s="5">
        <v>26</v>
      </c>
      <c r="BY452" s="9"/>
      <c r="BZ452" s="6">
        <v>4</v>
      </c>
      <c r="CA452" s="9">
        <v>22</v>
      </c>
      <c r="CB452" s="5">
        <v>25</v>
      </c>
      <c r="CC452" s="5">
        <v>35</v>
      </c>
      <c r="CD452" s="5">
        <v>24</v>
      </c>
      <c r="CE452" s="5">
        <v>22</v>
      </c>
      <c r="CF452" s="5"/>
      <c r="CG452" s="6">
        <v>4</v>
      </c>
      <c r="CH452" s="9">
        <v>2</v>
      </c>
      <c r="CI452" s="5">
        <v>2</v>
      </c>
      <c r="CJ452" s="5">
        <v>2</v>
      </c>
      <c r="CK452" s="5">
        <v>1</v>
      </c>
      <c r="CL452" s="5">
        <v>2</v>
      </c>
      <c r="CN452" s="6">
        <v>4</v>
      </c>
      <c r="CO452" s="9"/>
      <c r="CP452" s="5"/>
      <c r="CQ452" s="5"/>
      <c r="CR452" s="5"/>
      <c r="CS452" s="5"/>
      <c r="CU452" s="7"/>
      <c r="CW452" s="6" t="s">
        <v>25</v>
      </c>
      <c r="CX452" s="5">
        <v>200</v>
      </c>
      <c r="CZ452" s="6">
        <v>4</v>
      </c>
      <c r="DA452" s="9">
        <v>17</v>
      </c>
      <c r="DB452" s="5">
        <v>18</v>
      </c>
      <c r="DC452" s="5">
        <v>26</v>
      </c>
      <c r="DD452" s="5">
        <v>20</v>
      </c>
      <c r="DE452" s="5">
        <v>29</v>
      </c>
      <c r="DF452" s="9"/>
      <c r="DG452" s="6">
        <v>4</v>
      </c>
      <c r="DH452" s="9">
        <v>25</v>
      </c>
      <c r="DI452" s="5">
        <v>16</v>
      </c>
      <c r="DJ452" s="5">
        <v>18</v>
      </c>
      <c r="DK452" s="5">
        <v>12</v>
      </c>
      <c r="DL452" s="5">
        <v>10</v>
      </c>
      <c r="DM452" s="5"/>
      <c r="DN452" s="6">
        <v>4</v>
      </c>
      <c r="DO452" s="9">
        <v>1</v>
      </c>
      <c r="DP452" s="5"/>
      <c r="DQ452" s="5">
        <v>3</v>
      </c>
      <c r="DR452" s="5"/>
      <c r="DS452" s="5">
        <v>1</v>
      </c>
      <c r="DU452" s="6">
        <v>4</v>
      </c>
      <c r="DV452" s="9"/>
      <c r="DW452" s="5"/>
      <c r="DX452" s="5"/>
      <c r="DY452" s="5"/>
      <c r="DZ452" s="5"/>
      <c r="EB452" s="7"/>
    </row>
    <row r="453" spans="2:132">
      <c r="E453" s="6">
        <v>6</v>
      </c>
      <c r="F453" s="9">
        <v>8</v>
      </c>
      <c r="G453" s="5">
        <v>15</v>
      </c>
      <c r="H453" s="5"/>
      <c r="I453" s="5">
        <v>20</v>
      </c>
      <c r="J453" s="5">
        <v>23</v>
      </c>
      <c r="K453" s="9"/>
      <c r="L453" s="6">
        <v>6</v>
      </c>
      <c r="M453" s="9">
        <v>11</v>
      </c>
      <c r="N453" s="5">
        <v>34</v>
      </c>
      <c r="O453" s="5"/>
      <c r="P453" s="5">
        <v>24</v>
      </c>
      <c r="Q453" s="5">
        <v>24</v>
      </c>
      <c r="R453" s="5"/>
      <c r="S453" s="6">
        <v>6</v>
      </c>
      <c r="T453" s="9">
        <v>18</v>
      </c>
      <c r="U453" s="5">
        <v>13</v>
      </c>
      <c r="V453" s="5">
        <v>1</v>
      </c>
      <c r="W453" s="5">
        <v>10</v>
      </c>
      <c r="X453" s="5">
        <v>14</v>
      </c>
      <c r="Z453" s="6">
        <v>6</v>
      </c>
      <c r="AA453" s="9">
        <v>3</v>
      </c>
      <c r="AB453" s="5">
        <v>1</v>
      </c>
      <c r="AC453" s="5">
        <v>19</v>
      </c>
      <c r="AD453" s="5"/>
      <c r="AE453" s="5">
        <v>3</v>
      </c>
      <c r="AG453" s="7"/>
      <c r="AL453" s="6">
        <v>6</v>
      </c>
      <c r="AM453" s="9">
        <v>10</v>
      </c>
      <c r="AN453" s="5">
        <v>28</v>
      </c>
      <c r="AO453" s="5">
        <v>4</v>
      </c>
      <c r="AP453" s="5">
        <v>27</v>
      </c>
      <c r="AQ453" s="5">
        <v>30</v>
      </c>
      <c r="AR453" s="9"/>
      <c r="AS453" s="6">
        <v>6</v>
      </c>
      <c r="AT453" s="9">
        <v>23</v>
      </c>
      <c r="AU453" s="5">
        <v>13</v>
      </c>
      <c r="AV453" s="5">
        <v>18</v>
      </c>
      <c r="AW453" s="5">
        <v>16</v>
      </c>
      <c r="AX453" s="5">
        <v>16</v>
      </c>
      <c r="AY453" s="5"/>
      <c r="AZ453" s="6">
        <v>6</v>
      </c>
      <c r="BA453" s="9">
        <v>3</v>
      </c>
      <c r="BB453" s="5">
        <v>3</v>
      </c>
      <c r="BC453" s="5">
        <v>15</v>
      </c>
      <c r="BD453" s="5">
        <v>2</v>
      </c>
      <c r="BE453" s="5">
        <v>1</v>
      </c>
      <c r="BG453" s="6">
        <v>6</v>
      </c>
      <c r="BH453" s="9"/>
      <c r="BI453" s="5"/>
      <c r="BJ453" s="5"/>
      <c r="BK453" s="5"/>
      <c r="BL453" s="5"/>
      <c r="BN453" s="7"/>
      <c r="BS453" s="6">
        <v>6</v>
      </c>
      <c r="BT453" s="9">
        <v>19</v>
      </c>
      <c r="BU453" s="5">
        <v>25</v>
      </c>
      <c r="BV453" s="5">
        <v>31</v>
      </c>
      <c r="BW453" s="5">
        <v>24</v>
      </c>
      <c r="BX453" s="5">
        <v>27</v>
      </c>
      <c r="BY453" s="9"/>
      <c r="BZ453" s="6">
        <v>6</v>
      </c>
      <c r="CA453" s="9">
        <v>14</v>
      </c>
      <c r="CB453" s="5">
        <v>6</v>
      </c>
      <c r="CC453" s="5">
        <v>10</v>
      </c>
      <c r="CD453" s="5">
        <v>9</v>
      </c>
      <c r="CE453" s="5">
        <v>6</v>
      </c>
      <c r="CF453" s="5"/>
      <c r="CG453" s="6">
        <v>6</v>
      </c>
      <c r="CH453" s="9"/>
      <c r="CI453" s="5"/>
      <c r="CJ453" s="5">
        <v>1</v>
      </c>
      <c r="CK453" s="5"/>
      <c r="CL453" s="5"/>
      <c r="CN453" s="6">
        <v>6</v>
      </c>
      <c r="CO453" s="9"/>
      <c r="CP453" s="5"/>
      <c r="CQ453" s="5"/>
      <c r="CR453" s="5"/>
      <c r="CS453" s="5"/>
      <c r="CU453" s="7"/>
      <c r="CZ453" s="6">
        <v>6</v>
      </c>
      <c r="DA453" s="9">
        <v>20</v>
      </c>
      <c r="DB453" s="5">
        <v>26</v>
      </c>
      <c r="DC453" s="5">
        <v>27</v>
      </c>
      <c r="DD453" s="5">
        <v>28</v>
      </c>
      <c r="DE453" s="5">
        <v>26</v>
      </c>
      <c r="DF453" s="9"/>
      <c r="DG453" s="6">
        <v>6</v>
      </c>
      <c r="DH453" s="9">
        <v>2</v>
      </c>
      <c r="DI453" s="5">
        <v>4</v>
      </c>
      <c r="DJ453" s="5">
        <v>9</v>
      </c>
      <c r="DK453" s="5">
        <v>5</v>
      </c>
      <c r="DL453" s="5">
        <v>1</v>
      </c>
      <c r="DM453" s="5"/>
      <c r="DN453" s="6">
        <v>6</v>
      </c>
      <c r="DO453" s="9"/>
      <c r="DP453" s="5"/>
      <c r="DQ453" s="5"/>
      <c r="DR453" s="5"/>
      <c r="DS453" s="5"/>
      <c r="DU453" s="6">
        <v>6</v>
      </c>
      <c r="DV453" s="9"/>
      <c r="DW453" s="5"/>
      <c r="DX453" s="5"/>
      <c r="DY453" s="5"/>
      <c r="DZ453" s="5"/>
      <c r="EB453" s="7"/>
    </row>
    <row r="454" spans="2:132">
      <c r="E454" s="6">
        <v>8</v>
      </c>
      <c r="F454" s="9">
        <v>17</v>
      </c>
      <c r="G454" s="5">
        <v>37</v>
      </c>
      <c r="H454" s="5"/>
      <c r="I454" s="5">
        <v>41</v>
      </c>
      <c r="J454" s="5">
        <v>39</v>
      </c>
      <c r="L454" s="6">
        <v>8</v>
      </c>
      <c r="M454" s="9">
        <v>34</v>
      </c>
      <c r="N454" s="5">
        <v>17</v>
      </c>
      <c r="O454" s="5">
        <v>2</v>
      </c>
      <c r="P454" s="5">
        <v>11</v>
      </c>
      <c r="Q454" s="5">
        <v>23</v>
      </c>
      <c r="S454" s="6">
        <v>8</v>
      </c>
      <c r="T454" s="9">
        <v>8</v>
      </c>
      <c r="U454" s="5">
        <v>6</v>
      </c>
      <c r="V454" s="5">
        <v>19</v>
      </c>
      <c r="W454" s="5">
        <v>2</v>
      </c>
      <c r="X454" s="5">
        <v>7</v>
      </c>
      <c r="Z454" s="6">
        <v>8</v>
      </c>
      <c r="AA454" s="9">
        <v>1</v>
      </c>
      <c r="AB454" s="5"/>
      <c r="AC454" s="5">
        <v>45</v>
      </c>
      <c r="AD454" s="5"/>
      <c r="AE454" s="5"/>
      <c r="AG454" s="7"/>
      <c r="AL454" s="6">
        <v>8</v>
      </c>
      <c r="AM454" s="9">
        <v>29</v>
      </c>
      <c r="AN454" s="5">
        <v>36</v>
      </c>
      <c r="AO454" s="5">
        <v>26</v>
      </c>
      <c r="AP454" s="5">
        <v>25</v>
      </c>
      <c r="AQ454" s="5">
        <v>31</v>
      </c>
      <c r="AS454" s="6">
        <v>8</v>
      </c>
      <c r="AT454" s="9">
        <v>10</v>
      </c>
      <c r="AU454" s="5">
        <v>9</v>
      </c>
      <c r="AV454" s="5">
        <v>33</v>
      </c>
      <c r="AW454" s="5">
        <v>2</v>
      </c>
      <c r="AX454" s="5">
        <v>5</v>
      </c>
      <c r="AZ454" s="6">
        <v>8</v>
      </c>
      <c r="BA454" s="9">
        <v>1</v>
      </c>
      <c r="BB454" s="5"/>
      <c r="BC454" s="5">
        <v>16</v>
      </c>
      <c r="BD454" s="5"/>
      <c r="BE454" s="5"/>
      <c r="BG454" s="6">
        <v>8</v>
      </c>
      <c r="BH454" s="9"/>
      <c r="BI454" s="5"/>
      <c r="BJ454" s="5"/>
      <c r="BK454" s="5"/>
      <c r="BL454" s="5"/>
      <c r="BN454" s="7"/>
      <c r="BS454" s="6">
        <v>8</v>
      </c>
      <c r="BT454" s="9">
        <v>26</v>
      </c>
      <c r="BU454" s="5">
        <v>23</v>
      </c>
      <c r="BV454" s="5">
        <v>25</v>
      </c>
      <c r="BW454" s="5">
        <v>29</v>
      </c>
      <c r="BX454" s="5">
        <v>20</v>
      </c>
      <c r="BZ454" s="6">
        <v>8</v>
      </c>
      <c r="CA454" s="9">
        <v>3</v>
      </c>
      <c r="CB454" s="5">
        <v>3</v>
      </c>
      <c r="CC454" s="5">
        <v>1</v>
      </c>
      <c r="CD454" s="5">
        <v>1</v>
      </c>
      <c r="CE454" s="5"/>
      <c r="CG454" s="6">
        <v>8</v>
      </c>
      <c r="CH454" s="9"/>
      <c r="CI454" s="5"/>
      <c r="CJ454" s="5"/>
      <c r="CK454" s="5"/>
      <c r="CL454" s="5"/>
      <c r="CN454" s="6">
        <v>8</v>
      </c>
      <c r="CO454" s="9"/>
      <c r="CP454" s="5"/>
      <c r="CQ454" s="5"/>
      <c r="CR454" s="5"/>
      <c r="CS454" s="5"/>
      <c r="CU454" s="7"/>
      <c r="CZ454" s="6">
        <v>8</v>
      </c>
      <c r="DA454" s="9">
        <v>28</v>
      </c>
      <c r="DB454" s="5">
        <v>30</v>
      </c>
      <c r="DC454" s="5">
        <v>21</v>
      </c>
      <c r="DD454" s="5">
        <v>26</v>
      </c>
      <c r="DE454" s="5">
        <v>14</v>
      </c>
      <c r="DG454" s="6">
        <v>8</v>
      </c>
      <c r="DH454" s="9">
        <v>4</v>
      </c>
      <c r="DI454" s="5"/>
      <c r="DJ454" s="5">
        <v>1</v>
      </c>
      <c r="DK454" s="5"/>
      <c r="DL454" s="5"/>
      <c r="DN454" s="6">
        <v>8</v>
      </c>
      <c r="DO454" s="9"/>
      <c r="DP454" s="5"/>
      <c r="DQ454" s="5"/>
      <c r="DR454" s="5"/>
      <c r="DS454" s="5"/>
      <c r="DU454" s="6">
        <v>8</v>
      </c>
      <c r="DV454" s="9"/>
      <c r="DW454" s="5"/>
      <c r="DX454" s="5"/>
      <c r="DY454" s="5"/>
      <c r="DZ454" s="5"/>
      <c r="EB454" s="7"/>
    </row>
    <row r="455" spans="2:132">
      <c r="E455" s="6">
        <v>10</v>
      </c>
      <c r="F455" s="9">
        <v>31</v>
      </c>
      <c r="G455" s="5">
        <v>29</v>
      </c>
      <c r="H455" s="5">
        <v>2</v>
      </c>
      <c r="I455" s="5">
        <v>28</v>
      </c>
      <c r="J455" s="5">
        <v>29</v>
      </c>
      <c r="L455" s="6">
        <v>10</v>
      </c>
      <c r="M455" s="9">
        <v>16</v>
      </c>
      <c r="N455" s="5">
        <v>7</v>
      </c>
      <c r="O455" s="5">
        <v>9</v>
      </c>
      <c r="P455" s="5">
        <v>3</v>
      </c>
      <c r="Q455" s="5">
        <v>7</v>
      </c>
      <c r="S455" s="6">
        <v>10</v>
      </c>
      <c r="T455" s="9">
        <v>7</v>
      </c>
      <c r="U455" s="5">
        <v>2</v>
      </c>
      <c r="V455" s="5">
        <v>34</v>
      </c>
      <c r="W455" s="5"/>
      <c r="X455" s="5"/>
      <c r="Z455" s="6">
        <v>10</v>
      </c>
      <c r="AA455" s="5"/>
      <c r="AB455" s="5"/>
      <c r="AC455" s="5">
        <v>27</v>
      </c>
      <c r="AD455" s="5"/>
      <c r="AE455" s="5"/>
      <c r="AG455" s="7"/>
      <c r="AL455" s="6">
        <v>10</v>
      </c>
      <c r="AM455" s="9">
        <v>35</v>
      </c>
      <c r="AN455" s="5">
        <v>17</v>
      </c>
      <c r="AO455" s="5">
        <v>48</v>
      </c>
      <c r="AP455" s="5">
        <v>18</v>
      </c>
      <c r="AQ455" s="5">
        <v>13</v>
      </c>
      <c r="AS455" s="6">
        <v>10</v>
      </c>
      <c r="AT455" s="9">
        <v>8</v>
      </c>
      <c r="AU455" s="5">
        <v>2</v>
      </c>
      <c r="AV455" s="5">
        <v>27</v>
      </c>
      <c r="AW455" s="5">
        <v>2</v>
      </c>
      <c r="AX455" s="5">
        <v>1</v>
      </c>
      <c r="AZ455" s="6">
        <v>10</v>
      </c>
      <c r="BA455" s="5"/>
      <c r="BB455" s="5"/>
      <c r="BC455" s="5">
        <v>1</v>
      </c>
      <c r="BD455" s="5"/>
      <c r="BE455" s="5"/>
      <c r="BG455" s="6">
        <v>10</v>
      </c>
      <c r="BH455" s="5"/>
      <c r="BI455" s="5"/>
      <c r="BJ455" s="5"/>
      <c r="BK455" s="5"/>
      <c r="BL455" s="5"/>
      <c r="BN455" s="7"/>
      <c r="BS455" s="6">
        <v>10</v>
      </c>
      <c r="BT455" s="9">
        <v>21</v>
      </c>
      <c r="BU455" s="5">
        <v>14</v>
      </c>
      <c r="BV455" s="5">
        <v>10</v>
      </c>
      <c r="BW455" s="5">
        <v>13</v>
      </c>
      <c r="BX455" s="5">
        <v>6</v>
      </c>
      <c r="BZ455" s="6">
        <v>10</v>
      </c>
      <c r="CA455" s="9">
        <v>3</v>
      </c>
      <c r="CB455" s="5"/>
      <c r="CC455" s="5"/>
      <c r="CD455" s="5"/>
      <c r="CE455" s="5"/>
      <c r="CG455" s="6">
        <v>10</v>
      </c>
      <c r="CH455" s="5"/>
      <c r="CI455" s="5"/>
      <c r="CJ455" s="5"/>
      <c r="CK455" s="5"/>
      <c r="CL455" s="5"/>
      <c r="CN455" s="6">
        <v>10</v>
      </c>
      <c r="CO455" s="5"/>
      <c r="CP455" s="5"/>
      <c r="CQ455" s="5"/>
      <c r="CR455" s="5"/>
      <c r="CS455" s="5"/>
      <c r="CU455" s="7"/>
      <c r="CZ455" s="6">
        <v>10</v>
      </c>
      <c r="DA455" s="9">
        <v>22</v>
      </c>
      <c r="DB455" s="5">
        <v>6</v>
      </c>
      <c r="DC455" s="5">
        <v>6</v>
      </c>
      <c r="DD455" s="5">
        <v>9</v>
      </c>
      <c r="DE455" s="5">
        <v>3</v>
      </c>
      <c r="DG455" s="6">
        <v>10</v>
      </c>
      <c r="DH455" s="5"/>
      <c r="DI455" s="5"/>
      <c r="DJ455" s="5"/>
      <c r="DK455" s="5"/>
      <c r="DL455" s="5"/>
      <c r="DN455" s="6">
        <v>10</v>
      </c>
      <c r="DO455" s="5"/>
      <c r="DP455" s="5"/>
      <c r="DQ455" s="5"/>
      <c r="DR455" s="5"/>
      <c r="DS455" s="5"/>
      <c r="DU455" s="6">
        <v>10</v>
      </c>
      <c r="DV455" s="5"/>
      <c r="DW455" s="5"/>
      <c r="DX455" s="5"/>
      <c r="DY455" s="5"/>
      <c r="DZ455" s="5"/>
      <c r="EB455" s="7"/>
    </row>
    <row r="456" spans="2:132">
      <c r="E456" s="6">
        <v>12</v>
      </c>
      <c r="F456" s="9">
        <v>32</v>
      </c>
      <c r="G456" s="5"/>
      <c r="H456" s="5"/>
      <c r="I456" s="5"/>
      <c r="J456" s="5"/>
      <c r="L456" s="6">
        <v>12</v>
      </c>
      <c r="M456" s="9">
        <v>7</v>
      </c>
      <c r="N456" s="5"/>
      <c r="O456" s="5"/>
      <c r="P456" s="5"/>
      <c r="Q456" s="5"/>
      <c r="S456" s="6">
        <v>12</v>
      </c>
      <c r="T456" s="9">
        <v>2</v>
      </c>
      <c r="U456" s="5"/>
      <c r="V456" s="5"/>
      <c r="W456" s="5"/>
      <c r="X456" s="5"/>
      <c r="Z456" s="6">
        <v>12</v>
      </c>
      <c r="AA456" s="5"/>
      <c r="AB456" s="5"/>
      <c r="AC456" s="5"/>
      <c r="AD456" s="5"/>
      <c r="AE456" s="5"/>
      <c r="AG456" s="7"/>
      <c r="AL456" s="6">
        <v>12</v>
      </c>
      <c r="AM456" s="9">
        <v>18</v>
      </c>
      <c r="AS456" s="6">
        <v>12</v>
      </c>
      <c r="AT456" s="9">
        <v>2</v>
      </c>
      <c r="AU456" s="5"/>
      <c r="AV456" s="5"/>
      <c r="AW456" s="5"/>
      <c r="AX456" s="5"/>
      <c r="AZ456" s="6">
        <v>12</v>
      </c>
      <c r="BA456" s="5"/>
      <c r="BB456" s="5"/>
      <c r="BC456" s="5"/>
      <c r="BD456" s="5"/>
      <c r="BE456" s="5"/>
      <c r="BG456" s="6">
        <v>12</v>
      </c>
      <c r="BH456" s="5"/>
      <c r="BI456" s="5"/>
      <c r="BJ456" s="5"/>
      <c r="BK456" s="5"/>
      <c r="BL456" s="5"/>
      <c r="BN456" s="7"/>
      <c r="BS456" s="6">
        <v>12</v>
      </c>
      <c r="BT456" s="9">
        <v>14</v>
      </c>
      <c r="BU456" s="5"/>
      <c r="BV456" s="5"/>
      <c r="BW456" s="5"/>
      <c r="BX456" s="5"/>
      <c r="BZ456" s="6">
        <v>12</v>
      </c>
      <c r="CA456" s="5"/>
      <c r="CB456" s="5"/>
      <c r="CC456" s="5"/>
      <c r="CD456" s="5"/>
      <c r="CE456" s="5"/>
      <c r="CG456" s="6">
        <v>12</v>
      </c>
      <c r="CH456" s="5"/>
      <c r="CI456" s="5"/>
      <c r="CJ456" s="5"/>
      <c r="CK456" s="5"/>
      <c r="CL456" s="5"/>
      <c r="CN456" s="6">
        <v>12</v>
      </c>
      <c r="CO456" s="5"/>
      <c r="CP456" s="5"/>
      <c r="CQ456" s="5"/>
      <c r="CR456" s="5"/>
      <c r="CS456" s="5"/>
      <c r="CU456" s="7"/>
      <c r="CZ456" s="6">
        <v>12</v>
      </c>
      <c r="DA456" s="9">
        <v>6</v>
      </c>
      <c r="DB456" s="5"/>
      <c r="DC456" s="5"/>
      <c r="DD456" s="5"/>
      <c r="DE456" s="5"/>
      <c r="DG456" s="6">
        <v>12</v>
      </c>
      <c r="DH456" s="5"/>
      <c r="DI456" s="5"/>
      <c r="DJ456" s="5"/>
      <c r="DK456" s="5"/>
      <c r="DL456" s="5"/>
      <c r="DN456" s="6">
        <v>12</v>
      </c>
      <c r="DO456" s="5"/>
      <c r="DP456" s="5"/>
      <c r="DQ456" s="5"/>
      <c r="DR456" s="5"/>
      <c r="DS456" s="5"/>
      <c r="DU456" s="6">
        <v>12</v>
      </c>
      <c r="DV456" s="5"/>
      <c r="DW456" s="5"/>
      <c r="DX456" s="5"/>
      <c r="DY456" s="5"/>
      <c r="DZ456" s="5"/>
      <c r="EB456" s="7"/>
    </row>
    <row r="457" spans="2:132">
      <c r="E457" s="6" t="s">
        <v>24</v>
      </c>
      <c r="F457" s="7">
        <f t="shared" ref="F457" si="1542">100-SUM(F450:F456)</f>
        <v>6</v>
      </c>
      <c r="G457" s="7">
        <f t="shared" ref="G457:I457" si="1543">100-SUM(G450:G456)</f>
        <v>6</v>
      </c>
      <c r="H457" s="7">
        <f t="shared" si="1543"/>
        <v>98</v>
      </c>
      <c r="I457" s="7">
        <f t="shared" si="1543"/>
        <v>0</v>
      </c>
      <c r="J457" s="7">
        <f>100-SUM(J450:J456)</f>
        <v>0</v>
      </c>
      <c r="L457" s="6" t="s">
        <v>24</v>
      </c>
      <c r="M457" s="7">
        <f t="shared" ref="M457:P457" si="1544">100-SUM(M450:M456)</f>
        <v>2</v>
      </c>
      <c r="N457" s="7">
        <f t="shared" si="1544"/>
        <v>2</v>
      </c>
      <c r="O457" s="7">
        <f t="shared" si="1544"/>
        <v>89</v>
      </c>
      <c r="P457" s="7">
        <f t="shared" si="1544"/>
        <v>0</v>
      </c>
      <c r="Q457" s="7">
        <f>100-SUM(Q450:Q456)</f>
        <v>0</v>
      </c>
      <c r="S457" s="6" t="s">
        <v>24</v>
      </c>
      <c r="T457" s="7">
        <f t="shared" ref="T457:W457" si="1545">100-SUM(T450:T456)</f>
        <v>0</v>
      </c>
      <c r="U457" s="7">
        <f t="shared" si="1545"/>
        <v>0</v>
      </c>
      <c r="V457" s="7">
        <f t="shared" si="1545"/>
        <v>46</v>
      </c>
      <c r="W457" s="7">
        <f t="shared" si="1545"/>
        <v>0</v>
      </c>
      <c r="X457" s="7">
        <f>100-SUM(X450:X456)</f>
        <v>0</v>
      </c>
      <c r="Z457" s="6" t="s">
        <v>24</v>
      </c>
      <c r="AA457" s="7">
        <f t="shared" ref="AA457:AD457" si="1546">100-SUM(AA450:AA456)</f>
        <v>0</v>
      </c>
      <c r="AB457" s="7">
        <f t="shared" si="1546"/>
        <v>0</v>
      </c>
      <c r="AC457" s="7">
        <f t="shared" si="1546"/>
        <v>0</v>
      </c>
      <c r="AD457" s="7">
        <f t="shared" si="1546"/>
        <v>0</v>
      </c>
      <c r="AE457" s="7">
        <f>100-SUM(AE450:AE456)</f>
        <v>0</v>
      </c>
      <c r="AG457" s="7"/>
      <c r="AL457" s="6" t="s">
        <v>24</v>
      </c>
      <c r="AM457" s="7">
        <f t="shared" ref="AM457:AP457" si="1547">100-SUM(AM450:AM456)</f>
        <v>0</v>
      </c>
      <c r="AN457" s="7">
        <f t="shared" si="1547"/>
        <v>0</v>
      </c>
      <c r="AO457" s="7">
        <f t="shared" si="1547"/>
        <v>17</v>
      </c>
      <c r="AP457" s="7">
        <f t="shared" si="1547"/>
        <v>0</v>
      </c>
      <c r="AQ457" s="7">
        <f>100-SUM(AQ450:AQ456)</f>
        <v>0</v>
      </c>
      <c r="AS457" s="6" t="s">
        <v>24</v>
      </c>
      <c r="AT457" s="7">
        <f t="shared" ref="AT457:AW457" si="1548">100-SUM(AT450:AT456)</f>
        <v>0</v>
      </c>
      <c r="AU457" s="7">
        <f t="shared" si="1548"/>
        <v>0</v>
      </c>
      <c r="AV457" s="7">
        <f t="shared" si="1548"/>
        <v>0</v>
      </c>
      <c r="AW457" s="7">
        <f t="shared" si="1548"/>
        <v>0</v>
      </c>
      <c r="AX457" s="7">
        <f>100-SUM(AX450:AX456)</f>
        <v>0</v>
      </c>
      <c r="AZ457" s="6" t="s">
        <v>24</v>
      </c>
      <c r="BA457" s="7">
        <f t="shared" ref="BA457:BD457" si="1549">100-SUM(BA450:BA456)</f>
        <v>0</v>
      </c>
      <c r="BB457" s="7">
        <f t="shared" si="1549"/>
        <v>0</v>
      </c>
      <c r="BC457" s="7">
        <f t="shared" si="1549"/>
        <v>0</v>
      </c>
      <c r="BD457" s="7">
        <f t="shared" si="1549"/>
        <v>0</v>
      </c>
      <c r="BE457" s="7">
        <f>100-SUM(BE450:BE456)</f>
        <v>0</v>
      </c>
      <c r="BG457" s="6" t="s">
        <v>24</v>
      </c>
      <c r="BH457" s="7">
        <f t="shared" ref="BH457:BK457" si="1550">100-SUM(BH450:BH456)</f>
        <v>0</v>
      </c>
      <c r="BI457" s="7">
        <f t="shared" si="1550"/>
        <v>0</v>
      </c>
      <c r="BJ457" s="7">
        <f t="shared" si="1550"/>
        <v>0</v>
      </c>
      <c r="BK457" s="7">
        <f t="shared" si="1550"/>
        <v>0</v>
      </c>
      <c r="BL457" s="7">
        <f>100-SUM(BL450:BL456)</f>
        <v>0</v>
      </c>
      <c r="BN457" s="7"/>
      <c r="BS457" s="6" t="s">
        <v>24</v>
      </c>
      <c r="BT457" s="7">
        <f t="shared" ref="BT457:BW457" si="1551">100-SUM(BT450:BT456)</f>
        <v>0</v>
      </c>
      <c r="BU457" s="7">
        <f t="shared" si="1551"/>
        <v>0</v>
      </c>
      <c r="BV457" s="7">
        <f t="shared" si="1551"/>
        <v>0</v>
      </c>
      <c r="BW457" s="7">
        <f t="shared" si="1551"/>
        <v>0</v>
      </c>
      <c r="BX457" s="7">
        <f>100-SUM(BX450:BX456)</f>
        <v>0</v>
      </c>
      <c r="BZ457" s="6" t="s">
        <v>24</v>
      </c>
      <c r="CA457" s="7">
        <f t="shared" ref="CA457:CD457" si="1552">100-SUM(CA450:CA456)</f>
        <v>0</v>
      </c>
      <c r="CB457" s="7">
        <f t="shared" si="1552"/>
        <v>0</v>
      </c>
      <c r="CC457" s="7">
        <f t="shared" si="1552"/>
        <v>0</v>
      </c>
      <c r="CD457" s="7">
        <f t="shared" si="1552"/>
        <v>0</v>
      </c>
      <c r="CE457" s="7">
        <f>100-SUM(CE450:CE456)</f>
        <v>0</v>
      </c>
      <c r="CG457" s="6" t="s">
        <v>24</v>
      </c>
      <c r="CH457" s="7">
        <f t="shared" ref="CH457:CK457" si="1553">100-SUM(CH450:CH456)</f>
        <v>0</v>
      </c>
      <c r="CI457" s="7">
        <f t="shared" si="1553"/>
        <v>0</v>
      </c>
      <c r="CJ457" s="7">
        <f t="shared" si="1553"/>
        <v>0</v>
      </c>
      <c r="CK457" s="7">
        <f t="shared" si="1553"/>
        <v>0</v>
      </c>
      <c r="CL457" s="7">
        <f>100-SUM(CL450:CL456)</f>
        <v>0</v>
      </c>
      <c r="CN457" s="6" t="s">
        <v>24</v>
      </c>
      <c r="CO457" s="7">
        <f t="shared" ref="CO457:CR457" si="1554">100-SUM(CO450:CO456)</f>
        <v>0</v>
      </c>
      <c r="CP457" s="7">
        <f t="shared" si="1554"/>
        <v>0</v>
      </c>
      <c r="CQ457" s="7">
        <f t="shared" si="1554"/>
        <v>0</v>
      </c>
      <c r="CR457" s="7">
        <f t="shared" si="1554"/>
        <v>0</v>
      </c>
      <c r="CS457" s="7">
        <f>100-SUM(CS450:CS456)</f>
        <v>0</v>
      </c>
      <c r="CU457" s="7"/>
      <c r="CZ457" s="6" t="s">
        <v>24</v>
      </c>
      <c r="DA457" s="7">
        <f t="shared" ref="DA457:DD457" si="1555">100-SUM(DA450:DA456)</f>
        <v>0</v>
      </c>
      <c r="DB457" s="7">
        <f t="shared" si="1555"/>
        <v>0</v>
      </c>
      <c r="DC457" s="7">
        <f t="shared" si="1555"/>
        <v>0</v>
      </c>
      <c r="DD457" s="7">
        <f t="shared" si="1555"/>
        <v>0</v>
      </c>
      <c r="DE457" s="7">
        <f>100-SUM(DE450:DE456)</f>
        <v>0</v>
      </c>
      <c r="DG457" s="6" t="s">
        <v>24</v>
      </c>
      <c r="DH457" s="7">
        <f t="shared" ref="DH457:DK457" si="1556">100-SUM(DH450:DH456)</f>
        <v>0</v>
      </c>
      <c r="DI457" s="7">
        <f t="shared" si="1556"/>
        <v>0</v>
      </c>
      <c r="DJ457" s="7">
        <f t="shared" si="1556"/>
        <v>0</v>
      </c>
      <c r="DK457" s="7">
        <f t="shared" si="1556"/>
        <v>0</v>
      </c>
      <c r="DL457" s="7">
        <f>100-SUM(DL450:DL456)</f>
        <v>0</v>
      </c>
      <c r="DN457" s="6" t="s">
        <v>24</v>
      </c>
      <c r="DO457" s="7">
        <f t="shared" ref="DO457:DR457" si="1557">100-SUM(DO450:DO456)</f>
        <v>0</v>
      </c>
      <c r="DP457" s="7">
        <f t="shared" si="1557"/>
        <v>0</v>
      </c>
      <c r="DQ457" s="7">
        <f t="shared" si="1557"/>
        <v>0</v>
      </c>
      <c r="DR457" s="7">
        <f t="shared" si="1557"/>
        <v>0</v>
      </c>
      <c r="DS457" s="7">
        <f>100-SUM(DS450:DS456)</f>
        <v>0</v>
      </c>
      <c r="DU457" s="6" t="s">
        <v>24</v>
      </c>
      <c r="DV457" s="7">
        <f t="shared" ref="DV457:DY457" si="1558">100-SUM(DV450:DV456)</f>
        <v>0</v>
      </c>
      <c r="DW457" s="7">
        <f t="shared" si="1558"/>
        <v>0</v>
      </c>
      <c r="DX457" s="7">
        <f t="shared" si="1558"/>
        <v>0</v>
      </c>
      <c r="DY457" s="7">
        <f t="shared" si="1558"/>
        <v>0</v>
      </c>
      <c r="DZ457" s="7">
        <f>100-SUM(DZ450:DZ456)</f>
        <v>0</v>
      </c>
      <c r="EB457" s="7"/>
    </row>
    <row r="458" spans="2:132">
      <c r="E458" s="6" t="s">
        <v>23</v>
      </c>
      <c r="F458">
        <f>SUMPRODUCT($E450:$E456,F450:F456)/100</f>
        <v>9</v>
      </c>
      <c r="G458">
        <f t="shared" ref="G458:J458" si="1559">SUMPRODUCT($E450:$E456,G450:G456)/100</f>
        <v>7.14</v>
      </c>
      <c r="H458" s="8"/>
      <c r="I458">
        <f t="shared" si="1559"/>
        <v>7.64</v>
      </c>
      <c r="J458">
        <f t="shared" si="1559"/>
        <v>7.7</v>
      </c>
      <c r="L458" s="6" t="s">
        <v>23</v>
      </c>
      <c r="M458">
        <f>SUMPRODUCT($E450:$E456,M450:M456)/100</f>
        <v>6.74</v>
      </c>
      <c r="N458">
        <f t="shared" ref="N458:Q458" si="1560">SUMPRODUCT($E450:$E456,N450:N456)/100</f>
        <v>5.18</v>
      </c>
      <c r="O458" s="8"/>
      <c r="P458">
        <f t="shared" si="1560"/>
        <v>4.16</v>
      </c>
      <c r="Q458">
        <f t="shared" si="1560"/>
        <v>5.12</v>
      </c>
      <c r="S458" s="6" t="s">
        <v>23</v>
      </c>
      <c r="T458">
        <f>SUMPRODUCT($E450:$E456,T450:T456)/100</f>
        <v>3.92</v>
      </c>
      <c r="U458">
        <f t="shared" ref="U458:X458" si="1561">SUMPRODUCT($E450:$E456,U450:U456)/100</f>
        <v>3.06</v>
      </c>
      <c r="V458" s="8"/>
      <c r="W458">
        <f t="shared" si="1561"/>
        <v>2.04</v>
      </c>
      <c r="X458">
        <f t="shared" si="1561"/>
        <v>3.22</v>
      </c>
      <c r="Z458" s="6" t="s">
        <v>23</v>
      </c>
      <c r="AA458">
        <f>SUMPRODUCT($E450:$E456,AA450:AA456)/100</f>
        <v>1.34</v>
      </c>
      <c r="AB458">
        <f t="shared" ref="AB458:AE458" si="1562">SUMPRODUCT($E450:$E456,AB450:AB456)/100</f>
        <v>0.98</v>
      </c>
      <c r="AC458" s="8"/>
      <c r="AD458">
        <f t="shared" si="1562"/>
        <v>0.32</v>
      </c>
      <c r="AE458">
        <f t="shared" si="1562"/>
        <v>1.1200000000000001</v>
      </c>
      <c r="AG458" s="7"/>
      <c r="AL458" s="6" t="s">
        <v>23</v>
      </c>
      <c r="AM458">
        <f>SUMPRODUCT($E450:$E456,AM450:AM456)/100</f>
        <v>8.86</v>
      </c>
      <c r="AN458">
        <f t="shared" ref="AN458:AQ458" si="1563">SUMPRODUCT($E450:$E456,AN450:AN456)/100</f>
        <v>6.92</v>
      </c>
      <c r="AO458" s="8"/>
      <c r="AP458">
        <f t="shared" si="1563"/>
        <v>6.3</v>
      </c>
      <c r="AQ458">
        <f t="shared" si="1563"/>
        <v>6.28</v>
      </c>
      <c r="AS458" s="6" t="s">
        <v>23</v>
      </c>
      <c r="AT458">
        <f>SUMPRODUCT($E450:$E456,AT450:AT456)/100</f>
        <v>4.8600000000000003</v>
      </c>
      <c r="AU458">
        <f t="shared" ref="AU458:AX458" si="1564">SUMPRODUCT($E450:$E456,AU450:AU456)/100</f>
        <v>3.64</v>
      </c>
      <c r="AV458">
        <f t="shared" si="1564"/>
        <v>6.9</v>
      </c>
      <c r="AW458">
        <f t="shared" si="1564"/>
        <v>2.7</v>
      </c>
      <c r="AX458">
        <f t="shared" si="1564"/>
        <v>3.24</v>
      </c>
      <c r="AZ458" s="6" t="s">
        <v>23</v>
      </c>
      <c r="BA458">
        <f>SUMPRODUCT($E450:$E456,BA450:BA456)/100</f>
        <v>1.26</v>
      </c>
      <c r="BB458">
        <f t="shared" ref="BB458:BE458" si="1565">SUMPRODUCT($E450:$E456,BB450:BB456)/100</f>
        <v>1</v>
      </c>
      <c r="BC458">
        <f t="shared" si="1565"/>
        <v>3.18</v>
      </c>
      <c r="BD458">
        <f t="shared" si="1565"/>
        <v>0.62</v>
      </c>
      <c r="BE458">
        <f t="shared" si="1565"/>
        <v>0.98</v>
      </c>
      <c r="BG458" s="6" t="s">
        <v>23</v>
      </c>
      <c r="BH458">
        <f>SUMPRODUCT($E450:$E456,BH450:BH456)/100</f>
        <v>0.08</v>
      </c>
      <c r="BI458">
        <f t="shared" ref="BI458:BL458" si="1566">SUMPRODUCT($E450:$E456,BI450:BI456)/100</f>
        <v>0.04</v>
      </c>
      <c r="BJ458">
        <f t="shared" si="1566"/>
        <v>0.12</v>
      </c>
      <c r="BK458">
        <f t="shared" si="1566"/>
        <v>0.08</v>
      </c>
      <c r="BL458">
        <f t="shared" si="1566"/>
        <v>0.28000000000000003</v>
      </c>
      <c r="BN458" s="7"/>
      <c r="BS458" s="6" t="s">
        <v>23</v>
      </c>
      <c r="BT458">
        <f>SUMPRODUCT($E450:$E456,BT450:BT456)/100</f>
        <v>7.62</v>
      </c>
      <c r="BU458">
        <f t="shared" ref="BU458:BX458" si="1567">SUMPRODUCT($E450:$E456,BU450:BU456)/100</f>
        <v>5.92</v>
      </c>
      <c r="BV458">
        <f t="shared" si="1567"/>
        <v>5.8</v>
      </c>
      <c r="BW458">
        <f t="shared" si="1567"/>
        <v>6.06</v>
      </c>
      <c r="BX458">
        <f t="shared" si="1567"/>
        <v>5.0999999999999996</v>
      </c>
      <c r="BZ458" s="6" t="s">
        <v>23</v>
      </c>
      <c r="CA458">
        <f>SUMPRODUCT($E450:$E456,CA450:CA456)/100</f>
        <v>2.96</v>
      </c>
      <c r="CB458">
        <f t="shared" ref="CB458:CE458" si="1568">SUMPRODUCT($E450:$E456,CB450:CB456)/100</f>
        <v>2.16</v>
      </c>
      <c r="CC458">
        <f t="shared" si="1568"/>
        <v>2.6</v>
      </c>
      <c r="CD458">
        <f t="shared" si="1568"/>
        <v>2.12</v>
      </c>
      <c r="CE458">
        <f t="shared" si="1568"/>
        <v>1.72</v>
      </c>
      <c r="CG458" s="6" t="s">
        <v>23</v>
      </c>
      <c r="CH458">
        <f>SUMPRODUCT($E450:$E456,CH450:CH456)/100</f>
        <v>0.42</v>
      </c>
      <c r="CI458">
        <f t="shared" ref="CI458:CL458" si="1569">SUMPRODUCT($E450:$E456,CI450:CI456)/100</f>
        <v>0.3</v>
      </c>
      <c r="CJ458">
        <f t="shared" si="1569"/>
        <v>0.68</v>
      </c>
      <c r="CK458">
        <f t="shared" si="1569"/>
        <v>0.24</v>
      </c>
      <c r="CL458">
        <f t="shared" si="1569"/>
        <v>0.44</v>
      </c>
      <c r="CN458" s="6" t="s">
        <v>23</v>
      </c>
      <c r="CO458">
        <f>SUMPRODUCT($E450:$E456,CO450:CO456)/100</f>
        <v>0</v>
      </c>
      <c r="CP458">
        <f t="shared" ref="CP458:CS458" si="1570">SUMPRODUCT($E450:$E456,CP450:CP456)/100</f>
        <v>0</v>
      </c>
      <c r="CQ458">
        <f t="shared" si="1570"/>
        <v>0.04</v>
      </c>
      <c r="CR458">
        <f t="shared" si="1570"/>
        <v>0</v>
      </c>
      <c r="CS458">
        <f t="shared" si="1570"/>
        <v>0</v>
      </c>
      <c r="CU458" s="7"/>
      <c r="CZ458" s="6" t="s">
        <v>23</v>
      </c>
      <c r="DA458">
        <f>SUMPRODUCT($E450:$E456,DA450:DA456)/100</f>
        <v>7.14</v>
      </c>
      <c r="DB458">
        <f t="shared" ref="DB458:DE458" si="1571">SUMPRODUCT($E450:$E456,DB450:DB456)/100</f>
        <v>5.64</v>
      </c>
      <c r="DC458">
        <f t="shared" si="1571"/>
        <v>5.26</v>
      </c>
      <c r="DD458">
        <f t="shared" si="1571"/>
        <v>5.66</v>
      </c>
      <c r="DE458">
        <f t="shared" si="1571"/>
        <v>4.5199999999999996</v>
      </c>
      <c r="DG458" s="6" t="s">
        <v>23</v>
      </c>
      <c r="DH458">
        <f>SUMPRODUCT($E450:$E456,DH450:DH456)/100</f>
        <v>2.1</v>
      </c>
      <c r="DI458">
        <f t="shared" ref="DI458:DL458" si="1572">SUMPRODUCT($E450:$E456,DI450:DI456)/100</f>
        <v>1.66</v>
      </c>
      <c r="DJ458">
        <f t="shared" si="1572"/>
        <v>2.06</v>
      </c>
      <c r="DK458">
        <f t="shared" si="1572"/>
        <v>1.52</v>
      </c>
      <c r="DL458">
        <f t="shared" si="1572"/>
        <v>1.04</v>
      </c>
      <c r="DN458" s="6" t="s">
        <v>23</v>
      </c>
      <c r="DO458">
        <f>SUMPRODUCT($E450:$E456,DO450:DO456)/100</f>
        <v>0.1</v>
      </c>
      <c r="DP458">
        <f t="shared" ref="DP458:DS458" si="1573">SUMPRODUCT($E450:$E456,DP450:DP456)/100</f>
        <v>0.08</v>
      </c>
      <c r="DQ458">
        <f t="shared" si="1573"/>
        <v>0.36</v>
      </c>
      <c r="DR458">
        <f t="shared" si="1573"/>
        <v>0.08</v>
      </c>
      <c r="DS458">
        <f t="shared" si="1573"/>
        <v>0.14000000000000001</v>
      </c>
      <c r="DU458" s="6" t="s">
        <v>23</v>
      </c>
      <c r="DV458">
        <f>SUMPRODUCT($E450:$E456,DV450:DV456)/100</f>
        <v>0</v>
      </c>
      <c r="DW458">
        <f t="shared" ref="DW458:DZ458" si="1574">SUMPRODUCT($E450:$E456,DW450:DW456)/100</f>
        <v>0</v>
      </c>
      <c r="DX458">
        <f t="shared" si="1574"/>
        <v>0</v>
      </c>
      <c r="DY458">
        <f t="shared" si="1574"/>
        <v>0</v>
      </c>
      <c r="DZ458">
        <f t="shared" si="1574"/>
        <v>0</v>
      </c>
      <c r="EB458" s="7"/>
    </row>
    <row r="459" spans="2:132">
      <c r="E459" s="6" t="s">
        <v>22</v>
      </c>
      <c r="F459">
        <f>($E451^2*F451+$E452^2*F452+$E453^2*F453+$E454^2*F454+$E455^2*F455+$E456^2*F456)/100-F458^2</f>
        <v>10.680000000000007</v>
      </c>
      <c r="G459">
        <f t="shared" ref="G459:J459" si="1575">($E451^2*G451+$E452^2*G452+$E453^2*G453+$E454^2*G454+$E455^2*G455+$E456^2*G456)/100-G458^2</f>
        <v>8.5003999999999991</v>
      </c>
      <c r="H459" s="8"/>
      <c r="I459">
        <f t="shared" si="1575"/>
        <v>4.3504000000000005</v>
      </c>
      <c r="J459">
        <f t="shared" si="1575"/>
        <v>4.1099999999999923</v>
      </c>
      <c r="L459" s="6" t="s">
        <v>22</v>
      </c>
      <c r="M459">
        <f>($E451^2*M451+$E452^2*M452+$E453^2*M453+$E454^2*M454+$E455^2*M455+$E456^2*M456)/100-M458^2</f>
        <v>9.652399999999993</v>
      </c>
      <c r="N459">
        <f t="shared" ref="N459:Q459" si="1576">($E451^2*N451+$E452^2*N452+$E453^2*N453+$E454^2*N454+$E455^2*N455+$E456^2*N456)/100-N458^2</f>
        <v>6.9676000000000009</v>
      </c>
      <c r="O459" s="8"/>
      <c r="P459">
        <f t="shared" si="1576"/>
        <v>6.8543999999999983</v>
      </c>
      <c r="Q459">
        <f t="shared" si="1576"/>
        <v>7.9455999999999953</v>
      </c>
      <c r="S459" s="6" t="s">
        <v>22</v>
      </c>
      <c r="T459">
        <f>($E451^2*T451+$E452^2*T452+$E453^2*T453+$E454^2*T454+$E455^2*T455+$E456^2*T456)/100-T458^2</f>
        <v>9.9936000000000007</v>
      </c>
      <c r="U459">
        <f t="shared" ref="U459:X459" si="1577">($E451^2*U451+$E452^2*U452+$E453^2*U453+$E454^2*U454+$E455^2*U455+$E456^2*U456)/100-U458^2</f>
        <v>6.3564000000000007</v>
      </c>
      <c r="V459" s="8"/>
      <c r="W459">
        <f t="shared" si="1577"/>
        <v>4.7184000000000008</v>
      </c>
      <c r="X459">
        <f t="shared" si="1577"/>
        <v>5.1915999999999993</v>
      </c>
      <c r="Z459" s="6" t="s">
        <v>22</v>
      </c>
      <c r="AA459">
        <f>($E451^2*AA451+$E452^2*AA452+$E453^2*AA453+$E454^2*AA454+$E455^2*AA455+$E456^2*AA456)/100-AA458^2</f>
        <v>3.1243999999999996</v>
      </c>
      <c r="AB459">
        <f t="shared" ref="AB459:AE459" si="1578">($E451^2*AB451+$E452^2*AB452+$E453^2*AB453+$E454^2*AB454+$E455^2*AB455+$E456^2*AB456)/100-AB458^2</f>
        <v>2.0396000000000001</v>
      </c>
      <c r="AC459" s="8"/>
      <c r="AD459">
        <f t="shared" si="1578"/>
        <v>0.6976</v>
      </c>
      <c r="AE459">
        <f t="shared" si="1578"/>
        <v>2.5055999999999994</v>
      </c>
      <c r="AG459" s="7"/>
      <c r="AL459" s="6" t="s">
        <v>22</v>
      </c>
      <c r="AM459">
        <f>($E451^2*AM451+$E452^2*AM452+$E453^2*AM453+$E454^2*AM454+$E455^2*AM455+$E456^2*AM456)/100-AM458^2</f>
        <v>5.6204000000000178</v>
      </c>
      <c r="AN459">
        <f t="shared" ref="AN459:AQ459" si="1579">($E451^2*AN451+$E452^2*AN452+$E453^2*AN453+$E454^2*AN454+$E455^2*AN455+$E456^2*AN456)/100-AN458^2</f>
        <v>4.6736000000000004</v>
      </c>
      <c r="AO459" s="8"/>
      <c r="AP459">
        <f t="shared" si="1579"/>
        <v>7.230000000000004</v>
      </c>
      <c r="AQ459">
        <f t="shared" si="1579"/>
        <v>6.7215999999999951</v>
      </c>
      <c r="AS459" s="6" t="s">
        <v>22</v>
      </c>
      <c r="AT459">
        <f>($E451^2*AT451+$E452^2*AT452+$E453^2*AT453+$E454^2*AT454+$E455^2*AT455+$E456^2*AT456)/100-AT458^2</f>
        <v>7.7003999999999984</v>
      </c>
      <c r="AU459">
        <f t="shared" ref="AU459:AX459" si="1580">($E451^2*AU451+$E452^2*AU452+$E453^2*AU453+$E454^2*AU454+$E455^2*AU455+$E456^2*AU456)/100-AU458^2</f>
        <v>5.7103999999999999</v>
      </c>
      <c r="AV459">
        <f t="shared" si="1580"/>
        <v>8.6699999999999946</v>
      </c>
      <c r="AW459">
        <f t="shared" si="1580"/>
        <v>6.1899999999999995</v>
      </c>
      <c r="AX459">
        <f t="shared" si="1580"/>
        <v>5.3423999999999978</v>
      </c>
      <c r="AZ459" s="6" t="s">
        <v>22</v>
      </c>
      <c r="BA459">
        <f>($E451^2*BA451+$E452^2*BA452+$E453^2*BA453+$E454^2*BA454+$E455^2*BA455+$E456^2*BA456)/100-BA458^2</f>
        <v>2.9323999999999995</v>
      </c>
      <c r="BB459">
        <f t="shared" ref="BB459:BE459" si="1581">($E451^2*BB451+$E452^2*BB452+$E453^2*BB453+$E454^2*BB454+$E455^2*BB455+$E456^2*BB456)/100-BB458^2</f>
        <v>2.2000000000000002</v>
      </c>
      <c r="BC459">
        <f t="shared" si="1581"/>
        <v>9.4475999999999978</v>
      </c>
      <c r="BD459">
        <f t="shared" si="1581"/>
        <v>1.6556</v>
      </c>
      <c r="BE459">
        <f t="shared" si="1581"/>
        <v>1.8795999999999999</v>
      </c>
      <c r="BG459" s="6" t="s">
        <v>22</v>
      </c>
      <c r="BH459">
        <f>($E451^2*BH451+$E452^2*BH452+$E453^2*BH453+$E454^2*BH454+$E455^2*BH455+$E456^2*BH456)/100-BH458^2</f>
        <v>0.15360000000000001</v>
      </c>
      <c r="BI459">
        <f t="shared" ref="BI459:BL459" si="1582">($E451^2*BI451+$E452^2*BI452+$E453^2*BI453+$E454^2*BI454+$E455^2*BI455+$E456^2*BI456)/100-BI458^2</f>
        <v>7.8399999999999997E-2</v>
      </c>
      <c r="BJ459">
        <f t="shared" si="1582"/>
        <v>0.22559999999999999</v>
      </c>
      <c r="BK459">
        <f t="shared" si="1582"/>
        <v>0.15360000000000001</v>
      </c>
      <c r="BL459">
        <f t="shared" si="1582"/>
        <v>0.48160000000000003</v>
      </c>
      <c r="BN459" s="7"/>
      <c r="BS459" s="6" t="s">
        <v>22</v>
      </c>
      <c r="BT459">
        <f>($E451^2*BT451+$E452^2*BT452+$E453^2*BT453+$E454^2*BT454+$E455^2*BT455+$E456^2*BT456)/100-BT458^2</f>
        <v>8.8556000000000026</v>
      </c>
      <c r="BU459">
        <f t="shared" ref="BU459:BX459" si="1583">($E451^2*BU451+$E452^2*BU452+$E453^2*BU453+$E454^2*BU454+$E455^2*BU455+$E456^2*BU456)/100-BU458^2</f>
        <v>6.8736000000000033</v>
      </c>
      <c r="BV459">
        <f t="shared" si="1583"/>
        <v>6.68</v>
      </c>
      <c r="BW459">
        <f t="shared" si="1583"/>
        <v>6.9964000000000013</v>
      </c>
      <c r="BX459">
        <f t="shared" si="1583"/>
        <v>7.1499999999999986</v>
      </c>
      <c r="BZ459" s="6" t="s">
        <v>22</v>
      </c>
      <c r="CA459">
        <f>($E451^2*CA451+$E452^2*CA452+$E453^2*CA453+$E454^2*CA454+$E455^2*CA455+$E456^2*CA456)/100-CA458^2</f>
        <v>6.1184000000000012</v>
      </c>
      <c r="CB459">
        <f t="shared" ref="CB459:CE459" si="1584">($E451^2*CB451+$E452^2*CB452+$E453^2*CB453+$E454^2*CB454+$E455^2*CB455+$E456^2*CB456)/100-CB458^2</f>
        <v>4.5343999999999989</v>
      </c>
      <c r="CC459">
        <f t="shared" si="1584"/>
        <v>4.12</v>
      </c>
      <c r="CD459">
        <f t="shared" si="1584"/>
        <v>4.3056000000000001</v>
      </c>
      <c r="CE459">
        <f t="shared" si="1584"/>
        <v>3.6816</v>
      </c>
      <c r="CG459" s="6" t="s">
        <v>22</v>
      </c>
      <c r="CH459">
        <f>($E451^2*CH451+$E452^2*CH452+$E453^2*CH453+$E454^2*CH454+$E455^2*CH455+$E456^2*CH456)/100-CH458^2</f>
        <v>0.8236</v>
      </c>
      <c r="CI459">
        <f t="shared" ref="CI459:CL459" si="1585">($E451^2*CI451+$E452^2*CI452+$E453^2*CI453+$E454^2*CI454+$E455^2*CI455+$E456^2*CI456)/100-CI458^2</f>
        <v>0.67</v>
      </c>
      <c r="CJ459">
        <f t="shared" si="1585"/>
        <v>1.2975999999999999</v>
      </c>
      <c r="CK459">
        <f t="shared" si="1585"/>
        <v>0.50240000000000007</v>
      </c>
      <c r="CL459">
        <f t="shared" si="1585"/>
        <v>0.84640000000000004</v>
      </c>
      <c r="CN459" s="6" t="s">
        <v>22</v>
      </c>
      <c r="CO459">
        <f>($E451^2*CO451+$E452^2*CO452+$E453^2*CO453+$E454^2*CO454+$E455^2*CO455+$E456^2*CO456)/100-CO458^2</f>
        <v>0</v>
      </c>
      <c r="CP459">
        <f t="shared" ref="CP459:CS459" si="1586">($E451^2*CP451+$E452^2*CP452+$E453^2*CP453+$E454^2*CP454+$E455^2*CP455+$E456^2*CP456)/100-CP458^2</f>
        <v>0</v>
      </c>
      <c r="CQ459">
        <f t="shared" si="1586"/>
        <v>7.8399999999999997E-2</v>
      </c>
      <c r="CR459">
        <f t="shared" si="1586"/>
        <v>0</v>
      </c>
      <c r="CS459">
        <f t="shared" si="1586"/>
        <v>0</v>
      </c>
      <c r="CU459" s="7"/>
      <c r="CZ459" s="6" t="s">
        <v>22</v>
      </c>
      <c r="DA459">
        <f>($E451^2*DA451+$E452^2*DA452+$E453^2*DA453+$E454^2*DA454+$E455^2*DA455+$E456^2*DA456)/100-DA458^2</f>
        <v>7.7004000000000019</v>
      </c>
      <c r="DB459">
        <f t="shared" ref="DB459:DE459" si="1587">($E451^2*DB451+$E452^2*DB452+$E453^2*DB453+$E454^2*DB454+$E455^2*DB455+$E456^2*DB456)/100-DB458^2</f>
        <v>6.3504000000000005</v>
      </c>
      <c r="DC459">
        <f t="shared" si="1587"/>
        <v>6.2924000000000042</v>
      </c>
      <c r="DD459">
        <f t="shared" si="1587"/>
        <v>7.284399999999998</v>
      </c>
      <c r="DE459">
        <f t="shared" si="1587"/>
        <v>6.2896000000000036</v>
      </c>
      <c r="DG459" s="6" t="s">
        <v>22</v>
      </c>
      <c r="DH459">
        <f>($E451^2*DH451+$E452^2*DH452+$E453^2*DH453+$E454^2*DH454+$E455^2*DH455+$E456^2*DH456)/100-DH458^2</f>
        <v>4.1899999999999995</v>
      </c>
      <c r="DI459">
        <f t="shared" ref="DI459:DL459" si="1588">($E451^2*DI451+$E452^2*DI452+$E453^2*DI453+$E454^2*DI454+$E455^2*DI455+$E456^2*DI456)/100-DI458^2</f>
        <v>2.8043999999999998</v>
      </c>
      <c r="DJ459">
        <f t="shared" si="1588"/>
        <v>3.9563999999999995</v>
      </c>
      <c r="DK459">
        <f t="shared" si="1588"/>
        <v>2.8896000000000002</v>
      </c>
      <c r="DL459">
        <f t="shared" si="1588"/>
        <v>2.0384000000000002</v>
      </c>
      <c r="DN459" s="6" t="s">
        <v>22</v>
      </c>
      <c r="DO459">
        <f>($E451^2*DO451+$E452^2*DO452+$E453^2*DO453+$E454^2*DO454+$E455^2*DO455+$E456^2*DO456)/100-DO458^2</f>
        <v>0.27</v>
      </c>
      <c r="DP459">
        <f t="shared" ref="DP459:DS459" si="1589">($E451^2*DP451+$E452^2*DP452+$E453^2*DP453+$E454^2*DP454+$E455^2*DP455+$E456^2*DP456)/100-DP458^2</f>
        <v>0.15360000000000001</v>
      </c>
      <c r="DQ459">
        <f t="shared" si="1589"/>
        <v>0.83040000000000003</v>
      </c>
      <c r="DR459">
        <f t="shared" si="1589"/>
        <v>0.15360000000000001</v>
      </c>
      <c r="DS459">
        <f t="shared" si="1589"/>
        <v>0.34039999999999998</v>
      </c>
      <c r="DU459" s="6" t="s">
        <v>22</v>
      </c>
      <c r="DV459">
        <f>($E451^2*DV451+$E452^2*DV452+$E453^2*DV453+$E454^2*DV454+$E455^2*DV455+$E456^2*DV456)/100-DV458^2</f>
        <v>0</v>
      </c>
      <c r="DW459">
        <f t="shared" ref="DW459:DZ459" si="1590">($E451^2*DW451+$E452^2*DW452+$E453^2*DW453+$E454^2*DW454+$E455^2*DW455+$E456^2*DW456)/100-DW458^2</f>
        <v>0</v>
      </c>
      <c r="DX459">
        <f t="shared" si="1590"/>
        <v>0</v>
      </c>
      <c r="DY459">
        <f t="shared" si="1590"/>
        <v>0</v>
      </c>
      <c r="DZ459">
        <f t="shared" si="1590"/>
        <v>0</v>
      </c>
      <c r="EB459" s="7"/>
    </row>
    <row r="460" spans="2:132">
      <c r="E460" s="6" t="s">
        <v>21</v>
      </c>
      <c r="G460">
        <f>SQRT(50)*(H458-G458)/SQRT((G459+H459)/2)</f>
        <v>-24.489421743441103</v>
      </c>
      <c r="I460">
        <f>SQRT(50)*(H458-I458)/SQRT((I459+H459)/2)</f>
        <v>-36.629312165890177</v>
      </c>
      <c r="J460">
        <f>SQRT(50)*(H458-J458)/SQRT((J459+H459)/2)</f>
        <v>-37.981299022358279</v>
      </c>
      <c r="L460" s="6" t="s">
        <v>21</v>
      </c>
      <c r="N460">
        <f>SQRT(50)*(O458-N458)/SQRT((N459+O459)/2)</f>
        <v>-19.62402798381774</v>
      </c>
      <c r="P460">
        <f>SQRT(50)*(O458-P458)/SQRT((P459+O459)/2)</f>
        <v>-15.889440615155667</v>
      </c>
      <c r="Q460">
        <f>SQRT(50)*(O458-Q458)/SQRT((Q459+O459)/2)</f>
        <v>-18.163795849483108</v>
      </c>
      <c r="S460" s="6" t="s">
        <v>21</v>
      </c>
      <c r="U460">
        <f>SQRT(50)*(V458-U458)/SQRT((U459+V459)/2)</f>
        <v>-12.13712478303108</v>
      </c>
      <c r="W460">
        <f>SQRT(50)*(V458-W458)/SQRT((W459+V459)/2)</f>
        <v>-9.391453009178143</v>
      </c>
      <c r="X460">
        <f>SQRT(50)*(V458-X458)/SQRT((X459+V459)/2)</f>
        <v>-14.132053074772072</v>
      </c>
      <c r="Z460" s="6" t="s">
        <v>21</v>
      </c>
      <c r="AB460">
        <f>SQRT(50)*(AC458-AB458)/SQRT((AB459+AC459)/2)</f>
        <v>-6.8620451942472478</v>
      </c>
      <c r="AD460">
        <f>SQRT(50)*(AC458-AD458)/SQRT((AD459+AC459)/2)</f>
        <v>-3.8313051408846053</v>
      </c>
      <c r="AE460">
        <f>SQRT(50)*(AC458-AE458)/SQRT((AE459+AC459)/2)</f>
        <v>-7.0755817400697678</v>
      </c>
      <c r="AG460" s="7"/>
      <c r="AL460" s="6" t="s">
        <v>21</v>
      </c>
      <c r="AN460">
        <f>SQRT(50)*(AO458-AN458)/SQRT((AN459+AO459)/2)</f>
        <v>-32.009605713369353</v>
      </c>
      <c r="AP460">
        <f>SQRT(50)*(AO458-AP458)/SQRT((AP459+AO459)/2)</f>
        <v>-23.42995210412645</v>
      </c>
      <c r="AQ460">
        <f>SQRT(50)*(AO458-AQ458)/SQRT((AQ459+AO459)/2)</f>
        <v>-24.222742455858253</v>
      </c>
      <c r="AS460" s="6" t="s">
        <v>21</v>
      </c>
      <c r="AU460">
        <f>SQRT(50)*(AV458-AU458)/SQRT((AU459+AV459)/2)</f>
        <v>8.5967068388863872</v>
      </c>
      <c r="AW460">
        <f>SQRT(50)*(AV458-AW458)/SQRT((AW459+AV459)/2)</f>
        <v>10.895317378608993</v>
      </c>
      <c r="AX460">
        <f>SQRT(50)*(AV458-AX458)/SQRT((AX459+AV459)/2)</f>
        <v>9.7774324065773026</v>
      </c>
      <c r="AZ460" s="6" t="s">
        <v>21</v>
      </c>
      <c r="BB460">
        <f>SQRT(50)*(BC458-BB458)/SQRT((BB459+BC459)/2)</f>
        <v>6.3876081998172118</v>
      </c>
      <c r="BD460">
        <f>SQRT(50)*(BC458-BD458)/SQRT((BD459+BC459)/2)</f>
        <v>7.6827355408655276</v>
      </c>
      <c r="BE460">
        <f>SQRT(50)*(BC458-BE458)/SQRT((BE459+BC459)/2)</f>
        <v>6.536742788710189</v>
      </c>
      <c r="BG460" s="6" t="s">
        <v>21</v>
      </c>
      <c r="BI460">
        <f>SQRT(50)*(BJ458-BI458)/SQRT((BI459+BJ459)/2)</f>
        <v>1.450952500220023</v>
      </c>
      <c r="BK460">
        <f>SQRT(50)*(BJ458-BK458)/SQRT((BK459+BJ459)/2)</f>
        <v>0.64956980246163076</v>
      </c>
      <c r="BL460">
        <f>SQRT(50)*(BJ458-BL458)/SQRT((BL459+BJ459)/2)</f>
        <v>-1.9026059766179766</v>
      </c>
      <c r="BN460" s="7"/>
      <c r="BS460" s="6" t="s">
        <v>21</v>
      </c>
      <c r="BU460">
        <f>SQRT(50)*(BV458-BU458)/SQRT((BU459+BV459)/2)</f>
        <v>-0.32595219790715541</v>
      </c>
      <c r="BW460">
        <f>SQRT(50)*(BV458-BW458)/SQRT((BW459+BV459)/2)</f>
        <v>-0.70305200449611138</v>
      </c>
      <c r="BX460">
        <f>SQRT(50)*(BV458-BX458)/SQRT((BX459+BV459)/2)</f>
        <v>1.8822917985901579</v>
      </c>
      <c r="BZ460" s="6" t="s">
        <v>21</v>
      </c>
      <c r="CB460">
        <f>SQRT(50)*(CC458-CB458)/SQRT((CB459+CC459)/2)</f>
        <v>1.495664530154674</v>
      </c>
      <c r="CD460">
        <f>SQRT(50)*(CC458-CD458)/SQRT((CD459+CC459)/2)</f>
        <v>1.6536394278641919</v>
      </c>
      <c r="CE460">
        <f>SQRT(50)*(CC458-CE458)/SQRT((CE459+CC459)/2)</f>
        <v>3.1505823256941268</v>
      </c>
      <c r="CG460" s="6" t="s">
        <v>21</v>
      </c>
      <c r="CI460">
        <f>SQRT(50)*(CJ458-CI458)/SQRT((CI459+CJ459)/2)</f>
        <v>2.7090385782222453</v>
      </c>
      <c r="CK460">
        <f>SQRT(50)*(CJ458-CK458)/SQRT((CK459+CJ459)/2)</f>
        <v>3.2795663669996924</v>
      </c>
      <c r="CL460">
        <f>SQRT(50)*(CJ458-CL458)/SQRT((CL459+CJ459)/2)</f>
        <v>1.6390750941244594</v>
      </c>
      <c r="CN460" s="6" t="s">
        <v>21</v>
      </c>
      <c r="CP460">
        <f>SQRT(50)*(CQ458-CP458)/SQRT((CP459+CQ459)/2)</f>
        <v>1.4285714285714286</v>
      </c>
      <c r="CR460">
        <f>SQRT(50)*(CQ458-CR458)/SQRT((CR459+CQ459)/2)</f>
        <v>1.4285714285714286</v>
      </c>
      <c r="CS460">
        <f>SQRT(50)*(CQ458-CS458)/SQRT((CS459+CQ459)/2)</f>
        <v>1.4285714285714286</v>
      </c>
      <c r="CU460" s="7"/>
      <c r="CZ460" s="6" t="s">
        <v>21</v>
      </c>
      <c r="DB460">
        <f>SQRT(50)*(DC458-DB458)/SQRT((DB459+DC459)/2)</f>
        <v>-1.0687151420863001</v>
      </c>
      <c r="DD460">
        <f>SQRT(50)*(DC458-DD458)/SQRT((DD459+DC459)/2)</f>
        <v>-1.0855786190188292</v>
      </c>
      <c r="DE460">
        <f>SQRT(50)*(DC458-DE458)/SQRT((DE459+DC459)/2)</f>
        <v>2.0862045069822632</v>
      </c>
      <c r="DG460" s="6" t="s">
        <v>21</v>
      </c>
      <c r="DI460">
        <f>SQRT(50)*(DJ458-DI458)/SQRT((DI459+DJ459)/2)</f>
        <v>1.5383705133134866</v>
      </c>
      <c r="DK460">
        <f>SQRT(50)*(DJ458-DK458)/SQRT((DK459+DJ459)/2)</f>
        <v>2.0638366117585614</v>
      </c>
      <c r="DL460">
        <f>SQRT(50)*(DJ458-DL458)/SQRT((DL459+DJ459)/2)</f>
        <v>4.1659381939203275</v>
      </c>
      <c r="DN460" s="6" t="s">
        <v>21</v>
      </c>
      <c r="DP460">
        <f>SQRT(50)*(DQ458-DP458)/SQRT((DP459+DQ459)/2)</f>
        <v>2.8226724349092915</v>
      </c>
      <c r="DR460">
        <f>SQRT(50)*(DQ458-DR458)/SQRT((DR459+DQ459)/2)</f>
        <v>2.8226724349092915</v>
      </c>
      <c r="DS460">
        <f>SQRT(50)*(DQ458-DS458)/SQRT((DS459+DQ459)/2)</f>
        <v>2.033205725206201</v>
      </c>
      <c r="DU460" s="6" t="s">
        <v>21</v>
      </c>
      <c r="DW460" t="e">
        <f>SQRT(50)*(DX458-DW458)/SQRT((DW459+DX459)/2)</f>
        <v>#DIV/0!</v>
      </c>
      <c r="DY460" t="e">
        <f>SQRT(50)*(DX458-DY458)/SQRT((DY459+DX459)/2)</f>
        <v>#DIV/0!</v>
      </c>
      <c r="DZ460" t="e">
        <f>SQRT(50)*(DX458-DZ458)/SQRT((DZ459+DX459)/2)</f>
        <v>#DIV/0!</v>
      </c>
      <c r="EB460" s="7"/>
    </row>
    <row r="461" spans="2:132">
      <c r="J461">
        <f>SQRT(50)*(J458-I458)/SQRT((I459+J459)/2)</f>
        <v>0.20627937272848634</v>
      </c>
      <c r="Q461">
        <f>SQRT(50)*(Q458-P458)/SQRT((P459+Q459)/2)</f>
        <v>2.4954011755681749</v>
      </c>
      <c r="X461">
        <f>SQRT(50)*(X458-W458)/SQRT((W459+X459)/2)</f>
        <v>3.748393534139796</v>
      </c>
      <c r="AE461">
        <f>SQRT(50)*(AE458-AD458)/SQRT((AD459+AE459)/2)</f>
        <v>4.4699015626767427</v>
      </c>
      <c r="AQ461">
        <f>SQRT(50)*(AQ458-AP458)/SQRT((AP459+AQ459)/2)</f>
        <v>-5.3544884673818523E-2</v>
      </c>
      <c r="AX461">
        <f>SQRT(50)*(AX458-AW458)/SQRT((AW459+AX459)/2)</f>
        <v>1.5901346861856969</v>
      </c>
      <c r="BE461">
        <f>SQRT(50)*(BE458-BD458)/SQRT((BD459+BE459)/2)</f>
        <v>1.9146769388178082</v>
      </c>
      <c r="BL461">
        <f>SQRT(50)*(BL458-BK458)/SQRT((BK459+BL459)/2)</f>
        <v>2.5094280661424779</v>
      </c>
      <c r="BX461">
        <f>SQRT(50)*(BX458-BW458)/SQRT((BW459+BX459)/2)</f>
        <v>-2.5523972385150637</v>
      </c>
      <c r="CE461">
        <f>SQRT(50)*(CE458-CD458)/SQRT((CD459+CE459)/2)</f>
        <v>-1.4153462926807452</v>
      </c>
      <c r="DE461">
        <f>SQRT(50)*(DE458-DD458)/SQRT((DD459+DE459)/2)</f>
        <v>-3.0942181474026578</v>
      </c>
      <c r="DS461">
        <f>SQRT(50)*(DS458-DR458)/SQRT((DR459+DS459)/2)</f>
        <v>0.85366558983670848</v>
      </c>
    </row>
    <row r="462" spans="2:132"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/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/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</row>
    <row r="463" spans="2:132"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/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/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</row>
    <row r="466" spans="2:130">
      <c r="B466" s="6" t="s">
        <v>33</v>
      </c>
      <c r="C466" s="6" t="s">
        <v>51</v>
      </c>
      <c r="E466" s="5"/>
      <c r="F466" s="19">
        <v>0.2</v>
      </c>
      <c r="G466" s="19"/>
      <c r="H466" s="19"/>
      <c r="I466" s="19"/>
      <c r="J466" s="19"/>
      <c r="K466" s="14"/>
      <c r="L466" s="5"/>
      <c r="M466" s="19">
        <v>0.5</v>
      </c>
      <c r="N466" s="19"/>
      <c r="O466" s="19"/>
      <c r="P466" s="19"/>
      <c r="Q466" s="19"/>
      <c r="R466" s="15"/>
      <c r="S466" s="5"/>
      <c r="T466" s="19">
        <v>1</v>
      </c>
      <c r="U466" s="19"/>
      <c r="V466" s="19"/>
      <c r="W466" s="19"/>
      <c r="X466" s="19"/>
      <c r="Z466" s="5"/>
      <c r="AA466" s="19">
        <v>2</v>
      </c>
      <c r="AB466" s="19"/>
      <c r="AC466" s="19"/>
      <c r="AD466" s="19"/>
      <c r="AE466" s="19"/>
      <c r="AG466" s="7"/>
      <c r="AI466" s="6" t="s">
        <v>33</v>
      </c>
      <c r="AJ466" s="6" t="s">
        <v>51</v>
      </c>
      <c r="AL466" s="5"/>
      <c r="AM466" s="19">
        <v>0.2</v>
      </c>
      <c r="AN466" s="19"/>
      <c r="AO466" s="19"/>
      <c r="AP466" s="19"/>
      <c r="AQ466" s="19"/>
      <c r="AR466" s="14"/>
      <c r="AS466" s="5"/>
      <c r="AT466" s="19">
        <v>0.5</v>
      </c>
      <c r="AU466" s="19"/>
      <c r="AV466" s="19"/>
      <c r="AW466" s="19"/>
      <c r="AX466" s="19"/>
      <c r="AY466" s="15"/>
      <c r="AZ466" s="5"/>
      <c r="BA466" s="19">
        <v>1</v>
      </c>
      <c r="BB466" s="19"/>
      <c r="BC466" s="19"/>
      <c r="BD466" s="19"/>
      <c r="BE466" s="19"/>
      <c r="BG466" s="5"/>
      <c r="BH466" s="19">
        <v>2</v>
      </c>
      <c r="BI466" s="19"/>
      <c r="BJ466" s="19"/>
      <c r="BK466" s="19"/>
      <c r="BL466" s="19"/>
      <c r="BN466" s="7"/>
      <c r="BP466" s="6" t="s">
        <v>33</v>
      </c>
      <c r="BQ466" s="6" t="s">
        <v>51</v>
      </c>
      <c r="BS466" s="5"/>
      <c r="BT466" s="19">
        <v>0.2</v>
      </c>
      <c r="BU466" s="19"/>
      <c r="BV466" s="19"/>
      <c r="BW466" s="19"/>
      <c r="BX466" s="19"/>
      <c r="BY466" s="14"/>
      <c r="BZ466" s="5"/>
      <c r="CA466" s="19">
        <v>0.5</v>
      </c>
      <c r="CB466" s="19"/>
      <c r="CC466" s="19"/>
      <c r="CD466" s="19"/>
      <c r="CE466" s="19"/>
      <c r="CF466" s="15"/>
      <c r="CG466" s="5"/>
      <c r="CH466" s="19">
        <v>1</v>
      </c>
      <c r="CI466" s="19"/>
      <c r="CJ466" s="19"/>
      <c r="CK466" s="19"/>
      <c r="CL466" s="19"/>
      <c r="CN466" s="5"/>
      <c r="CO466" s="19">
        <v>2</v>
      </c>
      <c r="CP466" s="19"/>
      <c r="CQ466" s="19"/>
      <c r="CR466" s="19"/>
      <c r="CS466" s="19"/>
      <c r="CU466" s="7"/>
      <c r="CW466" s="6" t="s">
        <v>33</v>
      </c>
      <c r="CX466" s="6" t="s">
        <v>51</v>
      </c>
      <c r="CZ466" s="5"/>
      <c r="DA466" s="19">
        <v>0.2</v>
      </c>
      <c r="DB466" s="19"/>
      <c r="DC466" s="19"/>
      <c r="DD466" s="19"/>
      <c r="DE466" s="19"/>
      <c r="DF466" s="14"/>
      <c r="DG466" s="5"/>
      <c r="DH466" s="19">
        <v>0.5</v>
      </c>
      <c r="DI466" s="19"/>
      <c r="DJ466" s="19"/>
      <c r="DK466" s="19"/>
      <c r="DL466" s="19"/>
      <c r="DM466" s="15"/>
      <c r="DN466" s="5"/>
      <c r="DO466" s="19">
        <v>1</v>
      </c>
      <c r="DP466" s="19"/>
      <c r="DQ466" s="19"/>
      <c r="DR466" s="19"/>
      <c r="DS466" s="19"/>
      <c r="DU466" s="5"/>
      <c r="DV466" s="19">
        <v>2</v>
      </c>
      <c r="DW466" s="19"/>
      <c r="DX466" s="19"/>
      <c r="DY466" s="19"/>
      <c r="DZ466" s="19"/>
    </row>
    <row r="467" spans="2:130">
      <c r="B467" s="6" t="s">
        <v>52</v>
      </c>
      <c r="C467" s="6"/>
      <c r="E467" s="6" t="s">
        <v>30</v>
      </c>
      <c r="F467" s="19" t="s">
        <v>134</v>
      </c>
      <c r="G467" s="19"/>
      <c r="H467" s="13" t="s">
        <v>28</v>
      </c>
      <c r="I467" s="13" t="s">
        <v>135</v>
      </c>
      <c r="J467" s="6" t="s">
        <v>26</v>
      </c>
      <c r="K467" s="14"/>
      <c r="L467" s="6" t="s">
        <v>30</v>
      </c>
      <c r="M467" s="19" t="s">
        <v>134</v>
      </c>
      <c r="N467" s="19"/>
      <c r="O467" s="13" t="s">
        <v>28</v>
      </c>
      <c r="P467" s="13" t="s">
        <v>135</v>
      </c>
      <c r="Q467" s="6" t="s">
        <v>26</v>
      </c>
      <c r="R467" s="13"/>
      <c r="S467" s="6" t="s">
        <v>30</v>
      </c>
      <c r="T467" s="19" t="s">
        <v>134</v>
      </c>
      <c r="U467" s="19"/>
      <c r="V467" s="13" t="s">
        <v>28</v>
      </c>
      <c r="W467" s="13" t="s">
        <v>135</v>
      </c>
      <c r="X467" s="6" t="s">
        <v>26</v>
      </c>
      <c r="Z467" s="6" t="s">
        <v>30</v>
      </c>
      <c r="AA467" s="19" t="s">
        <v>134</v>
      </c>
      <c r="AB467" s="19"/>
      <c r="AC467" s="13" t="s">
        <v>28</v>
      </c>
      <c r="AD467" s="13" t="s">
        <v>135</v>
      </c>
      <c r="AE467" s="6" t="s">
        <v>26</v>
      </c>
      <c r="AG467" s="7"/>
      <c r="AI467" s="6" t="s">
        <v>52</v>
      </c>
      <c r="AJ467" s="6"/>
      <c r="AL467" s="6" t="s">
        <v>30</v>
      </c>
      <c r="AM467" s="19" t="s">
        <v>134</v>
      </c>
      <c r="AN467" s="19"/>
      <c r="AO467" s="13" t="s">
        <v>28</v>
      </c>
      <c r="AP467" s="13" t="s">
        <v>135</v>
      </c>
      <c r="AQ467" s="6" t="s">
        <v>26</v>
      </c>
      <c r="AR467" s="14"/>
      <c r="AS467" s="6" t="s">
        <v>30</v>
      </c>
      <c r="AT467" s="19" t="s">
        <v>134</v>
      </c>
      <c r="AU467" s="19"/>
      <c r="AV467" s="13" t="s">
        <v>28</v>
      </c>
      <c r="AW467" s="13" t="s">
        <v>135</v>
      </c>
      <c r="AX467" s="6" t="s">
        <v>26</v>
      </c>
      <c r="AY467" s="13"/>
      <c r="AZ467" s="6" t="s">
        <v>30</v>
      </c>
      <c r="BA467" s="19" t="s">
        <v>134</v>
      </c>
      <c r="BB467" s="19"/>
      <c r="BC467" s="13" t="s">
        <v>28</v>
      </c>
      <c r="BD467" s="13" t="s">
        <v>135</v>
      </c>
      <c r="BE467" s="6" t="s">
        <v>26</v>
      </c>
      <c r="BG467" s="6" t="s">
        <v>30</v>
      </c>
      <c r="BH467" s="19" t="s">
        <v>134</v>
      </c>
      <c r="BI467" s="19"/>
      <c r="BJ467" s="13" t="s">
        <v>28</v>
      </c>
      <c r="BK467" s="13" t="s">
        <v>135</v>
      </c>
      <c r="BL467" s="6" t="s">
        <v>26</v>
      </c>
      <c r="BN467" s="7"/>
      <c r="BP467" s="6" t="s">
        <v>52</v>
      </c>
      <c r="BQ467" s="6"/>
      <c r="BS467" s="6" t="s">
        <v>30</v>
      </c>
      <c r="BT467" s="19" t="s">
        <v>134</v>
      </c>
      <c r="BU467" s="19"/>
      <c r="BV467" s="13" t="s">
        <v>28</v>
      </c>
      <c r="BW467" s="13" t="s">
        <v>135</v>
      </c>
      <c r="BX467" s="6" t="s">
        <v>26</v>
      </c>
      <c r="BY467" s="14"/>
      <c r="BZ467" s="6" t="s">
        <v>30</v>
      </c>
      <c r="CA467" s="19" t="s">
        <v>134</v>
      </c>
      <c r="CB467" s="19"/>
      <c r="CC467" s="13" t="s">
        <v>28</v>
      </c>
      <c r="CD467" s="13" t="s">
        <v>135</v>
      </c>
      <c r="CE467" s="6" t="s">
        <v>26</v>
      </c>
      <c r="CF467" s="13"/>
      <c r="CG467" s="6" t="s">
        <v>30</v>
      </c>
      <c r="CH467" s="19" t="s">
        <v>134</v>
      </c>
      <c r="CI467" s="19"/>
      <c r="CJ467" s="13" t="s">
        <v>28</v>
      </c>
      <c r="CK467" s="13" t="s">
        <v>135</v>
      </c>
      <c r="CL467" s="6" t="s">
        <v>26</v>
      </c>
      <c r="CN467" s="6" t="s">
        <v>30</v>
      </c>
      <c r="CO467" s="19" t="s">
        <v>134</v>
      </c>
      <c r="CP467" s="19"/>
      <c r="CQ467" s="13" t="s">
        <v>28</v>
      </c>
      <c r="CR467" s="13" t="s">
        <v>135</v>
      </c>
      <c r="CS467" s="6" t="s">
        <v>26</v>
      </c>
      <c r="CU467" s="7"/>
      <c r="CW467" s="6" t="s">
        <v>52</v>
      </c>
      <c r="CX467" s="6"/>
      <c r="CZ467" s="6" t="s">
        <v>30</v>
      </c>
      <c r="DA467" s="19" t="s">
        <v>134</v>
      </c>
      <c r="DB467" s="19"/>
      <c r="DC467" s="13" t="s">
        <v>28</v>
      </c>
      <c r="DD467" s="13" t="s">
        <v>135</v>
      </c>
      <c r="DE467" s="6" t="s">
        <v>26</v>
      </c>
      <c r="DF467" s="14"/>
      <c r="DG467" s="6" t="s">
        <v>30</v>
      </c>
      <c r="DH467" s="19" t="s">
        <v>134</v>
      </c>
      <c r="DI467" s="19"/>
      <c r="DJ467" s="13" t="s">
        <v>28</v>
      </c>
      <c r="DK467" s="13" t="s">
        <v>135</v>
      </c>
      <c r="DL467" s="6" t="s">
        <v>26</v>
      </c>
      <c r="DM467" s="13"/>
      <c r="DN467" s="6" t="s">
        <v>30</v>
      </c>
      <c r="DO467" s="19" t="s">
        <v>134</v>
      </c>
      <c r="DP467" s="19"/>
      <c r="DQ467" s="13" t="s">
        <v>28</v>
      </c>
      <c r="DR467" s="13" t="s">
        <v>135</v>
      </c>
      <c r="DS467" s="6" t="s">
        <v>26</v>
      </c>
      <c r="DU467" s="6" t="s">
        <v>30</v>
      </c>
      <c r="DV467" s="19" t="s">
        <v>134</v>
      </c>
      <c r="DW467" s="19"/>
      <c r="DX467" s="13" t="s">
        <v>28</v>
      </c>
      <c r="DY467" s="13" t="s">
        <v>135</v>
      </c>
      <c r="DZ467" s="6" t="s">
        <v>26</v>
      </c>
    </row>
    <row r="468" spans="2:130">
      <c r="B468" s="6" t="s">
        <v>2</v>
      </c>
      <c r="C468" s="5">
        <v>8.0000000000000004E-4</v>
      </c>
      <c r="E468" s="6">
        <v>0</v>
      </c>
      <c r="F468" s="9"/>
      <c r="G468" s="5"/>
      <c r="H468" s="5"/>
      <c r="I468" s="5">
        <v>0</v>
      </c>
      <c r="J468" s="5">
        <v>0</v>
      </c>
      <c r="K468" s="9"/>
      <c r="L468" s="6">
        <v>0</v>
      </c>
      <c r="M468" s="9"/>
      <c r="N468" s="5"/>
      <c r="O468" s="5"/>
      <c r="P468" s="5">
        <v>0</v>
      </c>
      <c r="Q468" s="5">
        <v>0</v>
      </c>
      <c r="R468" s="5"/>
      <c r="S468" s="6">
        <v>0</v>
      </c>
      <c r="T468" s="9"/>
      <c r="U468" s="5"/>
      <c r="V468" s="5"/>
      <c r="W468" s="5">
        <v>2</v>
      </c>
      <c r="X468" s="5">
        <v>0</v>
      </c>
      <c r="Z468" s="6">
        <v>0</v>
      </c>
      <c r="AA468" s="9"/>
      <c r="AB468" s="5"/>
      <c r="AC468" s="5"/>
      <c r="AD468" s="5">
        <v>18</v>
      </c>
      <c r="AE468" s="5">
        <v>3</v>
      </c>
      <c r="AG468" s="7"/>
      <c r="AI468" s="6" t="s">
        <v>2</v>
      </c>
      <c r="AJ468" s="5">
        <v>2.3999999999999998E-3</v>
      </c>
      <c r="AL468" s="6">
        <v>0</v>
      </c>
      <c r="AM468" s="9"/>
      <c r="AN468" s="5"/>
      <c r="AO468" s="5"/>
      <c r="AP468" s="5">
        <v>0</v>
      </c>
      <c r="AQ468" s="5">
        <v>0</v>
      </c>
      <c r="AR468" s="9"/>
      <c r="AS468" s="6">
        <v>0</v>
      </c>
      <c r="AT468" s="9"/>
      <c r="AU468" s="5"/>
      <c r="AV468" s="5"/>
      <c r="AW468" s="5">
        <v>4</v>
      </c>
      <c r="AX468" s="5">
        <v>0</v>
      </c>
      <c r="AY468" s="5"/>
      <c r="AZ468" s="6">
        <v>0</v>
      </c>
      <c r="BA468" s="9"/>
      <c r="BB468" s="5"/>
      <c r="BC468" s="5"/>
      <c r="BD468" s="5">
        <v>23</v>
      </c>
      <c r="BE468" s="5">
        <v>6</v>
      </c>
      <c r="BG468" s="6">
        <v>0</v>
      </c>
      <c r="BH468" s="9"/>
      <c r="BI468" s="5"/>
      <c r="BJ468" s="5"/>
      <c r="BK468" s="5">
        <v>42</v>
      </c>
      <c r="BL468" s="5">
        <v>24</v>
      </c>
      <c r="BN468" s="7"/>
      <c r="BP468" s="6" t="s">
        <v>2</v>
      </c>
      <c r="BQ468" s="5">
        <v>7.1999999999999998E-3</v>
      </c>
      <c r="BS468" s="6">
        <v>0</v>
      </c>
      <c r="BT468" s="9"/>
      <c r="BU468" s="5"/>
      <c r="BV468" s="5"/>
      <c r="BW468" s="5">
        <v>1</v>
      </c>
      <c r="BX468" s="5">
        <v>0</v>
      </c>
      <c r="BY468" s="9"/>
      <c r="BZ468" s="6">
        <v>0</v>
      </c>
      <c r="CA468" s="9"/>
      <c r="CB468" s="5"/>
      <c r="CC468" s="5"/>
      <c r="CD468" s="5">
        <v>8</v>
      </c>
      <c r="CE468" s="5">
        <v>4</v>
      </c>
      <c r="CF468" s="5"/>
      <c r="CG468" s="6">
        <v>0</v>
      </c>
      <c r="CH468" s="9"/>
      <c r="CI468" s="5"/>
      <c r="CJ468" s="5"/>
      <c r="CK468" s="5">
        <v>39</v>
      </c>
      <c r="CL468" s="5">
        <v>24</v>
      </c>
      <c r="CN468" s="6">
        <v>0</v>
      </c>
      <c r="CO468" s="9"/>
      <c r="CP468" s="5"/>
      <c r="CQ468" s="5"/>
      <c r="CR468" s="5">
        <v>65</v>
      </c>
      <c r="CS468" s="5">
        <v>48</v>
      </c>
      <c r="CU468" s="7"/>
      <c r="CW468" s="6" t="s">
        <v>2</v>
      </c>
      <c r="CX468" s="5">
        <v>2.1600000000000001E-2</v>
      </c>
      <c r="CZ468" s="6">
        <v>0</v>
      </c>
      <c r="DA468" s="9"/>
      <c r="DB468" s="5"/>
      <c r="DC468" s="5"/>
      <c r="DD468" s="5">
        <v>1</v>
      </c>
      <c r="DE468" s="5">
        <v>0</v>
      </c>
      <c r="DF468" s="9"/>
      <c r="DG468" s="6">
        <v>0</v>
      </c>
      <c r="DH468" s="9"/>
      <c r="DI468" s="5"/>
      <c r="DJ468" s="5"/>
      <c r="DK468" s="5">
        <v>19</v>
      </c>
      <c r="DL468" s="5">
        <v>14</v>
      </c>
      <c r="DM468" s="5"/>
      <c r="DN468" s="6">
        <v>0</v>
      </c>
      <c r="DO468" s="9"/>
      <c r="DP468" s="5"/>
      <c r="DQ468" s="5"/>
      <c r="DR468" s="5">
        <v>54</v>
      </c>
      <c r="DS468" s="5">
        <v>29</v>
      </c>
      <c r="DU468" s="6">
        <v>0</v>
      </c>
      <c r="DV468" s="9"/>
      <c r="DW468" s="5"/>
      <c r="DX468" s="5"/>
      <c r="DY468" s="5">
        <v>83</v>
      </c>
      <c r="DZ468" s="5">
        <v>48</v>
      </c>
    </row>
    <row r="469" spans="2:130">
      <c r="B469" s="6" t="s">
        <v>3</v>
      </c>
      <c r="C469" s="5">
        <v>10</v>
      </c>
      <c r="E469" s="6">
        <v>2</v>
      </c>
      <c r="F469" s="9"/>
      <c r="G469" s="5"/>
      <c r="H469" s="5"/>
      <c r="I469" s="5">
        <v>0</v>
      </c>
      <c r="J469" s="5">
        <v>3</v>
      </c>
      <c r="K469" s="8">
        <v>3</v>
      </c>
      <c r="L469" s="6">
        <v>2</v>
      </c>
      <c r="M469" s="9"/>
      <c r="N469" s="5"/>
      <c r="O469" s="5"/>
      <c r="P469" s="5">
        <v>2</v>
      </c>
      <c r="Q469" s="5">
        <v>2</v>
      </c>
      <c r="R469" s="5">
        <v>2</v>
      </c>
      <c r="S469" s="6">
        <v>2</v>
      </c>
      <c r="T469" s="9"/>
      <c r="U469" s="5"/>
      <c r="V469" s="5"/>
      <c r="W469" s="5">
        <v>8</v>
      </c>
      <c r="X469" s="5">
        <v>2</v>
      </c>
      <c r="Y469">
        <v>2</v>
      </c>
      <c r="Z469" s="6">
        <v>2</v>
      </c>
      <c r="AA469" s="9"/>
      <c r="AB469" s="5"/>
      <c r="AC469" s="5"/>
      <c r="AD469" s="5">
        <v>39</v>
      </c>
      <c r="AE469" s="5">
        <v>23</v>
      </c>
      <c r="AG469" s="7"/>
      <c r="AI469" s="6" t="s">
        <v>3</v>
      </c>
      <c r="AJ469" s="5">
        <v>10</v>
      </c>
      <c r="AL469" s="6">
        <v>2</v>
      </c>
      <c r="AM469" s="9"/>
      <c r="AN469" s="5"/>
      <c r="AO469" s="5"/>
      <c r="AP469" s="5">
        <v>2</v>
      </c>
      <c r="AQ469" s="5">
        <v>3</v>
      </c>
      <c r="AR469" s="8">
        <v>3</v>
      </c>
      <c r="AS469" s="6">
        <v>2</v>
      </c>
      <c r="AT469" s="9"/>
      <c r="AU469" s="5"/>
      <c r="AV469" s="5"/>
      <c r="AW469" s="5">
        <v>18</v>
      </c>
      <c r="AX469" s="5">
        <v>8</v>
      </c>
      <c r="AY469" s="5"/>
      <c r="AZ469" s="6">
        <v>2</v>
      </c>
      <c r="BA469" s="9"/>
      <c r="BB469" s="5"/>
      <c r="BC469" s="5"/>
      <c r="BD469" s="5">
        <v>41</v>
      </c>
      <c r="BE469" s="5">
        <v>18</v>
      </c>
      <c r="BG469" s="6">
        <v>2</v>
      </c>
      <c r="BH469" s="9"/>
      <c r="BI469" s="5"/>
      <c r="BJ469" s="5"/>
      <c r="BK469" s="5">
        <v>44</v>
      </c>
      <c r="BL469" s="5">
        <v>31</v>
      </c>
      <c r="BN469" s="7"/>
      <c r="BP469" s="6" t="s">
        <v>3</v>
      </c>
      <c r="BQ469" s="5">
        <v>10</v>
      </c>
      <c r="BS469" s="6">
        <v>2</v>
      </c>
      <c r="BT469" s="9"/>
      <c r="BU469" s="5"/>
      <c r="BV469" s="5"/>
      <c r="BW469" s="5">
        <v>5</v>
      </c>
      <c r="BX469" s="5">
        <v>3</v>
      </c>
      <c r="BY469" s="9"/>
      <c r="BZ469" s="6">
        <v>2</v>
      </c>
      <c r="CA469" s="9"/>
      <c r="CB469" s="5"/>
      <c r="CC469" s="5"/>
      <c r="CD469" s="5">
        <v>34</v>
      </c>
      <c r="CE469" s="5">
        <v>20</v>
      </c>
      <c r="CF469" s="5"/>
      <c r="CG469" s="6">
        <v>2</v>
      </c>
      <c r="CH469" s="9"/>
      <c r="CI469" s="5"/>
      <c r="CJ469" s="5"/>
      <c r="CK469" s="5">
        <v>51</v>
      </c>
      <c r="CL469" s="5">
        <v>33</v>
      </c>
      <c r="CN469" s="6">
        <v>2</v>
      </c>
      <c r="CO469" s="9"/>
      <c r="CP469" s="5"/>
      <c r="CQ469" s="5"/>
      <c r="CR469" s="5">
        <v>33</v>
      </c>
      <c r="CS469" s="5">
        <v>43</v>
      </c>
      <c r="CU469" s="7"/>
      <c r="CW469" s="6" t="s">
        <v>3</v>
      </c>
      <c r="CX469" s="5">
        <v>10</v>
      </c>
      <c r="CZ469" s="6">
        <v>2</v>
      </c>
      <c r="DA469" s="9"/>
      <c r="DB469" s="5"/>
      <c r="DC469" s="5"/>
      <c r="DD469" s="5">
        <v>10</v>
      </c>
      <c r="DE469" s="5">
        <v>7</v>
      </c>
      <c r="DF469" s="9"/>
      <c r="DG469" s="6">
        <v>2</v>
      </c>
      <c r="DH469" s="9"/>
      <c r="DI469" s="5"/>
      <c r="DJ469" s="5"/>
      <c r="DK469" s="5">
        <v>41</v>
      </c>
      <c r="DL469" s="5">
        <v>37</v>
      </c>
      <c r="DM469" s="5"/>
      <c r="DN469" s="6">
        <v>2</v>
      </c>
      <c r="DO469" s="9"/>
      <c r="DP469" s="5"/>
      <c r="DQ469" s="5"/>
      <c r="DR469" s="5">
        <v>40</v>
      </c>
      <c r="DS469" s="5">
        <v>49</v>
      </c>
      <c r="DU469" s="6">
        <v>2</v>
      </c>
      <c r="DV469" s="9"/>
      <c r="DW469" s="5"/>
      <c r="DX469" s="5"/>
      <c r="DY469" s="5">
        <v>16</v>
      </c>
      <c r="DZ469" s="5">
        <v>34</v>
      </c>
    </row>
    <row r="470" spans="2:130">
      <c r="B470" s="6" t="s">
        <v>25</v>
      </c>
      <c r="C470" s="5">
        <v>50</v>
      </c>
      <c r="E470" s="6">
        <v>4</v>
      </c>
      <c r="F470" s="9"/>
      <c r="G470" s="5"/>
      <c r="H470" s="5"/>
      <c r="I470" s="5">
        <v>3</v>
      </c>
      <c r="J470" s="5">
        <v>6</v>
      </c>
      <c r="K470" s="8">
        <v>6</v>
      </c>
      <c r="L470" s="6">
        <v>4</v>
      </c>
      <c r="M470" s="9"/>
      <c r="N470" s="5"/>
      <c r="O470" s="5"/>
      <c r="P470" s="5">
        <v>13</v>
      </c>
      <c r="Q470" s="5">
        <v>12</v>
      </c>
      <c r="R470" s="5">
        <v>12</v>
      </c>
      <c r="S470" s="6">
        <v>4</v>
      </c>
      <c r="T470" s="9"/>
      <c r="U470" s="5"/>
      <c r="V470" s="5"/>
      <c r="W470" s="5">
        <v>34</v>
      </c>
      <c r="X470" s="5">
        <v>20</v>
      </c>
      <c r="Y470">
        <v>20</v>
      </c>
      <c r="Z470" s="6">
        <v>4</v>
      </c>
      <c r="AA470" s="9"/>
      <c r="AB470" s="5"/>
      <c r="AC470" s="5"/>
      <c r="AD470" s="5">
        <v>29</v>
      </c>
      <c r="AE470" s="5">
        <v>36</v>
      </c>
      <c r="AG470" s="7"/>
      <c r="AI470" s="6" t="s">
        <v>25</v>
      </c>
      <c r="AJ470" s="5">
        <v>50</v>
      </c>
      <c r="AL470" s="6">
        <v>4</v>
      </c>
      <c r="AM470" s="9"/>
      <c r="AN470" s="5"/>
      <c r="AO470" s="5"/>
      <c r="AP470" s="5">
        <v>9</v>
      </c>
      <c r="AQ470" s="5">
        <v>9</v>
      </c>
      <c r="AR470" s="8">
        <v>9</v>
      </c>
      <c r="AS470" s="6">
        <v>4</v>
      </c>
      <c r="AT470" s="9"/>
      <c r="AU470" s="5"/>
      <c r="AV470" s="5"/>
      <c r="AW470" s="5">
        <v>29</v>
      </c>
      <c r="AX470" s="5">
        <v>24</v>
      </c>
      <c r="AY470" s="5"/>
      <c r="AZ470" s="6">
        <v>4</v>
      </c>
      <c r="BA470" s="9"/>
      <c r="BB470" s="5"/>
      <c r="BC470" s="5"/>
      <c r="BD470" s="5">
        <v>23</v>
      </c>
      <c r="BE470" s="5">
        <v>28</v>
      </c>
      <c r="BG470" s="6">
        <v>4</v>
      </c>
      <c r="BH470" s="9"/>
      <c r="BI470" s="5"/>
      <c r="BJ470" s="5"/>
      <c r="BK470" s="5">
        <v>14</v>
      </c>
      <c r="BL470" s="5">
        <v>36</v>
      </c>
      <c r="BN470" s="7"/>
      <c r="BP470" s="6" t="s">
        <v>25</v>
      </c>
      <c r="BQ470" s="5">
        <v>50</v>
      </c>
      <c r="BS470" s="6">
        <v>4</v>
      </c>
      <c r="BT470" s="9"/>
      <c r="BU470" s="5"/>
      <c r="BV470" s="5"/>
      <c r="BW470" s="5">
        <v>10</v>
      </c>
      <c r="BX470" s="5">
        <v>15</v>
      </c>
      <c r="BY470" s="9"/>
      <c r="BZ470" s="6">
        <v>4</v>
      </c>
      <c r="CA470" s="9"/>
      <c r="CB470" s="5"/>
      <c r="CC470" s="5"/>
      <c r="CD470" s="5">
        <v>32</v>
      </c>
      <c r="CE470" s="5">
        <v>35</v>
      </c>
      <c r="CF470" s="5"/>
      <c r="CG470" s="6">
        <v>4</v>
      </c>
      <c r="CH470" s="9"/>
      <c r="CI470" s="5"/>
      <c r="CJ470" s="5"/>
      <c r="CK470" s="5">
        <v>9</v>
      </c>
      <c r="CL470" s="5">
        <v>30</v>
      </c>
      <c r="CN470" s="6">
        <v>4</v>
      </c>
      <c r="CO470" s="9"/>
      <c r="CP470" s="5"/>
      <c r="CQ470" s="5"/>
      <c r="CR470" s="5">
        <v>2</v>
      </c>
      <c r="CS470" s="5">
        <v>8</v>
      </c>
      <c r="CU470" s="7"/>
      <c r="CW470" s="6" t="s">
        <v>25</v>
      </c>
      <c r="CX470" s="5">
        <v>50</v>
      </c>
      <c r="CZ470" s="6">
        <v>4</v>
      </c>
      <c r="DA470" s="9"/>
      <c r="DB470" s="5"/>
      <c r="DC470" s="5"/>
      <c r="DD470" s="5">
        <v>25</v>
      </c>
      <c r="DE470" s="5">
        <v>32</v>
      </c>
      <c r="DF470" s="9"/>
      <c r="DG470" s="6">
        <v>4</v>
      </c>
      <c r="DH470" s="9"/>
      <c r="DI470" s="5"/>
      <c r="DJ470" s="5"/>
      <c r="DK470" s="5">
        <v>31</v>
      </c>
      <c r="DL470" s="5">
        <v>35</v>
      </c>
      <c r="DM470" s="5"/>
      <c r="DN470" s="6">
        <v>4</v>
      </c>
      <c r="DO470" s="9"/>
      <c r="DP470" s="5"/>
      <c r="DQ470" s="5"/>
      <c r="DR470" s="5">
        <v>6</v>
      </c>
      <c r="DS470" s="5">
        <v>20</v>
      </c>
      <c r="DU470" s="6">
        <v>4</v>
      </c>
      <c r="DV470" s="9"/>
      <c r="DW470" s="5"/>
      <c r="DX470" s="5"/>
      <c r="DY470" s="5">
        <v>1</v>
      </c>
      <c r="DZ470" s="5">
        <v>16</v>
      </c>
    </row>
    <row r="471" spans="2:130">
      <c r="E471" s="6">
        <v>6</v>
      </c>
      <c r="F471" s="9"/>
      <c r="G471" s="5"/>
      <c r="H471" s="5"/>
      <c r="I471" s="5">
        <v>15</v>
      </c>
      <c r="J471" s="5">
        <v>7</v>
      </c>
      <c r="K471" s="8">
        <v>14</v>
      </c>
      <c r="L471" s="6">
        <v>6</v>
      </c>
      <c r="M471" s="9"/>
      <c r="N471" s="5"/>
      <c r="O471" s="5"/>
      <c r="P471" s="5">
        <v>33</v>
      </c>
      <c r="Q471" s="5">
        <v>19</v>
      </c>
      <c r="R471" s="5">
        <v>21</v>
      </c>
      <c r="S471" s="6">
        <v>6</v>
      </c>
      <c r="T471" s="9"/>
      <c r="U471" s="5"/>
      <c r="V471" s="5"/>
      <c r="W471" s="5">
        <v>29</v>
      </c>
      <c r="X471" s="5">
        <v>28</v>
      </c>
      <c r="Y471">
        <v>28</v>
      </c>
      <c r="Z471" s="6">
        <v>6</v>
      </c>
      <c r="AA471" s="9"/>
      <c r="AB471" s="5"/>
      <c r="AC471" s="5"/>
      <c r="AD471" s="5">
        <v>14</v>
      </c>
      <c r="AE471" s="5">
        <v>23</v>
      </c>
      <c r="AG471" s="7"/>
      <c r="AL471" s="6">
        <v>6</v>
      </c>
      <c r="AM471" s="9"/>
      <c r="AN471" s="5"/>
      <c r="AO471" s="5"/>
      <c r="AP471" s="5">
        <v>20</v>
      </c>
      <c r="AQ471" s="5">
        <v>11</v>
      </c>
      <c r="AR471" s="8">
        <v>11</v>
      </c>
      <c r="AS471" s="6">
        <v>6</v>
      </c>
      <c r="AT471" s="9"/>
      <c r="AU471" s="5"/>
      <c r="AV471" s="5"/>
      <c r="AW471" s="5">
        <v>27</v>
      </c>
      <c r="AX471" s="5">
        <v>22</v>
      </c>
      <c r="AY471" s="5"/>
      <c r="AZ471" s="6">
        <v>6</v>
      </c>
      <c r="BA471" s="9"/>
      <c r="BB471" s="5"/>
      <c r="BC471" s="5"/>
      <c r="BD471" s="5">
        <v>10</v>
      </c>
      <c r="BE471" s="5">
        <v>34</v>
      </c>
      <c r="BG471" s="6">
        <v>6</v>
      </c>
      <c r="BH471" s="9"/>
      <c r="BI471" s="5"/>
      <c r="BJ471" s="5"/>
      <c r="BK471" s="5"/>
      <c r="BL471" s="5">
        <v>9</v>
      </c>
      <c r="BN471" s="7"/>
      <c r="BS471" s="6">
        <v>6</v>
      </c>
      <c r="BT471" s="9"/>
      <c r="BU471" s="5"/>
      <c r="BV471" s="5"/>
      <c r="BW471" s="5">
        <v>33</v>
      </c>
      <c r="BX471" s="5">
        <v>18</v>
      </c>
      <c r="BY471" s="9"/>
      <c r="BZ471" s="6">
        <v>6</v>
      </c>
      <c r="CA471" s="9"/>
      <c r="CB471" s="5"/>
      <c r="CC471" s="5"/>
      <c r="CD471" s="5">
        <v>20</v>
      </c>
      <c r="CE471" s="5">
        <v>26</v>
      </c>
      <c r="CF471" s="5"/>
      <c r="CG471" s="6">
        <v>6</v>
      </c>
      <c r="CH471" s="9"/>
      <c r="CI471" s="5"/>
      <c r="CJ471" s="5"/>
      <c r="CK471" s="5">
        <v>1</v>
      </c>
      <c r="CL471" s="5">
        <v>12</v>
      </c>
      <c r="CN471" s="6">
        <v>6</v>
      </c>
      <c r="CO471" s="9"/>
      <c r="CP471" s="5"/>
      <c r="CQ471" s="5"/>
      <c r="CR471" s="5"/>
      <c r="CS471" s="5">
        <v>1</v>
      </c>
      <c r="CU471" s="7"/>
      <c r="CZ471" s="6">
        <v>6</v>
      </c>
      <c r="DA471" s="9"/>
      <c r="DB471" s="5"/>
      <c r="DC471" s="5"/>
      <c r="DD471" s="5">
        <v>30</v>
      </c>
      <c r="DE471" s="5">
        <v>34</v>
      </c>
      <c r="DF471" s="9"/>
      <c r="DG471" s="6">
        <v>6</v>
      </c>
      <c r="DH471" s="9"/>
      <c r="DI471" s="5"/>
      <c r="DJ471" s="5"/>
      <c r="DK471" s="5">
        <v>8</v>
      </c>
      <c r="DL471" s="5">
        <v>10</v>
      </c>
      <c r="DM471" s="5"/>
      <c r="DN471" s="6">
        <v>6</v>
      </c>
      <c r="DO471" s="9"/>
      <c r="DP471" s="5"/>
      <c r="DQ471" s="5"/>
      <c r="DR471" s="5"/>
      <c r="DS471" s="5">
        <v>2</v>
      </c>
      <c r="DU471" s="6">
        <v>6</v>
      </c>
      <c r="DV471" s="9"/>
      <c r="DW471" s="5"/>
      <c r="DX471" s="5"/>
      <c r="DY471" s="5"/>
      <c r="DZ471" s="5">
        <v>2</v>
      </c>
    </row>
    <row r="472" spans="2:130">
      <c r="E472" s="6">
        <v>8</v>
      </c>
      <c r="F472" s="9"/>
      <c r="G472" s="5"/>
      <c r="H472" s="5"/>
      <c r="I472" s="5">
        <v>30</v>
      </c>
      <c r="J472" s="5">
        <v>25</v>
      </c>
      <c r="K472" s="8">
        <v>37</v>
      </c>
      <c r="L472" s="6">
        <v>8</v>
      </c>
      <c r="M472" s="9"/>
      <c r="N472" s="5"/>
      <c r="O472" s="5"/>
      <c r="P472" s="5">
        <v>35</v>
      </c>
      <c r="Q472" s="5">
        <v>33</v>
      </c>
      <c r="R472" s="5">
        <v>42</v>
      </c>
      <c r="S472" s="6">
        <v>8</v>
      </c>
      <c r="T472" s="9"/>
      <c r="U472" s="5"/>
      <c r="V472" s="5"/>
      <c r="W472" s="5">
        <v>21</v>
      </c>
      <c r="X472" s="5">
        <v>33</v>
      </c>
      <c r="Y472">
        <v>34</v>
      </c>
      <c r="Z472" s="6">
        <v>8</v>
      </c>
      <c r="AA472" s="9"/>
      <c r="AB472" s="5"/>
      <c r="AC472" s="5"/>
      <c r="AD472" s="5"/>
      <c r="AE472" s="5">
        <v>14</v>
      </c>
      <c r="AG472" s="7"/>
      <c r="AL472" s="6">
        <v>8</v>
      </c>
      <c r="AM472" s="9"/>
      <c r="AN472" s="5"/>
      <c r="AO472" s="5"/>
      <c r="AP472" s="5">
        <v>29</v>
      </c>
      <c r="AQ472" s="5">
        <v>32</v>
      </c>
      <c r="AR472" s="8">
        <v>33</v>
      </c>
      <c r="AS472" s="6">
        <v>8</v>
      </c>
      <c r="AT472" s="9"/>
      <c r="AU472" s="5"/>
      <c r="AV472" s="5"/>
      <c r="AW472" s="5">
        <v>18</v>
      </c>
      <c r="AX472" s="5">
        <v>30</v>
      </c>
      <c r="AZ472" s="6">
        <v>8</v>
      </c>
      <c r="BA472" s="9"/>
      <c r="BB472" s="5"/>
      <c r="BC472" s="5"/>
      <c r="BD472" s="5">
        <v>2</v>
      </c>
      <c r="BE472" s="5">
        <v>9</v>
      </c>
      <c r="BG472" s="6">
        <v>8</v>
      </c>
      <c r="BH472" s="9"/>
      <c r="BI472" s="5"/>
      <c r="BJ472" s="5"/>
      <c r="BK472" s="5"/>
      <c r="BL472" s="5"/>
      <c r="BN472" s="7"/>
      <c r="BS472" s="6">
        <v>8</v>
      </c>
      <c r="BT472" s="9"/>
      <c r="BU472" s="5"/>
      <c r="BV472" s="5"/>
      <c r="BW472" s="5">
        <v>28</v>
      </c>
      <c r="BX472" s="5">
        <v>34</v>
      </c>
      <c r="BZ472" s="6">
        <v>8</v>
      </c>
      <c r="CA472" s="9"/>
      <c r="CB472" s="5"/>
      <c r="CC472" s="5"/>
      <c r="CD472" s="5">
        <v>6</v>
      </c>
      <c r="CE472" s="5">
        <v>12</v>
      </c>
      <c r="CG472" s="6">
        <v>8</v>
      </c>
      <c r="CH472" s="9"/>
      <c r="CI472" s="5"/>
      <c r="CJ472" s="5"/>
      <c r="CK472" s="5"/>
      <c r="CL472" s="5">
        <v>1</v>
      </c>
      <c r="CN472" s="6">
        <v>8</v>
      </c>
      <c r="CO472" s="9"/>
      <c r="CP472" s="5"/>
      <c r="CQ472" s="5"/>
      <c r="CR472" s="5"/>
      <c r="CS472" s="5"/>
      <c r="CU472" s="7"/>
      <c r="CZ472" s="6">
        <v>8</v>
      </c>
      <c r="DA472" s="9"/>
      <c r="DB472" s="5"/>
      <c r="DC472" s="5"/>
      <c r="DD472" s="5">
        <v>28</v>
      </c>
      <c r="DE472" s="5">
        <v>22</v>
      </c>
      <c r="DG472" s="6">
        <v>8</v>
      </c>
      <c r="DH472" s="9"/>
      <c r="DI472" s="5"/>
      <c r="DJ472" s="5"/>
      <c r="DK472" s="5">
        <v>1</v>
      </c>
      <c r="DL472" s="5">
        <v>2</v>
      </c>
      <c r="DN472" s="6">
        <v>8</v>
      </c>
      <c r="DO472" s="9"/>
      <c r="DP472" s="5"/>
      <c r="DQ472" s="5"/>
      <c r="DR472" s="5"/>
      <c r="DS472" s="5"/>
      <c r="DU472" s="6">
        <v>8</v>
      </c>
      <c r="DV472" s="9"/>
      <c r="DW472" s="5"/>
      <c r="DX472" s="5"/>
      <c r="DY472" s="5"/>
      <c r="DZ472" s="5"/>
    </row>
    <row r="473" spans="2:130">
      <c r="E473" s="6">
        <v>10</v>
      </c>
      <c r="F473" s="9"/>
      <c r="G473" s="5"/>
      <c r="H473" s="5"/>
      <c r="I473" s="5">
        <v>52</v>
      </c>
      <c r="J473" s="5">
        <v>59</v>
      </c>
      <c r="K473" s="8">
        <v>141</v>
      </c>
      <c r="L473" s="6">
        <v>10</v>
      </c>
      <c r="M473" s="9"/>
      <c r="N473" s="5"/>
      <c r="O473" s="5"/>
      <c r="P473" s="5">
        <v>17</v>
      </c>
      <c r="Q473" s="5">
        <v>34</v>
      </c>
      <c r="R473" s="5">
        <v>47</v>
      </c>
      <c r="S473" s="6">
        <v>10</v>
      </c>
      <c r="T473" s="9"/>
      <c r="U473" s="5"/>
      <c r="V473" s="5"/>
      <c r="W473" s="5">
        <v>6</v>
      </c>
      <c r="X473" s="5">
        <v>17</v>
      </c>
      <c r="Y473">
        <v>18</v>
      </c>
      <c r="Z473" s="6">
        <v>10</v>
      </c>
      <c r="AA473" s="9"/>
      <c r="AB473" s="5"/>
      <c r="AC473" s="5"/>
      <c r="AD473" s="5"/>
      <c r="AE473" s="5">
        <v>1</v>
      </c>
      <c r="AG473" s="7"/>
      <c r="AL473" s="6">
        <v>10</v>
      </c>
      <c r="AM473" s="9"/>
      <c r="AN473" s="5"/>
      <c r="AO473" s="5"/>
      <c r="AP473" s="5">
        <v>40</v>
      </c>
      <c r="AQ473" s="5">
        <v>45</v>
      </c>
      <c r="AR473" s="8">
        <v>45</v>
      </c>
      <c r="AS473" s="6">
        <v>10</v>
      </c>
      <c r="AT473" s="9"/>
      <c r="AU473" s="5"/>
      <c r="AV473" s="5"/>
      <c r="AW473" s="5">
        <v>4</v>
      </c>
      <c r="AX473" s="5">
        <v>16</v>
      </c>
      <c r="AZ473" s="6">
        <v>10</v>
      </c>
      <c r="BA473" s="9"/>
      <c r="BB473" s="5"/>
      <c r="BC473" s="5"/>
      <c r="BD473" s="5">
        <v>1</v>
      </c>
      <c r="BE473" s="5">
        <v>5</v>
      </c>
      <c r="BG473" s="6">
        <v>10</v>
      </c>
      <c r="BH473" s="9"/>
      <c r="BI473" s="5"/>
      <c r="BJ473" s="5"/>
      <c r="BK473" s="5"/>
      <c r="BL473" s="5"/>
      <c r="BN473" s="7"/>
      <c r="BS473" s="6">
        <v>10</v>
      </c>
      <c r="BT473" s="9"/>
      <c r="BU473" s="5"/>
      <c r="BV473" s="5"/>
      <c r="BW473" s="5">
        <v>23</v>
      </c>
      <c r="BX473" s="5">
        <v>30</v>
      </c>
      <c r="BZ473" s="6">
        <v>10</v>
      </c>
      <c r="CA473" s="9"/>
      <c r="CB473" s="5"/>
      <c r="CC473" s="5"/>
      <c r="CD473" s="5"/>
      <c r="CE473" s="5">
        <v>3</v>
      </c>
      <c r="CG473" s="6">
        <v>10</v>
      </c>
      <c r="CH473" s="9"/>
      <c r="CI473" s="5"/>
      <c r="CJ473" s="5"/>
      <c r="CK473" s="5"/>
      <c r="CL473" s="5"/>
      <c r="CN473" s="6">
        <v>10</v>
      </c>
      <c r="CO473" s="9"/>
      <c r="CP473" s="5"/>
      <c r="CQ473" s="5"/>
      <c r="CR473" s="5"/>
      <c r="CS473" s="5"/>
      <c r="CU473" s="7"/>
      <c r="CZ473" s="6">
        <v>10</v>
      </c>
      <c r="DA473" s="9"/>
      <c r="DB473" s="5"/>
      <c r="DC473" s="5"/>
      <c r="DD473" s="5">
        <v>6</v>
      </c>
      <c r="DE473" s="5">
        <v>5</v>
      </c>
      <c r="DG473" s="6">
        <v>10</v>
      </c>
      <c r="DH473" s="9"/>
      <c r="DI473" s="5"/>
      <c r="DJ473" s="5"/>
      <c r="DK473" s="5"/>
      <c r="DL473" s="5"/>
      <c r="DN473" s="6">
        <v>10</v>
      </c>
      <c r="DO473" s="9"/>
      <c r="DP473" s="5"/>
      <c r="DQ473" s="5"/>
      <c r="DR473" s="5"/>
      <c r="DS473" s="5"/>
      <c r="DU473" s="6">
        <v>10</v>
      </c>
      <c r="DV473" s="9"/>
      <c r="DW473" s="5"/>
      <c r="DX473" s="5"/>
      <c r="DY473" s="5"/>
      <c r="DZ473" s="5"/>
    </row>
    <row r="474" spans="2:130">
      <c r="E474" s="6">
        <v>12</v>
      </c>
      <c r="F474" s="9"/>
      <c r="L474" s="6">
        <v>12</v>
      </c>
      <c r="M474" s="9"/>
      <c r="S474" s="6">
        <v>12</v>
      </c>
      <c r="T474" s="9"/>
      <c r="Z474" s="6">
        <v>12</v>
      </c>
      <c r="AA474" s="9"/>
      <c r="AG474" s="7"/>
      <c r="AL474" s="6">
        <v>12</v>
      </c>
      <c r="AM474" s="9"/>
      <c r="AS474" s="6">
        <v>12</v>
      </c>
      <c r="AT474" s="9"/>
      <c r="AZ474" s="6">
        <v>12</v>
      </c>
      <c r="BA474" s="9"/>
      <c r="BG474" s="6">
        <v>12</v>
      </c>
      <c r="BH474" s="9"/>
      <c r="BN474" s="7"/>
      <c r="BS474" s="6">
        <v>12</v>
      </c>
      <c r="BT474" s="9"/>
      <c r="BZ474" s="6">
        <v>12</v>
      </c>
      <c r="CA474" s="9"/>
      <c r="CG474" s="6">
        <v>12</v>
      </c>
      <c r="CH474" s="9"/>
      <c r="CN474" s="6">
        <v>12</v>
      </c>
      <c r="CO474" s="9"/>
      <c r="CU474" s="7"/>
      <c r="CZ474" s="6">
        <v>12</v>
      </c>
      <c r="DA474" s="9"/>
      <c r="DG474" s="6">
        <v>12</v>
      </c>
      <c r="DH474" s="9"/>
      <c r="DN474" s="6">
        <v>12</v>
      </c>
      <c r="DO474" s="9"/>
      <c r="DU474" s="6">
        <v>12</v>
      </c>
      <c r="DV474" s="9"/>
    </row>
    <row r="475" spans="2:130">
      <c r="E475" s="6" t="s">
        <v>24</v>
      </c>
      <c r="F475" s="7">
        <f t="shared" ref="F475" si="1591">100-SUM(F468:F474)</f>
        <v>100</v>
      </c>
      <c r="G475" s="7">
        <f t="shared" ref="G475:I475" si="1592">100-SUM(G468:G474)</f>
        <v>100</v>
      </c>
      <c r="H475" s="7">
        <f t="shared" si="1592"/>
        <v>100</v>
      </c>
      <c r="I475" s="7">
        <f t="shared" si="1592"/>
        <v>0</v>
      </c>
      <c r="J475" s="7">
        <f>100-SUM(J468:J474)</f>
        <v>0</v>
      </c>
      <c r="K475" s="7">
        <f>SUM(K468:K473)</f>
        <v>201</v>
      </c>
      <c r="L475" s="6" t="s">
        <v>24</v>
      </c>
      <c r="M475" s="7">
        <f t="shared" ref="M475:P475" si="1593">100-SUM(M468:M474)</f>
        <v>100</v>
      </c>
      <c r="N475" s="7">
        <f t="shared" si="1593"/>
        <v>100</v>
      </c>
      <c r="O475" s="7">
        <f t="shared" si="1593"/>
        <v>100</v>
      </c>
      <c r="P475" s="7">
        <f t="shared" si="1593"/>
        <v>0</v>
      </c>
      <c r="Q475" s="7">
        <f>100-SUM(Q468:Q474)</f>
        <v>0</v>
      </c>
      <c r="R475" s="7">
        <f>SUM(R468:R473)</f>
        <v>124</v>
      </c>
      <c r="S475" s="6" t="s">
        <v>24</v>
      </c>
      <c r="T475" s="7">
        <f t="shared" ref="T475:W475" si="1594">100-SUM(T468:T474)</f>
        <v>100</v>
      </c>
      <c r="U475" s="7">
        <f t="shared" si="1594"/>
        <v>100</v>
      </c>
      <c r="V475" s="7">
        <f t="shared" si="1594"/>
        <v>100</v>
      </c>
      <c r="W475" s="7">
        <f t="shared" si="1594"/>
        <v>0</v>
      </c>
      <c r="X475" s="7">
        <f>100-SUM(X468:X474)</f>
        <v>0</v>
      </c>
      <c r="Y475" s="7">
        <f>SUM(Y468:Y473)</f>
        <v>102</v>
      </c>
      <c r="Z475" s="6" t="s">
        <v>24</v>
      </c>
      <c r="AA475" s="7">
        <f t="shared" ref="AA475:AD475" si="1595">100-SUM(AA468:AA474)</f>
        <v>100</v>
      </c>
      <c r="AB475" s="7">
        <f t="shared" si="1595"/>
        <v>100</v>
      </c>
      <c r="AC475" s="7">
        <f t="shared" si="1595"/>
        <v>100</v>
      </c>
      <c r="AD475" s="7">
        <f t="shared" si="1595"/>
        <v>0</v>
      </c>
      <c r="AE475" s="7">
        <f>100-SUM(AE468:AE474)</f>
        <v>0</v>
      </c>
      <c r="AG475" s="7"/>
      <c r="AL475" s="6" t="s">
        <v>24</v>
      </c>
      <c r="AM475" s="7">
        <f t="shared" ref="AM475:AP475" si="1596">100-SUM(AM468:AM474)</f>
        <v>100</v>
      </c>
      <c r="AN475" s="7">
        <f t="shared" si="1596"/>
        <v>100</v>
      </c>
      <c r="AO475" s="7">
        <f t="shared" si="1596"/>
        <v>100</v>
      </c>
      <c r="AP475" s="7">
        <f t="shared" si="1596"/>
        <v>0</v>
      </c>
      <c r="AQ475" s="7">
        <f>100-SUM(AQ468:AQ474)</f>
        <v>0</v>
      </c>
      <c r="AR475" s="7">
        <f>SUM(AR468:AR473)</f>
        <v>101</v>
      </c>
      <c r="AS475" s="6" t="s">
        <v>24</v>
      </c>
      <c r="AT475" s="7">
        <f t="shared" ref="AT475:AW475" si="1597">100-SUM(AT468:AT474)</f>
        <v>100</v>
      </c>
      <c r="AU475" s="7">
        <f t="shared" si="1597"/>
        <v>100</v>
      </c>
      <c r="AV475" s="7">
        <f t="shared" si="1597"/>
        <v>100</v>
      </c>
      <c r="AW475" s="7">
        <f t="shared" si="1597"/>
        <v>0</v>
      </c>
      <c r="AX475" s="7">
        <f>100-SUM(AX468:AX474)</f>
        <v>0</v>
      </c>
      <c r="AZ475" s="6" t="s">
        <v>24</v>
      </c>
      <c r="BA475" s="7">
        <f t="shared" ref="BA475:BD475" si="1598">100-SUM(BA468:BA474)</f>
        <v>100</v>
      </c>
      <c r="BB475" s="7">
        <f t="shared" si="1598"/>
        <v>100</v>
      </c>
      <c r="BC475" s="7">
        <f t="shared" si="1598"/>
        <v>100</v>
      </c>
      <c r="BD475" s="7">
        <f t="shared" si="1598"/>
        <v>0</v>
      </c>
      <c r="BE475" s="7">
        <f>100-SUM(BE468:BE474)</f>
        <v>0</v>
      </c>
      <c r="BG475" s="6" t="s">
        <v>24</v>
      </c>
      <c r="BH475" s="7">
        <f t="shared" ref="BH475:BK475" si="1599">100-SUM(BH468:BH474)</f>
        <v>100</v>
      </c>
      <c r="BI475" s="7">
        <f t="shared" si="1599"/>
        <v>100</v>
      </c>
      <c r="BJ475" s="7">
        <f t="shared" si="1599"/>
        <v>100</v>
      </c>
      <c r="BK475" s="7">
        <f t="shared" si="1599"/>
        <v>0</v>
      </c>
      <c r="BL475" s="7">
        <f>100-SUM(BL468:BL474)</f>
        <v>0</v>
      </c>
      <c r="BN475" s="7"/>
      <c r="BS475" s="6" t="s">
        <v>24</v>
      </c>
      <c r="BT475" s="7">
        <f t="shared" ref="BT475:BW475" si="1600">100-SUM(BT468:BT474)</f>
        <v>100</v>
      </c>
      <c r="BU475" s="7">
        <f t="shared" si="1600"/>
        <v>100</v>
      </c>
      <c r="BV475" s="7">
        <f t="shared" si="1600"/>
        <v>100</v>
      </c>
      <c r="BW475" s="7">
        <f t="shared" si="1600"/>
        <v>0</v>
      </c>
      <c r="BX475" s="7">
        <f>100-SUM(BX468:BX474)</f>
        <v>0</v>
      </c>
      <c r="BZ475" s="6" t="s">
        <v>24</v>
      </c>
      <c r="CA475" s="7">
        <f t="shared" ref="CA475:CD475" si="1601">100-SUM(CA468:CA474)</f>
        <v>100</v>
      </c>
      <c r="CB475" s="7">
        <f t="shared" si="1601"/>
        <v>100</v>
      </c>
      <c r="CC475" s="7">
        <f t="shared" si="1601"/>
        <v>100</v>
      </c>
      <c r="CD475" s="7">
        <f t="shared" si="1601"/>
        <v>0</v>
      </c>
      <c r="CE475" s="7">
        <f>100-SUM(CE468:CE474)</f>
        <v>0</v>
      </c>
      <c r="CG475" s="6" t="s">
        <v>24</v>
      </c>
      <c r="CH475" s="7">
        <f t="shared" ref="CH475:CK475" si="1602">100-SUM(CH468:CH474)</f>
        <v>100</v>
      </c>
      <c r="CI475" s="7">
        <f t="shared" si="1602"/>
        <v>100</v>
      </c>
      <c r="CJ475" s="7">
        <f t="shared" si="1602"/>
        <v>100</v>
      </c>
      <c r="CK475" s="7">
        <f t="shared" si="1602"/>
        <v>0</v>
      </c>
      <c r="CL475" s="7">
        <f>100-SUM(CL468:CL474)</f>
        <v>0</v>
      </c>
      <c r="CN475" s="6" t="s">
        <v>24</v>
      </c>
      <c r="CO475" s="7">
        <f t="shared" ref="CO475:CR475" si="1603">100-SUM(CO468:CO474)</f>
        <v>100</v>
      </c>
      <c r="CP475" s="7">
        <f t="shared" si="1603"/>
        <v>100</v>
      </c>
      <c r="CQ475" s="7">
        <f t="shared" si="1603"/>
        <v>100</v>
      </c>
      <c r="CR475" s="7">
        <f t="shared" si="1603"/>
        <v>0</v>
      </c>
      <c r="CS475" s="7">
        <f>100-SUM(CS468:CS474)</f>
        <v>0</v>
      </c>
      <c r="CU475" s="7"/>
      <c r="CZ475" s="6" t="s">
        <v>24</v>
      </c>
      <c r="DA475" s="7">
        <f t="shared" ref="DA475:DD475" si="1604">100-SUM(DA468:DA474)</f>
        <v>100</v>
      </c>
      <c r="DB475" s="7">
        <f t="shared" si="1604"/>
        <v>100</v>
      </c>
      <c r="DC475" s="7">
        <f t="shared" si="1604"/>
        <v>100</v>
      </c>
      <c r="DD475" s="7">
        <f t="shared" si="1604"/>
        <v>0</v>
      </c>
      <c r="DE475" s="7">
        <f>100-SUM(DE468:DE474)</f>
        <v>0</v>
      </c>
      <c r="DG475" s="6" t="s">
        <v>24</v>
      </c>
      <c r="DH475" s="7">
        <f t="shared" ref="DH475:DK475" si="1605">100-SUM(DH468:DH474)</f>
        <v>100</v>
      </c>
      <c r="DI475" s="7">
        <f t="shared" si="1605"/>
        <v>100</v>
      </c>
      <c r="DJ475" s="7">
        <f t="shared" si="1605"/>
        <v>100</v>
      </c>
      <c r="DK475" s="7">
        <f t="shared" si="1605"/>
        <v>0</v>
      </c>
      <c r="DL475" s="7">
        <f>100-SUM(DL468:DL474)</f>
        <v>2</v>
      </c>
      <c r="DN475" s="6" t="s">
        <v>24</v>
      </c>
      <c r="DO475" s="7">
        <f t="shared" ref="DO475:DR475" si="1606">100-SUM(DO468:DO474)</f>
        <v>100</v>
      </c>
      <c r="DP475" s="7">
        <f t="shared" si="1606"/>
        <v>100</v>
      </c>
      <c r="DQ475" s="7">
        <f t="shared" si="1606"/>
        <v>100</v>
      </c>
      <c r="DR475" s="7">
        <f t="shared" si="1606"/>
        <v>0</v>
      </c>
      <c r="DS475" s="7">
        <f>100-SUM(DS468:DS474)</f>
        <v>0</v>
      </c>
      <c r="DU475" s="6" t="s">
        <v>24</v>
      </c>
      <c r="DV475" s="7">
        <f t="shared" ref="DV475:DY475" si="1607">100-SUM(DV468:DV474)</f>
        <v>100</v>
      </c>
      <c r="DW475" s="7">
        <f t="shared" si="1607"/>
        <v>100</v>
      </c>
      <c r="DX475" s="7">
        <f t="shared" si="1607"/>
        <v>100</v>
      </c>
      <c r="DY475" s="7">
        <f t="shared" si="1607"/>
        <v>0</v>
      </c>
      <c r="DZ475" s="7">
        <f>100-SUM(DZ468:DZ474)</f>
        <v>0</v>
      </c>
    </row>
    <row r="476" spans="2:130">
      <c r="E476" s="6" t="s">
        <v>23</v>
      </c>
      <c r="F476">
        <f>SUMPRODUCT($E468:$E474,F468:F474)/100</f>
        <v>0</v>
      </c>
      <c r="G476">
        <f t="shared" ref="G476:J476" si="1608">SUMPRODUCT($E468:$E474,G468:G474)/100</f>
        <v>0</v>
      </c>
      <c r="H476">
        <f t="shared" si="1608"/>
        <v>0</v>
      </c>
      <c r="I476">
        <f t="shared" si="1608"/>
        <v>8.6199999999999992</v>
      </c>
      <c r="J476">
        <f t="shared" si="1608"/>
        <v>8.6199999999999992</v>
      </c>
      <c r="K476">
        <f>SUMPRODUCT(E468:E473,K468:K473/K475)</f>
        <v>9.054726368159205</v>
      </c>
      <c r="L476" s="6" t="s">
        <v>23</v>
      </c>
      <c r="M476">
        <f>SUMPRODUCT($E468:$E474,M468:M474)/100</f>
        <v>0</v>
      </c>
      <c r="N476">
        <f t="shared" ref="N476:Q476" si="1609">SUMPRODUCT($E468:$E474,N468:N474)/100</f>
        <v>0</v>
      </c>
      <c r="O476">
        <f t="shared" si="1609"/>
        <v>0</v>
      </c>
      <c r="P476">
        <f t="shared" si="1609"/>
        <v>7.04</v>
      </c>
      <c r="Q476">
        <f t="shared" si="1609"/>
        <v>7.7</v>
      </c>
      <c r="R476">
        <f>SUMPRODUCT(L468:L473,R468:R473/R475)</f>
        <v>7.9354838709677411</v>
      </c>
      <c r="S476" s="6" t="s">
        <v>23</v>
      </c>
      <c r="T476">
        <f>SUMPRODUCT($E468:$E474,T468:T474)/100</f>
        <v>0</v>
      </c>
      <c r="U476">
        <f t="shared" ref="U476:X476" si="1610">SUMPRODUCT($E468:$E474,U468:U474)/100</f>
        <v>0</v>
      </c>
      <c r="V476">
        <f t="shared" si="1610"/>
        <v>0</v>
      </c>
      <c r="W476">
        <f t="shared" si="1610"/>
        <v>5.54</v>
      </c>
      <c r="X476">
        <f t="shared" si="1610"/>
        <v>6.86</v>
      </c>
      <c r="Y476">
        <f>SUMPRODUCT(S468:S473,Y468:Y473/Y475)</f>
        <v>6.901960784313725</v>
      </c>
      <c r="Z476" s="6" t="s">
        <v>23</v>
      </c>
      <c r="AA476">
        <f>SUMPRODUCT($E468:$E474,AA468:AA474)/100</f>
        <v>0</v>
      </c>
      <c r="AB476">
        <f t="shared" ref="AB476:AE476" si="1611">SUMPRODUCT($E468:$E474,AB468:AB474)/100</f>
        <v>0</v>
      </c>
      <c r="AC476">
        <f t="shared" si="1611"/>
        <v>0</v>
      </c>
      <c r="AD476">
        <f t="shared" si="1611"/>
        <v>2.78</v>
      </c>
      <c r="AE476">
        <f t="shared" si="1611"/>
        <v>4.5</v>
      </c>
      <c r="AG476" s="7"/>
      <c r="AL476" s="6" t="s">
        <v>23</v>
      </c>
      <c r="AM476">
        <f>SUMPRODUCT($E468:$E474,AM468:AM474)/100</f>
        <v>0</v>
      </c>
      <c r="AN476">
        <f t="shared" ref="AN476:AQ476" si="1612">SUMPRODUCT($E468:$E474,AN468:AN474)/100</f>
        <v>0</v>
      </c>
      <c r="AO476">
        <f t="shared" si="1612"/>
        <v>0</v>
      </c>
      <c r="AP476">
        <f t="shared" si="1612"/>
        <v>7.92</v>
      </c>
      <c r="AQ476">
        <f t="shared" si="1612"/>
        <v>8.14</v>
      </c>
      <c r="AR476">
        <f>SUMPRODUCT(AL468:AL473,AR468:AR473/AR475)</f>
        <v>8.1386138613861387</v>
      </c>
      <c r="AS476" s="6" t="s">
        <v>23</v>
      </c>
      <c r="AT476">
        <f>SUMPRODUCT($E468:$E474,AT468:AT474)/100</f>
        <v>0</v>
      </c>
      <c r="AU476">
        <f t="shared" ref="AU476:AX476" si="1613">SUMPRODUCT($E468:$E474,AU468:AU474)/100</f>
        <v>0</v>
      </c>
      <c r="AV476">
        <f t="shared" si="1613"/>
        <v>0</v>
      </c>
      <c r="AW476">
        <f t="shared" si="1613"/>
        <v>4.9800000000000004</v>
      </c>
      <c r="AX476">
        <f t="shared" si="1613"/>
        <v>6.44</v>
      </c>
      <c r="AZ476" s="6" t="s">
        <v>23</v>
      </c>
      <c r="BA476">
        <f>SUMPRODUCT($E468:$E474,BA468:BA474)/100</f>
        <v>0</v>
      </c>
      <c r="BB476">
        <f t="shared" ref="BB476:BE476" si="1614">SUMPRODUCT($E468:$E474,BB468:BB474)/100</f>
        <v>0</v>
      </c>
      <c r="BC476">
        <f t="shared" si="1614"/>
        <v>0</v>
      </c>
      <c r="BD476">
        <f t="shared" si="1614"/>
        <v>2.6</v>
      </c>
      <c r="BE476">
        <f t="shared" si="1614"/>
        <v>4.74</v>
      </c>
      <c r="BG476" s="6" t="s">
        <v>23</v>
      </c>
      <c r="BH476">
        <f>SUMPRODUCT($E468:$E474,BH468:BH474)/100</f>
        <v>0</v>
      </c>
      <c r="BI476">
        <f t="shared" ref="BI476:BL476" si="1615">SUMPRODUCT($E468:$E474,BI468:BI474)/100</f>
        <v>0</v>
      </c>
      <c r="BJ476">
        <f t="shared" si="1615"/>
        <v>0</v>
      </c>
      <c r="BK476">
        <f t="shared" si="1615"/>
        <v>1.44</v>
      </c>
      <c r="BL476">
        <f t="shared" si="1615"/>
        <v>2.6</v>
      </c>
      <c r="BN476" s="7"/>
      <c r="BS476" s="6" t="s">
        <v>23</v>
      </c>
      <c r="BT476">
        <f>SUMPRODUCT($E468:$E474,BT468:BT474)/100</f>
        <v>0</v>
      </c>
      <c r="BU476">
        <f t="shared" ref="BU476:BX476" si="1616">SUMPRODUCT($E468:$E474,BU468:BU474)/100</f>
        <v>0</v>
      </c>
      <c r="BV476">
        <f t="shared" si="1616"/>
        <v>0</v>
      </c>
      <c r="BW476">
        <f t="shared" si="1616"/>
        <v>7.02</v>
      </c>
      <c r="BX476">
        <f t="shared" si="1616"/>
        <v>7.46</v>
      </c>
      <c r="BZ476" s="6" t="s">
        <v>23</v>
      </c>
      <c r="CA476">
        <f>SUMPRODUCT($E468:$E474,CA468:CA474)/100</f>
        <v>0</v>
      </c>
      <c r="CB476">
        <f t="shared" ref="CB476:CE476" si="1617">SUMPRODUCT($E468:$E474,CB468:CB474)/100</f>
        <v>0</v>
      </c>
      <c r="CC476">
        <f t="shared" si="1617"/>
        <v>0</v>
      </c>
      <c r="CD476">
        <f t="shared" si="1617"/>
        <v>3.64</v>
      </c>
      <c r="CE476">
        <f t="shared" si="1617"/>
        <v>4.62</v>
      </c>
      <c r="CG476" s="6" t="s">
        <v>23</v>
      </c>
      <c r="CH476">
        <f>SUMPRODUCT($E468:$E474,CH468:CH474)/100</f>
        <v>0</v>
      </c>
      <c r="CI476">
        <f t="shared" ref="CI476:CL476" si="1618">SUMPRODUCT($E468:$E474,CI468:CI474)/100</f>
        <v>0</v>
      </c>
      <c r="CJ476">
        <f t="shared" si="1618"/>
        <v>0</v>
      </c>
      <c r="CK476">
        <f t="shared" si="1618"/>
        <v>1.44</v>
      </c>
      <c r="CL476">
        <f t="shared" si="1618"/>
        <v>2.66</v>
      </c>
      <c r="CN476" s="6" t="s">
        <v>23</v>
      </c>
      <c r="CO476">
        <f>SUMPRODUCT($E468:$E474,CO468:CO474)/100</f>
        <v>0</v>
      </c>
      <c r="CP476">
        <f t="shared" ref="CP476:CS476" si="1619">SUMPRODUCT($E468:$E474,CP468:CP474)/100</f>
        <v>0</v>
      </c>
      <c r="CQ476">
        <f t="shared" si="1619"/>
        <v>0</v>
      </c>
      <c r="CR476">
        <f t="shared" si="1619"/>
        <v>0.74</v>
      </c>
      <c r="CS476">
        <f t="shared" si="1619"/>
        <v>1.24</v>
      </c>
      <c r="CU476" s="7"/>
      <c r="CZ476" s="6" t="s">
        <v>23</v>
      </c>
      <c r="DA476">
        <f>SUMPRODUCT($E468:$E474,DA468:DA474)/100</f>
        <v>0</v>
      </c>
      <c r="DB476">
        <f t="shared" ref="DB476:DE476" si="1620">SUMPRODUCT($E468:$E474,DB468:DB474)/100</f>
        <v>0</v>
      </c>
      <c r="DC476">
        <f t="shared" si="1620"/>
        <v>0</v>
      </c>
      <c r="DD476">
        <f t="shared" si="1620"/>
        <v>5.84</v>
      </c>
      <c r="DE476">
        <f t="shared" si="1620"/>
        <v>5.72</v>
      </c>
      <c r="DG476" s="6" t="s">
        <v>23</v>
      </c>
      <c r="DH476">
        <f>SUMPRODUCT($E468:$E474,DH468:DH474)/100</f>
        <v>0</v>
      </c>
      <c r="DI476">
        <f t="shared" ref="DI476:DL476" si="1621">SUMPRODUCT($E468:$E474,DI468:DI474)/100</f>
        <v>0</v>
      </c>
      <c r="DJ476">
        <f t="shared" si="1621"/>
        <v>0</v>
      </c>
      <c r="DK476">
        <f t="shared" si="1621"/>
        <v>2.62</v>
      </c>
      <c r="DL476">
        <f t="shared" si="1621"/>
        <v>2.9</v>
      </c>
      <c r="DN476" s="6" t="s">
        <v>23</v>
      </c>
      <c r="DO476">
        <f>SUMPRODUCT($E468:$E474,DO468:DO474)/100</f>
        <v>0</v>
      </c>
      <c r="DP476">
        <f t="shared" ref="DP476:DS476" si="1622">SUMPRODUCT($E468:$E474,DP468:DP474)/100</f>
        <v>0</v>
      </c>
      <c r="DQ476">
        <f t="shared" si="1622"/>
        <v>0</v>
      </c>
      <c r="DR476">
        <f t="shared" si="1622"/>
        <v>1.04</v>
      </c>
      <c r="DS476">
        <f t="shared" si="1622"/>
        <v>1.9</v>
      </c>
      <c r="DU476" s="6" t="s">
        <v>23</v>
      </c>
      <c r="DV476">
        <f>SUMPRODUCT($E468:$E474,DV468:DV474)/100</f>
        <v>0</v>
      </c>
      <c r="DW476">
        <f t="shared" ref="DW476:DZ476" si="1623">SUMPRODUCT($E468:$E474,DW468:DW474)/100</f>
        <v>0</v>
      </c>
      <c r="DX476">
        <f t="shared" si="1623"/>
        <v>0</v>
      </c>
      <c r="DY476">
        <f t="shared" si="1623"/>
        <v>0.36</v>
      </c>
      <c r="DZ476">
        <f t="shared" si="1623"/>
        <v>1.44</v>
      </c>
    </row>
    <row r="477" spans="2:130">
      <c r="E477" s="6" t="s">
        <v>22</v>
      </c>
      <c r="F477">
        <f>($E469^2*F469+$E470^2*F470+$E471^2*F471+$E472^2*F472+$E473^2*F473+$E474^2*F474)/100-F476^2</f>
        <v>0</v>
      </c>
      <c r="G477">
        <f t="shared" ref="G477:J477" si="1624">($E469^2*G469+$E470^2*G470+$E471^2*G471+$E472^2*G472+$E473^2*G473+$E474^2*G474)/100-G476^2</f>
        <v>0</v>
      </c>
      <c r="H477">
        <f t="shared" si="1624"/>
        <v>0</v>
      </c>
      <c r="I477">
        <f t="shared" si="1624"/>
        <v>2.7756000000000114</v>
      </c>
      <c r="J477">
        <f t="shared" si="1624"/>
        <v>4.2956000000000074</v>
      </c>
      <c r="L477" s="6" t="s">
        <v>22</v>
      </c>
      <c r="M477">
        <f>($E469^2*M469+$E470^2*M470+$E471^2*M471+$E472^2*M472+$E473^2*M473+$E474^2*M474)/100-M476^2</f>
        <v>0</v>
      </c>
      <c r="N477">
        <f t="shared" ref="N477:Q477" si="1625">($E469^2*N469+$E470^2*N470+$E471^2*N471+$E472^2*N472+$E473^2*N473+$E474^2*N474)/100-N476^2</f>
        <v>0</v>
      </c>
      <c r="O477">
        <f t="shared" si="1625"/>
        <v>0</v>
      </c>
      <c r="P477">
        <f t="shared" si="1625"/>
        <v>3.8783999999999992</v>
      </c>
      <c r="Q477">
        <f t="shared" si="1625"/>
        <v>4.6699999999999946</v>
      </c>
      <c r="S477" s="6" t="s">
        <v>22</v>
      </c>
      <c r="T477">
        <f>($E469^2*T469+$E470^2*T470+$E471^2*T471+$E472^2*T472+$E473^2*T473+$E474^2*T474)/100-T476^2</f>
        <v>0</v>
      </c>
      <c r="U477">
        <f t="shared" ref="U477:X477" si="1626">($E469^2*U469+$E470^2*U470+$E471^2*U471+$E472^2*U472+$E473^2*U473+$E474^2*U474)/100-U476^2</f>
        <v>0</v>
      </c>
      <c r="V477">
        <f t="shared" si="1626"/>
        <v>0</v>
      </c>
      <c r="W477">
        <f t="shared" si="1626"/>
        <v>4.9483999999999995</v>
      </c>
      <c r="X477">
        <f t="shared" si="1626"/>
        <v>4.4203999999999937</v>
      </c>
      <c r="Z477" s="6" t="s">
        <v>22</v>
      </c>
      <c r="AA477">
        <f>($E469^2*AA469+$E470^2*AA470+$E471^2*AA471+$E472^2*AA472+$E473^2*AA473+$E474^2*AA474)/100-AA476^2</f>
        <v>0</v>
      </c>
      <c r="AB477">
        <f t="shared" ref="AB477:AE477" si="1627">($E469^2*AB469+$E470^2*AB470+$E471^2*AB471+$E472^2*AB472+$E473^2*AB473+$E474^2*AB474)/100-AB476^2</f>
        <v>0</v>
      </c>
      <c r="AC477">
        <f t="shared" si="1627"/>
        <v>0</v>
      </c>
      <c r="AD477">
        <f t="shared" si="1627"/>
        <v>3.5116000000000014</v>
      </c>
      <c r="AE477">
        <f t="shared" si="1627"/>
        <v>4.6700000000000017</v>
      </c>
      <c r="AG477" s="7"/>
      <c r="AL477" s="6" t="s">
        <v>22</v>
      </c>
      <c r="AM477">
        <f>($E469^2*AM469+$E470^2*AM470+$E471^2*AM471+$E472^2*AM472+$E473^2*AM473+$E474^2*AM474)/100-AM476^2</f>
        <v>0</v>
      </c>
      <c r="AN477">
        <f t="shared" ref="AN477:AQ477" si="1628">($E469^2*AN469+$E470^2*AN470+$E471^2*AN471+$E472^2*AN472+$E473^2*AN473+$E474^2*AN474)/100-AN476^2</f>
        <v>0</v>
      </c>
      <c r="AO477">
        <f t="shared" si="1628"/>
        <v>0</v>
      </c>
      <c r="AP477">
        <f t="shared" si="1628"/>
        <v>4.553600000000003</v>
      </c>
      <c r="AQ477">
        <f t="shared" si="1628"/>
        <v>4.740399999999994</v>
      </c>
      <c r="AS477" s="6" t="s">
        <v>22</v>
      </c>
      <c r="AT477">
        <f>($E469^2*AT469+$E470^2*AT470+$E471^2*AT471+$E472^2*AT472+$E473^2*AT473+$E474^2*AT474)/100-AT476^2</f>
        <v>0</v>
      </c>
      <c r="AU477">
        <f t="shared" ref="AU477:AX477" si="1629">($E469^2*AU469+$E470^2*AU470+$E471^2*AU471+$E472^2*AU472+$E473^2*AU473+$E474^2*AU474)/100-AU476^2</f>
        <v>0</v>
      </c>
      <c r="AV477">
        <f t="shared" si="1629"/>
        <v>0</v>
      </c>
      <c r="AW477">
        <f t="shared" si="1629"/>
        <v>5.7995999999999981</v>
      </c>
      <c r="AX477">
        <f t="shared" si="1629"/>
        <v>5.8063999999999965</v>
      </c>
      <c r="AZ477" s="6" t="s">
        <v>22</v>
      </c>
      <c r="BA477">
        <f>($E469^2*BA469+$E470^2*BA470+$E471^2*BA471+$E472^2*BA472+$E473^2*BA473+$E474^2*BA474)/100-BA476^2</f>
        <v>0</v>
      </c>
      <c r="BB477">
        <f t="shared" ref="BB477:BE477" si="1630">($E469^2*BB469+$E470^2*BB470+$E471^2*BB471+$E472^2*BB472+$E473^2*BB473+$E474^2*BB474)/100-BB476^2</f>
        <v>0</v>
      </c>
      <c r="BC477">
        <f t="shared" si="1630"/>
        <v>0</v>
      </c>
      <c r="BD477">
        <f t="shared" si="1630"/>
        <v>4.4399999999999986</v>
      </c>
      <c r="BE477">
        <f t="shared" si="1630"/>
        <v>5.7323999999999984</v>
      </c>
      <c r="BG477" s="6" t="s">
        <v>22</v>
      </c>
      <c r="BH477">
        <f>($E469^2*BH469+$E470^2*BH470+$E471^2*BH471+$E472^2*BH472+$E473^2*BH473+$E474^2*BH474)/100-BH476^2</f>
        <v>0</v>
      </c>
      <c r="BI477">
        <f t="shared" ref="BI477:BL477" si="1631">($E469^2*BI469+$E470^2*BI470+$E471^2*BI471+$E472^2*BI472+$E473^2*BI473+$E474^2*BI474)/100-BI476^2</f>
        <v>0</v>
      </c>
      <c r="BJ477">
        <f t="shared" si="1631"/>
        <v>0</v>
      </c>
      <c r="BK477">
        <f t="shared" si="1631"/>
        <v>1.9264000000000001</v>
      </c>
      <c r="BL477">
        <f t="shared" si="1631"/>
        <v>3.4799999999999995</v>
      </c>
      <c r="BN477" s="7"/>
      <c r="BS477" s="6" t="s">
        <v>22</v>
      </c>
      <c r="BT477">
        <f>($E469^2*BT469+$E470^2*BT470+$E471^2*BT471+$E472^2*BT472+$E473^2*BT473+$E474^2*BT474)/100-BT476^2</f>
        <v>0</v>
      </c>
      <c r="BU477">
        <f t="shared" ref="BU477:BX477" si="1632">($E469^2*BU469+$E470^2*BU470+$E471^2*BU471+$E472^2*BU472+$E473^2*BU473+$E474^2*BU474)/100-BU476^2</f>
        <v>0</v>
      </c>
      <c r="BV477">
        <f t="shared" si="1632"/>
        <v>0</v>
      </c>
      <c r="BW477">
        <f t="shared" si="1632"/>
        <v>5.3196000000000083</v>
      </c>
      <c r="BX477">
        <f t="shared" si="1632"/>
        <v>5.1083999999999961</v>
      </c>
      <c r="BZ477" s="6" t="s">
        <v>22</v>
      </c>
      <c r="CA477">
        <f>($E469^2*CA469+$E470^2*CA470+$E471^2*CA471+$E472^2*CA472+$E473^2*CA473+$E474^2*CA474)/100-CA476^2</f>
        <v>0</v>
      </c>
      <c r="CB477">
        <f t="shared" ref="CB477:CE477" si="1633">($E469^2*CB469+$E470^2*CB470+$E471^2*CB471+$E472^2*CB472+$E473^2*CB473+$E474^2*CB474)/100-CB476^2</f>
        <v>0</v>
      </c>
      <c r="CC477">
        <f t="shared" si="1633"/>
        <v>0</v>
      </c>
      <c r="CD477">
        <f t="shared" si="1633"/>
        <v>4.2703999999999986</v>
      </c>
      <c r="CE477">
        <f t="shared" si="1633"/>
        <v>5.095600000000001</v>
      </c>
      <c r="CG477" s="6" t="s">
        <v>22</v>
      </c>
      <c r="CH477">
        <f>($E469^2*CH469+$E470^2*CH470+$E471^2*CH471+$E472^2*CH472+$E473^2*CH473+$E474^2*CH474)/100-CH476^2</f>
        <v>0</v>
      </c>
      <c r="CI477">
        <f t="shared" ref="CI477:CL477" si="1634">($E469^2*CI469+$E470^2*CI470+$E471^2*CI471+$E472^2*CI472+$E473^2*CI473+$E474^2*CI474)/100-CI476^2</f>
        <v>0</v>
      </c>
      <c r="CJ477">
        <f t="shared" si="1634"/>
        <v>0</v>
      </c>
      <c r="CK477">
        <f t="shared" si="1634"/>
        <v>1.7664</v>
      </c>
      <c r="CL477">
        <f t="shared" si="1634"/>
        <v>4.0043999999999995</v>
      </c>
      <c r="CN477" s="6" t="s">
        <v>22</v>
      </c>
      <c r="CO477">
        <f>($E469^2*CO469+$E470^2*CO470+$E471^2*CO471+$E472^2*CO472+$E473^2*CO473+$E474^2*CO474)/100-CO476^2</f>
        <v>0</v>
      </c>
      <c r="CP477">
        <f t="shared" ref="CP477:CS477" si="1635">($E469^2*CP469+$E470^2*CP470+$E471^2*CP471+$E472^2*CP472+$E473^2*CP473+$E474^2*CP474)/100-CP476^2</f>
        <v>0</v>
      </c>
      <c r="CQ477">
        <f t="shared" si="1635"/>
        <v>0</v>
      </c>
      <c r="CR477">
        <f t="shared" si="1635"/>
        <v>1.0924</v>
      </c>
      <c r="CS477">
        <f t="shared" si="1635"/>
        <v>1.8223999999999998</v>
      </c>
      <c r="CU477" s="7"/>
      <c r="CZ477" s="6" t="s">
        <v>22</v>
      </c>
      <c r="DA477">
        <f>($E469^2*DA469+$E470^2*DA470+$E471^2*DA471+$E472^2*DA472+$E473^2*DA473+$E474^2*DA474)/100-DA476^2</f>
        <v>0</v>
      </c>
      <c r="DB477">
        <f t="shared" ref="DB477:DE477" si="1636">($E469^2*DB469+$E470^2*DB470+$E471^2*DB471+$E472^2*DB472+$E473^2*DB473+$E474^2*DB474)/100-DB476^2</f>
        <v>0</v>
      </c>
      <c r="DC477">
        <f t="shared" si="1636"/>
        <v>0</v>
      </c>
      <c r="DD477">
        <f t="shared" si="1636"/>
        <v>5.014400000000002</v>
      </c>
      <c r="DE477">
        <f t="shared" si="1636"/>
        <v>4.0016000000000034</v>
      </c>
      <c r="DG477" s="6" t="s">
        <v>22</v>
      </c>
      <c r="DH477">
        <f>($E469^2*DH469+$E470^2*DH470+$E471^2*DH471+$E472^2*DH472+$E473^2*DH473+$E474^2*DH474)/100-DH476^2</f>
        <v>0</v>
      </c>
      <c r="DI477">
        <f t="shared" ref="DI477:DL477" si="1637">($E469^2*DI469+$E470^2*DI470+$E471^2*DI471+$E472^2*DI472+$E473^2*DI473+$E474^2*DI474)/100-DI476^2</f>
        <v>0</v>
      </c>
      <c r="DJ477">
        <f t="shared" si="1637"/>
        <v>0</v>
      </c>
      <c r="DK477">
        <f t="shared" si="1637"/>
        <v>3.2555999999999985</v>
      </c>
      <c r="DL477">
        <f t="shared" si="1637"/>
        <v>3.5500000000000007</v>
      </c>
      <c r="DN477" s="6" t="s">
        <v>22</v>
      </c>
      <c r="DO477">
        <f>($E469^2*DO469+$E470^2*DO470+$E471^2*DO471+$E472^2*DO472+$E473^2*DO473+$E474^2*DO474)/100-DO476^2</f>
        <v>0</v>
      </c>
      <c r="DP477">
        <f t="shared" ref="DP477:DS477" si="1638">($E469^2*DP469+$E470^2*DP470+$E471^2*DP471+$E472^2*DP472+$E473^2*DP473+$E474^2*DP474)/100-DP476^2</f>
        <v>0</v>
      </c>
      <c r="DQ477">
        <f t="shared" si="1638"/>
        <v>0</v>
      </c>
      <c r="DR477">
        <f t="shared" si="1638"/>
        <v>1.4783999999999999</v>
      </c>
      <c r="DS477">
        <f t="shared" si="1638"/>
        <v>2.27</v>
      </c>
      <c r="DU477" s="6" t="s">
        <v>22</v>
      </c>
      <c r="DV477">
        <f>($E469^2*DV469+$E470^2*DV470+$E471^2*DV471+$E472^2*DV472+$E473^2*DV473+$E474^2*DV474)/100-DV476^2</f>
        <v>0</v>
      </c>
      <c r="DW477">
        <f t="shared" ref="DW477:DZ477" si="1639">($E469^2*DW469+$E470^2*DW470+$E471^2*DW471+$E472^2*DW472+$E473^2*DW473+$E474^2*DW474)/100-DW476^2</f>
        <v>0</v>
      </c>
      <c r="DX477">
        <f t="shared" si="1639"/>
        <v>0</v>
      </c>
      <c r="DY477">
        <f t="shared" si="1639"/>
        <v>0.67040000000000011</v>
      </c>
      <c r="DZ477">
        <f t="shared" si="1639"/>
        <v>2.5663999999999998</v>
      </c>
    </row>
    <row r="478" spans="2:130">
      <c r="E478" s="6" t="s">
        <v>21</v>
      </c>
      <c r="G478" t="e">
        <f>SQRT(50)*(H476-G476)/SQRT((G477+H477)/2)</f>
        <v>#DIV/0!</v>
      </c>
      <c r="I478">
        <f>SQRT(50)*(H476-I476)/SQRT((I477+H477)/2)</f>
        <v>-51.740286169046904</v>
      </c>
      <c r="J478">
        <f>SQRT(50)*(H476-J476)/SQRT((J477+H477)/2)</f>
        <v>-41.590615636949053</v>
      </c>
      <c r="L478" s="6" t="s">
        <v>21</v>
      </c>
      <c r="N478" t="e">
        <f>SQRT(50)*(O476-N476)/SQRT((N477+O477)/2)</f>
        <v>#DIV/0!</v>
      </c>
      <c r="P478">
        <f>SQRT(50)*(O476-P476)/SQRT((P477+O477)/2)</f>
        <v>-35.747556402905055</v>
      </c>
      <c r="Q478">
        <f>SQRT(50)*(O476-Q476)/SQRT((Q477+O477)/2)</f>
        <v>-35.631350630471587</v>
      </c>
      <c r="S478" s="6" t="s">
        <v>21</v>
      </c>
      <c r="U478" t="e">
        <f>SQRT(50)*(V476-U476)/SQRT((U477+V477)/2)</f>
        <v>#DIV/0!</v>
      </c>
      <c r="W478">
        <f>SQRT(50)*(V476-W476)/SQRT((W477+V477)/2)</f>
        <v>-24.904473544366031</v>
      </c>
      <c r="X478">
        <f>SQRT(50)*(V476-X476)/SQRT((X477+V477)/2)</f>
        <v>-32.628216142528586</v>
      </c>
      <c r="Z478" s="6" t="s">
        <v>21</v>
      </c>
      <c r="AB478" t="e">
        <f>SQRT(50)*(AC476-AB476)/SQRT((AB477+AC477)/2)</f>
        <v>#DIV/0!</v>
      </c>
      <c r="AD478">
        <f>SQRT(50)*(AC476-AD476)/SQRT((AD477+AC477)/2)</f>
        <v>-14.835161404474139</v>
      </c>
      <c r="AE478">
        <f>SQRT(50)*(AC476-AE476)/SQRT((AE477+AC477)/2)</f>
        <v>-20.823516602223638</v>
      </c>
      <c r="AG478" s="7"/>
      <c r="AL478" s="6" t="s">
        <v>21</v>
      </c>
      <c r="AN478" t="e">
        <f>SQRT(50)*(AO476-AN476)/SQRT((AN477+AO477)/2)</f>
        <v>#DIV/0!</v>
      </c>
      <c r="AP478">
        <f>SQRT(50)*(AO476-AP476)/SQRT((AP477+AO477)/2)</f>
        <v>-37.114852794562594</v>
      </c>
      <c r="AQ478">
        <f>SQRT(50)*(AO476-AQ476)/SQRT((AQ477+AO477)/2)</f>
        <v>-37.386680807213182</v>
      </c>
      <c r="AS478" s="6" t="s">
        <v>21</v>
      </c>
      <c r="AU478" t="e">
        <f>SQRT(50)*(AV476-AU476)/SQRT((AU477+AV477)/2)</f>
        <v>#DIV/0!</v>
      </c>
      <c r="AW478">
        <f>SQRT(50)*(AV476-AW476)/SQRT((AW477+AV477)/2)</f>
        <v>-20.679037566136895</v>
      </c>
      <c r="AX478">
        <f>SQRT(50)*(AV476-AX476)/SQRT((AX477+AV477)/2)</f>
        <v>-26.725903252405349</v>
      </c>
      <c r="AZ478" s="6" t="s">
        <v>21</v>
      </c>
      <c r="BB478" t="e">
        <f>SQRT(50)*(BC476-BB476)/SQRT((BB477+BC477)/2)</f>
        <v>#DIV/0!</v>
      </c>
      <c r="BD478">
        <f>SQRT(50)*(BC476-BD476)/SQRT((BD477+BC477)/2)</f>
        <v>-12.33905394478249</v>
      </c>
      <c r="BE478">
        <f>SQRT(50)*(BC476-BE476)/SQRT((BE477+BC477)/2)</f>
        <v>-19.797488438218057</v>
      </c>
      <c r="BG478" s="6" t="s">
        <v>21</v>
      </c>
      <c r="BI478" t="e">
        <f>SQRT(50)*(BJ476-BI476)/SQRT((BI477+BJ477)/2)</f>
        <v>#DIV/0!</v>
      </c>
      <c r="BK478">
        <f>SQRT(50)*(BJ476-BK476)/SQRT((BK477+BJ477)/2)</f>
        <v>-10.375027518676228</v>
      </c>
      <c r="BL478">
        <f>SQRT(50)*(BJ476-BL476)/SQRT((BL477+BJ477)/2)</f>
        <v>-13.937462952891336</v>
      </c>
      <c r="BN478" s="7"/>
      <c r="BS478" s="6" t="s">
        <v>21</v>
      </c>
      <c r="BU478" t="e">
        <f>SQRT(50)*(BV476-BU476)/SQRT((BU477+BV477)/2)</f>
        <v>#DIV/0!</v>
      </c>
      <c r="BW478">
        <f>SQRT(50)*(BV476-BW476)/SQRT((BW477+BV477)/2)</f>
        <v>-30.436704188805194</v>
      </c>
      <c r="BX478">
        <f>SQRT(50)*(BV476-BX476)/SQRT((BX477+BV477)/2)</f>
        <v>-33.006264784051396</v>
      </c>
      <c r="BZ478" s="6" t="s">
        <v>21</v>
      </c>
      <c r="CB478" t="e">
        <f>SQRT(50)*(CC476-CB476)/SQRT((CB477+CC477)/2)</f>
        <v>#DIV/0!</v>
      </c>
      <c r="CD478">
        <f>SQRT(50)*(CC476-CD476)/SQRT((CD477+CC477)/2)</f>
        <v>-17.614369623546555</v>
      </c>
      <c r="CE478">
        <f>SQRT(50)*(CC476-CE476)/SQRT((CE477+CC477)/2)</f>
        <v>-20.466534462168273</v>
      </c>
      <c r="CG478" s="6" t="s">
        <v>21</v>
      </c>
      <c r="CI478" t="e">
        <f>SQRT(50)*(CJ476-CI476)/SQRT((CI477+CJ477)/2)</f>
        <v>#DIV/0!</v>
      </c>
      <c r="CK478">
        <f>SQRT(50)*(CJ476-CK476)/SQRT((CK477+CJ477)/2)</f>
        <v>-10.834726777719228</v>
      </c>
      <c r="CL478">
        <f>SQRT(50)*(CJ476-CL476)/SQRT((CL477+CJ477)/2)</f>
        <v>-13.292691029348353</v>
      </c>
      <c r="CN478" s="6" t="s">
        <v>21</v>
      </c>
      <c r="CP478" t="e">
        <f>SQRT(50)*(CQ476-CP476)/SQRT((CP477+CQ477)/2)</f>
        <v>#DIV/0!</v>
      </c>
      <c r="CR478">
        <f>SQRT(50)*(CQ476-CR476)/SQRT((CR477+CQ477)/2)</f>
        <v>-7.0801241644349329</v>
      </c>
      <c r="CS478">
        <f>SQRT(50)*(CQ476-CS476)/SQRT((CS477+CQ477)/2)</f>
        <v>-9.1854371896623785</v>
      </c>
      <c r="CU478" s="7"/>
      <c r="CZ478" s="6" t="s">
        <v>21</v>
      </c>
      <c r="DB478" t="e">
        <f>SQRT(50)*(DC476-DB476)/SQRT((DB477+DC477)/2)</f>
        <v>#DIV/0!</v>
      </c>
      <c r="DD478">
        <f>SQRT(50)*(DC476-DD476)/SQRT((DD477+DC477)/2)</f>
        <v>-26.079746143364989</v>
      </c>
      <c r="DE478">
        <f>SQRT(50)*(DC476-DE476)/SQRT((DE477+DC477)/2)</f>
        <v>-28.594281715428185</v>
      </c>
      <c r="DG478" s="6" t="s">
        <v>21</v>
      </c>
      <c r="DI478" t="e">
        <f>SQRT(50)*(DJ476-DI476)/SQRT((DI477+DJ477)/2)</f>
        <v>#DIV/0!</v>
      </c>
      <c r="DK478">
        <f>SQRT(50)*(DJ476-DK476)/SQRT((DK477+DJ477)/2)</f>
        <v>-14.520640435204047</v>
      </c>
      <c r="DL478">
        <f>SQRT(50)*(DJ476-DL476)/SQRT((DL477+DJ477)/2)</f>
        <v>-15.39160188059398</v>
      </c>
      <c r="DN478" s="6" t="s">
        <v>21</v>
      </c>
      <c r="DP478" t="e">
        <f>SQRT(50)*(DQ476-DP476)/SQRT((DP477+DQ477)/2)</f>
        <v>#DIV/0!</v>
      </c>
      <c r="DR478">
        <f>SQRT(50)*(DQ476-DR476)/SQRT((DR477+DQ477)/2)</f>
        <v>-8.5533720344769986</v>
      </c>
      <c r="DS478">
        <f>SQRT(50)*(DQ476-DS476)/SQRT((DS477+DQ477)/2)</f>
        <v>-12.610742920399467</v>
      </c>
      <c r="DU478" s="6" t="s">
        <v>21</v>
      </c>
      <c r="DW478" t="e">
        <f>SQRT(50)*(DX476-DW476)/SQRT((DW477+DX477)/2)</f>
        <v>#DIV/0!</v>
      </c>
      <c r="DY478">
        <f>SQRT(50)*(DX476-DY476)/SQRT((DY477+DX477)/2)</f>
        <v>-4.3967877187142825</v>
      </c>
      <c r="DZ478">
        <f>SQRT(50)*(DX476-DZ476)/SQRT((DZ477+DX477)/2)</f>
        <v>-8.9887710499006008</v>
      </c>
    </row>
    <row r="479" spans="2:130">
      <c r="J479">
        <f>SQRT(50)*(J476-I476)/SQRT((I477+J477)/2)</f>
        <v>0</v>
      </c>
      <c r="Q479">
        <f>SQRT(50)*(Q476-P476)/SQRT((P477+Q477)/2)</f>
        <v>2.2573635997772645</v>
      </c>
      <c r="X479">
        <f>SQRT(50)*(X476-W476)/SQRT((W477+X477)/2)</f>
        <v>4.3125281924655718</v>
      </c>
      <c r="AE479">
        <f>SQRT(50)*(AE476-AD476)/SQRT((AD477+AE477)/2)</f>
        <v>6.0132509067221438</v>
      </c>
      <c r="AQ479">
        <f>SQRT(50)*(AQ476-AP476)/SQRT((AP477+AQ477)/2)</f>
        <v>0.72164124441903743</v>
      </c>
      <c r="AX479">
        <f>SQRT(50)*(AX476-AW476)/SQRT((AW477+AX477)/2)</f>
        <v>4.2855994010680254</v>
      </c>
      <c r="BE479">
        <f>SQRT(50)*(BE476-BD476)/SQRT((BD477+BE477)/2)</f>
        <v>6.709683871393965</v>
      </c>
      <c r="BL479">
        <f>SQRT(50)*(BL476-BK476)/SQRT((BK477+BL477)/2)</f>
        <v>4.9888896981435344</v>
      </c>
      <c r="BX479">
        <f>SQRT(50)*(BX476-BW476)/SQRT((BW477+BX477)/2)</f>
        <v>1.362549112651793</v>
      </c>
      <c r="CE479">
        <f>SQRT(50)*(CE476-CD476)/SQRT((CD477+CE477)/2)</f>
        <v>3.2022040242393999</v>
      </c>
      <c r="CL479">
        <f>SQRT(50)*(CL476-CK476)/SQRT((CK477+CL477)/2)</f>
        <v>5.0785743995392982</v>
      </c>
      <c r="CS479">
        <f>SQRT(50)*(CS476-CR476)/SQRT((CR477+CS477)/2)</f>
        <v>2.9286375328503556</v>
      </c>
      <c r="DE479">
        <f>SQRT(50)*(DE476-DD476)/SQRT((DD477+DE477)/2)</f>
        <v>-0.39964491781727757</v>
      </c>
      <c r="DL479">
        <f>SQRT(50)*(DL476-DK476)/SQRT((DK477+DL477)/2)</f>
        <v>1.0733091245227648</v>
      </c>
      <c r="DS479">
        <f>SQRT(50)*(DS476-DR476)/SQRT((DR477+DS477)/2)</f>
        <v>4.4419686247254786</v>
      </c>
      <c r="DZ479">
        <f>SQRT(50)*(DZ476-DY476)/SQRT((DY477+DZ477)/2)</f>
        <v>6.0029651595583156</v>
      </c>
    </row>
    <row r="482" spans="2:130">
      <c r="B482" s="6" t="s">
        <v>33</v>
      </c>
      <c r="C482" s="6" t="s">
        <v>58</v>
      </c>
      <c r="E482" s="5"/>
      <c r="F482" s="19">
        <v>0.2</v>
      </c>
      <c r="G482" s="19"/>
      <c r="H482" s="19"/>
      <c r="I482" s="19"/>
      <c r="J482" s="19"/>
      <c r="K482" s="14"/>
      <c r="L482" s="5"/>
      <c r="M482" s="19">
        <v>0.5</v>
      </c>
      <c r="N482" s="19"/>
      <c r="O482" s="19"/>
      <c r="P482" s="19"/>
      <c r="Q482" s="19"/>
      <c r="R482" s="15"/>
      <c r="S482" s="5"/>
      <c r="T482" s="19">
        <v>1</v>
      </c>
      <c r="U482" s="19"/>
      <c r="V482" s="19"/>
      <c r="W482" s="19"/>
      <c r="X482" s="19"/>
      <c r="Z482" s="5"/>
      <c r="AA482" s="19">
        <v>2</v>
      </c>
      <c r="AB482" s="19"/>
      <c r="AC482" s="19"/>
      <c r="AD482" s="19"/>
      <c r="AE482" s="19"/>
      <c r="AG482" s="7"/>
      <c r="AI482" s="6" t="s">
        <v>33</v>
      </c>
      <c r="AJ482" s="6" t="s">
        <v>58</v>
      </c>
      <c r="AL482" s="5"/>
      <c r="AM482" s="19">
        <v>0.2</v>
      </c>
      <c r="AN482" s="19"/>
      <c r="AO482" s="19"/>
      <c r="AP482" s="19"/>
      <c r="AQ482" s="19"/>
      <c r="AR482" s="14"/>
      <c r="AS482" s="5"/>
      <c r="AT482" s="19">
        <v>0.5</v>
      </c>
      <c r="AU482" s="19"/>
      <c r="AV482" s="19"/>
      <c r="AW482" s="19"/>
      <c r="AX482" s="19"/>
      <c r="AY482" s="15"/>
      <c r="AZ482" s="5"/>
      <c r="BA482" s="19">
        <v>1</v>
      </c>
      <c r="BB482" s="19"/>
      <c r="BC482" s="19"/>
      <c r="BD482" s="19"/>
      <c r="BE482" s="19"/>
      <c r="BG482" s="5"/>
      <c r="BH482" s="19">
        <v>2</v>
      </c>
      <c r="BI482" s="19"/>
      <c r="BJ482" s="19"/>
      <c r="BK482" s="19"/>
      <c r="BL482" s="19"/>
      <c r="BN482" s="7"/>
      <c r="BP482" s="6" t="s">
        <v>33</v>
      </c>
      <c r="BQ482" s="6" t="s">
        <v>58</v>
      </c>
      <c r="BS482" s="5"/>
      <c r="BT482" s="19">
        <v>0.2</v>
      </c>
      <c r="BU482" s="19"/>
      <c r="BV482" s="19"/>
      <c r="BW482" s="19"/>
      <c r="BX482" s="19"/>
      <c r="BY482" s="14"/>
      <c r="BZ482" s="5"/>
      <c r="CA482" s="19">
        <v>0.5</v>
      </c>
      <c r="CB482" s="19"/>
      <c r="CC482" s="19"/>
      <c r="CD482" s="19"/>
      <c r="CE482" s="19"/>
      <c r="CF482" s="15"/>
      <c r="CG482" s="5"/>
      <c r="CH482" s="19">
        <v>1</v>
      </c>
      <c r="CI482" s="19"/>
      <c r="CJ482" s="19"/>
      <c r="CK482" s="19"/>
      <c r="CL482" s="19"/>
      <c r="CN482" s="5"/>
      <c r="CO482" s="19">
        <v>2</v>
      </c>
      <c r="CP482" s="19"/>
      <c r="CQ482" s="19"/>
      <c r="CR482" s="19"/>
      <c r="CS482" s="19"/>
      <c r="CU482" s="7"/>
      <c r="CW482" s="6" t="s">
        <v>33</v>
      </c>
      <c r="CX482" s="6" t="s">
        <v>58</v>
      </c>
      <c r="CZ482" s="5"/>
      <c r="DA482" s="19">
        <v>0.2</v>
      </c>
      <c r="DB482" s="19"/>
      <c r="DC482" s="19"/>
      <c r="DD482" s="19"/>
      <c r="DE482" s="19"/>
      <c r="DF482" s="14"/>
      <c r="DG482" s="5"/>
      <c r="DH482" s="19">
        <v>0.5</v>
      </c>
      <c r="DI482" s="19"/>
      <c r="DJ482" s="19"/>
      <c r="DK482" s="19"/>
      <c r="DL482" s="19"/>
      <c r="DM482" s="15"/>
      <c r="DN482" s="5"/>
      <c r="DO482" s="19">
        <v>1</v>
      </c>
      <c r="DP482" s="19"/>
      <c r="DQ482" s="19"/>
      <c r="DR482" s="19"/>
      <c r="DS482" s="19"/>
      <c r="DU482" s="5"/>
      <c r="DV482" s="19">
        <v>2</v>
      </c>
      <c r="DW482" s="19"/>
      <c r="DX482" s="19"/>
      <c r="DY482" s="19"/>
      <c r="DZ482" s="19"/>
    </row>
    <row r="483" spans="2:130">
      <c r="B483" s="6" t="s">
        <v>59</v>
      </c>
      <c r="C483" s="6"/>
      <c r="E483" s="6" t="s">
        <v>30</v>
      </c>
      <c r="F483" s="19" t="s">
        <v>134</v>
      </c>
      <c r="G483" s="19"/>
      <c r="H483" s="13" t="s">
        <v>28</v>
      </c>
      <c r="I483" s="13" t="s">
        <v>135</v>
      </c>
      <c r="J483" s="6" t="s">
        <v>26</v>
      </c>
      <c r="K483" s="14"/>
      <c r="L483" s="6" t="s">
        <v>30</v>
      </c>
      <c r="M483" s="19" t="s">
        <v>134</v>
      </c>
      <c r="N483" s="19"/>
      <c r="O483" s="13" t="s">
        <v>28</v>
      </c>
      <c r="P483" s="13" t="s">
        <v>135</v>
      </c>
      <c r="Q483" s="6" t="s">
        <v>26</v>
      </c>
      <c r="R483" s="13"/>
      <c r="S483" s="6" t="s">
        <v>30</v>
      </c>
      <c r="T483" s="19" t="s">
        <v>134</v>
      </c>
      <c r="U483" s="19"/>
      <c r="V483" s="13" t="s">
        <v>28</v>
      </c>
      <c r="W483" s="13" t="s">
        <v>135</v>
      </c>
      <c r="X483" s="6" t="s">
        <v>26</v>
      </c>
      <c r="Z483" s="6" t="s">
        <v>30</v>
      </c>
      <c r="AA483" s="19" t="s">
        <v>134</v>
      </c>
      <c r="AB483" s="19"/>
      <c r="AC483" s="13" t="s">
        <v>28</v>
      </c>
      <c r="AD483" s="13" t="s">
        <v>135</v>
      </c>
      <c r="AE483" s="6" t="s">
        <v>26</v>
      </c>
      <c r="AG483" s="7"/>
      <c r="AI483" s="6" t="s">
        <v>59</v>
      </c>
      <c r="AJ483" s="6"/>
      <c r="AL483" s="6" t="s">
        <v>30</v>
      </c>
      <c r="AM483" s="19" t="s">
        <v>134</v>
      </c>
      <c r="AN483" s="19"/>
      <c r="AO483" s="13" t="s">
        <v>28</v>
      </c>
      <c r="AP483" s="13" t="s">
        <v>135</v>
      </c>
      <c r="AQ483" s="6" t="s">
        <v>26</v>
      </c>
      <c r="AR483" s="14"/>
      <c r="AS483" s="6" t="s">
        <v>30</v>
      </c>
      <c r="AT483" s="19" t="s">
        <v>134</v>
      </c>
      <c r="AU483" s="19"/>
      <c r="AV483" s="13" t="s">
        <v>28</v>
      </c>
      <c r="AW483" s="13" t="s">
        <v>135</v>
      </c>
      <c r="AX483" s="6" t="s">
        <v>26</v>
      </c>
      <c r="AY483" s="13"/>
      <c r="AZ483" s="6" t="s">
        <v>30</v>
      </c>
      <c r="BA483" s="19" t="s">
        <v>134</v>
      </c>
      <c r="BB483" s="19"/>
      <c r="BC483" s="13" t="s">
        <v>28</v>
      </c>
      <c r="BD483" s="13" t="s">
        <v>135</v>
      </c>
      <c r="BE483" s="6" t="s">
        <v>26</v>
      </c>
      <c r="BG483" s="6" t="s">
        <v>30</v>
      </c>
      <c r="BH483" s="19" t="s">
        <v>134</v>
      </c>
      <c r="BI483" s="19"/>
      <c r="BJ483" s="13" t="s">
        <v>28</v>
      </c>
      <c r="BK483" s="13" t="s">
        <v>135</v>
      </c>
      <c r="BL483" s="6" t="s">
        <v>26</v>
      </c>
      <c r="BN483" s="7"/>
      <c r="BP483" s="6" t="s">
        <v>59</v>
      </c>
      <c r="BQ483" s="6"/>
      <c r="BS483" s="6" t="s">
        <v>30</v>
      </c>
      <c r="BT483" s="19" t="s">
        <v>134</v>
      </c>
      <c r="BU483" s="19"/>
      <c r="BV483" s="13" t="s">
        <v>28</v>
      </c>
      <c r="BW483" s="13" t="s">
        <v>135</v>
      </c>
      <c r="BX483" s="6" t="s">
        <v>26</v>
      </c>
      <c r="BY483" s="14"/>
      <c r="BZ483" s="6" t="s">
        <v>30</v>
      </c>
      <c r="CA483" s="19" t="s">
        <v>134</v>
      </c>
      <c r="CB483" s="19"/>
      <c r="CC483" s="13" t="s">
        <v>28</v>
      </c>
      <c r="CD483" s="13" t="s">
        <v>135</v>
      </c>
      <c r="CE483" s="6" t="s">
        <v>26</v>
      </c>
      <c r="CF483" s="13"/>
      <c r="CG483" s="6" t="s">
        <v>30</v>
      </c>
      <c r="CH483" s="19" t="s">
        <v>134</v>
      </c>
      <c r="CI483" s="19"/>
      <c r="CJ483" s="13" t="s">
        <v>28</v>
      </c>
      <c r="CK483" s="13" t="s">
        <v>135</v>
      </c>
      <c r="CL483" s="6" t="s">
        <v>26</v>
      </c>
      <c r="CN483" s="6" t="s">
        <v>30</v>
      </c>
      <c r="CO483" s="19" t="s">
        <v>134</v>
      </c>
      <c r="CP483" s="19"/>
      <c r="CQ483" s="13" t="s">
        <v>28</v>
      </c>
      <c r="CR483" s="13" t="s">
        <v>135</v>
      </c>
      <c r="CS483" s="6" t="s">
        <v>26</v>
      </c>
      <c r="CU483" s="7"/>
      <c r="CW483" s="6" t="s">
        <v>59</v>
      </c>
      <c r="CX483" s="6"/>
      <c r="CZ483" s="6" t="s">
        <v>30</v>
      </c>
      <c r="DA483" s="19" t="s">
        <v>134</v>
      </c>
      <c r="DB483" s="19"/>
      <c r="DC483" s="13" t="s">
        <v>28</v>
      </c>
      <c r="DD483" s="13" t="s">
        <v>135</v>
      </c>
      <c r="DE483" s="6" t="s">
        <v>26</v>
      </c>
      <c r="DF483" s="14"/>
      <c r="DG483" s="6" t="s">
        <v>30</v>
      </c>
      <c r="DH483" s="19" t="s">
        <v>134</v>
      </c>
      <c r="DI483" s="19"/>
      <c r="DJ483" s="13" t="s">
        <v>28</v>
      </c>
      <c r="DK483" s="13" t="s">
        <v>135</v>
      </c>
      <c r="DL483" s="6" t="s">
        <v>26</v>
      </c>
      <c r="DM483" s="13"/>
      <c r="DN483" s="6" t="s">
        <v>30</v>
      </c>
      <c r="DO483" s="19" t="s">
        <v>134</v>
      </c>
      <c r="DP483" s="19"/>
      <c r="DQ483" s="13" t="s">
        <v>28</v>
      </c>
      <c r="DR483" s="13" t="s">
        <v>135</v>
      </c>
      <c r="DS483" s="6" t="s">
        <v>26</v>
      </c>
      <c r="DU483" s="6" t="s">
        <v>30</v>
      </c>
      <c r="DV483" s="19" t="s">
        <v>134</v>
      </c>
      <c r="DW483" s="19"/>
      <c r="DX483" s="13" t="s">
        <v>28</v>
      </c>
      <c r="DY483" s="13" t="s">
        <v>135</v>
      </c>
      <c r="DZ483" s="6" t="s">
        <v>26</v>
      </c>
    </row>
    <row r="484" spans="2:130">
      <c r="B484" s="6" t="s">
        <v>2</v>
      </c>
      <c r="C484" s="5">
        <v>8.0000000000000004E-4</v>
      </c>
      <c r="E484" s="6">
        <v>0</v>
      </c>
      <c r="F484" s="9"/>
      <c r="G484" s="5"/>
      <c r="H484" s="5"/>
      <c r="I484" s="5">
        <v>1</v>
      </c>
      <c r="J484" s="5">
        <v>0</v>
      </c>
      <c r="K484" s="9"/>
      <c r="L484" s="6">
        <v>0</v>
      </c>
      <c r="M484" s="9"/>
      <c r="N484" s="5"/>
      <c r="O484" s="5"/>
      <c r="P484" s="5">
        <v>2</v>
      </c>
      <c r="Q484" s="5">
        <v>2</v>
      </c>
      <c r="R484" s="5">
        <v>2</v>
      </c>
      <c r="S484" s="6">
        <v>0</v>
      </c>
      <c r="T484" s="9"/>
      <c r="U484" s="5"/>
      <c r="V484" s="5"/>
      <c r="W484" s="5">
        <v>12</v>
      </c>
      <c r="X484" s="5">
        <v>3</v>
      </c>
      <c r="Y484">
        <v>3</v>
      </c>
      <c r="Z484" s="6">
        <v>0</v>
      </c>
      <c r="AA484" s="9"/>
      <c r="AB484" s="5"/>
      <c r="AC484" s="5"/>
      <c r="AD484" s="5">
        <v>35</v>
      </c>
      <c r="AE484" s="5">
        <v>13</v>
      </c>
      <c r="AG484" s="7"/>
      <c r="AI484" s="6" t="s">
        <v>2</v>
      </c>
      <c r="AJ484" s="5">
        <v>2.3999999999999998E-3</v>
      </c>
      <c r="AL484" s="6">
        <v>0</v>
      </c>
      <c r="AM484" s="9"/>
      <c r="AN484" s="5"/>
      <c r="AO484" s="5"/>
      <c r="AP484" s="5">
        <v>3</v>
      </c>
      <c r="AQ484" s="5">
        <v>3</v>
      </c>
      <c r="AR484" s="8">
        <v>3</v>
      </c>
      <c r="AS484" s="6">
        <v>0</v>
      </c>
      <c r="AT484" s="9"/>
      <c r="AU484" s="5"/>
      <c r="AV484" s="5"/>
      <c r="AW484" s="5">
        <v>11</v>
      </c>
      <c r="AX484" s="5">
        <v>5</v>
      </c>
      <c r="AY484" s="5"/>
      <c r="AZ484" s="6">
        <v>0</v>
      </c>
      <c r="BA484" s="9"/>
      <c r="BB484" s="5"/>
      <c r="BC484" s="5"/>
      <c r="BD484" s="5">
        <v>29</v>
      </c>
      <c r="BE484" s="5">
        <v>16</v>
      </c>
      <c r="BG484" s="6">
        <v>0</v>
      </c>
      <c r="BH484" s="9"/>
      <c r="BI484" s="5"/>
      <c r="BJ484" s="5"/>
      <c r="BK484" s="5">
        <v>72</v>
      </c>
      <c r="BL484" s="5">
        <v>43</v>
      </c>
      <c r="BN484" s="7"/>
      <c r="BP484" s="6" t="s">
        <v>2</v>
      </c>
      <c r="BQ484" s="5">
        <v>7.1999999999999998E-3</v>
      </c>
      <c r="BS484" s="6">
        <v>0</v>
      </c>
      <c r="BT484" s="9"/>
      <c r="BU484" s="5"/>
      <c r="BV484" s="5"/>
      <c r="BW484" s="5">
        <v>3</v>
      </c>
      <c r="BX484" s="5">
        <v>1</v>
      </c>
      <c r="BY484" s="9"/>
      <c r="BZ484" s="6">
        <v>0</v>
      </c>
      <c r="CA484" s="9"/>
      <c r="CB484" s="5"/>
      <c r="CC484" s="5"/>
      <c r="CD484" s="5">
        <v>25</v>
      </c>
      <c r="CE484" s="5">
        <v>15</v>
      </c>
      <c r="CF484" s="5"/>
      <c r="CG484" s="6">
        <v>0</v>
      </c>
      <c r="CH484" s="9"/>
      <c r="CI484" s="5"/>
      <c r="CJ484" s="5"/>
      <c r="CK484" s="5">
        <v>58</v>
      </c>
      <c r="CL484" s="5">
        <v>50</v>
      </c>
      <c r="CN484" s="6">
        <v>0</v>
      </c>
      <c r="CO484" s="9"/>
      <c r="CP484" s="5"/>
      <c r="CQ484" s="5"/>
      <c r="CR484" s="5">
        <v>95</v>
      </c>
      <c r="CS484" s="5">
        <v>78</v>
      </c>
      <c r="CU484" s="7"/>
      <c r="CW484" s="6" t="s">
        <v>2</v>
      </c>
      <c r="CX484" s="5">
        <v>2.1600000000000001E-2</v>
      </c>
      <c r="CZ484" s="6">
        <v>0</v>
      </c>
      <c r="DA484" s="9"/>
      <c r="DB484" s="5"/>
      <c r="DC484" s="5"/>
      <c r="DD484" s="5">
        <v>6</v>
      </c>
      <c r="DE484" s="5">
        <v>5</v>
      </c>
      <c r="DF484" s="9"/>
      <c r="DG484" s="6">
        <v>0</v>
      </c>
      <c r="DH484" s="9"/>
      <c r="DI484" s="5"/>
      <c r="DJ484" s="5"/>
      <c r="DK484" s="5">
        <v>43</v>
      </c>
      <c r="DL484" s="5">
        <v>30</v>
      </c>
      <c r="DM484" s="5"/>
      <c r="DN484" s="6">
        <v>0</v>
      </c>
      <c r="DO484" s="9"/>
      <c r="DP484" s="5"/>
      <c r="DQ484" s="5"/>
      <c r="DR484" s="5">
        <v>80</v>
      </c>
      <c r="DS484" s="5">
        <v>72</v>
      </c>
      <c r="DU484" s="6">
        <v>0</v>
      </c>
      <c r="DV484" s="9"/>
      <c r="DW484" s="5"/>
      <c r="DX484" s="5"/>
      <c r="DY484" s="5">
        <v>91</v>
      </c>
      <c r="DZ484" s="5">
        <v>82</v>
      </c>
    </row>
    <row r="485" spans="2:130">
      <c r="B485" s="6" t="s">
        <v>3</v>
      </c>
      <c r="C485" s="5">
        <v>10</v>
      </c>
      <c r="E485" s="6">
        <v>2</v>
      </c>
      <c r="F485" s="9"/>
      <c r="G485" s="5"/>
      <c r="H485" s="5"/>
      <c r="I485" s="5">
        <v>1</v>
      </c>
      <c r="J485" s="5">
        <v>3</v>
      </c>
      <c r="K485" s="8">
        <v>3</v>
      </c>
      <c r="L485" s="6">
        <v>2</v>
      </c>
      <c r="M485" s="9"/>
      <c r="N485" s="5"/>
      <c r="O485" s="5"/>
      <c r="P485" s="5">
        <v>9</v>
      </c>
      <c r="Q485" s="5">
        <v>5</v>
      </c>
      <c r="R485" s="5">
        <v>5</v>
      </c>
      <c r="S485" s="6">
        <v>2</v>
      </c>
      <c r="T485" s="9"/>
      <c r="U485" s="5"/>
      <c r="V485" s="5"/>
      <c r="W485" s="5">
        <v>19</v>
      </c>
      <c r="X485" s="5">
        <v>9</v>
      </c>
      <c r="Y485">
        <v>9</v>
      </c>
      <c r="Z485" s="6">
        <v>2</v>
      </c>
      <c r="AA485" s="9"/>
      <c r="AB485" s="5"/>
      <c r="AC485" s="5"/>
      <c r="AD485" s="5">
        <v>37</v>
      </c>
      <c r="AE485" s="5">
        <v>31</v>
      </c>
      <c r="AG485" s="7"/>
      <c r="AI485" s="6" t="s">
        <v>3</v>
      </c>
      <c r="AJ485" s="5">
        <v>10</v>
      </c>
      <c r="AL485" s="6">
        <v>2</v>
      </c>
      <c r="AM485" s="9"/>
      <c r="AN485" s="5"/>
      <c r="AO485" s="5"/>
      <c r="AP485" s="5">
        <v>6</v>
      </c>
      <c r="AQ485" s="5">
        <v>4</v>
      </c>
      <c r="AR485" s="8">
        <v>4</v>
      </c>
      <c r="AS485" s="6">
        <v>2</v>
      </c>
      <c r="AT485" s="9"/>
      <c r="AU485" s="5"/>
      <c r="AV485" s="5"/>
      <c r="AW485" s="5">
        <v>30</v>
      </c>
      <c r="AX485" s="5">
        <v>19</v>
      </c>
      <c r="AY485" s="5"/>
      <c r="AZ485" s="6">
        <v>2</v>
      </c>
      <c r="BA485" s="9"/>
      <c r="BB485" s="5"/>
      <c r="BC485" s="5"/>
      <c r="BD485" s="5">
        <v>43</v>
      </c>
      <c r="BE485" s="5">
        <v>29</v>
      </c>
      <c r="BG485" s="6">
        <v>2</v>
      </c>
      <c r="BH485" s="9"/>
      <c r="BI485" s="5"/>
      <c r="BJ485" s="5"/>
      <c r="BK485" s="5">
        <v>23</v>
      </c>
      <c r="BL485" s="5">
        <v>39</v>
      </c>
      <c r="BN485" s="7"/>
      <c r="BP485" s="6" t="s">
        <v>3</v>
      </c>
      <c r="BQ485" s="5">
        <v>10</v>
      </c>
      <c r="BS485" s="6">
        <v>2</v>
      </c>
      <c r="BT485" s="9"/>
      <c r="BU485" s="5"/>
      <c r="BV485" s="5"/>
      <c r="BW485" s="5">
        <v>13</v>
      </c>
      <c r="BX485" s="5">
        <v>14</v>
      </c>
      <c r="BY485" s="9"/>
      <c r="BZ485" s="6">
        <v>2</v>
      </c>
      <c r="CA485" s="9"/>
      <c r="CB485" s="5"/>
      <c r="CC485" s="5"/>
      <c r="CD485" s="5">
        <v>47</v>
      </c>
      <c r="CE485" s="5">
        <v>33</v>
      </c>
      <c r="CF485" s="5"/>
      <c r="CG485" s="6">
        <v>2</v>
      </c>
      <c r="CH485" s="9"/>
      <c r="CI485" s="5"/>
      <c r="CJ485" s="5"/>
      <c r="CK485" s="5">
        <v>40</v>
      </c>
      <c r="CL485" s="5">
        <v>36</v>
      </c>
      <c r="CN485" s="6">
        <v>2</v>
      </c>
      <c r="CO485" s="9"/>
      <c r="CP485" s="5"/>
      <c r="CQ485" s="5"/>
      <c r="CR485" s="5">
        <v>5</v>
      </c>
      <c r="CS485" s="5">
        <v>19</v>
      </c>
      <c r="CU485" s="7"/>
      <c r="CW485" s="6" t="s">
        <v>3</v>
      </c>
      <c r="CX485" s="5">
        <v>10</v>
      </c>
      <c r="CZ485" s="6">
        <v>2</v>
      </c>
      <c r="DA485" s="9"/>
      <c r="DB485" s="5"/>
      <c r="DC485" s="5"/>
      <c r="DD485" s="5">
        <v>24</v>
      </c>
      <c r="DE485" s="5">
        <v>21</v>
      </c>
      <c r="DF485" s="9"/>
      <c r="DG485" s="6">
        <v>2</v>
      </c>
      <c r="DH485" s="9"/>
      <c r="DI485" s="5"/>
      <c r="DJ485" s="5"/>
      <c r="DK485" s="5">
        <v>46</v>
      </c>
      <c r="DL485" s="5">
        <v>52</v>
      </c>
      <c r="DM485" s="5"/>
      <c r="DN485" s="6">
        <v>2</v>
      </c>
      <c r="DO485" s="9"/>
      <c r="DP485" s="5"/>
      <c r="DQ485" s="5"/>
      <c r="DR485" s="5">
        <v>19</v>
      </c>
      <c r="DS485" s="5">
        <v>23</v>
      </c>
      <c r="DU485" s="6">
        <v>2</v>
      </c>
      <c r="DV485" s="9"/>
      <c r="DW485" s="5"/>
      <c r="DX485" s="5"/>
      <c r="DY485" s="5">
        <v>9</v>
      </c>
      <c r="DZ485" s="5">
        <v>18</v>
      </c>
    </row>
    <row r="486" spans="2:130">
      <c r="B486" s="6" t="s">
        <v>25</v>
      </c>
      <c r="C486" s="5">
        <v>50</v>
      </c>
      <c r="E486" s="6">
        <v>4</v>
      </c>
      <c r="F486" s="9"/>
      <c r="G486" s="5"/>
      <c r="H486" s="5"/>
      <c r="I486" s="5">
        <v>6</v>
      </c>
      <c r="J486" s="5">
        <v>1</v>
      </c>
      <c r="K486" s="8">
        <v>3</v>
      </c>
      <c r="L486" s="6">
        <v>4</v>
      </c>
      <c r="M486" s="9"/>
      <c r="N486" s="5"/>
      <c r="O486" s="5"/>
      <c r="P486" s="5">
        <v>14</v>
      </c>
      <c r="Q486" s="5">
        <v>16</v>
      </c>
      <c r="R486" s="5">
        <v>16</v>
      </c>
      <c r="S486" s="6">
        <v>4</v>
      </c>
      <c r="T486" s="9"/>
      <c r="U486" s="5"/>
      <c r="V486" s="5"/>
      <c r="W486" s="5">
        <v>34</v>
      </c>
      <c r="X486" s="5">
        <v>26</v>
      </c>
      <c r="Y486">
        <v>26</v>
      </c>
      <c r="Z486" s="6">
        <v>4</v>
      </c>
      <c r="AA486" s="9"/>
      <c r="AB486" s="5"/>
      <c r="AC486" s="5"/>
      <c r="AD486" s="5">
        <v>19</v>
      </c>
      <c r="AE486" s="5">
        <v>24</v>
      </c>
      <c r="AG486" s="7"/>
      <c r="AI486" s="6" t="s">
        <v>25</v>
      </c>
      <c r="AJ486" s="5">
        <v>50</v>
      </c>
      <c r="AL486" s="6">
        <v>4</v>
      </c>
      <c r="AM486" s="9"/>
      <c r="AN486" s="5"/>
      <c r="AO486" s="5"/>
      <c r="AP486" s="5">
        <v>10</v>
      </c>
      <c r="AQ486" s="5">
        <v>14</v>
      </c>
      <c r="AR486" s="8">
        <v>15</v>
      </c>
      <c r="AS486" s="6">
        <v>4</v>
      </c>
      <c r="AT486" s="9"/>
      <c r="AU486" s="5"/>
      <c r="AV486" s="5"/>
      <c r="AW486" s="5">
        <v>32</v>
      </c>
      <c r="AX486" s="5">
        <v>27</v>
      </c>
      <c r="AY486" s="5"/>
      <c r="AZ486" s="6">
        <v>4</v>
      </c>
      <c r="BA486" s="9"/>
      <c r="BB486" s="5"/>
      <c r="BC486" s="5"/>
      <c r="BD486" s="5">
        <v>20</v>
      </c>
      <c r="BE486" s="5">
        <v>28</v>
      </c>
      <c r="BG486" s="6">
        <v>4</v>
      </c>
      <c r="BH486" s="9"/>
      <c r="BI486" s="5"/>
      <c r="BJ486" s="5"/>
      <c r="BK486" s="5">
        <v>5</v>
      </c>
      <c r="BL486" s="5">
        <v>17</v>
      </c>
      <c r="BN486" s="7"/>
      <c r="BP486" s="6" t="s">
        <v>25</v>
      </c>
      <c r="BQ486" s="5">
        <v>50</v>
      </c>
      <c r="BS486" s="6">
        <v>4</v>
      </c>
      <c r="BT486" s="9"/>
      <c r="BU486" s="5"/>
      <c r="BV486" s="5"/>
      <c r="BW486" s="5">
        <v>23</v>
      </c>
      <c r="BX486" s="5">
        <v>22</v>
      </c>
      <c r="BY486" s="9"/>
      <c r="BZ486" s="6">
        <v>4</v>
      </c>
      <c r="CA486" s="9"/>
      <c r="CB486" s="5"/>
      <c r="CC486" s="5"/>
      <c r="CD486" s="5">
        <v>18</v>
      </c>
      <c r="CE486" s="5">
        <v>37</v>
      </c>
      <c r="CF486" s="5"/>
      <c r="CG486" s="6">
        <v>4</v>
      </c>
      <c r="CH486" s="9"/>
      <c r="CI486" s="5"/>
      <c r="CJ486" s="5"/>
      <c r="CK486" s="5">
        <v>2</v>
      </c>
      <c r="CL486" s="5">
        <v>12</v>
      </c>
      <c r="CN486" s="6">
        <v>4</v>
      </c>
      <c r="CO486" s="9"/>
      <c r="CP486" s="5"/>
      <c r="CQ486" s="5"/>
      <c r="CR486" s="5"/>
      <c r="CS486" s="5">
        <v>3</v>
      </c>
      <c r="CU486" s="7"/>
      <c r="CW486" s="6" t="s">
        <v>25</v>
      </c>
      <c r="CX486" s="5">
        <v>50</v>
      </c>
      <c r="CZ486" s="6">
        <v>4</v>
      </c>
      <c r="DA486" s="9"/>
      <c r="DB486" s="5"/>
      <c r="DC486" s="5"/>
      <c r="DD486" s="5">
        <v>23</v>
      </c>
      <c r="DE486" s="5">
        <v>31</v>
      </c>
      <c r="DF486" s="9"/>
      <c r="DG486" s="6">
        <v>4</v>
      </c>
      <c r="DH486" s="9"/>
      <c r="DI486" s="5"/>
      <c r="DJ486" s="5"/>
      <c r="DK486" s="5">
        <v>9</v>
      </c>
      <c r="DL486" s="5">
        <v>15</v>
      </c>
      <c r="DM486" s="5"/>
      <c r="DN486" s="6">
        <v>4</v>
      </c>
      <c r="DO486" s="9"/>
      <c r="DP486" s="5"/>
      <c r="DQ486" s="5"/>
      <c r="DR486" s="5">
        <v>1</v>
      </c>
      <c r="DS486" s="5">
        <v>4</v>
      </c>
      <c r="DU486" s="6">
        <v>4</v>
      </c>
      <c r="DV486" s="9"/>
      <c r="DW486" s="5"/>
      <c r="DX486" s="5"/>
      <c r="DY486" s="5"/>
      <c r="DZ486" s="5"/>
    </row>
    <row r="487" spans="2:130">
      <c r="E487" s="6">
        <v>6</v>
      </c>
      <c r="F487" s="9"/>
      <c r="G487" s="5"/>
      <c r="H487" s="5"/>
      <c r="I487" s="5">
        <v>24</v>
      </c>
      <c r="J487" s="5">
        <v>23</v>
      </c>
      <c r="K487" s="8">
        <v>38</v>
      </c>
      <c r="L487" s="6">
        <v>6</v>
      </c>
      <c r="M487" s="9"/>
      <c r="N487" s="5"/>
      <c r="O487" s="5"/>
      <c r="P487" s="5">
        <v>34</v>
      </c>
      <c r="Q487" s="5">
        <v>34</v>
      </c>
      <c r="R487" s="5">
        <v>41</v>
      </c>
      <c r="S487" s="6">
        <v>6</v>
      </c>
      <c r="T487" s="9"/>
      <c r="U487" s="5"/>
      <c r="V487" s="5"/>
      <c r="W487" s="5">
        <v>21</v>
      </c>
      <c r="X487" s="5">
        <v>41</v>
      </c>
      <c r="Y487">
        <v>42</v>
      </c>
      <c r="Z487" s="6">
        <v>6</v>
      </c>
      <c r="AA487" s="9"/>
      <c r="AB487" s="5"/>
      <c r="AC487" s="5"/>
      <c r="AD487" s="5">
        <v>6</v>
      </c>
      <c r="AE487" s="5">
        <v>24</v>
      </c>
      <c r="AG487" s="7"/>
      <c r="AL487" s="6">
        <v>6</v>
      </c>
      <c r="AM487" s="9"/>
      <c r="AN487" s="5"/>
      <c r="AO487" s="5"/>
      <c r="AP487" s="5">
        <v>24</v>
      </c>
      <c r="AQ487" s="5">
        <v>26</v>
      </c>
      <c r="AR487" s="8">
        <v>26</v>
      </c>
      <c r="AS487" s="6">
        <v>6</v>
      </c>
      <c r="AT487" s="9"/>
      <c r="AU487" s="5"/>
      <c r="AV487" s="5"/>
      <c r="AW487" s="5">
        <v>14</v>
      </c>
      <c r="AX487" s="5">
        <v>35</v>
      </c>
      <c r="AY487" s="5"/>
      <c r="AZ487" s="6">
        <v>6</v>
      </c>
      <c r="BA487" s="9"/>
      <c r="BB487" s="5"/>
      <c r="BC487" s="5"/>
      <c r="BD487" s="5">
        <v>6</v>
      </c>
      <c r="BE487" s="5">
        <v>17</v>
      </c>
      <c r="BG487" s="6">
        <v>6</v>
      </c>
      <c r="BH487" s="9"/>
      <c r="BI487" s="5"/>
      <c r="BJ487" s="5"/>
      <c r="BK487" s="5"/>
      <c r="BL487" s="5">
        <v>1</v>
      </c>
      <c r="BN487" s="7"/>
      <c r="BS487" s="6">
        <v>6</v>
      </c>
      <c r="BT487" s="9"/>
      <c r="BU487" s="5"/>
      <c r="BV487" s="5"/>
      <c r="BW487" s="5">
        <v>27</v>
      </c>
      <c r="BX487" s="5">
        <v>30</v>
      </c>
      <c r="BY487" s="9"/>
      <c r="BZ487" s="6">
        <v>6</v>
      </c>
      <c r="CA487" s="9"/>
      <c r="CB487" s="5"/>
      <c r="CC487" s="5"/>
      <c r="CD487" s="5">
        <v>9</v>
      </c>
      <c r="CE487" s="5">
        <v>11</v>
      </c>
      <c r="CF487" s="5"/>
      <c r="CG487" s="6">
        <v>6</v>
      </c>
      <c r="CH487" s="9"/>
      <c r="CI487" s="5"/>
      <c r="CJ487" s="5"/>
      <c r="CK487" s="5">
        <v>0</v>
      </c>
      <c r="CL487" s="5">
        <v>2</v>
      </c>
      <c r="CN487" s="6">
        <v>6</v>
      </c>
      <c r="CO487" s="9"/>
      <c r="CP487" s="5"/>
      <c r="CQ487" s="5"/>
      <c r="CR487" s="5"/>
      <c r="CS487" s="5"/>
      <c r="CU487" s="7"/>
      <c r="CZ487" s="6">
        <v>6</v>
      </c>
      <c r="DA487" s="9"/>
      <c r="DB487" s="5"/>
      <c r="DC487" s="5"/>
      <c r="DD487" s="5">
        <v>22</v>
      </c>
      <c r="DE487" s="5">
        <v>25</v>
      </c>
      <c r="DF487" s="9"/>
      <c r="DG487" s="6">
        <v>6</v>
      </c>
      <c r="DH487" s="9"/>
      <c r="DI487" s="5"/>
      <c r="DJ487" s="5"/>
      <c r="DK487" s="5">
        <v>2</v>
      </c>
      <c r="DL487" s="5">
        <v>3</v>
      </c>
      <c r="DM487" s="5"/>
      <c r="DN487" s="6">
        <v>6</v>
      </c>
      <c r="DO487" s="9"/>
      <c r="DP487" s="5"/>
      <c r="DQ487" s="5"/>
      <c r="DR487" s="5"/>
      <c r="DS487" s="5">
        <v>1</v>
      </c>
      <c r="DU487" s="6">
        <v>6</v>
      </c>
      <c r="DV487" s="9"/>
      <c r="DW487" s="5"/>
      <c r="DX487" s="5"/>
      <c r="DY487" s="5"/>
      <c r="DZ487" s="5"/>
    </row>
    <row r="488" spans="2:130">
      <c r="E488" s="6">
        <v>8</v>
      </c>
      <c r="F488" s="9"/>
      <c r="G488" s="5"/>
      <c r="H488" s="5"/>
      <c r="I488" s="5">
        <v>39</v>
      </c>
      <c r="J488" s="5">
        <v>41</v>
      </c>
      <c r="K488" s="8">
        <v>69</v>
      </c>
      <c r="L488" s="6">
        <v>8</v>
      </c>
      <c r="M488" s="9"/>
      <c r="N488" s="5"/>
      <c r="O488" s="5"/>
      <c r="P488" s="5">
        <v>29</v>
      </c>
      <c r="Q488" s="5">
        <v>30</v>
      </c>
      <c r="R488" s="5">
        <v>37</v>
      </c>
      <c r="S488" s="6">
        <v>8</v>
      </c>
      <c r="T488" s="9"/>
      <c r="U488" s="5"/>
      <c r="V488" s="5"/>
      <c r="W488" s="5">
        <v>13</v>
      </c>
      <c r="X488" s="5">
        <v>16</v>
      </c>
      <c r="Y488">
        <v>16</v>
      </c>
      <c r="Z488" s="6">
        <v>8</v>
      </c>
      <c r="AA488" s="9"/>
      <c r="AB488" s="5"/>
      <c r="AC488" s="5"/>
      <c r="AD488" s="5">
        <v>3</v>
      </c>
      <c r="AE488" s="5">
        <v>6</v>
      </c>
      <c r="AG488" s="7"/>
      <c r="AL488" s="6">
        <v>8</v>
      </c>
      <c r="AM488" s="9"/>
      <c r="AN488" s="5"/>
      <c r="AO488" s="5"/>
      <c r="AP488" s="5">
        <v>34</v>
      </c>
      <c r="AQ488" s="5">
        <v>36</v>
      </c>
      <c r="AR488" s="8">
        <v>37</v>
      </c>
      <c r="AS488" s="6">
        <v>8</v>
      </c>
      <c r="AT488" s="9"/>
      <c r="AU488" s="5"/>
      <c r="AV488" s="5"/>
      <c r="AW488" s="5">
        <v>11</v>
      </c>
      <c r="AX488" s="5">
        <v>10</v>
      </c>
      <c r="AZ488" s="6">
        <v>8</v>
      </c>
      <c r="BA488" s="9"/>
      <c r="BB488" s="5"/>
      <c r="BC488" s="5"/>
      <c r="BD488" s="5">
        <v>2</v>
      </c>
      <c r="BE488" s="5">
        <v>10</v>
      </c>
      <c r="BG488" s="6">
        <v>8</v>
      </c>
      <c r="BH488" s="9"/>
      <c r="BI488" s="5"/>
      <c r="BJ488" s="5"/>
      <c r="BK488" s="5"/>
      <c r="BL488" s="5"/>
      <c r="BN488" s="7"/>
      <c r="BS488" s="6">
        <v>8</v>
      </c>
      <c r="BT488" s="9"/>
      <c r="BU488" s="5"/>
      <c r="BV488" s="5"/>
      <c r="BW488" s="5">
        <v>30</v>
      </c>
      <c r="BX488" s="5">
        <v>28</v>
      </c>
      <c r="BZ488" s="6">
        <v>8</v>
      </c>
      <c r="CA488" s="9"/>
      <c r="CB488" s="5"/>
      <c r="CC488" s="5"/>
      <c r="CD488" s="5">
        <v>1</v>
      </c>
      <c r="CE488" s="5">
        <v>3</v>
      </c>
      <c r="CG488" s="6">
        <v>8</v>
      </c>
      <c r="CH488" s="9"/>
      <c r="CI488" s="5"/>
      <c r="CJ488" s="5"/>
      <c r="CK488" s="5"/>
      <c r="CL488" s="5"/>
      <c r="CN488" s="6">
        <v>8</v>
      </c>
      <c r="CO488" s="9"/>
      <c r="CP488" s="5"/>
      <c r="CQ488" s="5"/>
      <c r="CR488" s="5"/>
      <c r="CS488" s="5"/>
      <c r="CU488" s="7"/>
      <c r="CZ488" s="6">
        <v>8</v>
      </c>
      <c r="DA488" s="9"/>
      <c r="DB488" s="5"/>
      <c r="DC488" s="5"/>
      <c r="DD488" s="5">
        <v>20</v>
      </c>
      <c r="DE488" s="5">
        <v>15</v>
      </c>
      <c r="DG488" s="6">
        <v>8</v>
      </c>
      <c r="DH488" s="9"/>
      <c r="DI488" s="5"/>
      <c r="DJ488" s="5"/>
      <c r="DK488" s="5"/>
      <c r="DL488" s="5"/>
      <c r="DN488" s="6">
        <v>8</v>
      </c>
      <c r="DO488" s="9"/>
      <c r="DP488" s="5"/>
      <c r="DQ488" s="5"/>
      <c r="DR488" s="5"/>
      <c r="DS488" s="5"/>
      <c r="DU488" s="6">
        <v>8</v>
      </c>
      <c r="DV488" s="9"/>
      <c r="DW488" s="5"/>
      <c r="DX488" s="5"/>
      <c r="DY488" s="5"/>
      <c r="DZ488" s="5"/>
    </row>
    <row r="489" spans="2:130">
      <c r="E489" s="6">
        <v>10</v>
      </c>
      <c r="F489" s="9"/>
      <c r="G489" s="5"/>
      <c r="H489" s="5"/>
      <c r="I489" s="5">
        <v>29</v>
      </c>
      <c r="J489" s="5">
        <v>32</v>
      </c>
      <c r="K489" s="8">
        <v>107</v>
      </c>
      <c r="L489" s="6">
        <v>10</v>
      </c>
      <c r="M489" s="5"/>
      <c r="N489" s="5"/>
      <c r="O489" s="5"/>
      <c r="P489" s="5">
        <v>12</v>
      </c>
      <c r="Q489" s="5">
        <v>13</v>
      </c>
      <c r="R489" s="5">
        <v>20</v>
      </c>
      <c r="S489" s="6">
        <v>10</v>
      </c>
      <c r="T489" s="5"/>
      <c r="U489" s="5"/>
      <c r="V489" s="5"/>
      <c r="W489" s="5">
        <v>1</v>
      </c>
      <c r="X489" s="5">
        <v>5</v>
      </c>
      <c r="Y489">
        <v>6</v>
      </c>
      <c r="Z489" s="6">
        <v>10</v>
      </c>
      <c r="AA489" s="5"/>
      <c r="AB489" s="5"/>
      <c r="AC489" s="5"/>
      <c r="AD489" s="5"/>
      <c r="AE489" s="5">
        <v>2</v>
      </c>
      <c r="AG489" s="7"/>
      <c r="AL489" s="6">
        <v>10</v>
      </c>
      <c r="AM489" s="5"/>
      <c r="AN489" s="5"/>
      <c r="AO489" s="5"/>
      <c r="AP489" s="5">
        <v>23</v>
      </c>
      <c r="AQ489" s="5">
        <v>17</v>
      </c>
      <c r="AR489" s="8">
        <v>17</v>
      </c>
      <c r="AS489" s="6">
        <v>10</v>
      </c>
      <c r="AT489" s="5"/>
      <c r="AU489" s="5"/>
      <c r="AV489" s="5"/>
      <c r="AW489" s="5">
        <v>2</v>
      </c>
      <c r="AX489" s="5">
        <v>4</v>
      </c>
      <c r="AZ489" s="6">
        <v>10</v>
      </c>
      <c r="BA489" s="5"/>
      <c r="BB489" s="5"/>
      <c r="BC489" s="5"/>
      <c r="BD489" s="5"/>
      <c r="BE489" s="5"/>
      <c r="BG489" s="6">
        <v>10</v>
      </c>
      <c r="BH489" s="5"/>
      <c r="BI489" s="5"/>
      <c r="BJ489" s="5"/>
      <c r="BK489" s="5"/>
      <c r="BL489" s="5"/>
      <c r="BN489" s="7"/>
      <c r="BS489" s="6">
        <v>10</v>
      </c>
      <c r="BT489" s="5"/>
      <c r="BU489" s="5"/>
      <c r="BV489" s="5"/>
      <c r="BW489" s="5">
        <v>4</v>
      </c>
      <c r="BX489" s="5">
        <v>5</v>
      </c>
      <c r="BZ489" s="6">
        <v>10</v>
      </c>
      <c r="CA489" s="5"/>
      <c r="CB489" s="5"/>
      <c r="CC489" s="5"/>
      <c r="CD489" s="5"/>
      <c r="CE489" s="5">
        <v>1</v>
      </c>
      <c r="CG489" s="6">
        <v>10</v>
      </c>
      <c r="CH489" s="5"/>
      <c r="CI489" s="5"/>
      <c r="CJ489" s="5"/>
      <c r="CK489" s="5"/>
      <c r="CL489" s="5"/>
      <c r="CN489" s="6">
        <v>10</v>
      </c>
      <c r="CO489" s="5"/>
      <c r="CP489" s="5"/>
      <c r="CQ489" s="5"/>
      <c r="CR489" s="5"/>
      <c r="CS489" s="5"/>
      <c r="CU489" s="7"/>
      <c r="CZ489" s="6">
        <v>10</v>
      </c>
      <c r="DA489" s="5"/>
      <c r="DB489" s="5"/>
      <c r="DC489" s="5"/>
      <c r="DD489" s="5">
        <v>5</v>
      </c>
      <c r="DE489" s="5">
        <v>3</v>
      </c>
      <c r="DG489" s="6">
        <v>10</v>
      </c>
      <c r="DH489" s="5"/>
      <c r="DI489" s="5"/>
      <c r="DJ489" s="5"/>
      <c r="DK489" s="5"/>
      <c r="DL489" s="5"/>
      <c r="DN489" s="6">
        <v>10</v>
      </c>
      <c r="DO489" s="5"/>
      <c r="DP489" s="5"/>
      <c r="DQ489" s="5"/>
      <c r="DR489" s="5"/>
      <c r="DS489" s="5"/>
      <c r="DU489" s="6">
        <v>10</v>
      </c>
      <c r="DV489" s="5"/>
      <c r="DW489" s="5"/>
      <c r="DX489" s="5"/>
      <c r="DY489" s="5"/>
      <c r="DZ489" s="5"/>
    </row>
    <row r="490" spans="2:130">
      <c r="E490" s="6">
        <v>12</v>
      </c>
      <c r="F490" s="9"/>
      <c r="G490" s="5"/>
      <c r="H490" s="5"/>
      <c r="I490" s="5"/>
      <c r="J490" s="5"/>
      <c r="L490" s="6">
        <v>12</v>
      </c>
      <c r="M490" s="5"/>
      <c r="N490" s="5"/>
      <c r="O490" s="5"/>
      <c r="P490" s="5"/>
      <c r="Q490" s="5"/>
      <c r="S490" s="6">
        <v>12</v>
      </c>
      <c r="T490" s="5"/>
      <c r="U490" s="5"/>
      <c r="V490" s="5"/>
      <c r="W490" s="5"/>
      <c r="X490" s="5"/>
      <c r="Z490" s="6">
        <v>12</v>
      </c>
      <c r="AA490" s="5"/>
      <c r="AB490" s="5"/>
      <c r="AC490" s="5"/>
      <c r="AD490" s="5"/>
      <c r="AE490" s="5"/>
      <c r="AG490" s="7"/>
      <c r="AL490" s="6">
        <v>12</v>
      </c>
      <c r="AM490" s="5"/>
      <c r="AN490" s="5"/>
      <c r="AO490" s="5"/>
      <c r="AP490" s="5"/>
      <c r="AQ490" s="5"/>
      <c r="AS490" s="6">
        <v>12</v>
      </c>
      <c r="AT490" s="5"/>
      <c r="AU490" s="5"/>
      <c r="AV490" s="5"/>
      <c r="AW490" s="5"/>
      <c r="AX490" s="5"/>
      <c r="AZ490" s="6">
        <v>12</v>
      </c>
      <c r="BA490" s="5"/>
      <c r="BB490" s="5"/>
      <c r="BC490" s="5"/>
      <c r="BD490" s="5"/>
      <c r="BE490" s="5"/>
      <c r="BG490" s="6">
        <v>12</v>
      </c>
      <c r="BH490" s="5"/>
      <c r="BI490" s="5"/>
      <c r="BJ490" s="5"/>
      <c r="BK490" s="5"/>
      <c r="BL490" s="5"/>
      <c r="BN490" s="7"/>
      <c r="BS490" s="6">
        <v>12</v>
      </c>
      <c r="BT490" s="5"/>
      <c r="BU490" s="5"/>
      <c r="BV490" s="5"/>
      <c r="BW490" s="5"/>
      <c r="BX490" s="5"/>
      <c r="BZ490" s="6">
        <v>12</v>
      </c>
      <c r="CA490" s="5"/>
      <c r="CB490" s="5"/>
      <c r="CC490" s="5"/>
      <c r="CD490" s="5"/>
      <c r="CE490" s="5"/>
      <c r="CG490" s="6">
        <v>12</v>
      </c>
      <c r="CH490" s="5"/>
      <c r="CI490" s="5"/>
      <c r="CJ490" s="5"/>
      <c r="CK490" s="5"/>
      <c r="CL490" s="5"/>
      <c r="CN490" s="6">
        <v>12</v>
      </c>
      <c r="CO490" s="5"/>
      <c r="CP490" s="5"/>
      <c r="CQ490" s="5"/>
      <c r="CR490" s="5"/>
      <c r="CS490" s="5"/>
      <c r="CU490" s="7"/>
      <c r="CZ490" s="6">
        <v>12</v>
      </c>
      <c r="DA490" s="5"/>
      <c r="DB490" s="5"/>
      <c r="DC490" s="5"/>
      <c r="DD490" s="5"/>
      <c r="DE490" s="5"/>
      <c r="DG490" s="6">
        <v>12</v>
      </c>
      <c r="DH490" s="5"/>
      <c r="DI490" s="5"/>
      <c r="DJ490" s="5"/>
      <c r="DK490" s="5"/>
      <c r="DL490" s="5"/>
      <c r="DN490" s="6">
        <v>12</v>
      </c>
      <c r="DO490" s="5"/>
      <c r="DP490" s="5"/>
      <c r="DQ490" s="5"/>
      <c r="DR490" s="5"/>
      <c r="DS490" s="5"/>
      <c r="DU490" s="6">
        <v>12</v>
      </c>
      <c r="DV490" s="5"/>
      <c r="DW490" s="5"/>
      <c r="DX490" s="5"/>
      <c r="DY490" s="5"/>
      <c r="DZ490" s="5"/>
    </row>
    <row r="491" spans="2:130">
      <c r="E491" s="6" t="s">
        <v>24</v>
      </c>
      <c r="F491" s="7">
        <f t="shared" ref="F491" si="1640">100-SUM(F484:F490)</f>
        <v>100</v>
      </c>
      <c r="G491" s="7">
        <f t="shared" ref="G491:I491" si="1641">100-SUM(G484:G490)</f>
        <v>100</v>
      </c>
      <c r="H491" s="7">
        <f t="shared" si="1641"/>
        <v>100</v>
      </c>
      <c r="I491" s="7">
        <f t="shared" si="1641"/>
        <v>0</v>
      </c>
      <c r="J491" s="7">
        <f>100-SUM(J484:J490)</f>
        <v>0</v>
      </c>
      <c r="K491" s="7">
        <f>SUM(K484:K489)</f>
        <v>220</v>
      </c>
      <c r="L491" s="6" t="s">
        <v>24</v>
      </c>
      <c r="M491" s="7">
        <f t="shared" ref="M491:P491" si="1642">100-SUM(M484:M490)</f>
        <v>100</v>
      </c>
      <c r="N491" s="7">
        <f t="shared" si="1642"/>
        <v>100</v>
      </c>
      <c r="O491" s="7">
        <f t="shared" si="1642"/>
        <v>100</v>
      </c>
      <c r="P491" s="7">
        <f t="shared" si="1642"/>
        <v>0</v>
      </c>
      <c r="Q491" s="7">
        <f>100-SUM(Q484:Q490)</f>
        <v>0</v>
      </c>
      <c r="R491" s="7">
        <f>SUM(R484:R489)</f>
        <v>121</v>
      </c>
      <c r="S491" s="6" t="s">
        <v>24</v>
      </c>
      <c r="T491" s="7">
        <f t="shared" ref="T491:W491" si="1643">100-SUM(T484:T490)</f>
        <v>100</v>
      </c>
      <c r="U491" s="7">
        <f t="shared" si="1643"/>
        <v>100</v>
      </c>
      <c r="V491" s="7">
        <f t="shared" si="1643"/>
        <v>100</v>
      </c>
      <c r="W491" s="7">
        <f t="shared" si="1643"/>
        <v>0</v>
      </c>
      <c r="X491" s="7">
        <f>100-SUM(X484:X490)</f>
        <v>0</v>
      </c>
      <c r="Y491" s="7">
        <f>SUM(Y484:Y489)</f>
        <v>102</v>
      </c>
      <c r="Z491" s="6" t="s">
        <v>24</v>
      </c>
      <c r="AA491" s="7">
        <f t="shared" ref="AA491:AD491" si="1644">100-SUM(AA484:AA490)</f>
        <v>100</v>
      </c>
      <c r="AB491" s="7">
        <f t="shared" si="1644"/>
        <v>100</v>
      </c>
      <c r="AC491" s="7">
        <f t="shared" si="1644"/>
        <v>100</v>
      </c>
      <c r="AD491" s="7">
        <f t="shared" si="1644"/>
        <v>0</v>
      </c>
      <c r="AE491" s="7">
        <f>100-SUM(AE484:AE490)</f>
        <v>0</v>
      </c>
      <c r="AG491" s="7"/>
      <c r="AL491" s="6" t="s">
        <v>24</v>
      </c>
      <c r="AM491" s="7">
        <f t="shared" ref="AM491:AP491" si="1645">100-SUM(AM484:AM490)</f>
        <v>100</v>
      </c>
      <c r="AN491" s="7">
        <f t="shared" si="1645"/>
        <v>100</v>
      </c>
      <c r="AO491" s="7">
        <f t="shared" si="1645"/>
        <v>100</v>
      </c>
      <c r="AP491" s="7">
        <f t="shared" si="1645"/>
        <v>0</v>
      </c>
      <c r="AQ491" s="7">
        <f>100-SUM(AQ484:AQ490)</f>
        <v>0</v>
      </c>
      <c r="AR491" s="7">
        <f>SUM(AR484:AR489)</f>
        <v>102</v>
      </c>
      <c r="AS491" s="6" t="s">
        <v>24</v>
      </c>
      <c r="AT491" s="7">
        <f t="shared" ref="AT491:AW491" si="1646">100-SUM(AT484:AT490)</f>
        <v>100</v>
      </c>
      <c r="AU491" s="7">
        <f t="shared" si="1646"/>
        <v>100</v>
      </c>
      <c r="AV491" s="7">
        <f t="shared" si="1646"/>
        <v>100</v>
      </c>
      <c r="AW491" s="7">
        <f t="shared" si="1646"/>
        <v>0</v>
      </c>
      <c r="AX491" s="7">
        <f>100-SUM(AX484:AX490)</f>
        <v>0</v>
      </c>
      <c r="AZ491" s="6" t="s">
        <v>24</v>
      </c>
      <c r="BA491" s="7">
        <f t="shared" ref="BA491:BD491" si="1647">100-SUM(BA484:BA490)</f>
        <v>100</v>
      </c>
      <c r="BB491" s="7">
        <f t="shared" si="1647"/>
        <v>100</v>
      </c>
      <c r="BC491" s="7">
        <f t="shared" si="1647"/>
        <v>100</v>
      </c>
      <c r="BD491" s="7">
        <f t="shared" si="1647"/>
        <v>0</v>
      </c>
      <c r="BE491" s="7">
        <f>100-SUM(BE484:BE490)</f>
        <v>0</v>
      </c>
      <c r="BG491" s="6" t="s">
        <v>24</v>
      </c>
      <c r="BH491" s="7">
        <f t="shared" ref="BH491:BK491" si="1648">100-SUM(BH484:BH490)</f>
        <v>100</v>
      </c>
      <c r="BI491" s="7">
        <f t="shared" si="1648"/>
        <v>100</v>
      </c>
      <c r="BJ491" s="7">
        <f t="shared" si="1648"/>
        <v>100</v>
      </c>
      <c r="BK491" s="7">
        <f t="shared" si="1648"/>
        <v>0</v>
      </c>
      <c r="BL491" s="7">
        <f>100-SUM(BL484:BL490)</f>
        <v>0</v>
      </c>
      <c r="BN491" s="7"/>
      <c r="BS491" s="6" t="s">
        <v>24</v>
      </c>
      <c r="BT491" s="7">
        <f t="shared" ref="BT491:BW491" si="1649">100-SUM(BT484:BT490)</f>
        <v>100</v>
      </c>
      <c r="BU491" s="7">
        <f t="shared" si="1649"/>
        <v>100</v>
      </c>
      <c r="BV491" s="7">
        <f t="shared" si="1649"/>
        <v>100</v>
      </c>
      <c r="BW491" s="7">
        <f t="shared" si="1649"/>
        <v>0</v>
      </c>
      <c r="BX491" s="7">
        <f>100-SUM(BX484:BX490)</f>
        <v>0</v>
      </c>
      <c r="BZ491" s="6" t="s">
        <v>24</v>
      </c>
      <c r="CA491" s="7">
        <f t="shared" ref="CA491:CD491" si="1650">100-SUM(CA484:CA490)</f>
        <v>100</v>
      </c>
      <c r="CB491" s="7">
        <f t="shared" si="1650"/>
        <v>100</v>
      </c>
      <c r="CC491" s="7">
        <f t="shared" si="1650"/>
        <v>100</v>
      </c>
      <c r="CD491" s="7">
        <f t="shared" si="1650"/>
        <v>0</v>
      </c>
      <c r="CE491" s="7">
        <f>100-SUM(CE484:CE490)</f>
        <v>0</v>
      </c>
      <c r="CG491" s="6" t="s">
        <v>24</v>
      </c>
      <c r="CH491" s="7">
        <f t="shared" ref="CH491:CK491" si="1651">100-SUM(CH484:CH490)</f>
        <v>100</v>
      </c>
      <c r="CI491" s="7">
        <f t="shared" si="1651"/>
        <v>100</v>
      </c>
      <c r="CJ491" s="7">
        <f t="shared" si="1651"/>
        <v>100</v>
      </c>
      <c r="CK491" s="7">
        <f t="shared" si="1651"/>
        <v>0</v>
      </c>
      <c r="CL491" s="7">
        <f>100-SUM(CL484:CL490)</f>
        <v>0</v>
      </c>
      <c r="CN491" s="6" t="s">
        <v>24</v>
      </c>
      <c r="CO491" s="7">
        <f t="shared" ref="CO491:CR491" si="1652">100-SUM(CO484:CO490)</f>
        <v>100</v>
      </c>
      <c r="CP491" s="7">
        <f t="shared" si="1652"/>
        <v>100</v>
      </c>
      <c r="CQ491" s="7">
        <f t="shared" si="1652"/>
        <v>100</v>
      </c>
      <c r="CR491" s="7">
        <f t="shared" si="1652"/>
        <v>0</v>
      </c>
      <c r="CS491" s="7">
        <f>100-SUM(CS484:CS490)</f>
        <v>0</v>
      </c>
      <c r="CU491" s="7"/>
      <c r="CZ491" s="6" t="s">
        <v>24</v>
      </c>
      <c r="DA491" s="7">
        <f t="shared" ref="DA491:DD491" si="1653">100-SUM(DA484:DA490)</f>
        <v>100</v>
      </c>
      <c r="DB491" s="7">
        <f t="shared" si="1653"/>
        <v>100</v>
      </c>
      <c r="DC491" s="7">
        <f t="shared" si="1653"/>
        <v>100</v>
      </c>
      <c r="DD491" s="7">
        <f t="shared" si="1653"/>
        <v>0</v>
      </c>
      <c r="DE491" s="7">
        <f>100-SUM(DE484:DE490)</f>
        <v>0</v>
      </c>
      <c r="DG491" s="6" t="s">
        <v>24</v>
      </c>
      <c r="DH491" s="7">
        <f t="shared" ref="DH491:DK491" si="1654">100-SUM(DH484:DH490)</f>
        <v>100</v>
      </c>
      <c r="DI491" s="7">
        <f t="shared" si="1654"/>
        <v>100</v>
      </c>
      <c r="DJ491" s="7">
        <f t="shared" si="1654"/>
        <v>100</v>
      </c>
      <c r="DK491" s="7">
        <f t="shared" si="1654"/>
        <v>0</v>
      </c>
      <c r="DL491" s="7">
        <f>100-SUM(DL484:DL490)</f>
        <v>0</v>
      </c>
      <c r="DN491" s="6" t="s">
        <v>24</v>
      </c>
      <c r="DO491" s="7">
        <f t="shared" ref="DO491:DR491" si="1655">100-SUM(DO484:DO490)</f>
        <v>100</v>
      </c>
      <c r="DP491" s="7">
        <f t="shared" si="1655"/>
        <v>100</v>
      </c>
      <c r="DQ491" s="7">
        <f t="shared" si="1655"/>
        <v>100</v>
      </c>
      <c r="DR491" s="7">
        <f t="shared" si="1655"/>
        <v>0</v>
      </c>
      <c r="DS491" s="7">
        <f>100-SUM(DS484:DS490)</f>
        <v>0</v>
      </c>
      <c r="DU491" s="6" t="s">
        <v>24</v>
      </c>
      <c r="DV491" s="7">
        <f t="shared" ref="DV491:DY491" si="1656">100-SUM(DV484:DV490)</f>
        <v>100</v>
      </c>
      <c r="DW491" s="7">
        <f t="shared" si="1656"/>
        <v>100</v>
      </c>
      <c r="DX491" s="7">
        <f t="shared" si="1656"/>
        <v>100</v>
      </c>
      <c r="DY491" s="7">
        <f t="shared" si="1656"/>
        <v>0</v>
      </c>
      <c r="DZ491" s="7">
        <f>100-SUM(DZ484:DZ490)</f>
        <v>0</v>
      </c>
    </row>
    <row r="492" spans="2:130">
      <c r="E492" s="6" t="s">
        <v>23</v>
      </c>
      <c r="F492">
        <f>SUMPRODUCT($E484:$E490,F484:F490)/100</f>
        <v>0</v>
      </c>
      <c r="G492">
        <f t="shared" ref="G492:J492" si="1657">SUMPRODUCT($E484:$E490,G484:G490)/100</f>
        <v>0</v>
      </c>
      <c r="H492">
        <f t="shared" si="1657"/>
        <v>0</v>
      </c>
      <c r="I492">
        <f t="shared" si="1657"/>
        <v>7.72</v>
      </c>
      <c r="J492">
        <f t="shared" si="1657"/>
        <v>7.96</v>
      </c>
      <c r="K492">
        <f>SUMPRODUCT(E484:E489,K484:K489/K491)</f>
        <v>8.4909090909090921</v>
      </c>
      <c r="L492" s="6" t="s">
        <v>23</v>
      </c>
      <c r="M492">
        <f>SUMPRODUCT($E484:$E490,M484:M490)/100</f>
        <v>0</v>
      </c>
      <c r="N492">
        <f t="shared" ref="N492:Q492" si="1658">SUMPRODUCT($E484:$E490,N484:N490)/100</f>
        <v>0</v>
      </c>
      <c r="O492">
        <f t="shared" si="1658"/>
        <v>0</v>
      </c>
      <c r="P492">
        <f t="shared" si="1658"/>
        <v>6.3</v>
      </c>
      <c r="Q492">
        <f t="shared" si="1658"/>
        <v>6.48</v>
      </c>
      <c r="R492">
        <f>SUMPRODUCT(L484:L489,R484:R489/R491)</f>
        <v>6.7438016528925617</v>
      </c>
      <c r="S492" s="6" t="s">
        <v>23</v>
      </c>
      <c r="T492">
        <f>SUMPRODUCT($E484:$E490,T484:T490)/100</f>
        <v>0</v>
      </c>
      <c r="U492">
        <f t="shared" ref="U492:X492" si="1659">SUMPRODUCT($E484:$E490,U484:U490)/100</f>
        <v>0</v>
      </c>
      <c r="V492">
        <f t="shared" si="1659"/>
        <v>0</v>
      </c>
      <c r="W492">
        <f t="shared" si="1659"/>
        <v>4.1399999999999997</v>
      </c>
      <c r="X492">
        <f t="shared" si="1659"/>
        <v>5.46</v>
      </c>
      <c r="Y492">
        <f>SUMPRODUCT(S484:S489,Y484:Y489/Y491)</f>
        <v>5.5098039215686274</v>
      </c>
      <c r="Z492" s="6" t="s">
        <v>23</v>
      </c>
      <c r="AA492">
        <f>SUMPRODUCT($E484:$E490,AA484:AA490)/100</f>
        <v>0</v>
      </c>
      <c r="AB492">
        <f t="shared" ref="AB492:AE492" si="1660">SUMPRODUCT($E484:$E490,AB484:AB490)/100</f>
        <v>0</v>
      </c>
      <c r="AC492">
        <f t="shared" si="1660"/>
        <v>0</v>
      </c>
      <c r="AD492">
        <f t="shared" si="1660"/>
        <v>2.1</v>
      </c>
      <c r="AE492">
        <f t="shared" si="1660"/>
        <v>3.7</v>
      </c>
      <c r="AG492" s="7"/>
      <c r="AL492" s="6" t="s">
        <v>23</v>
      </c>
      <c r="AM492">
        <f>SUMPRODUCT($E484:$E490,AM484:AM490)/100</f>
        <v>0</v>
      </c>
      <c r="AN492">
        <f t="shared" ref="AN492:AQ492" si="1661">SUMPRODUCT($E484:$E490,AN484:AN490)/100</f>
        <v>0</v>
      </c>
      <c r="AO492">
        <f t="shared" si="1661"/>
        <v>0</v>
      </c>
      <c r="AP492">
        <f t="shared" si="1661"/>
        <v>6.98</v>
      </c>
      <c r="AQ492">
        <f t="shared" si="1661"/>
        <v>6.78</v>
      </c>
      <c r="AR492">
        <f>SUMPRODUCT(AL484:AL489,AR484:AR489/AR491)</f>
        <v>6.7647058823529402</v>
      </c>
      <c r="AS492" s="6" t="s">
        <v>23</v>
      </c>
      <c r="AT492">
        <f>SUMPRODUCT($E484:$E490,AT484:AT490)/100</f>
        <v>0</v>
      </c>
      <c r="AU492">
        <f t="shared" ref="AU492:AX492" si="1662">SUMPRODUCT($E484:$E490,AU484:AU490)/100</f>
        <v>0</v>
      </c>
      <c r="AV492">
        <f t="shared" si="1662"/>
        <v>0</v>
      </c>
      <c r="AW492">
        <f t="shared" si="1662"/>
        <v>3.8</v>
      </c>
      <c r="AX492">
        <f t="shared" si="1662"/>
        <v>4.76</v>
      </c>
      <c r="AZ492" s="6" t="s">
        <v>23</v>
      </c>
      <c r="BA492">
        <f>SUMPRODUCT($E484:$E490,BA484:BA490)/100</f>
        <v>0</v>
      </c>
      <c r="BB492">
        <f t="shared" ref="BB492:BE492" si="1663">SUMPRODUCT($E484:$E490,BB484:BB490)/100</f>
        <v>0</v>
      </c>
      <c r="BC492">
        <f t="shared" si="1663"/>
        <v>0</v>
      </c>
      <c r="BD492">
        <f t="shared" si="1663"/>
        <v>2.1800000000000002</v>
      </c>
      <c r="BE492">
        <f t="shared" si="1663"/>
        <v>3.52</v>
      </c>
      <c r="BG492" s="6" t="s">
        <v>23</v>
      </c>
      <c r="BH492">
        <f>SUMPRODUCT($E484:$E490,BH484:BH490)/100</f>
        <v>0</v>
      </c>
      <c r="BI492">
        <f t="shared" ref="BI492:BL492" si="1664">SUMPRODUCT($E484:$E490,BI484:BI490)/100</f>
        <v>0</v>
      </c>
      <c r="BJ492">
        <f t="shared" si="1664"/>
        <v>0</v>
      </c>
      <c r="BK492">
        <f t="shared" si="1664"/>
        <v>0.66</v>
      </c>
      <c r="BL492">
        <f t="shared" si="1664"/>
        <v>1.52</v>
      </c>
      <c r="BN492" s="7"/>
      <c r="BS492" s="6" t="s">
        <v>23</v>
      </c>
      <c r="BT492">
        <f>SUMPRODUCT($E484:$E490,BT484:BT490)/100</f>
        <v>0</v>
      </c>
      <c r="BU492">
        <f t="shared" ref="BU492:BX492" si="1665">SUMPRODUCT($E484:$E490,BU484:BU490)/100</f>
        <v>0</v>
      </c>
      <c r="BV492">
        <f t="shared" si="1665"/>
        <v>0</v>
      </c>
      <c r="BW492">
        <f t="shared" si="1665"/>
        <v>5.6</v>
      </c>
      <c r="BX492">
        <f t="shared" si="1665"/>
        <v>5.7</v>
      </c>
      <c r="BZ492" s="6" t="s">
        <v>23</v>
      </c>
      <c r="CA492">
        <f>SUMPRODUCT($E484:$E490,CA484:CA490)/100</f>
        <v>0</v>
      </c>
      <c r="CB492">
        <f t="shared" ref="CB492:CE492" si="1666">SUMPRODUCT($E484:$E490,CB484:CB490)/100</f>
        <v>0</v>
      </c>
      <c r="CC492">
        <f t="shared" si="1666"/>
        <v>0</v>
      </c>
      <c r="CD492">
        <f t="shared" si="1666"/>
        <v>2.2799999999999998</v>
      </c>
      <c r="CE492">
        <f t="shared" si="1666"/>
        <v>3.14</v>
      </c>
      <c r="CG492" s="6" t="s">
        <v>23</v>
      </c>
      <c r="CH492">
        <f>SUMPRODUCT($E484:$E490,CH484:CH490)/100</f>
        <v>0</v>
      </c>
      <c r="CI492">
        <f t="shared" ref="CI492:CL492" si="1667">SUMPRODUCT($E484:$E490,CI484:CI490)/100</f>
        <v>0</v>
      </c>
      <c r="CJ492">
        <f t="shared" si="1667"/>
        <v>0</v>
      </c>
      <c r="CK492">
        <f t="shared" si="1667"/>
        <v>0.88</v>
      </c>
      <c r="CL492">
        <f t="shared" si="1667"/>
        <v>1.32</v>
      </c>
      <c r="CN492" s="6" t="s">
        <v>23</v>
      </c>
      <c r="CO492">
        <f>SUMPRODUCT($E484:$E490,CO484:CO490)/100</f>
        <v>0</v>
      </c>
      <c r="CP492">
        <f t="shared" ref="CP492:CS492" si="1668">SUMPRODUCT($E484:$E490,CP484:CP490)/100</f>
        <v>0</v>
      </c>
      <c r="CQ492">
        <f t="shared" si="1668"/>
        <v>0</v>
      </c>
      <c r="CR492">
        <f t="shared" si="1668"/>
        <v>0.1</v>
      </c>
      <c r="CS492">
        <f t="shared" si="1668"/>
        <v>0.5</v>
      </c>
      <c r="CU492" s="7"/>
      <c r="CZ492" s="6" t="s">
        <v>23</v>
      </c>
      <c r="DA492">
        <f>SUMPRODUCT($E484:$E490,DA484:DA490)/100</f>
        <v>0</v>
      </c>
      <c r="DB492">
        <f t="shared" ref="DB492:DE492" si="1669">SUMPRODUCT($E484:$E490,DB484:DB490)/100</f>
        <v>0</v>
      </c>
      <c r="DC492">
        <f t="shared" si="1669"/>
        <v>0</v>
      </c>
      <c r="DD492">
        <f t="shared" si="1669"/>
        <v>4.82</v>
      </c>
      <c r="DE492">
        <f t="shared" si="1669"/>
        <v>4.66</v>
      </c>
      <c r="DG492" s="6" t="s">
        <v>23</v>
      </c>
      <c r="DH492">
        <f>SUMPRODUCT($E484:$E490,DH484:DH490)/100</f>
        <v>0</v>
      </c>
      <c r="DI492">
        <f t="shared" ref="DI492:DL492" si="1670">SUMPRODUCT($E484:$E490,DI484:DI490)/100</f>
        <v>0</v>
      </c>
      <c r="DJ492">
        <f t="shared" si="1670"/>
        <v>0</v>
      </c>
      <c r="DK492">
        <f t="shared" si="1670"/>
        <v>1.4</v>
      </c>
      <c r="DL492">
        <f t="shared" si="1670"/>
        <v>1.82</v>
      </c>
      <c r="DN492" s="6" t="s">
        <v>23</v>
      </c>
      <c r="DO492">
        <f>SUMPRODUCT($E484:$E490,DO484:DO490)/100</f>
        <v>0</v>
      </c>
      <c r="DP492">
        <f t="shared" ref="DP492:DS492" si="1671">SUMPRODUCT($E484:$E490,DP484:DP490)/100</f>
        <v>0</v>
      </c>
      <c r="DQ492">
        <f t="shared" si="1671"/>
        <v>0</v>
      </c>
      <c r="DR492">
        <f t="shared" si="1671"/>
        <v>0.42</v>
      </c>
      <c r="DS492">
        <f t="shared" si="1671"/>
        <v>0.68</v>
      </c>
      <c r="DU492" s="6" t="s">
        <v>23</v>
      </c>
      <c r="DV492">
        <f>SUMPRODUCT($E484:$E490,DV484:DV490)/100</f>
        <v>0</v>
      </c>
      <c r="DW492">
        <f t="shared" ref="DW492:DZ492" si="1672">SUMPRODUCT($E484:$E490,DW484:DW490)/100</f>
        <v>0</v>
      </c>
      <c r="DX492">
        <f t="shared" si="1672"/>
        <v>0</v>
      </c>
      <c r="DY492">
        <f t="shared" si="1672"/>
        <v>0.18</v>
      </c>
      <c r="DZ492">
        <f t="shared" si="1672"/>
        <v>0.36</v>
      </c>
    </row>
    <row r="493" spans="2:130">
      <c r="E493" s="6" t="s">
        <v>22</v>
      </c>
      <c r="F493">
        <f>($E485^2*F485+$E486^2*F486+$E487^2*F487+$E488^2*F488+$E489^2*F489+$E490^2*F490)/100-F492^2</f>
        <v>0</v>
      </c>
      <c r="G493">
        <f t="shared" ref="G493:J493" si="1673">($E485^2*G485+$E486^2*G486+$E487^2*G487+$E488^2*G488+$E489^2*G489+$E490^2*G490)/100-G492^2</f>
        <v>0</v>
      </c>
      <c r="H493">
        <f t="shared" si="1673"/>
        <v>0</v>
      </c>
      <c r="I493">
        <f t="shared" si="1673"/>
        <v>4.0016000000000034</v>
      </c>
      <c r="J493">
        <f t="shared" si="1673"/>
        <v>3.4383999999999943</v>
      </c>
      <c r="L493" s="6" t="s">
        <v>22</v>
      </c>
      <c r="M493">
        <f>($E485^2*M485+$E486^2*M486+$E487^2*M487+$E488^2*M488+$E489^2*M489+$E490^2*M490)/100-M492^2</f>
        <v>0</v>
      </c>
      <c r="N493">
        <f t="shared" ref="N493:Q493" si="1674">($E485^2*N485+$E486^2*N486+$E487^2*N487+$E488^2*N488+$E489^2*N489+$E490^2*N490)/100-N492^2</f>
        <v>0</v>
      </c>
      <c r="O493">
        <f t="shared" si="1674"/>
        <v>0</v>
      </c>
      <c r="P493">
        <f t="shared" si="1674"/>
        <v>5.7100000000000009</v>
      </c>
      <c r="Q493">
        <f t="shared" si="1674"/>
        <v>5.2095999999999947</v>
      </c>
      <c r="S493" s="6" t="s">
        <v>22</v>
      </c>
      <c r="T493">
        <f>($E485^2*T485+$E486^2*T486+$E487^2*T487+$E488^2*T488+$E489^2*T489+$E490^2*T490)/100-T492^2</f>
        <v>0</v>
      </c>
      <c r="U493">
        <f t="shared" ref="U493:X493" si="1675">($E485^2*U485+$E486^2*U486+$E487^2*U487+$E488^2*U488+$E489^2*U489+$E490^2*U490)/100-U492^2</f>
        <v>0</v>
      </c>
      <c r="V493">
        <f t="shared" si="1675"/>
        <v>0</v>
      </c>
      <c r="W493">
        <f t="shared" si="1675"/>
        <v>5.9404000000000003</v>
      </c>
      <c r="X493">
        <f t="shared" si="1675"/>
        <v>4.7084000000000046</v>
      </c>
      <c r="Z493" s="6" t="s">
        <v>22</v>
      </c>
      <c r="AA493">
        <f>($E485^2*AA485+$E486^2*AA486+$E487^2*AA487+$E488^2*AA488+$E489^2*AA489+$E490^2*AA490)/100-AA492^2</f>
        <v>0</v>
      </c>
      <c r="AB493">
        <f t="shared" ref="AB493:AE493" si="1676">($E485^2*AB485+$E486^2*AB486+$E487^2*AB487+$E488^2*AB488+$E489^2*AB489+$E490^2*AB490)/100-AB492^2</f>
        <v>0</v>
      </c>
      <c r="AC493">
        <f t="shared" si="1676"/>
        <v>0</v>
      </c>
      <c r="AD493">
        <f t="shared" si="1676"/>
        <v>4.1899999999999995</v>
      </c>
      <c r="AE493">
        <f t="shared" si="1676"/>
        <v>5.8699999999999974</v>
      </c>
      <c r="AG493" s="7"/>
      <c r="AL493" s="6" t="s">
        <v>22</v>
      </c>
      <c r="AM493">
        <f>($E485^2*AM485+$E486^2*AM486+$E487^2*AM487+$E488^2*AM488+$E489^2*AM489+$E490^2*AM490)/100-AM492^2</f>
        <v>0</v>
      </c>
      <c r="AN493">
        <f t="shared" ref="AN493:AQ493" si="1677">($E485^2*AN485+$E486^2*AN486+$E487^2*AN487+$E488^2*AN488+$E489^2*AN489+$E490^2*AN490)/100-AN492^2</f>
        <v>0</v>
      </c>
      <c r="AO493">
        <f t="shared" si="1677"/>
        <v>0</v>
      </c>
      <c r="AP493">
        <f t="shared" si="1677"/>
        <v>6.519599999999997</v>
      </c>
      <c r="AQ493">
        <f t="shared" si="1677"/>
        <v>5.8315999999999946</v>
      </c>
      <c r="AS493" s="6" t="s">
        <v>22</v>
      </c>
      <c r="AT493">
        <f>($E485^2*AT485+$E486^2*AT486+$E487^2*AT487+$E488^2*AT488+$E489^2*AT489+$E490^2*AT490)/100-AT492^2</f>
        <v>0</v>
      </c>
      <c r="AU493">
        <f t="shared" ref="AU493:AX493" si="1678">($E485^2*AU485+$E486^2*AU486+$E487^2*AU487+$E488^2*AU488+$E489^2*AU489+$E490^2*AU490)/100-AU492^2</f>
        <v>0</v>
      </c>
      <c r="AV493">
        <f t="shared" si="1678"/>
        <v>0</v>
      </c>
      <c r="AW493">
        <f t="shared" si="1678"/>
        <v>5.9599999999999991</v>
      </c>
      <c r="AX493">
        <f t="shared" si="1678"/>
        <v>5.4223999999999997</v>
      </c>
      <c r="AZ493" s="6" t="s">
        <v>22</v>
      </c>
      <c r="BA493">
        <f>($E485^2*BA485+$E486^2*BA486+$E487^2*BA487+$E488^2*BA488+$E489^2*BA489+$E490^2*BA490)/100-BA492^2</f>
        <v>0</v>
      </c>
      <c r="BB493">
        <f t="shared" ref="BB493:BE493" si="1679">($E485^2*BB485+$E486^2*BB486+$E487^2*BB487+$E488^2*BB488+$E489^2*BB489+$E490^2*BB490)/100-BB492^2</f>
        <v>0</v>
      </c>
      <c r="BC493">
        <f t="shared" si="1679"/>
        <v>0</v>
      </c>
      <c r="BD493">
        <f t="shared" si="1679"/>
        <v>3.6075999999999988</v>
      </c>
      <c r="BE493">
        <f t="shared" si="1679"/>
        <v>5.7696000000000005</v>
      </c>
      <c r="BG493" s="6" t="s">
        <v>22</v>
      </c>
      <c r="BH493">
        <f>($E485^2*BH485+$E486^2*BH486+$E487^2*BH487+$E488^2*BH488+$E489^2*BH489+$E490^2*BH490)/100-BH492^2</f>
        <v>0</v>
      </c>
      <c r="BI493">
        <f t="shared" ref="BI493:BL493" si="1680">($E485^2*BI485+$E486^2*BI486+$E487^2*BI487+$E488^2*BI488+$E489^2*BI489+$E490^2*BI490)/100-BI492^2</f>
        <v>0</v>
      </c>
      <c r="BJ493">
        <f t="shared" si="1680"/>
        <v>0</v>
      </c>
      <c r="BK493">
        <f t="shared" si="1680"/>
        <v>1.2844</v>
      </c>
      <c r="BL493">
        <f t="shared" si="1680"/>
        <v>2.3295999999999997</v>
      </c>
      <c r="BN493" s="7"/>
      <c r="BS493" s="6" t="s">
        <v>22</v>
      </c>
      <c r="BT493">
        <f>($E485^2*BT485+$E486^2*BT486+$E487^2*BT487+$E488^2*BT488+$E489^2*BT489+$E490^2*BT490)/100-BT492^2</f>
        <v>0</v>
      </c>
      <c r="BU493">
        <f t="shared" ref="BU493:BX493" si="1681">($E485^2*BU485+$E486^2*BU486+$E487^2*BU487+$E488^2*BU488+$E489^2*BU489+$E490^2*BU490)/100-BU492^2</f>
        <v>0</v>
      </c>
      <c r="BV493">
        <f t="shared" si="1681"/>
        <v>0</v>
      </c>
      <c r="BW493">
        <f t="shared" si="1681"/>
        <v>5.7600000000000016</v>
      </c>
      <c r="BX493">
        <f t="shared" si="1681"/>
        <v>5.3099999999999952</v>
      </c>
      <c r="BZ493" s="6" t="s">
        <v>22</v>
      </c>
      <c r="CA493">
        <f>($E485^2*CA485+$E486^2*CA486+$E487^2*CA487+$E488^2*CA488+$E489^2*CA489+$E490^2*CA490)/100-CA492^2</f>
        <v>0</v>
      </c>
      <c r="CB493">
        <f t="shared" ref="CB493:CE493" si="1682">($E485^2*CB485+$E486^2*CB486+$E487^2*CB487+$E488^2*CB488+$E489^2*CB489+$E490^2*CB490)/100-CB492^2</f>
        <v>0</v>
      </c>
      <c r="CC493">
        <f t="shared" si="1682"/>
        <v>0</v>
      </c>
      <c r="CD493">
        <f t="shared" si="1682"/>
        <v>3.4416000000000011</v>
      </c>
      <c r="CE493">
        <f t="shared" si="1682"/>
        <v>4.2603999999999989</v>
      </c>
      <c r="CG493" s="6" t="s">
        <v>22</v>
      </c>
      <c r="CH493">
        <f>($E485^2*CH485+$E486^2*CH486+$E487^2*CH487+$E488^2*CH488+$E489^2*CH489+$E490^2*CH490)/100-CH492^2</f>
        <v>0</v>
      </c>
      <c r="CI493">
        <f t="shared" ref="CI493:CL493" si="1683">($E485^2*CI485+$E486^2*CI486+$E487^2*CI487+$E488^2*CI488+$E489^2*CI489+$E490^2*CI490)/100-CI492^2</f>
        <v>0</v>
      </c>
      <c r="CJ493">
        <f t="shared" si="1683"/>
        <v>0</v>
      </c>
      <c r="CK493">
        <f t="shared" si="1683"/>
        <v>1.1456</v>
      </c>
      <c r="CL493">
        <f t="shared" si="1683"/>
        <v>2.3376000000000001</v>
      </c>
      <c r="CN493" s="6" t="s">
        <v>22</v>
      </c>
      <c r="CO493">
        <f>($E485^2*CO485+$E486^2*CO486+$E487^2*CO487+$E488^2*CO488+$E489^2*CO489+$E490^2*CO490)/100-CO492^2</f>
        <v>0</v>
      </c>
      <c r="CP493">
        <f t="shared" ref="CP493:CS493" si="1684">($E485^2*CP485+$E486^2*CP486+$E487^2*CP487+$E488^2*CP488+$E489^2*CP489+$E490^2*CP490)/100-CP492^2</f>
        <v>0</v>
      </c>
      <c r="CQ493">
        <f t="shared" si="1684"/>
        <v>0</v>
      </c>
      <c r="CR493">
        <f t="shared" si="1684"/>
        <v>0.19</v>
      </c>
      <c r="CS493">
        <f t="shared" si="1684"/>
        <v>0.99</v>
      </c>
      <c r="CU493" s="7"/>
      <c r="CZ493" s="6" t="s">
        <v>22</v>
      </c>
      <c r="DA493">
        <f>($E485^2*DA485+$E486^2*DA486+$E487^2*DA487+$E488^2*DA488+$E489^2*DA489+$E490^2*DA490)/100-DA492^2</f>
        <v>0</v>
      </c>
      <c r="DB493">
        <f t="shared" ref="DB493:DE493" si="1685">($E485^2*DB485+$E486^2*DB486+$E487^2*DB487+$E488^2*DB488+$E489^2*DB489+$E490^2*DB490)/100-DB492^2</f>
        <v>0</v>
      </c>
      <c r="DC493">
        <f t="shared" si="1685"/>
        <v>0</v>
      </c>
      <c r="DD493">
        <f t="shared" si="1685"/>
        <v>7.1275999999999975</v>
      </c>
      <c r="DE493">
        <f t="shared" si="1685"/>
        <v>5.6843999999999966</v>
      </c>
      <c r="DG493" s="6" t="s">
        <v>22</v>
      </c>
      <c r="DH493">
        <f>($E485^2*DH485+$E486^2*DH486+$E487^2*DH487+$E488^2*DH488+$E489^2*DH489+$E490^2*DH490)/100-DH492^2</f>
        <v>0</v>
      </c>
      <c r="DI493">
        <f t="shared" ref="DI493:DL493" si="1686">($E485^2*DI485+$E486^2*DI486+$E487^2*DI487+$E488^2*DI488+$E489^2*DI489+$E490^2*DI490)/100-DI492^2</f>
        <v>0</v>
      </c>
      <c r="DJ493">
        <f t="shared" si="1686"/>
        <v>0</v>
      </c>
      <c r="DK493">
        <f t="shared" si="1686"/>
        <v>2.04</v>
      </c>
      <c r="DL493">
        <f t="shared" si="1686"/>
        <v>2.2475999999999994</v>
      </c>
      <c r="DN493" s="6" t="s">
        <v>22</v>
      </c>
      <c r="DO493">
        <f>($E485^2*DO485+$E486^2*DO486+$E487^2*DO487+$E488^2*DO488+$E489^2*DO489+$E490^2*DO490)/100-DO492^2</f>
        <v>0</v>
      </c>
      <c r="DP493">
        <f t="shared" ref="DP493:DS493" si="1687">($E485^2*DP485+$E486^2*DP486+$E487^2*DP487+$E488^2*DP488+$E489^2*DP489+$E490^2*DP490)/100-DP492^2</f>
        <v>0</v>
      </c>
      <c r="DQ493">
        <f t="shared" si="1687"/>
        <v>0</v>
      </c>
      <c r="DR493">
        <f t="shared" si="1687"/>
        <v>0.74360000000000004</v>
      </c>
      <c r="DS493">
        <f t="shared" si="1687"/>
        <v>1.4575999999999998</v>
      </c>
      <c r="DU493" s="6" t="s">
        <v>22</v>
      </c>
      <c r="DV493">
        <f>($E485^2*DV485+$E486^2*DV486+$E487^2*DV487+$E488^2*DV488+$E489^2*DV489+$E490^2*DV490)/100-DV492^2</f>
        <v>0</v>
      </c>
      <c r="DW493">
        <f t="shared" ref="DW493:DZ493" si="1688">($E485^2*DW485+$E486^2*DW486+$E487^2*DW487+$E488^2*DW488+$E489^2*DW489+$E490^2*DW490)/100-DW492^2</f>
        <v>0</v>
      </c>
      <c r="DX493">
        <f t="shared" si="1688"/>
        <v>0</v>
      </c>
      <c r="DY493">
        <f t="shared" si="1688"/>
        <v>0.3276</v>
      </c>
      <c r="DZ493">
        <f t="shared" si="1688"/>
        <v>0.59040000000000004</v>
      </c>
    </row>
    <row r="494" spans="2:130">
      <c r="E494" s="6" t="s">
        <v>21</v>
      </c>
      <c r="G494" t="e">
        <f>SQRT(50)*(H492-G492)/SQRT((G493+H493)/2)</f>
        <v>#DIV/0!</v>
      </c>
      <c r="I494">
        <f>SQRT(50)*(H492-I492)/SQRT((I493+H493)/2)</f>
        <v>-38.592282315228253</v>
      </c>
      <c r="J494">
        <f>SQRT(50)*(H492-J492)/SQRT((J493+H493)/2)</f>
        <v>-42.927428018861882</v>
      </c>
      <c r="L494" s="6" t="s">
        <v>21</v>
      </c>
      <c r="N494" t="e">
        <f>SQRT(50)*(O492-N492)/SQRT((N493+O493)/2)</f>
        <v>#DIV/0!</v>
      </c>
      <c r="P494">
        <f>SQRT(50)*(O492-P492)/SQRT((P493+O493)/2)</f>
        <v>-26.364679445077289</v>
      </c>
      <c r="Q494">
        <f>SQRT(50)*(O492-Q492)/SQRT((Q493+O493)/2)</f>
        <v>-28.390485307927669</v>
      </c>
      <c r="S494" s="6" t="s">
        <v>21</v>
      </c>
      <c r="U494" t="e">
        <f>SQRT(50)*(V492-U492)/SQRT((U493+V493)/2)</f>
        <v>#DIV/0!</v>
      </c>
      <c r="W494">
        <f>SQRT(50)*(V492-W492)/SQRT((W493+V493)/2)</f>
        <v>-16.98605384377105</v>
      </c>
      <c r="X494">
        <f>SQRT(50)*(V492-X492)/SQRT((X493+V493)/2)</f>
        <v>-25.162626265914284</v>
      </c>
      <c r="Z494" s="6" t="s">
        <v>21</v>
      </c>
      <c r="AB494" t="e">
        <f>SQRT(50)*(AC492-AB492)/SQRT((AB493+AC493)/2)</f>
        <v>#DIV/0!</v>
      </c>
      <c r="AD494">
        <f>SQRT(50)*(AC492-AD492)/SQRT((AD493+AC493)/2)</f>
        <v>-10.259171343666663</v>
      </c>
      <c r="AE494">
        <f>SQRT(50)*(AC492-AE492)/SQRT((AE493+AC493)/2)</f>
        <v>-15.271534353140433</v>
      </c>
      <c r="AG494" s="7"/>
      <c r="AL494" s="6" t="s">
        <v>21</v>
      </c>
      <c r="AN494" t="e">
        <f>SQRT(50)*(AO492-AN492)/SQRT((AN493+AO493)/2)</f>
        <v>#DIV/0!</v>
      </c>
      <c r="AP494">
        <f>SQRT(50)*(AO492-AP492)/SQRT((AP493+AO493)/2)</f>
        <v>-27.336628264320534</v>
      </c>
      <c r="AQ494">
        <f>SQRT(50)*(AO492-AQ492)/SQRT((AQ493+AO493)/2)</f>
        <v>-28.076038561118473</v>
      </c>
      <c r="AS494" s="6" t="s">
        <v>21</v>
      </c>
      <c r="AU494" t="e">
        <f>SQRT(50)*(AV492-AU492)/SQRT((AU493+AV493)/2)</f>
        <v>#DIV/0!</v>
      </c>
      <c r="AW494">
        <f>SQRT(50)*(AV492-AW492)/SQRT((AW493+AV493)/2)</f>
        <v>-15.56540648986177</v>
      </c>
      <c r="AX494">
        <f>SQRT(50)*(AV492-AX492)/SQRT((AX493+AV493)/2)</f>
        <v>-20.441425432416857</v>
      </c>
      <c r="AZ494" s="6" t="s">
        <v>21</v>
      </c>
      <c r="BB494" t="e">
        <f>SQRT(50)*(BC492-BB492)/SQRT((BB493+BC493)/2)</f>
        <v>#DIV/0!</v>
      </c>
      <c r="BD494">
        <f>SQRT(50)*(BC492-BD492)/SQRT((BD493+BC493)/2)</f>
        <v>-11.477500080332121</v>
      </c>
      <c r="BE494">
        <f>SQRT(50)*(BC492-BE492)/SQRT((BE493+BC493)/2)</f>
        <v>-14.654459701033986</v>
      </c>
      <c r="BG494" s="6" t="s">
        <v>21</v>
      </c>
      <c r="BI494" t="e">
        <f>SQRT(50)*(BJ492-BI492)/SQRT((BI493+BJ493)/2)</f>
        <v>#DIV/0!</v>
      </c>
      <c r="BK494">
        <f>SQRT(50)*(BJ492-BK492)/SQRT((BK493+BJ493)/2)</f>
        <v>-5.8236301674834916</v>
      </c>
      <c r="BL494">
        <f>SQRT(50)*(BJ492-BL492)/SQRT((BL493+BJ493)/2)</f>
        <v>-9.9587059488582241</v>
      </c>
      <c r="BN494" s="7"/>
      <c r="BS494" s="6" t="s">
        <v>21</v>
      </c>
      <c r="BU494" t="e">
        <f>SQRT(50)*(BV492-BU492)/SQRT((BU493+BV493)/2)</f>
        <v>#DIV/0!</v>
      </c>
      <c r="BW494">
        <f>SQRT(50)*(BV492-BW492)/SQRT((BW493+BV493)/2)</f>
        <v>-23.333333333333332</v>
      </c>
      <c r="BX494">
        <f>SQRT(50)*(BV492-BX492)/SQRT((BX493+BV493)/2)</f>
        <v>-24.735893086356551</v>
      </c>
      <c r="BZ494" s="6" t="s">
        <v>21</v>
      </c>
      <c r="CB494" t="e">
        <f>SQRT(50)*(CC492-CB492)/SQRT((CB493+CC493)/2)</f>
        <v>#DIV/0!</v>
      </c>
      <c r="CD494">
        <f>SQRT(50)*(CC492-CD492)/SQRT((CD493+CC493)/2)</f>
        <v>-12.290078319709865</v>
      </c>
      <c r="CE494">
        <f>SQRT(50)*(CC492-CE492)/SQRT((CE493+CC493)/2)</f>
        <v>-15.212635518225765</v>
      </c>
      <c r="CG494" s="6" t="s">
        <v>21</v>
      </c>
      <c r="CI494" t="e">
        <f>SQRT(50)*(CJ492-CI492)/SQRT((CI493+CJ493)/2)</f>
        <v>#DIV/0!</v>
      </c>
      <c r="CK494">
        <f>SQRT(50)*(CJ492-CK492)/SQRT((CK493+CJ493)/2)</f>
        <v>-8.2217860202712938</v>
      </c>
      <c r="CL494">
        <f>SQRT(50)*(CJ492-CL492)/SQRT((CL493+CJ493)/2)</f>
        <v>-8.633538537567981</v>
      </c>
      <c r="CN494" s="6" t="s">
        <v>21</v>
      </c>
      <c r="CP494" t="e">
        <f>SQRT(50)*(CQ492-CP492)/SQRT((CP493+CQ493)/2)</f>
        <v>#DIV/0!</v>
      </c>
      <c r="CR494">
        <f>SQRT(50)*(CQ492-CR492)/SQRT((CR493+CQ493)/2)</f>
        <v>-2.294157338705618</v>
      </c>
      <c r="CS494">
        <f>SQRT(50)*(CQ492-CS492)/SQRT((CS493+CQ493)/2)</f>
        <v>-5.0251890762960603</v>
      </c>
      <c r="CU494" s="7"/>
      <c r="CZ494" s="6" t="s">
        <v>21</v>
      </c>
      <c r="DB494" t="e">
        <f>SQRT(50)*(DC492-DB492)/SQRT((DB493+DC493)/2)</f>
        <v>#DIV/0!</v>
      </c>
      <c r="DD494">
        <f>SQRT(50)*(DC492-DD492)/SQRT((DD493+DC493)/2)</f>
        <v>-18.054080669876008</v>
      </c>
      <c r="DE494">
        <f>SQRT(50)*(DC492-DE492)/SQRT((DE493+DC493)/2)</f>
        <v>-19.545356729192267</v>
      </c>
      <c r="DG494" s="6" t="s">
        <v>21</v>
      </c>
      <c r="DI494" t="e">
        <f>SQRT(50)*(DJ492-DI492)/SQRT((DI493+DJ493)/2)</f>
        <v>#DIV/0!</v>
      </c>
      <c r="DK494">
        <f>SQRT(50)*(DJ492-DK492)/SQRT((DK493+DJ493)/2)</f>
        <v>-9.801960588196069</v>
      </c>
      <c r="DL494">
        <f>SQRT(50)*(DJ492-DL492)/SQRT((DL493+DJ493)/2)</f>
        <v>-12.139809625939314</v>
      </c>
      <c r="DN494" s="6" t="s">
        <v>21</v>
      </c>
      <c r="DP494" t="e">
        <f>SQRT(50)*(DQ492-DP492)/SQRT((DP493+DQ493)/2)</f>
        <v>#DIV/0!</v>
      </c>
      <c r="DR494">
        <f>SQRT(50)*(DQ492-DR492)/SQRT((DR493+DQ493)/2)</f>
        <v>-4.870567873948489</v>
      </c>
      <c r="DS494">
        <f>SQRT(50)*(DQ492-DS492)/SQRT((DS493+DQ493)/2)</f>
        <v>-5.6323512763418595</v>
      </c>
      <c r="DU494" s="6" t="s">
        <v>21</v>
      </c>
      <c r="DW494" t="e">
        <f>SQRT(50)*(DX492-DW492)/SQRT((DW493+DX493)/2)</f>
        <v>#DIV/0!</v>
      </c>
      <c r="DY494">
        <f>SQRT(50)*(DX492-DY492)/SQRT((DY493+DX493)/2)</f>
        <v>-3.1448545101657546</v>
      </c>
      <c r="DZ494">
        <f>SQRT(50)*(DX492-DZ492)/SQRT((DZ493+DX493)/2)</f>
        <v>-4.6852128566581817</v>
      </c>
    </row>
    <row r="495" spans="2:130">
      <c r="J495">
        <f>SQRT(50)*(J492-I492)/SQRT((I493+J493)/2)</f>
        <v>0.8798826901281207</v>
      </c>
      <c r="M495">
        <f>SQRT(N493/100)</f>
        <v>0</v>
      </c>
      <c r="N495">
        <f t="shared" ref="N495:P495" si="1689">SQRT(O493/100)</f>
        <v>0</v>
      </c>
      <c r="O495">
        <f t="shared" si="1689"/>
        <v>0.23895606290697044</v>
      </c>
      <c r="P495">
        <f t="shared" si="1689"/>
        <v>0.22824548188299357</v>
      </c>
      <c r="Q495">
        <f>SQRT(50)*(Q492-P492)/SQRT((P493+Q493)/2)</f>
        <v>0.54471475595401719</v>
      </c>
      <c r="X495">
        <f>SQRT(50)*(X492-W492)/SQRT((W493+X493)/2)</f>
        <v>4.0450472224410721</v>
      </c>
      <c r="AE495">
        <f>SQRT(50)*(AE492-AD492)/SQRT((AD493+AE493)/2)</f>
        <v>5.0445332889554546</v>
      </c>
      <c r="AQ495">
        <f>SQRT(50)*(AQ492-AP492)/SQRT((AP493+AQ493)/2)</f>
        <v>-0.56908274615129306</v>
      </c>
      <c r="AT495">
        <f>SQRT(AU493/100)</f>
        <v>0</v>
      </c>
      <c r="AU495">
        <f t="shared" ref="AU495:AW495" si="1690">SQRT(AV493/100)</f>
        <v>0</v>
      </c>
      <c r="AV495">
        <f t="shared" si="1690"/>
        <v>0.24413111231467405</v>
      </c>
      <c r="AW495">
        <f t="shared" si="1690"/>
        <v>0.23286047324524614</v>
      </c>
      <c r="AX495">
        <f>SQRT(50)*(AX492-AW492)/SQRT((AW493+AX493)/2)</f>
        <v>2.8454719663482093</v>
      </c>
      <c r="BE495">
        <f>SQRT(50)*(BE492-BD492)/SQRT((BD493+BE493)/2)</f>
        <v>4.3759082639879106</v>
      </c>
      <c r="BL495">
        <f>SQRT(50)*(BL492-BK492)/SQRT((BK493+BL493)/2)</f>
        <v>4.5238102172974797</v>
      </c>
      <c r="BX495">
        <f>SQRT(50)*(BX492-BW492)/SQRT((BW493+BX493)/2)</f>
        <v>0.30055654488914574</v>
      </c>
      <c r="CA495">
        <f>SQRT(CB493/100)</f>
        <v>0</v>
      </c>
      <c r="CB495">
        <f t="shared" ref="CB495:CD495" si="1691">SQRT(CC493/100)</f>
        <v>0</v>
      </c>
      <c r="CC495">
        <f t="shared" si="1691"/>
        <v>0.18551549800488371</v>
      </c>
      <c r="CD495">
        <f t="shared" si="1691"/>
        <v>0.20640736420971029</v>
      </c>
      <c r="CE495">
        <f>SQRT(50)*(CE492-CD492)/SQRT((CD493+CE493)/2)</f>
        <v>3.0988224533276307</v>
      </c>
      <c r="CL495">
        <f>SQRT(50)*(CL492-CK492)/SQRT((CK493+CL493)/2)</f>
        <v>2.3575638882897612</v>
      </c>
      <c r="CS495">
        <f>SQRT(50)*(CS492-CR492)/SQRT((CR493+CS493)/2)</f>
        <v>3.6822984715932936</v>
      </c>
      <c r="DE495">
        <f>SQRT(50)*(DE492-DD492)/SQRT((DD493+DE493)/2)</f>
        <v>-0.44700411140906732</v>
      </c>
      <c r="DH495">
        <f>SQRT(DI493/100)</f>
        <v>0</v>
      </c>
      <c r="DI495">
        <f t="shared" ref="DI495:DK495" si="1692">SQRT(DJ493/100)</f>
        <v>0</v>
      </c>
      <c r="DJ495">
        <f t="shared" si="1692"/>
        <v>0.14282856857085702</v>
      </c>
      <c r="DK495">
        <f t="shared" si="1692"/>
        <v>0.14991997865528128</v>
      </c>
      <c r="DL495">
        <f>SQRT(50)*(DL492-DK492)/SQRT((DK493+DL493)/2)</f>
        <v>2.0283465572991073</v>
      </c>
      <c r="DS495">
        <f>SQRT(50)*(DS492-DR492)/SQRT((DR493+DS493)/2)</f>
        <v>1.7524417688958713</v>
      </c>
      <c r="DZ495">
        <f>SQRT(50)*(DZ492-DY492)/SQRT((DY493+DZ493)/2)</f>
        <v>1.8786728732554483</v>
      </c>
    </row>
    <row r="497" spans="2:130">
      <c r="B497" s="6" t="s">
        <v>33</v>
      </c>
      <c r="C497" s="6" t="s">
        <v>68</v>
      </c>
      <c r="E497" s="5"/>
      <c r="F497" s="19">
        <v>0.2</v>
      </c>
      <c r="G497" s="19"/>
      <c r="H497" s="19"/>
      <c r="I497" s="19"/>
      <c r="J497" s="19"/>
      <c r="K497" s="14"/>
      <c r="L497" s="5"/>
      <c r="M497" s="19">
        <v>0.5</v>
      </c>
      <c r="N497" s="19"/>
      <c r="O497" s="19"/>
      <c r="P497" s="19"/>
      <c r="Q497" s="19"/>
      <c r="R497" s="15"/>
      <c r="S497" s="5"/>
      <c r="T497" s="19">
        <v>1</v>
      </c>
      <c r="U497" s="19"/>
      <c r="V497" s="19"/>
      <c r="W497" s="19"/>
      <c r="X497" s="19"/>
      <c r="Z497" s="5"/>
      <c r="AA497" s="19">
        <v>2</v>
      </c>
      <c r="AB497" s="19"/>
      <c r="AC497" s="19"/>
      <c r="AD497" s="19"/>
      <c r="AE497" s="19"/>
      <c r="AG497" s="7"/>
      <c r="AI497" s="6" t="s">
        <v>33</v>
      </c>
      <c r="AJ497" s="6" t="s">
        <v>68</v>
      </c>
      <c r="AL497" s="5"/>
      <c r="AM497" s="19">
        <v>0.2</v>
      </c>
      <c r="AN497" s="19"/>
      <c r="AO497" s="19"/>
      <c r="AP497" s="19"/>
      <c r="AQ497" s="19"/>
      <c r="AR497" s="14"/>
      <c r="AS497" s="5"/>
      <c r="AT497" s="19">
        <v>0.5</v>
      </c>
      <c r="AU497" s="19"/>
      <c r="AV497" s="19"/>
      <c r="AW497" s="19"/>
      <c r="AX497" s="19"/>
      <c r="AY497" s="15"/>
      <c r="AZ497" s="5"/>
      <c r="BA497" s="19">
        <v>1</v>
      </c>
      <c r="BB497" s="19"/>
      <c r="BC497" s="19"/>
      <c r="BD497" s="19"/>
      <c r="BE497" s="19"/>
      <c r="BG497" s="5"/>
      <c r="BH497" s="19">
        <v>2</v>
      </c>
      <c r="BI497" s="19"/>
      <c r="BJ497" s="19"/>
      <c r="BK497" s="19"/>
      <c r="BL497" s="19"/>
      <c r="BN497" s="7"/>
      <c r="BP497" s="6" t="s">
        <v>33</v>
      </c>
      <c r="BQ497" s="6" t="s">
        <v>68</v>
      </c>
      <c r="BS497" s="5"/>
      <c r="BT497" s="19">
        <v>0.2</v>
      </c>
      <c r="BU497" s="19"/>
      <c r="BV497" s="19"/>
      <c r="BW497" s="19"/>
      <c r="BX497" s="19"/>
      <c r="BY497" s="14"/>
      <c r="BZ497" s="5"/>
      <c r="CA497" s="19">
        <v>0.5</v>
      </c>
      <c r="CB497" s="19"/>
      <c r="CC497" s="19"/>
      <c r="CD497" s="19"/>
      <c r="CE497" s="19"/>
      <c r="CF497" s="15"/>
      <c r="CG497" s="5"/>
      <c r="CH497" s="19">
        <v>1</v>
      </c>
      <c r="CI497" s="19"/>
      <c r="CJ497" s="19"/>
      <c r="CK497" s="19"/>
      <c r="CL497" s="19"/>
      <c r="CN497" s="5"/>
      <c r="CO497" s="19">
        <v>2</v>
      </c>
      <c r="CP497" s="19"/>
      <c r="CQ497" s="19"/>
      <c r="CR497" s="19"/>
      <c r="CS497" s="19"/>
      <c r="CU497" s="7"/>
      <c r="CW497" s="6" t="s">
        <v>33</v>
      </c>
      <c r="CX497" s="6" t="s">
        <v>68</v>
      </c>
      <c r="CZ497" s="5"/>
      <c r="DA497" s="19">
        <v>0.2</v>
      </c>
      <c r="DB497" s="19"/>
      <c r="DC497" s="19"/>
      <c r="DD497" s="19"/>
      <c r="DE497" s="19"/>
      <c r="DF497" s="14"/>
      <c r="DG497" s="5"/>
      <c r="DH497" s="19">
        <v>0.5</v>
      </c>
      <c r="DI497" s="19"/>
      <c r="DJ497" s="19"/>
      <c r="DK497" s="19"/>
      <c r="DL497" s="19"/>
      <c r="DM497" s="15"/>
      <c r="DN497" s="5"/>
      <c r="DO497" s="19">
        <v>1</v>
      </c>
      <c r="DP497" s="19"/>
      <c r="DQ497" s="19"/>
      <c r="DR497" s="19"/>
      <c r="DS497" s="19"/>
      <c r="DU497" s="5"/>
      <c r="DV497" s="19">
        <v>2</v>
      </c>
      <c r="DW497" s="19"/>
      <c r="DX497" s="19"/>
      <c r="DY497" s="19"/>
      <c r="DZ497" s="19"/>
    </row>
    <row r="498" spans="2:130">
      <c r="B498" s="6" t="s">
        <v>34</v>
      </c>
      <c r="C498" s="6"/>
      <c r="E498" s="6" t="s">
        <v>30</v>
      </c>
      <c r="F498" s="19" t="s">
        <v>134</v>
      </c>
      <c r="G498" s="19"/>
      <c r="H498" s="13" t="s">
        <v>28</v>
      </c>
      <c r="I498" s="13" t="s">
        <v>135</v>
      </c>
      <c r="J498" s="6" t="s">
        <v>26</v>
      </c>
      <c r="K498" s="14"/>
      <c r="L498" s="6" t="s">
        <v>30</v>
      </c>
      <c r="M498" s="19" t="s">
        <v>134</v>
      </c>
      <c r="N498" s="19"/>
      <c r="O498" s="13" t="s">
        <v>28</v>
      </c>
      <c r="P498" s="13" t="s">
        <v>135</v>
      </c>
      <c r="Q498" s="6" t="s">
        <v>26</v>
      </c>
      <c r="R498" s="13"/>
      <c r="S498" s="6" t="s">
        <v>30</v>
      </c>
      <c r="T498" s="19" t="s">
        <v>134</v>
      </c>
      <c r="U498" s="19"/>
      <c r="V498" s="13" t="s">
        <v>28</v>
      </c>
      <c r="W498" s="13" t="s">
        <v>135</v>
      </c>
      <c r="X498" s="6" t="s">
        <v>26</v>
      </c>
      <c r="Z498" s="6" t="s">
        <v>30</v>
      </c>
      <c r="AA498" s="19" t="s">
        <v>134</v>
      </c>
      <c r="AB498" s="19"/>
      <c r="AC498" s="13" t="s">
        <v>28</v>
      </c>
      <c r="AD498" s="13" t="s">
        <v>135</v>
      </c>
      <c r="AE498" s="6" t="s">
        <v>26</v>
      </c>
      <c r="AG498" s="7"/>
      <c r="AI498" s="6" t="s">
        <v>34</v>
      </c>
      <c r="AJ498" s="6"/>
      <c r="AL498" s="6" t="s">
        <v>30</v>
      </c>
      <c r="AM498" s="19" t="s">
        <v>134</v>
      </c>
      <c r="AN498" s="19"/>
      <c r="AO498" s="13" t="s">
        <v>28</v>
      </c>
      <c r="AP498" s="13" t="s">
        <v>135</v>
      </c>
      <c r="AQ498" s="6" t="s">
        <v>26</v>
      </c>
      <c r="AR498" s="14"/>
      <c r="AS498" s="6" t="s">
        <v>30</v>
      </c>
      <c r="AT498" s="19" t="s">
        <v>134</v>
      </c>
      <c r="AU498" s="19"/>
      <c r="AV498" s="13" t="s">
        <v>28</v>
      </c>
      <c r="AW498" s="13" t="s">
        <v>135</v>
      </c>
      <c r="AX498" s="6" t="s">
        <v>26</v>
      </c>
      <c r="AY498" s="13"/>
      <c r="AZ498" s="6" t="s">
        <v>30</v>
      </c>
      <c r="BA498" s="19" t="s">
        <v>134</v>
      </c>
      <c r="BB498" s="19"/>
      <c r="BC498" s="13" t="s">
        <v>28</v>
      </c>
      <c r="BD498" s="13" t="s">
        <v>135</v>
      </c>
      <c r="BE498" s="6" t="s">
        <v>26</v>
      </c>
      <c r="BG498" s="6" t="s">
        <v>30</v>
      </c>
      <c r="BH498" s="19" t="s">
        <v>134</v>
      </c>
      <c r="BI498" s="19"/>
      <c r="BJ498" s="13" t="s">
        <v>28</v>
      </c>
      <c r="BK498" s="13" t="s">
        <v>135</v>
      </c>
      <c r="BL498" s="6" t="s">
        <v>26</v>
      </c>
      <c r="BN498" s="7"/>
      <c r="BP498" s="6" t="s">
        <v>34</v>
      </c>
      <c r="BQ498" s="6"/>
      <c r="BS498" s="6" t="s">
        <v>30</v>
      </c>
      <c r="BT498" s="19" t="s">
        <v>134</v>
      </c>
      <c r="BU498" s="19"/>
      <c r="BV498" s="13" t="s">
        <v>28</v>
      </c>
      <c r="BW498" s="13" t="s">
        <v>135</v>
      </c>
      <c r="BX498" s="6" t="s">
        <v>26</v>
      </c>
      <c r="BY498" s="14"/>
      <c r="BZ498" s="6" t="s">
        <v>30</v>
      </c>
      <c r="CA498" s="19" t="s">
        <v>134</v>
      </c>
      <c r="CB498" s="19"/>
      <c r="CC498" s="13" t="s">
        <v>28</v>
      </c>
      <c r="CD498" s="13" t="s">
        <v>135</v>
      </c>
      <c r="CE498" s="6" t="s">
        <v>26</v>
      </c>
      <c r="CF498" s="13"/>
      <c r="CG498" s="6" t="s">
        <v>30</v>
      </c>
      <c r="CH498" s="19" t="s">
        <v>134</v>
      </c>
      <c r="CI498" s="19"/>
      <c r="CJ498" s="13" t="s">
        <v>28</v>
      </c>
      <c r="CK498" s="13" t="s">
        <v>135</v>
      </c>
      <c r="CL498" s="6" t="s">
        <v>26</v>
      </c>
      <c r="CN498" s="6" t="s">
        <v>30</v>
      </c>
      <c r="CO498" s="19" t="s">
        <v>134</v>
      </c>
      <c r="CP498" s="19"/>
      <c r="CQ498" s="13" t="s">
        <v>28</v>
      </c>
      <c r="CR498" s="13" t="s">
        <v>135</v>
      </c>
      <c r="CS498" s="6" t="s">
        <v>26</v>
      </c>
      <c r="CU498" s="7"/>
      <c r="CW498" s="6" t="s">
        <v>34</v>
      </c>
      <c r="CX498" s="6"/>
      <c r="CZ498" s="6" t="s">
        <v>30</v>
      </c>
      <c r="DA498" s="19" t="s">
        <v>134</v>
      </c>
      <c r="DB498" s="19"/>
      <c r="DC498" s="13" t="s">
        <v>28</v>
      </c>
      <c r="DD498" s="13" t="s">
        <v>135</v>
      </c>
      <c r="DE498" s="6" t="s">
        <v>26</v>
      </c>
      <c r="DF498" s="14"/>
      <c r="DG498" s="6" t="s">
        <v>30</v>
      </c>
      <c r="DH498" s="19" t="s">
        <v>134</v>
      </c>
      <c r="DI498" s="19"/>
      <c r="DJ498" s="13" t="s">
        <v>28</v>
      </c>
      <c r="DK498" s="13" t="s">
        <v>135</v>
      </c>
      <c r="DL498" s="6" t="s">
        <v>26</v>
      </c>
      <c r="DM498" s="13"/>
      <c r="DN498" s="6" t="s">
        <v>30</v>
      </c>
      <c r="DO498" s="19" t="s">
        <v>134</v>
      </c>
      <c r="DP498" s="19"/>
      <c r="DQ498" s="13" t="s">
        <v>28</v>
      </c>
      <c r="DR498" s="13" t="s">
        <v>135</v>
      </c>
      <c r="DS498" s="6" t="s">
        <v>26</v>
      </c>
      <c r="DU498" s="6" t="s">
        <v>30</v>
      </c>
      <c r="DV498" s="19" t="s">
        <v>134</v>
      </c>
      <c r="DW498" s="19"/>
      <c r="DX498" s="13" t="s">
        <v>28</v>
      </c>
      <c r="DY498" s="13" t="s">
        <v>135</v>
      </c>
      <c r="DZ498" s="6" t="s">
        <v>26</v>
      </c>
    </row>
    <row r="499" spans="2:130">
      <c r="B499" s="6" t="s">
        <v>2</v>
      </c>
      <c r="C499" s="5">
        <v>8.0000000000000004E-4</v>
      </c>
      <c r="E499" s="6">
        <v>0</v>
      </c>
      <c r="F499" s="9"/>
      <c r="G499" s="5"/>
      <c r="H499" s="5"/>
      <c r="I499" s="5">
        <v>0</v>
      </c>
      <c r="J499" s="5">
        <v>0</v>
      </c>
      <c r="K499" s="9"/>
      <c r="L499" s="6">
        <v>0</v>
      </c>
      <c r="M499" s="9"/>
      <c r="N499" s="5"/>
      <c r="O499" s="5"/>
      <c r="P499" s="5">
        <v>4</v>
      </c>
      <c r="Q499" s="5">
        <v>1</v>
      </c>
      <c r="R499" s="5">
        <v>1</v>
      </c>
      <c r="S499" s="6">
        <v>0</v>
      </c>
      <c r="T499" s="9"/>
      <c r="U499" s="5"/>
      <c r="V499" s="5"/>
      <c r="W499" s="5">
        <v>13</v>
      </c>
      <c r="X499" s="5">
        <v>7</v>
      </c>
      <c r="Y499">
        <v>7</v>
      </c>
      <c r="Z499" s="6">
        <v>0</v>
      </c>
      <c r="AA499" s="9"/>
      <c r="AB499" s="5"/>
      <c r="AC499" s="5"/>
      <c r="AD499" s="5">
        <v>34</v>
      </c>
      <c r="AE499" s="5">
        <v>11</v>
      </c>
      <c r="AG499" s="7"/>
      <c r="AI499" s="6" t="s">
        <v>2</v>
      </c>
      <c r="AJ499" s="5">
        <v>2.3999999999999998E-3</v>
      </c>
      <c r="AL499" s="6">
        <v>0</v>
      </c>
      <c r="AM499" s="9"/>
      <c r="AN499" s="5"/>
      <c r="AO499" s="5"/>
      <c r="AP499" s="5">
        <v>1</v>
      </c>
      <c r="AQ499" s="5">
        <v>1</v>
      </c>
      <c r="AR499" s="9"/>
      <c r="AS499" s="6">
        <v>0</v>
      </c>
      <c r="AT499" s="9"/>
      <c r="AU499" s="5"/>
      <c r="AV499" s="5"/>
      <c r="AW499" s="5">
        <v>7</v>
      </c>
      <c r="AX499" s="5">
        <v>2</v>
      </c>
      <c r="AY499" s="5"/>
      <c r="AZ499" s="6">
        <v>0</v>
      </c>
      <c r="BA499" s="9"/>
      <c r="BB499" s="5"/>
      <c r="BC499" s="5"/>
      <c r="BD499" s="5">
        <v>41</v>
      </c>
      <c r="BE499" s="5">
        <v>19</v>
      </c>
      <c r="BG499" s="6">
        <v>0</v>
      </c>
      <c r="BH499" s="9"/>
      <c r="BI499" s="5"/>
      <c r="BJ499" s="5"/>
      <c r="BK499" s="5">
        <v>73</v>
      </c>
      <c r="BL499" s="5">
        <v>42</v>
      </c>
      <c r="BN499" s="7"/>
      <c r="BP499" s="6" t="s">
        <v>2</v>
      </c>
      <c r="BQ499" s="5">
        <v>7.1999999999999998E-3</v>
      </c>
      <c r="BS499" s="6">
        <v>0</v>
      </c>
      <c r="BT499" s="9"/>
      <c r="BU499" s="5"/>
      <c r="BV499" s="5"/>
      <c r="BW499" s="5">
        <v>1</v>
      </c>
      <c r="BX499" s="5">
        <v>2</v>
      </c>
      <c r="BY499" s="9"/>
      <c r="BZ499" s="6">
        <v>0</v>
      </c>
      <c r="CA499" s="9"/>
      <c r="CB499" s="5"/>
      <c r="CC499" s="5"/>
      <c r="CD499" s="5">
        <v>30</v>
      </c>
      <c r="CE499" s="5">
        <v>18</v>
      </c>
      <c r="CF499" s="5"/>
      <c r="CG499" s="6">
        <v>0</v>
      </c>
      <c r="CH499" s="9"/>
      <c r="CI499" s="5"/>
      <c r="CJ499" s="5"/>
      <c r="CK499" s="5">
        <v>67</v>
      </c>
      <c r="CL499" s="5">
        <v>51</v>
      </c>
      <c r="CN499" s="6">
        <v>0</v>
      </c>
      <c r="CO499" s="9"/>
      <c r="CP499" s="5"/>
      <c r="CQ499" s="5"/>
      <c r="CR499" s="5">
        <v>93</v>
      </c>
      <c r="CS499" s="5">
        <v>79</v>
      </c>
      <c r="CU499" s="7"/>
      <c r="CW499" s="6" t="s">
        <v>2</v>
      </c>
      <c r="CX499" s="5">
        <v>2.1600000000000001E-2</v>
      </c>
      <c r="CZ499" s="6">
        <v>0</v>
      </c>
      <c r="DA499" s="9"/>
      <c r="DB499" s="5"/>
      <c r="DC499" s="5"/>
      <c r="DD499" s="5">
        <v>4</v>
      </c>
      <c r="DE499" s="5">
        <v>9</v>
      </c>
      <c r="DF499" s="9"/>
      <c r="DG499" s="6">
        <v>0</v>
      </c>
      <c r="DH499" s="9"/>
      <c r="DI499" s="5"/>
      <c r="DJ499" s="5"/>
      <c r="DK499" s="5">
        <v>40</v>
      </c>
      <c r="DL499" s="5">
        <v>29</v>
      </c>
      <c r="DM499" s="5"/>
      <c r="DN499" s="6">
        <v>0</v>
      </c>
      <c r="DO499" s="9"/>
      <c r="DP499" s="5"/>
      <c r="DQ499" s="5"/>
      <c r="DR499" s="5">
        <v>91</v>
      </c>
      <c r="DS499" s="5">
        <v>72</v>
      </c>
      <c r="DU499" s="6">
        <v>0</v>
      </c>
      <c r="DV499" s="9"/>
      <c r="DW499" s="5"/>
      <c r="DX499" s="5"/>
      <c r="DY499" s="5">
        <v>100</v>
      </c>
      <c r="DZ499" s="5">
        <v>93</v>
      </c>
    </row>
    <row r="500" spans="2:130">
      <c r="B500" s="6" t="s">
        <v>3</v>
      </c>
      <c r="C500" s="5">
        <v>10</v>
      </c>
      <c r="E500" s="6">
        <v>2</v>
      </c>
      <c r="F500" s="9"/>
      <c r="G500" s="5"/>
      <c r="H500" s="5"/>
      <c r="I500" s="5">
        <v>1</v>
      </c>
      <c r="J500" s="5">
        <v>0</v>
      </c>
      <c r="K500" s="9"/>
      <c r="L500" s="6">
        <v>2</v>
      </c>
      <c r="M500" s="9"/>
      <c r="N500" s="5"/>
      <c r="O500" s="5"/>
      <c r="P500" s="5">
        <v>4</v>
      </c>
      <c r="Q500" s="5">
        <v>3</v>
      </c>
      <c r="R500" s="5">
        <v>3</v>
      </c>
      <c r="S500" s="6">
        <v>2</v>
      </c>
      <c r="T500" s="9"/>
      <c r="U500" s="5"/>
      <c r="V500" s="5"/>
      <c r="W500" s="5">
        <v>23</v>
      </c>
      <c r="X500" s="5">
        <v>16</v>
      </c>
      <c r="Y500">
        <v>16</v>
      </c>
      <c r="Z500" s="6">
        <v>2</v>
      </c>
      <c r="AA500" s="9"/>
      <c r="AB500" s="5"/>
      <c r="AC500" s="5"/>
      <c r="AD500" s="5">
        <v>33</v>
      </c>
      <c r="AE500" s="5">
        <v>33</v>
      </c>
      <c r="AG500" s="7"/>
      <c r="AI500" s="6" t="s">
        <v>3</v>
      </c>
      <c r="AJ500" s="5">
        <v>10</v>
      </c>
      <c r="AL500" s="6">
        <v>2</v>
      </c>
      <c r="AM500" s="9"/>
      <c r="AN500" s="5"/>
      <c r="AO500" s="5"/>
      <c r="AP500" s="5">
        <v>5</v>
      </c>
      <c r="AQ500" s="5">
        <v>1</v>
      </c>
      <c r="AR500" s="9"/>
      <c r="AS500" s="6">
        <v>2</v>
      </c>
      <c r="AT500" s="9"/>
      <c r="AU500" s="5"/>
      <c r="AV500" s="5"/>
      <c r="AW500" s="5">
        <v>19</v>
      </c>
      <c r="AX500" s="5">
        <v>11</v>
      </c>
      <c r="AY500" s="5"/>
      <c r="AZ500" s="6">
        <v>2</v>
      </c>
      <c r="BA500" s="9"/>
      <c r="BB500" s="5"/>
      <c r="BC500" s="5"/>
      <c r="BD500" s="5">
        <v>37</v>
      </c>
      <c r="BE500" s="5">
        <v>31</v>
      </c>
      <c r="BG500" s="6">
        <v>2</v>
      </c>
      <c r="BH500" s="9"/>
      <c r="BI500" s="5"/>
      <c r="BJ500" s="5"/>
      <c r="BK500" s="5">
        <v>23</v>
      </c>
      <c r="BL500" s="5">
        <v>40</v>
      </c>
      <c r="BN500" s="7"/>
      <c r="BP500" s="6" t="s">
        <v>3</v>
      </c>
      <c r="BQ500" s="5">
        <v>10</v>
      </c>
      <c r="BS500" s="6">
        <v>2</v>
      </c>
      <c r="BT500" s="9"/>
      <c r="BU500" s="5"/>
      <c r="BV500" s="5"/>
      <c r="BW500" s="5">
        <v>9</v>
      </c>
      <c r="BX500" s="5">
        <v>3</v>
      </c>
      <c r="BY500" s="9"/>
      <c r="BZ500" s="6">
        <v>2</v>
      </c>
      <c r="CA500" s="9"/>
      <c r="CB500" s="5"/>
      <c r="CC500" s="5"/>
      <c r="CD500" s="5">
        <v>31</v>
      </c>
      <c r="CE500" s="5">
        <v>23</v>
      </c>
      <c r="CF500" s="5"/>
      <c r="CG500" s="6">
        <v>2</v>
      </c>
      <c r="CH500" s="9"/>
      <c r="CI500" s="5"/>
      <c r="CJ500" s="5"/>
      <c r="CK500" s="5">
        <v>30</v>
      </c>
      <c r="CL500" s="5">
        <v>33</v>
      </c>
      <c r="CN500" s="6">
        <v>2</v>
      </c>
      <c r="CO500" s="9"/>
      <c r="CP500" s="5"/>
      <c r="CQ500" s="5"/>
      <c r="CR500" s="5">
        <v>7</v>
      </c>
      <c r="CS500" s="5">
        <v>19</v>
      </c>
      <c r="CU500" s="7"/>
      <c r="CW500" s="6" t="s">
        <v>3</v>
      </c>
      <c r="CX500" s="5">
        <v>10</v>
      </c>
      <c r="CZ500" s="6">
        <v>2</v>
      </c>
      <c r="DA500" s="9"/>
      <c r="DB500" s="5"/>
      <c r="DC500" s="5"/>
      <c r="DD500" s="5">
        <v>9</v>
      </c>
      <c r="DE500" s="5">
        <v>20</v>
      </c>
      <c r="DF500" s="9"/>
      <c r="DG500" s="6">
        <v>2</v>
      </c>
      <c r="DH500" s="9"/>
      <c r="DI500" s="5"/>
      <c r="DJ500" s="5"/>
      <c r="DK500" s="5">
        <v>41</v>
      </c>
      <c r="DL500" s="5">
        <v>43</v>
      </c>
      <c r="DM500" s="5"/>
      <c r="DN500" s="6">
        <v>2</v>
      </c>
      <c r="DO500" s="9"/>
      <c r="DP500" s="5"/>
      <c r="DQ500" s="5"/>
      <c r="DR500" s="5">
        <v>9</v>
      </c>
      <c r="DS500" s="5">
        <v>23</v>
      </c>
      <c r="DU500" s="6">
        <v>2</v>
      </c>
      <c r="DV500" s="9"/>
      <c r="DW500" s="5"/>
      <c r="DX500" s="5"/>
      <c r="DY500" s="5">
        <v>0</v>
      </c>
      <c r="DZ500" s="5">
        <v>7</v>
      </c>
    </row>
    <row r="501" spans="2:130">
      <c r="B501" s="6" t="s">
        <v>25</v>
      </c>
      <c r="C501" s="5">
        <v>50</v>
      </c>
      <c r="E501" s="6">
        <v>4</v>
      </c>
      <c r="F501" s="9"/>
      <c r="G501" s="5"/>
      <c r="H501" s="5"/>
      <c r="I501" s="5">
        <v>2</v>
      </c>
      <c r="J501" s="5">
        <v>1</v>
      </c>
      <c r="K501" s="8">
        <v>1</v>
      </c>
      <c r="L501" s="6">
        <v>4</v>
      </c>
      <c r="M501" s="9"/>
      <c r="N501" s="5"/>
      <c r="O501" s="5"/>
      <c r="P501" s="5">
        <v>10</v>
      </c>
      <c r="Q501" s="5">
        <v>10</v>
      </c>
      <c r="R501" s="5">
        <v>11</v>
      </c>
      <c r="S501" s="6">
        <v>4</v>
      </c>
      <c r="T501" s="9"/>
      <c r="U501" s="5"/>
      <c r="V501" s="5"/>
      <c r="W501" s="5">
        <v>23</v>
      </c>
      <c r="X501" s="5">
        <v>23</v>
      </c>
      <c r="Y501">
        <v>23</v>
      </c>
      <c r="Z501" s="6">
        <v>4</v>
      </c>
      <c r="AA501" s="9"/>
      <c r="AB501" s="5"/>
      <c r="AC501" s="5"/>
      <c r="AD501" s="5">
        <v>24</v>
      </c>
      <c r="AE501" s="5">
        <v>27</v>
      </c>
      <c r="AG501" s="7"/>
      <c r="AI501" s="6" t="s">
        <v>25</v>
      </c>
      <c r="AJ501" s="5">
        <v>50</v>
      </c>
      <c r="AL501" s="6">
        <v>4</v>
      </c>
      <c r="AM501" s="9"/>
      <c r="AN501" s="5"/>
      <c r="AO501" s="5"/>
      <c r="AP501" s="5">
        <v>15</v>
      </c>
      <c r="AQ501" s="5">
        <v>15</v>
      </c>
      <c r="AR501" s="9"/>
      <c r="AS501" s="6">
        <v>4</v>
      </c>
      <c r="AT501" s="9"/>
      <c r="AU501" s="5"/>
      <c r="AV501" s="5"/>
      <c r="AW501" s="5">
        <v>35</v>
      </c>
      <c r="AX501" s="5">
        <v>24</v>
      </c>
      <c r="AY501" s="5"/>
      <c r="AZ501" s="6">
        <v>4</v>
      </c>
      <c r="BA501" s="9"/>
      <c r="BB501" s="5"/>
      <c r="BC501" s="5"/>
      <c r="BD501" s="5">
        <v>18</v>
      </c>
      <c r="BE501" s="5">
        <v>37</v>
      </c>
      <c r="BG501" s="6">
        <v>4</v>
      </c>
      <c r="BH501" s="9"/>
      <c r="BI501" s="5"/>
      <c r="BJ501" s="5"/>
      <c r="BK501" s="5">
        <v>4</v>
      </c>
      <c r="BL501" s="5">
        <v>14</v>
      </c>
      <c r="BN501" s="7"/>
      <c r="BP501" s="6" t="s">
        <v>25</v>
      </c>
      <c r="BQ501" s="5">
        <v>50</v>
      </c>
      <c r="BS501" s="6">
        <v>4</v>
      </c>
      <c r="BT501" s="9"/>
      <c r="BU501" s="5"/>
      <c r="BV501" s="5"/>
      <c r="BW501" s="5">
        <v>17</v>
      </c>
      <c r="BX501" s="5">
        <v>16</v>
      </c>
      <c r="BY501" s="9"/>
      <c r="BZ501" s="6">
        <v>4</v>
      </c>
      <c r="CA501" s="9"/>
      <c r="CB501" s="5"/>
      <c r="CC501" s="5"/>
      <c r="CD501" s="5">
        <v>25</v>
      </c>
      <c r="CE501" s="5">
        <v>34</v>
      </c>
      <c r="CF501" s="5"/>
      <c r="CG501" s="6">
        <v>4</v>
      </c>
      <c r="CH501" s="9"/>
      <c r="CI501" s="5"/>
      <c r="CJ501" s="5"/>
      <c r="CK501" s="5">
        <v>3</v>
      </c>
      <c r="CL501" s="5">
        <v>14</v>
      </c>
      <c r="CN501" s="6">
        <v>4</v>
      </c>
      <c r="CO501" s="9"/>
      <c r="CP501" s="5"/>
      <c r="CQ501" s="5"/>
      <c r="CR501" s="5"/>
      <c r="CS501" s="5">
        <v>2</v>
      </c>
      <c r="CU501" s="7"/>
      <c r="CW501" s="6" t="s">
        <v>25</v>
      </c>
      <c r="CX501" s="5">
        <v>50</v>
      </c>
      <c r="CZ501" s="6">
        <v>4</v>
      </c>
      <c r="DA501" s="9"/>
      <c r="DB501" s="5"/>
      <c r="DC501" s="5"/>
      <c r="DD501" s="5">
        <v>21</v>
      </c>
      <c r="DE501" s="5">
        <v>16</v>
      </c>
      <c r="DF501" s="9"/>
      <c r="DG501" s="6">
        <v>4</v>
      </c>
      <c r="DH501" s="9"/>
      <c r="DI501" s="5"/>
      <c r="DJ501" s="5"/>
      <c r="DK501" s="5">
        <v>13</v>
      </c>
      <c r="DL501" s="5">
        <v>18</v>
      </c>
      <c r="DM501" s="5"/>
      <c r="DN501" s="6">
        <v>4</v>
      </c>
      <c r="DO501" s="9"/>
      <c r="DP501" s="5"/>
      <c r="DQ501" s="5"/>
      <c r="DR501" s="5"/>
      <c r="DS501" s="5">
        <v>5</v>
      </c>
      <c r="DU501" s="6">
        <v>4</v>
      </c>
      <c r="DV501" s="9"/>
      <c r="DW501" s="5"/>
      <c r="DX501" s="5"/>
      <c r="DY501" s="5"/>
      <c r="DZ501" s="5"/>
    </row>
    <row r="502" spans="2:130">
      <c r="E502" s="6">
        <v>6</v>
      </c>
      <c r="F502" s="9"/>
      <c r="G502" s="5"/>
      <c r="H502" s="5"/>
      <c r="I502" s="5">
        <v>17</v>
      </c>
      <c r="J502" s="5">
        <v>16</v>
      </c>
      <c r="K502" s="8">
        <v>22</v>
      </c>
      <c r="L502" s="6">
        <v>6</v>
      </c>
      <c r="M502" s="9"/>
      <c r="N502" s="5"/>
      <c r="O502" s="5"/>
      <c r="P502" s="5">
        <v>28</v>
      </c>
      <c r="Q502" s="5">
        <v>32</v>
      </c>
      <c r="R502" s="5">
        <v>36</v>
      </c>
      <c r="S502" s="6">
        <v>6</v>
      </c>
      <c r="T502" s="9"/>
      <c r="U502" s="5"/>
      <c r="V502" s="5"/>
      <c r="W502" s="5">
        <v>21</v>
      </c>
      <c r="X502" s="5">
        <v>30</v>
      </c>
      <c r="Y502">
        <v>30</v>
      </c>
      <c r="Z502" s="6">
        <v>6</v>
      </c>
      <c r="AA502" s="9"/>
      <c r="AB502" s="5"/>
      <c r="AC502" s="5"/>
      <c r="AD502" s="5">
        <v>7</v>
      </c>
      <c r="AE502" s="5">
        <v>19</v>
      </c>
      <c r="AG502" s="7"/>
      <c r="AL502" s="6">
        <v>6</v>
      </c>
      <c r="AM502" s="9"/>
      <c r="AN502" s="5"/>
      <c r="AO502" s="5"/>
      <c r="AP502" s="5">
        <v>18</v>
      </c>
      <c r="AQ502" s="5">
        <v>20</v>
      </c>
      <c r="AR502" s="9"/>
      <c r="AS502" s="6">
        <v>6</v>
      </c>
      <c r="AT502" s="9"/>
      <c r="AU502" s="5"/>
      <c r="AV502" s="5"/>
      <c r="AW502" s="5">
        <v>24</v>
      </c>
      <c r="AX502" s="5">
        <v>37</v>
      </c>
      <c r="AY502" s="5"/>
      <c r="AZ502" s="6">
        <v>6</v>
      </c>
      <c r="BA502" s="9"/>
      <c r="BB502" s="5"/>
      <c r="BC502" s="5"/>
      <c r="BD502" s="5">
        <v>4</v>
      </c>
      <c r="BE502" s="5">
        <v>10</v>
      </c>
      <c r="BG502" s="6">
        <v>6</v>
      </c>
      <c r="BH502" s="9"/>
      <c r="BI502" s="5"/>
      <c r="BJ502" s="5"/>
      <c r="BK502" s="5"/>
      <c r="BL502" s="5">
        <v>4</v>
      </c>
      <c r="BN502" s="7"/>
      <c r="BS502" s="6">
        <v>6</v>
      </c>
      <c r="BT502" s="9"/>
      <c r="BU502" s="5"/>
      <c r="BV502" s="5"/>
      <c r="BW502" s="5">
        <v>24</v>
      </c>
      <c r="BX502" s="5">
        <v>27</v>
      </c>
      <c r="BY502" s="9"/>
      <c r="BZ502" s="6">
        <v>6</v>
      </c>
      <c r="CA502" s="9"/>
      <c r="CB502" s="5"/>
      <c r="CC502" s="5"/>
      <c r="CD502" s="5">
        <v>9</v>
      </c>
      <c r="CE502" s="5">
        <v>19</v>
      </c>
      <c r="CF502" s="5"/>
      <c r="CG502" s="6">
        <v>6</v>
      </c>
      <c r="CH502" s="9"/>
      <c r="CI502" s="5"/>
      <c r="CJ502" s="5"/>
      <c r="CK502" s="5"/>
      <c r="CL502" s="5">
        <v>1</v>
      </c>
      <c r="CN502" s="6">
        <v>6</v>
      </c>
      <c r="CO502" s="9"/>
      <c r="CP502" s="5"/>
      <c r="CQ502" s="5"/>
      <c r="CR502" s="5"/>
      <c r="CS502" s="5"/>
      <c r="CU502" s="7"/>
      <c r="CZ502" s="6">
        <v>6</v>
      </c>
      <c r="DA502" s="9"/>
      <c r="DB502" s="5"/>
      <c r="DC502" s="5"/>
      <c r="DD502" s="5">
        <v>31</v>
      </c>
      <c r="DE502" s="5">
        <v>36</v>
      </c>
      <c r="DF502" s="9"/>
      <c r="DG502" s="6">
        <v>6</v>
      </c>
      <c r="DH502" s="9"/>
      <c r="DI502" s="5"/>
      <c r="DJ502" s="5"/>
      <c r="DK502" s="5">
        <v>5</v>
      </c>
      <c r="DL502" s="5">
        <v>9</v>
      </c>
      <c r="DM502" s="5"/>
      <c r="DN502" s="6">
        <v>6</v>
      </c>
      <c r="DO502" s="9"/>
      <c r="DP502" s="5"/>
      <c r="DQ502" s="5"/>
      <c r="DR502" s="5"/>
      <c r="DS502" s="5"/>
      <c r="DU502" s="6">
        <v>6</v>
      </c>
      <c r="DV502" s="9"/>
      <c r="DW502" s="5"/>
      <c r="DX502" s="5"/>
      <c r="DY502" s="5"/>
      <c r="DZ502" s="5"/>
    </row>
    <row r="503" spans="2:130">
      <c r="E503" s="6">
        <v>8</v>
      </c>
      <c r="F503" s="9"/>
      <c r="G503" s="5"/>
      <c r="H503" s="5"/>
      <c r="I503" s="5">
        <v>42</v>
      </c>
      <c r="J503" s="5">
        <v>40</v>
      </c>
      <c r="K503" s="8">
        <v>52</v>
      </c>
      <c r="L503" s="6">
        <v>8</v>
      </c>
      <c r="M503" s="9"/>
      <c r="N503" s="5"/>
      <c r="O503" s="5"/>
      <c r="P503" s="5">
        <v>40</v>
      </c>
      <c r="Q503" s="5">
        <v>32</v>
      </c>
      <c r="R503" s="5">
        <v>41</v>
      </c>
      <c r="S503" s="6">
        <v>8</v>
      </c>
      <c r="T503" s="9"/>
      <c r="U503" s="5"/>
      <c r="V503" s="5"/>
      <c r="W503" s="5">
        <v>13</v>
      </c>
      <c r="X503" s="5">
        <v>16</v>
      </c>
      <c r="Y503">
        <v>17</v>
      </c>
      <c r="Z503" s="6">
        <v>8</v>
      </c>
      <c r="AA503" s="9"/>
      <c r="AB503" s="5"/>
      <c r="AC503" s="5"/>
      <c r="AD503" s="5">
        <v>2</v>
      </c>
      <c r="AE503" s="5">
        <v>7</v>
      </c>
      <c r="AG503" s="7"/>
      <c r="AL503" s="6">
        <v>8</v>
      </c>
      <c r="AM503" s="9"/>
      <c r="AN503" s="5"/>
      <c r="AO503" s="5"/>
      <c r="AP503" s="5">
        <v>39</v>
      </c>
      <c r="AQ503" s="5">
        <v>41</v>
      </c>
      <c r="AS503" s="6">
        <v>8</v>
      </c>
      <c r="AT503" s="9"/>
      <c r="AU503" s="5"/>
      <c r="AV503" s="5"/>
      <c r="AW503" s="5">
        <v>12</v>
      </c>
      <c r="AX503" s="5">
        <v>21</v>
      </c>
      <c r="AZ503" s="6">
        <v>8</v>
      </c>
      <c r="BA503" s="9"/>
      <c r="BB503" s="5"/>
      <c r="BC503" s="5"/>
      <c r="BD503" s="5"/>
      <c r="BE503" s="5">
        <v>3</v>
      </c>
      <c r="BG503" s="6">
        <v>8</v>
      </c>
      <c r="BH503" s="9"/>
      <c r="BI503" s="5"/>
      <c r="BJ503" s="5"/>
      <c r="BK503" s="5"/>
      <c r="BL503" s="5"/>
      <c r="BN503" s="7"/>
      <c r="BS503" s="6">
        <v>8</v>
      </c>
      <c r="BT503" s="9"/>
      <c r="BU503" s="5"/>
      <c r="BV503" s="5"/>
      <c r="BW503" s="5">
        <v>29</v>
      </c>
      <c r="BX503" s="5">
        <v>32</v>
      </c>
      <c r="BZ503" s="6">
        <v>8</v>
      </c>
      <c r="CA503" s="9"/>
      <c r="CB503" s="5"/>
      <c r="CC503" s="5"/>
      <c r="CD503" s="5">
        <v>4</v>
      </c>
      <c r="CE503" s="5">
        <v>5</v>
      </c>
      <c r="CG503" s="6">
        <v>8</v>
      </c>
      <c r="CH503" s="9"/>
      <c r="CI503" s="5"/>
      <c r="CJ503" s="5"/>
      <c r="CK503" s="5"/>
      <c r="CL503" s="5">
        <v>1</v>
      </c>
      <c r="CN503" s="6">
        <v>8</v>
      </c>
      <c r="CO503" s="9"/>
      <c r="CP503" s="5"/>
      <c r="CQ503" s="5"/>
      <c r="CR503" s="5"/>
      <c r="CS503" s="5"/>
      <c r="CU503" s="7"/>
      <c r="CZ503" s="6">
        <v>8</v>
      </c>
      <c r="DA503" s="9"/>
      <c r="DB503" s="5"/>
      <c r="DC503" s="5"/>
      <c r="DD503" s="5">
        <v>27</v>
      </c>
      <c r="DE503" s="5">
        <v>13</v>
      </c>
      <c r="DG503" s="6">
        <v>8</v>
      </c>
      <c r="DH503" s="9"/>
      <c r="DI503" s="5"/>
      <c r="DJ503" s="5"/>
      <c r="DK503" s="5">
        <v>1</v>
      </c>
      <c r="DL503" s="5">
        <v>1</v>
      </c>
      <c r="DN503" s="6">
        <v>8</v>
      </c>
      <c r="DO503" s="9"/>
      <c r="DP503" s="5"/>
      <c r="DQ503" s="5"/>
      <c r="DR503" s="5"/>
      <c r="DS503" s="5"/>
      <c r="DU503" s="6">
        <v>8</v>
      </c>
      <c r="DV503" s="9"/>
      <c r="DW503" s="5"/>
      <c r="DX503" s="5"/>
      <c r="DY503" s="5"/>
      <c r="DZ503" s="5"/>
    </row>
    <row r="504" spans="2:130">
      <c r="E504" s="6">
        <v>10</v>
      </c>
      <c r="F504" s="5"/>
      <c r="G504" s="5"/>
      <c r="H504" s="5"/>
      <c r="I504" s="5">
        <v>38</v>
      </c>
      <c r="J504" s="5">
        <v>43</v>
      </c>
      <c r="K504" s="8">
        <v>137</v>
      </c>
      <c r="L504" s="6">
        <v>10</v>
      </c>
      <c r="M504" s="5"/>
      <c r="N504" s="5"/>
      <c r="O504" s="5"/>
      <c r="P504" s="5">
        <v>14</v>
      </c>
      <c r="Q504" s="5">
        <v>22</v>
      </c>
      <c r="R504" s="5">
        <v>54</v>
      </c>
      <c r="S504" s="6">
        <v>10</v>
      </c>
      <c r="T504" s="5"/>
      <c r="U504" s="5"/>
      <c r="V504" s="5"/>
      <c r="W504" s="5">
        <v>7</v>
      </c>
      <c r="X504" s="5">
        <v>8</v>
      </c>
      <c r="Y504">
        <v>9</v>
      </c>
      <c r="Z504" s="6">
        <v>10</v>
      </c>
      <c r="AA504" s="5"/>
      <c r="AB504" s="5"/>
      <c r="AC504" s="5"/>
      <c r="AD504" s="5"/>
      <c r="AE504" s="5">
        <v>3</v>
      </c>
      <c r="AG504" s="7"/>
      <c r="AL504" s="6">
        <v>10</v>
      </c>
      <c r="AM504" s="5"/>
      <c r="AN504" s="5"/>
      <c r="AO504" s="5"/>
      <c r="AP504" s="5">
        <v>22</v>
      </c>
      <c r="AQ504" s="5">
        <v>22</v>
      </c>
      <c r="AS504" s="6">
        <v>10</v>
      </c>
      <c r="AT504" s="5"/>
      <c r="AU504" s="5"/>
      <c r="AV504" s="5"/>
      <c r="AW504" s="5">
        <v>3</v>
      </c>
      <c r="AX504" s="5">
        <v>5</v>
      </c>
      <c r="AZ504" s="6">
        <v>10</v>
      </c>
      <c r="BA504" s="5"/>
      <c r="BB504" s="5"/>
      <c r="BC504" s="5"/>
      <c r="BD504" s="5"/>
      <c r="BE504" s="5"/>
      <c r="BG504" s="6">
        <v>10</v>
      </c>
      <c r="BH504" s="5"/>
      <c r="BI504" s="5"/>
      <c r="BJ504" s="5"/>
      <c r="BK504" s="5"/>
      <c r="BL504" s="5"/>
      <c r="BN504" s="7"/>
      <c r="BS504" s="6">
        <v>10</v>
      </c>
      <c r="BT504" s="5"/>
      <c r="BU504" s="5"/>
      <c r="BV504" s="5"/>
      <c r="BW504" s="5">
        <v>20</v>
      </c>
      <c r="BX504" s="5">
        <v>20</v>
      </c>
      <c r="BZ504" s="6">
        <v>10</v>
      </c>
      <c r="CA504" s="5"/>
      <c r="CB504" s="5"/>
      <c r="CC504" s="5"/>
      <c r="CD504" s="5">
        <v>1</v>
      </c>
      <c r="CE504" s="5">
        <v>1</v>
      </c>
      <c r="CG504" s="6">
        <v>10</v>
      </c>
      <c r="CH504" s="5"/>
      <c r="CI504" s="5"/>
      <c r="CJ504" s="5"/>
      <c r="CK504" s="5"/>
      <c r="CL504" s="5"/>
      <c r="CN504" s="6">
        <v>10</v>
      </c>
      <c r="CO504" s="5"/>
      <c r="CP504" s="5"/>
      <c r="CQ504" s="5"/>
      <c r="CR504" s="5"/>
      <c r="CS504" s="5"/>
      <c r="CU504" s="7"/>
      <c r="CZ504" s="6">
        <v>10</v>
      </c>
      <c r="DA504" s="5"/>
      <c r="DB504" s="5"/>
      <c r="DC504" s="5"/>
      <c r="DD504" s="5">
        <v>8</v>
      </c>
      <c r="DE504" s="5">
        <v>6</v>
      </c>
      <c r="DG504" s="6">
        <v>10</v>
      </c>
      <c r="DH504" s="5"/>
      <c r="DI504" s="5"/>
      <c r="DJ504" s="5"/>
      <c r="DK504" s="5"/>
      <c r="DL504" s="5"/>
      <c r="DN504" s="6">
        <v>10</v>
      </c>
      <c r="DO504" s="5"/>
      <c r="DP504" s="5"/>
      <c r="DQ504" s="5"/>
      <c r="DR504" s="5"/>
      <c r="DS504" s="5"/>
      <c r="DU504" s="6">
        <v>10</v>
      </c>
      <c r="DV504" s="5"/>
      <c r="DW504" s="5"/>
      <c r="DX504" s="5"/>
      <c r="DY504" s="5"/>
      <c r="DZ504" s="5"/>
    </row>
    <row r="505" spans="2:130">
      <c r="E505" s="6">
        <v>12</v>
      </c>
      <c r="F505" s="5"/>
      <c r="G505" s="5"/>
      <c r="H505" s="5"/>
      <c r="I505" s="5"/>
      <c r="J505" s="5"/>
      <c r="L505" s="6">
        <v>12</v>
      </c>
      <c r="M505" s="5"/>
      <c r="N505" s="5"/>
      <c r="O505" s="5"/>
      <c r="P505" s="5"/>
      <c r="Q505" s="5"/>
      <c r="S505" s="6">
        <v>12</v>
      </c>
      <c r="T505" s="5"/>
      <c r="U505" s="5"/>
      <c r="V505" s="5"/>
      <c r="W505" s="5"/>
      <c r="X505" s="5"/>
      <c r="Z505" s="6">
        <v>12</v>
      </c>
      <c r="AA505" s="5"/>
      <c r="AB505" s="5"/>
      <c r="AC505" s="5"/>
      <c r="AD505" s="5"/>
      <c r="AE505" s="5"/>
      <c r="AG505" s="7"/>
      <c r="AL505" s="6">
        <v>12</v>
      </c>
      <c r="AM505" s="5"/>
      <c r="AN505" s="5"/>
      <c r="AO505" s="5"/>
      <c r="AP505" s="5"/>
      <c r="AQ505" s="5"/>
      <c r="AS505" s="6">
        <v>12</v>
      </c>
      <c r="AT505" s="5"/>
      <c r="AU505" s="5"/>
      <c r="AV505" s="5"/>
      <c r="AW505" s="5"/>
      <c r="AX505" s="5"/>
      <c r="AZ505" s="6">
        <v>12</v>
      </c>
      <c r="BA505" s="5"/>
      <c r="BB505" s="5"/>
      <c r="BC505" s="5"/>
      <c r="BD505" s="5"/>
      <c r="BE505" s="5"/>
      <c r="BG505" s="6">
        <v>12</v>
      </c>
      <c r="BH505" s="5"/>
      <c r="BI505" s="5"/>
      <c r="BJ505" s="5"/>
      <c r="BK505" s="5"/>
      <c r="BL505" s="5"/>
      <c r="BN505" s="7"/>
      <c r="BS505" s="6">
        <v>12</v>
      </c>
      <c r="BT505" s="5"/>
      <c r="BU505" s="5"/>
      <c r="BV505" s="5"/>
      <c r="BW505" s="5"/>
      <c r="BX505" s="5"/>
      <c r="BZ505" s="6">
        <v>12</v>
      </c>
      <c r="CA505" s="5"/>
      <c r="CB505" s="5"/>
      <c r="CC505" s="5"/>
      <c r="CD505" s="5"/>
      <c r="CE505" s="5"/>
      <c r="CG505" s="6">
        <v>12</v>
      </c>
      <c r="CH505" s="5"/>
      <c r="CI505" s="5"/>
      <c r="CJ505" s="5"/>
      <c r="CK505" s="5"/>
      <c r="CL505" s="5"/>
      <c r="CN505" s="6">
        <v>12</v>
      </c>
      <c r="CO505" s="5"/>
      <c r="CP505" s="5"/>
      <c r="CQ505" s="5"/>
      <c r="CR505" s="5"/>
      <c r="CS505" s="5"/>
      <c r="CU505" s="7"/>
      <c r="CZ505" s="6">
        <v>12</v>
      </c>
      <c r="DA505" s="5"/>
      <c r="DB505" s="5"/>
      <c r="DC505" s="5"/>
      <c r="DD505" s="5"/>
      <c r="DE505" s="5"/>
      <c r="DG505" s="6">
        <v>12</v>
      </c>
      <c r="DH505" s="5"/>
      <c r="DI505" s="5"/>
      <c r="DJ505" s="5"/>
      <c r="DK505" s="5"/>
      <c r="DL505" s="5"/>
      <c r="DN505" s="6">
        <v>12</v>
      </c>
      <c r="DO505" s="5"/>
      <c r="DP505" s="5"/>
      <c r="DQ505" s="5"/>
      <c r="DR505" s="5"/>
      <c r="DS505" s="5"/>
      <c r="DU505" s="6">
        <v>12</v>
      </c>
      <c r="DV505" s="5"/>
      <c r="DW505" s="5"/>
      <c r="DX505" s="5"/>
      <c r="DY505" s="5"/>
      <c r="DZ505" s="5"/>
    </row>
    <row r="506" spans="2:130">
      <c r="E506" s="6" t="s">
        <v>24</v>
      </c>
      <c r="F506" s="7">
        <f t="shared" ref="F506" si="1693">100-SUM(F499:F505)</f>
        <v>100</v>
      </c>
      <c r="G506" s="7">
        <f t="shared" ref="G506:I506" si="1694">100-SUM(G499:G505)</f>
        <v>100</v>
      </c>
      <c r="H506" s="7">
        <f t="shared" si="1694"/>
        <v>100</v>
      </c>
      <c r="I506" s="7">
        <f t="shared" si="1694"/>
        <v>0</v>
      </c>
      <c r="J506" s="7">
        <f>100-SUM(J499:J505)</f>
        <v>0</v>
      </c>
      <c r="K506" s="7">
        <f>SUM(K499:K504)</f>
        <v>212</v>
      </c>
      <c r="L506" s="6" t="s">
        <v>24</v>
      </c>
      <c r="M506" s="7">
        <f t="shared" ref="M506:P506" si="1695">100-SUM(M499:M505)</f>
        <v>100</v>
      </c>
      <c r="N506" s="7">
        <f t="shared" si="1695"/>
        <v>100</v>
      </c>
      <c r="O506" s="7">
        <f t="shared" si="1695"/>
        <v>100</v>
      </c>
      <c r="P506" s="7">
        <f t="shared" si="1695"/>
        <v>0</v>
      </c>
      <c r="Q506" s="7">
        <f>100-SUM(Q499:Q505)</f>
        <v>0</v>
      </c>
      <c r="R506" s="7">
        <f>SUM(R499:R504)</f>
        <v>146</v>
      </c>
      <c r="S506" s="6" t="s">
        <v>24</v>
      </c>
      <c r="T506" s="7">
        <f t="shared" ref="T506:W506" si="1696">100-SUM(T499:T505)</f>
        <v>100</v>
      </c>
      <c r="U506" s="7">
        <f t="shared" si="1696"/>
        <v>100</v>
      </c>
      <c r="V506" s="7">
        <f t="shared" si="1696"/>
        <v>100</v>
      </c>
      <c r="W506" s="7">
        <f t="shared" si="1696"/>
        <v>0</v>
      </c>
      <c r="X506" s="7">
        <f>100-SUM(X499:X505)</f>
        <v>0</v>
      </c>
      <c r="Y506" s="7">
        <f>SUM(Y499:Y504)</f>
        <v>102</v>
      </c>
      <c r="Z506" s="6" t="s">
        <v>24</v>
      </c>
      <c r="AA506" s="7">
        <f t="shared" ref="AA506:AD506" si="1697">100-SUM(AA499:AA505)</f>
        <v>100</v>
      </c>
      <c r="AB506" s="7">
        <f t="shared" si="1697"/>
        <v>100</v>
      </c>
      <c r="AC506" s="7">
        <f t="shared" si="1697"/>
        <v>100</v>
      </c>
      <c r="AD506" s="7">
        <f t="shared" si="1697"/>
        <v>0</v>
      </c>
      <c r="AE506" s="7">
        <f>100-SUM(AE499:AE505)</f>
        <v>0</v>
      </c>
      <c r="AG506" s="7"/>
      <c r="AL506" s="6" t="s">
        <v>24</v>
      </c>
      <c r="AM506" s="7">
        <f t="shared" ref="AM506:AP506" si="1698">100-SUM(AM499:AM505)</f>
        <v>100</v>
      </c>
      <c r="AN506" s="7">
        <f t="shared" si="1698"/>
        <v>100</v>
      </c>
      <c r="AO506" s="7">
        <f t="shared" si="1698"/>
        <v>100</v>
      </c>
      <c r="AP506" s="7">
        <f t="shared" si="1698"/>
        <v>0</v>
      </c>
      <c r="AQ506" s="7">
        <f>100-SUM(AQ499:AQ505)</f>
        <v>0</v>
      </c>
      <c r="AS506" s="6" t="s">
        <v>24</v>
      </c>
      <c r="AT506" s="7">
        <f t="shared" ref="AT506:AW506" si="1699">100-SUM(AT499:AT505)</f>
        <v>100</v>
      </c>
      <c r="AU506" s="7">
        <f t="shared" si="1699"/>
        <v>100</v>
      </c>
      <c r="AV506" s="7">
        <f t="shared" si="1699"/>
        <v>100</v>
      </c>
      <c r="AW506" s="7">
        <f t="shared" si="1699"/>
        <v>0</v>
      </c>
      <c r="AX506" s="7">
        <f>100-SUM(AX499:AX505)</f>
        <v>0</v>
      </c>
      <c r="AZ506" s="6" t="s">
        <v>24</v>
      </c>
      <c r="BA506" s="7">
        <f t="shared" ref="BA506:BD506" si="1700">100-SUM(BA499:BA505)</f>
        <v>100</v>
      </c>
      <c r="BB506" s="7">
        <f t="shared" si="1700"/>
        <v>100</v>
      </c>
      <c r="BC506" s="7">
        <f t="shared" si="1700"/>
        <v>100</v>
      </c>
      <c r="BD506" s="7">
        <f t="shared" si="1700"/>
        <v>0</v>
      </c>
      <c r="BE506" s="7">
        <f>100-SUM(BE499:BE505)</f>
        <v>0</v>
      </c>
      <c r="BG506" s="6" t="s">
        <v>24</v>
      </c>
      <c r="BH506" s="7">
        <f t="shared" ref="BH506:BK506" si="1701">100-SUM(BH499:BH505)</f>
        <v>100</v>
      </c>
      <c r="BI506" s="7">
        <f t="shared" si="1701"/>
        <v>100</v>
      </c>
      <c r="BJ506" s="7">
        <f t="shared" si="1701"/>
        <v>100</v>
      </c>
      <c r="BK506" s="7">
        <f t="shared" si="1701"/>
        <v>0</v>
      </c>
      <c r="BL506" s="7">
        <f>100-SUM(BL499:BL505)</f>
        <v>0</v>
      </c>
      <c r="BN506" s="7"/>
      <c r="BS506" s="6" t="s">
        <v>24</v>
      </c>
      <c r="BT506" s="7">
        <f t="shared" ref="BT506:BW506" si="1702">100-SUM(BT499:BT505)</f>
        <v>100</v>
      </c>
      <c r="BU506" s="7">
        <f t="shared" si="1702"/>
        <v>100</v>
      </c>
      <c r="BV506" s="7">
        <f t="shared" si="1702"/>
        <v>100</v>
      </c>
      <c r="BW506" s="7">
        <f t="shared" si="1702"/>
        <v>0</v>
      </c>
      <c r="BX506" s="7">
        <f>100-SUM(BX499:BX505)</f>
        <v>0</v>
      </c>
      <c r="BZ506" s="6" t="s">
        <v>24</v>
      </c>
      <c r="CA506" s="7">
        <f t="shared" ref="CA506:CD506" si="1703">100-SUM(CA499:CA505)</f>
        <v>100</v>
      </c>
      <c r="CB506" s="7">
        <f t="shared" si="1703"/>
        <v>100</v>
      </c>
      <c r="CC506" s="7">
        <f t="shared" si="1703"/>
        <v>100</v>
      </c>
      <c r="CD506" s="7">
        <f t="shared" si="1703"/>
        <v>0</v>
      </c>
      <c r="CE506" s="7">
        <f>100-SUM(CE499:CE505)</f>
        <v>0</v>
      </c>
      <c r="CG506" s="6" t="s">
        <v>24</v>
      </c>
      <c r="CH506" s="7">
        <f t="shared" ref="CH506:CK506" si="1704">100-SUM(CH499:CH505)</f>
        <v>100</v>
      </c>
      <c r="CI506" s="7">
        <f t="shared" si="1704"/>
        <v>100</v>
      </c>
      <c r="CJ506" s="7">
        <f t="shared" si="1704"/>
        <v>100</v>
      </c>
      <c r="CK506" s="7">
        <f t="shared" si="1704"/>
        <v>0</v>
      </c>
      <c r="CL506" s="7">
        <f>100-SUM(CL499:CL505)</f>
        <v>0</v>
      </c>
      <c r="CN506" s="6" t="s">
        <v>24</v>
      </c>
      <c r="CO506" s="7">
        <f t="shared" ref="CO506:CR506" si="1705">100-SUM(CO499:CO505)</f>
        <v>100</v>
      </c>
      <c r="CP506" s="7">
        <f t="shared" si="1705"/>
        <v>100</v>
      </c>
      <c r="CQ506" s="7">
        <f t="shared" si="1705"/>
        <v>100</v>
      </c>
      <c r="CR506" s="7">
        <f t="shared" si="1705"/>
        <v>0</v>
      </c>
      <c r="CS506" s="7">
        <f>100-SUM(CS499:CS505)</f>
        <v>0</v>
      </c>
      <c r="CU506" s="7"/>
      <c r="CZ506" s="6" t="s">
        <v>24</v>
      </c>
      <c r="DA506" s="7">
        <f t="shared" ref="DA506:DD506" si="1706">100-SUM(DA499:DA505)</f>
        <v>100</v>
      </c>
      <c r="DB506" s="7">
        <f t="shared" si="1706"/>
        <v>100</v>
      </c>
      <c r="DC506" s="7">
        <f t="shared" si="1706"/>
        <v>100</v>
      </c>
      <c r="DD506" s="7">
        <f t="shared" si="1706"/>
        <v>0</v>
      </c>
      <c r="DE506" s="7">
        <f>100-SUM(DE499:DE505)</f>
        <v>0</v>
      </c>
      <c r="DG506" s="6" t="s">
        <v>24</v>
      </c>
      <c r="DH506" s="7">
        <f t="shared" ref="DH506:DK506" si="1707">100-SUM(DH499:DH505)</f>
        <v>100</v>
      </c>
      <c r="DI506" s="7">
        <f t="shared" si="1707"/>
        <v>100</v>
      </c>
      <c r="DJ506" s="7">
        <f t="shared" si="1707"/>
        <v>100</v>
      </c>
      <c r="DK506" s="7">
        <f t="shared" si="1707"/>
        <v>0</v>
      </c>
      <c r="DL506" s="7">
        <f>100-SUM(DL499:DL505)</f>
        <v>0</v>
      </c>
      <c r="DN506" s="6" t="s">
        <v>24</v>
      </c>
      <c r="DO506" s="7">
        <f t="shared" ref="DO506:DR506" si="1708">100-SUM(DO499:DO505)</f>
        <v>100</v>
      </c>
      <c r="DP506" s="7">
        <f t="shared" si="1708"/>
        <v>100</v>
      </c>
      <c r="DQ506" s="7">
        <f t="shared" si="1708"/>
        <v>100</v>
      </c>
      <c r="DR506" s="7">
        <f t="shared" si="1708"/>
        <v>0</v>
      </c>
      <c r="DS506" s="7">
        <f>100-SUM(DS499:DS505)</f>
        <v>0</v>
      </c>
      <c r="DU506" s="6" t="s">
        <v>24</v>
      </c>
      <c r="DV506" s="7">
        <f t="shared" ref="DV506:DY506" si="1709">100-SUM(DV499:DV505)</f>
        <v>100</v>
      </c>
      <c r="DW506" s="7">
        <f t="shared" si="1709"/>
        <v>100</v>
      </c>
      <c r="DX506" s="7">
        <f t="shared" si="1709"/>
        <v>100</v>
      </c>
      <c r="DY506" s="7">
        <f t="shared" si="1709"/>
        <v>0</v>
      </c>
      <c r="DZ506" s="7">
        <f>100-SUM(DZ499:DZ505)</f>
        <v>0</v>
      </c>
    </row>
    <row r="507" spans="2:130">
      <c r="E507" s="6" t="s">
        <v>23</v>
      </c>
      <c r="F507">
        <f>SUMPRODUCT($E499:$E505,F499:F505)/100</f>
        <v>0</v>
      </c>
      <c r="G507">
        <f t="shared" ref="G507:J507" si="1710">SUMPRODUCT($E499:$E505,G499:G505)/100</f>
        <v>0</v>
      </c>
      <c r="H507">
        <f t="shared" si="1710"/>
        <v>0</v>
      </c>
      <c r="I507">
        <f t="shared" si="1710"/>
        <v>8.2799999999999994</v>
      </c>
      <c r="J507">
        <f t="shared" si="1710"/>
        <v>8.5</v>
      </c>
      <c r="K507">
        <f>SUMPRODUCT(E499:E504,K499:K504/K506)</f>
        <v>9.0660377358490578</v>
      </c>
      <c r="L507" s="6" t="s">
        <v>23</v>
      </c>
      <c r="M507">
        <f>SUMPRODUCT($E499:$E505,M499:M505)/100</f>
        <v>0</v>
      </c>
      <c r="N507">
        <f t="shared" ref="N507:Q507" si="1711">SUMPRODUCT($E499:$E505,N499:N505)/100</f>
        <v>0</v>
      </c>
      <c r="O507">
        <f t="shared" si="1711"/>
        <v>0</v>
      </c>
      <c r="P507">
        <f t="shared" si="1711"/>
        <v>6.76</v>
      </c>
      <c r="Q507">
        <f t="shared" si="1711"/>
        <v>7.14</v>
      </c>
      <c r="R507">
        <f>SUMPRODUCT(L499:L504,R499:R504/R506)</f>
        <v>7.7671232876712324</v>
      </c>
      <c r="S507" s="6" t="s">
        <v>23</v>
      </c>
      <c r="T507">
        <f>SUMPRODUCT($E499:$E505,T499:T505)/100</f>
        <v>0</v>
      </c>
      <c r="U507">
        <f t="shared" ref="U507:X507" si="1712">SUMPRODUCT($E499:$E505,U499:U505)/100</f>
        <v>0</v>
      </c>
      <c r="V507">
        <f t="shared" si="1712"/>
        <v>0</v>
      </c>
      <c r="W507">
        <f t="shared" si="1712"/>
        <v>4.38</v>
      </c>
      <c r="X507">
        <f t="shared" si="1712"/>
        <v>5.12</v>
      </c>
      <c r="Y507">
        <f>SUMPRODUCT(S499:S504,Y499:Y504/Y506)</f>
        <v>5.1960784313725492</v>
      </c>
      <c r="Z507" s="6" t="s">
        <v>23</v>
      </c>
      <c r="AA507">
        <f>SUMPRODUCT($E499:$E505,AA499:AA505)/100</f>
        <v>0</v>
      </c>
      <c r="AB507">
        <f t="shared" ref="AB507:AE507" si="1713">SUMPRODUCT($E499:$E505,AB499:AB505)/100</f>
        <v>0</v>
      </c>
      <c r="AC507">
        <f t="shared" si="1713"/>
        <v>0</v>
      </c>
      <c r="AD507">
        <f t="shared" si="1713"/>
        <v>2.2000000000000002</v>
      </c>
      <c r="AE507">
        <f t="shared" si="1713"/>
        <v>3.74</v>
      </c>
      <c r="AG507" s="7"/>
      <c r="AL507" s="6" t="s">
        <v>23</v>
      </c>
      <c r="AM507">
        <f>SUMPRODUCT($E499:$E505,AM499:AM505)/100</f>
        <v>0</v>
      </c>
      <c r="AN507">
        <f t="shared" ref="AN507:AQ507" si="1714">SUMPRODUCT($E499:$E505,AN499:AN505)/100</f>
        <v>0</v>
      </c>
      <c r="AO507">
        <f t="shared" si="1714"/>
        <v>0</v>
      </c>
      <c r="AP507">
        <f t="shared" si="1714"/>
        <v>7.1</v>
      </c>
      <c r="AQ507">
        <f t="shared" si="1714"/>
        <v>7.3</v>
      </c>
      <c r="AS507" s="6" t="s">
        <v>23</v>
      </c>
      <c r="AT507">
        <f>SUMPRODUCT($E499:$E505,AT499:AT505)/100</f>
        <v>0</v>
      </c>
      <c r="AU507">
        <f t="shared" ref="AU507:AX507" si="1715">SUMPRODUCT($E499:$E505,AU499:AU505)/100</f>
        <v>0</v>
      </c>
      <c r="AV507">
        <f t="shared" si="1715"/>
        <v>0</v>
      </c>
      <c r="AW507">
        <f t="shared" si="1715"/>
        <v>4.4800000000000004</v>
      </c>
      <c r="AX507">
        <f t="shared" si="1715"/>
        <v>5.58</v>
      </c>
      <c r="AZ507" s="6" t="s">
        <v>23</v>
      </c>
      <c r="BA507">
        <f>SUMPRODUCT($E499:$E505,BA499:BA505)/100</f>
        <v>0</v>
      </c>
      <c r="BB507">
        <f t="shared" ref="BB507:BE507" si="1716">SUMPRODUCT($E499:$E505,BB499:BB505)/100</f>
        <v>0</v>
      </c>
      <c r="BC507">
        <f t="shared" si="1716"/>
        <v>0</v>
      </c>
      <c r="BD507">
        <f t="shared" si="1716"/>
        <v>1.7</v>
      </c>
      <c r="BE507">
        <f t="shared" si="1716"/>
        <v>2.94</v>
      </c>
      <c r="BG507" s="6" t="s">
        <v>23</v>
      </c>
      <c r="BH507">
        <f>SUMPRODUCT($E499:$E505,BH499:BH505)/100</f>
        <v>0</v>
      </c>
      <c r="BI507">
        <f t="shared" ref="BI507:BL507" si="1717">SUMPRODUCT($E499:$E505,BI499:BI505)/100</f>
        <v>0</v>
      </c>
      <c r="BJ507">
        <f t="shared" si="1717"/>
        <v>0</v>
      </c>
      <c r="BK507">
        <f t="shared" si="1717"/>
        <v>0.62</v>
      </c>
      <c r="BL507">
        <f t="shared" si="1717"/>
        <v>1.6</v>
      </c>
      <c r="BN507" s="7"/>
      <c r="BS507" s="6" t="s">
        <v>23</v>
      </c>
      <c r="BT507">
        <f>SUMPRODUCT($E499:$E505,BT499:BT505)/100</f>
        <v>0</v>
      </c>
      <c r="BU507">
        <f t="shared" ref="BU507:BX507" si="1718">SUMPRODUCT($E499:$E505,BU499:BU505)/100</f>
        <v>0</v>
      </c>
      <c r="BV507">
        <f t="shared" si="1718"/>
        <v>0</v>
      </c>
      <c r="BW507">
        <f t="shared" si="1718"/>
        <v>6.62</v>
      </c>
      <c r="BX507">
        <f t="shared" si="1718"/>
        <v>6.88</v>
      </c>
      <c r="BZ507" s="6" t="s">
        <v>23</v>
      </c>
      <c r="CA507">
        <f>SUMPRODUCT($E499:$E505,CA499:CA505)/100</f>
        <v>0</v>
      </c>
      <c r="CB507">
        <f t="shared" ref="CB507:CE507" si="1719">SUMPRODUCT($E499:$E505,CB499:CB505)/100</f>
        <v>0</v>
      </c>
      <c r="CC507">
        <f t="shared" si="1719"/>
        <v>0</v>
      </c>
      <c r="CD507">
        <f t="shared" si="1719"/>
        <v>2.58</v>
      </c>
      <c r="CE507">
        <f t="shared" si="1719"/>
        <v>3.46</v>
      </c>
      <c r="CG507" s="6" t="s">
        <v>23</v>
      </c>
      <c r="CH507">
        <f>SUMPRODUCT($E499:$E505,CH499:CH505)/100</f>
        <v>0</v>
      </c>
      <c r="CI507">
        <f t="shared" ref="CI507:CL507" si="1720">SUMPRODUCT($E499:$E505,CI499:CI505)/100</f>
        <v>0</v>
      </c>
      <c r="CJ507">
        <f t="shared" si="1720"/>
        <v>0</v>
      </c>
      <c r="CK507">
        <f t="shared" si="1720"/>
        <v>0.72</v>
      </c>
      <c r="CL507">
        <f t="shared" si="1720"/>
        <v>1.36</v>
      </c>
      <c r="CN507" s="6" t="s">
        <v>23</v>
      </c>
      <c r="CO507">
        <f>SUMPRODUCT($E499:$E505,CO499:CO505)/100</f>
        <v>0</v>
      </c>
      <c r="CP507">
        <f t="shared" ref="CP507:CS507" si="1721">SUMPRODUCT($E499:$E505,CP499:CP505)/100</f>
        <v>0</v>
      </c>
      <c r="CQ507">
        <f t="shared" si="1721"/>
        <v>0</v>
      </c>
      <c r="CR507">
        <f t="shared" si="1721"/>
        <v>0.14000000000000001</v>
      </c>
      <c r="CS507">
        <f t="shared" si="1721"/>
        <v>0.46</v>
      </c>
      <c r="CU507" s="7"/>
      <c r="CZ507" s="6" t="s">
        <v>23</v>
      </c>
      <c r="DA507">
        <f>SUMPRODUCT($E499:$E505,DA499:DA505)/100</f>
        <v>0</v>
      </c>
      <c r="DB507">
        <f t="shared" ref="DB507:DE507" si="1722">SUMPRODUCT($E499:$E505,DB499:DB505)/100</f>
        <v>0</v>
      </c>
      <c r="DC507">
        <f t="shared" si="1722"/>
        <v>0</v>
      </c>
      <c r="DD507">
        <f t="shared" si="1722"/>
        <v>5.84</v>
      </c>
      <c r="DE507">
        <f t="shared" si="1722"/>
        <v>4.84</v>
      </c>
      <c r="DG507" s="6" t="s">
        <v>23</v>
      </c>
      <c r="DH507">
        <f>SUMPRODUCT($E499:$E505,DH499:DH505)/100</f>
        <v>0</v>
      </c>
      <c r="DI507">
        <f t="shared" ref="DI507:DL507" si="1723">SUMPRODUCT($E499:$E505,DI499:DI505)/100</f>
        <v>0</v>
      </c>
      <c r="DJ507">
        <f t="shared" si="1723"/>
        <v>0</v>
      </c>
      <c r="DK507">
        <f t="shared" si="1723"/>
        <v>1.72</v>
      </c>
      <c r="DL507">
        <f t="shared" si="1723"/>
        <v>2.2000000000000002</v>
      </c>
      <c r="DN507" s="6" t="s">
        <v>23</v>
      </c>
      <c r="DO507">
        <f>SUMPRODUCT($E499:$E505,DO499:DO505)/100</f>
        <v>0</v>
      </c>
      <c r="DP507">
        <f t="shared" ref="DP507:DS507" si="1724">SUMPRODUCT($E499:$E505,DP499:DP505)/100</f>
        <v>0</v>
      </c>
      <c r="DQ507">
        <f t="shared" si="1724"/>
        <v>0</v>
      </c>
      <c r="DR507">
        <f t="shared" si="1724"/>
        <v>0.18</v>
      </c>
      <c r="DS507">
        <f t="shared" si="1724"/>
        <v>0.66</v>
      </c>
      <c r="DU507" s="6" t="s">
        <v>23</v>
      </c>
      <c r="DV507">
        <f>SUMPRODUCT($E499:$E505,DV499:DV505)/100</f>
        <v>0</v>
      </c>
      <c r="DW507">
        <f t="shared" ref="DW507:DZ507" si="1725">SUMPRODUCT($E499:$E505,DW499:DW505)/100</f>
        <v>0</v>
      </c>
      <c r="DX507">
        <f t="shared" si="1725"/>
        <v>0</v>
      </c>
      <c r="DY507">
        <f t="shared" si="1725"/>
        <v>0</v>
      </c>
      <c r="DZ507">
        <f t="shared" si="1725"/>
        <v>0.14000000000000001</v>
      </c>
    </row>
    <row r="508" spans="2:130">
      <c r="E508" s="6" t="s">
        <v>22</v>
      </c>
      <c r="F508">
        <f>($E500^2*F500+$E501^2*F501+$E502^2*F502+$E503^2*F503+$E504^2*F504+$E505^2*F505)/100-F507^2</f>
        <v>0</v>
      </c>
      <c r="G508">
        <f t="shared" ref="G508:J508" si="1726">($E500^2*G500+$E501^2*G501+$E502^2*G502+$E503^2*G503+$E504^2*G504+$E505^2*G505)/100-G507^2</f>
        <v>0</v>
      </c>
      <c r="H508">
        <f t="shared" si="1726"/>
        <v>0</v>
      </c>
      <c r="I508">
        <f t="shared" si="1726"/>
        <v>2.8016000000000076</v>
      </c>
      <c r="J508">
        <f t="shared" si="1726"/>
        <v>2.269999999999996</v>
      </c>
      <c r="L508" s="6" t="s">
        <v>22</v>
      </c>
      <c r="M508">
        <f>($E500^2*M500+$E501^2*M501+$E502^2*M502+$E503^2*M503+$E504^2*M504+$E505^2*M505)/100-M507^2</f>
        <v>0</v>
      </c>
      <c r="N508">
        <f t="shared" ref="N508:Q508" si="1727">($E500^2*N500+$E501^2*N501+$E502^2*N502+$E503^2*N503+$E504^2*N504+$E505^2*N505)/100-N507^2</f>
        <v>0</v>
      </c>
      <c r="O508">
        <f t="shared" si="1727"/>
        <v>0</v>
      </c>
      <c r="P508">
        <f t="shared" si="1727"/>
        <v>5.7424000000000035</v>
      </c>
      <c r="Q508">
        <f t="shared" si="1727"/>
        <v>4.7404000000000011</v>
      </c>
      <c r="S508" s="6" t="s">
        <v>22</v>
      </c>
      <c r="T508">
        <f>($E500^2*T500+$E501^2*T501+$E502^2*T502+$E503^2*T503+$E504^2*T504+$E505^2*T505)/100-T507^2</f>
        <v>0</v>
      </c>
      <c r="U508">
        <f t="shared" ref="U508:X508" si="1728">($E500^2*U500+$E501^2*U501+$E502^2*U502+$E503^2*U503+$E504^2*U504+$E505^2*U505)/100-U507^2</f>
        <v>0</v>
      </c>
      <c r="V508">
        <f t="shared" si="1728"/>
        <v>0</v>
      </c>
      <c r="W508">
        <f t="shared" si="1728"/>
        <v>8.2956000000000003</v>
      </c>
      <c r="X508">
        <f t="shared" si="1728"/>
        <v>7.1455999999999982</v>
      </c>
      <c r="Z508" s="6" t="s">
        <v>22</v>
      </c>
      <c r="AA508">
        <f>($E500^2*AA500+$E501^2*AA501+$E502^2*AA502+$E503^2*AA503+$E504^2*AA504+$E505^2*AA505)/100-AA507^2</f>
        <v>0</v>
      </c>
      <c r="AB508">
        <f t="shared" ref="AB508:AE508" si="1729">($E500^2*AB500+$E501^2*AB501+$E502^2*AB502+$E503^2*AB503+$E504^2*AB504+$E505^2*AB505)/100-AB507^2</f>
        <v>0</v>
      </c>
      <c r="AC508">
        <f t="shared" si="1729"/>
        <v>0</v>
      </c>
      <c r="AD508">
        <f t="shared" si="1729"/>
        <v>4.12</v>
      </c>
      <c r="AE508">
        <f t="shared" si="1729"/>
        <v>5.9723999999999986</v>
      </c>
      <c r="AG508" s="7"/>
      <c r="AL508" s="6" t="s">
        <v>22</v>
      </c>
      <c r="AM508">
        <f>($E500^2*AM500+$E501^2*AM501+$E502^2*AM502+$E503^2*AM503+$E504^2*AM504+$E505^2*AM505)/100-AM507^2</f>
        <v>0</v>
      </c>
      <c r="AN508">
        <f t="shared" ref="AN508:AQ508" si="1730">($E500^2*AN500+$E501^2*AN501+$E502^2*AN502+$E503^2*AN503+$E504^2*AN504+$E505^2*AN505)/100-AN507^2</f>
        <v>0</v>
      </c>
      <c r="AO508">
        <f t="shared" si="1730"/>
        <v>0</v>
      </c>
      <c r="AP508">
        <f t="shared" si="1730"/>
        <v>5.6300000000000026</v>
      </c>
      <c r="AQ508">
        <f t="shared" si="1730"/>
        <v>4.5900000000000034</v>
      </c>
      <c r="AS508" s="6" t="s">
        <v>22</v>
      </c>
      <c r="AT508">
        <f>($E500^2*AT500+$E501^2*AT501+$E502^2*AT502+$E503^2*AT503+$E504^2*AT504+$E505^2*AT505)/100-AT507^2</f>
        <v>0</v>
      </c>
      <c r="AU508">
        <f t="shared" ref="AU508:AX508" si="1731">($E500^2*AU500+$E501^2*AU501+$E502^2*AU502+$E503^2*AU503+$E504^2*AU504+$E505^2*AU505)/100-AU507^2</f>
        <v>0</v>
      </c>
      <c r="AV508">
        <f t="shared" si="1731"/>
        <v>0</v>
      </c>
      <c r="AW508">
        <f t="shared" si="1731"/>
        <v>5.6095999999999968</v>
      </c>
      <c r="AX508">
        <f t="shared" si="1731"/>
        <v>4.9035999999999973</v>
      </c>
      <c r="AZ508" s="6" t="s">
        <v>22</v>
      </c>
      <c r="BA508">
        <f>($E500^2*BA500+$E501^2*BA501+$E502^2*BA502+$E503^2*BA503+$E504^2*BA504+$E505^2*BA505)/100-BA507^2</f>
        <v>0</v>
      </c>
      <c r="BB508">
        <f t="shared" ref="BB508:BE508" si="1732">($E500^2*BB500+$E501^2*BB501+$E502^2*BB502+$E503^2*BB503+$E504^2*BB504+$E505^2*BB505)/100-BB507^2</f>
        <v>0</v>
      </c>
      <c r="BC508">
        <f t="shared" si="1732"/>
        <v>0</v>
      </c>
      <c r="BD508">
        <f t="shared" si="1732"/>
        <v>2.91</v>
      </c>
      <c r="BE508">
        <f t="shared" si="1732"/>
        <v>4.0364000000000004</v>
      </c>
      <c r="BG508" s="6" t="s">
        <v>22</v>
      </c>
      <c r="BH508">
        <f>($E500^2*BH500+$E501^2*BH501+$E502^2*BH502+$E503^2*BH503+$E504^2*BH504+$E505^2*BH505)/100-BH507^2</f>
        <v>0</v>
      </c>
      <c r="BI508">
        <f t="shared" ref="BI508:BL508" si="1733">($E500^2*BI500+$E501^2*BI501+$E502^2*BI502+$E503^2*BI503+$E504^2*BI504+$E505^2*BI505)/100-BI507^2</f>
        <v>0</v>
      </c>
      <c r="BJ508">
        <f t="shared" si="1733"/>
        <v>0</v>
      </c>
      <c r="BK508">
        <f t="shared" si="1733"/>
        <v>1.1756</v>
      </c>
      <c r="BL508">
        <f t="shared" si="1733"/>
        <v>2.7199999999999998</v>
      </c>
      <c r="BN508" s="7"/>
      <c r="BS508" s="6" t="s">
        <v>22</v>
      </c>
      <c r="BT508">
        <f>($E500^2*BT500+$E501^2*BT501+$E502^2*BT502+$E503^2*BT503+$E504^2*BT504+$E505^2*BT505)/100-BT507^2</f>
        <v>0</v>
      </c>
      <c r="BU508">
        <f t="shared" ref="BU508:BX508" si="1734">($E500^2*BU500+$E501^2*BU501+$E502^2*BU502+$E503^2*BU503+$E504^2*BU504+$E505^2*BU505)/100-BU507^2</f>
        <v>0</v>
      </c>
      <c r="BV508">
        <f t="shared" si="1734"/>
        <v>0</v>
      </c>
      <c r="BW508">
        <f t="shared" si="1734"/>
        <v>6.4555999999999969</v>
      </c>
      <c r="BX508">
        <f t="shared" si="1734"/>
        <v>5.5456000000000074</v>
      </c>
      <c r="BZ508" s="6" t="s">
        <v>22</v>
      </c>
      <c r="CA508">
        <f>($E500^2*CA500+$E501^2*CA501+$E502^2*CA502+$E503^2*CA503+$E504^2*CA504+$E505^2*CA505)/100-CA507^2</f>
        <v>0</v>
      </c>
      <c r="CB508">
        <f t="shared" ref="CB508:CE508" si="1735">($E500^2*CB500+$E501^2*CB501+$E502^2*CB502+$E503^2*CB503+$E504^2*CB504+$E505^2*CB505)/100-CB507^2</f>
        <v>0</v>
      </c>
      <c r="CC508">
        <f t="shared" si="1735"/>
        <v>0</v>
      </c>
      <c r="CD508">
        <f t="shared" si="1735"/>
        <v>5.3835999999999986</v>
      </c>
      <c r="CE508">
        <f t="shared" si="1735"/>
        <v>5.4283999999999981</v>
      </c>
      <c r="CG508" s="6" t="s">
        <v>22</v>
      </c>
      <c r="CH508">
        <f>($E500^2*CH500+$E501^2*CH501+$E502^2*CH502+$E503^2*CH503+$E504^2*CH504+$E505^2*CH505)/100-CH507^2</f>
        <v>0</v>
      </c>
      <c r="CI508">
        <f t="shared" ref="CI508:CL508" si="1736">($E500^2*CI500+$E501^2*CI501+$E502^2*CI502+$E503^2*CI503+$E504^2*CI504+$E505^2*CI505)/100-CI507^2</f>
        <v>0</v>
      </c>
      <c r="CJ508">
        <f t="shared" si="1736"/>
        <v>0</v>
      </c>
      <c r="CK508">
        <f t="shared" si="1736"/>
        <v>1.1616</v>
      </c>
      <c r="CL508">
        <f t="shared" si="1736"/>
        <v>2.710399999999999</v>
      </c>
      <c r="CN508" s="6" t="s">
        <v>22</v>
      </c>
      <c r="CO508">
        <f>($E500^2*CO500+$E501^2*CO501+$E502^2*CO502+$E503^2*CO503+$E504^2*CO504+$E505^2*CO505)/100-CO507^2</f>
        <v>0</v>
      </c>
      <c r="CP508">
        <f t="shared" ref="CP508:CS508" si="1737">($E500^2*CP500+$E501^2*CP501+$E502^2*CP502+$E503^2*CP503+$E504^2*CP504+$E505^2*CP505)/100-CP507^2</f>
        <v>0</v>
      </c>
      <c r="CQ508">
        <f t="shared" si="1737"/>
        <v>0</v>
      </c>
      <c r="CR508">
        <f t="shared" si="1737"/>
        <v>0.26040000000000002</v>
      </c>
      <c r="CS508">
        <f t="shared" si="1737"/>
        <v>0.86840000000000006</v>
      </c>
      <c r="CU508" s="7"/>
      <c r="CZ508" s="6" t="s">
        <v>22</v>
      </c>
      <c r="DA508">
        <f>($E500^2*DA500+$E501^2*DA501+$E502^2*DA502+$E503^2*DA503+$E504^2*DA504+$E505^2*DA505)/100-DA507^2</f>
        <v>0</v>
      </c>
      <c r="DB508">
        <f t="shared" ref="DB508:DE508" si="1738">($E500^2*DB500+$E501^2*DB501+$E502^2*DB502+$E503^2*DB503+$E504^2*DB504+$E505^2*DB505)/100-DB507^2</f>
        <v>0</v>
      </c>
      <c r="DC508">
        <f t="shared" si="1738"/>
        <v>0</v>
      </c>
      <c r="DD508">
        <f t="shared" si="1738"/>
        <v>6.0544000000000011</v>
      </c>
      <c r="DE508">
        <f t="shared" si="1738"/>
        <v>7.2144000000000013</v>
      </c>
      <c r="DG508" s="6" t="s">
        <v>22</v>
      </c>
      <c r="DH508">
        <f>($E500^2*DH500+$E501^2*DH501+$E502^2*DH502+$E503^2*DH503+$E504^2*DH504+$E505^2*DH505)/100-DH507^2</f>
        <v>0</v>
      </c>
      <c r="DI508">
        <f t="shared" ref="DI508:DL508" si="1739">($E500^2*DI500+$E501^2*DI501+$E502^2*DI502+$E503^2*DI503+$E504^2*DI504+$E505^2*DI505)/100-DI507^2</f>
        <v>0</v>
      </c>
      <c r="DJ508">
        <f t="shared" si="1739"/>
        <v>0</v>
      </c>
      <c r="DK508">
        <f t="shared" si="1739"/>
        <v>3.2016000000000004</v>
      </c>
      <c r="DL508">
        <f t="shared" si="1739"/>
        <v>3.6399999999999997</v>
      </c>
      <c r="DN508" s="6" t="s">
        <v>22</v>
      </c>
      <c r="DO508">
        <f>($E500^2*DO500+$E501^2*DO501+$E502^2*DO502+$E503^2*DO503+$E504^2*DO504+$E505^2*DO505)/100-DO507^2</f>
        <v>0</v>
      </c>
      <c r="DP508">
        <f t="shared" ref="DP508:DS508" si="1740">($E500^2*DP500+$E501^2*DP501+$E502^2*DP502+$E503^2*DP503+$E504^2*DP504+$E505^2*DP505)/100-DP507^2</f>
        <v>0</v>
      </c>
      <c r="DQ508">
        <f t="shared" si="1740"/>
        <v>0</v>
      </c>
      <c r="DR508">
        <f t="shared" si="1740"/>
        <v>0.3276</v>
      </c>
      <c r="DS508">
        <f t="shared" si="1740"/>
        <v>1.2844</v>
      </c>
      <c r="DU508" s="6" t="s">
        <v>22</v>
      </c>
      <c r="DV508">
        <f>($E500^2*DV500+$E501^2*DV501+$E502^2*DV502+$E503^2*DV503+$E504^2*DV504+$E505^2*DV505)/100-DV507^2</f>
        <v>0</v>
      </c>
      <c r="DW508">
        <f t="shared" ref="DW508:DZ508" si="1741">($E500^2*DW500+$E501^2*DW501+$E502^2*DW502+$E503^2*DW503+$E504^2*DW504+$E505^2*DW505)/100-DW507^2</f>
        <v>0</v>
      </c>
      <c r="DX508">
        <f t="shared" si="1741"/>
        <v>0</v>
      </c>
      <c r="DY508">
        <f t="shared" si="1741"/>
        <v>0</v>
      </c>
      <c r="DZ508">
        <f t="shared" si="1741"/>
        <v>0.26040000000000002</v>
      </c>
    </row>
    <row r="509" spans="2:130">
      <c r="E509" s="6" t="s">
        <v>21</v>
      </c>
      <c r="G509" t="e">
        <f>SQRT(50)*(H507-G507)/SQRT((G508+H508)/2)</f>
        <v>#DIV/0!</v>
      </c>
      <c r="I509">
        <f>SQRT(50)*(H507-I507)/SQRT((I508+H508)/2)</f>
        <v>-49.468332635658285</v>
      </c>
      <c r="J509">
        <f>SQRT(50)*(H507-J507)/SQRT((J508+H508)/2)</f>
        <v>-56.416481485997672</v>
      </c>
      <c r="L509" s="6" t="s">
        <v>21</v>
      </c>
      <c r="N509" t="e">
        <f>SQRT(50)*(O507-N507)/SQRT((N508+O508)/2)</f>
        <v>#DIV/0!</v>
      </c>
      <c r="P509">
        <f>SQRT(50)*(O507-P507)/SQRT((P508+O508)/2)</f>
        <v>-28.209797941786302</v>
      </c>
      <c r="Q509">
        <f>SQRT(50)*(O507-Q507)/SQRT((Q508+O508)/2)</f>
        <v>-32.793722477088686</v>
      </c>
      <c r="S509" s="6" t="s">
        <v>21</v>
      </c>
      <c r="U509" t="e">
        <f>SQRT(50)*(V507-U507)/SQRT((U508+V508)/2)</f>
        <v>#DIV/0!</v>
      </c>
      <c r="W509">
        <f>SQRT(50)*(V507-W507)/SQRT((W508+V508)/2)</f>
        <v>-15.207233312838362</v>
      </c>
      <c r="X509">
        <f>SQRT(50)*(V507-X507)/SQRT((X508+V508)/2)</f>
        <v>-19.153608680387496</v>
      </c>
      <c r="Z509" s="6" t="s">
        <v>21</v>
      </c>
      <c r="AB509" t="e">
        <f>SQRT(50)*(AC507-AB507)/SQRT((AB508+AC508)/2)</f>
        <v>#DIV/0!</v>
      </c>
      <c r="AD509">
        <f>SQRT(50)*(AC507-AD507)/SQRT((AD508+AC508)/2)</f>
        <v>-10.838622059807225</v>
      </c>
      <c r="AE509">
        <f>SQRT(50)*(AC507-AE507)/SQRT((AE508+AC508)/2)</f>
        <v>-15.303725203037368</v>
      </c>
      <c r="AG509" s="7"/>
      <c r="AL509" s="6" t="s">
        <v>21</v>
      </c>
      <c r="AN509" t="e">
        <f>SQRT(50)*(AO507-AN507)/SQRT((AN508+AO508)/2)</f>
        <v>#DIV/0!</v>
      </c>
      <c r="AP509">
        <f>SQRT(50)*(AO507-AP507)/SQRT((AP508+AO508)/2)</f>
        <v>-29.922932389237356</v>
      </c>
      <c r="AQ509">
        <f>SQRT(50)*(AO507-AQ507)/SQRT((AQ508+AO508)/2)</f>
        <v>-34.073482044681562</v>
      </c>
      <c r="AS509" s="6" t="s">
        <v>21</v>
      </c>
      <c r="AU509" t="e">
        <f>SQRT(50)*(AV507-AU507)/SQRT((AU508+AV508)/2)</f>
        <v>#DIV/0!</v>
      </c>
      <c r="AW509">
        <f>SQRT(50)*(AV507-AW507)/SQRT((AW508+AV508)/2)</f>
        <v>-18.915249177704467</v>
      </c>
      <c r="AX509">
        <f>SQRT(50)*(AV507-AX507)/SQRT((AX508+AV508)/2)</f>
        <v>-25.198615556344372</v>
      </c>
      <c r="AZ509" s="6" t="s">
        <v>21</v>
      </c>
      <c r="BB509" t="e">
        <f>SQRT(50)*(BC507-BB507)/SQRT((BB508+BC508)/2)</f>
        <v>#DIV/0!</v>
      </c>
      <c r="BD509">
        <f>SQRT(50)*(BC507-BD507)/SQRT((BD508+BC508)/2)</f>
        <v>-9.9655764899293349</v>
      </c>
      <c r="BE509">
        <f>SQRT(50)*(BC507-BE507)/SQRT((BE508+BC508)/2)</f>
        <v>-14.633568055748258</v>
      </c>
      <c r="BG509" s="6" t="s">
        <v>21</v>
      </c>
      <c r="BI509" t="e">
        <f>SQRT(50)*(BJ507-BI507)/SQRT((BI508+BJ508)/2)</f>
        <v>#DIV/0!</v>
      </c>
      <c r="BK509">
        <f>SQRT(50)*(BJ507-BK507)/SQRT((BK508+BJ508)/2)</f>
        <v>-5.71823370154915</v>
      </c>
      <c r="BL509">
        <f>SQRT(50)*(BJ507-BL507)/SQRT((BL508+BJ508)/2)</f>
        <v>-9.7014250014533214</v>
      </c>
      <c r="BN509" s="7"/>
      <c r="BS509" s="6" t="s">
        <v>21</v>
      </c>
      <c r="BU509" t="e">
        <f>SQRT(50)*(BV507-BU507)/SQRT((BU508+BV508)/2)</f>
        <v>#DIV/0!</v>
      </c>
      <c r="BW509">
        <f>SQRT(50)*(BV507-BW507)/SQRT((BW508+BV508)/2)</f>
        <v>-26.054916337321391</v>
      </c>
      <c r="BX509">
        <f>SQRT(50)*(BV507-BX507)/SQRT((BX508+BV508)/2)</f>
        <v>-29.215556804154911</v>
      </c>
      <c r="BZ509" s="6" t="s">
        <v>21</v>
      </c>
      <c r="CB509" t="e">
        <f>SQRT(50)*(CC507-CB507)/SQRT((CB508+CC508)/2)</f>
        <v>#DIV/0!</v>
      </c>
      <c r="CD509">
        <f>SQRT(50)*(CC507-CD507)/SQRT((CD508+CC508)/2)</f>
        <v>-11.119450189823311</v>
      </c>
      <c r="CE509">
        <f>SQRT(50)*(CC507-CE507)/SQRT((CE508+CC508)/2)</f>
        <v>-14.85046928527105</v>
      </c>
      <c r="CG509" s="6" t="s">
        <v>21</v>
      </c>
      <c r="CI509" t="e">
        <f>SQRT(50)*(CJ507-CI507)/SQRT((CI508+CJ508)/2)</f>
        <v>#DIV/0!</v>
      </c>
      <c r="CK509">
        <f>SQRT(50)*(CJ507-CK507)/SQRT((CK508+CJ508)/2)</f>
        <v>-6.6804265712268487</v>
      </c>
      <c r="CL509">
        <f>SQRT(50)*(CJ507-CL507)/SQRT((CL508+CJ508)/2)</f>
        <v>-8.2608020227476651</v>
      </c>
      <c r="CN509" s="6" t="s">
        <v>21</v>
      </c>
      <c r="CP509" t="e">
        <f>SQRT(50)*(CQ507-CP507)/SQRT((CP508+CQ508)/2)</f>
        <v>#DIV/0!</v>
      </c>
      <c r="CR509">
        <f>SQRT(50)*(CQ507-CR507)/SQRT((CR508+CQ508)/2)</f>
        <v>-2.7435163058436718</v>
      </c>
      <c r="CS509">
        <f>SQRT(50)*(CQ507-CS507)/SQRT((CS508+CQ508)/2)</f>
        <v>-4.9362588376987588</v>
      </c>
      <c r="CU509" s="7"/>
      <c r="CZ509" s="6" t="s">
        <v>21</v>
      </c>
      <c r="DB509" t="e">
        <f>SQRT(50)*(DC507-DB507)/SQRT((DB508+DC508)/2)</f>
        <v>#DIV/0!</v>
      </c>
      <c r="DD509">
        <f>SQRT(50)*(DC507-DD507)/SQRT((DD508+DC508)/2)</f>
        <v>-23.734347239825961</v>
      </c>
      <c r="DE509">
        <f>SQRT(50)*(DC507-DE507)/SQRT((DE508+DC508)/2)</f>
        <v>-18.01960441488707</v>
      </c>
      <c r="DG509" s="6" t="s">
        <v>21</v>
      </c>
      <c r="DI509" t="e">
        <f>SQRT(50)*(DJ507-DI507)/SQRT((DI508+DJ508)/2)</f>
        <v>#DIV/0!</v>
      </c>
      <c r="DK509">
        <f>SQRT(50)*(DJ507-DK507)/SQRT((DK508+DJ508)/2)</f>
        <v>-9.6126894312127611</v>
      </c>
      <c r="DL509">
        <f>SQRT(50)*(DJ507-DL507)/SQRT((DL508+DJ508)/2)</f>
        <v>-11.531133203941103</v>
      </c>
      <c r="DN509" s="6" t="s">
        <v>21</v>
      </c>
      <c r="DP509" t="e">
        <f>SQRT(50)*(DQ507-DP507)/SQRT((DP508+DQ508)/2)</f>
        <v>#DIV/0!</v>
      </c>
      <c r="DR509">
        <f>SQRT(50)*(DQ507-DR507)/SQRT((DR508+DQ508)/2)</f>
        <v>-3.1448545101657546</v>
      </c>
      <c r="DS509">
        <f>SQRT(50)*(DQ507-DS507)/SQRT((DS508+DQ508)/2)</f>
        <v>-5.8236301674834916</v>
      </c>
      <c r="DU509" s="6" t="s">
        <v>21</v>
      </c>
      <c r="DW509" t="e">
        <f>SQRT(50)*(DX507-DW507)/SQRT((DW508+DX508)/2)</f>
        <v>#DIV/0!</v>
      </c>
      <c r="DY509" t="e">
        <f>SQRT(50)*(DX507-DY507)/SQRT((DY508+DX508)/2)</f>
        <v>#DIV/0!</v>
      </c>
      <c r="DZ509">
        <f>SQRT(50)*(DX507-DZ507)/SQRT((DZ508+DX508)/2)</f>
        <v>-2.7435163058436718</v>
      </c>
    </row>
    <row r="510" spans="2:130">
      <c r="J510">
        <f>SQRT(50)*(J507-I507)/SQRT((I508+J508)/2)</f>
        <v>0.97690016788192546</v>
      </c>
      <c r="Q510">
        <f>SQRT(50)*(Q507-P507)/SQRT((P508+Q508)/2)</f>
        <v>1.1736671429845271</v>
      </c>
      <c r="X510">
        <f>SQRT(50)*(X507-W507)/SQRT((W508+X508)/2)</f>
        <v>1.8831772356286856</v>
      </c>
      <c r="AE510">
        <f>SQRT(50)*(AE507-AD507)/SQRT((AD508+AE508)/2)</f>
        <v>4.8475633505051423</v>
      </c>
      <c r="AQ510">
        <f>SQRT(50)*(AQ507-AP507)/SQRT((AP508+AQ508)/2)</f>
        <v>0.62561124708985472</v>
      </c>
      <c r="AX510">
        <f>SQRT(50)*(AX507-AW507)/SQRT((AW508+AX508)/2)</f>
        <v>3.3925419140278121</v>
      </c>
      <c r="BE510">
        <f>SQRT(50)*(BE507-BD507)/SQRT((BD508+BE508)/2)</f>
        <v>4.7048067681665762</v>
      </c>
      <c r="BL510">
        <f>SQRT(50)*(BL507-BK507)/SQRT((BK508+BL508)/2)</f>
        <v>4.9652245850719892</v>
      </c>
      <c r="BX510">
        <f>SQRT(50)*(BX507-BW507)/SQRT((BW508+BX508)/2)</f>
        <v>0.7505178249933635</v>
      </c>
      <c r="CE510">
        <f>SQRT(50)*(CE507-CD507)/SQRT((CD508+CE508)/2)</f>
        <v>2.6762683226211057</v>
      </c>
      <c r="CL510">
        <f>SQRT(50)*(CL507-CK507)/SQRT((CK508+CL508)/2)</f>
        <v>3.252462512726968</v>
      </c>
      <c r="CS510">
        <f>SQRT(50)*(CS507-CR507)/SQRT((CR508+CS508)/2)</f>
        <v>3.0119064459914218</v>
      </c>
      <c r="DL510">
        <f>SQRT(50)*(DL507-DK507)/SQRT((DK508+DL508)/2)</f>
        <v>1.8351112506198493</v>
      </c>
      <c r="DS510">
        <f>SQRT(50)*(DS507-DR507)/SQRT((DR508+DS508)/2)</f>
        <v>3.7805824908634551</v>
      </c>
      <c r="DZ510">
        <f>SQRT(50)*(DZ507-DY507)/SQRT((DY508+DZ508)/2)</f>
        <v>2.7435163058436718</v>
      </c>
    </row>
    <row r="512" spans="2:130">
      <c r="B512" s="6" t="s">
        <v>33</v>
      </c>
      <c r="C512" s="6" t="s">
        <v>77</v>
      </c>
      <c r="E512" s="5"/>
      <c r="F512" s="19">
        <v>0.2</v>
      </c>
      <c r="G512" s="19"/>
      <c r="H512" s="19"/>
      <c r="I512" s="19"/>
      <c r="J512" s="19"/>
      <c r="K512" s="14"/>
      <c r="L512" s="5"/>
      <c r="M512" s="19">
        <v>0.5</v>
      </c>
      <c r="N512" s="19"/>
      <c r="O512" s="19"/>
      <c r="P512" s="19"/>
      <c r="Q512" s="19"/>
      <c r="R512" s="15"/>
      <c r="S512" s="5"/>
      <c r="T512" s="19">
        <v>1</v>
      </c>
      <c r="U512" s="19"/>
      <c r="V512" s="19"/>
      <c r="W512" s="19"/>
      <c r="X512" s="19"/>
      <c r="Z512" s="5"/>
      <c r="AA512" s="19">
        <v>2</v>
      </c>
      <c r="AB512" s="19"/>
      <c r="AC512" s="19"/>
      <c r="AD512" s="19"/>
      <c r="AE512" s="19"/>
      <c r="AG512" s="7"/>
      <c r="AI512" s="6" t="s">
        <v>33</v>
      </c>
      <c r="AJ512" s="6" t="s">
        <v>77</v>
      </c>
      <c r="AL512" s="5"/>
      <c r="AM512" s="19">
        <v>0.2</v>
      </c>
      <c r="AN512" s="19"/>
      <c r="AO512" s="19"/>
      <c r="AP512" s="19"/>
      <c r="AQ512" s="19"/>
      <c r="AR512" s="14"/>
      <c r="AS512" s="5"/>
      <c r="AT512" s="19">
        <v>0.5</v>
      </c>
      <c r="AU512" s="19"/>
      <c r="AV512" s="19"/>
      <c r="AW512" s="19"/>
      <c r="AX512" s="19"/>
      <c r="AY512" s="15"/>
      <c r="AZ512" s="5"/>
      <c r="BA512" s="19">
        <v>1</v>
      </c>
      <c r="BB512" s="19"/>
      <c r="BC512" s="19"/>
      <c r="BD512" s="19"/>
      <c r="BE512" s="19"/>
      <c r="BG512" s="5"/>
      <c r="BH512" s="19">
        <v>2</v>
      </c>
      <c r="BI512" s="19"/>
      <c r="BJ512" s="19"/>
      <c r="BK512" s="19"/>
      <c r="BL512" s="19"/>
      <c r="BN512" s="7"/>
      <c r="BP512" s="6" t="s">
        <v>33</v>
      </c>
      <c r="BQ512" s="6" t="s">
        <v>77</v>
      </c>
      <c r="BS512" s="5"/>
      <c r="BT512" s="19">
        <v>0.2</v>
      </c>
      <c r="BU512" s="19"/>
      <c r="BV512" s="19"/>
      <c r="BW512" s="19"/>
      <c r="BX512" s="19"/>
      <c r="BY512" s="14"/>
      <c r="BZ512" s="5"/>
      <c r="CA512" s="19">
        <v>0.5</v>
      </c>
      <c r="CB512" s="19"/>
      <c r="CC512" s="19"/>
      <c r="CD512" s="19"/>
      <c r="CE512" s="19"/>
      <c r="CF512" s="15"/>
      <c r="CG512" s="5"/>
      <c r="CH512" s="19">
        <v>1</v>
      </c>
      <c r="CI512" s="19"/>
      <c r="CJ512" s="19"/>
      <c r="CK512" s="19"/>
      <c r="CL512" s="19"/>
      <c r="CN512" s="5"/>
      <c r="CO512" s="19">
        <v>2</v>
      </c>
      <c r="CP512" s="19"/>
      <c r="CQ512" s="19"/>
      <c r="CR512" s="19"/>
      <c r="CS512" s="19"/>
      <c r="CU512" s="7"/>
      <c r="CW512" s="6" t="s">
        <v>33</v>
      </c>
      <c r="CX512" s="6" t="s">
        <v>77</v>
      </c>
      <c r="CZ512" s="5"/>
      <c r="DA512" s="19">
        <v>0.2</v>
      </c>
      <c r="DB512" s="19"/>
      <c r="DC512" s="19"/>
      <c r="DD512" s="19"/>
      <c r="DE512" s="19"/>
      <c r="DF512" s="14"/>
      <c r="DG512" s="5"/>
      <c r="DH512" s="19">
        <v>0.5</v>
      </c>
      <c r="DI512" s="19"/>
      <c r="DJ512" s="19"/>
      <c r="DK512" s="19"/>
      <c r="DL512" s="19"/>
      <c r="DM512" s="15"/>
      <c r="DN512" s="5"/>
      <c r="DO512" s="19">
        <v>1</v>
      </c>
      <c r="DP512" s="19"/>
      <c r="DQ512" s="19"/>
      <c r="DR512" s="19"/>
      <c r="DS512" s="19"/>
      <c r="DU512" s="5"/>
      <c r="DV512" s="19">
        <v>2</v>
      </c>
      <c r="DW512" s="19"/>
      <c r="DX512" s="19"/>
      <c r="DY512" s="19"/>
      <c r="DZ512" s="19"/>
    </row>
    <row r="513" spans="2:130">
      <c r="B513" s="6" t="s">
        <v>31</v>
      </c>
      <c r="C513" s="6"/>
      <c r="E513" s="6" t="s">
        <v>30</v>
      </c>
      <c r="F513" s="19" t="s">
        <v>134</v>
      </c>
      <c r="G513" s="19"/>
      <c r="H513" s="13" t="s">
        <v>28</v>
      </c>
      <c r="I513" s="13" t="s">
        <v>135</v>
      </c>
      <c r="J513" s="6" t="s">
        <v>26</v>
      </c>
      <c r="K513" s="14"/>
      <c r="L513" s="6" t="s">
        <v>30</v>
      </c>
      <c r="M513" s="19" t="s">
        <v>134</v>
      </c>
      <c r="N513" s="19"/>
      <c r="O513" s="13" t="s">
        <v>28</v>
      </c>
      <c r="P513" s="13" t="s">
        <v>135</v>
      </c>
      <c r="Q513" s="6" t="s">
        <v>26</v>
      </c>
      <c r="R513" s="13"/>
      <c r="S513" s="6" t="s">
        <v>30</v>
      </c>
      <c r="T513" s="19" t="s">
        <v>134</v>
      </c>
      <c r="U513" s="19"/>
      <c r="V513" s="13" t="s">
        <v>28</v>
      </c>
      <c r="W513" s="13" t="s">
        <v>135</v>
      </c>
      <c r="X513" s="6" t="s">
        <v>26</v>
      </c>
      <c r="Z513" s="6" t="s">
        <v>30</v>
      </c>
      <c r="AA513" s="19" t="s">
        <v>134</v>
      </c>
      <c r="AB513" s="19"/>
      <c r="AC513" s="13" t="s">
        <v>28</v>
      </c>
      <c r="AD513" s="13" t="s">
        <v>135</v>
      </c>
      <c r="AE513" s="6" t="s">
        <v>26</v>
      </c>
      <c r="AG513" s="7"/>
      <c r="AI513" s="6" t="s">
        <v>31</v>
      </c>
      <c r="AJ513" s="6"/>
      <c r="AL513" s="6" t="s">
        <v>30</v>
      </c>
      <c r="AM513" s="19" t="s">
        <v>134</v>
      </c>
      <c r="AN513" s="19"/>
      <c r="AO513" s="13" t="s">
        <v>28</v>
      </c>
      <c r="AP513" s="13" t="s">
        <v>135</v>
      </c>
      <c r="AQ513" s="6" t="s">
        <v>26</v>
      </c>
      <c r="AR513" s="14"/>
      <c r="AS513" s="6" t="s">
        <v>30</v>
      </c>
      <c r="AT513" s="19" t="s">
        <v>134</v>
      </c>
      <c r="AU513" s="19"/>
      <c r="AV513" s="13" t="s">
        <v>28</v>
      </c>
      <c r="AW513" s="13" t="s">
        <v>135</v>
      </c>
      <c r="AX513" s="6" t="s">
        <v>26</v>
      </c>
      <c r="AY513" s="13"/>
      <c r="AZ513" s="6" t="s">
        <v>30</v>
      </c>
      <c r="BA513" s="19" t="s">
        <v>134</v>
      </c>
      <c r="BB513" s="19"/>
      <c r="BC513" s="13" t="s">
        <v>28</v>
      </c>
      <c r="BD513" s="13" t="s">
        <v>135</v>
      </c>
      <c r="BE513" s="6" t="s">
        <v>26</v>
      </c>
      <c r="BG513" s="6" t="s">
        <v>30</v>
      </c>
      <c r="BH513" s="19" t="s">
        <v>134</v>
      </c>
      <c r="BI513" s="19"/>
      <c r="BJ513" s="13" t="s">
        <v>28</v>
      </c>
      <c r="BK513" s="13" t="s">
        <v>135</v>
      </c>
      <c r="BL513" s="6" t="s">
        <v>26</v>
      </c>
      <c r="BN513" s="7"/>
      <c r="BP513" s="6" t="s">
        <v>31</v>
      </c>
      <c r="BQ513" s="6"/>
      <c r="BS513" s="6" t="s">
        <v>30</v>
      </c>
      <c r="BT513" s="19" t="s">
        <v>134</v>
      </c>
      <c r="BU513" s="19"/>
      <c r="BV513" s="13" t="s">
        <v>28</v>
      </c>
      <c r="BW513" s="13" t="s">
        <v>135</v>
      </c>
      <c r="BX513" s="6" t="s">
        <v>26</v>
      </c>
      <c r="BY513" s="14"/>
      <c r="BZ513" s="6" t="s">
        <v>30</v>
      </c>
      <c r="CA513" s="19" t="s">
        <v>134</v>
      </c>
      <c r="CB513" s="19"/>
      <c r="CC513" s="13" t="s">
        <v>28</v>
      </c>
      <c r="CD513" s="13" t="s">
        <v>135</v>
      </c>
      <c r="CE513" s="6" t="s">
        <v>26</v>
      </c>
      <c r="CF513" s="13"/>
      <c r="CG513" s="6" t="s">
        <v>30</v>
      </c>
      <c r="CH513" s="19" t="s">
        <v>134</v>
      </c>
      <c r="CI513" s="19"/>
      <c r="CJ513" s="13" t="s">
        <v>28</v>
      </c>
      <c r="CK513" s="13" t="s">
        <v>135</v>
      </c>
      <c r="CL513" s="6" t="s">
        <v>26</v>
      </c>
      <c r="CN513" s="6" t="s">
        <v>30</v>
      </c>
      <c r="CO513" s="19" t="s">
        <v>134</v>
      </c>
      <c r="CP513" s="19"/>
      <c r="CQ513" s="13" t="s">
        <v>28</v>
      </c>
      <c r="CR513" s="13" t="s">
        <v>135</v>
      </c>
      <c r="CS513" s="6" t="s">
        <v>26</v>
      </c>
      <c r="CU513" s="7"/>
      <c r="CW513" s="6" t="s">
        <v>31</v>
      </c>
      <c r="CX513" s="6"/>
      <c r="CZ513" s="6" t="s">
        <v>30</v>
      </c>
      <c r="DA513" s="19" t="s">
        <v>134</v>
      </c>
      <c r="DB513" s="19"/>
      <c r="DC513" s="13" t="s">
        <v>28</v>
      </c>
      <c r="DD513" s="13" t="s">
        <v>135</v>
      </c>
      <c r="DE513" s="6" t="s">
        <v>26</v>
      </c>
      <c r="DF513" s="14"/>
      <c r="DG513" s="6" t="s">
        <v>30</v>
      </c>
      <c r="DH513" s="19" t="s">
        <v>134</v>
      </c>
      <c r="DI513" s="19"/>
      <c r="DJ513" s="13" t="s">
        <v>28</v>
      </c>
      <c r="DK513" s="13" t="s">
        <v>135</v>
      </c>
      <c r="DL513" s="6" t="s">
        <v>26</v>
      </c>
      <c r="DM513" s="13"/>
      <c r="DN513" s="6" t="s">
        <v>30</v>
      </c>
      <c r="DO513" s="19" t="s">
        <v>134</v>
      </c>
      <c r="DP513" s="19"/>
      <c r="DQ513" s="13" t="s">
        <v>28</v>
      </c>
      <c r="DR513" s="13" t="s">
        <v>135</v>
      </c>
      <c r="DS513" s="6" t="s">
        <v>26</v>
      </c>
      <c r="DU513" s="6" t="s">
        <v>30</v>
      </c>
      <c r="DV513" s="19" t="s">
        <v>134</v>
      </c>
      <c r="DW513" s="19"/>
      <c r="DX513" s="13" t="s">
        <v>28</v>
      </c>
      <c r="DY513" s="13" t="s">
        <v>135</v>
      </c>
      <c r="DZ513" s="6" t="s">
        <v>26</v>
      </c>
    </row>
    <row r="514" spans="2:130">
      <c r="B514" s="6" t="s">
        <v>2</v>
      </c>
      <c r="C514" s="5">
        <v>8.0000000000000004E-4</v>
      </c>
      <c r="E514" s="6">
        <v>0</v>
      </c>
      <c r="F514" s="9"/>
      <c r="G514" s="5"/>
      <c r="H514" s="5"/>
      <c r="I514" s="5">
        <v>0</v>
      </c>
      <c r="J514" s="5">
        <v>0</v>
      </c>
      <c r="K514" s="9"/>
      <c r="L514" s="6">
        <v>0</v>
      </c>
      <c r="M514" s="9"/>
      <c r="N514" s="5"/>
      <c r="O514" s="5"/>
      <c r="P514" s="5">
        <v>2</v>
      </c>
      <c r="Q514" s="5">
        <v>0</v>
      </c>
      <c r="R514" s="5"/>
      <c r="S514" s="6">
        <v>0</v>
      </c>
      <c r="T514" s="9"/>
      <c r="U514" s="5"/>
      <c r="V514" s="5"/>
      <c r="W514" s="5">
        <v>7</v>
      </c>
      <c r="X514" s="5">
        <v>1</v>
      </c>
      <c r="Y514">
        <v>1</v>
      </c>
      <c r="Z514" s="6">
        <v>0</v>
      </c>
      <c r="AA514" s="9"/>
      <c r="AB514" s="5"/>
      <c r="AC514" s="5"/>
      <c r="AD514" s="5">
        <v>33</v>
      </c>
      <c r="AE514" s="5">
        <v>13</v>
      </c>
      <c r="AG514" s="7"/>
      <c r="AI514" s="6" t="s">
        <v>2</v>
      </c>
      <c r="AJ514" s="5">
        <v>2.3999999999999998E-3</v>
      </c>
      <c r="AL514" s="6">
        <v>0</v>
      </c>
      <c r="AM514" s="9"/>
      <c r="AN514" s="5"/>
      <c r="AO514" s="5"/>
      <c r="AP514" s="5">
        <v>1</v>
      </c>
      <c r="AQ514" s="5">
        <v>1</v>
      </c>
      <c r="AR514" s="8">
        <v>1</v>
      </c>
      <c r="AS514" s="6">
        <v>0</v>
      </c>
      <c r="AT514" s="9"/>
      <c r="AU514" s="5"/>
      <c r="AV514" s="5"/>
      <c r="AW514" s="5">
        <v>9</v>
      </c>
      <c r="AX514" s="5">
        <v>3</v>
      </c>
      <c r="AY514" s="5">
        <v>3</v>
      </c>
      <c r="AZ514" s="6">
        <v>0</v>
      </c>
      <c r="BA514" s="9"/>
      <c r="BB514" s="5"/>
      <c r="BC514" s="5"/>
      <c r="BD514" s="5">
        <v>35</v>
      </c>
      <c r="BE514" s="5">
        <v>15</v>
      </c>
      <c r="BG514" s="6">
        <v>0</v>
      </c>
      <c r="BH514" s="9"/>
      <c r="BI514" s="5"/>
      <c r="BJ514" s="5"/>
      <c r="BK514" s="5">
        <v>70</v>
      </c>
      <c r="BL514" s="5">
        <v>47</v>
      </c>
      <c r="BN514" s="7"/>
      <c r="BP514" s="6" t="s">
        <v>2</v>
      </c>
      <c r="BQ514" s="5">
        <v>7.1999999999999998E-3</v>
      </c>
      <c r="BS514" s="6">
        <v>0</v>
      </c>
      <c r="BT514" s="9"/>
      <c r="BU514" s="5"/>
      <c r="BV514" s="5"/>
      <c r="BW514" s="5">
        <v>2</v>
      </c>
      <c r="BX514" s="5">
        <v>4</v>
      </c>
      <c r="BY514" s="9"/>
      <c r="BZ514" s="6">
        <v>0</v>
      </c>
      <c r="CA514" s="9"/>
      <c r="CB514" s="5"/>
      <c r="CC514" s="5"/>
      <c r="CD514" s="5">
        <v>13</v>
      </c>
      <c r="CE514" s="5">
        <v>11</v>
      </c>
      <c r="CF514" s="5"/>
      <c r="CG514" s="6">
        <v>0</v>
      </c>
      <c r="CH514" s="9"/>
      <c r="CI514" s="5"/>
      <c r="CJ514" s="5"/>
      <c r="CK514" s="5">
        <v>62</v>
      </c>
      <c r="CL514" s="5">
        <v>37</v>
      </c>
      <c r="CN514" s="6">
        <v>0</v>
      </c>
      <c r="CO514" s="9"/>
      <c r="CP514" s="5"/>
      <c r="CQ514" s="5"/>
      <c r="CR514" s="5">
        <v>93</v>
      </c>
      <c r="CS514" s="5">
        <v>79</v>
      </c>
      <c r="CU514" s="7"/>
      <c r="CW514" s="6" t="s">
        <v>2</v>
      </c>
      <c r="CX514" s="5">
        <v>2.1600000000000001E-2</v>
      </c>
      <c r="CZ514" s="6">
        <v>0</v>
      </c>
      <c r="DA514" s="9"/>
      <c r="DB514" s="5"/>
      <c r="DC514" s="5"/>
      <c r="DD514" s="5">
        <v>2</v>
      </c>
      <c r="DE514" s="5">
        <v>2</v>
      </c>
      <c r="DF514" s="9"/>
      <c r="DG514" s="6">
        <v>0</v>
      </c>
      <c r="DH514" s="9"/>
      <c r="DI514" s="5"/>
      <c r="DJ514" s="5"/>
      <c r="DK514" s="5">
        <v>38</v>
      </c>
      <c r="DL514" s="5">
        <v>30</v>
      </c>
      <c r="DM514" s="5"/>
      <c r="DN514" s="6">
        <v>0</v>
      </c>
      <c r="DO514" s="9"/>
      <c r="DP514" s="5"/>
      <c r="DQ514" s="5"/>
      <c r="DR514" s="5">
        <v>84</v>
      </c>
      <c r="DS514" s="5">
        <v>73</v>
      </c>
      <c r="DU514" s="6">
        <v>0</v>
      </c>
      <c r="DV514" s="9"/>
      <c r="DW514" s="5"/>
      <c r="DX514" s="5"/>
      <c r="DY514" s="5">
        <v>100</v>
      </c>
      <c r="DZ514" s="5">
        <v>96</v>
      </c>
    </row>
    <row r="515" spans="2:130">
      <c r="B515" s="6" t="s">
        <v>3</v>
      </c>
      <c r="C515" s="5">
        <v>10</v>
      </c>
      <c r="E515" s="6">
        <v>2</v>
      </c>
      <c r="F515" s="9"/>
      <c r="G515" s="5"/>
      <c r="H515" s="5"/>
      <c r="I515" s="5">
        <v>0</v>
      </c>
      <c r="J515" s="5">
        <v>0</v>
      </c>
      <c r="K515" s="9"/>
      <c r="L515" s="6">
        <v>2</v>
      </c>
      <c r="M515" s="9"/>
      <c r="N515" s="5"/>
      <c r="O515" s="5"/>
      <c r="P515" s="5">
        <v>7</v>
      </c>
      <c r="Q515" s="5">
        <v>7</v>
      </c>
      <c r="R515" s="5">
        <v>8</v>
      </c>
      <c r="S515" s="6">
        <v>2</v>
      </c>
      <c r="T515" s="9"/>
      <c r="U515" s="5"/>
      <c r="V515" s="5"/>
      <c r="W515" s="5">
        <v>17</v>
      </c>
      <c r="X515" s="5">
        <v>9</v>
      </c>
      <c r="Y515">
        <v>9</v>
      </c>
      <c r="Z515" s="6">
        <v>2</v>
      </c>
      <c r="AA515" s="9"/>
      <c r="AB515" s="5"/>
      <c r="AC515" s="5"/>
      <c r="AD515" s="5">
        <v>28</v>
      </c>
      <c r="AE515" s="5">
        <v>29</v>
      </c>
      <c r="AG515" s="7"/>
      <c r="AI515" s="6" t="s">
        <v>3</v>
      </c>
      <c r="AJ515" s="5">
        <v>10</v>
      </c>
      <c r="AL515" s="6">
        <v>2</v>
      </c>
      <c r="AM515" s="9"/>
      <c r="AN515" s="5"/>
      <c r="AO515" s="5"/>
      <c r="AP515" s="5">
        <v>3</v>
      </c>
      <c r="AQ515" s="5">
        <v>5</v>
      </c>
      <c r="AR515" s="8">
        <v>5</v>
      </c>
      <c r="AS515" s="6">
        <v>2</v>
      </c>
      <c r="AT515" s="9"/>
      <c r="AU515" s="5"/>
      <c r="AV515" s="5"/>
      <c r="AW515" s="5">
        <v>17</v>
      </c>
      <c r="AX515" s="5">
        <v>14</v>
      </c>
      <c r="AY515" s="5">
        <v>14</v>
      </c>
      <c r="AZ515" s="6">
        <v>2</v>
      </c>
      <c r="BA515" s="9"/>
      <c r="BB515" s="5"/>
      <c r="BC515" s="5"/>
      <c r="BD515" s="5">
        <v>32</v>
      </c>
      <c r="BE515" s="5">
        <v>29</v>
      </c>
      <c r="BG515" s="6">
        <v>2</v>
      </c>
      <c r="BH515" s="9"/>
      <c r="BI515" s="5"/>
      <c r="BJ515" s="5"/>
      <c r="BK515" s="5">
        <v>22</v>
      </c>
      <c r="BL515" s="5">
        <v>30</v>
      </c>
      <c r="BN515" s="7"/>
      <c r="BP515" s="6" t="s">
        <v>3</v>
      </c>
      <c r="BQ515" s="5">
        <v>10</v>
      </c>
      <c r="BS515" s="6">
        <v>2</v>
      </c>
      <c r="BT515" s="9"/>
      <c r="BU515" s="5"/>
      <c r="BV515" s="5"/>
      <c r="BW515" s="5">
        <v>6</v>
      </c>
      <c r="BX515" s="5">
        <v>6</v>
      </c>
      <c r="BY515" s="9"/>
      <c r="BZ515" s="6">
        <v>2</v>
      </c>
      <c r="CA515" s="9"/>
      <c r="CB515" s="5"/>
      <c r="CC515" s="5"/>
      <c r="CD515" s="5">
        <v>25</v>
      </c>
      <c r="CE515" s="5">
        <v>15</v>
      </c>
      <c r="CF515" s="5"/>
      <c r="CG515" s="6">
        <v>2</v>
      </c>
      <c r="CH515" s="9"/>
      <c r="CI515" s="5"/>
      <c r="CJ515" s="5"/>
      <c r="CK515" s="5">
        <v>32</v>
      </c>
      <c r="CL515" s="5">
        <v>47</v>
      </c>
      <c r="CN515" s="6">
        <v>2</v>
      </c>
      <c r="CO515" s="9"/>
      <c r="CP515" s="5"/>
      <c r="CQ515" s="5"/>
      <c r="CR515" s="5">
        <v>6</v>
      </c>
      <c r="CS515" s="5">
        <v>18</v>
      </c>
      <c r="CU515" s="7"/>
      <c r="CW515" s="6" t="s">
        <v>3</v>
      </c>
      <c r="CX515" s="5">
        <v>10</v>
      </c>
      <c r="CZ515" s="6">
        <v>2</v>
      </c>
      <c r="DA515" s="9"/>
      <c r="DB515" s="5"/>
      <c r="DC515" s="5"/>
      <c r="DD515" s="5">
        <v>12</v>
      </c>
      <c r="DE515" s="5">
        <v>7</v>
      </c>
      <c r="DF515" s="9"/>
      <c r="DG515" s="6">
        <v>2</v>
      </c>
      <c r="DH515" s="9"/>
      <c r="DI515" s="5"/>
      <c r="DJ515" s="5"/>
      <c r="DK515" s="5">
        <v>27</v>
      </c>
      <c r="DL515" s="5">
        <v>28</v>
      </c>
      <c r="DM515" s="5"/>
      <c r="DN515" s="6">
        <v>2</v>
      </c>
      <c r="DO515" s="9"/>
      <c r="DP515" s="5"/>
      <c r="DQ515" s="5"/>
      <c r="DR515" s="5">
        <v>15</v>
      </c>
      <c r="DS515" s="5">
        <v>23</v>
      </c>
      <c r="DU515" s="6">
        <v>2</v>
      </c>
      <c r="DV515" s="9"/>
      <c r="DW515" s="5"/>
      <c r="DX515" s="5"/>
      <c r="DY515" s="5">
        <v>0</v>
      </c>
      <c r="DZ515" s="5">
        <v>4</v>
      </c>
    </row>
    <row r="516" spans="2:130">
      <c r="B516" s="6" t="s">
        <v>25</v>
      </c>
      <c r="C516" s="5">
        <v>50</v>
      </c>
      <c r="E516" s="6">
        <v>4</v>
      </c>
      <c r="F516" s="9"/>
      <c r="G516" s="5"/>
      <c r="H516" s="5"/>
      <c r="I516" s="5">
        <v>5</v>
      </c>
      <c r="J516" s="5">
        <v>4</v>
      </c>
      <c r="K516" s="8">
        <v>4</v>
      </c>
      <c r="L516" s="6">
        <v>4</v>
      </c>
      <c r="M516" s="9"/>
      <c r="N516" s="5"/>
      <c r="O516" s="5"/>
      <c r="P516" s="5">
        <v>13</v>
      </c>
      <c r="Q516" s="5">
        <v>13</v>
      </c>
      <c r="R516" s="5">
        <v>17</v>
      </c>
      <c r="S516" s="6">
        <v>4</v>
      </c>
      <c r="T516" s="9"/>
      <c r="U516" s="5"/>
      <c r="V516" s="5"/>
      <c r="W516" s="5">
        <v>21</v>
      </c>
      <c r="X516" s="5">
        <v>27</v>
      </c>
      <c r="Y516">
        <v>27</v>
      </c>
      <c r="Z516" s="6">
        <v>4</v>
      </c>
      <c r="AA516" s="9"/>
      <c r="AB516" s="5"/>
      <c r="AC516" s="5"/>
      <c r="AD516" s="5">
        <v>26</v>
      </c>
      <c r="AE516" s="5">
        <v>25</v>
      </c>
      <c r="AG516" s="7"/>
      <c r="AI516" s="6" t="s">
        <v>25</v>
      </c>
      <c r="AJ516" s="5">
        <v>50</v>
      </c>
      <c r="AL516" s="6">
        <v>4</v>
      </c>
      <c r="AM516" s="9"/>
      <c r="AN516" s="5"/>
      <c r="AO516" s="5"/>
      <c r="AP516" s="5">
        <v>9</v>
      </c>
      <c r="AQ516" s="5">
        <v>12</v>
      </c>
      <c r="AR516" s="8">
        <v>12</v>
      </c>
      <c r="AS516" s="6">
        <v>4</v>
      </c>
      <c r="AT516" s="9"/>
      <c r="AU516" s="5"/>
      <c r="AV516" s="5"/>
      <c r="AW516" s="5">
        <v>27</v>
      </c>
      <c r="AX516" s="5">
        <v>25</v>
      </c>
      <c r="AY516" s="5">
        <v>25</v>
      </c>
      <c r="AZ516" s="6">
        <v>4</v>
      </c>
      <c r="BA516" s="9"/>
      <c r="BB516" s="5"/>
      <c r="BC516" s="5"/>
      <c r="BD516" s="5">
        <v>21</v>
      </c>
      <c r="BE516" s="5">
        <v>24</v>
      </c>
      <c r="BG516" s="6">
        <v>4</v>
      </c>
      <c r="BH516" s="9"/>
      <c r="BI516" s="5"/>
      <c r="BJ516" s="5"/>
      <c r="BK516" s="5">
        <v>6</v>
      </c>
      <c r="BL516" s="5">
        <v>15</v>
      </c>
      <c r="BN516" s="7"/>
      <c r="BP516" s="6" t="s">
        <v>25</v>
      </c>
      <c r="BQ516" s="5">
        <v>50</v>
      </c>
      <c r="BS516" s="6">
        <v>4</v>
      </c>
      <c r="BT516" s="9"/>
      <c r="BU516" s="5"/>
      <c r="BV516" s="5"/>
      <c r="BW516" s="5">
        <v>14</v>
      </c>
      <c r="BX516" s="5">
        <v>10</v>
      </c>
      <c r="BY516" s="9"/>
      <c r="BZ516" s="6">
        <v>4</v>
      </c>
      <c r="CA516" s="9"/>
      <c r="CB516" s="5"/>
      <c r="CC516" s="5"/>
      <c r="CD516" s="5">
        <v>37</v>
      </c>
      <c r="CE516" s="5">
        <v>30</v>
      </c>
      <c r="CF516" s="5"/>
      <c r="CG516" s="6">
        <v>4</v>
      </c>
      <c r="CH516" s="9"/>
      <c r="CI516" s="5"/>
      <c r="CJ516" s="5"/>
      <c r="CK516" s="5">
        <v>4</v>
      </c>
      <c r="CL516" s="5">
        <v>14</v>
      </c>
      <c r="CN516" s="6">
        <v>4</v>
      </c>
      <c r="CO516" s="9"/>
      <c r="CP516" s="5"/>
      <c r="CQ516" s="5"/>
      <c r="CR516" s="5">
        <v>1</v>
      </c>
      <c r="CS516" s="5">
        <v>3</v>
      </c>
      <c r="CU516" s="7"/>
      <c r="CW516" s="6" t="s">
        <v>25</v>
      </c>
      <c r="CX516" s="5">
        <v>50</v>
      </c>
      <c r="CZ516" s="6">
        <v>4</v>
      </c>
      <c r="DA516" s="9"/>
      <c r="DB516" s="5"/>
      <c r="DC516" s="5"/>
      <c r="DD516" s="5">
        <v>14</v>
      </c>
      <c r="DE516" s="5">
        <v>23</v>
      </c>
      <c r="DF516" s="9"/>
      <c r="DG516" s="6">
        <v>4</v>
      </c>
      <c r="DH516" s="9"/>
      <c r="DI516" s="5"/>
      <c r="DJ516" s="5"/>
      <c r="DK516" s="5">
        <v>23</v>
      </c>
      <c r="DL516" s="5">
        <v>32</v>
      </c>
      <c r="DM516" s="5"/>
      <c r="DN516" s="6">
        <v>4</v>
      </c>
      <c r="DO516" s="9"/>
      <c r="DP516" s="5"/>
      <c r="DQ516" s="5"/>
      <c r="DR516" s="5">
        <v>1</v>
      </c>
      <c r="DS516" s="5">
        <v>4</v>
      </c>
      <c r="DU516" s="6">
        <v>4</v>
      </c>
      <c r="DV516" s="9"/>
      <c r="DW516" s="5"/>
      <c r="DX516" s="5"/>
      <c r="DY516" s="5"/>
      <c r="DZ516" s="5"/>
    </row>
    <row r="517" spans="2:130">
      <c r="E517" s="6">
        <v>6</v>
      </c>
      <c r="F517" s="9"/>
      <c r="G517" s="5"/>
      <c r="H517" s="5"/>
      <c r="I517" s="5">
        <v>24</v>
      </c>
      <c r="J517" s="5">
        <v>22</v>
      </c>
      <c r="K517" s="8">
        <v>33</v>
      </c>
      <c r="L517" s="6">
        <v>6</v>
      </c>
      <c r="M517" s="9"/>
      <c r="N517" s="5"/>
      <c r="O517" s="5"/>
      <c r="P517" s="5">
        <v>29</v>
      </c>
      <c r="Q517" s="5">
        <v>30</v>
      </c>
      <c r="R517" s="5">
        <v>41</v>
      </c>
      <c r="S517" s="6">
        <v>6</v>
      </c>
      <c r="T517" s="9"/>
      <c r="U517" s="5"/>
      <c r="V517" s="5"/>
      <c r="W517" s="5">
        <v>30</v>
      </c>
      <c r="X517" s="5">
        <v>34</v>
      </c>
      <c r="Y517">
        <v>35</v>
      </c>
      <c r="Z517" s="6">
        <v>6</v>
      </c>
      <c r="AA517" s="9"/>
      <c r="AB517" s="5"/>
      <c r="AC517" s="5"/>
      <c r="AD517" s="5">
        <v>9</v>
      </c>
      <c r="AE517" s="5">
        <v>21</v>
      </c>
      <c r="AG517" s="7"/>
      <c r="AL517" s="6">
        <v>6</v>
      </c>
      <c r="AM517" s="9"/>
      <c r="AN517" s="5"/>
      <c r="AO517" s="5"/>
      <c r="AP517" s="5">
        <v>23</v>
      </c>
      <c r="AQ517" s="5">
        <v>16</v>
      </c>
      <c r="AR517" s="8">
        <v>17</v>
      </c>
      <c r="AS517" s="6">
        <v>6</v>
      </c>
      <c r="AT517" s="9"/>
      <c r="AU517" s="5"/>
      <c r="AV517" s="5"/>
      <c r="AW517" s="5">
        <v>24</v>
      </c>
      <c r="AX517" s="5">
        <v>18</v>
      </c>
      <c r="AY517" s="5">
        <v>18</v>
      </c>
      <c r="AZ517" s="6">
        <v>6</v>
      </c>
      <c r="BA517" s="9"/>
      <c r="BB517" s="5"/>
      <c r="BC517" s="5"/>
      <c r="BD517" s="5">
        <v>11</v>
      </c>
      <c r="BE517" s="5">
        <v>22</v>
      </c>
      <c r="BG517" s="6">
        <v>6</v>
      </c>
      <c r="BH517" s="9"/>
      <c r="BI517" s="5"/>
      <c r="BJ517" s="5"/>
      <c r="BK517" s="5">
        <v>2</v>
      </c>
      <c r="BL517" s="5">
        <v>7</v>
      </c>
      <c r="BN517" s="7"/>
      <c r="BS517" s="6">
        <v>6</v>
      </c>
      <c r="BT517" s="9"/>
      <c r="BU517" s="5"/>
      <c r="BV517" s="5"/>
      <c r="BW517" s="5">
        <v>32</v>
      </c>
      <c r="BX517" s="5">
        <v>27</v>
      </c>
      <c r="BY517" s="9"/>
      <c r="BZ517" s="6">
        <v>6</v>
      </c>
      <c r="CA517" s="9"/>
      <c r="CB517" s="5"/>
      <c r="CC517" s="5"/>
      <c r="CD517" s="5">
        <v>17</v>
      </c>
      <c r="CE517" s="5">
        <v>30</v>
      </c>
      <c r="CF517" s="5"/>
      <c r="CG517" s="6">
        <v>6</v>
      </c>
      <c r="CH517" s="9"/>
      <c r="CI517" s="5"/>
      <c r="CJ517" s="5"/>
      <c r="CK517" s="5">
        <v>2</v>
      </c>
      <c r="CL517" s="5">
        <v>2</v>
      </c>
      <c r="CN517" s="6">
        <v>6</v>
      </c>
      <c r="CO517" s="9"/>
      <c r="CP517" s="5"/>
      <c r="CQ517" s="5"/>
      <c r="CR517" s="5"/>
      <c r="CS517" s="5"/>
      <c r="CU517" s="7"/>
      <c r="CZ517" s="6">
        <v>6</v>
      </c>
      <c r="DA517" s="9"/>
      <c r="DB517" s="5"/>
      <c r="DC517" s="5"/>
      <c r="DD517" s="5">
        <v>28</v>
      </c>
      <c r="DE517" s="5">
        <v>36</v>
      </c>
      <c r="DF517" s="9"/>
      <c r="DG517" s="6">
        <v>6</v>
      </c>
      <c r="DH517" s="9"/>
      <c r="DI517" s="5"/>
      <c r="DJ517" s="5"/>
      <c r="DK517" s="5">
        <v>10</v>
      </c>
      <c r="DL517" s="5">
        <v>10</v>
      </c>
      <c r="DM517" s="5"/>
      <c r="DN517" s="6">
        <v>6</v>
      </c>
      <c r="DO517" s="9"/>
      <c r="DP517" s="5"/>
      <c r="DQ517" s="5"/>
      <c r="DR517" s="5"/>
      <c r="DS517" s="5"/>
      <c r="DU517" s="6">
        <v>6</v>
      </c>
      <c r="DV517" s="9"/>
      <c r="DW517" s="5"/>
      <c r="DX517" s="5"/>
      <c r="DY517" s="5"/>
      <c r="DZ517" s="5"/>
    </row>
    <row r="518" spans="2:130">
      <c r="E518" s="6">
        <v>8</v>
      </c>
      <c r="F518" s="9"/>
      <c r="G518" s="5"/>
      <c r="H518" s="5"/>
      <c r="I518" s="5">
        <v>31</v>
      </c>
      <c r="J518" s="5">
        <v>40</v>
      </c>
      <c r="K518" s="8">
        <v>78</v>
      </c>
      <c r="L518" s="6">
        <v>8</v>
      </c>
      <c r="M518" s="9"/>
      <c r="N518" s="5"/>
      <c r="O518" s="5"/>
      <c r="P518" s="5">
        <v>36</v>
      </c>
      <c r="Q518" s="5">
        <v>36</v>
      </c>
      <c r="R518" s="5">
        <v>48</v>
      </c>
      <c r="S518" s="6">
        <v>8</v>
      </c>
      <c r="T518" s="9"/>
      <c r="U518" s="5"/>
      <c r="V518" s="5"/>
      <c r="W518" s="5">
        <v>21</v>
      </c>
      <c r="X518" s="5">
        <v>23</v>
      </c>
      <c r="Y518">
        <v>28</v>
      </c>
      <c r="Z518" s="6">
        <v>8</v>
      </c>
      <c r="AA518" s="9"/>
      <c r="AB518" s="5"/>
      <c r="AC518" s="5"/>
      <c r="AD518" s="5">
        <v>4</v>
      </c>
      <c r="AE518" s="5">
        <v>11</v>
      </c>
      <c r="AG518" s="7"/>
      <c r="AL518" s="6">
        <v>8</v>
      </c>
      <c r="AM518" s="9"/>
      <c r="AN518" s="5"/>
      <c r="AO518" s="5"/>
      <c r="AP518" s="5">
        <v>33</v>
      </c>
      <c r="AQ518" s="5">
        <v>30</v>
      </c>
      <c r="AR518" s="8">
        <v>30</v>
      </c>
      <c r="AS518" s="6">
        <v>8</v>
      </c>
      <c r="AT518" s="9"/>
      <c r="AU518" s="5"/>
      <c r="AV518" s="5"/>
      <c r="AW518" s="5">
        <v>22</v>
      </c>
      <c r="AX518" s="5">
        <v>28</v>
      </c>
      <c r="AY518" s="5">
        <v>28</v>
      </c>
      <c r="AZ518" s="6">
        <v>8</v>
      </c>
      <c r="BA518" s="9"/>
      <c r="BB518" s="5"/>
      <c r="BC518" s="5"/>
      <c r="BD518" s="5">
        <v>1</v>
      </c>
      <c r="BE518" s="5">
        <v>9</v>
      </c>
      <c r="BG518" s="6">
        <v>8</v>
      </c>
      <c r="BH518" s="9"/>
      <c r="BI518" s="5"/>
      <c r="BJ518" s="5"/>
      <c r="BK518" s="5"/>
      <c r="BL518" s="5">
        <v>1</v>
      </c>
      <c r="BN518" s="7"/>
      <c r="BS518" s="6">
        <v>8</v>
      </c>
      <c r="BT518" s="9"/>
      <c r="BU518" s="5"/>
      <c r="BV518" s="5"/>
      <c r="BW518" s="5">
        <v>27</v>
      </c>
      <c r="BX518" s="5">
        <v>37</v>
      </c>
      <c r="BZ518" s="6">
        <v>8</v>
      </c>
      <c r="CA518" s="9"/>
      <c r="CB518" s="5"/>
      <c r="CC518" s="5"/>
      <c r="CD518" s="5">
        <v>5</v>
      </c>
      <c r="CE518" s="5">
        <v>10</v>
      </c>
      <c r="CG518" s="6">
        <v>8</v>
      </c>
      <c r="CH518" s="9"/>
      <c r="CI518" s="5"/>
      <c r="CJ518" s="5"/>
      <c r="CK518" s="5"/>
      <c r="CL518" s="5"/>
      <c r="CN518" s="6">
        <v>8</v>
      </c>
      <c r="CO518" s="9"/>
      <c r="CP518" s="5"/>
      <c r="CQ518" s="5"/>
      <c r="CR518" s="5"/>
      <c r="CS518" s="5"/>
      <c r="CU518" s="7"/>
      <c r="CZ518" s="6">
        <v>8</v>
      </c>
      <c r="DA518" s="9"/>
      <c r="DB518" s="5"/>
      <c r="DC518" s="5"/>
      <c r="DD518" s="5">
        <v>28</v>
      </c>
      <c r="DE518" s="5">
        <v>25</v>
      </c>
      <c r="DG518" s="6">
        <v>8</v>
      </c>
      <c r="DH518" s="9"/>
      <c r="DI518" s="5"/>
      <c r="DJ518" s="5"/>
      <c r="DK518" s="5">
        <v>2</v>
      </c>
      <c r="DL518" s="5"/>
      <c r="DN518" s="6">
        <v>8</v>
      </c>
      <c r="DO518" s="9"/>
      <c r="DP518" s="5"/>
      <c r="DQ518" s="5"/>
      <c r="DR518" s="5"/>
      <c r="DS518" s="5"/>
      <c r="DU518" s="6">
        <v>8</v>
      </c>
      <c r="DV518" s="9"/>
      <c r="DW518" s="5"/>
      <c r="DX518" s="5"/>
      <c r="DY518" s="5"/>
      <c r="DZ518" s="5"/>
    </row>
    <row r="519" spans="2:130">
      <c r="E519" s="6">
        <v>10</v>
      </c>
      <c r="F519" s="9"/>
      <c r="G519" s="5"/>
      <c r="H519" s="5"/>
      <c r="I519" s="5">
        <v>40</v>
      </c>
      <c r="J519" s="5">
        <v>34</v>
      </c>
      <c r="K519" s="8">
        <v>131</v>
      </c>
      <c r="L519" s="6">
        <v>10</v>
      </c>
      <c r="M519" s="9"/>
      <c r="N519" s="5"/>
      <c r="O519" s="5"/>
      <c r="P519" s="5">
        <v>13</v>
      </c>
      <c r="Q519" s="5">
        <v>14</v>
      </c>
      <c r="R519" s="5">
        <v>47</v>
      </c>
      <c r="S519" s="6">
        <v>10</v>
      </c>
      <c r="T519" s="9"/>
      <c r="U519" s="5"/>
      <c r="V519" s="5"/>
      <c r="W519" s="5">
        <v>4</v>
      </c>
      <c r="X519" s="5">
        <v>6</v>
      </c>
      <c r="Y519">
        <v>16</v>
      </c>
      <c r="Z519" s="6">
        <v>10</v>
      </c>
      <c r="AA519" s="9"/>
      <c r="AB519" s="5"/>
      <c r="AC519" s="5"/>
      <c r="AD519" s="5"/>
      <c r="AE519" s="5">
        <v>1</v>
      </c>
      <c r="AG519" s="7"/>
      <c r="AL519" s="6">
        <v>10</v>
      </c>
      <c r="AM519" s="9"/>
      <c r="AN519" s="5"/>
      <c r="AO519" s="5"/>
      <c r="AP519" s="5">
        <v>31</v>
      </c>
      <c r="AQ519" s="5">
        <v>36</v>
      </c>
      <c r="AR519" s="8">
        <v>37</v>
      </c>
      <c r="AS519" s="6">
        <v>10</v>
      </c>
      <c r="AT519" s="9"/>
      <c r="AU519" s="5"/>
      <c r="AV519" s="5"/>
      <c r="AW519" s="5">
        <v>1</v>
      </c>
      <c r="AX519" s="5">
        <v>12</v>
      </c>
      <c r="AY519" s="5">
        <v>13</v>
      </c>
      <c r="AZ519" s="6">
        <v>10</v>
      </c>
      <c r="BA519" s="9"/>
      <c r="BB519" s="5"/>
      <c r="BC519" s="5"/>
      <c r="BD519" s="5"/>
      <c r="BE519" s="5">
        <v>1</v>
      </c>
      <c r="BG519" s="6">
        <v>10</v>
      </c>
      <c r="BH519" s="9"/>
      <c r="BI519" s="5"/>
      <c r="BJ519" s="5"/>
      <c r="BK519" s="5"/>
      <c r="BL519" s="5"/>
      <c r="BN519" s="7"/>
      <c r="BS519" s="6">
        <v>10</v>
      </c>
      <c r="BT519" s="9"/>
      <c r="BU519" s="5"/>
      <c r="BV519" s="5"/>
      <c r="BW519" s="5">
        <v>19</v>
      </c>
      <c r="BX519" s="5">
        <v>16</v>
      </c>
      <c r="BZ519" s="6">
        <v>10</v>
      </c>
      <c r="CA519" s="9"/>
      <c r="CB519" s="5"/>
      <c r="CC519" s="5"/>
      <c r="CD519" s="5">
        <v>3</v>
      </c>
      <c r="CE519" s="5">
        <v>4</v>
      </c>
      <c r="CG519" s="6">
        <v>10</v>
      </c>
      <c r="CH519" s="9"/>
      <c r="CI519" s="5"/>
      <c r="CJ519" s="5"/>
      <c r="CK519" s="5"/>
      <c r="CL519" s="5"/>
      <c r="CN519" s="6">
        <v>10</v>
      </c>
      <c r="CO519" s="9"/>
      <c r="CP519" s="5"/>
      <c r="CQ519" s="5"/>
      <c r="CR519" s="5"/>
      <c r="CS519" s="5"/>
      <c r="CU519" s="7"/>
      <c r="CZ519" s="6">
        <v>10</v>
      </c>
      <c r="DA519" s="9"/>
      <c r="DB519" s="5"/>
      <c r="DC519" s="5"/>
      <c r="DD519" s="5">
        <v>16</v>
      </c>
      <c r="DE519" s="5">
        <v>7</v>
      </c>
      <c r="DG519" s="6">
        <v>10</v>
      </c>
      <c r="DH519" s="9"/>
      <c r="DI519" s="5"/>
      <c r="DJ519" s="5"/>
      <c r="DK519" s="5"/>
      <c r="DL519" s="5"/>
      <c r="DN519" s="6">
        <v>10</v>
      </c>
      <c r="DO519" s="9"/>
      <c r="DP519" s="5"/>
      <c r="DQ519" s="5"/>
      <c r="DR519" s="5"/>
      <c r="DS519" s="5"/>
      <c r="DU519" s="6">
        <v>10</v>
      </c>
      <c r="DV519" s="9"/>
      <c r="DW519" s="5"/>
      <c r="DX519" s="5"/>
      <c r="DY519" s="5"/>
      <c r="DZ519" s="5"/>
    </row>
    <row r="520" spans="2:130">
      <c r="E520" s="6">
        <v>12</v>
      </c>
      <c r="F520" s="9"/>
      <c r="G520" s="5"/>
      <c r="H520" s="5"/>
      <c r="I520" s="5"/>
      <c r="J520" s="5"/>
      <c r="L520" s="6">
        <v>12</v>
      </c>
      <c r="M520" s="9"/>
      <c r="N520" s="5"/>
      <c r="O520" s="5"/>
      <c r="P520" s="5"/>
      <c r="Q520" s="5"/>
      <c r="S520" s="6">
        <v>12</v>
      </c>
      <c r="T520" s="9"/>
      <c r="U520" s="5"/>
      <c r="V520" s="5"/>
      <c r="W520" s="5"/>
      <c r="X520" s="5"/>
      <c r="Z520" s="6">
        <v>12</v>
      </c>
      <c r="AA520" s="9"/>
      <c r="AB520" s="5"/>
      <c r="AC520" s="5"/>
      <c r="AD520" s="5"/>
      <c r="AE520" s="5"/>
      <c r="AG520" s="7"/>
      <c r="AL520" s="6">
        <v>12</v>
      </c>
      <c r="AM520" s="9"/>
      <c r="AN520" s="5"/>
      <c r="AO520" s="5"/>
      <c r="AP520" s="5"/>
      <c r="AQ520" s="5"/>
      <c r="AS520" s="6">
        <v>12</v>
      </c>
      <c r="AT520" s="9"/>
      <c r="AU520" s="5"/>
      <c r="AV520" s="5"/>
      <c r="AW520" s="5"/>
      <c r="AX520" s="5"/>
      <c r="AZ520" s="6">
        <v>12</v>
      </c>
      <c r="BA520" s="9"/>
      <c r="BB520" s="5"/>
      <c r="BC520" s="5"/>
      <c r="BD520" s="5"/>
      <c r="BE520" s="5"/>
      <c r="BG520" s="6">
        <v>12</v>
      </c>
      <c r="BH520" s="9"/>
      <c r="BI520" s="5"/>
      <c r="BJ520" s="5"/>
      <c r="BK520" s="5"/>
      <c r="BL520" s="5"/>
      <c r="BN520" s="7"/>
      <c r="BS520" s="6">
        <v>12</v>
      </c>
      <c r="BT520" s="9"/>
      <c r="BU520" s="5"/>
      <c r="BV520" s="5"/>
      <c r="BW520" s="5"/>
      <c r="BX520" s="5"/>
      <c r="BZ520" s="6">
        <v>12</v>
      </c>
      <c r="CA520" s="9"/>
      <c r="CB520" s="5"/>
      <c r="CC520" s="5"/>
      <c r="CD520" s="5"/>
      <c r="CE520" s="5"/>
      <c r="CG520" s="6">
        <v>12</v>
      </c>
      <c r="CH520" s="9"/>
      <c r="CI520" s="5"/>
      <c r="CJ520" s="5"/>
      <c r="CK520" s="5"/>
      <c r="CL520" s="5"/>
      <c r="CN520" s="6">
        <v>12</v>
      </c>
      <c r="CO520" s="9"/>
      <c r="CP520" s="5"/>
      <c r="CQ520" s="5"/>
      <c r="CR520" s="5"/>
      <c r="CS520" s="5"/>
      <c r="CU520" s="7"/>
      <c r="CZ520" s="6">
        <v>12</v>
      </c>
      <c r="DA520" s="9"/>
      <c r="DB520" s="5"/>
      <c r="DC520" s="5"/>
      <c r="DD520" s="5"/>
      <c r="DE520" s="5"/>
      <c r="DG520" s="6">
        <v>12</v>
      </c>
      <c r="DH520" s="9"/>
      <c r="DI520" s="5"/>
      <c r="DJ520" s="5"/>
      <c r="DK520" s="5"/>
      <c r="DL520" s="5"/>
      <c r="DN520" s="6">
        <v>12</v>
      </c>
      <c r="DO520" s="9"/>
      <c r="DP520" s="5"/>
      <c r="DQ520" s="5"/>
      <c r="DR520" s="5"/>
      <c r="DS520" s="5"/>
      <c r="DU520" s="6">
        <v>12</v>
      </c>
      <c r="DV520" s="9"/>
      <c r="DW520" s="5"/>
      <c r="DX520" s="5"/>
      <c r="DY520" s="5"/>
      <c r="DZ520" s="5"/>
    </row>
    <row r="521" spans="2:130">
      <c r="E521" s="6" t="s">
        <v>24</v>
      </c>
      <c r="F521" s="7">
        <f t="shared" ref="F521" si="1742">100-SUM(F514:F520)</f>
        <v>100</v>
      </c>
      <c r="G521" s="7">
        <f t="shared" ref="G521:I521" si="1743">100-SUM(G514:G520)</f>
        <v>100</v>
      </c>
      <c r="H521" s="7">
        <f t="shared" si="1743"/>
        <v>100</v>
      </c>
      <c r="I521" s="7">
        <f t="shared" si="1743"/>
        <v>0</v>
      </c>
      <c r="J521" s="7">
        <f>100-SUM(J514:J520)</f>
        <v>0</v>
      </c>
      <c r="K521" s="7">
        <f>SUM(K514:K519)</f>
        <v>246</v>
      </c>
      <c r="L521" s="6" t="s">
        <v>24</v>
      </c>
      <c r="M521" s="7">
        <f t="shared" ref="M521:P521" si="1744">100-SUM(M514:M520)</f>
        <v>100</v>
      </c>
      <c r="N521" s="7">
        <f t="shared" si="1744"/>
        <v>100</v>
      </c>
      <c r="O521" s="7">
        <f t="shared" si="1744"/>
        <v>100</v>
      </c>
      <c r="P521" s="7">
        <f t="shared" si="1744"/>
        <v>0</v>
      </c>
      <c r="Q521" s="7">
        <f>100-SUM(Q514:Q520)</f>
        <v>0</v>
      </c>
      <c r="R521" s="7">
        <f>SUM(R514:R519)</f>
        <v>161</v>
      </c>
      <c r="S521" s="6" t="s">
        <v>24</v>
      </c>
      <c r="T521" s="7">
        <f t="shared" ref="T521:W521" si="1745">100-SUM(T514:T520)</f>
        <v>100</v>
      </c>
      <c r="U521" s="7">
        <f t="shared" si="1745"/>
        <v>100</v>
      </c>
      <c r="V521" s="7">
        <f t="shared" si="1745"/>
        <v>100</v>
      </c>
      <c r="W521" s="7">
        <f t="shared" si="1745"/>
        <v>0</v>
      </c>
      <c r="X521" s="7">
        <f>100-SUM(X514:X520)</f>
        <v>0</v>
      </c>
      <c r="Y521" s="7">
        <f>SUM(Y514:Y519)</f>
        <v>116</v>
      </c>
      <c r="Z521" s="6" t="s">
        <v>24</v>
      </c>
      <c r="AA521" s="7">
        <f t="shared" ref="AA521:AD521" si="1746">100-SUM(AA514:AA520)</f>
        <v>100</v>
      </c>
      <c r="AB521" s="7">
        <f t="shared" si="1746"/>
        <v>100</v>
      </c>
      <c r="AC521" s="7">
        <f t="shared" si="1746"/>
        <v>100</v>
      </c>
      <c r="AD521" s="7">
        <f t="shared" si="1746"/>
        <v>0</v>
      </c>
      <c r="AE521" s="7">
        <f>100-SUM(AE514:AE520)</f>
        <v>0</v>
      </c>
      <c r="AG521" s="7"/>
      <c r="AL521" s="6" t="s">
        <v>24</v>
      </c>
      <c r="AM521" s="7">
        <f t="shared" ref="AM521:AP521" si="1747">100-SUM(AM514:AM520)</f>
        <v>100</v>
      </c>
      <c r="AN521" s="7">
        <f t="shared" si="1747"/>
        <v>100</v>
      </c>
      <c r="AO521" s="7">
        <f t="shared" si="1747"/>
        <v>100</v>
      </c>
      <c r="AP521" s="7">
        <f t="shared" si="1747"/>
        <v>0</v>
      </c>
      <c r="AQ521" s="7">
        <f>100-SUM(AQ514:AQ520)</f>
        <v>0</v>
      </c>
      <c r="AR521" s="7">
        <f>SUM(AR514:AR519)</f>
        <v>102</v>
      </c>
      <c r="AS521" s="6" t="s">
        <v>24</v>
      </c>
      <c r="AT521" s="7">
        <f t="shared" ref="AT521:AW521" si="1748">100-SUM(AT514:AT520)</f>
        <v>100</v>
      </c>
      <c r="AU521" s="7">
        <f t="shared" si="1748"/>
        <v>100</v>
      </c>
      <c r="AV521" s="7">
        <f t="shared" si="1748"/>
        <v>100</v>
      </c>
      <c r="AW521" s="7">
        <f t="shared" si="1748"/>
        <v>0</v>
      </c>
      <c r="AX521" s="7">
        <f>100-SUM(AX514:AX520)</f>
        <v>0</v>
      </c>
      <c r="AY521" s="7">
        <f>SUM(AY514:AY519)</f>
        <v>101</v>
      </c>
      <c r="AZ521" s="6" t="s">
        <v>24</v>
      </c>
      <c r="BA521" s="7">
        <f t="shared" ref="BA521:BD521" si="1749">100-SUM(BA514:BA520)</f>
        <v>100</v>
      </c>
      <c r="BB521" s="7">
        <f t="shared" si="1749"/>
        <v>100</v>
      </c>
      <c r="BC521" s="7">
        <f t="shared" si="1749"/>
        <v>100</v>
      </c>
      <c r="BD521" s="7">
        <f t="shared" si="1749"/>
        <v>0</v>
      </c>
      <c r="BE521" s="7">
        <f>100-SUM(BE514:BE520)</f>
        <v>0</v>
      </c>
      <c r="BG521" s="6" t="s">
        <v>24</v>
      </c>
      <c r="BH521" s="7">
        <f t="shared" ref="BH521:BK521" si="1750">100-SUM(BH514:BH520)</f>
        <v>100</v>
      </c>
      <c r="BI521" s="7">
        <f t="shared" si="1750"/>
        <v>100</v>
      </c>
      <c r="BJ521" s="7">
        <f t="shared" si="1750"/>
        <v>100</v>
      </c>
      <c r="BK521" s="7">
        <f t="shared" si="1750"/>
        <v>0</v>
      </c>
      <c r="BL521" s="7">
        <f>100-SUM(BL514:BL520)</f>
        <v>0</v>
      </c>
      <c r="BN521" s="7"/>
      <c r="BS521" s="6" t="s">
        <v>24</v>
      </c>
      <c r="BT521" s="7">
        <f t="shared" ref="BT521:BW521" si="1751">100-SUM(BT514:BT520)</f>
        <v>100</v>
      </c>
      <c r="BU521" s="7">
        <f t="shared" si="1751"/>
        <v>100</v>
      </c>
      <c r="BV521" s="7">
        <f t="shared" si="1751"/>
        <v>100</v>
      </c>
      <c r="BW521" s="7">
        <f t="shared" si="1751"/>
        <v>0</v>
      </c>
      <c r="BX521" s="7">
        <f>100-SUM(BX514:BX520)</f>
        <v>0</v>
      </c>
      <c r="BZ521" s="6" t="s">
        <v>24</v>
      </c>
      <c r="CA521" s="7">
        <f t="shared" ref="CA521:CD521" si="1752">100-SUM(CA514:CA520)</f>
        <v>100</v>
      </c>
      <c r="CB521" s="7">
        <f t="shared" si="1752"/>
        <v>100</v>
      </c>
      <c r="CC521" s="7">
        <f t="shared" si="1752"/>
        <v>100</v>
      </c>
      <c r="CD521" s="7">
        <f t="shared" si="1752"/>
        <v>0</v>
      </c>
      <c r="CE521" s="7">
        <f>100-SUM(CE514:CE520)</f>
        <v>0</v>
      </c>
      <c r="CG521" s="6" t="s">
        <v>24</v>
      </c>
      <c r="CH521" s="7">
        <f t="shared" ref="CH521:CK521" si="1753">100-SUM(CH514:CH520)</f>
        <v>100</v>
      </c>
      <c r="CI521" s="7">
        <f t="shared" si="1753"/>
        <v>100</v>
      </c>
      <c r="CJ521" s="7">
        <f t="shared" si="1753"/>
        <v>100</v>
      </c>
      <c r="CK521" s="7">
        <f t="shared" si="1753"/>
        <v>0</v>
      </c>
      <c r="CL521" s="7">
        <f>100-SUM(CL514:CL520)</f>
        <v>0</v>
      </c>
      <c r="CN521" s="6" t="s">
        <v>24</v>
      </c>
      <c r="CO521" s="7">
        <f t="shared" ref="CO521:CR521" si="1754">100-SUM(CO514:CO520)</f>
        <v>100</v>
      </c>
      <c r="CP521" s="7">
        <f t="shared" si="1754"/>
        <v>100</v>
      </c>
      <c r="CQ521" s="7">
        <f t="shared" si="1754"/>
        <v>100</v>
      </c>
      <c r="CR521" s="7">
        <f t="shared" si="1754"/>
        <v>0</v>
      </c>
      <c r="CS521" s="7">
        <f>100-SUM(CS514:CS520)</f>
        <v>0</v>
      </c>
      <c r="CU521" s="7"/>
      <c r="CZ521" s="6" t="s">
        <v>24</v>
      </c>
      <c r="DA521" s="7">
        <f t="shared" ref="DA521:DD521" si="1755">100-SUM(DA514:DA520)</f>
        <v>100</v>
      </c>
      <c r="DB521" s="7">
        <f t="shared" si="1755"/>
        <v>100</v>
      </c>
      <c r="DC521" s="7">
        <f t="shared" si="1755"/>
        <v>100</v>
      </c>
      <c r="DD521" s="7">
        <f t="shared" si="1755"/>
        <v>0</v>
      </c>
      <c r="DE521" s="7">
        <f>100-SUM(DE514:DE520)</f>
        <v>0</v>
      </c>
      <c r="DG521" s="6" t="s">
        <v>24</v>
      </c>
      <c r="DH521" s="7">
        <f t="shared" ref="DH521:DK521" si="1756">100-SUM(DH514:DH520)</f>
        <v>100</v>
      </c>
      <c r="DI521" s="7">
        <f t="shared" si="1756"/>
        <v>100</v>
      </c>
      <c r="DJ521" s="7">
        <f t="shared" si="1756"/>
        <v>100</v>
      </c>
      <c r="DK521" s="7">
        <f t="shared" si="1756"/>
        <v>0</v>
      </c>
      <c r="DL521" s="7">
        <f>100-SUM(DL514:DL520)</f>
        <v>0</v>
      </c>
      <c r="DN521" s="6" t="s">
        <v>24</v>
      </c>
      <c r="DO521" s="7">
        <f t="shared" ref="DO521:DR521" si="1757">100-SUM(DO514:DO520)</f>
        <v>100</v>
      </c>
      <c r="DP521" s="7">
        <f t="shared" si="1757"/>
        <v>100</v>
      </c>
      <c r="DQ521" s="7">
        <f t="shared" si="1757"/>
        <v>100</v>
      </c>
      <c r="DR521" s="7">
        <f t="shared" si="1757"/>
        <v>0</v>
      </c>
      <c r="DS521" s="7">
        <f>100-SUM(DS514:DS520)</f>
        <v>0</v>
      </c>
      <c r="DU521" s="6" t="s">
        <v>24</v>
      </c>
      <c r="DV521" s="7">
        <f t="shared" ref="DV521:DY521" si="1758">100-SUM(DV514:DV520)</f>
        <v>100</v>
      </c>
      <c r="DW521" s="7">
        <f t="shared" si="1758"/>
        <v>100</v>
      </c>
      <c r="DX521" s="7">
        <f t="shared" si="1758"/>
        <v>100</v>
      </c>
      <c r="DY521" s="7">
        <f t="shared" si="1758"/>
        <v>0</v>
      </c>
      <c r="DZ521" s="7">
        <f>100-SUM(DZ514:DZ520)</f>
        <v>0</v>
      </c>
    </row>
    <row r="522" spans="2:130">
      <c r="E522" s="6" t="s">
        <v>23</v>
      </c>
      <c r="F522">
        <f>SUMPRODUCT($E514:$E520,F514:F520)/100</f>
        <v>0</v>
      </c>
      <c r="G522">
        <f t="shared" ref="G522:J522" si="1759">SUMPRODUCT($E514:$E520,G514:G520)/100</f>
        <v>0</v>
      </c>
      <c r="H522">
        <f t="shared" si="1759"/>
        <v>0</v>
      </c>
      <c r="I522">
        <f t="shared" si="1759"/>
        <v>8.1199999999999992</v>
      </c>
      <c r="J522">
        <f t="shared" si="1759"/>
        <v>8.08</v>
      </c>
      <c r="K522">
        <f>SUMPRODUCT(E514:E519,K514:K519/K521)</f>
        <v>8.7317073170731696</v>
      </c>
      <c r="L522" s="6" t="s">
        <v>23</v>
      </c>
      <c r="M522">
        <f>SUMPRODUCT($E514:$E520,M514:M520)/100</f>
        <v>0</v>
      </c>
      <c r="N522">
        <f t="shared" ref="N522:Q522" si="1760">SUMPRODUCT($E514:$E520,N514:N520)/100</f>
        <v>0</v>
      </c>
      <c r="O522">
        <f t="shared" si="1760"/>
        <v>0</v>
      </c>
      <c r="P522">
        <f t="shared" si="1760"/>
        <v>6.58</v>
      </c>
      <c r="Q522">
        <f t="shared" si="1760"/>
        <v>6.74</v>
      </c>
      <c r="R522">
        <f>SUMPRODUCT(L514:L519,R514:R519/R521)</f>
        <v>7.354037267080745</v>
      </c>
      <c r="S522" s="6" t="s">
        <v>23</v>
      </c>
      <c r="T522">
        <f>SUMPRODUCT($E514:$E520,T514:T520)/100</f>
        <v>0</v>
      </c>
      <c r="U522">
        <f t="shared" ref="U522:X522" si="1761">SUMPRODUCT($E514:$E520,U514:U520)/100</f>
        <v>0</v>
      </c>
      <c r="V522">
        <f t="shared" si="1761"/>
        <v>0</v>
      </c>
      <c r="W522">
        <f t="shared" si="1761"/>
        <v>5.0599999999999996</v>
      </c>
      <c r="X522">
        <f t="shared" si="1761"/>
        <v>5.74</v>
      </c>
      <c r="Y522">
        <f>SUMPRODUCT(S514:S519,Y514:Y519/Y521)</f>
        <v>6.2068965517241379</v>
      </c>
      <c r="Z522" s="6" t="s">
        <v>23</v>
      </c>
      <c r="AA522">
        <f>SUMPRODUCT($E514:$E520,AA514:AA520)/100</f>
        <v>0</v>
      </c>
      <c r="AB522">
        <f t="shared" ref="AB522:AE522" si="1762">SUMPRODUCT($E514:$E520,AB514:AB520)/100</f>
        <v>0</v>
      </c>
      <c r="AC522">
        <f t="shared" si="1762"/>
        <v>0</v>
      </c>
      <c r="AD522">
        <f t="shared" si="1762"/>
        <v>2.46</v>
      </c>
      <c r="AE522">
        <f t="shared" si="1762"/>
        <v>3.82</v>
      </c>
      <c r="AG522" s="7"/>
      <c r="AL522" s="6" t="s">
        <v>23</v>
      </c>
      <c r="AM522">
        <f>SUMPRODUCT($E514:$E520,AM514:AM520)/100</f>
        <v>0</v>
      </c>
      <c r="AN522">
        <f t="shared" ref="AN522:AQ522" si="1763">SUMPRODUCT($E514:$E520,AN514:AN520)/100</f>
        <v>0</v>
      </c>
      <c r="AO522">
        <f t="shared" si="1763"/>
        <v>0</v>
      </c>
      <c r="AP522">
        <f t="shared" si="1763"/>
        <v>7.54</v>
      </c>
      <c r="AQ522">
        <f t="shared" si="1763"/>
        <v>7.54</v>
      </c>
      <c r="AR522">
        <f>SUMPRODUCT(AL514:AL519,AR514:AR519/AR521)</f>
        <v>7.5490196078431371</v>
      </c>
      <c r="AS522" s="6" t="s">
        <v>23</v>
      </c>
      <c r="AT522">
        <f>SUMPRODUCT($E514:$E520,AT514:AT520)/100</f>
        <v>0</v>
      </c>
      <c r="AU522">
        <f t="shared" ref="AU522:AX522" si="1764">SUMPRODUCT($E514:$E520,AU514:AU520)/100</f>
        <v>0</v>
      </c>
      <c r="AV522">
        <f t="shared" si="1764"/>
        <v>0</v>
      </c>
      <c r="AW522">
        <f t="shared" si="1764"/>
        <v>4.72</v>
      </c>
      <c r="AX522">
        <f t="shared" si="1764"/>
        <v>5.8</v>
      </c>
      <c r="AY522">
        <f>SUMPRODUCT(AS514:AS519,AY514:AY519/AY521)</f>
        <v>5.8415841584158423</v>
      </c>
      <c r="AZ522" s="6" t="s">
        <v>23</v>
      </c>
      <c r="BA522">
        <f>SUMPRODUCT($E514:$E520,BA514:BA520)/100</f>
        <v>0</v>
      </c>
      <c r="BB522">
        <f t="shared" ref="BB522:BE522" si="1765">SUMPRODUCT($E514:$E520,BB514:BB520)/100</f>
        <v>0</v>
      </c>
      <c r="BC522">
        <f t="shared" si="1765"/>
        <v>0</v>
      </c>
      <c r="BD522">
        <f t="shared" si="1765"/>
        <v>2.2200000000000002</v>
      </c>
      <c r="BE522">
        <f t="shared" si="1765"/>
        <v>3.68</v>
      </c>
      <c r="BG522" s="6" t="s">
        <v>23</v>
      </c>
      <c r="BH522">
        <f>SUMPRODUCT($E514:$E520,BH514:BH520)/100</f>
        <v>0</v>
      </c>
      <c r="BI522">
        <f t="shared" ref="BI522:BL522" si="1766">SUMPRODUCT($E514:$E520,BI514:BI520)/100</f>
        <v>0</v>
      </c>
      <c r="BJ522">
        <f t="shared" si="1766"/>
        <v>0</v>
      </c>
      <c r="BK522">
        <f t="shared" si="1766"/>
        <v>0.8</v>
      </c>
      <c r="BL522">
        <f t="shared" si="1766"/>
        <v>1.7</v>
      </c>
      <c r="BN522" s="7"/>
      <c r="BS522" s="6" t="s">
        <v>23</v>
      </c>
      <c r="BT522">
        <f>SUMPRODUCT($E514:$E520,BT514:BT520)/100</f>
        <v>0</v>
      </c>
      <c r="BU522">
        <f t="shared" ref="BU522:BX522" si="1767">SUMPRODUCT($E514:$E520,BU514:BU520)/100</f>
        <v>0</v>
      </c>
      <c r="BV522">
        <f t="shared" si="1767"/>
        <v>0</v>
      </c>
      <c r="BW522">
        <f t="shared" si="1767"/>
        <v>6.66</v>
      </c>
      <c r="BX522">
        <f t="shared" si="1767"/>
        <v>6.7</v>
      </c>
      <c r="BZ522" s="6" t="s">
        <v>23</v>
      </c>
      <c r="CA522">
        <f>SUMPRODUCT($E514:$E520,CA514:CA520)/100</f>
        <v>0</v>
      </c>
      <c r="CB522">
        <f t="shared" ref="CB522:CE522" si="1768">SUMPRODUCT($E514:$E520,CB514:CB520)/100</f>
        <v>0</v>
      </c>
      <c r="CC522">
        <f t="shared" si="1768"/>
        <v>0</v>
      </c>
      <c r="CD522">
        <f t="shared" si="1768"/>
        <v>3.7</v>
      </c>
      <c r="CE522">
        <f t="shared" si="1768"/>
        <v>4.5</v>
      </c>
      <c r="CG522" s="6" t="s">
        <v>23</v>
      </c>
      <c r="CH522">
        <f>SUMPRODUCT($E514:$E520,CH514:CH520)/100</f>
        <v>0</v>
      </c>
      <c r="CI522">
        <f t="shared" ref="CI522:CL522" si="1769">SUMPRODUCT($E514:$E520,CI514:CI520)/100</f>
        <v>0</v>
      </c>
      <c r="CJ522">
        <f t="shared" si="1769"/>
        <v>0</v>
      </c>
      <c r="CK522">
        <f t="shared" si="1769"/>
        <v>0.92</v>
      </c>
      <c r="CL522">
        <f t="shared" si="1769"/>
        <v>1.62</v>
      </c>
      <c r="CN522" s="6" t="s">
        <v>23</v>
      </c>
      <c r="CO522">
        <f>SUMPRODUCT($E514:$E520,CO514:CO520)/100</f>
        <v>0</v>
      </c>
      <c r="CP522">
        <f t="shared" ref="CP522:CS522" si="1770">SUMPRODUCT($E514:$E520,CP514:CP520)/100</f>
        <v>0</v>
      </c>
      <c r="CQ522">
        <f t="shared" si="1770"/>
        <v>0</v>
      </c>
      <c r="CR522">
        <f t="shared" si="1770"/>
        <v>0.16</v>
      </c>
      <c r="CS522">
        <f t="shared" si="1770"/>
        <v>0.48</v>
      </c>
      <c r="CU522" s="7"/>
      <c r="CZ522" s="6" t="s">
        <v>23</v>
      </c>
      <c r="DA522">
        <f>SUMPRODUCT($E514:$E520,DA514:DA520)/100</f>
        <v>0</v>
      </c>
      <c r="DB522">
        <f t="shared" ref="DB522:DE522" si="1771">SUMPRODUCT($E514:$E520,DB514:DB520)/100</f>
        <v>0</v>
      </c>
      <c r="DC522">
        <f t="shared" si="1771"/>
        <v>0</v>
      </c>
      <c r="DD522">
        <f t="shared" si="1771"/>
        <v>6.32</v>
      </c>
      <c r="DE522">
        <f t="shared" si="1771"/>
        <v>5.92</v>
      </c>
      <c r="DG522" s="6" t="s">
        <v>23</v>
      </c>
      <c r="DH522">
        <f>SUMPRODUCT($E514:$E520,DH514:DH520)/100</f>
        <v>0</v>
      </c>
      <c r="DI522">
        <f t="shared" ref="DI522:DL522" si="1772">SUMPRODUCT($E514:$E520,DI514:DI520)/100</f>
        <v>0</v>
      </c>
      <c r="DJ522">
        <f t="shared" si="1772"/>
        <v>0</v>
      </c>
      <c r="DK522">
        <f t="shared" si="1772"/>
        <v>2.2200000000000002</v>
      </c>
      <c r="DL522">
        <f t="shared" si="1772"/>
        <v>2.44</v>
      </c>
      <c r="DN522" s="6" t="s">
        <v>23</v>
      </c>
      <c r="DO522">
        <f>SUMPRODUCT($E514:$E520,DO514:DO520)/100</f>
        <v>0</v>
      </c>
      <c r="DP522">
        <f t="shared" ref="DP522:DS522" si="1773">SUMPRODUCT($E514:$E520,DP514:DP520)/100</f>
        <v>0</v>
      </c>
      <c r="DQ522">
        <f t="shared" si="1773"/>
        <v>0</v>
      </c>
      <c r="DR522">
        <f t="shared" si="1773"/>
        <v>0.34</v>
      </c>
      <c r="DS522">
        <f t="shared" si="1773"/>
        <v>0.62</v>
      </c>
      <c r="DU522" s="6" t="s">
        <v>23</v>
      </c>
      <c r="DV522">
        <f>SUMPRODUCT($E514:$E520,DV514:DV520)/100</f>
        <v>0</v>
      </c>
      <c r="DW522">
        <f t="shared" ref="DW522:DZ522" si="1774">SUMPRODUCT($E514:$E520,DW514:DW520)/100</f>
        <v>0</v>
      </c>
      <c r="DX522">
        <f t="shared" si="1774"/>
        <v>0</v>
      </c>
      <c r="DY522">
        <f t="shared" si="1774"/>
        <v>0</v>
      </c>
      <c r="DZ522">
        <f t="shared" si="1774"/>
        <v>0.08</v>
      </c>
    </row>
    <row r="523" spans="2:130">
      <c r="E523" s="6" t="s">
        <v>22</v>
      </c>
      <c r="F523">
        <f>($E515^2*F515+$E516^2*F516+$E517^2*F517+$E518^2*F518+$E519^2*F519+$E520^2*F520)/100-F522^2</f>
        <v>0</v>
      </c>
      <c r="G523">
        <f t="shared" ref="G523:J523" si="1775">($E515^2*G515+$E516^2*G516+$E517^2*G517+$E518^2*G518+$E519^2*G519+$E520^2*G520)/100-G522^2</f>
        <v>0</v>
      </c>
      <c r="H523">
        <f t="shared" si="1775"/>
        <v>0</v>
      </c>
      <c r="I523">
        <f t="shared" si="1775"/>
        <v>3.3456000000000188</v>
      </c>
      <c r="J523">
        <f t="shared" si="1775"/>
        <v>2.8735999999999962</v>
      </c>
      <c r="L523" s="6" t="s">
        <v>22</v>
      </c>
      <c r="M523">
        <f>($E515^2*M515+$E516^2*M516+$E517^2*M517+$E518^2*M518+$E519^2*M519+$E520^2*M520)/100-M522^2</f>
        <v>0</v>
      </c>
      <c r="N523">
        <f t="shared" ref="N523:Q523" si="1776">($E515^2*N515+$E516^2*N516+$E517^2*N517+$E518^2*N518+$E519^2*N519+$E520^2*N520)/100-N522^2</f>
        <v>0</v>
      </c>
      <c r="O523">
        <f t="shared" si="1776"/>
        <v>0</v>
      </c>
      <c r="P523">
        <f t="shared" si="1776"/>
        <v>5.543600000000005</v>
      </c>
      <c r="Q523">
        <f t="shared" si="1776"/>
        <v>4.7723999999999975</v>
      </c>
      <c r="S523" s="6" t="s">
        <v>22</v>
      </c>
      <c r="T523">
        <f>($E515^2*T515+$E516^2*T516+$E517^2*T517+$E518^2*T518+$E519^2*T519+$E520^2*T520)/100-T522^2</f>
        <v>0</v>
      </c>
      <c r="U523">
        <f t="shared" ref="U523:X523" si="1777">($E515^2*U515+$E516^2*U516+$E517^2*U517+$E518^2*U518+$E519^2*U519+$E520^2*U520)/100-U522^2</f>
        <v>0</v>
      </c>
      <c r="V523">
        <f t="shared" si="1777"/>
        <v>0</v>
      </c>
      <c r="W523">
        <f t="shared" si="1777"/>
        <v>6.6764000000000046</v>
      </c>
      <c r="X523">
        <f t="shared" si="1777"/>
        <v>4.6923999999999992</v>
      </c>
      <c r="Z523" s="6" t="s">
        <v>22</v>
      </c>
      <c r="AA523">
        <f>($E515^2*AA515+$E516^2*AA516+$E517^2*AA517+$E518^2*AA518+$E519^2*AA519+$E520^2*AA520)/100-AA522^2</f>
        <v>0</v>
      </c>
      <c r="AB523">
        <f t="shared" ref="AB523:AE523" si="1778">($E515^2*AB515+$E516^2*AB516+$E517^2*AB517+$E518^2*AB518+$E519^2*AB519+$E520^2*AB520)/100-AB522^2</f>
        <v>0</v>
      </c>
      <c r="AC523">
        <f t="shared" si="1778"/>
        <v>0</v>
      </c>
      <c r="AD523">
        <f t="shared" si="1778"/>
        <v>5.0284000000000004</v>
      </c>
      <c r="AE523">
        <f t="shared" si="1778"/>
        <v>6.167600000000002</v>
      </c>
      <c r="AG523" s="7"/>
      <c r="AL523" s="6" t="s">
        <v>22</v>
      </c>
      <c r="AM523">
        <f>($E515^2*AM515+$E516^2*AM516+$E517^2*AM517+$E518^2*AM518+$E519^2*AM519+$E520^2*AM520)/100-AM522^2</f>
        <v>0</v>
      </c>
      <c r="AN523">
        <f t="shared" ref="AN523:AQ523" si="1779">($E515^2*AN515+$E516^2*AN516+$E517^2*AN517+$E518^2*AN518+$E519^2*AN519+$E520^2*AN520)/100-AN522^2</f>
        <v>0</v>
      </c>
      <c r="AO523">
        <f t="shared" si="1779"/>
        <v>0</v>
      </c>
      <c r="AP523">
        <f t="shared" si="1779"/>
        <v>5.1084000000000032</v>
      </c>
      <c r="AQ523">
        <f t="shared" si="1779"/>
        <v>6.2284000000000006</v>
      </c>
      <c r="AS523" s="6" t="s">
        <v>22</v>
      </c>
      <c r="AT523">
        <f>($E515^2*AT515+$E516^2*AT516+$E517^2*AT517+$E518^2*AT518+$E519^2*AT519+$E520^2*AT520)/100-AT522^2</f>
        <v>0</v>
      </c>
      <c r="AU523">
        <f t="shared" ref="AU523:AX523" si="1780">($E515^2*AU515+$E516^2*AU516+$E517^2*AU517+$E518^2*AU518+$E519^2*AU519+$E520^2*AU520)/100-AU522^2</f>
        <v>0</v>
      </c>
      <c r="AV523">
        <f t="shared" si="1780"/>
        <v>0</v>
      </c>
      <c r="AW523">
        <f t="shared" si="1780"/>
        <v>6.4416000000000011</v>
      </c>
      <c r="AX523">
        <f t="shared" si="1780"/>
        <v>7.32</v>
      </c>
      <c r="AZ523" s="6" t="s">
        <v>22</v>
      </c>
      <c r="BA523">
        <f>($E515^2*BA515+$E516^2*BA516+$E517^2*BA517+$E518^2*BA518+$E519^2*BA519+$E520^2*BA520)/100-BA522^2</f>
        <v>0</v>
      </c>
      <c r="BB523">
        <f t="shared" ref="BB523:BE523" si="1781">($E515^2*BB515+$E516^2*BB516+$E517^2*BB517+$E518^2*BB518+$E519^2*BB519+$E520^2*BB520)/100-BB522^2</f>
        <v>0</v>
      </c>
      <c r="BC523">
        <f t="shared" si="1781"/>
        <v>0</v>
      </c>
      <c r="BD523">
        <f t="shared" si="1781"/>
        <v>4.3115999999999994</v>
      </c>
      <c r="BE523">
        <f t="shared" si="1781"/>
        <v>6.1375999999999991</v>
      </c>
      <c r="BG523" s="6" t="s">
        <v>22</v>
      </c>
      <c r="BH523">
        <f>($E515^2*BH515+$E516^2*BH516+$E517^2*BH517+$E518^2*BH518+$E519^2*BH519+$E520^2*BH520)/100-BH522^2</f>
        <v>0</v>
      </c>
      <c r="BI523">
        <f t="shared" ref="BI523:BL523" si="1782">($E515^2*BI515+$E516^2*BI516+$E517^2*BI517+$E518^2*BI518+$E519^2*BI519+$E520^2*BI520)/100-BI522^2</f>
        <v>0</v>
      </c>
      <c r="BJ523">
        <f t="shared" si="1782"/>
        <v>0</v>
      </c>
      <c r="BK523">
        <f t="shared" si="1782"/>
        <v>1.92</v>
      </c>
      <c r="BL523">
        <f t="shared" si="1782"/>
        <v>3.87</v>
      </c>
      <c r="BN523" s="7"/>
      <c r="BS523" s="6" t="s">
        <v>22</v>
      </c>
      <c r="BT523">
        <f>($E515^2*BT515+$E516^2*BT516+$E517^2*BT517+$E518^2*BT518+$E519^2*BT519+$E520^2*BT520)/100-BT522^2</f>
        <v>0</v>
      </c>
      <c r="BU523">
        <f t="shared" ref="BU523:BX523" si="1783">($E515^2*BU515+$E516^2*BU516+$E517^2*BU517+$E518^2*BU518+$E519^2*BU519+$E520^2*BU520)/100-BU522^2</f>
        <v>0</v>
      </c>
      <c r="BV523">
        <f t="shared" si="1783"/>
        <v>0</v>
      </c>
      <c r="BW523">
        <f t="shared" si="1783"/>
        <v>5.9243999999999986</v>
      </c>
      <c r="BX523">
        <f t="shared" si="1783"/>
        <v>6.3500000000000014</v>
      </c>
      <c r="BZ523" s="6" t="s">
        <v>22</v>
      </c>
      <c r="CA523">
        <f>($E515^2*CA515+$E516^2*CA516+$E517^2*CA517+$E518^2*CA518+$E519^2*CA519+$E520^2*CA520)/100-CA522^2</f>
        <v>0</v>
      </c>
      <c r="CB523">
        <f t="shared" ref="CB523:CE523" si="1784">($E515^2*CB515+$E516^2*CB516+$E517^2*CB517+$E518^2*CB518+$E519^2*CB519+$E520^2*CB520)/100-CB522^2</f>
        <v>0</v>
      </c>
      <c r="CC523">
        <f t="shared" si="1784"/>
        <v>0</v>
      </c>
      <c r="CD523">
        <f t="shared" si="1784"/>
        <v>5.5499999999999972</v>
      </c>
      <c r="CE523">
        <f t="shared" si="1784"/>
        <v>6.3500000000000014</v>
      </c>
      <c r="CG523" s="6" t="s">
        <v>22</v>
      </c>
      <c r="CH523">
        <f>($E515^2*CH515+$E516^2*CH516+$E517^2*CH517+$E518^2*CH518+$E519^2*CH519+$E520^2*CH520)/100-CH522^2</f>
        <v>0</v>
      </c>
      <c r="CI523">
        <f t="shared" ref="CI523:CL523" si="1785">($E515^2*CI515+$E516^2*CI516+$E517^2*CI517+$E518^2*CI518+$E519^2*CI519+$E520^2*CI520)/100-CI522^2</f>
        <v>0</v>
      </c>
      <c r="CJ523">
        <f t="shared" si="1785"/>
        <v>0</v>
      </c>
      <c r="CK523">
        <f t="shared" si="1785"/>
        <v>1.7936000000000001</v>
      </c>
      <c r="CL523">
        <f t="shared" si="1785"/>
        <v>2.2155999999999993</v>
      </c>
      <c r="CN523" s="6" t="s">
        <v>22</v>
      </c>
      <c r="CO523">
        <f>($E515^2*CO515+$E516^2*CO516+$E517^2*CO517+$E518^2*CO518+$E519^2*CO519+$E520^2*CO520)/100-CO522^2</f>
        <v>0</v>
      </c>
      <c r="CP523">
        <f t="shared" ref="CP523:CS523" si="1786">($E515^2*CP515+$E516^2*CP516+$E517^2*CP517+$E518^2*CP518+$E519^2*CP519+$E520^2*CP520)/100-CP522^2</f>
        <v>0</v>
      </c>
      <c r="CQ523">
        <f t="shared" si="1786"/>
        <v>0</v>
      </c>
      <c r="CR523">
        <f t="shared" si="1786"/>
        <v>0.37440000000000001</v>
      </c>
      <c r="CS523">
        <f t="shared" si="1786"/>
        <v>0.96960000000000002</v>
      </c>
      <c r="CU523" s="7"/>
      <c r="CZ523" s="6" t="s">
        <v>22</v>
      </c>
      <c r="DA523">
        <f>($E515^2*DA515+$E516^2*DA516+$E517^2*DA517+$E518^2*DA518+$E519^2*DA519+$E520^2*DA520)/100-DA522^2</f>
        <v>0</v>
      </c>
      <c r="DB523">
        <f t="shared" ref="DB523:DE523" si="1787">($E515^2*DB515+$E516^2*DB516+$E517^2*DB517+$E518^2*DB518+$E519^2*DB519+$E520^2*DB520)/100-DB522^2</f>
        <v>0</v>
      </c>
      <c r="DC523">
        <f t="shared" si="1787"/>
        <v>0</v>
      </c>
      <c r="DD523">
        <f t="shared" si="1787"/>
        <v>6.7775999999999925</v>
      </c>
      <c r="DE523">
        <f t="shared" si="1787"/>
        <v>4.8736000000000033</v>
      </c>
      <c r="DG523" s="6" t="s">
        <v>22</v>
      </c>
      <c r="DH523">
        <f>($E515^2*DH515+$E516^2*DH516+$E517^2*DH517+$E518^2*DH518+$E519^2*DH519+$E520^2*DH520)/100-DH522^2</f>
        <v>0</v>
      </c>
      <c r="DI523">
        <f t="shared" ref="DI523:DL523" si="1788">($E515^2*DI515+$E516^2*DI516+$E517^2*DI517+$E518^2*DI518+$E519^2*DI519+$E520^2*DI520)/100-DI522^2</f>
        <v>0</v>
      </c>
      <c r="DJ523">
        <f t="shared" si="1788"/>
        <v>0</v>
      </c>
      <c r="DK523">
        <f t="shared" si="1788"/>
        <v>4.7115999999999998</v>
      </c>
      <c r="DL523">
        <f t="shared" si="1788"/>
        <v>3.8864000000000001</v>
      </c>
      <c r="DN523" s="6" t="s">
        <v>22</v>
      </c>
      <c r="DO523">
        <f>($E515^2*DO515+$E516^2*DO516+$E517^2*DO517+$E518^2*DO518+$E519^2*DO519+$E520^2*DO520)/100-DO522^2</f>
        <v>0</v>
      </c>
      <c r="DP523">
        <f t="shared" ref="DP523:DS523" si="1789">($E515^2*DP515+$E516^2*DP516+$E517^2*DP517+$E518^2*DP518+$E519^2*DP519+$E520^2*DP520)/100-DP522^2</f>
        <v>0</v>
      </c>
      <c r="DQ523">
        <f t="shared" si="1789"/>
        <v>0</v>
      </c>
      <c r="DR523">
        <f t="shared" si="1789"/>
        <v>0.64439999999999997</v>
      </c>
      <c r="DS523">
        <f t="shared" si="1789"/>
        <v>1.1756</v>
      </c>
      <c r="DU523" s="6" t="s">
        <v>22</v>
      </c>
      <c r="DV523">
        <f>($E515^2*DV515+$E516^2*DV516+$E517^2*DV517+$E518^2*DV518+$E519^2*DV519+$E520^2*DV520)/100-DV522^2</f>
        <v>0</v>
      </c>
      <c r="DW523">
        <f t="shared" ref="DW523:DZ523" si="1790">($E515^2*DW515+$E516^2*DW516+$E517^2*DW517+$E518^2*DW518+$E519^2*DW519+$E520^2*DW520)/100-DW522^2</f>
        <v>0</v>
      </c>
      <c r="DX523">
        <f t="shared" si="1790"/>
        <v>0</v>
      </c>
      <c r="DY523">
        <f t="shared" si="1790"/>
        <v>0</v>
      </c>
      <c r="DZ523">
        <f t="shared" si="1790"/>
        <v>0.15360000000000001</v>
      </c>
    </row>
    <row r="524" spans="2:130">
      <c r="E524" s="6" t="s">
        <v>21</v>
      </c>
      <c r="G524" t="e">
        <f>SQRT(50)*(H522-G522)/SQRT((G523+H523)/2)</f>
        <v>#DIV/0!</v>
      </c>
      <c r="I524">
        <f>SQRT(50)*(H522-I522)/SQRT((I523+H523)/2)</f>
        <v>-44.39346270933045</v>
      </c>
      <c r="J524">
        <f>SQRT(50)*(H522-J522)/SQRT((J523+H523)/2)</f>
        <v>-47.664846996483917</v>
      </c>
      <c r="L524" s="6" t="s">
        <v>21</v>
      </c>
      <c r="N524" t="e">
        <f>SQRT(50)*(O522-N522)/SQRT((N523+O523)/2)</f>
        <v>#DIV/0!</v>
      </c>
      <c r="P524">
        <f>SQRT(50)*(O522-P522)/SQRT((P523+O523)/2)</f>
        <v>-27.946662525540905</v>
      </c>
      <c r="Q524">
        <f>SQRT(50)*(O522-Q522)/SQRT((Q523+O523)/2)</f>
        <v>-30.852579354685201</v>
      </c>
      <c r="S524" s="6" t="s">
        <v>21</v>
      </c>
      <c r="U524" t="e">
        <f>SQRT(50)*(V522-U522)/SQRT((U523+V523)/2)</f>
        <v>#DIV/0!</v>
      </c>
      <c r="W524">
        <f>SQRT(50)*(V522-W522)/SQRT((W523+V523)/2)</f>
        <v>-19.583005351988756</v>
      </c>
      <c r="X524">
        <f>SQRT(50)*(V522-X522)/SQRT((X523+V523)/2)</f>
        <v>-26.498078316408826</v>
      </c>
      <c r="Z524" s="6" t="s">
        <v>21</v>
      </c>
      <c r="AB524" t="e">
        <f>SQRT(50)*(AC522-AB522)/SQRT((AB523+AC523)/2)</f>
        <v>#DIV/0!</v>
      </c>
      <c r="AD524">
        <f>SQRT(50)*(AC522-AD522)/SQRT((AD523+AC523)/2)</f>
        <v>-10.970342791768024</v>
      </c>
      <c r="AE524">
        <f>SQRT(50)*(AC522-AE522)/SQRT((AE523+AC523)/2)</f>
        <v>-15.38173280652302</v>
      </c>
      <c r="AG524" s="7"/>
      <c r="AL524" s="6" t="s">
        <v>21</v>
      </c>
      <c r="AN524" t="e">
        <f>SQRT(50)*(AO522-AN522)/SQRT((AN523+AO523)/2)</f>
        <v>#DIV/0!</v>
      </c>
      <c r="AP524">
        <f>SQRT(50)*(AO522-AP522)/SQRT((AP523+AO523)/2)</f>
        <v>-33.360219366185973</v>
      </c>
      <c r="AQ524">
        <f>SQRT(50)*(AO522-AQ522)/SQRT((AQ523+AO523)/2)</f>
        <v>-30.212251956143749</v>
      </c>
      <c r="AS524" s="6" t="s">
        <v>21</v>
      </c>
      <c r="AU524" t="e">
        <f>SQRT(50)*(AV522-AU522)/SQRT((AU523+AV523)/2)</f>
        <v>#DIV/0!</v>
      </c>
      <c r="AW524">
        <f>SQRT(50)*(AV522-AW522)/SQRT((AW523+AV523)/2)</f>
        <v>-18.597095532512725</v>
      </c>
      <c r="AX524">
        <f>SQRT(50)*(AV522-AX522)/SQRT((AX523+AV523)/2)</f>
        <v>-21.43741685768261</v>
      </c>
      <c r="AZ524" s="6" t="s">
        <v>21</v>
      </c>
      <c r="BB524" t="e">
        <f>SQRT(50)*(BC522-BB522)/SQRT((BB523+BC523)/2)</f>
        <v>#DIV/0!</v>
      </c>
      <c r="BD524">
        <f>SQRT(50)*(BC522-BD522)/SQRT((BD523+BC523)/2)</f>
        <v>-10.691379434430612</v>
      </c>
      <c r="BE524">
        <f>SQRT(50)*(BC522-BE522)/SQRT((BE523+BC523)/2)</f>
        <v>-14.854174725574413</v>
      </c>
      <c r="BG524" s="6" t="s">
        <v>21</v>
      </c>
      <c r="BI524" t="e">
        <f>SQRT(50)*(BJ522-BI522)/SQRT((BI523+BJ523)/2)</f>
        <v>#DIV/0!</v>
      </c>
      <c r="BK524">
        <f>SQRT(50)*(BJ522-BK522)/SQRT((BK523+BJ523)/2)</f>
        <v>-5.7735026918962582</v>
      </c>
      <c r="BL524">
        <f>SQRT(50)*(BJ522-BL522)/SQRT((BL523+BJ523)/2)</f>
        <v>-8.6415856521809307</v>
      </c>
      <c r="BN524" s="7"/>
      <c r="BS524" s="6" t="s">
        <v>21</v>
      </c>
      <c r="BU524" t="e">
        <f>SQRT(50)*(BV522-BU522)/SQRT((BU523+BV523)/2)</f>
        <v>#DIV/0!</v>
      </c>
      <c r="BW524">
        <f>SQRT(50)*(BV522-BW522)/SQRT((BW523+BV523)/2)</f>
        <v>-27.362264865799872</v>
      </c>
      <c r="BX524">
        <f>SQRT(50)*(BV522-BX522)/SQRT((BX523+BV523)/2)</f>
        <v>-26.588138969440259</v>
      </c>
      <c r="BZ524" s="6" t="s">
        <v>21</v>
      </c>
      <c r="CB524" t="e">
        <f>SQRT(50)*(CC522-CB522)/SQRT((CB523+CC523)/2)</f>
        <v>#DIV/0!</v>
      </c>
      <c r="CD524">
        <f>SQRT(50)*(CC522-CD522)/SQRT((CD523+CC523)/2)</f>
        <v>-15.705625319186332</v>
      </c>
      <c r="CE524">
        <f>SQRT(50)*(CC522-CE522)/SQRT((CE523+CC523)/2)</f>
        <v>-17.857705277982262</v>
      </c>
      <c r="CG524" s="6" t="s">
        <v>21</v>
      </c>
      <c r="CI524" t="e">
        <f>SQRT(50)*(CJ522-CI522)/SQRT((CI523+CJ523)/2)</f>
        <v>#DIV/0!</v>
      </c>
      <c r="CK524">
        <f>SQRT(50)*(CJ522-CK522)/SQRT((CK523+CJ523)/2)</f>
        <v>-6.8694984475292378</v>
      </c>
      <c r="CL524">
        <f>SQRT(50)*(CJ522-CL522)/SQRT((CL523+CJ523)/2)</f>
        <v>-10.883518913114349</v>
      </c>
      <c r="CN524" s="6" t="s">
        <v>21</v>
      </c>
      <c r="CP524" t="e">
        <f>SQRT(50)*(CQ522-CP522)/SQRT((CP523+CQ523)/2)</f>
        <v>#DIV/0!</v>
      </c>
      <c r="CR524">
        <f>SQRT(50)*(CQ522-CR522)/SQRT((CR523+CQ523)/2)</f>
        <v>-2.6148818018424538</v>
      </c>
      <c r="CS524">
        <f>SQRT(50)*(CQ522-CS522)/SQRT((CS523+CQ523)/2)</f>
        <v>-4.8746667822143248</v>
      </c>
      <c r="CU524" s="7"/>
      <c r="CZ524" s="6" t="s">
        <v>21</v>
      </c>
      <c r="DB524" t="e">
        <f>SQRT(50)*(DC522-DB522)/SQRT((DB523+DC523)/2)</f>
        <v>#DIV/0!</v>
      </c>
      <c r="DD524">
        <f>SQRT(50)*(DC522-DD522)/SQRT((DD523+DC523)/2)</f>
        <v>-24.276110812588598</v>
      </c>
      <c r="DE524">
        <f>SQRT(50)*(DC522-DE522)/SQRT((DE523+DC523)/2)</f>
        <v>-26.816170972145773</v>
      </c>
      <c r="DG524" s="6" t="s">
        <v>21</v>
      </c>
      <c r="DI524" t="e">
        <f>SQRT(50)*(DJ522-DI522)/SQRT((DI523+DJ523)/2)</f>
        <v>#DIV/0!</v>
      </c>
      <c r="DK524">
        <f>SQRT(50)*(DJ522-DK522)/SQRT((DK523+DJ523)/2)</f>
        <v>-10.227483037762296</v>
      </c>
      <c r="DL524">
        <f>SQRT(50)*(DJ522-DL522)/SQRT((DL523+DJ523)/2)</f>
        <v>-12.377019569393958</v>
      </c>
      <c r="DN524" s="6" t="s">
        <v>21</v>
      </c>
      <c r="DP524" t="e">
        <f>SQRT(50)*(DQ522-DP522)/SQRT((DP523+DQ523)/2)</f>
        <v>#DIV/0!</v>
      </c>
      <c r="DR524">
        <f>SQRT(50)*(DQ522-DR522)/SQRT((DR523+DQ523)/2)</f>
        <v>-4.2354655255943037</v>
      </c>
      <c r="DS524">
        <f>SQRT(50)*(DQ522-DS522)/SQRT((DS523+DQ523)/2)</f>
        <v>-5.71823370154915</v>
      </c>
      <c r="DU524" s="6" t="s">
        <v>21</v>
      </c>
      <c r="DW524" t="e">
        <f>SQRT(50)*(DX522-DW522)/SQRT((DW523+DX523)/2)</f>
        <v>#DIV/0!</v>
      </c>
      <c r="DY524" t="e">
        <f>SQRT(50)*(DX522-DY522)/SQRT((DY523+DX523)/2)</f>
        <v>#DIV/0!</v>
      </c>
      <c r="DZ524">
        <f>SQRT(50)*(DX522-DZ522)/SQRT((DZ523+DX523)/2)</f>
        <v>-2.0412414523193152</v>
      </c>
    </row>
    <row r="525" spans="2:130">
      <c r="J525">
        <f>SQRT(50)*(J522-I522)/SQRT((I523+J523)/2)</f>
        <v>-0.16039570312082313</v>
      </c>
      <c r="Q525">
        <f>SQRT(50)*(Q522-P522)/SQRT((P523+Q523)/2)</f>
        <v>0.49815479607552138</v>
      </c>
      <c r="X525">
        <f>SQRT(50)*(X522-W522)/SQRT((W523+X523)/2)</f>
        <v>2.0167478354220916</v>
      </c>
      <c r="AE525">
        <f>SQRT(50)*(AE522-AD522)/SQRT((AD523+AE523)/2)</f>
        <v>4.0645031406847183</v>
      </c>
      <c r="AQ525">
        <f>SQRT(50)*(AQ522-AP522)/SQRT((AP523+AQ523)/2)</f>
        <v>0</v>
      </c>
      <c r="AX525">
        <f>SQRT(50)*(AX522-AW522)/SQRT((AW523+AX523)/2)</f>
        <v>2.9113156188769924</v>
      </c>
      <c r="BE525">
        <f>SQRT(50)*(BE522-BD522)/SQRT((BD523+BE523)/2)</f>
        <v>4.51659692909704</v>
      </c>
      <c r="BL525">
        <f>SQRT(50)*(BL522-BK522)/SQRT((BK523+BL523)/2)</f>
        <v>3.7402723571552219</v>
      </c>
      <c r="BX525">
        <f>SQRT(50)*(BX522-BW522)/SQRT((BW523+BX523)/2)</f>
        <v>0.11417206479400337</v>
      </c>
      <c r="CE525">
        <f>SQRT(50)*(CE522-CD522)/SQRT((CD523+CE523)/2)</f>
        <v>2.319084142609793</v>
      </c>
      <c r="CL525">
        <f>SQRT(50)*(CL522-CK522)/SQRT((CK523+CL523)/2)</f>
        <v>3.4959819298440711</v>
      </c>
      <c r="CS525">
        <f>SQRT(50)*(CS522-CR522)/SQRT((CR523+CS523)/2)</f>
        <v>2.7602622373694161</v>
      </c>
      <c r="DE525">
        <f>SQRT(50)*(DE522-DD522)/SQRT((DD523+DE523)/2)</f>
        <v>-1.1718571190158307</v>
      </c>
      <c r="DL525">
        <f>SQRT(50)*(DL522-DK522)/SQRT((DK523+DL523)/2)</f>
        <v>0.75028102046944234</v>
      </c>
      <c r="DS525">
        <f>SQRT(50)*(DS522-DR522)/SQRT((DR523+DS523)/2)</f>
        <v>2.0754980866510833</v>
      </c>
      <c r="DZ525">
        <f>SQRT(50)*(DZ522-DY522)/SQRT((DY523+DZ523)/2)</f>
        <v>2.0412414523193152</v>
      </c>
    </row>
    <row r="527" spans="2:130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</row>
    <row r="528" spans="2:130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</row>
    <row r="529" spans="2:130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</row>
    <row r="531" spans="2:130">
      <c r="B531" s="6" t="s">
        <v>33</v>
      </c>
      <c r="C531" s="6" t="s">
        <v>51</v>
      </c>
      <c r="E531" s="5"/>
      <c r="F531" s="19">
        <v>0.2</v>
      </c>
      <c r="G531" s="19"/>
      <c r="H531" s="19"/>
      <c r="I531" s="19"/>
      <c r="J531" s="19"/>
      <c r="K531" s="14"/>
      <c r="L531" s="5"/>
      <c r="M531" s="19">
        <v>0.5</v>
      </c>
      <c r="N531" s="19"/>
      <c r="O531" s="19"/>
      <c r="P531" s="19"/>
      <c r="Q531" s="19"/>
      <c r="R531" s="15"/>
      <c r="S531" s="5"/>
      <c r="T531" s="19">
        <v>1</v>
      </c>
      <c r="U531" s="19"/>
      <c r="V531" s="19"/>
      <c r="W531" s="19"/>
      <c r="X531" s="19"/>
      <c r="Z531" s="5"/>
      <c r="AA531" s="19">
        <v>2</v>
      </c>
      <c r="AB531" s="19"/>
      <c r="AC531" s="19"/>
      <c r="AD531" s="19"/>
      <c r="AE531" s="19"/>
      <c r="AG531" s="7"/>
      <c r="AI531" s="6" t="s">
        <v>33</v>
      </c>
      <c r="AJ531" s="6" t="s">
        <v>51</v>
      </c>
      <c r="AL531" s="5"/>
      <c r="AM531" s="19">
        <v>0.2</v>
      </c>
      <c r="AN531" s="19"/>
      <c r="AO531" s="19"/>
      <c r="AP531" s="19"/>
      <c r="AQ531" s="19"/>
      <c r="AR531" s="14"/>
      <c r="AS531" s="5"/>
      <c r="AT531" s="19">
        <v>0.5</v>
      </c>
      <c r="AU531" s="19"/>
      <c r="AV531" s="19"/>
      <c r="AW531" s="19"/>
      <c r="AX531" s="19"/>
      <c r="AY531" s="15"/>
      <c r="AZ531" s="5"/>
      <c r="BA531" s="19">
        <v>1</v>
      </c>
      <c r="BB531" s="19"/>
      <c r="BC531" s="19"/>
      <c r="BD531" s="19"/>
      <c r="BE531" s="19"/>
      <c r="BG531" s="5"/>
      <c r="BH531" s="19">
        <v>2</v>
      </c>
      <c r="BI531" s="19"/>
      <c r="BJ531" s="19"/>
      <c r="BK531" s="19"/>
      <c r="BL531" s="19"/>
      <c r="BN531" s="7"/>
      <c r="BP531" s="6" t="s">
        <v>33</v>
      </c>
      <c r="BQ531" s="6" t="s">
        <v>51</v>
      </c>
      <c r="BS531" s="5"/>
      <c r="BT531" s="19">
        <v>0.2</v>
      </c>
      <c r="BU531" s="19"/>
      <c r="BV531" s="19"/>
      <c r="BW531" s="19"/>
      <c r="BX531" s="19"/>
      <c r="BY531" s="14"/>
      <c r="BZ531" s="5"/>
      <c r="CA531" s="19">
        <v>0.5</v>
      </c>
      <c r="CB531" s="19"/>
      <c r="CC531" s="19"/>
      <c r="CD531" s="19"/>
      <c r="CE531" s="19"/>
      <c r="CF531" s="15"/>
      <c r="CG531" s="5"/>
      <c r="CH531" s="19">
        <v>1</v>
      </c>
      <c r="CI531" s="19"/>
      <c r="CJ531" s="19"/>
      <c r="CK531" s="19"/>
      <c r="CL531" s="19"/>
      <c r="CN531" s="5"/>
      <c r="CO531" s="19">
        <v>2</v>
      </c>
      <c r="CP531" s="19"/>
      <c r="CQ531" s="19"/>
      <c r="CR531" s="19"/>
      <c r="CS531" s="19"/>
      <c r="CU531" s="7"/>
      <c r="CW531" s="6" t="s">
        <v>33</v>
      </c>
      <c r="CX531" s="6" t="s">
        <v>51</v>
      </c>
      <c r="CZ531" s="5"/>
      <c r="DA531" s="19">
        <v>0.2</v>
      </c>
      <c r="DB531" s="19"/>
      <c r="DC531" s="19"/>
      <c r="DD531" s="19"/>
      <c r="DE531" s="19"/>
      <c r="DF531" s="14"/>
      <c r="DG531" s="5"/>
      <c r="DH531" s="19">
        <v>0.5</v>
      </c>
      <c r="DI531" s="19"/>
      <c r="DJ531" s="19"/>
      <c r="DK531" s="19"/>
      <c r="DL531" s="19"/>
      <c r="DM531" s="15"/>
      <c r="DN531" s="5"/>
      <c r="DO531" s="19">
        <v>1</v>
      </c>
      <c r="DP531" s="19"/>
      <c r="DQ531" s="19"/>
      <c r="DR531" s="19"/>
      <c r="DS531" s="19"/>
      <c r="DU531" s="5"/>
      <c r="DV531" s="19">
        <v>2</v>
      </c>
      <c r="DW531" s="19"/>
      <c r="DX531" s="19"/>
      <c r="DY531" s="19"/>
      <c r="DZ531" s="19"/>
    </row>
    <row r="532" spans="2:130">
      <c r="B532" s="6" t="s">
        <v>52</v>
      </c>
      <c r="C532" s="6"/>
      <c r="E532" s="6" t="s">
        <v>30</v>
      </c>
      <c r="F532" s="19" t="s">
        <v>134</v>
      </c>
      <c r="G532" s="19"/>
      <c r="H532" s="13" t="s">
        <v>28</v>
      </c>
      <c r="I532" s="13" t="s">
        <v>135</v>
      </c>
      <c r="J532" s="6" t="s">
        <v>26</v>
      </c>
      <c r="K532" s="14"/>
      <c r="L532" s="6" t="s">
        <v>30</v>
      </c>
      <c r="M532" s="19" t="s">
        <v>134</v>
      </c>
      <c r="N532" s="19"/>
      <c r="O532" s="13" t="s">
        <v>28</v>
      </c>
      <c r="P532" s="13" t="s">
        <v>135</v>
      </c>
      <c r="Q532" s="6" t="s">
        <v>26</v>
      </c>
      <c r="R532" s="13"/>
      <c r="S532" s="6" t="s">
        <v>30</v>
      </c>
      <c r="T532" s="19" t="s">
        <v>134</v>
      </c>
      <c r="U532" s="19"/>
      <c r="V532" s="13" t="s">
        <v>28</v>
      </c>
      <c r="W532" s="13" t="s">
        <v>135</v>
      </c>
      <c r="X532" s="6" t="s">
        <v>26</v>
      </c>
      <c r="Z532" s="6" t="s">
        <v>30</v>
      </c>
      <c r="AA532" s="19" t="s">
        <v>134</v>
      </c>
      <c r="AB532" s="19"/>
      <c r="AC532" s="13" t="s">
        <v>28</v>
      </c>
      <c r="AD532" s="13" t="s">
        <v>135</v>
      </c>
      <c r="AE532" s="6" t="s">
        <v>26</v>
      </c>
      <c r="AG532" s="7"/>
      <c r="AI532" s="6" t="s">
        <v>52</v>
      </c>
      <c r="AJ532" s="6"/>
      <c r="AL532" s="6" t="s">
        <v>30</v>
      </c>
      <c r="AM532" s="19" t="s">
        <v>134</v>
      </c>
      <c r="AN532" s="19"/>
      <c r="AO532" s="13" t="s">
        <v>28</v>
      </c>
      <c r="AP532" s="13" t="s">
        <v>135</v>
      </c>
      <c r="AQ532" s="6" t="s">
        <v>26</v>
      </c>
      <c r="AR532" s="14"/>
      <c r="AS532" s="6" t="s">
        <v>30</v>
      </c>
      <c r="AT532" s="19" t="s">
        <v>134</v>
      </c>
      <c r="AU532" s="19"/>
      <c r="AV532" s="13" t="s">
        <v>28</v>
      </c>
      <c r="AW532" s="13" t="s">
        <v>135</v>
      </c>
      <c r="AX532" s="6" t="s">
        <v>26</v>
      </c>
      <c r="AY532" s="13"/>
      <c r="AZ532" s="6" t="s">
        <v>30</v>
      </c>
      <c r="BA532" s="19" t="s">
        <v>134</v>
      </c>
      <c r="BB532" s="19"/>
      <c r="BC532" s="13" t="s">
        <v>28</v>
      </c>
      <c r="BD532" s="13" t="s">
        <v>135</v>
      </c>
      <c r="BE532" s="6" t="s">
        <v>26</v>
      </c>
      <c r="BG532" s="6" t="s">
        <v>30</v>
      </c>
      <c r="BH532" s="19" t="s">
        <v>134</v>
      </c>
      <c r="BI532" s="19"/>
      <c r="BJ532" s="13" t="s">
        <v>28</v>
      </c>
      <c r="BK532" s="13" t="s">
        <v>135</v>
      </c>
      <c r="BL532" s="6" t="s">
        <v>26</v>
      </c>
      <c r="BN532" s="7"/>
      <c r="BP532" s="6" t="s">
        <v>52</v>
      </c>
      <c r="BQ532" s="6"/>
      <c r="BS532" s="6" t="s">
        <v>30</v>
      </c>
      <c r="BT532" s="19" t="s">
        <v>134</v>
      </c>
      <c r="BU532" s="19"/>
      <c r="BV532" s="13" t="s">
        <v>28</v>
      </c>
      <c r="BW532" s="13" t="s">
        <v>135</v>
      </c>
      <c r="BX532" s="6" t="s">
        <v>26</v>
      </c>
      <c r="BY532" s="14"/>
      <c r="BZ532" s="6" t="s">
        <v>30</v>
      </c>
      <c r="CA532" s="19" t="s">
        <v>134</v>
      </c>
      <c r="CB532" s="19"/>
      <c r="CC532" s="13" t="s">
        <v>28</v>
      </c>
      <c r="CD532" s="13" t="s">
        <v>135</v>
      </c>
      <c r="CE532" s="6" t="s">
        <v>26</v>
      </c>
      <c r="CF532" s="13"/>
      <c r="CG532" s="6" t="s">
        <v>30</v>
      </c>
      <c r="CH532" s="19" t="s">
        <v>134</v>
      </c>
      <c r="CI532" s="19"/>
      <c r="CJ532" s="13" t="s">
        <v>28</v>
      </c>
      <c r="CK532" s="13" t="s">
        <v>135</v>
      </c>
      <c r="CL532" s="6" t="s">
        <v>26</v>
      </c>
      <c r="CN532" s="6" t="s">
        <v>30</v>
      </c>
      <c r="CO532" s="19" t="s">
        <v>134</v>
      </c>
      <c r="CP532" s="19"/>
      <c r="CQ532" s="13" t="s">
        <v>28</v>
      </c>
      <c r="CR532" s="13" t="s">
        <v>135</v>
      </c>
      <c r="CS532" s="6" t="s">
        <v>26</v>
      </c>
      <c r="CU532" s="7"/>
      <c r="CW532" s="6" t="s">
        <v>52</v>
      </c>
      <c r="CX532" s="6"/>
      <c r="CZ532" s="6" t="s">
        <v>30</v>
      </c>
      <c r="DA532" s="19" t="s">
        <v>134</v>
      </c>
      <c r="DB532" s="19"/>
      <c r="DC532" s="13" t="s">
        <v>28</v>
      </c>
      <c r="DD532" s="13" t="s">
        <v>135</v>
      </c>
      <c r="DE532" s="6" t="s">
        <v>26</v>
      </c>
      <c r="DF532" s="14"/>
      <c r="DG532" s="6" t="s">
        <v>30</v>
      </c>
      <c r="DH532" s="19" t="s">
        <v>134</v>
      </c>
      <c r="DI532" s="19"/>
      <c r="DJ532" s="13" t="s">
        <v>28</v>
      </c>
      <c r="DK532" s="13" t="s">
        <v>135</v>
      </c>
      <c r="DL532" s="6" t="s">
        <v>26</v>
      </c>
      <c r="DM532" s="13"/>
      <c r="DN532" s="6" t="s">
        <v>30</v>
      </c>
      <c r="DO532" s="19" t="s">
        <v>134</v>
      </c>
      <c r="DP532" s="19"/>
      <c r="DQ532" s="13" t="s">
        <v>28</v>
      </c>
      <c r="DR532" s="13" t="s">
        <v>135</v>
      </c>
      <c r="DS532" s="6" t="s">
        <v>26</v>
      </c>
      <c r="DU532" s="6" t="s">
        <v>30</v>
      </c>
      <c r="DV532" s="19" t="s">
        <v>134</v>
      </c>
      <c r="DW532" s="19"/>
      <c r="DX532" s="13" t="s">
        <v>28</v>
      </c>
      <c r="DY532" s="13" t="s">
        <v>135</v>
      </c>
      <c r="DZ532" s="6" t="s">
        <v>26</v>
      </c>
    </row>
    <row r="533" spans="2:130">
      <c r="B533" s="6" t="s">
        <v>2</v>
      </c>
      <c r="C533" s="5">
        <v>8.0000000000000004E-4</v>
      </c>
      <c r="E533" s="6">
        <v>0</v>
      </c>
      <c r="F533" s="9">
        <v>16</v>
      </c>
      <c r="G533" s="5">
        <v>22</v>
      </c>
      <c r="H533" s="5">
        <v>9</v>
      </c>
      <c r="I533" s="5">
        <v>45</v>
      </c>
      <c r="J533" s="5"/>
      <c r="K533" s="9"/>
      <c r="L533" s="6">
        <v>0</v>
      </c>
      <c r="M533" s="9">
        <v>73</v>
      </c>
      <c r="N533" s="5">
        <v>80</v>
      </c>
      <c r="O533" s="5">
        <v>58</v>
      </c>
      <c r="P533" s="5">
        <v>98</v>
      </c>
      <c r="Q533" s="5"/>
      <c r="R533" s="5"/>
      <c r="S533" s="6">
        <v>0</v>
      </c>
      <c r="T533" s="9">
        <v>97</v>
      </c>
      <c r="U533" s="5">
        <v>97</v>
      </c>
      <c r="V533" s="5">
        <v>100</v>
      </c>
      <c r="W533" s="5">
        <v>100</v>
      </c>
      <c r="X533" s="5"/>
      <c r="Z533" s="6">
        <v>0</v>
      </c>
      <c r="AA533" s="9">
        <v>100</v>
      </c>
      <c r="AB533" s="5">
        <v>100</v>
      </c>
      <c r="AC533" s="5">
        <v>100</v>
      </c>
      <c r="AD533" s="5">
        <v>100</v>
      </c>
      <c r="AE533" s="5"/>
      <c r="AG533" s="7"/>
      <c r="AI533" s="6" t="s">
        <v>2</v>
      </c>
      <c r="AJ533" s="5">
        <v>2.3999999999999998E-3</v>
      </c>
      <c r="AL533" s="6">
        <v>0</v>
      </c>
      <c r="AM533" s="9">
        <v>61</v>
      </c>
      <c r="AN533" s="5">
        <v>70</v>
      </c>
      <c r="AO533" s="5">
        <v>34</v>
      </c>
      <c r="AP533" s="5">
        <v>93</v>
      </c>
      <c r="AQ533" s="5"/>
      <c r="AR533" s="9"/>
      <c r="AS533" s="6">
        <v>0</v>
      </c>
      <c r="AT533" s="9">
        <v>100</v>
      </c>
      <c r="AU533" s="5">
        <v>100</v>
      </c>
      <c r="AV533" s="5">
        <v>96</v>
      </c>
      <c r="AW533" s="5">
        <v>100</v>
      </c>
      <c r="AX533" s="5"/>
      <c r="AY533" s="5"/>
      <c r="AZ533" s="6">
        <v>0</v>
      </c>
      <c r="BA533" s="9">
        <v>100</v>
      </c>
      <c r="BB533" s="5">
        <v>100</v>
      </c>
      <c r="BC533" s="5">
        <v>100</v>
      </c>
      <c r="BD533" s="5">
        <v>100</v>
      </c>
      <c r="BE533" s="5"/>
      <c r="BG533" s="6">
        <v>0</v>
      </c>
      <c r="BH533" s="9">
        <v>100</v>
      </c>
      <c r="BI533" s="5">
        <v>100</v>
      </c>
      <c r="BJ533" s="5">
        <v>100</v>
      </c>
      <c r="BK533" s="5">
        <v>100</v>
      </c>
      <c r="BL533" s="5"/>
      <c r="BN533" s="7"/>
      <c r="BP533" s="6" t="s">
        <v>2</v>
      </c>
      <c r="BQ533" s="5">
        <v>7.1999999999999998E-3</v>
      </c>
      <c r="BS533" s="6">
        <v>0</v>
      </c>
      <c r="BT533" s="9">
        <v>93</v>
      </c>
      <c r="BU533" s="5">
        <v>93</v>
      </c>
      <c r="BV533" s="5">
        <v>83</v>
      </c>
      <c r="BW533" s="5">
        <v>100</v>
      </c>
      <c r="BX533" s="5"/>
      <c r="BY533" s="9"/>
      <c r="BZ533" s="6">
        <v>0</v>
      </c>
      <c r="CA533" s="9">
        <v>100</v>
      </c>
      <c r="CB533" s="5">
        <v>100</v>
      </c>
      <c r="CC533" s="5">
        <v>100</v>
      </c>
      <c r="CD533" s="5">
        <v>100</v>
      </c>
      <c r="CE533" s="5"/>
      <c r="CF533" s="5"/>
      <c r="CG533" s="6">
        <v>0</v>
      </c>
      <c r="CH533" s="9">
        <v>100</v>
      </c>
      <c r="CI533" s="5">
        <v>100</v>
      </c>
      <c r="CJ533" s="5">
        <v>100</v>
      </c>
      <c r="CK533" s="5">
        <v>100</v>
      </c>
      <c r="CL533" s="5"/>
      <c r="CN533" s="6">
        <v>0</v>
      </c>
      <c r="CO533" s="9">
        <v>100</v>
      </c>
      <c r="CP533" s="5">
        <v>100</v>
      </c>
      <c r="CQ533" s="5">
        <v>100</v>
      </c>
      <c r="CR533" s="5">
        <v>100</v>
      </c>
      <c r="CS533" s="5"/>
      <c r="CU533" s="7"/>
      <c r="CW533" s="6" t="s">
        <v>2</v>
      </c>
      <c r="CX533" s="5">
        <v>2.1600000000000001E-2</v>
      </c>
      <c r="CZ533" s="6">
        <v>0</v>
      </c>
      <c r="DA533" s="9">
        <v>100</v>
      </c>
      <c r="DB533" s="5">
        <v>100</v>
      </c>
      <c r="DC533" s="5">
        <v>100</v>
      </c>
      <c r="DD533" s="5">
        <v>100</v>
      </c>
      <c r="DE533" s="5"/>
      <c r="DF533" s="9"/>
      <c r="DG533" s="6">
        <v>0</v>
      </c>
      <c r="DH533" s="9">
        <v>100</v>
      </c>
      <c r="DI533" s="5">
        <v>100</v>
      </c>
      <c r="DJ533" s="5">
        <v>100</v>
      </c>
      <c r="DK533" s="5">
        <v>100</v>
      </c>
      <c r="DL533" s="5"/>
      <c r="DM533" s="5"/>
      <c r="DN533" s="6">
        <v>0</v>
      </c>
      <c r="DO533" s="9">
        <v>100</v>
      </c>
      <c r="DP533" s="5">
        <v>100</v>
      </c>
      <c r="DQ533" s="5">
        <v>100</v>
      </c>
      <c r="DR533" s="5">
        <v>100</v>
      </c>
      <c r="DS533" s="5"/>
      <c r="DU533" s="6">
        <v>0</v>
      </c>
      <c r="DV533" s="9">
        <v>100</v>
      </c>
      <c r="DW533" s="5">
        <v>100</v>
      </c>
      <c r="DX533" s="5">
        <v>100</v>
      </c>
      <c r="DY533" s="5">
        <v>100</v>
      </c>
      <c r="DZ533" s="5"/>
    </row>
    <row r="534" spans="2:130">
      <c r="B534" s="6" t="s">
        <v>3</v>
      </c>
      <c r="C534" s="5">
        <v>25000</v>
      </c>
      <c r="E534" s="6">
        <v>2</v>
      </c>
      <c r="F534" s="9">
        <v>32</v>
      </c>
      <c r="G534" s="5">
        <v>39</v>
      </c>
      <c r="H534" s="5">
        <v>28</v>
      </c>
      <c r="I534" s="5">
        <v>37</v>
      </c>
      <c r="J534" s="5"/>
      <c r="K534" s="9"/>
      <c r="L534" s="6">
        <v>2</v>
      </c>
      <c r="M534" s="9">
        <v>24</v>
      </c>
      <c r="N534" s="5">
        <v>18</v>
      </c>
      <c r="O534" s="5">
        <v>36</v>
      </c>
      <c r="P534" s="5">
        <v>2</v>
      </c>
      <c r="Q534" s="5"/>
      <c r="R534" s="5"/>
      <c r="S534" s="6">
        <v>2</v>
      </c>
      <c r="T534" s="9">
        <v>3</v>
      </c>
      <c r="U534" s="5">
        <v>3</v>
      </c>
      <c r="V534" s="5">
        <v>0</v>
      </c>
      <c r="W534" s="5">
        <v>0</v>
      </c>
      <c r="X534" s="5"/>
      <c r="Z534" s="6">
        <v>2</v>
      </c>
      <c r="AA534" s="9">
        <v>0</v>
      </c>
      <c r="AB534" s="5">
        <v>0</v>
      </c>
      <c r="AC534" s="5">
        <v>0</v>
      </c>
      <c r="AD534" s="5">
        <v>0</v>
      </c>
      <c r="AE534" s="5"/>
      <c r="AG534" s="7"/>
      <c r="AI534" s="6" t="s">
        <v>3</v>
      </c>
      <c r="AJ534" s="5">
        <v>25000</v>
      </c>
      <c r="AL534" s="6">
        <v>2</v>
      </c>
      <c r="AM534" s="9">
        <v>32</v>
      </c>
      <c r="AN534" s="5">
        <v>25</v>
      </c>
      <c r="AO534" s="5">
        <v>41</v>
      </c>
      <c r="AP534" s="5">
        <v>6</v>
      </c>
      <c r="AQ534" s="5"/>
      <c r="AR534" s="9"/>
      <c r="AS534" s="6">
        <v>2</v>
      </c>
      <c r="AT534" s="9">
        <v>0</v>
      </c>
      <c r="AU534" s="5">
        <v>0</v>
      </c>
      <c r="AV534" s="5">
        <v>4</v>
      </c>
      <c r="AW534" s="5">
        <v>0</v>
      </c>
      <c r="AX534" s="5"/>
      <c r="AY534" s="5"/>
      <c r="AZ534" s="6">
        <v>2</v>
      </c>
      <c r="BA534" s="9">
        <v>0</v>
      </c>
      <c r="BB534" s="5">
        <v>0</v>
      </c>
      <c r="BC534" s="5">
        <v>0</v>
      </c>
      <c r="BD534" s="5">
        <v>0</v>
      </c>
      <c r="BE534" s="5"/>
      <c r="BG534" s="6">
        <v>2</v>
      </c>
      <c r="BH534" s="9">
        <v>0</v>
      </c>
      <c r="BI534" s="5">
        <v>0</v>
      </c>
      <c r="BJ534" s="5">
        <v>0</v>
      </c>
      <c r="BK534" s="5">
        <v>0</v>
      </c>
      <c r="BL534" s="5"/>
      <c r="BN534" s="7"/>
      <c r="BP534" s="6" t="s">
        <v>3</v>
      </c>
      <c r="BQ534" s="5">
        <v>25000</v>
      </c>
      <c r="BS534" s="6">
        <v>2</v>
      </c>
      <c r="BT534" s="9">
        <v>7</v>
      </c>
      <c r="BU534" s="5">
        <v>7</v>
      </c>
      <c r="BV534" s="5">
        <v>16</v>
      </c>
      <c r="BW534" s="5">
        <v>0</v>
      </c>
      <c r="BX534" s="5"/>
      <c r="BY534" s="9"/>
      <c r="BZ534" s="6">
        <v>2</v>
      </c>
      <c r="CA534" s="9">
        <v>0</v>
      </c>
      <c r="CB534" s="5">
        <v>0</v>
      </c>
      <c r="CC534" s="5">
        <v>0</v>
      </c>
      <c r="CD534" s="5">
        <v>0</v>
      </c>
      <c r="CE534" s="5"/>
      <c r="CF534" s="5"/>
      <c r="CG534" s="6">
        <v>2</v>
      </c>
      <c r="CH534" s="9">
        <v>0</v>
      </c>
      <c r="CI534" s="5">
        <v>0</v>
      </c>
      <c r="CJ534" s="5">
        <v>0</v>
      </c>
      <c r="CK534" s="5">
        <v>0</v>
      </c>
      <c r="CL534" s="5"/>
      <c r="CN534" s="6">
        <v>2</v>
      </c>
      <c r="CO534" s="9">
        <v>0</v>
      </c>
      <c r="CP534" s="5">
        <v>0</v>
      </c>
      <c r="CQ534" s="5">
        <v>0</v>
      </c>
      <c r="CR534" s="5">
        <v>0</v>
      </c>
      <c r="CS534" s="5"/>
      <c r="CU534" s="7"/>
      <c r="CW534" s="6" t="s">
        <v>3</v>
      </c>
      <c r="CX534" s="5">
        <v>25000</v>
      </c>
      <c r="CZ534" s="6">
        <v>2</v>
      </c>
      <c r="DA534" s="9">
        <v>0</v>
      </c>
      <c r="DB534" s="5">
        <v>0</v>
      </c>
      <c r="DC534" s="5">
        <v>0</v>
      </c>
      <c r="DD534" s="5">
        <v>0</v>
      </c>
      <c r="DE534" s="5"/>
      <c r="DF534" s="9"/>
      <c r="DG534" s="6">
        <v>2</v>
      </c>
      <c r="DH534" s="9">
        <v>0</v>
      </c>
      <c r="DI534" s="5">
        <v>0</v>
      </c>
      <c r="DJ534" s="5">
        <v>0</v>
      </c>
      <c r="DK534" s="5">
        <v>0</v>
      </c>
      <c r="DL534" s="5"/>
      <c r="DM534" s="5"/>
      <c r="DN534" s="6">
        <v>2</v>
      </c>
      <c r="DO534" s="9">
        <v>0</v>
      </c>
      <c r="DP534" s="5">
        <v>0</v>
      </c>
      <c r="DQ534" s="5">
        <v>0</v>
      </c>
      <c r="DR534" s="5">
        <v>0</v>
      </c>
      <c r="DS534" s="5"/>
      <c r="DU534" s="6">
        <v>2</v>
      </c>
      <c r="DV534" s="9">
        <v>0</v>
      </c>
      <c r="DW534" s="5">
        <v>0</v>
      </c>
      <c r="DX534" s="5">
        <v>0</v>
      </c>
      <c r="DY534" s="5">
        <v>0</v>
      </c>
      <c r="DZ534" s="5"/>
    </row>
    <row r="535" spans="2:130">
      <c r="B535" s="6" t="s">
        <v>25</v>
      </c>
      <c r="C535" s="5">
        <v>1</v>
      </c>
      <c r="E535" s="6">
        <v>4</v>
      </c>
      <c r="F535" s="9">
        <v>38</v>
      </c>
      <c r="G535" s="5">
        <v>28</v>
      </c>
      <c r="H535" s="5">
        <v>26</v>
      </c>
      <c r="I535" s="5">
        <v>15</v>
      </c>
      <c r="J535" s="5"/>
      <c r="K535" s="9"/>
      <c r="L535" s="6">
        <v>4</v>
      </c>
      <c r="M535" s="9">
        <v>3</v>
      </c>
      <c r="N535" s="5">
        <v>2</v>
      </c>
      <c r="O535" s="5">
        <v>6</v>
      </c>
      <c r="P535" s="5"/>
      <c r="Q535" s="5"/>
      <c r="R535" s="5"/>
      <c r="S535" s="6">
        <v>4</v>
      </c>
      <c r="T535" s="9"/>
      <c r="U535" s="5"/>
      <c r="V535" s="5"/>
      <c r="W535" s="5"/>
      <c r="X535" s="5"/>
      <c r="Z535" s="6">
        <v>4</v>
      </c>
      <c r="AA535" s="9"/>
      <c r="AB535" s="5"/>
      <c r="AC535" s="5"/>
      <c r="AD535" s="5"/>
      <c r="AE535" s="5"/>
      <c r="AG535" s="7"/>
      <c r="AI535" s="6" t="s">
        <v>25</v>
      </c>
      <c r="AJ535" s="5">
        <v>1</v>
      </c>
      <c r="AL535" s="6">
        <v>4</v>
      </c>
      <c r="AM535" s="9">
        <v>5</v>
      </c>
      <c r="AN535" s="5">
        <v>5</v>
      </c>
      <c r="AO535" s="5">
        <v>23</v>
      </c>
      <c r="AP535" s="5">
        <v>1</v>
      </c>
      <c r="AQ535" s="5"/>
      <c r="AR535" s="9"/>
      <c r="AS535" s="6">
        <v>4</v>
      </c>
      <c r="AT535" s="9"/>
      <c r="AU535" s="5"/>
      <c r="AV535" s="5"/>
      <c r="AW535" s="5"/>
      <c r="AX535" s="5"/>
      <c r="AY535" s="5"/>
      <c r="AZ535" s="6">
        <v>4</v>
      </c>
      <c r="BA535" s="9"/>
      <c r="BB535" s="5"/>
      <c r="BC535" s="5"/>
      <c r="BD535" s="5"/>
      <c r="BE535" s="5"/>
      <c r="BG535" s="6">
        <v>4</v>
      </c>
      <c r="BH535" s="9"/>
      <c r="BI535" s="5"/>
      <c r="BJ535" s="5"/>
      <c r="BK535" s="5"/>
      <c r="BL535" s="5"/>
      <c r="BN535" s="7"/>
      <c r="BP535" s="6" t="s">
        <v>25</v>
      </c>
      <c r="BQ535" s="5">
        <v>1</v>
      </c>
      <c r="BS535" s="6">
        <v>4</v>
      </c>
      <c r="BT535" s="9"/>
      <c r="BU535" s="5"/>
      <c r="BV535" s="5">
        <v>1</v>
      </c>
      <c r="BW535" s="5"/>
      <c r="BX535" s="5"/>
      <c r="BY535" s="9"/>
      <c r="BZ535" s="6">
        <v>4</v>
      </c>
      <c r="CA535" s="9"/>
      <c r="CB535" s="5"/>
      <c r="CC535" s="5"/>
      <c r="CD535" s="5"/>
      <c r="CE535" s="5"/>
      <c r="CF535" s="5"/>
      <c r="CG535" s="6">
        <v>4</v>
      </c>
      <c r="CH535" s="9"/>
      <c r="CI535" s="5"/>
      <c r="CJ535" s="5"/>
      <c r="CK535" s="5"/>
      <c r="CL535" s="5"/>
      <c r="CN535" s="6">
        <v>4</v>
      </c>
      <c r="CO535" s="9"/>
      <c r="CP535" s="5"/>
      <c r="CQ535" s="5"/>
      <c r="CR535" s="5"/>
      <c r="CS535" s="5"/>
      <c r="CU535" s="7"/>
      <c r="CW535" s="6" t="s">
        <v>25</v>
      </c>
      <c r="CX535" s="5">
        <v>1</v>
      </c>
      <c r="CZ535" s="6">
        <v>4</v>
      </c>
      <c r="DA535" s="9"/>
      <c r="DB535" s="5"/>
      <c r="DC535" s="5"/>
      <c r="DD535" s="5"/>
      <c r="DE535" s="5"/>
      <c r="DF535" s="9"/>
      <c r="DG535" s="6">
        <v>4</v>
      </c>
      <c r="DH535" s="9"/>
      <c r="DI535" s="5"/>
      <c r="DJ535" s="5"/>
      <c r="DK535" s="5"/>
      <c r="DL535" s="5"/>
      <c r="DM535" s="5"/>
      <c r="DN535" s="6">
        <v>4</v>
      </c>
      <c r="DO535" s="9"/>
      <c r="DP535" s="5"/>
      <c r="DQ535" s="5"/>
      <c r="DR535" s="5"/>
      <c r="DS535" s="5"/>
      <c r="DU535" s="6">
        <v>4</v>
      </c>
      <c r="DV535" s="9"/>
      <c r="DW535" s="5"/>
      <c r="DX535" s="5"/>
      <c r="DY535" s="5"/>
      <c r="DZ535" s="5"/>
    </row>
    <row r="536" spans="2:130">
      <c r="E536" s="6">
        <v>6</v>
      </c>
      <c r="F536" s="9">
        <v>11</v>
      </c>
      <c r="G536" s="5">
        <v>10</v>
      </c>
      <c r="H536" s="5">
        <v>26</v>
      </c>
      <c r="I536" s="5">
        <v>2</v>
      </c>
      <c r="J536" s="5"/>
      <c r="K536" s="9"/>
      <c r="L536" s="6">
        <v>6</v>
      </c>
      <c r="M536" s="9"/>
      <c r="N536" s="5"/>
      <c r="O536" s="5"/>
      <c r="P536" s="5"/>
      <c r="Q536" s="5"/>
      <c r="R536" s="5"/>
      <c r="S536" s="6">
        <v>6</v>
      </c>
      <c r="T536" s="9"/>
      <c r="U536" s="5"/>
      <c r="V536" s="5"/>
      <c r="W536" s="5"/>
      <c r="X536" s="5"/>
      <c r="Z536" s="6">
        <v>6</v>
      </c>
      <c r="AA536" s="9"/>
      <c r="AB536" s="5"/>
      <c r="AC536" s="5"/>
      <c r="AD536" s="5"/>
      <c r="AE536" s="5"/>
      <c r="AG536" s="7"/>
      <c r="AL536" s="6">
        <v>6</v>
      </c>
      <c r="AM536" s="9">
        <v>2</v>
      </c>
      <c r="AN536" s="5"/>
      <c r="AO536" s="5">
        <v>2</v>
      </c>
      <c r="AP536" s="5"/>
      <c r="AQ536" s="5"/>
      <c r="AR536" s="9"/>
      <c r="AS536" s="6">
        <v>6</v>
      </c>
      <c r="AT536" s="9"/>
      <c r="AU536" s="5"/>
      <c r="AV536" s="5"/>
      <c r="AW536" s="5"/>
      <c r="AX536" s="5"/>
      <c r="AY536" s="5"/>
      <c r="AZ536" s="6">
        <v>6</v>
      </c>
      <c r="BA536" s="9"/>
      <c r="BB536" s="5"/>
      <c r="BC536" s="5"/>
      <c r="BD536" s="5"/>
      <c r="BE536" s="5"/>
      <c r="BG536" s="6">
        <v>6</v>
      </c>
      <c r="BH536" s="9"/>
      <c r="BI536" s="5"/>
      <c r="BJ536" s="5"/>
      <c r="BK536" s="5"/>
      <c r="BL536" s="5"/>
      <c r="BN536" s="7"/>
      <c r="BS536" s="6">
        <v>6</v>
      </c>
      <c r="BT536" s="9"/>
      <c r="BU536" s="5"/>
      <c r="BV536" s="5"/>
      <c r="BW536" s="5"/>
      <c r="BX536" s="5"/>
      <c r="BY536" s="9"/>
      <c r="BZ536" s="6">
        <v>6</v>
      </c>
      <c r="CA536" s="9"/>
      <c r="CB536" s="5"/>
      <c r="CC536" s="5"/>
      <c r="CD536" s="5"/>
      <c r="CE536" s="5"/>
      <c r="CF536" s="5"/>
      <c r="CG536" s="6">
        <v>6</v>
      </c>
      <c r="CH536" s="9"/>
      <c r="CI536" s="5"/>
      <c r="CJ536" s="5"/>
      <c r="CK536" s="5"/>
      <c r="CL536" s="5"/>
      <c r="CN536" s="6">
        <v>6</v>
      </c>
      <c r="CO536" s="9"/>
      <c r="CP536" s="5"/>
      <c r="CQ536" s="5"/>
      <c r="CR536" s="5"/>
      <c r="CS536" s="5"/>
      <c r="CU536" s="7"/>
      <c r="CZ536" s="6">
        <v>6</v>
      </c>
      <c r="DA536" s="9"/>
      <c r="DB536" s="5"/>
      <c r="DC536" s="5"/>
      <c r="DD536" s="5"/>
      <c r="DE536" s="5"/>
      <c r="DF536" s="9"/>
      <c r="DG536" s="6">
        <v>6</v>
      </c>
      <c r="DH536" s="9"/>
      <c r="DI536" s="5"/>
      <c r="DJ536" s="5"/>
      <c r="DK536" s="5"/>
      <c r="DL536" s="5"/>
      <c r="DM536" s="5"/>
      <c r="DN536" s="6">
        <v>6</v>
      </c>
      <c r="DO536" s="9"/>
      <c r="DP536" s="5"/>
      <c r="DQ536" s="5"/>
      <c r="DR536" s="5"/>
      <c r="DS536" s="5"/>
      <c r="DU536" s="6">
        <v>6</v>
      </c>
      <c r="DV536" s="9"/>
      <c r="DW536" s="5"/>
      <c r="DX536" s="5"/>
      <c r="DY536" s="5"/>
      <c r="DZ536" s="5"/>
    </row>
    <row r="537" spans="2:130">
      <c r="E537" s="6">
        <v>8</v>
      </c>
      <c r="F537" s="9">
        <v>3</v>
      </c>
      <c r="G537" s="5">
        <v>1</v>
      </c>
      <c r="H537" s="5">
        <v>10</v>
      </c>
      <c r="I537" s="5">
        <v>1</v>
      </c>
      <c r="J537" s="5"/>
      <c r="L537" s="6">
        <v>8</v>
      </c>
      <c r="M537" s="9"/>
      <c r="N537" s="5"/>
      <c r="O537" s="5"/>
      <c r="P537" s="5"/>
      <c r="Q537" s="5"/>
      <c r="S537" s="6">
        <v>8</v>
      </c>
      <c r="T537" s="9"/>
      <c r="U537" s="5"/>
      <c r="V537" s="5"/>
      <c r="W537" s="5"/>
      <c r="X537" s="5"/>
      <c r="Z537" s="6">
        <v>8</v>
      </c>
      <c r="AA537" s="9"/>
      <c r="AB537" s="5"/>
      <c r="AC537" s="5"/>
      <c r="AD537" s="5"/>
      <c r="AE537" s="5"/>
      <c r="AG537" s="7"/>
      <c r="AL537" s="6">
        <v>8</v>
      </c>
      <c r="AM537" s="9"/>
      <c r="AN537" s="5"/>
      <c r="AO537" s="5"/>
      <c r="AP537" s="5"/>
      <c r="AQ537" s="5"/>
      <c r="AS537" s="6">
        <v>8</v>
      </c>
      <c r="AT537" s="9"/>
      <c r="AU537" s="5"/>
      <c r="AV537" s="5"/>
      <c r="AW537" s="5"/>
      <c r="AX537" s="5"/>
      <c r="AZ537" s="6">
        <v>8</v>
      </c>
      <c r="BA537" s="9"/>
      <c r="BB537" s="5"/>
      <c r="BC537" s="5"/>
      <c r="BD537" s="5"/>
      <c r="BE537" s="5"/>
      <c r="BG537" s="6">
        <v>8</v>
      </c>
      <c r="BH537" s="9"/>
      <c r="BI537" s="5"/>
      <c r="BJ537" s="5"/>
      <c r="BK537" s="5"/>
      <c r="BL537" s="5"/>
      <c r="BN537" s="7"/>
      <c r="BS537" s="6">
        <v>8</v>
      </c>
      <c r="BT537" s="9"/>
      <c r="BU537" s="5"/>
      <c r="BV537" s="5"/>
      <c r="BW537" s="5"/>
      <c r="BX537" s="5"/>
      <c r="BZ537" s="6">
        <v>8</v>
      </c>
      <c r="CA537" s="9"/>
      <c r="CB537" s="5"/>
      <c r="CC537" s="5"/>
      <c r="CD537" s="5"/>
      <c r="CE537" s="5"/>
      <c r="CG537" s="6">
        <v>8</v>
      </c>
      <c r="CH537" s="9"/>
      <c r="CI537" s="5"/>
      <c r="CJ537" s="5"/>
      <c r="CK537" s="5"/>
      <c r="CL537" s="5"/>
      <c r="CN537" s="6">
        <v>8</v>
      </c>
      <c r="CO537" s="9"/>
      <c r="CP537" s="5"/>
      <c r="CQ537" s="5"/>
      <c r="CR537" s="5"/>
      <c r="CS537" s="5"/>
      <c r="CU537" s="7"/>
      <c r="CZ537" s="6">
        <v>8</v>
      </c>
      <c r="DA537" s="9"/>
      <c r="DB537" s="5"/>
      <c r="DC537" s="5"/>
      <c r="DD537" s="5"/>
      <c r="DE537" s="5"/>
      <c r="DG537" s="6">
        <v>8</v>
      </c>
      <c r="DH537" s="9"/>
      <c r="DI537" s="5"/>
      <c r="DJ537" s="5"/>
      <c r="DK537" s="5"/>
      <c r="DL537" s="5"/>
      <c r="DN537" s="6">
        <v>8</v>
      </c>
      <c r="DO537" s="9"/>
      <c r="DP537" s="5"/>
      <c r="DQ537" s="5"/>
      <c r="DR537" s="5"/>
      <c r="DS537" s="5"/>
      <c r="DU537" s="6">
        <v>8</v>
      </c>
      <c r="DV537" s="9"/>
      <c r="DW537" s="5"/>
      <c r="DX537" s="5"/>
      <c r="DY537" s="5"/>
      <c r="DZ537" s="5"/>
    </row>
    <row r="538" spans="2:130">
      <c r="E538" s="6">
        <v>10</v>
      </c>
      <c r="F538" s="9"/>
      <c r="G538" s="5"/>
      <c r="H538" s="5">
        <v>1</v>
      </c>
      <c r="I538" s="5"/>
      <c r="J538" s="5"/>
      <c r="L538" s="6">
        <v>10</v>
      </c>
      <c r="M538" s="9"/>
      <c r="N538" s="5"/>
      <c r="O538" s="5"/>
      <c r="P538" s="5"/>
      <c r="Q538" s="5"/>
      <c r="S538" s="6">
        <v>10</v>
      </c>
      <c r="T538" s="9"/>
      <c r="U538" s="5"/>
      <c r="V538" s="5"/>
      <c r="W538" s="5"/>
      <c r="X538" s="5"/>
      <c r="Z538" s="6">
        <v>10</v>
      </c>
      <c r="AA538" s="9"/>
      <c r="AB538" s="5"/>
      <c r="AC538" s="5"/>
      <c r="AD538" s="5"/>
      <c r="AE538" s="5"/>
      <c r="AG538" s="7"/>
      <c r="AL538" s="6">
        <v>10</v>
      </c>
      <c r="AM538" s="9"/>
      <c r="AN538" s="5"/>
      <c r="AO538" s="5"/>
      <c r="AP538" s="5"/>
      <c r="AQ538" s="5"/>
      <c r="AS538" s="6">
        <v>10</v>
      </c>
      <c r="AT538" s="9"/>
      <c r="AU538" s="5"/>
      <c r="AV538" s="5"/>
      <c r="AW538" s="5"/>
      <c r="AX538" s="5"/>
      <c r="AZ538" s="6">
        <v>10</v>
      </c>
      <c r="BA538" s="9"/>
      <c r="BB538" s="5"/>
      <c r="BC538" s="5"/>
      <c r="BD538" s="5"/>
      <c r="BE538" s="5"/>
      <c r="BG538" s="6">
        <v>10</v>
      </c>
      <c r="BH538" s="9"/>
      <c r="BI538" s="5"/>
      <c r="BJ538" s="5"/>
      <c r="BK538" s="5"/>
      <c r="BL538" s="5"/>
      <c r="BN538" s="7"/>
      <c r="BS538" s="6">
        <v>10</v>
      </c>
      <c r="BT538" s="9"/>
      <c r="BU538" s="5"/>
      <c r="BV538" s="5"/>
      <c r="BW538" s="5"/>
      <c r="BX538" s="5"/>
      <c r="BZ538" s="6">
        <v>10</v>
      </c>
      <c r="CA538" s="9"/>
      <c r="CB538" s="5"/>
      <c r="CC538" s="5"/>
      <c r="CD538" s="5"/>
      <c r="CE538" s="5"/>
      <c r="CG538" s="6">
        <v>10</v>
      </c>
      <c r="CH538" s="9"/>
      <c r="CI538" s="5"/>
      <c r="CJ538" s="5"/>
      <c r="CK538" s="5"/>
      <c r="CL538" s="5"/>
      <c r="CN538" s="6">
        <v>10</v>
      </c>
      <c r="CO538" s="9"/>
      <c r="CP538" s="5"/>
      <c r="CQ538" s="5"/>
      <c r="CR538" s="5"/>
      <c r="CS538" s="5"/>
      <c r="CU538" s="7"/>
      <c r="CZ538" s="6">
        <v>10</v>
      </c>
      <c r="DA538" s="9"/>
      <c r="DB538" s="5"/>
      <c r="DC538" s="5"/>
      <c r="DD538" s="5"/>
      <c r="DE538" s="5"/>
      <c r="DG538" s="6">
        <v>10</v>
      </c>
      <c r="DH538" s="9"/>
      <c r="DI538" s="5"/>
      <c r="DJ538" s="5"/>
      <c r="DK538" s="5"/>
      <c r="DL538" s="5"/>
      <c r="DN538" s="6">
        <v>10</v>
      </c>
      <c r="DO538" s="9"/>
      <c r="DP538" s="5"/>
      <c r="DQ538" s="5"/>
      <c r="DR538" s="5"/>
      <c r="DS538" s="5"/>
      <c r="DU538" s="6">
        <v>10</v>
      </c>
      <c r="DV538" s="9"/>
      <c r="DW538" s="5"/>
      <c r="DX538" s="5"/>
      <c r="DY538" s="5"/>
      <c r="DZ538" s="5"/>
    </row>
    <row r="539" spans="2:130">
      <c r="E539" s="6">
        <v>12</v>
      </c>
      <c r="F539" s="9"/>
      <c r="L539" s="6">
        <v>12</v>
      </c>
      <c r="M539" s="9"/>
      <c r="S539" s="6">
        <v>12</v>
      </c>
      <c r="T539" s="9"/>
      <c r="Z539" s="6">
        <v>12</v>
      </c>
      <c r="AA539" s="9"/>
      <c r="AG539" s="7"/>
      <c r="AL539" s="6">
        <v>12</v>
      </c>
      <c r="AM539" s="9"/>
      <c r="AS539" s="6">
        <v>12</v>
      </c>
      <c r="AT539" s="9"/>
      <c r="AZ539" s="6">
        <v>12</v>
      </c>
      <c r="BA539" s="9"/>
      <c r="BG539" s="6">
        <v>12</v>
      </c>
      <c r="BH539" s="9"/>
      <c r="BN539" s="7"/>
      <c r="BS539" s="6">
        <v>12</v>
      </c>
      <c r="BT539" s="9"/>
      <c r="BZ539" s="6">
        <v>12</v>
      </c>
      <c r="CA539" s="9"/>
      <c r="CG539" s="6">
        <v>12</v>
      </c>
      <c r="CH539" s="9"/>
      <c r="CN539" s="6">
        <v>12</v>
      </c>
      <c r="CO539" s="9"/>
      <c r="CU539" s="7"/>
      <c r="CZ539" s="6">
        <v>12</v>
      </c>
      <c r="DA539" s="9"/>
      <c r="DG539" s="6">
        <v>12</v>
      </c>
      <c r="DH539" s="9"/>
      <c r="DN539" s="6">
        <v>12</v>
      </c>
      <c r="DO539" s="9"/>
      <c r="DU539" s="6">
        <v>12</v>
      </c>
      <c r="DV539" s="9"/>
    </row>
    <row r="540" spans="2:130">
      <c r="E540" s="6" t="s">
        <v>24</v>
      </c>
      <c r="F540" s="7">
        <f t="shared" ref="F540" si="1791">100-SUM(F533:F539)</f>
        <v>0</v>
      </c>
      <c r="G540" s="7">
        <f t="shared" ref="G540:I540" si="1792">100-SUM(G533:G539)</f>
        <v>0</v>
      </c>
      <c r="H540" s="7">
        <f t="shared" si="1792"/>
        <v>0</v>
      </c>
      <c r="I540" s="7">
        <f t="shared" si="1792"/>
        <v>0</v>
      </c>
      <c r="J540" s="7">
        <f>100-SUM(J533:J539)</f>
        <v>100</v>
      </c>
      <c r="L540" s="6" t="s">
        <v>24</v>
      </c>
      <c r="M540" s="7">
        <f t="shared" ref="M540:P540" si="1793">100-SUM(M533:M539)</f>
        <v>0</v>
      </c>
      <c r="N540" s="7">
        <f t="shared" si="1793"/>
        <v>0</v>
      </c>
      <c r="O540" s="7">
        <f t="shared" si="1793"/>
        <v>0</v>
      </c>
      <c r="P540" s="7">
        <f t="shared" si="1793"/>
        <v>0</v>
      </c>
      <c r="Q540" s="7">
        <f>100-SUM(Q533:Q539)</f>
        <v>100</v>
      </c>
      <c r="S540" s="6" t="s">
        <v>24</v>
      </c>
      <c r="T540" s="7">
        <f t="shared" ref="T540:W540" si="1794">100-SUM(T533:T539)</f>
        <v>0</v>
      </c>
      <c r="U540" s="7">
        <f t="shared" si="1794"/>
        <v>0</v>
      </c>
      <c r="V540" s="7">
        <f t="shared" si="1794"/>
        <v>0</v>
      </c>
      <c r="W540" s="7">
        <f t="shared" si="1794"/>
        <v>0</v>
      </c>
      <c r="X540" s="7">
        <f>100-SUM(X533:X539)</f>
        <v>100</v>
      </c>
      <c r="Z540" s="6" t="s">
        <v>24</v>
      </c>
      <c r="AA540" s="7">
        <f t="shared" ref="AA540:AD540" si="1795">100-SUM(AA533:AA539)</f>
        <v>0</v>
      </c>
      <c r="AB540" s="7">
        <f t="shared" si="1795"/>
        <v>0</v>
      </c>
      <c r="AC540" s="7">
        <f t="shared" si="1795"/>
        <v>0</v>
      </c>
      <c r="AD540" s="7">
        <f t="shared" si="1795"/>
        <v>0</v>
      </c>
      <c r="AE540" s="7">
        <f>100-SUM(AE533:AE539)</f>
        <v>100</v>
      </c>
      <c r="AG540" s="7"/>
      <c r="AL540" s="6" t="s">
        <v>24</v>
      </c>
      <c r="AM540" s="7">
        <f t="shared" ref="AM540:AP540" si="1796">100-SUM(AM533:AM539)</f>
        <v>0</v>
      </c>
      <c r="AN540" s="7">
        <f t="shared" si="1796"/>
        <v>0</v>
      </c>
      <c r="AO540" s="7">
        <f t="shared" si="1796"/>
        <v>0</v>
      </c>
      <c r="AP540" s="7">
        <f t="shared" si="1796"/>
        <v>0</v>
      </c>
      <c r="AQ540" s="7">
        <f>100-SUM(AQ533:AQ539)</f>
        <v>100</v>
      </c>
      <c r="AS540" s="6" t="s">
        <v>24</v>
      </c>
      <c r="AT540" s="7">
        <f t="shared" ref="AT540:AW540" si="1797">100-SUM(AT533:AT539)</f>
        <v>0</v>
      </c>
      <c r="AU540" s="7">
        <f t="shared" si="1797"/>
        <v>0</v>
      </c>
      <c r="AV540" s="7">
        <f t="shared" si="1797"/>
        <v>0</v>
      </c>
      <c r="AW540" s="7">
        <f t="shared" si="1797"/>
        <v>0</v>
      </c>
      <c r="AX540" s="7">
        <f>100-SUM(AX533:AX539)</f>
        <v>100</v>
      </c>
      <c r="AZ540" s="6" t="s">
        <v>24</v>
      </c>
      <c r="BA540" s="7">
        <f t="shared" ref="BA540:BD540" si="1798">100-SUM(BA533:BA539)</f>
        <v>0</v>
      </c>
      <c r="BB540" s="7">
        <f t="shared" si="1798"/>
        <v>0</v>
      </c>
      <c r="BC540" s="7">
        <f t="shared" si="1798"/>
        <v>0</v>
      </c>
      <c r="BD540" s="7">
        <f t="shared" si="1798"/>
        <v>0</v>
      </c>
      <c r="BE540" s="7">
        <f>100-SUM(BE533:BE539)</f>
        <v>100</v>
      </c>
      <c r="BG540" s="6" t="s">
        <v>24</v>
      </c>
      <c r="BH540" s="7">
        <f t="shared" ref="BH540:BK540" si="1799">100-SUM(BH533:BH539)</f>
        <v>0</v>
      </c>
      <c r="BI540" s="7">
        <f t="shared" si="1799"/>
        <v>0</v>
      </c>
      <c r="BJ540" s="7">
        <f t="shared" si="1799"/>
        <v>0</v>
      </c>
      <c r="BK540" s="7">
        <f t="shared" si="1799"/>
        <v>0</v>
      </c>
      <c r="BL540" s="7">
        <f>100-SUM(BL533:BL539)</f>
        <v>100</v>
      </c>
      <c r="BN540" s="7"/>
      <c r="BS540" s="6" t="s">
        <v>24</v>
      </c>
      <c r="BT540" s="7">
        <f t="shared" ref="BT540:BW540" si="1800">100-SUM(BT533:BT539)</f>
        <v>0</v>
      </c>
      <c r="BU540" s="7">
        <f t="shared" si="1800"/>
        <v>0</v>
      </c>
      <c r="BV540" s="7">
        <f t="shared" si="1800"/>
        <v>0</v>
      </c>
      <c r="BW540" s="7">
        <f t="shared" si="1800"/>
        <v>0</v>
      </c>
      <c r="BX540" s="7">
        <f>100-SUM(BX533:BX539)</f>
        <v>100</v>
      </c>
      <c r="BZ540" s="6" t="s">
        <v>24</v>
      </c>
      <c r="CA540" s="7">
        <f t="shared" ref="CA540:CD540" si="1801">100-SUM(CA533:CA539)</f>
        <v>0</v>
      </c>
      <c r="CB540" s="7">
        <f t="shared" si="1801"/>
        <v>0</v>
      </c>
      <c r="CC540" s="7">
        <f t="shared" si="1801"/>
        <v>0</v>
      </c>
      <c r="CD540" s="7">
        <f t="shared" si="1801"/>
        <v>0</v>
      </c>
      <c r="CE540" s="7">
        <f>100-SUM(CE533:CE539)</f>
        <v>100</v>
      </c>
      <c r="CG540" s="6" t="s">
        <v>24</v>
      </c>
      <c r="CH540" s="7">
        <f t="shared" ref="CH540:CK540" si="1802">100-SUM(CH533:CH539)</f>
        <v>0</v>
      </c>
      <c r="CI540" s="7">
        <f t="shared" si="1802"/>
        <v>0</v>
      </c>
      <c r="CJ540" s="7">
        <f t="shared" si="1802"/>
        <v>0</v>
      </c>
      <c r="CK540" s="7">
        <f t="shared" si="1802"/>
        <v>0</v>
      </c>
      <c r="CL540" s="7">
        <f>100-SUM(CL533:CL539)</f>
        <v>100</v>
      </c>
      <c r="CN540" s="6" t="s">
        <v>24</v>
      </c>
      <c r="CO540" s="7">
        <f t="shared" ref="CO540:CR540" si="1803">100-SUM(CO533:CO539)</f>
        <v>0</v>
      </c>
      <c r="CP540" s="7">
        <f t="shared" si="1803"/>
        <v>0</v>
      </c>
      <c r="CQ540" s="7">
        <f t="shared" si="1803"/>
        <v>0</v>
      </c>
      <c r="CR540" s="7">
        <f t="shared" si="1803"/>
        <v>0</v>
      </c>
      <c r="CS540" s="7">
        <f>100-SUM(CS533:CS539)</f>
        <v>100</v>
      </c>
      <c r="CU540" s="7"/>
      <c r="CZ540" s="6" t="s">
        <v>24</v>
      </c>
      <c r="DA540" s="7">
        <f t="shared" ref="DA540:DD540" si="1804">100-SUM(DA533:DA539)</f>
        <v>0</v>
      </c>
      <c r="DB540" s="7">
        <f t="shared" si="1804"/>
        <v>0</v>
      </c>
      <c r="DC540" s="7">
        <f t="shared" si="1804"/>
        <v>0</v>
      </c>
      <c r="DD540" s="7">
        <f t="shared" si="1804"/>
        <v>0</v>
      </c>
      <c r="DE540" s="7">
        <f>100-SUM(DE533:DE539)</f>
        <v>100</v>
      </c>
      <c r="DG540" s="6" t="s">
        <v>24</v>
      </c>
      <c r="DH540" s="7">
        <f t="shared" ref="DH540:DK540" si="1805">100-SUM(DH533:DH539)</f>
        <v>0</v>
      </c>
      <c r="DI540" s="7">
        <f t="shared" si="1805"/>
        <v>0</v>
      </c>
      <c r="DJ540" s="7">
        <f t="shared" si="1805"/>
        <v>0</v>
      </c>
      <c r="DK540" s="7">
        <f t="shared" si="1805"/>
        <v>0</v>
      </c>
      <c r="DL540" s="7">
        <f>100-SUM(DL533:DL539)</f>
        <v>100</v>
      </c>
      <c r="DN540" s="6" t="s">
        <v>24</v>
      </c>
      <c r="DO540" s="7">
        <f t="shared" ref="DO540:DR540" si="1806">100-SUM(DO533:DO539)</f>
        <v>0</v>
      </c>
      <c r="DP540" s="7">
        <f t="shared" si="1806"/>
        <v>0</v>
      </c>
      <c r="DQ540" s="7">
        <f t="shared" si="1806"/>
        <v>0</v>
      </c>
      <c r="DR540" s="7">
        <f t="shared" si="1806"/>
        <v>0</v>
      </c>
      <c r="DS540" s="7">
        <f>100-SUM(DS533:DS539)</f>
        <v>100</v>
      </c>
      <c r="DU540" s="6" t="s">
        <v>24</v>
      </c>
      <c r="DV540" s="7">
        <f t="shared" ref="DV540:DY540" si="1807">100-SUM(DV533:DV539)</f>
        <v>0</v>
      </c>
      <c r="DW540" s="7">
        <f t="shared" si="1807"/>
        <v>0</v>
      </c>
      <c r="DX540" s="7">
        <f t="shared" si="1807"/>
        <v>0</v>
      </c>
      <c r="DY540" s="7">
        <f t="shared" si="1807"/>
        <v>0</v>
      </c>
      <c r="DZ540" s="7">
        <f>100-SUM(DZ533:DZ539)</f>
        <v>100</v>
      </c>
    </row>
    <row r="541" spans="2:130">
      <c r="E541" s="6" t="s">
        <v>23</v>
      </c>
      <c r="F541">
        <f>SUMPRODUCT($E533:$E539,F533:F539)/100</f>
        <v>3.06</v>
      </c>
      <c r="G541">
        <f t="shared" ref="G541:J541" si="1808">SUMPRODUCT($E533:$E539,G533:G539)/100</f>
        <v>2.58</v>
      </c>
      <c r="H541">
        <f t="shared" si="1808"/>
        <v>4.0599999999999996</v>
      </c>
      <c r="I541">
        <f t="shared" si="1808"/>
        <v>1.54</v>
      </c>
      <c r="J541">
        <f t="shared" si="1808"/>
        <v>0</v>
      </c>
      <c r="L541" s="6" t="s">
        <v>23</v>
      </c>
      <c r="M541">
        <f>SUMPRODUCT($E533:$E539,M533:M539)/100</f>
        <v>0.6</v>
      </c>
      <c r="N541">
        <f t="shared" ref="N541:Q541" si="1809">SUMPRODUCT($E533:$E539,N533:N539)/100</f>
        <v>0.44</v>
      </c>
      <c r="O541">
        <f t="shared" si="1809"/>
        <v>0.96</v>
      </c>
      <c r="P541">
        <f t="shared" si="1809"/>
        <v>0.04</v>
      </c>
      <c r="Q541">
        <f t="shared" si="1809"/>
        <v>0</v>
      </c>
      <c r="S541" s="6" t="s">
        <v>23</v>
      </c>
      <c r="T541">
        <f>SUMPRODUCT($E533:$E539,T533:T539)/100</f>
        <v>0.06</v>
      </c>
      <c r="U541">
        <f t="shared" ref="U541:X541" si="1810">SUMPRODUCT($E533:$E539,U533:U539)/100</f>
        <v>0.06</v>
      </c>
      <c r="V541">
        <f t="shared" si="1810"/>
        <v>0</v>
      </c>
      <c r="W541">
        <f t="shared" si="1810"/>
        <v>0</v>
      </c>
      <c r="X541">
        <f t="shared" si="1810"/>
        <v>0</v>
      </c>
      <c r="Z541" s="6" t="s">
        <v>23</v>
      </c>
      <c r="AA541">
        <f>SUMPRODUCT($E533:$E539,AA533:AA539)/100</f>
        <v>0</v>
      </c>
      <c r="AB541">
        <f t="shared" ref="AB541:AE541" si="1811">SUMPRODUCT($E533:$E539,AB533:AB539)/100</f>
        <v>0</v>
      </c>
      <c r="AC541">
        <f t="shared" si="1811"/>
        <v>0</v>
      </c>
      <c r="AD541">
        <f t="shared" si="1811"/>
        <v>0</v>
      </c>
      <c r="AE541">
        <f t="shared" si="1811"/>
        <v>0</v>
      </c>
      <c r="AG541" s="7"/>
      <c r="AL541" s="6" t="s">
        <v>23</v>
      </c>
      <c r="AM541">
        <f>SUMPRODUCT($E533:$E539,AM533:AM539)/100</f>
        <v>0.96</v>
      </c>
      <c r="AN541">
        <f t="shared" ref="AN541:AQ541" si="1812">SUMPRODUCT($E533:$E539,AN533:AN539)/100</f>
        <v>0.7</v>
      </c>
      <c r="AO541">
        <f t="shared" si="1812"/>
        <v>1.86</v>
      </c>
      <c r="AP541">
        <f t="shared" si="1812"/>
        <v>0.16</v>
      </c>
      <c r="AQ541">
        <f t="shared" si="1812"/>
        <v>0</v>
      </c>
      <c r="AS541" s="6" t="s">
        <v>23</v>
      </c>
      <c r="AT541">
        <f>SUMPRODUCT($E533:$E539,AT533:AT539)/100</f>
        <v>0</v>
      </c>
      <c r="AU541">
        <f t="shared" ref="AU541:AX541" si="1813">SUMPRODUCT($E533:$E539,AU533:AU539)/100</f>
        <v>0</v>
      </c>
      <c r="AV541">
        <f t="shared" si="1813"/>
        <v>0.08</v>
      </c>
      <c r="AW541">
        <f t="shared" si="1813"/>
        <v>0</v>
      </c>
      <c r="AX541">
        <f t="shared" si="1813"/>
        <v>0</v>
      </c>
      <c r="AZ541" s="6" t="s">
        <v>23</v>
      </c>
      <c r="BA541">
        <f>SUMPRODUCT($E533:$E539,BA533:BA539)/100</f>
        <v>0</v>
      </c>
      <c r="BB541">
        <f t="shared" ref="BB541:BE541" si="1814">SUMPRODUCT($E533:$E539,BB533:BB539)/100</f>
        <v>0</v>
      </c>
      <c r="BC541">
        <f t="shared" si="1814"/>
        <v>0</v>
      </c>
      <c r="BD541">
        <f t="shared" si="1814"/>
        <v>0</v>
      </c>
      <c r="BE541">
        <f t="shared" si="1814"/>
        <v>0</v>
      </c>
      <c r="BG541" s="6" t="s">
        <v>23</v>
      </c>
      <c r="BH541">
        <f>SUMPRODUCT($E533:$E539,BH533:BH539)/100</f>
        <v>0</v>
      </c>
      <c r="BI541">
        <f t="shared" ref="BI541:BL541" si="1815">SUMPRODUCT($E533:$E539,BI533:BI539)/100</f>
        <v>0</v>
      </c>
      <c r="BJ541">
        <f t="shared" si="1815"/>
        <v>0</v>
      </c>
      <c r="BK541">
        <f t="shared" si="1815"/>
        <v>0</v>
      </c>
      <c r="BL541">
        <f t="shared" si="1815"/>
        <v>0</v>
      </c>
      <c r="BN541" s="7"/>
      <c r="BS541" s="6" t="s">
        <v>23</v>
      </c>
      <c r="BT541">
        <f>SUMPRODUCT($E533:$E539,BT533:BT539)/100</f>
        <v>0.14000000000000001</v>
      </c>
      <c r="BU541">
        <f t="shared" ref="BU541:BX541" si="1816">SUMPRODUCT($E533:$E539,BU533:BU539)/100</f>
        <v>0.14000000000000001</v>
      </c>
      <c r="BV541">
        <f t="shared" si="1816"/>
        <v>0.36</v>
      </c>
      <c r="BW541">
        <f t="shared" si="1816"/>
        <v>0</v>
      </c>
      <c r="BX541">
        <f t="shared" si="1816"/>
        <v>0</v>
      </c>
      <c r="BZ541" s="6" t="s">
        <v>23</v>
      </c>
      <c r="CA541">
        <f>SUMPRODUCT($E533:$E539,CA533:CA539)/100</f>
        <v>0</v>
      </c>
      <c r="CB541">
        <f t="shared" ref="CB541:CE541" si="1817">SUMPRODUCT($E533:$E539,CB533:CB539)/100</f>
        <v>0</v>
      </c>
      <c r="CC541">
        <f t="shared" si="1817"/>
        <v>0</v>
      </c>
      <c r="CD541">
        <f t="shared" si="1817"/>
        <v>0</v>
      </c>
      <c r="CE541">
        <f t="shared" si="1817"/>
        <v>0</v>
      </c>
      <c r="CG541" s="6" t="s">
        <v>23</v>
      </c>
      <c r="CH541">
        <f>SUMPRODUCT($E533:$E539,CH533:CH539)/100</f>
        <v>0</v>
      </c>
      <c r="CI541">
        <f t="shared" ref="CI541:CL541" si="1818">SUMPRODUCT($E533:$E539,CI533:CI539)/100</f>
        <v>0</v>
      </c>
      <c r="CJ541">
        <f t="shared" si="1818"/>
        <v>0</v>
      </c>
      <c r="CK541">
        <f t="shared" si="1818"/>
        <v>0</v>
      </c>
      <c r="CL541">
        <f t="shared" si="1818"/>
        <v>0</v>
      </c>
      <c r="CN541" s="6" t="s">
        <v>23</v>
      </c>
      <c r="CO541">
        <f>SUMPRODUCT($E533:$E539,CO533:CO539)/100</f>
        <v>0</v>
      </c>
      <c r="CP541">
        <f t="shared" ref="CP541:CS541" si="1819">SUMPRODUCT($E533:$E539,CP533:CP539)/100</f>
        <v>0</v>
      </c>
      <c r="CQ541">
        <f t="shared" si="1819"/>
        <v>0</v>
      </c>
      <c r="CR541">
        <f t="shared" si="1819"/>
        <v>0</v>
      </c>
      <c r="CS541">
        <f t="shared" si="1819"/>
        <v>0</v>
      </c>
      <c r="CU541" s="7"/>
      <c r="CZ541" s="6" t="s">
        <v>23</v>
      </c>
      <c r="DA541">
        <f>SUMPRODUCT($E533:$E539,DA533:DA539)/100</f>
        <v>0</v>
      </c>
      <c r="DB541">
        <f t="shared" ref="DB541:DE541" si="1820">SUMPRODUCT($E533:$E539,DB533:DB539)/100</f>
        <v>0</v>
      </c>
      <c r="DC541">
        <f t="shared" si="1820"/>
        <v>0</v>
      </c>
      <c r="DD541">
        <f t="shared" si="1820"/>
        <v>0</v>
      </c>
      <c r="DE541">
        <f t="shared" si="1820"/>
        <v>0</v>
      </c>
      <c r="DG541" s="6" t="s">
        <v>23</v>
      </c>
      <c r="DH541">
        <f>SUMPRODUCT($E533:$E539,DH533:DH539)/100</f>
        <v>0</v>
      </c>
      <c r="DI541">
        <f t="shared" ref="DI541:DL541" si="1821">SUMPRODUCT($E533:$E539,DI533:DI539)/100</f>
        <v>0</v>
      </c>
      <c r="DJ541">
        <f t="shared" si="1821"/>
        <v>0</v>
      </c>
      <c r="DK541">
        <f t="shared" si="1821"/>
        <v>0</v>
      </c>
      <c r="DL541">
        <f t="shared" si="1821"/>
        <v>0</v>
      </c>
      <c r="DN541" s="6" t="s">
        <v>23</v>
      </c>
      <c r="DO541">
        <f>SUMPRODUCT($E533:$E539,DO533:DO539)/100</f>
        <v>0</v>
      </c>
      <c r="DP541">
        <f t="shared" ref="DP541:DS541" si="1822">SUMPRODUCT($E533:$E539,DP533:DP539)/100</f>
        <v>0</v>
      </c>
      <c r="DQ541">
        <f t="shared" si="1822"/>
        <v>0</v>
      </c>
      <c r="DR541">
        <f t="shared" si="1822"/>
        <v>0</v>
      </c>
      <c r="DS541">
        <f t="shared" si="1822"/>
        <v>0</v>
      </c>
      <c r="DU541" s="6" t="s">
        <v>23</v>
      </c>
      <c r="DV541">
        <f>SUMPRODUCT($E533:$E539,DV533:DV539)/100</f>
        <v>0</v>
      </c>
      <c r="DW541">
        <f t="shared" ref="DW541:DZ541" si="1823">SUMPRODUCT($E533:$E539,DW533:DW539)/100</f>
        <v>0</v>
      </c>
      <c r="DX541">
        <f t="shared" si="1823"/>
        <v>0</v>
      </c>
      <c r="DY541">
        <f t="shared" si="1823"/>
        <v>0</v>
      </c>
      <c r="DZ541">
        <f t="shared" si="1823"/>
        <v>0</v>
      </c>
    </row>
    <row r="542" spans="2:130">
      <c r="E542" s="6" t="s">
        <v>22</v>
      </c>
      <c r="F542">
        <f>($E534^2*F534+$E535^2*F535+$E536^2*F536+$E537^2*F537+$E538^2*F538+$E539^2*F539)/100-F541^2</f>
        <v>3.8764000000000003</v>
      </c>
      <c r="G542">
        <f t="shared" ref="G542:J542" si="1824">($E534^2*G534+$E535^2*G535+$E536^2*G536+$E537^2*G537+$E538^2*G538+$E539^2*G539)/100-G541^2</f>
        <v>3.6235999999999988</v>
      </c>
      <c r="H542">
        <f t="shared" si="1824"/>
        <v>5.5564000000000036</v>
      </c>
      <c r="I542">
        <f t="shared" si="1824"/>
        <v>2.8684000000000003</v>
      </c>
      <c r="J542">
        <f t="shared" si="1824"/>
        <v>0</v>
      </c>
      <c r="L542" s="6" t="s">
        <v>22</v>
      </c>
      <c r="M542">
        <f>($E534^2*M534+$E535^2*M535+$E536^2*M536+$E537^2*M537+$E538^2*M538+$E539^2*M539)/100-M541^2</f>
        <v>1.08</v>
      </c>
      <c r="N542">
        <f t="shared" ref="N542:Q542" si="1825">($E534^2*N534+$E535^2*N535+$E536^2*N536+$E537^2*N537+$E538^2*N538+$E539^2*N539)/100-N541^2</f>
        <v>0.84640000000000004</v>
      </c>
      <c r="O542">
        <f t="shared" si="1825"/>
        <v>1.4783999999999999</v>
      </c>
      <c r="P542">
        <f t="shared" si="1825"/>
        <v>7.8399999999999997E-2</v>
      </c>
      <c r="Q542">
        <f t="shared" si="1825"/>
        <v>0</v>
      </c>
      <c r="S542" s="6" t="s">
        <v>22</v>
      </c>
      <c r="T542">
        <f>($E534^2*T534+$E535^2*T535+$E536^2*T536+$E537^2*T537+$E538^2*T538+$E539^2*T539)/100-T541^2</f>
        <v>0.11639999999999999</v>
      </c>
      <c r="U542">
        <f t="shared" ref="U542:X542" si="1826">($E534^2*U534+$E535^2*U535+$E536^2*U536+$E537^2*U537+$E538^2*U538+$E539^2*U539)/100-U541^2</f>
        <v>0.11639999999999999</v>
      </c>
      <c r="V542">
        <f t="shared" si="1826"/>
        <v>0</v>
      </c>
      <c r="W542">
        <f t="shared" si="1826"/>
        <v>0</v>
      </c>
      <c r="X542">
        <f t="shared" si="1826"/>
        <v>0</v>
      </c>
      <c r="Z542" s="6" t="s">
        <v>22</v>
      </c>
      <c r="AA542">
        <f>($E534^2*AA534+$E535^2*AA535+$E536^2*AA536+$E537^2*AA537+$E538^2*AA538+$E539^2*AA539)/100-AA541^2</f>
        <v>0</v>
      </c>
      <c r="AB542">
        <f t="shared" ref="AB542:AE542" si="1827">($E534^2*AB534+$E535^2*AB535+$E536^2*AB536+$E537^2*AB537+$E538^2*AB538+$E539^2*AB539)/100-AB541^2</f>
        <v>0</v>
      </c>
      <c r="AC542">
        <f t="shared" si="1827"/>
        <v>0</v>
      </c>
      <c r="AD542">
        <f t="shared" si="1827"/>
        <v>0</v>
      </c>
      <c r="AE542">
        <f t="shared" si="1827"/>
        <v>0</v>
      </c>
      <c r="AG542" s="7"/>
      <c r="AL542" s="6" t="s">
        <v>22</v>
      </c>
      <c r="AM542">
        <f>($E534^2*AM534+$E535^2*AM535+$E536^2*AM536+$E537^2*AM537+$E538^2*AM538+$E539^2*AM539)/100-AM541^2</f>
        <v>1.8783999999999998</v>
      </c>
      <c r="AN542">
        <f t="shared" ref="AN542:AQ542" si="1828">($E534^2*AN534+$E535^2*AN535+$E536^2*AN536+$E537^2*AN537+$E538^2*AN538+$E539^2*AN539)/100-AN541^2</f>
        <v>1.31</v>
      </c>
      <c r="AO542">
        <f t="shared" si="1828"/>
        <v>2.5803999999999996</v>
      </c>
      <c r="AP542">
        <f t="shared" si="1828"/>
        <v>0.37440000000000001</v>
      </c>
      <c r="AQ542">
        <f t="shared" si="1828"/>
        <v>0</v>
      </c>
      <c r="AS542" s="6" t="s">
        <v>22</v>
      </c>
      <c r="AT542">
        <f>($E534^2*AT534+$E535^2*AT535+$E536^2*AT536+$E537^2*AT537+$E538^2*AT538+$E539^2*AT539)/100-AT541^2</f>
        <v>0</v>
      </c>
      <c r="AU542">
        <f t="shared" ref="AU542:AX542" si="1829">($E534^2*AU534+$E535^2*AU535+$E536^2*AU536+$E537^2*AU537+$E538^2*AU538+$E539^2*AU539)/100-AU541^2</f>
        <v>0</v>
      </c>
      <c r="AV542">
        <f t="shared" si="1829"/>
        <v>0.15360000000000001</v>
      </c>
      <c r="AW542">
        <f t="shared" si="1829"/>
        <v>0</v>
      </c>
      <c r="AX542">
        <f t="shared" si="1829"/>
        <v>0</v>
      </c>
      <c r="AZ542" s="6" t="s">
        <v>22</v>
      </c>
      <c r="BA542">
        <f>($E534^2*BA534+$E535^2*BA535+$E536^2*BA536+$E537^2*BA537+$E538^2*BA538+$E539^2*BA539)/100-BA541^2</f>
        <v>0</v>
      </c>
      <c r="BB542">
        <f t="shared" ref="BB542:BE542" si="1830">($E534^2*BB534+$E535^2*BB535+$E536^2*BB536+$E537^2*BB537+$E538^2*BB538+$E539^2*BB539)/100-BB541^2</f>
        <v>0</v>
      </c>
      <c r="BC542">
        <f t="shared" si="1830"/>
        <v>0</v>
      </c>
      <c r="BD542">
        <f t="shared" si="1830"/>
        <v>0</v>
      </c>
      <c r="BE542">
        <f t="shared" si="1830"/>
        <v>0</v>
      </c>
      <c r="BG542" s="6" t="s">
        <v>22</v>
      </c>
      <c r="BH542">
        <f>($E534^2*BH534+$E535^2*BH535+$E536^2*BH536+$E537^2*BH537+$E538^2*BH538+$E539^2*BH539)/100-BH541^2</f>
        <v>0</v>
      </c>
      <c r="BI542">
        <f t="shared" ref="BI542:BL542" si="1831">($E534^2*BI534+$E535^2*BI535+$E536^2*BI536+$E537^2*BI537+$E538^2*BI538+$E539^2*BI539)/100-BI541^2</f>
        <v>0</v>
      </c>
      <c r="BJ542">
        <f t="shared" si="1831"/>
        <v>0</v>
      </c>
      <c r="BK542">
        <f t="shared" si="1831"/>
        <v>0</v>
      </c>
      <c r="BL542">
        <f t="shared" si="1831"/>
        <v>0</v>
      </c>
      <c r="BN542" s="7"/>
      <c r="BS542" s="6" t="s">
        <v>22</v>
      </c>
      <c r="BT542">
        <f>($E534^2*BT534+$E535^2*BT535+$E536^2*BT536+$E537^2*BT537+$E538^2*BT538+$E539^2*BT539)/100-BT541^2</f>
        <v>0.26040000000000002</v>
      </c>
      <c r="BU542">
        <f t="shared" ref="BU542:BX542" si="1832">($E534^2*BU534+$E535^2*BU535+$E536^2*BU536+$E537^2*BU537+$E538^2*BU538+$E539^2*BU539)/100-BU541^2</f>
        <v>0.26040000000000002</v>
      </c>
      <c r="BV542">
        <f t="shared" si="1832"/>
        <v>0.67040000000000011</v>
      </c>
      <c r="BW542">
        <f t="shared" si="1832"/>
        <v>0</v>
      </c>
      <c r="BX542">
        <f t="shared" si="1832"/>
        <v>0</v>
      </c>
      <c r="BZ542" s="6" t="s">
        <v>22</v>
      </c>
      <c r="CA542">
        <f>($E534^2*CA534+$E535^2*CA535+$E536^2*CA536+$E537^2*CA537+$E538^2*CA538+$E539^2*CA539)/100-CA541^2</f>
        <v>0</v>
      </c>
      <c r="CB542">
        <f t="shared" ref="CB542:CE542" si="1833">($E534^2*CB534+$E535^2*CB535+$E536^2*CB536+$E537^2*CB537+$E538^2*CB538+$E539^2*CB539)/100-CB541^2</f>
        <v>0</v>
      </c>
      <c r="CC542">
        <f t="shared" si="1833"/>
        <v>0</v>
      </c>
      <c r="CD542">
        <f t="shared" si="1833"/>
        <v>0</v>
      </c>
      <c r="CE542">
        <f t="shared" si="1833"/>
        <v>0</v>
      </c>
      <c r="CG542" s="6" t="s">
        <v>22</v>
      </c>
      <c r="CH542">
        <f>($E534^2*CH534+$E535^2*CH535+$E536^2*CH536+$E537^2*CH537+$E538^2*CH538+$E539^2*CH539)/100-CH541^2</f>
        <v>0</v>
      </c>
      <c r="CI542">
        <f t="shared" ref="CI542:CL542" si="1834">($E534^2*CI534+$E535^2*CI535+$E536^2*CI536+$E537^2*CI537+$E538^2*CI538+$E539^2*CI539)/100-CI541^2</f>
        <v>0</v>
      </c>
      <c r="CJ542">
        <f t="shared" si="1834"/>
        <v>0</v>
      </c>
      <c r="CK542">
        <f t="shared" si="1834"/>
        <v>0</v>
      </c>
      <c r="CL542">
        <f t="shared" si="1834"/>
        <v>0</v>
      </c>
      <c r="CN542" s="6" t="s">
        <v>22</v>
      </c>
      <c r="CO542">
        <f>($E534^2*CO534+$E535^2*CO535+$E536^2*CO536+$E537^2*CO537+$E538^2*CO538+$E539^2*CO539)/100-CO541^2</f>
        <v>0</v>
      </c>
      <c r="CP542">
        <f t="shared" ref="CP542:CS542" si="1835">($E534^2*CP534+$E535^2*CP535+$E536^2*CP536+$E537^2*CP537+$E538^2*CP538+$E539^2*CP539)/100-CP541^2</f>
        <v>0</v>
      </c>
      <c r="CQ542">
        <f t="shared" si="1835"/>
        <v>0</v>
      </c>
      <c r="CR542">
        <f t="shared" si="1835"/>
        <v>0</v>
      </c>
      <c r="CS542">
        <f t="shared" si="1835"/>
        <v>0</v>
      </c>
      <c r="CU542" s="7"/>
      <c r="CZ542" s="6" t="s">
        <v>22</v>
      </c>
      <c r="DA542">
        <f>($E534^2*DA534+$E535^2*DA535+$E536^2*DA536+$E537^2*DA537+$E538^2*DA538+$E539^2*DA539)/100-DA541^2</f>
        <v>0</v>
      </c>
      <c r="DB542">
        <f t="shared" ref="DB542:DE542" si="1836">($E534^2*DB534+$E535^2*DB535+$E536^2*DB536+$E537^2*DB537+$E538^2*DB538+$E539^2*DB539)/100-DB541^2</f>
        <v>0</v>
      </c>
      <c r="DC542">
        <f t="shared" si="1836"/>
        <v>0</v>
      </c>
      <c r="DD542">
        <f t="shared" si="1836"/>
        <v>0</v>
      </c>
      <c r="DE542">
        <f t="shared" si="1836"/>
        <v>0</v>
      </c>
      <c r="DG542" s="6" t="s">
        <v>22</v>
      </c>
      <c r="DH542">
        <f>($E534^2*DH534+$E535^2*DH535+$E536^2*DH536+$E537^2*DH537+$E538^2*DH538+$E539^2*DH539)/100-DH541^2</f>
        <v>0</v>
      </c>
      <c r="DI542">
        <f t="shared" ref="DI542:DL542" si="1837">($E534^2*DI534+$E535^2*DI535+$E536^2*DI536+$E537^2*DI537+$E538^2*DI538+$E539^2*DI539)/100-DI541^2</f>
        <v>0</v>
      </c>
      <c r="DJ542">
        <f t="shared" si="1837"/>
        <v>0</v>
      </c>
      <c r="DK542">
        <f t="shared" si="1837"/>
        <v>0</v>
      </c>
      <c r="DL542">
        <f t="shared" si="1837"/>
        <v>0</v>
      </c>
      <c r="DN542" s="6" t="s">
        <v>22</v>
      </c>
      <c r="DO542">
        <f>($E534^2*DO534+$E535^2*DO535+$E536^2*DO536+$E537^2*DO537+$E538^2*DO538+$E539^2*DO539)/100-DO541^2</f>
        <v>0</v>
      </c>
      <c r="DP542">
        <f t="shared" ref="DP542:DS542" si="1838">($E534^2*DP534+$E535^2*DP535+$E536^2*DP536+$E537^2*DP537+$E538^2*DP538+$E539^2*DP539)/100-DP541^2</f>
        <v>0</v>
      </c>
      <c r="DQ542">
        <f t="shared" si="1838"/>
        <v>0</v>
      </c>
      <c r="DR542">
        <f t="shared" si="1838"/>
        <v>0</v>
      </c>
      <c r="DS542">
        <f t="shared" si="1838"/>
        <v>0</v>
      </c>
      <c r="DU542" s="6" t="s">
        <v>22</v>
      </c>
      <c r="DV542">
        <f>($E534^2*DV534+$E535^2*DV535+$E536^2*DV536+$E537^2*DV537+$E538^2*DV538+$E539^2*DV539)/100-DV541^2</f>
        <v>0</v>
      </c>
      <c r="DW542">
        <f t="shared" ref="DW542:DZ542" si="1839">($E534^2*DW534+$E535^2*DW535+$E536^2*DW536+$E537^2*DW537+$E538^2*DW538+$E539^2*DW539)/100-DW541^2</f>
        <v>0</v>
      </c>
      <c r="DX542">
        <f t="shared" si="1839"/>
        <v>0</v>
      </c>
      <c r="DY542">
        <f t="shared" si="1839"/>
        <v>0</v>
      </c>
      <c r="DZ542">
        <f t="shared" si="1839"/>
        <v>0</v>
      </c>
    </row>
    <row r="543" spans="2:130">
      <c r="E543" s="6" t="s">
        <v>21</v>
      </c>
      <c r="G543">
        <f>SQRT(50)*(H541-G541)/SQRT((G542+H542)/2)</f>
        <v>4.8847278786849238</v>
      </c>
      <c r="I543">
        <f>SQRT(50)*(H541-I541)/SQRT((I542+H542)/2)</f>
        <v>8.6820191794087194</v>
      </c>
      <c r="J543">
        <f>SQRT(50)*(H541-J541)/SQRT((J542+H542)/2)</f>
        <v>17.223812229713424</v>
      </c>
      <c r="L543" s="6" t="s">
        <v>21</v>
      </c>
      <c r="N543">
        <f>SQRT(50)*(O541-N541)/SQRT((N542+O542)/2)</f>
        <v>3.4104410348671297</v>
      </c>
      <c r="P543">
        <f>SQRT(50)*(O541-P541)/SQRT((P542+O542)/2)</f>
        <v>7.3734614818312663</v>
      </c>
      <c r="Q543">
        <f>SQRT(50)*(O541-Q541)/SQRT((Q542+O542)/2)</f>
        <v>7.8954203395172282</v>
      </c>
      <c r="S543" s="6" t="s">
        <v>21</v>
      </c>
      <c r="U543">
        <f>SQRT(50)*(V541-U541)/SQRT((U542+V542)/2)</f>
        <v>-1.7586311452816477</v>
      </c>
      <c r="W543" t="e">
        <f>SQRT(50)*(V541-W541)/SQRT((W542+V542)/2)</f>
        <v>#DIV/0!</v>
      </c>
      <c r="X543" t="e">
        <f>SQRT(50)*(V541-X541)/SQRT((X542+V542)/2)</f>
        <v>#DIV/0!</v>
      </c>
      <c r="Z543" s="6" t="s">
        <v>21</v>
      </c>
      <c r="AB543" t="e">
        <f>SQRT(50)*(AC541-AB541)/SQRT((AB542+AC542)/2)</f>
        <v>#DIV/0!</v>
      </c>
      <c r="AD543" t="e">
        <f>SQRT(50)*(AC541-AD541)/SQRT((AD542+AC542)/2)</f>
        <v>#DIV/0!</v>
      </c>
      <c r="AE543" t="e">
        <f>SQRT(50)*(AC541-AE541)/SQRT((AE542+AC542)/2)</f>
        <v>#DIV/0!</v>
      </c>
      <c r="AG543" s="7"/>
      <c r="AL543" s="6" t="s">
        <v>21</v>
      </c>
      <c r="AN543">
        <f>SQRT(50)*(AO541-AN541)/SQRT((AN542+AO542)/2)</f>
        <v>5.8811311041288912</v>
      </c>
      <c r="AP543">
        <f>SQRT(50)*(AO541-AP541)/SQRT((AP542+AO542)/2)</f>
        <v>9.8897400456107896</v>
      </c>
      <c r="AQ543">
        <f>SQRT(50)*(AO541-AQ541)/SQRT((AQ542+AO542)/2)</f>
        <v>11.578956639633036</v>
      </c>
      <c r="AS543" s="6" t="s">
        <v>21</v>
      </c>
      <c r="AU543">
        <f>SQRT(50)*(AV541-AU541)/SQRT((AU542+AV542)/2)</f>
        <v>2.0412414523193152</v>
      </c>
      <c r="AW543">
        <f>SQRT(50)*(AV541-AW541)/SQRT((AW542+AV542)/2)</f>
        <v>2.0412414523193152</v>
      </c>
      <c r="AX543">
        <f>SQRT(50)*(AV541-AX541)/SQRT((AX542+AV542)/2)</f>
        <v>2.0412414523193152</v>
      </c>
      <c r="AZ543" s="6" t="s">
        <v>21</v>
      </c>
      <c r="BB543" t="e">
        <f>SQRT(50)*(BC541-BB541)/SQRT((BB542+BC542)/2)</f>
        <v>#DIV/0!</v>
      </c>
      <c r="BD543" t="e">
        <f>SQRT(50)*(BC541-BD541)/SQRT((BD542+BC542)/2)</f>
        <v>#DIV/0!</v>
      </c>
      <c r="BE543" t="e">
        <f>SQRT(50)*(BC541-BE541)/SQRT((BE542+BC542)/2)</f>
        <v>#DIV/0!</v>
      </c>
      <c r="BG543" s="6" t="s">
        <v>21</v>
      </c>
      <c r="BI543" t="e">
        <f>SQRT(50)*(BJ541-BI541)/SQRT((BI542+BJ542)/2)</f>
        <v>#DIV/0!</v>
      </c>
      <c r="BK543" t="e">
        <f>SQRT(50)*(BJ541-BK541)/SQRT((BK542+BJ542)/2)</f>
        <v>#DIV/0!</v>
      </c>
      <c r="BL543" t="e">
        <f>SQRT(50)*(BJ541-BL541)/SQRT((BL542+BJ542)/2)</f>
        <v>#DIV/0!</v>
      </c>
      <c r="BN543" s="7"/>
      <c r="BS543" s="6" t="s">
        <v>21</v>
      </c>
      <c r="BU543">
        <f>SQRT(50)*(BV541-BU541)/SQRT((BU542+BV542)/2)</f>
        <v>2.2803131593831658</v>
      </c>
      <c r="BW543">
        <f>SQRT(50)*(BV541-BW541)/SQRT((BW542+BV542)/2)</f>
        <v>4.3967877187142825</v>
      </c>
      <c r="BX543">
        <f>SQRT(50)*(BV541-BX541)/SQRT((BX542+BV542)/2)</f>
        <v>4.3967877187142825</v>
      </c>
      <c r="BZ543" s="6" t="s">
        <v>21</v>
      </c>
      <c r="CB543" t="e">
        <f>SQRT(50)*(CC541-CB541)/SQRT((CB542+CC542)/2)</f>
        <v>#DIV/0!</v>
      </c>
      <c r="CD543" t="e">
        <f>SQRT(50)*(CC541-CD541)/SQRT((CD542+CC542)/2)</f>
        <v>#DIV/0!</v>
      </c>
      <c r="CE543" t="e">
        <f>SQRT(50)*(CC541-CE541)/SQRT((CE542+CC542)/2)</f>
        <v>#DIV/0!</v>
      </c>
      <c r="CG543" s="6" t="s">
        <v>21</v>
      </c>
      <c r="CI543" t="e">
        <f>SQRT(50)*(CJ541-CI541)/SQRT((CI542+CJ542)/2)</f>
        <v>#DIV/0!</v>
      </c>
      <c r="CK543" t="e">
        <f>SQRT(50)*(CJ541-CK541)/SQRT((CK542+CJ542)/2)</f>
        <v>#DIV/0!</v>
      </c>
      <c r="CL543" t="e">
        <f>SQRT(50)*(CJ541-CL541)/SQRT((CL542+CJ542)/2)</f>
        <v>#DIV/0!</v>
      </c>
      <c r="CN543" s="6" t="s">
        <v>21</v>
      </c>
      <c r="CP543" t="e">
        <f>SQRT(50)*(CQ541-CP541)/SQRT((CP542+CQ542)/2)</f>
        <v>#DIV/0!</v>
      </c>
      <c r="CR543" t="e">
        <f>SQRT(50)*(CQ541-CR541)/SQRT((CR542+CQ542)/2)</f>
        <v>#DIV/0!</v>
      </c>
      <c r="CS543" t="e">
        <f>SQRT(50)*(CQ541-CS541)/SQRT((CS542+CQ542)/2)</f>
        <v>#DIV/0!</v>
      </c>
      <c r="CU543" s="7"/>
      <c r="CZ543" s="6" t="s">
        <v>21</v>
      </c>
      <c r="DB543" t="e">
        <f>SQRT(50)*(DC541-DB541)/SQRT((DB542+DC542)/2)</f>
        <v>#DIV/0!</v>
      </c>
      <c r="DD543" t="e">
        <f>SQRT(50)*(DC541-DD541)/SQRT((DD542+DC542)/2)</f>
        <v>#DIV/0!</v>
      </c>
      <c r="DE543" t="e">
        <f>SQRT(50)*(DC541-DE541)/SQRT((DE542+DC542)/2)</f>
        <v>#DIV/0!</v>
      </c>
      <c r="DG543" s="6" t="s">
        <v>21</v>
      </c>
      <c r="DI543" t="e">
        <f>SQRT(50)*(DJ541-DI541)/SQRT((DI542+DJ542)/2)</f>
        <v>#DIV/0!</v>
      </c>
      <c r="DK543" t="e">
        <f>SQRT(50)*(DJ541-DK541)/SQRT((DK542+DJ542)/2)</f>
        <v>#DIV/0!</v>
      </c>
      <c r="DL543" t="e">
        <f>SQRT(50)*(DJ541-DL541)/SQRT((DL542+DJ542)/2)</f>
        <v>#DIV/0!</v>
      </c>
      <c r="DN543" s="6" t="s">
        <v>21</v>
      </c>
      <c r="DP543" t="e">
        <f>SQRT(50)*(DQ541-DP541)/SQRT((DP542+DQ542)/2)</f>
        <v>#DIV/0!</v>
      </c>
      <c r="DR543" t="e">
        <f>SQRT(50)*(DQ541-DR541)/SQRT((DR542+DQ542)/2)</f>
        <v>#DIV/0!</v>
      </c>
      <c r="DS543" t="e">
        <f>SQRT(50)*(DQ541-DS541)/SQRT((DS542+DQ542)/2)</f>
        <v>#DIV/0!</v>
      </c>
      <c r="DU543" s="6" t="s">
        <v>21</v>
      </c>
      <c r="DW543" t="e">
        <f>SQRT(50)*(DX541-DW541)/SQRT((DW542+DX542)/2)</f>
        <v>#DIV/0!</v>
      </c>
      <c r="DY543" t="e">
        <f>SQRT(50)*(DX541-DY541)/SQRT((DY542+DX542)/2)</f>
        <v>#DIV/0!</v>
      </c>
      <c r="DZ543" t="e">
        <f>SQRT(50)*(DX541-DZ541)/SQRT((DZ542+DX542)/2)</f>
        <v>#DIV/0!</v>
      </c>
    </row>
    <row r="544" spans="2:130">
      <c r="J544">
        <f>SQRT(50)*(J541-I541)/SQRT((I542+J542)/2)</f>
        <v>-9.0928675265271188</v>
      </c>
      <c r="Q544">
        <f>SQRT(50)*(Q541-P541)/SQRT((P542+Q542)/2)</f>
        <v>-1.4285714285714286</v>
      </c>
      <c r="X544" t="e">
        <f>SQRT(50)*(X541-W541)/SQRT((W542+X542)/2)</f>
        <v>#DIV/0!</v>
      </c>
      <c r="AE544" t="e">
        <f>SQRT(50)*(AE541-AD541)/SQRT((AD542+AE542)/2)</f>
        <v>#DIV/0!</v>
      </c>
      <c r="AQ544">
        <f>SQRT(50)*(AQ541-AP541)/SQRT((AP542+AQ542)/2)</f>
        <v>-2.6148818018424538</v>
      </c>
      <c r="AX544" t="e">
        <f>SQRT(50)*(AX541-AW541)/SQRT((AW542+AX542)/2)</f>
        <v>#DIV/0!</v>
      </c>
      <c r="BE544" t="e">
        <f>SQRT(50)*(BE541-BD541)/SQRT((BD542+BE542)/2)</f>
        <v>#DIV/0!</v>
      </c>
      <c r="BL544" t="e">
        <f>SQRT(50)*(BL541-BK541)/SQRT((BK542+BL542)/2)</f>
        <v>#DIV/0!</v>
      </c>
      <c r="BX544" t="e">
        <f>SQRT(50)*(BX541-BW541)/SQRT((BW542+BX542)/2)</f>
        <v>#DIV/0!</v>
      </c>
      <c r="CE544" t="e">
        <f>SQRT(50)*(CE541-CD541)/SQRT((CD542+CE542)/2)</f>
        <v>#DIV/0!</v>
      </c>
      <c r="CL544" t="e">
        <f>SQRT(50)*(CL541-CK541)/SQRT((CK542+CL542)/2)</f>
        <v>#DIV/0!</v>
      </c>
      <c r="CS544" t="e">
        <f>SQRT(50)*(CS541-CR541)/SQRT((CR542+CS542)/2)</f>
        <v>#DIV/0!</v>
      </c>
      <c r="DE544" t="e">
        <f>SQRT(50)*(DE541-DD541)/SQRT((DD542+DE542)/2)</f>
        <v>#DIV/0!</v>
      </c>
      <c r="DL544" t="e">
        <f>SQRT(50)*(DL541-DK541)/SQRT((DK542+DL542)/2)</f>
        <v>#DIV/0!</v>
      </c>
      <c r="DS544" t="e">
        <f>SQRT(50)*(DS541-DR541)/SQRT((DR542+DS542)/2)</f>
        <v>#DIV/0!</v>
      </c>
      <c r="DZ544" t="e">
        <f>SQRT(50)*(DZ541-DY541)/SQRT((DY542+DZ542)/2)</f>
        <v>#DIV/0!</v>
      </c>
    </row>
    <row r="547" spans="2:130">
      <c r="B547" s="6" t="s">
        <v>33</v>
      </c>
      <c r="C547" s="6" t="s">
        <v>58</v>
      </c>
      <c r="E547" s="5"/>
      <c r="F547" s="19">
        <v>0.2</v>
      </c>
      <c r="G547" s="19"/>
      <c r="H547" s="19"/>
      <c r="I547" s="19"/>
      <c r="J547" s="19"/>
      <c r="K547" s="14"/>
      <c r="L547" s="5"/>
      <c r="M547" s="19">
        <v>0.5</v>
      </c>
      <c r="N547" s="19"/>
      <c r="O547" s="19"/>
      <c r="P547" s="19"/>
      <c r="Q547" s="19"/>
      <c r="R547" s="15"/>
      <c r="S547" s="5"/>
      <c r="T547" s="19">
        <v>1</v>
      </c>
      <c r="U547" s="19"/>
      <c r="V547" s="19"/>
      <c r="W547" s="19"/>
      <c r="X547" s="19"/>
      <c r="Z547" s="5"/>
      <c r="AA547" s="19">
        <v>2</v>
      </c>
      <c r="AB547" s="19"/>
      <c r="AC547" s="19"/>
      <c r="AD547" s="19"/>
      <c r="AE547" s="19"/>
      <c r="AG547" s="7"/>
      <c r="AI547" s="6" t="s">
        <v>33</v>
      </c>
      <c r="AJ547" s="6" t="s">
        <v>58</v>
      </c>
      <c r="AL547" s="5"/>
      <c r="AM547" s="19">
        <v>0.2</v>
      </c>
      <c r="AN547" s="19"/>
      <c r="AO547" s="19"/>
      <c r="AP547" s="19"/>
      <c r="AQ547" s="19"/>
      <c r="AR547" s="14"/>
      <c r="AS547" s="5"/>
      <c r="AT547" s="19">
        <v>0.5</v>
      </c>
      <c r="AU547" s="19"/>
      <c r="AV547" s="19"/>
      <c r="AW547" s="19"/>
      <c r="AX547" s="19"/>
      <c r="AY547" s="15"/>
      <c r="AZ547" s="5"/>
      <c r="BA547" s="19">
        <v>1</v>
      </c>
      <c r="BB547" s="19"/>
      <c r="BC547" s="19"/>
      <c r="BD547" s="19"/>
      <c r="BE547" s="19"/>
      <c r="BG547" s="5"/>
      <c r="BH547" s="19">
        <v>2</v>
      </c>
      <c r="BI547" s="19"/>
      <c r="BJ547" s="19"/>
      <c r="BK547" s="19"/>
      <c r="BL547" s="19"/>
      <c r="BN547" s="7"/>
      <c r="BP547" s="6" t="s">
        <v>33</v>
      </c>
      <c r="BQ547" s="6" t="s">
        <v>58</v>
      </c>
      <c r="BS547" s="5"/>
      <c r="BT547" s="19">
        <v>0.2</v>
      </c>
      <c r="BU547" s="19"/>
      <c r="BV547" s="19"/>
      <c r="BW547" s="19"/>
      <c r="BX547" s="19"/>
      <c r="BY547" s="14"/>
      <c r="BZ547" s="5"/>
      <c r="CA547" s="19">
        <v>0.5</v>
      </c>
      <c r="CB547" s="19"/>
      <c r="CC547" s="19"/>
      <c r="CD547" s="19"/>
      <c r="CE547" s="19"/>
      <c r="CF547" s="15"/>
      <c r="CG547" s="5"/>
      <c r="CH547" s="19">
        <v>1</v>
      </c>
      <c r="CI547" s="19"/>
      <c r="CJ547" s="19"/>
      <c r="CK547" s="19"/>
      <c r="CL547" s="19"/>
      <c r="CN547" s="5"/>
      <c r="CO547" s="19">
        <v>2</v>
      </c>
      <c r="CP547" s="19"/>
      <c r="CQ547" s="19"/>
      <c r="CR547" s="19"/>
      <c r="CS547" s="19"/>
      <c r="CU547" s="7"/>
      <c r="CW547" s="6" t="s">
        <v>33</v>
      </c>
      <c r="CX547" s="6" t="s">
        <v>58</v>
      </c>
      <c r="CZ547" s="5"/>
      <c r="DA547" s="19">
        <v>0.2</v>
      </c>
      <c r="DB547" s="19"/>
      <c r="DC547" s="19"/>
      <c r="DD547" s="19"/>
      <c r="DE547" s="19"/>
      <c r="DF547" s="14"/>
      <c r="DG547" s="5"/>
      <c r="DH547" s="19">
        <v>0.5</v>
      </c>
      <c r="DI547" s="19"/>
      <c r="DJ547" s="19"/>
      <c r="DK547" s="19"/>
      <c r="DL547" s="19"/>
      <c r="DM547" s="15"/>
      <c r="DN547" s="5"/>
      <c r="DO547" s="19">
        <v>1</v>
      </c>
      <c r="DP547" s="19"/>
      <c r="DQ547" s="19"/>
      <c r="DR547" s="19"/>
      <c r="DS547" s="19"/>
      <c r="DU547" s="5"/>
      <c r="DV547" s="19">
        <v>2</v>
      </c>
      <c r="DW547" s="19"/>
      <c r="DX547" s="19"/>
      <c r="DY547" s="19"/>
      <c r="DZ547" s="19"/>
    </row>
    <row r="548" spans="2:130">
      <c r="B548" s="6" t="s">
        <v>59</v>
      </c>
      <c r="C548" s="6"/>
      <c r="E548" s="6" t="s">
        <v>30</v>
      </c>
      <c r="F548" s="19" t="s">
        <v>134</v>
      </c>
      <c r="G548" s="19"/>
      <c r="H548" s="13" t="s">
        <v>28</v>
      </c>
      <c r="I548" s="13" t="s">
        <v>135</v>
      </c>
      <c r="J548" s="6" t="s">
        <v>26</v>
      </c>
      <c r="K548" s="14"/>
      <c r="L548" s="6" t="s">
        <v>30</v>
      </c>
      <c r="M548" s="19" t="s">
        <v>134</v>
      </c>
      <c r="N548" s="19"/>
      <c r="O548" s="13" t="s">
        <v>28</v>
      </c>
      <c r="P548" s="13" t="s">
        <v>135</v>
      </c>
      <c r="Q548" s="6" t="s">
        <v>26</v>
      </c>
      <c r="R548" s="13"/>
      <c r="S548" s="6" t="s">
        <v>30</v>
      </c>
      <c r="T548" s="19" t="s">
        <v>134</v>
      </c>
      <c r="U548" s="19"/>
      <c r="V548" s="13" t="s">
        <v>28</v>
      </c>
      <c r="W548" s="13" t="s">
        <v>135</v>
      </c>
      <c r="X548" s="6" t="s">
        <v>26</v>
      </c>
      <c r="Z548" s="6" t="s">
        <v>30</v>
      </c>
      <c r="AA548" s="19" t="s">
        <v>134</v>
      </c>
      <c r="AB548" s="19"/>
      <c r="AC548" s="13" t="s">
        <v>28</v>
      </c>
      <c r="AD548" s="13" t="s">
        <v>135</v>
      </c>
      <c r="AE548" s="6" t="s">
        <v>26</v>
      </c>
      <c r="AG548" s="7"/>
      <c r="AI548" s="6" t="s">
        <v>59</v>
      </c>
      <c r="AJ548" s="6"/>
      <c r="AL548" s="6" t="s">
        <v>30</v>
      </c>
      <c r="AM548" s="19" t="s">
        <v>134</v>
      </c>
      <c r="AN548" s="19"/>
      <c r="AO548" s="13" t="s">
        <v>28</v>
      </c>
      <c r="AP548" s="13" t="s">
        <v>135</v>
      </c>
      <c r="AQ548" s="6" t="s">
        <v>26</v>
      </c>
      <c r="AR548" s="14"/>
      <c r="AS548" s="6" t="s">
        <v>30</v>
      </c>
      <c r="AT548" s="19" t="s">
        <v>134</v>
      </c>
      <c r="AU548" s="19"/>
      <c r="AV548" s="13" t="s">
        <v>28</v>
      </c>
      <c r="AW548" s="13" t="s">
        <v>135</v>
      </c>
      <c r="AX548" s="6" t="s">
        <v>26</v>
      </c>
      <c r="AY548" s="13"/>
      <c r="AZ548" s="6" t="s">
        <v>30</v>
      </c>
      <c r="BA548" s="19" t="s">
        <v>134</v>
      </c>
      <c r="BB548" s="19"/>
      <c r="BC548" s="13" t="s">
        <v>28</v>
      </c>
      <c r="BD548" s="13" t="s">
        <v>135</v>
      </c>
      <c r="BE548" s="6" t="s">
        <v>26</v>
      </c>
      <c r="BG548" s="6" t="s">
        <v>30</v>
      </c>
      <c r="BH548" s="19" t="s">
        <v>134</v>
      </c>
      <c r="BI548" s="19"/>
      <c r="BJ548" s="13" t="s">
        <v>28</v>
      </c>
      <c r="BK548" s="13" t="s">
        <v>135</v>
      </c>
      <c r="BL548" s="6" t="s">
        <v>26</v>
      </c>
      <c r="BN548" s="7"/>
      <c r="BP548" s="6" t="s">
        <v>59</v>
      </c>
      <c r="BQ548" s="6"/>
      <c r="BS548" s="6" t="s">
        <v>30</v>
      </c>
      <c r="BT548" s="19" t="s">
        <v>134</v>
      </c>
      <c r="BU548" s="19"/>
      <c r="BV548" s="13" t="s">
        <v>28</v>
      </c>
      <c r="BW548" s="13" t="s">
        <v>135</v>
      </c>
      <c r="BX548" s="6" t="s">
        <v>26</v>
      </c>
      <c r="BY548" s="14"/>
      <c r="BZ548" s="6" t="s">
        <v>30</v>
      </c>
      <c r="CA548" s="19" t="s">
        <v>134</v>
      </c>
      <c r="CB548" s="19"/>
      <c r="CC548" s="13" t="s">
        <v>28</v>
      </c>
      <c r="CD548" s="13" t="s">
        <v>135</v>
      </c>
      <c r="CE548" s="6" t="s">
        <v>26</v>
      </c>
      <c r="CF548" s="13"/>
      <c r="CG548" s="6" t="s">
        <v>30</v>
      </c>
      <c r="CH548" s="19" t="s">
        <v>134</v>
      </c>
      <c r="CI548" s="19"/>
      <c r="CJ548" s="13" t="s">
        <v>28</v>
      </c>
      <c r="CK548" s="13" t="s">
        <v>135</v>
      </c>
      <c r="CL548" s="6" t="s">
        <v>26</v>
      </c>
      <c r="CN548" s="6" t="s">
        <v>30</v>
      </c>
      <c r="CO548" s="19" t="s">
        <v>134</v>
      </c>
      <c r="CP548" s="19"/>
      <c r="CQ548" s="13" t="s">
        <v>28</v>
      </c>
      <c r="CR548" s="13" t="s">
        <v>135</v>
      </c>
      <c r="CS548" s="6" t="s">
        <v>26</v>
      </c>
      <c r="CU548" s="7"/>
      <c r="CW548" s="6" t="s">
        <v>59</v>
      </c>
      <c r="CX548" s="6"/>
      <c r="CZ548" s="6" t="s">
        <v>30</v>
      </c>
      <c r="DA548" s="19" t="s">
        <v>134</v>
      </c>
      <c r="DB548" s="19"/>
      <c r="DC548" s="13" t="s">
        <v>28</v>
      </c>
      <c r="DD548" s="13" t="s">
        <v>135</v>
      </c>
      <c r="DE548" s="6" t="s">
        <v>26</v>
      </c>
      <c r="DF548" s="14"/>
      <c r="DG548" s="6" t="s">
        <v>30</v>
      </c>
      <c r="DH548" s="19" t="s">
        <v>134</v>
      </c>
      <c r="DI548" s="19"/>
      <c r="DJ548" s="13" t="s">
        <v>28</v>
      </c>
      <c r="DK548" s="13" t="s">
        <v>135</v>
      </c>
      <c r="DL548" s="6" t="s">
        <v>26</v>
      </c>
      <c r="DM548" s="13"/>
      <c r="DN548" s="6" t="s">
        <v>30</v>
      </c>
      <c r="DO548" s="19" t="s">
        <v>134</v>
      </c>
      <c r="DP548" s="19"/>
      <c r="DQ548" s="13" t="s">
        <v>28</v>
      </c>
      <c r="DR548" s="13" t="s">
        <v>135</v>
      </c>
      <c r="DS548" s="6" t="s">
        <v>26</v>
      </c>
      <c r="DU548" s="6" t="s">
        <v>30</v>
      </c>
      <c r="DV548" s="19" t="s">
        <v>134</v>
      </c>
      <c r="DW548" s="19"/>
      <c r="DX548" s="13" t="s">
        <v>28</v>
      </c>
      <c r="DY548" s="13" t="s">
        <v>135</v>
      </c>
      <c r="DZ548" s="6" t="s">
        <v>26</v>
      </c>
    </row>
    <row r="549" spans="2:130">
      <c r="B549" s="6" t="s">
        <v>2</v>
      </c>
      <c r="C549" s="5">
        <v>8.0000000000000004E-4</v>
      </c>
      <c r="E549" s="6">
        <v>0</v>
      </c>
      <c r="F549" s="9">
        <v>35</v>
      </c>
      <c r="G549" s="5">
        <v>46</v>
      </c>
      <c r="H549" s="5">
        <v>18</v>
      </c>
      <c r="I549" s="5">
        <v>66</v>
      </c>
      <c r="J549" s="5"/>
      <c r="K549" s="9"/>
      <c r="L549" s="6">
        <v>0</v>
      </c>
      <c r="M549" s="9">
        <v>90</v>
      </c>
      <c r="N549" s="5">
        <v>94</v>
      </c>
      <c r="O549" s="5">
        <v>74</v>
      </c>
      <c r="P549" s="5">
        <v>99</v>
      </c>
      <c r="Q549" s="5"/>
      <c r="R549" s="5"/>
      <c r="S549" s="6">
        <v>0</v>
      </c>
      <c r="T549" s="9">
        <v>100</v>
      </c>
      <c r="U549" s="5">
        <v>100</v>
      </c>
      <c r="V549" s="5">
        <v>99</v>
      </c>
      <c r="W549" s="5">
        <v>100</v>
      </c>
      <c r="X549" s="5"/>
      <c r="Z549" s="6">
        <v>0</v>
      </c>
      <c r="AA549" s="9">
        <v>100</v>
      </c>
      <c r="AB549" s="5">
        <v>100</v>
      </c>
      <c r="AC549" s="5">
        <v>100</v>
      </c>
      <c r="AD549" s="5">
        <v>100</v>
      </c>
      <c r="AE549" s="5"/>
      <c r="AG549" s="7"/>
      <c r="AI549" s="6" t="s">
        <v>2</v>
      </c>
      <c r="AJ549" s="5">
        <v>2.3999999999999998E-3</v>
      </c>
      <c r="AL549" s="6">
        <v>0</v>
      </c>
      <c r="AM549" s="9">
        <v>87</v>
      </c>
      <c r="AN549" s="5">
        <v>89</v>
      </c>
      <c r="AO549" s="5">
        <v>52</v>
      </c>
      <c r="AP549" s="5">
        <v>96</v>
      </c>
      <c r="AQ549" s="5"/>
      <c r="AR549" s="9"/>
      <c r="AS549" s="6">
        <v>0</v>
      </c>
      <c r="AT549" s="9">
        <v>100</v>
      </c>
      <c r="AU549" s="5">
        <v>100</v>
      </c>
      <c r="AV549" s="5">
        <v>98</v>
      </c>
      <c r="AW549" s="5">
        <v>100</v>
      </c>
      <c r="AX549" s="5"/>
      <c r="AY549" s="5"/>
      <c r="AZ549" s="6">
        <v>0</v>
      </c>
      <c r="BA549" s="9">
        <v>100</v>
      </c>
      <c r="BB549" s="5">
        <v>100</v>
      </c>
      <c r="BC549" s="5">
        <v>100</v>
      </c>
      <c r="BD549" s="5">
        <v>100</v>
      </c>
      <c r="BE549" s="5"/>
      <c r="BG549" s="6">
        <v>0</v>
      </c>
      <c r="BH549" s="9">
        <v>100</v>
      </c>
      <c r="BI549" s="5">
        <v>100</v>
      </c>
      <c r="BJ549" s="5">
        <v>100</v>
      </c>
      <c r="BK549" s="5">
        <v>100</v>
      </c>
      <c r="BL549" s="5"/>
      <c r="BN549" s="7"/>
      <c r="BP549" s="6" t="s">
        <v>2</v>
      </c>
      <c r="BQ549" s="5">
        <v>7.1999999999999998E-3</v>
      </c>
      <c r="BS549" s="6">
        <v>0</v>
      </c>
      <c r="BT549" s="9">
        <v>98</v>
      </c>
      <c r="BU549" s="5">
        <v>98</v>
      </c>
      <c r="BV549" s="5">
        <v>91</v>
      </c>
      <c r="BW549" s="5">
        <v>100</v>
      </c>
      <c r="BX549" s="5"/>
      <c r="BY549" s="9"/>
      <c r="BZ549" s="6">
        <v>0</v>
      </c>
      <c r="CA549" s="9">
        <v>100</v>
      </c>
      <c r="CB549" s="5">
        <v>100</v>
      </c>
      <c r="CC549" s="5">
        <v>100</v>
      </c>
      <c r="CD549" s="5">
        <v>100</v>
      </c>
      <c r="CE549" s="5"/>
      <c r="CF549" s="5"/>
      <c r="CG549" s="6">
        <v>0</v>
      </c>
      <c r="CH549" s="9">
        <v>100</v>
      </c>
      <c r="CI549" s="5">
        <v>100</v>
      </c>
      <c r="CJ549" s="5">
        <v>100</v>
      </c>
      <c r="CK549" s="5">
        <v>100</v>
      </c>
      <c r="CL549" s="5"/>
      <c r="CN549" s="6">
        <v>0</v>
      </c>
      <c r="CO549" s="9">
        <v>100</v>
      </c>
      <c r="CP549" s="5">
        <v>100</v>
      </c>
      <c r="CQ549" s="5">
        <v>100</v>
      </c>
      <c r="CR549" s="5">
        <v>100</v>
      </c>
      <c r="CS549" s="5"/>
      <c r="CU549" s="7"/>
      <c r="CW549" s="6" t="s">
        <v>2</v>
      </c>
      <c r="CX549" s="5">
        <v>2.1600000000000001E-2</v>
      </c>
      <c r="CZ549" s="6">
        <v>0</v>
      </c>
      <c r="DA549" s="9">
        <v>100</v>
      </c>
      <c r="DB549" s="5">
        <v>100</v>
      </c>
      <c r="DC549" s="5">
        <v>100</v>
      </c>
      <c r="DD549" s="5">
        <v>100</v>
      </c>
      <c r="DE549" s="5"/>
      <c r="DF549" s="9"/>
      <c r="DG549" s="6">
        <v>0</v>
      </c>
      <c r="DH549" s="9">
        <v>100</v>
      </c>
      <c r="DI549" s="5">
        <v>100</v>
      </c>
      <c r="DJ549" s="5">
        <v>100</v>
      </c>
      <c r="DK549" s="5">
        <v>100</v>
      </c>
      <c r="DL549" s="5"/>
      <c r="DM549" s="5"/>
      <c r="DN549" s="6">
        <v>0</v>
      </c>
      <c r="DO549" s="9">
        <v>100</v>
      </c>
      <c r="DP549" s="5">
        <v>100</v>
      </c>
      <c r="DQ549" s="5">
        <v>100</v>
      </c>
      <c r="DR549" s="5">
        <v>100</v>
      </c>
      <c r="DS549" s="5"/>
      <c r="DU549" s="6">
        <v>0</v>
      </c>
      <c r="DV549" s="9">
        <v>100</v>
      </c>
      <c r="DW549" s="5">
        <v>100</v>
      </c>
      <c r="DX549" s="5">
        <v>100</v>
      </c>
      <c r="DY549" s="5">
        <v>100</v>
      </c>
      <c r="DZ549" s="5"/>
    </row>
    <row r="550" spans="2:130">
      <c r="B550" s="6" t="s">
        <v>3</v>
      </c>
      <c r="C550" s="5">
        <v>25000</v>
      </c>
      <c r="E550" s="6">
        <v>2</v>
      </c>
      <c r="F550" s="9">
        <v>40</v>
      </c>
      <c r="G550" s="5">
        <v>36</v>
      </c>
      <c r="H550" s="5">
        <v>38</v>
      </c>
      <c r="I550" s="5">
        <v>30</v>
      </c>
      <c r="J550" s="5"/>
      <c r="K550" s="9"/>
      <c r="L550" s="6">
        <v>2</v>
      </c>
      <c r="M550" s="9">
        <v>10</v>
      </c>
      <c r="N550" s="5">
        <v>6</v>
      </c>
      <c r="O550" s="5">
        <v>24</v>
      </c>
      <c r="P550" s="5">
        <v>1</v>
      </c>
      <c r="Q550" s="5"/>
      <c r="R550" s="5"/>
      <c r="S550" s="6">
        <v>2</v>
      </c>
      <c r="T550" s="9">
        <v>0</v>
      </c>
      <c r="U550" s="5">
        <v>0</v>
      </c>
      <c r="V550" s="5">
        <v>1</v>
      </c>
      <c r="W550" s="5">
        <v>0</v>
      </c>
      <c r="X550" s="5"/>
      <c r="Z550" s="6">
        <v>2</v>
      </c>
      <c r="AA550" s="9">
        <v>0</v>
      </c>
      <c r="AB550" s="5">
        <v>0</v>
      </c>
      <c r="AC550" s="5">
        <v>0</v>
      </c>
      <c r="AD550" s="5">
        <v>0</v>
      </c>
      <c r="AE550" s="5"/>
      <c r="AG550" s="7"/>
      <c r="AI550" s="6" t="s">
        <v>3</v>
      </c>
      <c r="AJ550" s="5">
        <v>25000</v>
      </c>
      <c r="AL550" s="6">
        <v>2</v>
      </c>
      <c r="AM550" s="9">
        <v>12</v>
      </c>
      <c r="AN550" s="5">
        <v>11</v>
      </c>
      <c r="AO550" s="5">
        <v>43</v>
      </c>
      <c r="AP550" s="5">
        <v>4</v>
      </c>
      <c r="AQ550" s="5"/>
      <c r="AR550" s="9"/>
      <c r="AS550" s="6">
        <v>2</v>
      </c>
      <c r="AT550" s="9">
        <v>0</v>
      </c>
      <c r="AU550" s="5">
        <v>0</v>
      </c>
      <c r="AV550" s="5">
        <v>2</v>
      </c>
      <c r="AW550" s="5">
        <v>0</v>
      </c>
      <c r="AX550" s="5"/>
      <c r="AY550" s="5"/>
      <c r="AZ550" s="6">
        <v>2</v>
      </c>
      <c r="BA550" s="9">
        <v>0</v>
      </c>
      <c r="BB550" s="5">
        <v>0</v>
      </c>
      <c r="BC550" s="5">
        <v>0</v>
      </c>
      <c r="BD550" s="5">
        <v>0</v>
      </c>
      <c r="BE550" s="5"/>
      <c r="BG550" s="6">
        <v>2</v>
      </c>
      <c r="BH550" s="9">
        <v>0</v>
      </c>
      <c r="BI550" s="5">
        <v>0</v>
      </c>
      <c r="BJ550" s="5">
        <v>0</v>
      </c>
      <c r="BK550" s="5">
        <v>0</v>
      </c>
      <c r="BL550" s="5"/>
      <c r="BN550" s="7"/>
      <c r="BP550" s="6" t="s">
        <v>3</v>
      </c>
      <c r="BQ550" s="5">
        <v>25000</v>
      </c>
      <c r="BS550" s="6">
        <v>2</v>
      </c>
      <c r="BT550" s="9">
        <v>2</v>
      </c>
      <c r="BU550" s="5">
        <v>2</v>
      </c>
      <c r="BV550" s="5">
        <v>9</v>
      </c>
      <c r="BW550" s="5">
        <v>0</v>
      </c>
      <c r="BX550" s="5"/>
      <c r="BY550" s="9"/>
      <c r="BZ550" s="6">
        <v>2</v>
      </c>
      <c r="CA550" s="9">
        <v>0</v>
      </c>
      <c r="CB550" s="5">
        <v>0</v>
      </c>
      <c r="CC550" s="5">
        <v>0</v>
      </c>
      <c r="CD550" s="5">
        <v>0</v>
      </c>
      <c r="CE550" s="5"/>
      <c r="CF550" s="5"/>
      <c r="CG550" s="6">
        <v>2</v>
      </c>
      <c r="CH550" s="9">
        <v>0</v>
      </c>
      <c r="CI550" s="5">
        <v>0</v>
      </c>
      <c r="CJ550" s="5">
        <v>0</v>
      </c>
      <c r="CK550" s="5">
        <v>0</v>
      </c>
      <c r="CL550" s="5"/>
      <c r="CN550" s="6">
        <v>2</v>
      </c>
      <c r="CO550" s="9">
        <v>0</v>
      </c>
      <c r="CP550" s="5">
        <v>0</v>
      </c>
      <c r="CQ550" s="5">
        <v>0</v>
      </c>
      <c r="CR550" s="5">
        <v>0</v>
      </c>
      <c r="CS550" s="5"/>
      <c r="CU550" s="7"/>
      <c r="CW550" s="6" t="s">
        <v>3</v>
      </c>
      <c r="CX550" s="5">
        <v>25000</v>
      </c>
      <c r="CZ550" s="6">
        <v>2</v>
      </c>
      <c r="DA550" s="9">
        <v>0</v>
      </c>
      <c r="DB550" s="5">
        <v>0</v>
      </c>
      <c r="DC550" s="5">
        <v>0</v>
      </c>
      <c r="DD550" s="5">
        <v>0</v>
      </c>
      <c r="DE550" s="5"/>
      <c r="DF550" s="9"/>
      <c r="DG550" s="6">
        <v>2</v>
      </c>
      <c r="DH550" s="9">
        <v>0</v>
      </c>
      <c r="DI550" s="5">
        <v>0</v>
      </c>
      <c r="DJ550" s="5">
        <v>0</v>
      </c>
      <c r="DK550" s="5">
        <v>0</v>
      </c>
      <c r="DL550" s="5"/>
      <c r="DM550" s="5"/>
      <c r="DN550" s="6">
        <v>2</v>
      </c>
      <c r="DO550" s="9">
        <v>0</v>
      </c>
      <c r="DP550" s="5">
        <v>0</v>
      </c>
      <c r="DQ550" s="5">
        <v>0</v>
      </c>
      <c r="DR550" s="5">
        <v>0</v>
      </c>
      <c r="DS550" s="5"/>
      <c r="DU550" s="6">
        <v>2</v>
      </c>
      <c r="DV550" s="9">
        <v>0</v>
      </c>
      <c r="DW550" s="5">
        <v>0</v>
      </c>
      <c r="DX550" s="5">
        <v>0</v>
      </c>
      <c r="DY550" s="5">
        <v>0</v>
      </c>
      <c r="DZ550" s="5"/>
    </row>
    <row r="551" spans="2:130">
      <c r="B551" s="6" t="s">
        <v>25</v>
      </c>
      <c r="C551" s="5">
        <v>1</v>
      </c>
      <c r="E551" s="6">
        <v>4</v>
      </c>
      <c r="F551" s="9">
        <v>17</v>
      </c>
      <c r="G551" s="5">
        <v>16</v>
      </c>
      <c r="H551" s="5">
        <v>33</v>
      </c>
      <c r="I551" s="5">
        <v>4</v>
      </c>
      <c r="J551" s="5"/>
      <c r="K551" s="9"/>
      <c r="L551" s="6">
        <v>4</v>
      </c>
      <c r="M551" s="9"/>
      <c r="N551" s="5"/>
      <c r="O551" s="5">
        <v>2</v>
      </c>
      <c r="P551" s="5"/>
      <c r="Q551" s="5"/>
      <c r="R551" s="5"/>
      <c r="S551" s="6">
        <v>4</v>
      </c>
      <c r="T551" s="9"/>
      <c r="U551" s="5"/>
      <c r="V551" s="5"/>
      <c r="W551" s="5"/>
      <c r="X551" s="5"/>
      <c r="Z551" s="6">
        <v>4</v>
      </c>
      <c r="AA551" s="9"/>
      <c r="AB551" s="5"/>
      <c r="AC551" s="5"/>
      <c r="AD551" s="5"/>
      <c r="AE551" s="5"/>
      <c r="AG551" s="7"/>
      <c r="AI551" s="6" t="s">
        <v>25</v>
      </c>
      <c r="AJ551" s="5">
        <v>1</v>
      </c>
      <c r="AL551" s="6">
        <v>4</v>
      </c>
      <c r="AM551" s="9">
        <v>1</v>
      </c>
      <c r="AN551" s="5"/>
      <c r="AO551" s="5">
        <v>5</v>
      </c>
      <c r="AP551" s="5"/>
      <c r="AQ551" s="5"/>
      <c r="AR551" s="9"/>
      <c r="AS551" s="6">
        <v>4</v>
      </c>
      <c r="AT551" s="9"/>
      <c r="AU551" s="5"/>
      <c r="AV551" s="5"/>
      <c r="AW551" s="5"/>
      <c r="AX551" s="5"/>
      <c r="AY551" s="5"/>
      <c r="AZ551" s="6">
        <v>4</v>
      </c>
      <c r="BA551" s="9"/>
      <c r="BB551" s="5"/>
      <c r="BC551" s="5"/>
      <c r="BD551" s="5"/>
      <c r="BE551" s="5"/>
      <c r="BG551" s="6">
        <v>4</v>
      </c>
      <c r="BH551" s="9"/>
      <c r="BI551" s="5"/>
      <c r="BJ551" s="5"/>
      <c r="BK551" s="5"/>
      <c r="BL551" s="5"/>
      <c r="BN551" s="7"/>
      <c r="BP551" s="6" t="s">
        <v>25</v>
      </c>
      <c r="BQ551" s="5">
        <v>1</v>
      </c>
      <c r="BS551" s="6">
        <v>4</v>
      </c>
      <c r="BT551" s="9"/>
      <c r="BU551" s="5"/>
      <c r="BV551" s="5"/>
      <c r="BW551" s="5"/>
      <c r="BX551" s="5"/>
      <c r="BY551" s="9"/>
      <c r="BZ551" s="6">
        <v>4</v>
      </c>
      <c r="CA551" s="9"/>
      <c r="CB551" s="5"/>
      <c r="CC551" s="5"/>
      <c r="CD551" s="5"/>
      <c r="CE551" s="5"/>
      <c r="CF551" s="5"/>
      <c r="CG551" s="6">
        <v>4</v>
      </c>
      <c r="CH551" s="9"/>
      <c r="CI551" s="5"/>
      <c r="CJ551" s="5"/>
      <c r="CK551" s="5"/>
      <c r="CL551" s="5"/>
      <c r="CN551" s="6">
        <v>4</v>
      </c>
      <c r="CO551" s="9"/>
      <c r="CP551" s="5"/>
      <c r="CQ551" s="5"/>
      <c r="CR551" s="5"/>
      <c r="CS551" s="5"/>
      <c r="CU551" s="7"/>
      <c r="CW551" s="6" t="s">
        <v>25</v>
      </c>
      <c r="CX551" s="5">
        <v>1</v>
      </c>
      <c r="CZ551" s="6">
        <v>4</v>
      </c>
      <c r="DA551" s="9"/>
      <c r="DB551" s="5"/>
      <c r="DC551" s="5"/>
      <c r="DD551" s="5"/>
      <c r="DE551" s="5"/>
      <c r="DF551" s="9"/>
      <c r="DG551" s="6">
        <v>4</v>
      </c>
      <c r="DH551" s="9"/>
      <c r="DI551" s="5"/>
      <c r="DJ551" s="5"/>
      <c r="DK551" s="5"/>
      <c r="DL551" s="5"/>
      <c r="DM551" s="5"/>
      <c r="DN551" s="6">
        <v>4</v>
      </c>
      <c r="DO551" s="9"/>
      <c r="DP551" s="5"/>
      <c r="DQ551" s="5"/>
      <c r="DR551" s="5"/>
      <c r="DS551" s="5"/>
      <c r="DU551" s="6">
        <v>4</v>
      </c>
      <c r="DV551" s="9"/>
      <c r="DW551" s="5"/>
      <c r="DX551" s="5"/>
      <c r="DY551" s="5"/>
      <c r="DZ551" s="5"/>
    </row>
    <row r="552" spans="2:130">
      <c r="E552" s="6">
        <v>6</v>
      </c>
      <c r="F552" s="9">
        <v>8</v>
      </c>
      <c r="G552" s="5">
        <v>2</v>
      </c>
      <c r="H552" s="5">
        <v>11</v>
      </c>
      <c r="I552" s="5"/>
      <c r="J552" s="5"/>
      <c r="K552" s="9"/>
      <c r="L552" s="6">
        <v>6</v>
      </c>
      <c r="M552" s="9"/>
      <c r="N552" s="5"/>
      <c r="O552" s="5"/>
      <c r="P552" s="5"/>
      <c r="Q552" s="5"/>
      <c r="R552" s="5"/>
      <c r="S552" s="6">
        <v>6</v>
      </c>
      <c r="T552" s="9"/>
      <c r="U552" s="5"/>
      <c r="V552" s="5"/>
      <c r="W552" s="5"/>
      <c r="X552" s="5"/>
      <c r="Z552" s="6">
        <v>6</v>
      </c>
      <c r="AA552" s="9"/>
      <c r="AB552" s="5"/>
      <c r="AC552" s="5"/>
      <c r="AD552" s="5"/>
      <c r="AE552" s="5"/>
      <c r="AG552" s="7"/>
      <c r="AL552" s="6">
        <v>6</v>
      </c>
      <c r="AM552" s="9"/>
      <c r="AN552" s="5"/>
      <c r="AO552" s="5"/>
      <c r="AP552" s="5"/>
      <c r="AQ552" s="5"/>
      <c r="AR552" s="9"/>
      <c r="AS552" s="6">
        <v>6</v>
      </c>
      <c r="AT552" s="9"/>
      <c r="AU552" s="5"/>
      <c r="AV552" s="5"/>
      <c r="AW552" s="5"/>
      <c r="AX552" s="5"/>
      <c r="AY552" s="5"/>
      <c r="AZ552" s="6">
        <v>6</v>
      </c>
      <c r="BA552" s="9"/>
      <c r="BB552" s="5"/>
      <c r="BC552" s="5"/>
      <c r="BD552" s="5"/>
      <c r="BE552" s="5"/>
      <c r="BG552" s="6">
        <v>6</v>
      </c>
      <c r="BH552" s="9"/>
      <c r="BI552" s="5"/>
      <c r="BJ552" s="5"/>
      <c r="BK552" s="5"/>
      <c r="BL552" s="5"/>
      <c r="BN552" s="7"/>
      <c r="BS552" s="6">
        <v>6</v>
      </c>
      <c r="BT552" s="9"/>
      <c r="BU552" s="5"/>
      <c r="BV552" s="5"/>
      <c r="BW552" s="5"/>
      <c r="BX552" s="5"/>
      <c r="BY552" s="9"/>
      <c r="BZ552" s="6">
        <v>6</v>
      </c>
      <c r="CA552" s="9"/>
      <c r="CB552" s="5"/>
      <c r="CC552" s="5"/>
      <c r="CD552" s="5"/>
      <c r="CE552" s="5"/>
      <c r="CF552" s="5"/>
      <c r="CG552" s="6">
        <v>6</v>
      </c>
      <c r="CH552" s="9"/>
      <c r="CI552" s="5"/>
      <c r="CJ552" s="5"/>
      <c r="CK552" s="5"/>
      <c r="CL552" s="5"/>
      <c r="CN552" s="6">
        <v>6</v>
      </c>
      <c r="CO552" s="9"/>
      <c r="CP552" s="5"/>
      <c r="CQ552" s="5"/>
      <c r="CR552" s="5"/>
      <c r="CS552" s="5"/>
      <c r="CU552" s="7"/>
      <c r="CZ552" s="6">
        <v>6</v>
      </c>
      <c r="DA552" s="9"/>
      <c r="DB552" s="5"/>
      <c r="DC552" s="5"/>
      <c r="DD552" s="5"/>
      <c r="DE552" s="5"/>
      <c r="DF552" s="9"/>
      <c r="DG552" s="6">
        <v>6</v>
      </c>
      <c r="DH552" s="9"/>
      <c r="DI552" s="5"/>
      <c r="DJ552" s="5"/>
      <c r="DK552" s="5"/>
      <c r="DL552" s="5"/>
      <c r="DM552" s="5"/>
      <c r="DN552" s="6">
        <v>6</v>
      </c>
      <c r="DO552" s="9"/>
      <c r="DP552" s="5"/>
      <c r="DQ552" s="5"/>
      <c r="DR552" s="5"/>
      <c r="DS552" s="5"/>
      <c r="DU552" s="6">
        <v>6</v>
      </c>
      <c r="DV552" s="9"/>
      <c r="DW552" s="5"/>
      <c r="DX552" s="5"/>
      <c r="DY552" s="5"/>
      <c r="DZ552" s="5"/>
    </row>
    <row r="553" spans="2:130">
      <c r="E553" s="6">
        <v>8</v>
      </c>
      <c r="F553" s="9"/>
      <c r="G553" s="5"/>
      <c r="H553" s="5"/>
      <c r="I553" s="5"/>
      <c r="J553" s="5"/>
      <c r="L553" s="6">
        <v>8</v>
      </c>
      <c r="M553" s="9"/>
      <c r="N553" s="5"/>
      <c r="O553" s="5"/>
      <c r="P553" s="5"/>
      <c r="Q553" s="5"/>
      <c r="S553" s="6">
        <v>8</v>
      </c>
      <c r="T553" s="9"/>
      <c r="U553" s="5"/>
      <c r="V553" s="5"/>
      <c r="W553" s="5"/>
      <c r="X553" s="5"/>
      <c r="Z553" s="6">
        <v>8</v>
      </c>
      <c r="AA553" s="9"/>
      <c r="AB553" s="5"/>
      <c r="AC553" s="5"/>
      <c r="AD553" s="5"/>
      <c r="AE553" s="5"/>
      <c r="AG553" s="7"/>
      <c r="AL553" s="6">
        <v>8</v>
      </c>
      <c r="AM553" s="9"/>
      <c r="AN553" s="5"/>
      <c r="AO553" s="5"/>
      <c r="AP553" s="5"/>
      <c r="AQ553" s="5"/>
      <c r="AS553" s="6">
        <v>8</v>
      </c>
      <c r="AT553" s="9"/>
      <c r="AU553" s="5"/>
      <c r="AV553" s="5"/>
      <c r="AW553" s="5"/>
      <c r="AX553" s="5"/>
      <c r="AZ553" s="6">
        <v>8</v>
      </c>
      <c r="BA553" s="9"/>
      <c r="BB553" s="5"/>
      <c r="BC553" s="5"/>
      <c r="BD553" s="5"/>
      <c r="BE553" s="5"/>
      <c r="BG553" s="6">
        <v>8</v>
      </c>
      <c r="BH553" s="9"/>
      <c r="BI553" s="5"/>
      <c r="BJ553" s="5"/>
      <c r="BK553" s="5"/>
      <c r="BL553" s="5"/>
      <c r="BN553" s="7"/>
      <c r="BS553" s="6">
        <v>8</v>
      </c>
      <c r="BT553" s="9"/>
      <c r="BU553" s="5"/>
      <c r="BV553" s="5"/>
      <c r="BW553" s="5"/>
      <c r="BX553" s="5"/>
      <c r="BZ553" s="6">
        <v>8</v>
      </c>
      <c r="CA553" s="9"/>
      <c r="CB553" s="5"/>
      <c r="CC553" s="5"/>
      <c r="CD553" s="5"/>
      <c r="CE553" s="5"/>
      <c r="CG553" s="6">
        <v>8</v>
      </c>
      <c r="CH553" s="9"/>
      <c r="CI553" s="5"/>
      <c r="CJ553" s="5"/>
      <c r="CK553" s="5"/>
      <c r="CL553" s="5"/>
      <c r="CN553" s="6">
        <v>8</v>
      </c>
      <c r="CO553" s="9"/>
      <c r="CP553" s="5"/>
      <c r="CQ553" s="5"/>
      <c r="CR553" s="5"/>
      <c r="CS553" s="5"/>
      <c r="CU553" s="7"/>
      <c r="CZ553" s="6">
        <v>8</v>
      </c>
      <c r="DA553" s="9"/>
      <c r="DB553" s="5"/>
      <c r="DC553" s="5"/>
      <c r="DD553" s="5"/>
      <c r="DE553" s="5"/>
      <c r="DG553" s="6">
        <v>8</v>
      </c>
      <c r="DH553" s="9"/>
      <c r="DI553" s="5"/>
      <c r="DJ553" s="5"/>
      <c r="DK553" s="5"/>
      <c r="DL553" s="5"/>
      <c r="DN553" s="6">
        <v>8</v>
      </c>
      <c r="DO553" s="9"/>
      <c r="DP553" s="5"/>
      <c r="DQ553" s="5"/>
      <c r="DR553" s="5"/>
      <c r="DS553" s="5"/>
      <c r="DU553" s="6">
        <v>8</v>
      </c>
      <c r="DV553" s="9"/>
      <c r="DW553" s="5"/>
      <c r="DX553" s="5"/>
      <c r="DY553" s="5"/>
      <c r="DZ553" s="5"/>
    </row>
    <row r="554" spans="2:130">
      <c r="E554" s="6">
        <v>10</v>
      </c>
      <c r="F554" s="9"/>
      <c r="G554" s="5"/>
      <c r="H554" s="5"/>
      <c r="I554" s="5"/>
      <c r="J554" s="5"/>
      <c r="L554" s="6">
        <v>10</v>
      </c>
      <c r="M554" s="9"/>
      <c r="N554" s="5"/>
      <c r="O554" s="5"/>
      <c r="P554" s="5"/>
      <c r="Q554" s="5"/>
      <c r="S554" s="6">
        <v>10</v>
      </c>
      <c r="T554" s="9"/>
      <c r="U554" s="5"/>
      <c r="V554" s="5"/>
      <c r="W554" s="5"/>
      <c r="X554" s="5"/>
      <c r="Z554" s="6">
        <v>10</v>
      </c>
      <c r="AA554" s="9"/>
      <c r="AB554" s="5"/>
      <c r="AC554" s="5"/>
      <c r="AD554" s="5"/>
      <c r="AE554" s="5"/>
      <c r="AG554" s="7"/>
      <c r="AL554" s="6">
        <v>10</v>
      </c>
      <c r="AM554" s="9"/>
      <c r="AN554" s="5"/>
      <c r="AO554" s="5"/>
      <c r="AP554" s="5"/>
      <c r="AQ554" s="5"/>
      <c r="AS554" s="6">
        <v>10</v>
      </c>
      <c r="AT554" s="9"/>
      <c r="AU554" s="5"/>
      <c r="AV554" s="5"/>
      <c r="AW554" s="5"/>
      <c r="AX554" s="5"/>
      <c r="AZ554" s="6">
        <v>10</v>
      </c>
      <c r="BA554" s="9"/>
      <c r="BB554" s="5"/>
      <c r="BC554" s="5"/>
      <c r="BD554" s="5"/>
      <c r="BE554" s="5"/>
      <c r="BG554" s="6">
        <v>10</v>
      </c>
      <c r="BH554" s="9"/>
      <c r="BI554" s="5"/>
      <c r="BJ554" s="5"/>
      <c r="BK554" s="5"/>
      <c r="BL554" s="5"/>
      <c r="BN554" s="7"/>
      <c r="BS554" s="6">
        <v>10</v>
      </c>
      <c r="BT554" s="9"/>
      <c r="BU554" s="5"/>
      <c r="BV554" s="5"/>
      <c r="BW554" s="5"/>
      <c r="BX554" s="5"/>
      <c r="BZ554" s="6">
        <v>10</v>
      </c>
      <c r="CA554" s="9"/>
      <c r="CB554" s="5"/>
      <c r="CC554" s="5"/>
      <c r="CD554" s="5"/>
      <c r="CE554" s="5"/>
      <c r="CG554" s="6">
        <v>10</v>
      </c>
      <c r="CH554" s="9"/>
      <c r="CI554" s="5"/>
      <c r="CJ554" s="5"/>
      <c r="CK554" s="5"/>
      <c r="CL554" s="5"/>
      <c r="CN554" s="6">
        <v>10</v>
      </c>
      <c r="CO554" s="9"/>
      <c r="CP554" s="5"/>
      <c r="CQ554" s="5"/>
      <c r="CR554" s="5"/>
      <c r="CS554" s="5"/>
      <c r="CU554" s="7"/>
      <c r="CZ554" s="6">
        <v>10</v>
      </c>
      <c r="DA554" s="9"/>
      <c r="DB554" s="5"/>
      <c r="DC554" s="5"/>
      <c r="DD554" s="5"/>
      <c r="DE554" s="5"/>
      <c r="DG554" s="6">
        <v>10</v>
      </c>
      <c r="DH554" s="9"/>
      <c r="DI554" s="5"/>
      <c r="DJ554" s="5"/>
      <c r="DK554" s="5"/>
      <c r="DL554" s="5"/>
      <c r="DN554" s="6">
        <v>10</v>
      </c>
      <c r="DO554" s="9"/>
      <c r="DP554" s="5"/>
      <c r="DQ554" s="5"/>
      <c r="DR554" s="5"/>
      <c r="DS554" s="5"/>
      <c r="DU554" s="6">
        <v>10</v>
      </c>
      <c r="DV554" s="9"/>
      <c r="DW554" s="5"/>
      <c r="DX554" s="5"/>
      <c r="DY554" s="5"/>
      <c r="DZ554" s="5"/>
    </row>
    <row r="555" spans="2:130">
      <c r="E555" s="6">
        <v>12</v>
      </c>
      <c r="F555" s="9"/>
      <c r="G555" s="5"/>
      <c r="H555" s="5"/>
      <c r="L555" s="6">
        <v>12</v>
      </c>
      <c r="M555" s="9"/>
      <c r="N555" s="5"/>
      <c r="O555" s="5"/>
      <c r="S555" s="6">
        <v>12</v>
      </c>
      <c r="T555" s="9"/>
      <c r="U555" s="5"/>
      <c r="V555" s="5"/>
      <c r="Z555" s="6">
        <v>12</v>
      </c>
      <c r="AA555" s="9"/>
      <c r="AB555" s="5"/>
      <c r="AC555" s="5"/>
      <c r="AG555" s="7"/>
      <c r="AL555" s="6">
        <v>12</v>
      </c>
      <c r="AM555" s="9"/>
      <c r="AN555" s="5"/>
      <c r="AO555" s="5"/>
      <c r="AS555" s="6">
        <v>12</v>
      </c>
      <c r="AT555" s="9"/>
      <c r="AU555" s="5"/>
      <c r="AV555" s="5"/>
      <c r="AZ555" s="6">
        <v>12</v>
      </c>
      <c r="BA555" s="9"/>
      <c r="BB555" s="5"/>
      <c r="BC555" s="5"/>
      <c r="BG555" s="6">
        <v>12</v>
      </c>
      <c r="BH555" s="9"/>
      <c r="BI555" s="5"/>
      <c r="BJ555" s="5"/>
      <c r="BN555" s="7"/>
      <c r="BS555" s="6">
        <v>12</v>
      </c>
      <c r="BT555" s="9"/>
      <c r="BU555" s="5"/>
      <c r="BV555" s="5"/>
      <c r="BZ555" s="6">
        <v>12</v>
      </c>
      <c r="CA555" s="9"/>
      <c r="CB555" s="5"/>
      <c r="CC555" s="5"/>
      <c r="CG555" s="6">
        <v>12</v>
      </c>
      <c r="CH555" s="9"/>
      <c r="CI555" s="5"/>
      <c r="CJ555" s="5"/>
      <c r="CN555" s="6">
        <v>12</v>
      </c>
      <c r="CO555" s="9"/>
      <c r="CP555" s="5"/>
      <c r="CQ555" s="5"/>
      <c r="CU555" s="7"/>
      <c r="CZ555" s="6">
        <v>12</v>
      </c>
      <c r="DA555" s="9"/>
      <c r="DB555" s="5"/>
      <c r="DC555" s="5"/>
      <c r="DG555" s="6">
        <v>12</v>
      </c>
      <c r="DH555" s="9"/>
      <c r="DI555" s="5"/>
      <c r="DJ555" s="5"/>
      <c r="DN555" s="6">
        <v>12</v>
      </c>
      <c r="DO555" s="9"/>
      <c r="DP555" s="5"/>
      <c r="DQ555" s="5"/>
      <c r="DU555" s="6">
        <v>12</v>
      </c>
      <c r="DV555" s="9"/>
      <c r="DW555" s="5"/>
      <c r="DX555" s="5"/>
    </row>
    <row r="556" spans="2:130">
      <c r="E556" s="6" t="s">
        <v>24</v>
      </c>
      <c r="F556" s="7">
        <f t="shared" ref="F556" si="1840">100-SUM(F549:F555)</f>
        <v>0</v>
      </c>
      <c r="G556" s="7">
        <f t="shared" ref="G556:I556" si="1841">100-SUM(G549:G555)</f>
        <v>0</v>
      </c>
      <c r="H556" s="7">
        <f t="shared" si="1841"/>
        <v>0</v>
      </c>
      <c r="I556" s="7">
        <f t="shared" si="1841"/>
        <v>0</v>
      </c>
      <c r="J556" s="7">
        <f>100-SUM(J549:J555)</f>
        <v>100</v>
      </c>
      <c r="L556" s="6" t="s">
        <v>24</v>
      </c>
      <c r="M556" s="7">
        <f t="shared" ref="M556:P556" si="1842">100-SUM(M549:M555)</f>
        <v>0</v>
      </c>
      <c r="N556" s="7">
        <f t="shared" si="1842"/>
        <v>0</v>
      </c>
      <c r="O556" s="7">
        <f t="shared" si="1842"/>
        <v>0</v>
      </c>
      <c r="P556" s="7">
        <f t="shared" si="1842"/>
        <v>0</v>
      </c>
      <c r="Q556" s="7">
        <f>100-SUM(Q549:Q555)</f>
        <v>100</v>
      </c>
      <c r="S556" s="6" t="s">
        <v>24</v>
      </c>
      <c r="T556" s="7">
        <f t="shared" ref="T556:W556" si="1843">100-SUM(T549:T555)</f>
        <v>0</v>
      </c>
      <c r="U556" s="7">
        <f t="shared" si="1843"/>
        <v>0</v>
      </c>
      <c r="V556" s="7">
        <f t="shared" si="1843"/>
        <v>0</v>
      </c>
      <c r="W556" s="7">
        <f t="shared" si="1843"/>
        <v>0</v>
      </c>
      <c r="X556" s="7">
        <f>100-SUM(X549:X555)</f>
        <v>100</v>
      </c>
      <c r="Z556" s="6" t="s">
        <v>24</v>
      </c>
      <c r="AA556" s="7">
        <f t="shared" ref="AA556:AD556" si="1844">100-SUM(AA549:AA555)</f>
        <v>0</v>
      </c>
      <c r="AB556" s="7">
        <f t="shared" si="1844"/>
        <v>0</v>
      </c>
      <c r="AC556" s="7">
        <f t="shared" si="1844"/>
        <v>0</v>
      </c>
      <c r="AD556" s="7">
        <f t="shared" si="1844"/>
        <v>0</v>
      </c>
      <c r="AE556" s="7">
        <f>100-SUM(AE549:AE555)</f>
        <v>100</v>
      </c>
      <c r="AG556" s="7"/>
      <c r="AL556" s="6" t="s">
        <v>24</v>
      </c>
      <c r="AM556" s="7">
        <f t="shared" ref="AM556:AP556" si="1845">100-SUM(AM549:AM555)</f>
        <v>0</v>
      </c>
      <c r="AN556" s="7">
        <f t="shared" si="1845"/>
        <v>0</v>
      </c>
      <c r="AO556" s="7">
        <f t="shared" si="1845"/>
        <v>0</v>
      </c>
      <c r="AP556" s="7">
        <f t="shared" si="1845"/>
        <v>0</v>
      </c>
      <c r="AQ556" s="7">
        <f>100-SUM(AQ549:AQ555)</f>
        <v>100</v>
      </c>
      <c r="AS556" s="6" t="s">
        <v>24</v>
      </c>
      <c r="AT556" s="7">
        <f t="shared" ref="AT556:AW556" si="1846">100-SUM(AT549:AT555)</f>
        <v>0</v>
      </c>
      <c r="AU556" s="7">
        <f t="shared" si="1846"/>
        <v>0</v>
      </c>
      <c r="AV556" s="7">
        <f t="shared" si="1846"/>
        <v>0</v>
      </c>
      <c r="AW556" s="7">
        <f t="shared" si="1846"/>
        <v>0</v>
      </c>
      <c r="AX556" s="7">
        <f>100-SUM(AX549:AX555)</f>
        <v>100</v>
      </c>
      <c r="AZ556" s="6" t="s">
        <v>24</v>
      </c>
      <c r="BA556" s="7">
        <f t="shared" ref="BA556:BD556" si="1847">100-SUM(BA549:BA555)</f>
        <v>0</v>
      </c>
      <c r="BB556" s="7">
        <f t="shared" si="1847"/>
        <v>0</v>
      </c>
      <c r="BC556" s="7">
        <f t="shared" si="1847"/>
        <v>0</v>
      </c>
      <c r="BD556" s="7">
        <f t="shared" si="1847"/>
        <v>0</v>
      </c>
      <c r="BE556" s="7">
        <f>100-SUM(BE549:BE555)</f>
        <v>100</v>
      </c>
      <c r="BG556" s="6" t="s">
        <v>24</v>
      </c>
      <c r="BH556" s="7">
        <f t="shared" ref="BH556:BK556" si="1848">100-SUM(BH549:BH555)</f>
        <v>0</v>
      </c>
      <c r="BI556" s="7">
        <f t="shared" si="1848"/>
        <v>0</v>
      </c>
      <c r="BJ556" s="7">
        <f t="shared" si="1848"/>
        <v>0</v>
      </c>
      <c r="BK556" s="7">
        <f t="shared" si="1848"/>
        <v>0</v>
      </c>
      <c r="BL556" s="7">
        <f>100-SUM(BL549:BL555)</f>
        <v>100</v>
      </c>
      <c r="BN556" s="7"/>
      <c r="BS556" s="6" t="s">
        <v>24</v>
      </c>
      <c r="BT556" s="7">
        <f t="shared" ref="BT556:BW556" si="1849">100-SUM(BT549:BT555)</f>
        <v>0</v>
      </c>
      <c r="BU556" s="7">
        <f t="shared" si="1849"/>
        <v>0</v>
      </c>
      <c r="BV556" s="7">
        <f t="shared" si="1849"/>
        <v>0</v>
      </c>
      <c r="BW556" s="7">
        <f t="shared" si="1849"/>
        <v>0</v>
      </c>
      <c r="BX556" s="7">
        <f>100-SUM(BX549:BX555)</f>
        <v>100</v>
      </c>
      <c r="BZ556" s="6" t="s">
        <v>24</v>
      </c>
      <c r="CA556" s="7">
        <f t="shared" ref="CA556:CD556" si="1850">100-SUM(CA549:CA555)</f>
        <v>0</v>
      </c>
      <c r="CB556" s="7">
        <f t="shared" si="1850"/>
        <v>0</v>
      </c>
      <c r="CC556" s="7">
        <f t="shared" si="1850"/>
        <v>0</v>
      </c>
      <c r="CD556" s="7">
        <f t="shared" si="1850"/>
        <v>0</v>
      </c>
      <c r="CE556" s="7">
        <f>100-SUM(CE549:CE555)</f>
        <v>100</v>
      </c>
      <c r="CG556" s="6" t="s">
        <v>24</v>
      </c>
      <c r="CH556" s="7">
        <f t="shared" ref="CH556:CK556" si="1851">100-SUM(CH549:CH555)</f>
        <v>0</v>
      </c>
      <c r="CI556" s="7">
        <f t="shared" si="1851"/>
        <v>0</v>
      </c>
      <c r="CJ556" s="7">
        <f t="shared" si="1851"/>
        <v>0</v>
      </c>
      <c r="CK556" s="7">
        <f t="shared" si="1851"/>
        <v>0</v>
      </c>
      <c r="CL556" s="7">
        <f>100-SUM(CL549:CL555)</f>
        <v>100</v>
      </c>
      <c r="CN556" s="6" t="s">
        <v>24</v>
      </c>
      <c r="CO556" s="7">
        <f t="shared" ref="CO556:CR556" si="1852">100-SUM(CO549:CO555)</f>
        <v>0</v>
      </c>
      <c r="CP556" s="7">
        <f t="shared" si="1852"/>
        <v>0</v>
      </c>
      <c r="CQ556" s="7">
        <f t="shared" si="1852"/>
        <v>0</v>
      </c>
      <c r="CR556" s="7">
        <f t="shared" si="1852"/>
        <v>0</v>
      </c>
      <c r="CS556" s="7">
        <f>100-SUM(CS549:CS555)</f>
        <v>100</v>
      </c>
      <c r="CU556" s="7"/>
      <c r="CZ556" s="6" t="s">
        <v>24</v>
      </c>
      <c r="DA556" s="7">
        <f t="shared" ref="DA556:DD556" si="1853">100-SUM(DA549:DA555)</f>
        <v>0</v>
      </c>
      <c r="DB556" s="7">
        <f t="shared" si="1853"/>
        <v>0</v>
      </c>
      <c r="DC556" s="7">
        <f t="shared" si="1853"/>
        <v>0</v>
      </c>
      <c r="DD556" s="7">
        <f t="shared" si="1853"/>
        <v>0</v>
      </c>
      <c r="DE556" s="7">
        <f>100-SUM(DE549:DE555)</f>
        <v>100</v>
      </c>
      <c r="DG556" s="6" t="s">
        <v>24</v>
      </c>
      <c r="DH556" s="7">
        <f t="shared" ref="DH556:DK556" si="1854">100-SUM(DH549:DH555)</f>
        <v>0</v>
      </c>
      <c r="DI556" s="7">
        <f t="shared" si="1854"/>
        <v>0</v>
      </c>
      <c r="DJ556" s="7">
        <f t="shared" si="1854"/>
        <v>0</v>
      </c>
      <c r="DK556" s="7">
        <f t="shared" si="1854"/>
        <v>0</v>
      </c>
      <c r="DL556" s="7">
        <f>100-SUM(DL549:DL555)</f>
        <v>100</v>
      </c>
      <c r="DN556" s="6" t="s">
        <v>24</v>
      </c>
      <c r="DO556" s="7">
        <f t="shared" ref="DO556:DR556" si="1855">100-SUM(DO549:DO555)</f>
        <v>0</v>
      </c>
      <c r="DP556" s="7">
        <f t="shared" si="1855"/>
        <v>0</v>
      </c>
      <c r="DQ556" s="7">
        <f t="shared" si="1855"/>
        <v>0</v>
      </c>
      <c r="DR556" s="7">
        <f t="shared" si="1855"/>
        <v>0</v>
      </c>
      <c r="DS556" s="7">
        <f>100-SUM(DS549:DS555)</f>
        <v>100</v>
      </c>
      <c r="DU556" s="6" t="s">
        <v>24</v>
      </c>
      <c r="DV556" s="7">
        <f t="shared" ref="DV556:DY556" si="1856">100-SUM(DV549:DV555)</f>
        <v>0</v>
      </c>
      <c r="DW556" s="7">
        <f t="shared" si="1856"/>
        <v>0</v>
      </c>
      <c r="DX556" s="7">
        <f t="shared" si="1856"/>
        <v>0</v>
      </c>
      <c r="DY556" s="7">
        <f t="shared" si="1856"/>
        <v>0</v>
      </c>
      <c r="DZ556" s="7">
        <f>100-SUM(DZ549:DZ555)</f>
        <v>100</v>
      </c>
    </row>
    <row r="557" spans="2:130">
      <c r="E557" s="6" t="s">
        <v>23</v>
      </c>
      <c r="F557">
        <f>SUMPRODUCT($E549:$E555,F549:F555)/100</f>
        <v>1.96</v>
      </c>
      <c r="G557">
        <f t="shared" ref="G557:J557" si="1857">SUMPRODUCT($E549:$E555,G549:G555)/100</f>
        <v>1.48</v>
      </c>
      <c r="H557">
        <f t="shared" si="1857"/>
        <v>2.74</v>
      </c>
      <c r="I557">
        <f t="shared" si="1857"/>
        <v>0.76</v>
      </c>
      <c r="J557">
        <f t="shared" si="1857"/>
        <v>0</v>
      </c>
      <c r="L557" s="6" t="s">
        <v>23</v>
      </c>
      <c r="M557">
        <f>SUMPRODUCT($E549:$E555,M549:M555)/100</f>
        <v>0.2</v>
      </c>
      <c r="N557">
        <f t="shared" ref="N557:Q557" si="1858">SUMPRODUCT($E549:$E555,N549:N555)/100</f>
        <v>0.12</v>
      </c>
      <c r="O557">
        <f t="shared" si="1858"/>
        <v>0.56000000000000005</v>
      </c>
      <c r="P557">
        <f t="shared" si="1858"/>
        <v>0.02</v>
      </c>
      <c r="Q557">
        <f t="shared" si="1858"/>
        <v>0</v>
      </c>
      <c r="S557" s="6" t="s">
        <v>23</v>
      </c>
      <c r="T557">
        <f>SUMPRODUCT($E549:$E555,T549:T555)/100</f>
        <v>0</v>
      </c>
      <c r="U557">
        <f t="shared" ref="U557:X557" si="1859">SUMPRODUCT($E549:$E555,U549:U555)/100</f>
        <v>0</v>
      </c>
      <c r="V557">
        <f t="shared" si="1859"/>
        <v>0.02</v>
      </c>
      <c r="W557">
        <f t="shared" si="1859"/>
        <v>0</v>
      </c>
      <c r="X557">
        <f t="shared" si="1859"/>
        <v>0</v>
      </c>
      <c r="Z557" s="6" t="s">
        <v>23</v>
      </c>
      <c r="AA557">
        <f>SUMPRODUCT($E549:$E555,AA549:AA555)/100</f>
        <v>0</v>
      </c>
      <c r="AB557">
        <f t="shared" ref="AB557:AE557" si="1860">SUMPRODUCT($E549:$E555,AB549:AB555)/100</f>
        <v>0</v>
      </c>
      <c r="AC557">
        <f t="shared" si="1860"/>
        <v>0</v>
      </c>
      <c r="AD557">
        <f t="shared" si="1860"/>
        <v>0</v>
      </c>
      <c r="AE557">
        <f t="shared" si="1860"/>
        <v>0</v>
      </c>
      <c r="AG557" s="7"/>
      <c r="AL557" s="6" t="s">
        <v>23</v>
      </c>
      <c r="AM557">
        <f>SUMPRODUCT($E549:$E555,AM549:AM555)/100</f>
        <v>0.28000000000000003</v>
      </c>
      <c r="AN557">
        <f t="shared" ref="AN557:AQ557" si="1861">SUMPRODUCT($E549:$E555,AN549:AN555)/100</f>
        <v>0.22</v>
      </c>
      <c r="AO557">
        <f t="shared" si="1861"/>
        <v>1.06</v>
      </c>
      <c r="AP557">
        <f t="shared" si="1861"/>
        <v>0.08</v>
      </c>
      <c r="AQ557">
        <f t="shared" si="1861"/>
        <v>0</v>
      </c>
      <c r="AS557" s="6" t="s">
        <v>23</v>
      </c>
      <c r="AT557">
        <f>SUMPRODUCT($E549:$E555,AT549:AT555)/100</f>
        <v>0</v>
      </c>
      <c r="AU557">
        <f t="shared" ref="AU557:AX557" si="1862">SUMPRODUCT($E549:$E555,AU549:AU555)/100</f>
        <v>0</v>
      </c>
      <c r="AV557">
        <f t="shared" si="1862"/>
        <v>0.04</v>
      </c>
      <c r="AW557">
        <f t="shared" si="1862"/>
        <v>0</v>
      </c>
      <c r="AX557">
        <f t="shared" si="1862"/>
        <v>0</v>
      </c>
      <c r="AZ557" s="6" t="s">
        <v>23</v>
      </c>
      <c r="BA557">
        <f>SUMPRODUCT($E549:$E555,BA549:BA555)/100</f>
        <v>0</v>
      </c>
      <c r="BB557">
        <f t="shared" ref="BB557:BE557" si="1863">SUMPRODUCT($E549:$E555,BB549:BB555)/100</f>
        <v>0</v>
      </c>
      <c r="BC557">
        <f t="shared" si="1863"/>
        <v>0</v>
      </c>
      <c r="BD557">
        <f t="shared" si="1863"/>
        <v>0</v>
      </c>
      <c r="BE557">
        <f t="shared" si="1863"/>
        <v>0</v>
      </c>
      <c r="BG557" s="6" t="s">
        <v>23</v>
      </c>
      <c r="BH557">
        <f>SUMPRODUCT($E549:$E555,BH549:BH555)/100</f>
        <v>0</v>
      </c>
      <c r="BI557">
        <f t="shared" ref="BI557:BL557" si="1864">SUMPRODUCT($E549:$E555,BI549:BI555)/100</f>
        <v>0</v>
      </c>
      <c r="BJ557">
        <f t="shared" si="1864"/>
        <v>0</v>
      </c>
      <c r="BK557">
        <f t="shared" si="1864"/>
        <v>0</v>
      </c>
      <c r="BL557">
        <f t="shared" si="1864"/>
        <v>0</v>
      </c>
      <c r="BN557" s="7"/>
      <c r="BS557" s="6" t="s">
        <v>23</v>
      </c>
      <c r="BT557">
        <f>SUMPRODUCT($E549:$E555,BT549:BT555)/100</f>
        <v>0.04</v>
      </c>
      <c r="BU557">
        <f t="shared" ref="BU557:BX557" si="1865">SUMPRODUCT($E549:$E555,BU549:BU555)/100</f>
        <v>0.04</v>
      </c>
      <c r="BV557">
        <f t="shared" si="1865"/>
        <v>0.18</v>
      </c>
      <c r="BW557">
        <f t="shared" si="1865"/>
        <v>0</v>
      </c>
      <c r="BX557">
        <f t="shared" si="1865"/>
        <v>0</v>
      </c>
      <c r="BZ557" s="6" t="s">
        <v>23</v>
      </c>
      <c r="CA557">
        <f>SUMPRODUCT($E549:$E555,CA549:CA555)/100</f>
        <v>0</v>
      </c>
      <c r="CB557">
        <f t="shared" ref="CB557:CE557" si="1866">SUMPRODUCT($E549:$E555,CB549:CB555)/100</f>
        <v>0</v>
      </c>
      <c r="CC557">
        <f t="shared" si="1866"/>
        <v>0</v>
      </c>
      <c r="CD557">
        <f t="shared" si="1866"/>
        <v>0</v>
      </c>
      <c r="CE557">
        <f t="shared" si="1866"/>
        <v>0</v>
      </c>
      <c r="CG557" s="6" t="s">
        <v>23</v>
      </c>
      <c r="CH557">
        <f>SUMPRODUCT($E549:$E555,CH549:CH555)/100</f>
        <v>0</v>
      </c>
      <c r="CI557">
        <f t="shared" ref="CI557:CL557" si="1867">SUMPRODUCT($E549:$E555,CI549:CI555)/100</f>
        <v>0</v>
      </c>
      <c r="CJ557">
        <f t="shared" si="1867"/>
        <v>0</v>
      </c>
      <c r="CK557">
        <f t="shared" si="1867"/>
        <v>0</v>
      </c>
      <c r="CL557">
        <f t="shared" si="1867"/>
        <v>0</v>
      </c>
      <c r="CN557" s="6" t="s">
        <v>23</v>
      </c>
      <c r="CO557">
        <f>SUMPRODUCT($E549:$E555,CO549:CO555)/100</f>
        <v>0</v>
      </c>
      <c r="CP557">
        <f t="shared" ref="CP557:CS557" si="1868">SUMPRODUCT($E549:$E555,CP549:CP555)/100</f>
        <v>0</v>
      </c>
      <c r="CQ557">
        <f t="shared" si="1868"/>
        <v>0</v>
      </c>
      <c r="CR557">
        <f t="shared" si="1868"/>
        <v>0</v>
      </c>
      <c r="CS557">
        <f t="shared" si="1868"/>
        <v>0</v>
      </c>
      <c r="CU557" s="7"/>
      <c r="CZ557" s="6" t="s">
        <v>23</v>
      </c>
      <c r="DA557">
        <f>SUMPRODUCT($E549:$E555,DA549:DA555)/100</f>
        <v>0</v>
      </c>
      <c r="DB557">
        <f t="shared" ref="DB557:DE557" si="1869">SUMPRODUCT($E549:$E555,DB549:DB555)/100</f>
        <v>0</v>
      </c>
      <c r="DC557">
        <f t="shared" si="1869"/>
        <v>0</v>
      </c>
      <c r="DD557">
        <f t="shared" si="1869"/>
        <v>0</v>
      </c>
      <c r="DE557">
        <f t="shared" si="1869"/>
        <v>0</v>
      </c>
      <c r="DG557" s="6" t="s">
        <v>23</v>
      </c>
      <c r="DH557">
        <f>SUMPRODUCT($E549:$E555,DH549:DH555)/100</f>
        <v>0</v>
      </c>
      <c r="DI557">
        <f t="shared" ref="DI557:DL557" si="1870">SUMPRODUCT($E549:$E555,DI549:DI555)/100</f>
        <v>0</v>
      </c>
      <c r="DJ557">
        <f t="shared" si="1870"/>
        <v>0</v>
      </c>
      <c r="DK557">
        <f t="shared" si="1870"/>
        <v>0</v>
      </c>
      <c r="DL557">
        <f t="shared" si="1870"/>
        <v>0</v>
      </c>
      <c r="DN557" s="6" t="s">
        <v>23</v>
      </c>
      <c r="DO557">
        <f>SUMPRODUCT($E549:$E555,DO549:DO555)/100</f>
        <v>0</v>
      </c>
      <c r="DP557">
        <f t="shared" ref="DP557:DS557" si="1871">SUMPRODUCT($E549:$E555,DP549:DP555)/100</f>
        <v>0</v>
      </c>
      <c r="DQ557">
        <f t="shared" si="1871"/>
        <v>0</v>
      </c>
      <c r="DR557">
        <f t="shared" si="1871"/>
        <v>0</v>
      </c>
      <c r="DS557">
        <f t="shared" si="1871"/>
        <v>0</v>
      </c>
      <c r="DU557" s="6" t="s">
        <v>23</v>
      </c>
      <c r="DV557">
        <f>SUMPRODUCT($E549:$E555,DV549:DV555)/100</f>
        <v>0</v>
      </c>
      <c r="DW557">
        <f t="shared" ref="DW557:DZ557" si="1872">SUMPRODUCT($E549:$E555,DW549:DW555)/100</f>
        <v>0</v>
      </c>
      <c r="DX557">
        <f t="shared" si="1872"/>
        <v>0</v>
      </c>
      <c r="DY557">
        <f t="shared" si="1872"/>
        <v>0</v>
      </c>
      <c r="DZ557">
        <f t="shared" si="1872"/>
        <v>0</v>
      </c>
    </row>
    <row r="558" spans="2:130">
      <c r="E558" s="6" t="s">
        <v>22</v>
      </c>
      <c r="F558">
        <f>($E550^2*F550+$E551^2*F551+$E552^2*F552+$E553^2*F553+$E554^2*F554+$E555^2*F555)/100-F557^2</f>
        <v>3.3584000000000005</v>
      </c>
      <c r="G558">
        <f t="shared" ref="G558:J558" si="1873">($E550^2*G550+$E551^2*G551+$E552^2*G552+$E553^2*G553+$E554^2*G554+$E555^2*G555)/100-G557^2</f>
        <v>2.5295999999999998</v>
      </c>
      <c r="H558">
        <f t="shared" si="1873"/>
        <v>3.2523999999999988</v>
      </c>
      <c r="I558">
        <f t="shared" si="1873"/>
        <v>1.2624</v>
      </c>
      <c r="J558">
        <f t="shared" si="1873"/>
        <v>0</v>
      </c>
      <c r="L558" s="6" t="s">
        <v>22</v>
      </c>
      <c r="M558">
        <f>($E550^2*M550+$E551^2*M551+$E552^2*M552+$E553^2*M553+$E554^2*M554+$E555^2*M555)/100-M557^2</f>
        <v>0.36</v>
      </c>
      <c r="N558">
        <f t="shared" ref="N558:Q558" si="1874">($E550^2*N550+$E551^2*N551+$E552^2*N552+$E553^2*N553+$E554^2*N554+$E555^2*N555)/100-N557^2</f>
        <v>0.22559999999999999</v>
      </c>
      <c r="O558">
        <f t="shared" si="1874"/>
        <v>0.96639999999999993</v>
      </c>
      <c r="P558">
        <f t="shared" si="1874"/>
        <v>3.9600000000000003E-2</v>
      </c>
      <c r="Q558">
        <f t="shared" si="1874"/>
        <v>0</v>
      </c>
      <c r="S558" s="6" t="s">
        <v>22</v>
      </c>
      <c r="T558">
        <f>($E550^2*T550+$E551^2*T551+$E552^2*T552+$E553^2*T553+$E554^2*T554+$E555^2*T555)/100-T557^2</f>
        <v>0</v>
      </c>
      <c r="U558">
        <f t="shared" ref="U558:X558" si="1875">($E550^2*U550+$E551^2*U551+$E552^2*U552+$E553^2*U553+$E554^2*U554+$E555^2*U555)/100-U557^2</f>
        <v>0</v>
      </c>
      <c r="V558">
        <f t="shared" si="1875"/>
        <v>3.9600000000000003E-2</v>
      </c>
      <c r="W558">
        <f t="shared" si="1875"/>
        <v>0</v>
      </c>
      <c r="X558">
        <f t="shared" si="1875"/>
        <v>0</v>
      </c>
      <c r="Z558" s="6" t="s">
        <v>22</v>
      </c>
      <c r="AA558">
        <f>($E550^2*AA550+$E551^2*AA551+$E552^2*AA552+$E553^2*AA553+$E554^2*AA554+$E555^2*AA555)/100-AA557^2</f>
        <v>0</v>
      </c>
      <c r="AB558">
        <f t="shared" ref="AB558:AE558" si="1876">($E550^2*AB550+$E551^2*AB551+$E552^2*AB552+$E553^2*AB553+$E554^2*AB554+$E555^2*AB555)/100-AB557^2</f>
        <v>0</v>
      </c>
      <c r="AC558">
        <f t="shared" si="1876"/>
        <v>0</v>
      </c>
      <c r="AD558">
        <f t="shared" si="1876"/>
        <v>0</v>
      </c>
      <c r="AE558">
        <f t="shared" si="1876"/>
        <v>0</v>
      </c>
      <c r="AG558" s="7"/>
      <c r="AL558" s="6" t="s">
        <v>22</v>
      </c>
      <c r="AM558">
        <f>($E550^2*AM550+$E551^2*AM551+$E552^2*AM552+$E553^2*AM553+$E554^2*AM554+$E555^2*AM555)/100-AM557^2</f>
        <v>0.56159999999999999</v>
      </c>
      <c r="AN558">
        <f t="shared" ref="AN558:AQ558" si="1877">($E550^2*AN550+$E551^2*AN551+$E552^2*AN552+$E553^2*AN553+$E554^2*AN554+$E555^2*AN555)/100-AN557^2</f>
        <v>0.3916</v>
      </c>
      <c r="AO558">
        <f t="shared" si="1877"/>
        <v>1.3963999999999999</v>
      </c>
      <c r="AP558">
        <f t="shared" si="1877"/>
        <v>0.15360000000000001</v>
      </c>
      <c r="AQ558">
        <f t="shared" si="1877"/>
        <v>0</v>
      </c>
      <c r="AS558" s="6" t="s">
        <v>22</v>
      </c>
      <c r="AT558">
        <f>($E550^2*AT550+$E551^2*AT551+$E552^2*AT552+$E553^2*AT553+$E554^2*AT554+$E555^2*AT555)/100-AT557^2</f>
        <v>0</v>
      </c>
      <c r="AU558">
        <f t="shared" ref="AU558:AX558" si="1878">($E550^2*AU550+$E551^2*AU551+$E552^2*AU552+$E553^2*AU553+$E554^2*AU554+$E555^2*AU555)/100-AU557^2</f>
        <v>0</v>
      </c>
      <c r="AV558">
        <f t="shared" si="1878"/>
        <v>7.8399999999999997E-2</v>
      </c>
      <c r="AW558">
        <f t="shared" si="1878"/>
        <v>0</v>
      </c>
      <c r="AX558">
        <f t="shared" si="1878"/>
        <v>0</v>
      </c>
      <c r="AZ558" s="6" t="s">
        <v>22</v>
      </c>
      <c r="BA558">
        <f>($E550^2*BA550+$E551^2*BA551+$E552^2*BA552+$E553^2*BA553+$E554^2*BA554+$E555^2*BA555)/100-BA557^2</f>
        <v>0</v>
      </c>
      <c r="BB558">
        <f t="shared" ref="BB558:BE558" si="1879">($E550^2*BB550+$E551^2*BB551+$E552^2*BB552+$E553^2*BB553+$E554^2*BB554+$E555^2*BB555)/100-BB557^2</f>
        <v>0</v>
      </c>
      <c r="BC558">
        <f t="shared" si="1879"/>
        <v>0</v>
      </c>
      <c r="BD558">
        <f t="shared" si="1879"/>
        <v>0</v>
      </c>
      <c r="BE558">
        <f t="shared" si="1879"/>
        <v>0</v>
      </c>
      <c r="BG558" s="6" t="s">
        <v>22</v>
      </c>
      <c r="BH558">
        <f>($E550^2*BH550+$E551^2*BH551+$E552^2*BH552+$E553^2*BH553+$E554^2*BH554+$E555^2*BH555)/100-BH557^2</f>
        <v>0</v>
      </c>
      <c r="BI558">
        <f t="shared" ref="BI558:BL558" si="1880">($E550^2*BI550+$E551^2*BI551+$E552^2*BI552+$E553^2*BI553+$E554^2*BI554+$E555^2*BI555)/100-BI557^2</f>
        <v>0</v>
      </c>
      <c r="BJ558">
        <f t="shared" si="1880"/>
        <v>0</v>
      </c>
      <c r="BK558">
        <f t="shared" si="1880"/>
        <v>0</v>
      </c>
      <c r="BL558">
        <f t="shared" si="1880"/>
        <v>0</v>
      </c>
      <c r="BN558" s="7"/>
      <c r="BS558" s="6" t="s">
        <v>22</v>
      </c>
      <c r="BT558">
        <f>($E550^2*BT550+$E551^2*BT551+$E552^2*BT552+$E553^2*BT553+$E554^2*BT554+$E555^2*BT555)/100-BT557^2</f>
        <v>7.8399999999999997E-2</v>
      </c>
      <c r="BU558">
        <f t="shared" ref="BU558:BX558" si="1881">($E550^2*BU550+$E551^2*BU551+$E552^2*BU552+$E553^2*BU553+$E554^2*BU554+$E555^2*BU555)/100-BU557^2</f>
        <v>7.8399999999999997E-2</v>
      </c>
      <c r="BV558">
        <f t="shared" si="1881"/>
        <v>0.3276</v>
      </c>
      <c r="BW558">
        <f t="shared" si="1881"/>
        <v>0</v>
      </c>
      <c r="BX558">
        <f t="shared" si="1881"/>
        <v>0</v>
      </c>
      <c r="BZ558" s="6" t="s">
        <v>22</v>
      </c>
      <c r="CA558">
        <f>($E550^2*CA550+$E551^2*CA551+$E552^2*CA552+$E553^2*CA553+$E554^2*CA554+$E555^2*CA555)/100-CA557^2</f>
        <v>0</v>
      </c>
      <c r="CB558">
        <f t="shared" ref="CB558:CE558" si="1882">($E550^2*CB550+$E551^2*CB551+$E552^2*CB552+$E553^2*CB553+$E554^2*CB554+$E555^2*CB555)/100-CB557^2</f>
        <v>0</v>
      </c>
      <c r="CC558">
        <f t="shared" si="1882"/>
        <v>0</v>
      </c>
      <c r="CD558">
        <f t="shared" si="1882"/>
        <v>0</v>
      </c>
      <c r="CE558">
        <f t="shared" si="1882"/>
        <v>0</v>
      </c>
      <c r="CG558" s="6" t="s">
        <v>22</v>
      </c>
      <c r="CH558">
        <f>($E550^2*CH550+$E551^2*CH551+$E552^2*CH552+$E553^2*CH553+$E554^2*CH554+$E555^2*CH555)/100-CH557^2</f>
        <v>0</v>
      </c>
      <c r="CI558">
        <f t="shared" ref="CI558:CL558" si="1883">($E550^2*CI550+$E551^2*CI551+$E552^2*CI552+$E553^2*CI553+$E554^2*CI554+$E555^2*CI555)/100-CI557^2</f>
        <v>0</v>
      </c>
      <c r="CJ558">
        <f t="shared" si="1883"/>
        <v>0</v>
      </c>
      <c r="CK558">
        <f t="shared" si="1883"/>
        <v>0</v>
      </c>
      <c r="CL558">
        <f t="shared" si="1883"/>
        <v>0</v>
      </c>
      <c r="CN558" s="6" t="s">
        <v>22</v>
      </c>
      <c r="CO558">
        <f>($E550^2*CO550+$E551^2*CO551+$E552^2*CO552+$E553^2*CO553+$E554^2*CO554+$E555^2*CO555)/100-CO557^2</f>
        <v>0</v>
      </c>
      <c r="CP558">
        <f t="shared" ref="CP558:CS558" si="1884">($E550^2*CP550+$E551^2*CP551+$E552^2*CP552+$E553^2*CP553+$E554^2*CP554+$E555^2*CP555)/100-CP557^2</f>
        <v>0</v>
      </c>
      <c r="CQ558">
        <f t="shared" si="1884"/>
        <v>0</v>
      </c>
      <c r="CR558">
        <f t="shared" si="1884"/>
        <v>0</v>
      </c>
      <c r="CS558">
        <f t="shared" si="1884"/>
        <v>0</v>
      </c>
      <c r="CU558" s="7"/>
      <c r="CZ558" s="6" t="s">
        <v>22</v>
      </c>
      <c r="DA558">
        <f>($E550^2*DA550+$E551^2*DA551+$E552^2*DA552+$E553^2*DA553+$E554^2*DA554+$E555^2*DA555)/100-DA557^2</f>
        <v>0</v>
      </c>
      <c r="DB558">
        <f t="shared" ref="DB558:DE558" si="1885">($E550^2*DB550+$E551^2*DB551+$E552^2*DB552+$E553^2*DB553+$E554^2*DB554+$E555^2*DB555)/100-DB557^2</f>
        <v>0</v>
      </c>
      <c r="DC558">
        <f t="shared" si="1885"/>
        <v>0</v>
      </c>
      <c r="DD558">
        <f t="shared" si="1885"/>
        <v>0</v>
      </c>
      <c r="DE558">
        <f t="shared" si="1885"/>
        <v>0</v>
      </c>
      <c r="DG558" s="6" t="s">
        <v>22</v>
      </c>
      <c r="DH558">
        <f>($E550^2*DH550+$E551^2*DH551+$E552^2*DH552+$E553^2*DH553+$E554^2*DH554+$E555^2*DH555)/100-DH557^2</f>
        <v>0</v>
      </c>
      <c r="DI558">
        <f t="shared" ref="DI558:DL558" si="1886">($E550^2*DI550+$E551^2*DI551+$E552^2*DI552+$E553^2*DI553+$E554^2*DI554+$E555^2*DI555)/100-DI557^2</f>
        <v>0</v>
      </c>
      <c r="DJ558">
        <f t="shared" si="1886"/>
        <v>0</v>
      </c>
      <c r="DK558">
        <f t="shared" si="1886"/>
        <v>0</v>
      </c>
      <c r="DL558">
        <f t="shared" si="1886"/>
        <v>0</v>
      </c>
      <c r="DN558" s="6" t="s">
        <v>22</v>
      </c>
      <c r="DO558">
        <f>($E550^2*DO550+$E551^2*DO551+$E552^2*DO552+$E553^2*DO553+$E554^2*DO554+$E555^2*DO555)/100-DO557^2</f>
        <v>0</v>
      </c>
      <c r="DP558">
        <f t="shared" ref="DP558:DS558" si="1887">($E550^2*DP550+$E551^2*DP551+$E552^2*DP552+$E553^2*DP553+$E554^2*DP554+$E555^2*DP555)/100-DP557^2</f>
        <v>0</v>
      </c>
      <c r="DQ558">
        <f t="shared" si="1887"/>
        <v>0</v>
      </c>
      <c r="DR558">
        <f t="shared" si="1887"/>
        <v>0</v>
      </c>
      <c r="DS558">
        <f t="shared" si="1887"/>
        <v>0</v>
      </c>
      <c r="DU558" s="6" t="s">
        <v>22</v>
      </c>
      <c r="DV558">
        <f>($E550^2*DV550+$E551^2*DV551+$E552^2*DV552+$E553^2*DV553+$E554^2*DV554+$E555^2*DV555)/100-DV557^2</f>
        <v>0</v>
      </c>
      <c r="DW558">
        <f t="shared" ref="DW558:DZ558" si="1888">($E550^2*DW550+$E551^2*DW551+$E552^2*DW552+$E553^2*DW553+$E554^2*DW554+$E555^2*DW555)/100-DW557^2</f>
        <v>0</v>
      </c>
      <c r="DX558">
        <f t="shared" si="1888"/>
        <v>0</v>
      </c>
      <c r="DY558">
        <f t="shared" si="1888"/>
        <v>0</v>
      </c>
      <c r="DZ558">
        <f t="shared" si="1888"/>
        <v>0</v>
      </c>
    </row>
    <row r="559" spans="2:130">
      <c r="E559" s="6" t="s">
        <v>21</v>
      </c>
      <c r="G559">
        <f>SQRT(50)*(H557-G557)/SQRT((G558+H558)/2)</f>
        <v>5.2400025876562397</v>
      </c>
      <c r="I559">
        <f>SQRT(50)*(H557-I557)/SQRT((I558+H558)/2)</f>
        <v>9.3184983376938071</v>
      </c>
      <c r="J559">
        <f>SQRT(50)*(H557-J557)/SQRT((J558+H558)/2)</f>
        <v>15.193176623550514</v>
      </c>
      <c r="L559" s="6" t="s">
        <v>21</v>
      </c>
      <c r="N559">
        <f>SQRT(50)*(O557-N557)/SQRT((N558+O558)/2)</f>
        <v>4.0300881799602148</v>
      </c>
      <c r="P559">
        <f>SQRT(50)*(O557-P557)/SQRT((P558+O558)/2)</f>
        <v>5.3838725374033487</v>
      </c>
      <c r="Q559">
        <f>SQRT(50)*(O557-Q557)/SQRT((Q558+O558)/2)</f>
        <v>5.6965192113981171</v>
      </c>
      <c r="S559" s="6" t="s">
        <v>21</v>
      </c>
      <c r="U559">
        <f>SQRT(50)*(V557-U557)/SQRT((U558+V558)/2)</f>
        <v>1.0050378152592121</v>
      </c>
      <c r="W559">
        <f>SQRT(50)*(V557-W557)/SQRT((W558+V558)/2)</f>
        <v>1.0050378152592121</v>
      </c>
      <c r="X559">
        <f>SQRT(50)*(V557-X557)/SQRT((X558+V558)/2)</f>
        <v>1.0050378152592121</v>
      </c>
      <c r="Z559" s="6" t="s">
        <v>21</v>
      </c>
      <c r="AB559" t="e">
        <f>SQRT(50)*(AC557-AB557)/SQRT((AB558+AC558)/2)</f>
        <v>#DIV/0!</v>
      </c>
      <c r="AD559" t="e">
        <f>SQRT(50)*(AC557-AD557)/SQRT((AD558+AC558)/2)</f>
        <v>#DIV/0!</v>
      </c>
      <c r="AE559" t="e">
        <f>SQRT(50)*(AC557-AE557)/SQRT((AE558+AC558)/2)</f>
        <v>#DIV/0!</v>
      </c>
      <c r="AG559" s="7"/>
      <c r="AL559" s="6" t="s">
        <v>21</v>
      </c>
      <c r="AN559">
        <f>SQRT(50)*(AO557-AN557)/SQRT((AN558+AO558)/2)</f>
        <v>6.2819652377518107</v>
      </c>
      <c r="AP559">
        <f>SQRT(50)*(AO557-AP557)/SQRT((AP558+AO558)/2)</f>
        <v>7.87154942324449</v>
      </c>
      <c r="AQ559">
        <f>SQRT(50)*(AO557-AQ557)/SQRT((AQ558+AO558)/2)</f>
        <v>8.9701756067177296</v>
      </c>
      <c r="AS559" s="6" t="s">
        <v>21</v>
      </c>
      <c r="AU559">
        <f>SQRT(50)*(AV557-AU557)/SQRT((AU558+AV558)/2)</f>
        <v>1.4285714285714286</v>
      </c>
      <c r="AW559">
        <f>SQRT(50)*(AV557-AW557)/SQRT((AW558+AV558)/2)</f>
        <v>1.4285714285714286</v>
      </c>
      <c r="AX559">
        <f>SQRT(50)*(AV557-AX557)/SQRT((AX558+AV558)/2)</f>
        <v>1.4285714285714286</v>
      </c>
      <c r="AZ559" s="6" t="s">
        <v>21</v>
      </c>
      <c r="BB559" t="e">
        <f>SQRT(50)*(BC557-BB557)/SQRT((BB558+BC558)/2)</f>
        <v>#DIV/0!</v>
      </c>
      <c r="BD559" t="e">
        <f>SQRT(50)*(BC557-BD557)/SQRT((BD558+BC558)/2)</f>
        <v>#DIV/0!</v>
      </c>
      <c r="BE559" t="e">
        <f>SQRT(50)*(BC557-BE557)/SQRT((BE558+BC558)/2)</f>
        <v>#DIV/0!</v>
      </c>
      <c r="BG559" s="6" t="s">
        <v>21</v>
      </c>
      <c r="BI559" t="e">
        <f>SQRT(50)*(BJ557-BI557)/SQRT((BI558+BJ558)/2)</f>
        <v>#DIV/0!</v>
      </c>
      <c r="BK559" t="e">
        <f>SQRT(50)*(BJ557-BK557)/SQRT((BK558+BJ558)/2)</f>
        <v>#DIV/0!</v>
      </c>
      <c r="BL559" t="e">
        <f>SQRT(50)*(BJ557-BL557)/SQRT((BL558+BJ558)/2)</f>
        <v>#DIV/0!</v>
      </c>
      <c r="BN559" s="7"/>
      <c r="BS559" s="6" t="s">
        <v>21</v>
      </c>
      <c r="BU559">
        <f>SQRT(50)*(BV557-BU557)/SQRT((BU558+BV558)/2)</f>
        <v>2.1971768720102056</v>
      </c>
      <c r="BW559">
        <f>SQRT(50)*(BV557-BW557)/SQRT((BW558+BV558)/2)</f>
        <v>3.1448545101657546</v>
      </c>
      <c r="BX559">
        <f>SQRT(50)*(BV557-BX557)/SQRT((BX558+BV558)/2)</f>
        <v>3.1448545101657546</v>
      </c>
      <c r="BZ559" s="6" t="s">
        <v>21</v>
      </c>
      <c r="CB559" t="e">
        <f>SQRT(50)*(CC557-CB557)/SQRT((CB558+CC558)/2)</f>
        <v>#DIV/0!</v>
      </c>
      <c r="CD559" t="e">
        <f>SQRT(50)*(CC557-CD557)/SQRT((CD558+CC558)/2)</f>
        <v>#DIV/0!</v>
      </c>
      <c r="CE559" t="e">
        <f>SQRT(50)*(CC557-CE557)/SQRT((CE558+CC558)/2)</f>
        <v>#DIV/0!</v>
      </c>
      <c r="CG559" s="6" t="s">
        <v>21</v>
      </c>
      <c r="CI559" t="e">
        <f>SQRT(50)*(CJ557-CI557)/SQRT((CI558+CJ558)/2)</f>
        <v>#DIV/0!</v>
      </c>
      <c r="CK559" t="e">
        <f>SQRT(50)*(CJ557-CK557)/SQRT((CK558+CJ558)/2)</f>
        <v>#DIV/0!</v>
      </c>
      <c r="CL559" t="e">
        <f>SQRT(50)*(CJ557-CL557)/SQRT((CL558+CJ558)/2)</f>
        <v>#DIV/0!</v>
      </c>
      <c r="CN559" s="6" t="s">
        <v>21</v>
      </c>
      <c r="CP559" t="e">
        <f>SQRT(50)*(CQ557-CP557)/SQRT((CP558+CQ558)/2)</f>
        <v>#DIV/0!</v>
      </c>
      <c r="CR559" t="e">
        <f>SQRT(50)*(CQ557-CR557)/SQRT((CR558+CQ558)/2)</f>
        <v>#DIV/0!</v>
      </c>
      <c r="CS559" t="e">
        <f>SQRT(50)*(CQ557-CS557)/SQRT((CS558+CQ558)/2)</f>
        <v>#DIV/0!</v>
      </c>
      <c r="CU559" s="7"/>
      <c r="CZ559" s="6" t="s">
        <v>21</v>
      </c>
      <c r="DB559" t="e">
        <f>SQRT(50)*(DC557-DB557)/SQRT((DB558+DC558)/2)</f>
        <v>#DIV/0!</v>
      </c>
      <c r="DD559" t="e">
        <f>SQRT(50)*(DC557-DD557)/SQRT((DD558+DC558)/2)</f>
        <v>#DIV/0!</v>
      </c>
      <c r="DE559" t="e">
        <f>SQRT(50)*(DC557-DE557)/SQRT((DE558+DC558)/2)</f>
        <v>#DIV/0!</v>
      </c>
      <c r="DG559" s="6" t="s">
        <v>21</v>
      </c>
      <c r="DI559" t="e">
        <f>SQRT(50)*(DJ557-DI557)/SQRT((DI558+DJ558)/2)</f>
        <v>#DIV/0!</v>
      </c>
      <c r="DK559" t="e">
        <f>SQRT(50)*(DJ557-DK557)/SQRT((DK558+DJ558)/2)</f>
        <v>#DIV/0!</v>
      </c>
      <c r="DL559" t="e">
        <f>SQRT(50)*(DJ557-DL557)/SQRT((DL558+DJ558)/2)</f>
        <v>#DIV/0!</v>
      </c>
      <c r="DN559" s="6" t="s">
        <v>21</v>
      </c>
      <c r="DP559" t="e">
        <f>SQRT(50)*(DQ557-DP557)/SQRT((DP558+DQ558)/2)</f>
        <v>#DIV/0!</v>
      </c>
      <c r="DR559" t="e">
        <f>SQRT(50)*(DQ557-DR557)/SQRT((DR558+DQ558)/2)</f>
        <v>#DIV/0!</v>
      </c>
      <c r="DS559" t="e">
        <f>SQRT(50)*(DQ557-DS557)/SQRT((DS558+DQ558)/2)</f>
        <v>#DIV/0!</v>
      </c>
      <c r="DU559" s="6" t="s">
        <v>21</v>
      </c>
      <c r="DW559" t="e">
        <f>SQRT(50)*(DX557-DW557)/SQRT((DW558+DX558)/2)</f>
        <v>#DIV/0!</v>
      </c>
      <c r="DY559" t="e">
        <f>SQRT(50)*(DX557-DY557)/SQRT((DY558+DX558)/2)</f>
        <v>#DIV/0!</v>
      </c>
      <c r="DZ559" t="e">
        <f>SQRT(50)*(DX557-DZ557)/SQRT((DZ558+DX558)/2)</f>
        <v>#DIV/0!</v>
      </c>
    </row>
    <row r="560" spans="2:130">
      <c r="J560">
        <f>SQRT(50)*(J557-I557)/SQRT((I558+J558)/2)</f>
        <v>-6.7641791178345922</v>
      </c>
      <c r="M560">
        <f>SQRT(N558/100)</f>
        <v>4.7497368348151665E-2</v>
      </c>
      <c r="N560">
        <f t="shared" ref="N560:P560" si="1889">SQRT(O558/100)</f>
        <v>9.8305645819556059E-2</v>
      </c>
      <c r="O560">
        <f t="shared" si="1889"/>
        <v>1.9899748742132399E-2</v>
      </c>
      <c r="P560">
        <f t="shared" si="1889"/>
        <v>0</v>
      </c>
      <c r="X560" t="e">
        <f>SQRT(50)*(X557-W557)/SQRT((W558+X558)/2)</f>
        <v>#DIV/0!</v>
      </c>
      <c r="AE560" t="e">
        <f>SQRT(50)*(AE557-AD557)/SQRT((AD558+AE558)/2)</f>
        <v>#DIV/0!</v>
      </c>
      <c r="AQ560">
        <f>SQRT(50)*(AQ557-AP557)/SQRT((AP558+AQ558)/2)</f>
        <v>-2.0412414523193152</v>
      </c>
      <c r="AT560">
        <f>SQRT(AU558/100)</f>
        <v>0</v>
      </c>
      <c r="AU560">
        <f t="shared" ref="AU560:AW560" si="1890">SQRT(AV558/100)</f>
        <v>2.8000000000000001E-2</v>
      </c>
      <c r="AV560">
        <f t="shared" si="1890"/>
        <v>0</v>
      </c>
      <c r="AW560">
        <f t="shared" si="1890"/>
        <v>0</v>
      </c>
      <c r="AX560" t="e">
        <f>SQRT(50)*(AX557-AW557)/SQRT((AW558+AX558)/2)</f>
        <v>#DIV/0!</v>
      </c>
      <c r="BE560" t="e">
        <f>SQRT(50)*(BE557-BD557)/SQRT((BD558+BE558)/2)</f>
        <v>#DIV/0!</v>
      </c>
      <c r="BL560" t="e">
        <f>SQRT(50)*(BL557-BK557)/SQRT((BK558+BL558)/2)</f>
        <v>#DIV/0!</v>
      </c>
      <c r="BX560" t="e">
        <f>SQRT(50)*(BX557-BW557)/SQRT((BW558+BX558)/2)</f>
        <v>#DIV/0!</v>
      </c>
      <c r="CE560" t="e">
        <f>SQRT(50)*(CE557-CD557)/SQRT((CD558+CE558)/2)</f>
        <v>#DIV/0!</v>
      </c>
      <c r="CL560" t="e">
        <f>SQRT(50)*(CL557-CK557)/SQRT((CK558+CL558)/2)</f>
        <v>#DIV/0!</v>
      </c>
      <c r="CS560" t="e">
        <f>SQRT(50)*(CS557-CR557)/SQRT((CR558+CS558)/2)</f>
        <v>#DIV/0!</v>
      </c>
      <c r="DE560" t="e">
        <f>SQRT(50)*(DE557-DD557)/SQRT((DD558+DE558)/2)</f>
        <v>#DIV/0!</v>
      </c>
      <c r="DL560" t="e">
        <f>SQRT(50)*(DL557-DK557)/SQRT((DK558+DL558)/2)</f>
        <v>#DIV/0!</v>
      </c>
      <c r="DS560" t="e">
        <f>SQRT(50)*(DS557-DR557)/SQRT((DR558+DS558)/2)</f>
        <v>#DIV/0!</v>
      </c>
      <c r="DZ560" t="e">
        <f>SQRT(50)*(DZ557-DY557)/SQRT((DY558+DZ558)/2)</f>
        <v>#DIV/0!</v>
      </c>
    </row>
    <row r="562" spans="2:130">
      <c r="B562" s="6" t="s">
        <v>33</v>
      </c>
      <c r="C562" s="6" t="s">
        <v>68</v>
      </c>
      <c r="E562" s="5"/>
      <c r="F562" s="19">
        <v>0.2</v>
      </c>
      <c r="G562" s="19"/>
      <c r="H562" s="19"/>
      <c r="I562" s="19"/>
      <c r="J562" s="19"/>
      <c r="K562" s="14"/>
      <c r="L562" s="5"/>
      <c r="M562" s="19">
        <v>0.5</v>
      </c>
      <c r="N562" s="19"/>
      <c r="O562" s="19"/>
      <c r="P562" s="19"/>
      <c r="Q562" s="19"/>
      <c r="R562" s="15"/>
      <c r="S562" s="5"/>
      <c r="T562" s="19">
        <v>1</v>
      </c>
      <c r="U562" s="19"/>
      <c r="V562" s="19"/>
      <c r="W562" s="19"/>
      <c r="X562" s="19"/>
      <c r="Z562" s="5"/>
      <c r="AA562" s="19">
        <v>2</v>
      </c>
      <c r="AB562" s="19"/>
      <c r="AC562" s="19"/>
      <c r="AD562" s="19"/>
      <c r="AE562" s="19"/>
      <c r="AG562" s="7"/>
      <c r="AI562" s="6" t="s">
        <v>33</v>
      </c>
      <c r="AJ562" s="6" t="s">
        <v>68</v>
      </c>
      <c r="AL562" s="5"/>
      <c r="AM562" s="19">
        <v>0.2</v>
      </c>
      <c r="AN562" s="19"/>
      <c r="AO562" s="19"/>
      <c r="AP562" s="19"/>
      <c r="AQ562" s="19"/>
      <c r="AR562" s="14"/>
      <c r="AS562" s="5"/>
      <c r="AT562" s="19">
        <v>0.5</v>
      </c>
      <c r="AU562" s="19"/>
      <c r="AV562" s="19"/>
      <c r="AW562" s="19"/>
      <c r="AX562" s="19"/>
      <c r="AY562" s="15"/>
      <c r="AZ562" s="5"/>
      <c r="BA562" s="19">
        <v>1</v>
      </c>
      <c r="BB562" s="19"/>
      <c r="BC562" s="19"/>
      <c r="BD562" s="19"/>
      <c r="BE562" s="19"/>
      <c r="BG562" s="5"/>
      <c r="BH562" s="19">
        <v>2</v>
      </c>
      <c r="BI562" s="19"/>
      <c r="BJ562" s="19"/>
      <c r="BK562" s="19"/>
      <c r="BL562" s="19"/>
      <c r="BN562" s="7"/>
      <c r="BP562" s="6" t="s">
        <v>33</v>
      </c>
      <c r="BQ562" s="6" t="s">
        <v>68</v>
      </c>
      <c r="BS562" s="5"/>
      <c r="BT562" s="19">
        <v>0.2</v>
      </c>
      <c r="BU562" s="19"/>
      <c r="BV562" s="19"/>
      <c r="BW562" s="19"/>
      <c r="BX562" s="19"/>
      <c r="BY562" s="14"/>
      <c r="BZ562" s="5"/>
      <c r="CA562" s="19">
        <v>0.5</v>
      </c>
      <c r="CB562" s="19"/>
      <c r="CC562" s="19"/>
      <c r="CD562" s="19"/>
      <c r="CE562" s="19"/>
      <c r="CF562" s="15"/>
      <c r="CG562" s="5"/>
      <c r="CH562" s="19">
        <v>1</v>
      </c>
      <c r="CI562" s="19"/>
      <c r="CJ562" s="19"/>
      <c r="CK562" s="19"/>
      <c r="CL562" s="19"/>
      <c r="CN562" s="5"/>
      <c r="CO562" s="19">
        <v>2</v>
      </c>
      <c r="CP562" s="19"/>
      <c r="CQ562" s="19"/>
      <c r="CR562" s="19"/>
      <c r="CS562" s="19"/>
      <c r="CU562" s="7"/>
      <c r="CW562" s="6" t="s">
        <v>33</v>
      </c>
      <c r="CX562" s="6" t="s">
        <v>68</v>
      </c>
      <c r="CZ562" s="5"/>
      <c r="DA562" s="19">
        <v>0.2</v>
      </c>
      <c r="DB562" s="19"/>
      <c r="DC562" s="19"/>
      <c r="DD562" s="19"/>
      <c r="DE562" s="19"/>
      <c r="DF562" s="14"/>
      <c r="DG562" s="5"/>
      <c r="DH562" s="19">
        <v>0.5</v>
      </c>
      <c r="DI562" s="19"/>
      <c r="DJ562" s="19"/>
      <c r="DK562" s="19"/>
      <c r="DL562" s="19"/>
      <c r="DM562" s="15"/>
      <c r="DN562" s="5"/>
      <c r="DO562" s="19">
        <v>1</v>
      </c>
      <c r="DP562" s="19"/>
      <c r="DQ562" s="19"/>
      <c r="DR562" s="19"/>
      <c r="DS562" s="19"/>
      <c r="DU562" s="5"/>
      <c r="DV562" s="19">
        <v>2</v>
      </c>
      <c r="DW562" s="19"/>
      <c r="DX562" s="19"/>
      <c r="DY562" s="19"/>
      <c r="DZ562" s="19"/>
    </row>
    <row r="563" spans="2:130">
      <c r="B563" s="6" t="s">
        <v>34</v>
      </c>
      <c r="C563" s="6"/>
      <c r="E563" s="6" t="s">
        <v>30</v>
      </c>
      <c r="F563" s="19" t="s">
        <v>134</v>
      </c>
      <c r="G563" s="19"/>
      <c r="H563" s="13" t="s">
        <v>28</v>
      </c>
      <c r="I563" s="13" t="s">
        <v>135</v>
      </c>
      <c r="J563" s="6" t="s">
        <v>26</v>
      </c>
      <c r="K563" s="14"/>
      <c r="L563" s="6" t="s">
        <v>30</v>
      </c>
      <c r="M563" s="19" t="s">
        <v>134</v>
      </c>
      <c r="N563" s="19"/>
      <c r="O563" s="13" t="s">
        <v>28</v>
      </c>
      <c r="P563" s="13" t="s">
        <v>135</v>
      </c>
      <c r="Q563" s="6" t="s">
        <v>26</v>
      </c>
      <c r="R563" s="13"/>
      <c r="S563" s="6" t="s">
        <v>30</v>
      </c>
      <c r="T563" s="19" t="s">
        <v>134</v>
      </c>
      <c r="U563" s="19"/>
      <c r="V563" s="13" t="s">
        <v>28</v>
      </c>
      <c r="W563" s="13" t="s">
        <v>135</v>
      </c>
      <c r="X563" s="6" t="s">
        <v>26</v>
      </c>
      <c r="Z563" s="6" t="s">
        <v>30</v>
      </c>
      <c r="AA563" s="19" t="s">
        <v>134</v>
      </c>
      <c r="AB563" s="19"/>
      <c r="AC563" s="13" t="s">
        <v>28</v>
      </c>
      <c r="AD563" s="13" t="s">
        <v>135</v>
      </c>
      <c r="AE563" s="6" t="s">
        <v>26</v>
      </c>
      <c r="AG563" s="7"/>
      <c r="AI563" s="6" t="s">
        <v>34</v>
      </c>
      <c r="AJ563" s="6"/>
      <c r="AL563" s="6" t="s">
        <v>30</v>
      </c>
      <c r="AM563" s="19" t="s">
        <v>134</v>
      </c>
      <c r="AN563" s="19"/>
      <c r="AO563" s="13" t="s">
        <v>28</v>
      </c>
      <c r="AP563" s="13" t="s">
        <v>135</v>
      </c>
      <c r="AQ563" s="6" t="s">
        <v>26</v>
      </c>
      <c r="AR563" s="14"/>
      <c r="AS563" s="6" t="s">
        <v>30</v>
      </c>
      <c r="AT563" s="19" t="s">
        <v>134</v>
      </c>
      <c r="AU563" s="19"/>
      <c r="AV563" s="13" t="s">
        <v>28</v>
      </c>
      <c r="AW563" s="13" t="s">
        <v>135</v>
      </c>
      <c r="AX563" s="6" t="s">
        <v>26</v>
      </c>
      <c r="AY563" s="13"/>
      <c r="AZ563" s="6" t="s">
        <v>30</v>
      </c>
      <c r="BA563" s="19" t="s">
        <v>134</v>
      </c>
      <c r="BB563" s="19"/>
      <c r="BC563" s="13" t="s">
        <v>28</v>
      </c>
      <c r="BD563" s="13" t="s">
        <v>135</v>
      </c>
      <c r="BE563" s="6" t="s">
        <v>26</v>
      </c>
      <c r="BG563" s="6" t="s">
        <v>30</v>
      </c>
      <c r="BH563" s="19" t="s">
        <v>134</v>
      </c>
      <c r="BI563" s="19"/>
      <c r="BJ563" s="13" t="s">
        <v>28</v>
      </c>
      <c r="BK563" s="13" t="s">
        <v>135</v>
      </c>
      <c r="BL563" s="6" t="s">
        <v>26</v>
      </c>
      <c r="BN563" s="7"/>
      <c r="BP563" s="6" t="s">
        <v>34</v>
      </c>
      <c r="BQ563" s="6"/>
      <c r="BS563" s="6" t="s">
        <v>30</v>
      </c>
      <c r="BT563" s="19" t="s">
        <v>134</v>
      </c>
      <c r="BU563" s="19"/>
      <c r="BV563" s="13" t="s">
        <v>28</v>
      </c>
      <c r="BW563" s="13" t="s">
        <v>135</v>
      </c>
      <c r="BX563" s="6" t="s">
        <v>26</v>
      </c>
      <c r="BY563" s="14"/>
      <c r="BZ563" s="6" t="s">
        <v>30</v>
      </c>
      <c r="CA563" s="19" t="s">
        <v>134</v>
      </c>
      <c r="CB563" s="19"/>
      <c r="CC563" s="13" t="s">
        <v>28</v>
      </c>
      <c r="CD563" s="13" t="s">
        <v>135</v>
      </c>
      <c r="CE563" s="6" t="s">
        <v>26</v>
      </c>
      <c r="CF563" s="13"/>
      <c r="CG563" s="6" t="s">
        <v>30</v>
      </c>
      <c r="CH563" s="19" t="s">
        <v>134</v>
      </c>
      <c r="CI563" s="19"/>
      <c r="CJ563" s="13" t="s">
        <v>28</v>
      </c>
      <c r="CK563" s="13" t="s">
        <v>135</v>
      </c>
      <c r="CL563" s="6" t="s">
        <v>26</v>
      </c>
      <c r="CN563" s="6" t="s">
        <v>30</v>
      </c>
      <c r="CO563" s="19" t="s">
        <v>134</v>
      </c>
      <c r="CP563" s="19"/>
      <c r="CQ563" s="13" t="s">
        <v>28</v>
      </c>
      <c r="CR563" s="13" t="s">
        <v>135</v>
      </c>
      <c r="CS563" s="6" t="s">
        <v>26</v>
      </c>
      <c r="CU563" s="7"/>
      <c r="CW563" s="6" t="s">
        <v>34</v>
      </c>
      <c r="CX563" s="6"/>
      <c r="CZ563" s="6" t="s">
        <v>30</v>
      </c>
      <c r="DA563" s="19" t="s">
        <v>134</v>
      </c>
      <c r="DB563" s="19"/>
      <c r="DC563" s="13" t="s">
        <v>28</v>
      </c>
      <c r="DD563" s="13" t="s">
        <v>135</v>
      </c>
      <c r="DE563" s="6" t="s">
        <v>26</v>
      </c>
      <c r="DF563" s="14"/>
      <c r="DG563" s="6" t="s">
        <v>30</v>
      </c>
      <c r="DH563" s="19" t="s">
        <v>134</v>
      </c>
      <c r="DI563" s="19"/>
      <c r="DJ563" s="13" t="s">
        <v>28</v>
      </c>
      <c r="DK563" s="13" t="s">
        <v>135</v>
      </c>
      <c r="DL563" s="6" t="s">
        <v>26</v>
      </c>
      <c r="DM563" s="13"/>
      <c r="DN563" s="6" t="s">
        <v>30</v>
      </c>
      <c r="DO563" s="19" t="s">
        <v>134</v>
      </c>
      <c r="DP563" s="19"/>
      <c r="DQ563" s="13" t="s">
        <v>28</v>
      </c>
      <c r="DR563" s="13" t="s">
        <v>135</v>
      </c>
      <c r="DS563" s="6" t="s">
        <v>26</v>
      </c>
      <c r="DU563" s="6" t="s">
        <v>30</v>
      </c>
      <c r="DV563" s="19" t="s">
        <v>134</v>
      </c>
      <c r="DW563" s="19"/>
      <c r="DX563" s="13" t="s">
        <v>28</v>
      </c>
      <c r="DY563" s="13" t="s">
        <v>135</v>
      </c>
      <c r="DZ563" s="6" t="s">
        <v>26</v>
      </c>
    </row>
    <row r="564" spans="2:130">
      <c r="B564" s="6" t="s">
        <v>2</v>
      </c>
      <c r="C564" s="5">
        <v>8.0000000000000004E-4</v>
      </c>
      <c r="E564" s="6">
        <v>0</v>
      </c>
      <c r="F564" s="9">
        <v>32</v>
      </c>
      <c r="G564" s="5">
        <v>41</v>
      </c>
      <c r="H564" s="5">
        <v>18</v>
      </c>
      <c r="I564" s="5">
        <v>54</v>
      </c>
      <c r="J564" s="5"/>
      <c r="K564" s="9"/>
      <c r="L564" s="6">
        <v>0</v>
      </c>
      <c r="M564" s="9">
        <v>90</v>
      </c>
      <c r="N564" s="5">
        <v>93</v>
      </c>
      <c r="O564" s="5">
        <v>82</v>
      </c>
      <c r="P564" s="5">
        <v>99</v>
      </c>
      <c r="Q564" s="5"/>
      <c r="R564" s="5"/>
      <c r="S564" s="6">
        <v>0</v>
      </c>
      <c r="T564" s="9">
        <v>100</v>
      </c>
      <c r="U564" s="5">
        <v>100</v>
      </c>
      <c r="V564" s="5">
        <v>100</v>
      </c>
      <c r="W564" s="5">
        <v>100</v>
      </c>
      <c r="X564" s="5"/>
      <c r="Z564" s="6">
        <v>0</v>
      </c>
      <c r="AA564" s="9">
        <v>100</v>
      </c>
      <c r="AB564" s="5">
        <v>100</v>
      </c>
      <c r="AC564" s="5">
        <v>100</v>
      </c>
      <c r="AD564" s="5">
        <v>100</v>
      </c>
      <c r="AE564" s="5"/>
      <c r="AG564" s="7"/>
      <c r="AI564" s="6" t="s">
        <v>2</v>
      </c>
      <c r="AJ564" s="5">
        <v>2.3999999999999998E-3</v>
      </c>
      <c r="AL564" s="6">
        <v>0</v>
      </c>
      <c r="AM564" s="9">
        <v>90</v>
      </c>
      <c r="AN564" s="5">
        <v>94</v>
      </c>
      <c r="AO564" s="5">
        <v>54</v>
      </c>
      <c r="AP564" s="5">
        <v>96</v>
      </c>
      <c r="AQ564" s="5"/>
      <c r="AR564" s="9"/>
      <c r="AS564" s="6">
        <v>0</v>
      </c>
      <c r="AT564" s="9">
        <v>100</v>
      </c>
      <c r="AU564" s="5">
        <v>100</v>
      </c>
      <c r="AV564" s="5">
        <v>99</v>
      </c>
      <c r="AW564" s="5">
        <v>100</v>
      </c>
      <c r="AX564" s="5"/>
      <c r="AY564" s="5"/>
      <c r="AZ564" s="6">
        <v>0</v>
      </c>
      <c r="BA564" s="9">
        <v>100</v>
      </c>
      <c r="BB564" s="5">
        <v>100</v>
      </c>
      <c r="BC564" s="5">
        <v>100</v>
      </c>
      <c r="BD564" s="5">
        <v>100</v>
      </c>
      <c r="BE564" s="5"/>
      <c r="BG564" s="6">
        <v>0</v>
      </c>
      <c r="BH564" s="9">
        <v>100</v>
      </c>
      <c r="BI564" s="5">
        <v>100</v>
      </c>
      <c r="BJ564" s="5">
        <v>100</v>
      </c>
      <c r="BK564" s="5">
        <v>100</v>
      </c>
      <c r="BL564" s="5"/>
      <c r="BN564" s="7"/>
      <c r="BP564" s="6" t="s">
        <v>2</v>
      </c>
      <c r="BQ564" s="5">
        <v>7.1999999999999998E-3</v>
      </c>
      <c r="BS564" s="6">
        <v>0</v>
      </c>
      <c r="BT564" s="9">
        <v>99</v>
      </c>
      <c r="BU564" s="5">
        <v>99</v>
      </c>
      <c r="BV564" s="5">
        <v>89</v>
      </c>
      <c r="BW564" s="5">
        <v>100</v>
      </c>
      <c r="BX564" s="5"/>
      <c r="BY564" s="9"/>
      <c r="BZ564" s="6">
        <v>0</v>
      </c>
      <c r="CA564" s="9">
        <v>100</v>
      </c>
      <c r="CB564" s="5">
        <v>100</v>
      </c>
      <c r="CC564" s="5">
        <v>100</v>
      </c>
      <c r="CD564" s="5">
        <v>100</v>
      </c>
      <c r="CE564" s="5"/>
      <c r="CF564" s="5"/>
      <c r="CG564" s="6">
        <v>0</v>
      </c>
      <c r="CH564" s="9">
        <v>100</v>
      </c>
      <c r="CI564" s="5">
        <v>100</v>
      </c>
      <c r="CJ564" s="5">
        <v>100</v>
      </c>
      <c r="CK564" s="5">
        <v>100</v>
      </c>
      <c r="CL564" s="5"/>
      <c r="CN564" s="6">
        <v>0</v>
      </c>
      <c r="CO564" s="9">
        <v>100</v>
      </c>
      <c r="CP564" s="5">
        <v>100</v>
      </c>
      <c r="CQ564" s="5">
        <v>100</v>
      </c>
      <c r="CR564" s="5">
        <v>100</v>
      </c>
      <c r="CS564" s="5"/>
      <c r="CU564" s="7"/>
      <c r="CW564" s="6" t="s">
        <v>2</v>
      </c>
      <c r="CX564" s="5">
        <v>2.1600000000000001E-2</v>
      </c>
      <c r="CZ564" s="6">
        <v>0</v>
      </c>
      <c r="DA564" s="9">
        <v>100</v>
      </c>
      <c r="DB564" s="5">
        <v>100</v>
      </c>
      <c r="DC564" s="5">
        <v>100</v>
      </c>
      <c r="DD564" s="5">
        <v>100</v>
      </c>
      <c r="DE564" s="5"/>
      <c r="DF564" s="9"/>
      <c r="DG564" s="6">
        <v>0</v>
      </c>
      <c r="DH564" s="9">
        <v>100</v>
      </c>
      <c r="DI564" s="5">
        <v>100</v>
      </c>
      <c r="DJ564" s="5">
        <v>100</v>
      </c>
      <c r="DK564" s="5">
        <v>100</v>
      </c>
      <c r="DL564" s="5"/>
      <c r="DM564" s="5"/>
      <c r="DN564" s="6">
        <v>0</v>
      </c>
      <c r="DO564" s="9">
        <v>100</v>
      </c>
      <c r="DP564" s="5">
        <v>100</v>
      </c>
      <c r="DQ564" s="5">
        <v>100</v>
      </c>
      <c r="DR564" s="5">
        <v>100</v>
      </c>
      <c r="DS564" s="5"/>
      <c r="DU564" s="6">
        <v>0</v>
      </c>
      <c r="DV564" s="9">
        <v>100</v>
      </c>
      <c r="DW564" s="5">
        <v>100</v>
      </c>
      <c r="DX564" s="5">
        <v>100</v>
      </c>
      <c r="DY564" s="5">
        <v>100</v>
      </c>
      <c r="DZ564" s="5"/>
    </row>
    <row r="565" spans="2:130">
      <c r="B565" s="6" t="s">
        <v>3</v>
      </c>
      <c r="C565" s="5">
        <v>25000</v>
      </c>
      <c r="E565" s="6">
        <v>2</v>
      </c>
      <c r="F565" s="9">
        <v>36</v>
      </c>
      <c r="G565" s="5">
        <v>38</v>
      </c>
      <c r="H565" s="5">
        <v>43</v>
      </c>
      <c r="I565" s="5">
        <v>36</v>
      </c>
      <c r="J565" s="5"/>
      <c r="K565" s="9"/>
      <c r="L565" s="6">
        <v>2</v>
      </c>
      <c r="M565" s="9">
        <v>10</v>
      </c>
      <c r="N565" s="5">
        <v>7</v>
      </c>
      <c r="O565" s="5">
        <v>17</v>
      </c>
      <c r="P565" s="5">
        <v>1</v>
      </c>
      <c r="Q565" s="5"/>
      <c r="R565" s="5"/>
      <c r="S565" s="6">
        <v>2</v>
      </c>
      <c r="T565" s="9">
        <v>0</v>
      </c>
      <c r="U565" s="5">
        <v>0</v>
      </c>
      <c r="V565" s="5">
        <v>0</v>
      </c>
      <c r="W565" s="5">
        <v>0</v>
      </c>
      <c r="X565" s="5"/>
      <c r="Z565" s="6">
        <v>2</v>
      </c>
      <c r="AA565" s="9">
        <v>0</v>
      </c>
      <c r="AB565" s="5">
        <v>0</v>
      </c>
      <c r="AC565" s="5">
        <v>0</v>
      </c>
      <c r="AD565" s="5">
        <v>0</v>
      </c>
      <c r="AE565" s="5"/>
      <c r="AG565" s="7"/>
      <c r="AI565" s="6" t="s">
        <v>3</v>
      </c>
      <c r="AJ565" s="5">
        <v>25000</v>
      </c>
      <c r="AL565" s="6">
        <v>2</v>
      </c>
      <c r="AM565" s="9">
        <v>8</v>
      </c>
      <c r="AN565" s="5">
        <v>4</v>
      </c>
      <c r="AO565" s="5">
        <v>36</v>
      </c>
      <c r="AP565" s="5">
        <v>4</v>
      </c>
      <c r="AQ565" s="5"/>
      <c r="AR565" s="9"/>
      <c r="AS565" s="6">
        <v>2</v>
      </c>
      <c r="AT565" s="9">
        <v>0</v>
      </c>
      <c r="AU565" s="5">
        <v>0</v>
      </c>
      <c r="AV565" s="5">
        <v>1</v>
      </c>
      <c r="AW565" s="5">
        <v>0</v>
      </c>
      <c r="AX565" s="5"/>
      <c r="AY565" s="5"/>
      <c r="AZ565" s="6">
        <v>2</v>
      </c>
      <c r="BA565" s="9">
        <v>0</v>
      </c>
      <c r="BB565" s="5">
        <v>0</v>
      </c>
      <c r="BC565" s="5">
        <v>0</v>
      </c>
      <c r="BD565" s="5">
        <v>0</v>
      </c>
      <c r="BE565" s="5"/>
      <c r="BG565" s="6">
        <v>2</v>
      </c>
      <c r="BH565" s="9">
        <v>0</v>
      </c>
      <c r="BI565" s="5">
        <v>0</v>
      </c>
      <c r="BJ565" s="5">
        <v>0</v>
      </c>
      <c r="BK565" s="5">
        <v>0</v>
      </c>
      <c r="BL565" s="5"/>
      <c r="BN565" s="7"/>
      <c r="BP565" s="6" t="s">
        <v>3</v>
      </c>
      <c r="BQ565" s="5">
        <v>25000</v>
      </c>
      <c r="BS565" s="6">
        <v>2</v>
      </c>
      <c r="BT565" s="9">
        <v>1</v>
      </c>
      <c r="BU565" s="5">
        <v>1</v>
      </c>
      <c r="BV565" s="5">
        <v>11</v>
      </c>
      <c r="BW565" s="5">
        <v>0</v>
      </c>
      <c r="BX565" s="5"/>
      <c r="BY565" s="9"/>
      <c r="BZ565" s="6">
        <v>2</v>
      </c>
      <c r="CA565" s="9">
        <v>0</v>
      </c>
      <c r="CB565" s="5">
        <v>0</v>
      </c>
      <c r="CC565" s="5">
        <v>0</v>
      </c>
      <c r="CD565" s="5">
        <v>0</v>
      </c>
      <c r="CE565" s="5"/>
      <c r="CF565" s="5"/>
      <c r="CG565" s="6">
        <v>2</v>
      </c>
      <c r="CH565" s="9">
        <v>0</v>
      </c>
      <c r="CI565" s="5">
        <v>0</v>
      </c>
      <c r="CJ565" s="5">
        <v>0</v>
      </c>
      <c r="CK565" s="5">
        <v>0</v>
      </c>
      <c r="CL565" s="5"/>
      <c r="CN565" s="6">
        <v>2</v>
      </c>
      <c r="CO565" s="9">
        <v>0</v>
      </c>
      <c r="CP565" s="5">
        <v>0</v>
      </c>
      <c r="CQ565" s="5">
        <v>0</v>
      </c>
      <c r="CR565" s="5">
        <v>0</v>
      </c>
      <c r="CS565" s="5"/>
      <c r="CU565" s="7"/>
      <c r="CW565" s="6" t="s">
        <v>3</v>
      </c>
      <c r="CX565" s="5">
        <v>25000</v>
      </c>
      <c r="CZ565" s="6">
        <v>2</v>
      </c>
      <c r="DA565" s="9">
        <v>0</v>
      </c>
      <c r="DB565" s="5">
        <v>0</v>
      </c>
      <c r="DC565" s="5">
        <v>0</v>
      </c>
      <c r="DD565" s="5">
        <v>0</v>
      </c>
      <c r="DE565" s="5"/>
      <c r="DF565" s="9"/>
      <c r="DG565" s="6">
        <v>2</v>
      </c>
      <c r="DH565" s="9">
        <v>0</v>
      </c>
      <c r="DI565" s="5">
        <v>0</v>
      </c>
      <c r="DJ565" s="5">
        <v>0</v>
      </c>
      <c r="DK565" s="5">
        <v>0</v>
      </c>
      <c r="DL565" s="5"/>
      <c r="DM565" s="5"/>
      <c r="DN565" s="6">
        <v>2</v>
      </c>
      <c r="DO565" s="9">
        <v>0</v>
      </c>
      <c r="DP565" s="5">
        <v>0</v>
      </c>
      <c r="DQ565" s="5">
        <v>0</v>
      </c>
      <c r="DR565" s="5">
        <v>0</v>
      </c>
      <c r="DS565" s="5"/>
      <c r="DU565" s="6">
        <v>2</v>
      </c>
      <c r="DV565" s="9">
        <v>0</v>
      </c>
      <c r="DW565" s="5">
        <v>0</v>
      </c>
      <c r="DX565" s="5">
        <v>0</v>
      </c>
      <c r="DY565" s="5">
        <v>0</v>
      </c>
      <c r="DZ565" s="5"/>
    </row>
    <row r="566" spans="2:130">
      <c r="B566" s="6" t="s">
        <v>25</v>
      </c>
      <c r="C566" s="5">
        <v>1</v>
      </c>
      <c r="E566" s="6">
        <v>4</v>
      </c>
      <c r="F566" s="9">
        <v>23</v>
      </c>
      <c r="G566" s="5">
        <v>16</v>
      </c>
      <c r="H566" s="5">
        <v>21</v>
      </c>
      <c r="I566" s="5">
        <v>9</v>
      </c>
      <c r="J566" s="5"/>
      <c r="K566" s="9"/>
      <c r="L566" s="6">
        <v>4</v>
      </c>
      <c r="M566" s="9"/>
      <c r="N566" s="5"/>
      <c r="O566" s="5"/>
      <c r="P566" s="5"/>
      <c r="Q566" s="5"/>
      <c r="R566" s="5"/>
      <c r="S566" s="6">
        <v>4</v>
      </c>
      <c r="T566" s="9"/>
      <c r="U566" s="5"/>
      <c r="V566" s="5"/>
      <c r="W566" s="5"/>
      <c r="X566" s="5"/>
      <c r="Z566" s="6">
        <v>4</v>
      </c>
      <c r="AA566" s="9"/>
      <c r="AB566" s="5"/>
      <c r="AC566" s="5"/>
      <c r="AD566" s="5"/>
      <c r="AE566" s="5"/>
      <c r="AG566" s="7"/>
      <c r="AI566" s="6" t="s">
        <v>25</v>
      </c>
      <c r="AJ566" s="5">
        <v>1</v>
      </c>
      <c r="AL566" s="6">
        <v>4</v>
      </c>
      <c r="AM566" s="9">
        <v>2</v>
      </c>
      <c r="AN566" s="5">
        <v>2</v>
      </c>
      <c r="AO566" s="5">
        <v>10</v>
      </c>
      <c r="AP566" s="5"/>
      <c r="AQ566" s="5"/>
      <c r="AR566" s="9"/>
      <c r="AS566" s="6">
        <v>4</v>
      </c>
      <c r="AT566" s="9"/>
      <c r="AU566" s="5"/>
      <c r="AV566" s="5"/>
      <c r="AW566" s="5"/>
      <c r="AX566" s="5"/>
      <c r="AY566" s="5"/>
      <c r="AZ566" s="6">
        <v>4</v>
      </c>
      <c r="BA566" s="9"/>
      <c r="BB566" s="5"/>
      <c r="BC566" s="5"/>
      <c r="BD566" s="5"/>
      <c r="BE566" s="5"/>
      <c r="BG566" s="6">
        <v>4</v>
      </c>
      <c r="BH566" s="9"/>
      <c r="BI566" s="5"/>
      <c r="BJ566" s="5"/>
      <c r="BK566" s="5"/>
      <c r="BL566" s="5"/>
      <c r="BN566" s="7"/>
      <c r="BP566" s="6" t="s">
        <v>25</v>
      </c>
      <c r="BQ566" s="5">
        <v>1</v>
      </c>
      <c r="BS566" s="6">
        <v>4</v>
      </c>
      <c r="BT566" s="9"/>
      <c r="BU566" s="5"/>
      <c r="BV566" s="5"/>
      <c r="BW566" s="5"/>
      <c r="BX566" s="5"/>
      <c r="BY566" s="9"/>
      <c r="BZ566" s="6">
        <v>4</v>
      </c>
      <c r="CA566" s="9"/>
      <c r="CB566" s="5"/>
      <c r="CC566" s="5"/>
      <c r="CD566" s="5"/>
      <c r="CE566" s="5"/>
      <c r="CF566" s="5"/>
      <c r="CG566" s="6">
        <v>4</v>
      </c>
      <c r="CH566" s="9"/>
      <c r="CI566" s="5"/>
      <c r="CJ566" s="5"/>
      <c r="CK566" s="5"/>
      <c r="CL566" s="5"/>
      <c r="CN566" s="6">
        <v>4</v>
      </c>
      <c r="CO566" s="9"/>
      <c r="CP566" s="5"/>
      <c r="CQ566" s="5"/>
      <c r="CR566" s="5"/>
      <c r="CS566" s="5"/>
      <c r="CU566" s="7"/>
      <c r="CW566" s="6" t="s">
        <v>25</v>
      </c>
      <c r="CX566" s="5">
        <v>1</v>
      </c>
      <c r="CZ566" s="6">
        <v>4</v>
      </c>
      <c r="DA566" s="9"/>
      <c r="DB566" s="5"/>
      <c r="DC566" s="5"/>
      <c r="DD566" s="5"/>
      <c r="DE566" s="5"/>
      <c r="DF566" s="9"/>
      <c r="DG566" s="6">
        <v>4</v>
      </c>
      <c r="DH566" s="9"/>
      <c r="DI566" s="5"/>
      <c r="DJ566" s="5"/>
      <c r="DK566" s="5"/>
      <c r="DL566" s="5"/>
      <c r="DM566" s="5"/>
      <c r="DN566" s="6">
        <v>4</v>
      </c>
      <c r="DO566" s="9"/>
      <c r="DP566" s="5"/>
      <c r="DQ566" s="5"/>
      <c r="DR566" s="5"/>
      <c r="DS566" s="5"/>
      <c r="DU566" s="6">
        <v>4</v>
      </c>
      <c r="DV566" s="9"/>
      <c r="DW566" s="5"/>
      <c r="DX566" s="5"/>
      <c r="DY566" s="5"/>
      <c r="DZ566" s="5"/>
    </row>
    <row r="567" spans="2:130">
      <c r="E567" s="6">
        <v>6</v>
      </c>
      <c r="F567" s="9">
        <v>7</v>
      </c>
      <c r="G567" s="5">
        <v>4</v>
      </c>
      <c r="H567" s="5">
        <v>17</v>
      </c>
      <c r="I567" s="5">
        <v>1</v>
      </c>
      <c r="J567" s="5"/>
      <c r="K567" s="9"/>
      <c r="L567" s="6">
        <v>6</v>
      </c>
      <c r="M567" s="9"/>
      <c r="N567" s="5"/>
      <c r="O567" s="5"/>
      <c r="P567" s="5"/>
      <c r="Q567" s="5"/>
      <c r="R567" s="5"/>
      <c r="S567" s="6">
        <v>6</v>
      </c>
      <c r="T567" s="9"/>
      <c r="U567" s="5"/>
      <c r="V567" s="5"/>
      <c r="W567" s="5"/>
      <c r="X567" s="5"/>
      <c r="Z567" s="6">
        <v>6</v>
      </c>
      <c r="AA567" s="9"/>
      <c r="AB567" s="5"/>
      <c r="AC567" s="5"/>
      <c r="AD567" s="5"/>
      <c r="AE567" s="5"/>
      <c r="AG567" s="7"/>
      <c r="AL567" s="6">
        <v>6</v>
      </c>
      <c r="AM567" s="9"/>
      <c r="AN567" s="5"/>
      <c r="AO567" s="5"/>
      <c r="AP567" s="5"/>
      <c r="AQ567" s="5"/>
      <c r="AR567" s="9"/>
      <c r="AS567" s="6">
        <v>6</v>
      </c>
      <c r="AT567" s="9"/>
      <c r="AU567" s="5"/>
      <c r="AV567" s="5"/>
      <c r="AW567" s="5"/>
      <c r="AX567" s="5"/>
      <c r="AY567" s="5"/>
      <c r="AZ567" s="6">
        <v>6</v>
      </c>
      <c r="BA567" s="9"/>
      <c r="BB567" s="5"/>
      <c r="BC567" s="5"/>
      <c r="BD567" s="5"/>
      <c r="BE567" s="5"/>
      <c r="BG567" s="6">
        <v>6</v>
      </c>
      <c r="BH567" s="9"/>
      <c r="BI567" s="5"/>
      <c r="BJ567" s="5"/>
      <c r="BK567" s="5"/>
      <c r="BL567" s="5"/>
      <c r="BN567" s="7"/>
      <c r="BS567" s="6">
        <v>6</v>
      </c>
      <c r="BT567" s="9"/>
      <c r="BU567" s="5"/>
      <c r="BV567" s="5"/>
      <c r="BW567" s="5"/>
      <c r="BX567" s="5"/>
      <c r="BY567" s="9"/>
      <c r="BZ567" s="6">
        <v>6</v>
      </c>
      <c r="CA567" s="9"/>
      <c r="CB567" s="5"/>
      <c r="CC567" s="5"/>
      <c r="CD567" s="5"/>
      <c r="CE567" s="5"/>
      <c r="CF567" s="5"/>
      <c r="CG567" s="6">
        <v>6</v>
      </c>
      <c r="CH567" s="9"/>
      <c r="CI567" s="5"/>
      <c r="CJ567" s="5"/>
      <c r="CK567" s="5"/>
      <c r="CL567" s="5"/>
      <c r="CN567" s="6">
        <v>6</v>
      </c>
      <c r="CO567" s="9"/>
      <c r="CP567" s="5"/>
      <c r="CQ567" s="5"/>
      <c r="CR567" s="5"/>
      <c r="CS567" s="5"/>
      <c r="CU567" s="7"/>
      <c r="CZ567" s="6">
        <v>6</v>
      </c>
      <c r="DA567" s="9"/>
      <c r="DB567" s="5"/>
      <c r="DC567" s="5"/>
      <c r="DD567" s="5"/>
      <c r="DE567" s="5"/>
      <c r="DF567" s="9"/>
      <c r="DG567" s="6">
        <v>6</v>
      </c>
      <c r="DH567" s="9"/>
      <c r="DI567" s="5"/>
      <c r="DJ567" s="5"/>
      <c r="DK567" s="5"/>
      <c r="DL567" s="5"/>
      <c r="DM567" s="5"/>
      <c r="DN567" s="6">
        <v>6</v>
      </c>
      <c r="DO567" s="9"/>
      <c r="DP567" s="5"/>
      <c r="DQ567" s="5"/>
      <c r="DR567" s="5"/>
      <c r="DS567" s="5"/>
      <c r="DU567" s="6">
        <v>6</v>
      </c>
      <c r="DV567" s="9"/>
      <c r="DW567" s="5"/>
      <c r="DX567" s="5"/>
      <c r="DY567" s="5"/>
      <c r="DZ567" s="5"/>
    </row>
    <row r="568" spans="2:130">
      <c r="E568" s="6">
        <v>8</v>
      </c>
      <c r="F568" s="9">
        <v>1</v>
      </c>
      <c r="G568" s="5">
        <v>1</v>
      </c>
      <c r="H568" s="5">
        <v>1</v>
      </c>
      <c r="I568" s="5"/>
      <c r="J568" s="5"/>
      <c r="L568" s="6">
        <v>8</v>
      </c>
      <c r="M568" s="9"/>
      <c r="N568" s="5"/>
      <c r="O568" s="5"/>
      <c r="P568" s="5"/>
      <c r="Q568" s="5"/>
      <c r="S568" s="6">
        <v>8</v>
      </c>
      <c r="T568" s="9"/>
      <c r="U568" s="5"/>
      <c r="V568" s="5"/>
      <c r="W568" s="5"/>
      <c r="X568" s="5"/>
      <c r="Z568" s="6">
        <v>8</v>
      </c>
      <c r="AA568" s="9"/>
      <c r="AB568" s="5"/>
      <c r="AC568" s="5"/>
      <c r="AD568" s="5"/>
      <c r="AE568" s="5"/>
      <c r="AG568" s="7"/>
      <c r="AL568" s="6">
        <v>8</v>
      </c>
      <c r="AM568" s="9"/>
      <c r="AN568" s="5"/>
      <c r="AO568" s="5"/>
      <c r="AP568" s="5"/>
      <c r="AQ568" s="5"/>
      <c r="AS568" s="6">
        <v>8</v>
      </c>
      <c r="AT568" s="9"/>
      <c r="AU568" s="5"/>
      <c r="AV568" s="5"/>
      <c r="AW568" s="5"/>
      <c r="AX568" s="5"/>
      <c r="AZ568" s="6">
        <v>8</v>
      </c>
      <c r="BA568" s="9"/>
      <c r="BB568" s="5"/>
      <c r="BC568" s="5"/>
      <c r="BD568" s="5"/>
      <c r="BE568" s="5"/>
      <c r="BG568" s="6">
        <v>8</v>
      </c>
      <c r="BH568" s="9"/>
      <c r="BI568" s="5"/>
      <c r="BJ568" s="5"/>
      <c r="BK568" s="5"/>
      <c r="BL568" s="5"/>
      <c r="BN568" s="7"/>
      <c r="BS568" s="6">
        <v>8</v>
      </c>
      <c r="BT568" s="9"/>
      <c r="BU568" s="5"/>
      <c r="BV568" s="5"/>
      <c r="BW568" s="5"/>
      <c r="BX568" s="5"/>
      <c r="BZ568" s="6">
        <v>8</v>
      </c>
      <c r="CA568" s="9"/>
      <c r="CB568" s="5"/>
      <c r="CC568" s="5"/>
      <c r="CD568" s="5"/>
      <c r="CE568" s="5"/>
      <c r="CG568" s="6">
        <v>8</v>
      </c>
      <c r="CH568" s="9"/>
      <c r="CI568" s="5"/>
      <c r="CJ568" s="5"/>
      <c r="CK568" s="5"/>
      <c r="CL568" s="5"/>
      <c r="CN568" s="6">
        <v>8</v>
      </c>
      <c r="CO568" s="9"/>
      <c r="CP568" s="5"/>
      <c r="CQ568" s="5"/>
      <c r="CR568" s="5"/>
      <c r="CS568" s="5"/>
      <c r="CU568" s="7"/>
      <c r="CZ568" s="6">
        <v>8</v>
      </c>
      <c r="DA568" s="9"/>
      <c r="DB568" s="5"/>
      <c r="DC568" s="5"/>
      <c r="DD568" s="5"/>
      <c r="DE568" s="5"/>
      <c r="DG568" s="6">
        <v>8</v>
      </c>
      <c r="DH568" s="9"/>
      <c r="DI568" s="5"/>
      <c r="DJ568" s="5"/>
      <c r="DK568" s="5"/>
      <c r="DL568" s="5"/>
      <c r="DN568" s="6">
        <v>8</v>
      </c>
      <c r="DO568" s="9"/>
      <c r="DP568" s="5"/>
      <c r="DQ568" s="5"/>
      <c r="DR568" s="5"/>
      <c r="DS568" s="5"/>
      <c r="DU568" s="6">
        <v>8</v>
      </c>
      <c r="DV568" s="9"/>
      <c r="DW568" s="5"/>
      <c r="DX568" s="5"/>
      <c r="DY568" s="5"/>
      <c r="DZ568" s="5"/>
    </row>
    <row r="569" spans="2:130">
      <c r="E569" s="6">
        <v>10</v>
      </c>
      <c r="F569" s="9">
        <v>1</v>
      </c>
      <c r="G569" s="5"/>
      <c r="H569" s="5"/>
      <c r="I569" s="5"/>
      <c r="J569" s="5"/>
      <c r="L569" s="6">
        <v>10</v>
      </c>
      <c r="M569" s="5"/>
      <c r="N569" s="5"/>
      <c r="O569" s="5"/>
      <c r="P569" s="5"/>
      <c r="Q569" s="5"/>
      <c r="S569" s="6">
        <v>10</v>
      </c>
      <c r="T569" s="5"/>
      <c r="U569" s="5"/>
      <c r="V569" s="5"/>
      <c r="W569" s="5"/>
      <c r="X569" s="5"/>
      <c r="Z569" s="6">
        <v>10</v>
      </c>
      <c r="AA569" s="5"/>
      <c r="AB569" s="5"/>
      <c r="AC569" s="5"/>
      <c r="AD569" s="5"/>
      <c r="AE569" s="5"/>
      <c r="AG569" s="7"/>
      <c r="AL569" s="6">
        <v>10</v>
      </c>
      <c r="AM569" s="5"/>
      <c r="AN569" s="5"/>
      <c r="AO569" s="5"/>
      <c r="AP569" s="5"/>
      <c r="AQ569" s="5"/>
      <c r="AS569" s="6">
        <v>10</v>
      </c>
      <c r="AT569" s="5"/>
      <c r="AU569" s="5"/>
      <c r="AV569" s="5"/>
      <c r="AW569" s="5"/>
      <c r="AX569" s="5"/>
      <c r="AZ569" s="6">
        <v>10</v>
      </c>
      <c r="BA569" s="5"/>
      <c r="BB569" s="5"/>
      <c r="BC569" s="5"/>
      <c r="BD569" s="5"/>
      <c r="BE569" s="5"/>
      <c r="BG569" s="6">
        <v>10</v>
      </c>
      <c r="BH569" s="5"/>
      <c r="BI569" s="5"/>
      <c r="BJ569" s="5"/>
      <c r="BK569" s="5"/>
      <c r="BL569" s="5"/>
      <c r="BN569" s="7"/>
      <c r="BS569" s="6">
        <v>10</v>
      </c>
      <c r="BT569" s="5"/>
      <c r="BU569" s="5"/>
      <c r="BV569" s="5"/>
      <c r="BW569" s="5"/>
      <c r="BX569" s="5"/>
      <c r="BZ569" s="6">
        <v>10</v>
      </c>
      <c r="CA569" s="5"/>
      <c r="CB569" s="5"/>
      <c r="CC569" s="5"/>
      <c r="CD569" s="5"/>
      <c r="CE569" s="5"/>
      <c r="CG569" s="6">
        <v>10</v>
      </c>
      <c r="CH569" s="5"/>
      <c r="CI569" s="5"/>
      <c r="CJ569" s="5"/>
      <c r="CK569" s="5"/>
      <c r="CL569" s="5"/>
      <c r="CN569" s="6">
        <v>10</v>
      </c>
      <c r="CO569" s="5"/>
      <c r="CP569" s="5"/>
      <c r="CQ569" s="5"/>
      <c r="CR569" s="5"/>
      <c r="CS569" s="5"/>
      <c r="CU569" s="7"/>
      <c r="CZ569" s="6">
        <v>10</v>
      </c>
      <c r="DA569" s="5"/>
      <c r="DB569" s="5"/>
      <c r="DC569" s="5"/>
      <c r="DD569" s="5"/>
      <c r="DE569" s="5"/>
      <c r="DG569" s="6">
        <v>10</v>
      </c>
      <c r="DH569" s="5"/>
      <c r="DI569" s="5"/>
      <c r="DJ569" s="5"/>
      <c r="DK569" s="5"/>
      <c r="DL569" s="5"/>
      <c r="DN569" s="6">
        <v>10</v>
      </c>
      <c r="DO569" s="5"/>
      <c r="DP569" s="5"/>
      <c r="DQ569" s="5"/>
      <c r="DR569" s="5"/>
      <c r="DS569" s="5"/>
      <c r="DU569" s="6">
        <v>10</v>
      </c>
      <c r="DV569" s="5"/>
      <c r="DW569" s="5"/>
      <c r="DX569" s="5"/>
      <c r="DY569" s="5"/>
      <c r="DZ569" s="5"/>
    </row>
    <row r="570" spans="2:130">
      <c r="E570" s="6">
        <v>12</v>
      </c>
      <c r="F570" s="9"/>
      <c r="G570" s="5"/>
      <c r="H570" s="5"/>
      <c r="L570" s="6">
        <v>12</v>
      </c>
      <c r="M570" s="5"/>
      <c r="N570" s="5"/>
      <c r="O570" s="5"/>
      <c r="S570" s="6">
        <v>12</v>
      </c>
      <c r="T570" s="5"/>
      <c r="U570" s="5"/>
      <c r="V570" s="5"/>
      <c r="Z570" s="6">
        <v>12</v>
      </c>
      <c r="AA570" s="5"/>
      <c r="AB570" s="5"/>
      <c r="AC570" s="5"/>
      <c r="AG570" s="7"/>
      <c r="AL570" s="6">
        <v>12</v>
      </c>
      <c r="AM570" s="5"/>
      <c r="AN570" s="5"/>
      <c r="AO570" s="5"/>
      <c r="AS570" s="6">
        <v>12</v>
      </c>
      <c r="AT570" s="5"/>
      <c r="AU570" s="5"/>
      <c r="AV570" s="5"/>
      <c r="AZ570" s="6">
        <v>12</v>
      </c>
      <c r="BA570" s="5"/>
      <c r="BB570" s="5"/>
      <c r="BC570" s="5"/>
      <c r="BG570" s="6">
        <v>12</v>
      </c>
      <c r="BH570" s="5"/>
      <c r="BI570" s="5"/>
      <c r="BJ570" s="5"/>
      <c r="BN570" s="7"/>
      <c r="BS570" s="6">
        <v>12</v>
      </c>
      <c r="BT570" s="5"/>
      <c r="BU570" s="5"/>
      <c r="BV570" s="5"/>
      <c r="BZ570" s="6">
        <v>12</v>
      </c>
      <c r="CA570" s="5"/>
      <c r="CB570" s="5"/>
      <c r="CC570" s="5"/>
      <c r="CG570" s="6">
        <v>12</v>
      </c>
      <c r="CH570" s="5"/>
      <c r="CI570" s="5"/>
      <c r="CJ570" s="5"/>
      <c r="CN570" s="6">
        <v>12</v>
      </c>
      <c r="CO570" s="5"/>
      <c r="CP570" s="5"/>
      <c r="CQ570" s="5"/>
      <c r="CU570" s="7"/>
      <c r="CZ570" s="6">
        <v>12</v>
      </c>
      <c r="DA570" s="5"/>
      <c r="DB570" s="5"/>
      <c r="DC570" s="5"/>
      <c r="DG570" s="6">
        <v>12</v>
      </c>
      <c r="DH570" s="5"/>
      <c r="DI570" s="5"/>
      <c r="DJ570" s="5"/>
      <c r="DN570" s="6">
        <v>12</v>
      </c>
      <c r="DO570" s="5"/>
      <c r="DP570" s="5"/>
      <c r="DQ570" s="5"/>
      <c r="DU570" s="6">
        <v>12</v>
      </c>
      <c r="DV570" s="5"/>
      <c r="DW570" s="5"/>
      <c r="DX570" s="5"/>
    </row>
    <row r="571" spans="2:130">
      <c r="E571" s="6" t="s">
        <v>24</v>
      </c>
      <c r="F571" s="7">
        <f t="shared" ref="F571" si="1891">100-SUM(F564:F570)</f>
        <v>0</v>
      </c>
      <c r="G571" s="7">
        <f t="shared" ref="G571:I571" si="1892">100-SUM(G564:G570)</f>
        <v>0</v>
      </c>
      <c r="H571" s="7">
        <f t="shared" si="1892"/>
        <v>0</v>
      </c>
      <c r="I571" s="7">
        <f t="shared" si="1892"/>
        <v>0</v>
      </c>
      <c r="J571" s="7">
        <f>100-SUM(J564:J570)</f>
        <v>100</v>
      </c>
      <c r="L571" s="6" t="s">
        <v>24</v>
      </c>
      <c r="M571" s="7">
        <f t="shared" ref="M571:P571" si="1893">100-SUM(M564:M570)</f>
        <v>0</v>
      </c>
      <c r="N571" s="7">
        <f t="shared" si="1893"/>
        <v>0</v>
      </c>
      <c r="O571" s="7">
        <f t="shared" si="1893"/>
        <v>1</v>
      </c>
      <c r="P571" s="7">
        <f t="shared" si="1893"/>
        <v>0</v>
      </c>
      <c r="Q571" s="7">
        <f>100-SUM(Q564:Q570)</f>
        <v>100</v>
      </c>
      <c r="S571" s="6" t="s">
        <v>24</v>
      </c>
      <c r="T571" s="7">
        <f t="shared" ref="T571:W571" si="1894">100-SUM(T564:T570)</f>
        <v>0</v>
      </c>
      <c r="U571" s="7">
        <f t="shared" si="1894"/>
        <v>0</v>
      </c>
      <c r="V571" s="7">
        <f t="shared" si="1894"/>
        <v>0</v>
      </c>
      <c r="W571" s="7">
        <f t="shared" si="1894"/>
        <v>0</v>
      </c>
      <c r="X571" s="7">
        <f>100-SUM(X564:X570)</f>
        <v>100</v>
      </c>
      <c r="Z571" s="6" t="s">
        <v>24</v>
      </c>
      <c r="AA571" s="7">
        <f t="shared" ref="AA571:AD571" si="1895">100-SUM(AA564:AA570)</f>
        <v>0</v>
      </c>
      <c r="AB571" s="7">
        <f t="shared" si="1895"/>
        <v>0</v>
      </c>
      <c r="AC571" s="7">
        <f t="shared" si="1895"/>
        <v>0</v>
      </c>
      <c r="AD571" s="7">
        <f t="shared" si="1895"/>
        <v>0</v>
      </c>
      <c r="AE571" s="7">
        <f>100-SUM(AE564:AE570)</f>
        <v>100</v>
      </c>
      <c r="AG571" s="7"/>
      <c r="AL571" s="6" t="s">
        <v>24</v>
      </c>
      <c r="AM571" s="7">
        <f t="shared" ref="AM571:AP571" si="1896">100-SUM(AM564:AM570)</f>
        <v>0</v>
      </c>
      <c r="AN571" s="7">
        <f t="shared" si="1896"/>
        <v>0</v>
      </c>
      <c r="AO571" s="7">
        <f t="shared" si="1896"/>
        <v>0</v>
      </c>
      <c r="AP571" s="7">
        <f t="shared" si="1896"/>
        <v>0</v>
      </c>
      <c r="AQ571" s="7">
        <f>100-SUM(AQ564:AQ570)</f>
        <v>100</v>
      </c>
      <c r="AS571" s="6" t="s">
        <v>24</v>
      </c>
      <c r="AT571" s="7">
        <f t="shared" ref="AT571:AW571" si="1897">100-SUM(AT564:AT570)</f>
        <v>0</v>
      </c>
      <c r="AU571" s="7">
        <f t="shared" si="1897"/>
        <v>0</v>
      </c>
      <c r="AV571" s="7">
        <f t="shared" si="1897"/>
        <v>0</v>
      </c>
      <c r="AW571" s="7">
        <f t="shared" si="1897"/>
        <v>0</v>
      </c>
      <c r="AX571" s="7">
        <f>100-SUM(AX564:AX570)</f>
        <v>100</v>
      </c>
      <c r="AZ571" s="6" t="s">
        <v>24</v>
      </c>
      <c r="BA571" s="7">
        <f t="shared" ref="BA571:BD571" si="1898">100-SUM(BA564:BA570)</f>
        <v>0</v>
      </c>
      <c r="BB571" s="7">
        <f t="shared" si="1898"/>
        <v>0</v>
      </c>
      <c r="BC571" s="7">
        <f t="shared" si="1898"/>
        <v>0</v>
      </c>
      <c r="BD571" s="7">
        <f t="shared" si="1898"/>
        <v>0</v>
      </c>
      <c r="BE571" s="7">
        <f>100-SUM(BE564:BE570)</f>
        <v>100</v>
      </c>
      <c r="BG571" s="6" t="s">
        <v>24</v>
      </c>
      <c r="BH571" s="7">
        <f t="shared" ref="BH571:BK571" si="1899">100-SUM(BH564:BH570)</f>
        <v>0</v>
      </c>
      <c r="BI571" s="7">
        <f t="shared" si="1899"/>
        <v>0</v>
      </c>
      <c r="BJ571" s="7">
        <f t="shared" si="1899"/>
        <v>0</v>
      </c>
      <c r="BK571" s="7">
        <f t="shared" si="1899"/>
        <v>0</v>
      </c>
      <c r="BL571" s="7">
        <f>100-SUM(BL564:BL570)</f>
        <v>100</v>
      </c>
      <c r="BN571" s="7"/>
      <c r="BS571" s="6" t="s">
        <v>24</v>
      </c>
      <c r="BT571" s="7">
        <f t="shared" ref="BT571:BW571" si="1900">100-SUM(BT564:BT570)</f>
        <v>0</v>
      </c>
      <c r="BU571" s="7">
        <f t="shared" si="1900"/>
        <v>0</v>
      </c>
      <c r="BV571" s="7">
        <f t="shared" si="1900"/>
        <v>0</v>
      </c>
      <c r="BW571" s="7">
        <f t="shared" si="1900"/>
        <v>0</v>
      </c>
      <c r="BX571" s="7">
        <f>100-SUM(BX564:BX570)</f>
        <v>100</v>
      </c>
      <c r="BZ571" s="6" t="s">
        <v>24</v>
      </c>
      <c r="CA571" s="7">
        <f t="shared" ref="CA571:CD571" si="1901">100-SUM(CA564:CA570)</f>
        <v>0</v>
      </c>
      <c r="CB571" s="7">
        <f t="shared" si="1901"/>
        <v>0</v>
      </c>
      <c r="CC571" s="7">
        <f t="shared" si="1901"/>
        <v>0</v>
      </c>
      <c r="CD571" s="7">
        <f t="shared" si="1901"/>
        <v>0</v>
      </c>
      <c r="CE571" s="7">
        <f>100-SUM(CE564:CE570)</f>
        <v>100</v>
      </c>
      <c r="CG571" s="6" t="s">
        <v>24</v>
      </c>
      <c r="CH571" s="7">
        <f t="shared" ref="CH571:CK571" si="1902">100-SUM(CH564:CH570)</f>
        <v>0</v>
      </c>
      <c r="CI571" s="7">
        <f t="shared" si="1902"/>
        <v>0</v>
      </c>
      <c r="CJ571" s="7">
        <f t="shared" si="1902"/>
        <v>0</v>
      </c>
      <c r="CK571" s="7">
        <f t="shared" si="1902"/>
        <v>0</v>
      </c>
      <c r="CL571" s="7">
        <f>100-SUM(CL564:CL570)</f>
        <v>100</v>
      </c>
      <c r="CN571" s="6" t="s">
        <v>24</v>
      </c>
      <c r="CO571" s="7">
        <f t="shared" ref="CO571:CR571" si="1903">100-SUM(CO564:CO570)</f>
        <v>0</v>
      </c>
      <c r="CP571" s="7">
        <f t="shared" si="1903"/>
        <v>0</v>
      </c>
      <c r="CQ571" s="7">
        <f t="shared" si="1903"/>
        <v>0</v>
      </c>
      <c r="CR571" s="7">
        <f t="shared" si="1903"/>
        <v>0</v>
      </c>
      <c r="CS571" s="7">
        <f>100-SUM(CS564:CS570)</f>
        <v>100</v>
      </c>
      <c r="CU571" s="7"/>
      <c r="CZ571" s="6" t="s">
        <v>24</v>
      </c>
      <c r="DA571" s="7">
        <f t="shared" ref="DA571:DD571" si="1904">100-SUM(DA564:DA570)</f>
        <v>0</v>
      </c>
      <c r="DB571" s="7">
        <f t="shared" si="1904"/>
        <v>0</v>
      </c>
      <c r="DC571" s="7">
        <f t="shared" si="1904"/>
        <v>0</v>
      </c>
      <c r="DD571" s="7">
        <f t="shared" si="1904"/>
        <v>0</v>
      </c>
      <c r="DE571" s="7">
        <f>100-SUM(DE564:DE570)</f>
        <v>100</v>
      </c>
      <c r="DG571" s="6" t="s">
        <v>24</v>
      </c>
      <c r="DH571" s="7">
        <f t="shared" ref="DH571:DK571" si="1905">100-SUM(DH564:DH570)</f>
        <v>0</v>
      </c>
      <c r="DI571" s="7">
        <f t="shared" si="1905"/>
        <v>0</v>
      </c>
      <c r="DJ571" s="7">
        <f t="shared" si="1905"/>
        <v>0</v>
      </c>
      <c r="DK571" s="7">
        <f t="shared" si="1905"/>
        <v>0</v>
      </c>
      <c r="DL571" s="7">
        <f>100-SUM(DL564:DL570)</f>
        <v>100</v>
      </c>
      <c r="DN571" s="6" t="s">
        <v>24</v>
      </c>
      <c r="DO571" s="7">
        <f t="shared" ref="DO571:DR571" si="1906">100-SUM(DO564:DO570)</f>
        <v>0</v>
      </c>
      <c r="DP571" s="7">
        <f t="shared" si="1906"/>
        <v>0</v>
      </c>
      <c r="DQ571" s="7">
        <f t="shared" si="1906"/>
        <v>0</v>
      </c>
      <c r="DR571" s="7">
        <f t="shared" si="1906"/>
        <v>0</v>
      </c>
      <c r="DS571" s="7">
        <f>100-SUM(DS564:DS570)</f>
        <v>100</v>
      </c>
      <c r="DU571" s="6" t="s">
        <v>24</v>
      </c>
      <c r="DV571" s="7">
        <f t="shared" ref="DV571:DY571" si="1907">100-SUM(DV564:DV570)</f>
        <v>0</v>
      </c>
      <c r="DW571" s="7">
        <f t="shared" si="1907"/>
        <v>0</v>
      </c>
      <c r="DX571" s="7">
        <f t="shared" si="1907"/>
        <v>0</v>
      </c>
      <c r="DY571" s="7">
        <f t="shared" si="1907"/>
        <v>0</v>
      </c>
      <c r="DZ571" s="7">
        <f>100-SUM(DZ564:DZ570)</f>
        <v>100</v>
      </c>
    </row>
    <row r="572" spans="2:130">
      <c r="E572" s="6" t="s">
        <v>23</v>
      </c>
      <c r="F572">
        <f>SUMPRODUCT($E564:$E570,F564:F570)/100</f>
        <v>2.2400000000000002</v>
      </c>
      <c r="G572">
        <f t="shared" ref="G572:J572" si="1908">SUMPRODUCT($E564:$E570,G564:G570)/100</f>
        <v>1.72</v>
      </c>
      <c r="H572">
        <f t="shared" si="1908"/>
        <v>2.8</v>
      </c>
      <c r="I572">
        <f t="shared" si="1908"/>
        <v>1.1399999999999999</v>
      </c>
      <c r="J572">
        <f t="shared" si="1908"/>
        <v>0</v>
      </c>
      <c r="L572" s="6" t="s">
        <v>23</v>
      </c>
      <c r="M572">
        <f>SUMPRODUCT($E564:$E570,M564:M570)/100</f>
        <v>0.2</v>
      </c>
      <c r="N572">
        <f t="shared" ref="N572:Q572" si="1909">SUMPRODUCT($E564:$E570,N564:N570)/100</f>
        <v>0.14000000000000001</v>
      </c>
      <c r="O572">
        <f t="shared" si="1909"/>
        <v>0.34</v>
      </c>
      <c r="P572">
        <f t="shared" si="1909"/>
        <v>0.02</v>
      </c>
      <c r="Q572">
        <f t="shared" si="1909"/>
        <v>0</v>
      </c>
      <c r="S572" s="6" t="s">
        <v>23</v>
      </c>
      <c r="T572">
        <f>SUMPRODUCT($E564:$E570,T564:T570)/100</f>
        <v>0</v>
      </c>
      <c r="U572">
        <f t="shared" ref="U572:X572" si="1910">SUMPRODUCT($E564:$E570,U564:U570)/100</f>
        <v>0</v>
      </c>
      <c r="V572">
        <f t="shared" si="1910"/>
        <v>0</v>
      </c>
      <c r="W572">
        <f t="shared" si="1910"/>
        <v>0</v>
      </c>
      <c r="X572">
        <f t="shared" si="1910"/>
        <v>0</v>
      </c>
      <c r="Z572" s="6" t="s">
        <v>23</v>
      </c>
      <c r="AA572">
        <f>SUMPRODUCT($E564:$E570,AA564:AA570)/100</f>
        <v>0</v>
      </c>
      <c r="AB572">
        <f t="shared" ref="AB572:AE572" si="1911">SUMPRODUCT($E564:$E570,AB564:AB570)/100</f>
        <v>0</v>
      </c>
      <c r="AC572">
        <f t="shared" si="1911"/>
        <v>0</v>
      </c>
      <c r="AD572">
        <f t="shared" si="1911"/>
        <v>0</v>
      </c>
      <c r="AE572">
        <f t="shared" si="1911"/>
        <v>0</v>
      </c>
      <c r="AG572" s="7"/>
      <c r="AL572" s="6" t="s">
        <v>23</v>
      </c>
      <c r="AM572">
        <f>SUMPRODUCT($E564:$E570,AM564:AM570)/100</f>
        <v>0.24</v>
      </c>
      <c r="AN572">
        <f t="shared" ref="AN572:AQ572" si="1912">SUMPRODUCT($E564:$E570,AN564:AN570)/100</f>
        <v>0.16</v>
      </c>
      <c r="AO572">
        <f t="shared" si="1912"/>
        <v>1.1200000000000001</v>
      </c>
      <c r="AP572">
        <f t="shared" si="1912"/>
        <v>0.08</v>
      </c>
      <c r="AQ572">
        <f t="shared" si="1912"/>
        <v>0</v>
      </c>
      <c r="AS572" s="6" t="s">
        <v>23</v>
      </c>
      <c r="AT572">
        <f>SUMPRODUCT($E564:$E570,AT564:AT570)/100</f>
        <v>0</v>
      </c>
      <c r="AU572">
        <f t="shared" ref="AU572:AX572" si="1913">SUMPRODUCT($E564:$E570,AU564:AU570)/100</f>
        <v>0</v>
      </c>
      <c r="AV572">
        <f t="shared" si="1913"/>
        <v>0.02</v>
      </c>
      <c r="AW572">
        <f t="shared" si="1913"/>
        <v>0</v>
      </c>
      <c r="AX572">
        <f t="shared" si="1913"/>
        <v>0</v>
      </c>
      <c r="AZ572" s="6" t="s">
        <v>23</v>
      </c>
      <c r="BA572">
        <f>SUMPRODUCT($E564:$E570,BA564:BA570)/100</f>
        <v>0</v>
      </c>
      <c r="BB572">
        <f t="shared" ref="BB572:BE572" si="1914">SUMPRODUCT($E564:$E570,BB564:BB570)/100</f>
        <v>0</v>
      </c>
      <c r="BC572">
        <f t="shared" si="1914"/>
        <v>0</v>
      </c>
      <c r="BD572">
        <f t="shared" si="1914"/>
        <v>0</v>
      </c>
      <c r="BE572">
        <f t="shared" si="1914"/>
        <v>0</v>
      </c>
      <c r="BG572" s="6" t="s">
        <v>23</v>
      </c>
      <c r="BH572">
        <f>SUMPRODUCT($E564:$E570,BH564:BH570)/100</f>
        <v>0</v>
      </c>
      <c r="BI572">
        <f t="shared" ref="BI572:BL572" si="1915">SUMPRODUCT($E564:$E570,BI564:BI570)/100</f>
        <v>0</v>
      </c>
      <c r="BJ572">
        <f t="shared" si="1915"/>
        <v>0</v>
      </c>
      <c r="BK572">
        <f t="shared" si="1915"/>
        <v>0</v>
      </c>
      <c r="BL572">
        <f t="shared" si="1915"/>
        <v>0</v>
      </c>
      <c r="BN572" s="7"/>
      <c r="BS572" s="6" t="s">
        <v>23</v>
      </c>
      <c r="BT572">
        <f>SUMPRODUCT($E564:$E570,BT564:BT570)/100</f>
        <v>0.02</v>
      </c>
      <c r="BU572">
        <f t="shared" ref="BU572:BX572" si="1916">SUMPRODUCT($E564:$E570,BU564:BU570)/100</f>
        <v>0.02</v>
      </c>
      <c r="BV572">
        <f t="shared" si="1916"/>
        <v>0.22</v>
      </c>
      <c r="BW572">
        <f t="shared" si="1916"/>
        <v>0</v>
      </c>
      <c r="BX572">
        <f t="shared" si="1916"/>
        <v>0</v>
      </c>
      <c r="BZ572" s="6" t="s">
        <v>23</v>
      </c>
      <c r="CA572">
        <f>SUMPRODUCT($E564:$E570,CA564:CA570)/100</f>
        <v>0</v>
      </c>
      <c r="CB572">
        <f t="shared" ref="CB572:CE572" si="1917">SUMPRODUCT($E564:$E570,CB564:CB570)/100</f>
        <v>0</v>
      </c>
      <c r="CC572">
        <f t="shared" si="1917"/>
        <v>0</v>
      </c>
      <c r="CD572">
        <f t="shared" si="1917"/>
        <v>0</v>
      </c>
      <c r="CE572">
        <f t="shared" si="1917"/>
        <v>0</v>
      </c>
      <c r="CG572" s="6" t="s">
        <v>23</v>
      </c>
      <c r="CH572">
        <f>SUMPRODUCT($E564:$E570,CH564:CH570)/100</f>
        <v>0</v>
      </c>
      <c r="CI572">
        <f t="shared" ref="CI572:CL572" si="1918">SUMPRODUCT($E564:$E570,CI564:CI570)/100</f>
        <v>0</v>
      </c>
      <c r="CJ572">
        <f t="shared" si="1918"/>
        <v>0</v>
      </c>
      <c r="CK572">
        <f t="shared" si="1918"/>
        <v>0</v>
      </c>
      <c r="CL572">
        <f t="shared" si="1918"/>
        <v>0</v>
      </c>
      <c r="CN572" s="6" t="s">
        <v>23</v>
      </c>
      <c r="CO572">
        <f>SUMPRODUCT($E564:$E570,CO564:CO570)/100</f>
        <v>0</v>
      </c>
      <c r="CP572">
        <f t="shared" ref="CP572:CS572" si="1919">SUMPRODUCT($E564:$E570,CP564:CP570)/100</f>
        <v>0</v>
      </c>
      <c r="CQ572">
        <f t="shared" si="1919"/>
        <v>0</v>
      </c>
      <c r="CR572">
        <f t="shared" si="1919"/>
        <v>0</v>
      </c>
      <c r="CS572">
        <f t="shared" si="1919"/>
        <v>0</v>
      </c>
      <c r="CU572" s="7"/>
      <c r="CZ572" s="6" t="s">
        <v>23</v>
      </c>
      <c r="DA572">
        <f>SUMPRODUCT($E564:$E570,DA564:DA570)/100</f>
        <v>0</v>
      </c>
      <c r="DB572">
        <f t="shared" ref="DB572:DE572" si="1920">SUMPRODUCT($E564:$E570,DB564:DB570)/100</f>
        <v>0</v>
      </c>
      <c r="DC572">
        <f t="shared" si="1920"/>
        <v>0</v>
      </c>
      <c r="DD572">
        <f t="shared" si="1920"/>
        <v>0</v>
      </c>
      <c r="DE572">
        <f t="shared" si="1920"/>
        <v>0</v>
      </c>
      <c r="DG572" s="6" t="s">
        <v>23</v>
      </c>
      <c r="DH572">
        <f>SUMPRODUCT($E564:$E570,DH564:DH570)/100</f>
        <v>0</v>
      </c>
      <c r="DI572">
        <f t="shared" ref="DI572:DL572" si="1921">SUMPRODUCT($E564:$E570,DI564:DI570)/100</f>
        <v>0</v>
      </c>
      <c r="DJ572">
        <f t="shared" si="1921"/>
        <v>0</v>
      </c>
      <c r="DK572">
        <f t="shared" si="1921"/>
        <v>0</v>
      </c>
      <c r="DL572">
        <f t="shared" si="1921"/>
        <v>0</v>
      </c>
      <c r="DN572" s="6" t="s">
        <v>23</v>
      </c>
      <c r="DO572">
        <f>SUMPRODUCT($E564:$E570,DO564:DO570)/100</f>
        <v>0</v>
      </c>
      <c r="DP572">
        <f t="shared" ref="DP572:DS572" si="1922">SUMPRODUCT($E564:$E570,DP564:DP570)/100</f>
        <v>0</v>
      </c>
      <c r="DQ572">
        <f t="shared" si="1922"/>
        <v>0</v>
      </c>
      <c r="DR572">
        <f t="shared" si="1922"/>
        <v>0</v>
      </c>
      <c r="DS572">
        <f t="shared" si="1922"/>
        <v>0</v>
      </c>
      <c r="DU572" s="6" t="s">
        <v>23</v>
      </c>
      <c r="DV572">
        <f>SUMPRODUCT($E564:$E570,DV564:DV570)/100</f>
        <v>0</v>
      </c>
      <c r="DW572">
        <f t="shared" ref="DW572:DZ572" si="1923">SUMPRODUCT($E564:$E570,DW564:DW570)/100</f>
        <v>0</v>
      </c>
      <c r="DX572">
        <f t="shared" si="1923"/>
        <v>0</v>
      </c>
      <c r="DY572">
        <f t="shared" si="1923"/>
        <v>0</v>
      </c>
      <c r="DZ572">
        <f t="shared" si="1923"/>
        <v>0</v>
      </c>
    </row>
    <row r="573" spans="2:130">
      <c r="E573" s="6" t="s">
        <v>22</v>
      </c>
      <c r="F573">
        <f>($E565^2*F565+$E566^2*F566+$E567^2*F567+$E568^2*F568+$E569^2*F569+$E570^2*F570)/100-F572^2</f>
        <v>4.2623999999999986</v>
      </c>
      <c r="G573">
        <f t="shared" ref="G573:J573" si="1924">($E565^2*G565+$E566^2*G566+$E567^2*G567+$E568^2*G568+$E569^2*G569+$E570^2*G570)/100-G572^2</f>
        <v>3.2016000000000004</v>
      </c>
      <c r="H573">
        <f t="shared" si="1924"/>
        <v>4.0000000000000009</v>
      </c>
      <c r="I573">
        <f t="shared" si="1924"/>
        <v>1.9404000000000003</v>
      </c>
      <c r="J573">
        <f t="shared" si="1924"/>
        <v>0</v>
      </c>
      <c r="L573" s="6" t="s">
        <v>22</v>
      </c>
      <c r="M573">
        <f>($E565^2*M565+$E566^2*M566+$E567^2*M567+$E568^2*M568+$E569^2*M569+$E570^2*M570)/100-M572^2</f>
        <v>0.36</v>
      </c>
      <c r="N573">
        <f t="shared" ref="N573:Q573" si="1925">($E565^2*N565+$E566^2*N566+$E567^2*N567+$E568^2*N568+$E569^2*N569+$E570^2*N570)/100-N572^2</f>
        <v>0.26040000000000002</v>
      </c>
      <c r="O573">
        <f t="shared" si="1925"/>
        <v>0.56440000000000001</v>
      </c>
      <c r="P573">
        <f t="shared" si="1925"/>
        <v>3.9600000000000003E-2</v>
      </c>
      <c r="Q573">
        <f t="shared" si="1925"/>
        <v>0</v>
      </c>
      <c r="S573" s="6" t="s">
        <v>22</v>
      </c>
      <c r="T573">
        <f>($E565^2*T565+$E566^2*T566+$E567^2*T567+$E568^2*T568+$E569^2*T569+$E570^2*T570)/100-T572^2</f>
        <v>0</v>
      </c>
      <c r="U573">
        <f t="shared" ref="U573:X573" si="1926">($E565^2*U565+$E566^2*U566+$E567^2*U567+$E568^2*U568+$E569^2*U569+$E570^2*U570)/100-U572^2</f>
        <v>0</v>
      </c>
      <c r="V573">
        <f t="shared" si="1926"/>
        <v>0</v>
      </c>
      <c r="W573">
        <f t="shared" si="1926"/>
        <v>0</v>
      </c>
      <c r="X573">
        <f t="shared" si="1926"/>
        <v>0</v>
      </c>
      <c r="Z573" s="6" t="s">
        <v>22</v>
      </c>
      <c r="AA573">
        <f>($E565^2*AA565+$E566^2*AA566+$E567^2*AA567+$E568^2*AA568+$E569^2*AA569+$E570^2*AA570)/100-AA572^2</f>
        <v>0</v>
      </c>
      <c r="AB573">
        <f t="shared" ref="AB573:AE573" si="1927">($E565^2*AB565+$E566^2*AB566+$E567^2*AB567+$E568^2*AB568+$E569^2*AB569+$E570^2*AB570)/100-AB572^2</f>
        <v>0</v>
      </c>
      <c r="AC573">
        <f t="shared" si="1927"/>
        <v>0</v>
      </c>
      <c r="AD573">
        <f t="shared" si="1927"/>
        <v>0</v>
      </c>
      <c r="AE573">
        <f t="shared" si="1927"/>
        <v>0</v>
      </c>
      <c r="AG573" s="7"/>
      <c r="AL573" s="6" t="s">
        <v>22</v>
      </c>
      <c r="AM573">
        <f>($E565^2*AM565+$E566^2*AM566+$E567^2*AM567+$E568^2*AM568+$E569^2*AM569+$E570^2*AM570)/100-AM572^2</f>
        <v>0.58240000000000003</v>
      </c>
      <c r="AN573">
        <f t="shared" ref="AN573:AQ573" si="1928">($E565^2*AN565+$E566^2*AN566+$E567^2*AN567+$E568^2*AN568+$E569^2*AN569+$E570^2*AN570)/100-AN572^2</f>
        <v>0.45439999999999997</v>
      </c>
      <c r="AO573">
        <f t="shared" si="1928"/>
        <v>1.7855999999999999</v>
      </c>
      <c r="AP573">
        <f t="shared" si="1928"/>
        <v>0.15360000000000001</v>
      </c>
      <c r="AQ573">
        <f t="shared" si="1928"/>
        <v>0</v>
      </c>
      <c r="AS573" s="6" t="s">
        <v>22</v>
      </c>
      <c r="AT573">
        <f>($E565^2*AT565+$E566^2*AT566+$E567^2*AT567+$E568^2*AT568+$E569^2*AT569+$E570^2*AT570)/100-AT572^2</f>
        <v>0</v>
      </c>
      <c r="AU573">
        <f t="shared" ref="AU573:AX573" si="1929">($E565^2*AU565+$E566^2*AU566+$E567^2*AU567+$E568^2*AU568+$E569^2*AU569+$E570^2*AU570)/100-AU572^2</f>
        <v>0</v>
      </c>
      <c r="AV573">
        <f t="shared" si="1929"/>
        <v>3.9600000000000003E-2</v>
      </c>
      <c r="AW573">
        <f t="shared" si="1929"/>
        <v>0</v>
      </c>
      <c r="AX573">
        <f t="shared" si="1929"/>
        <v>0</v>
      </c>
      <c r="AZ573" s="6" t="s">
        <v>22</v>
      </c>
      <c r="BA573">
        <f>($E565^2*BA565+$E566^2*BA566+$E567^2*BA567+$E568^2*BA568+$E569^2*BA569+$E570^2*BA570)/100-BA572^2</f>
        <v>0</v>
      </c>
      <c r="BB573">
        <f t="shared" ref="BB573:BE573" si="1930">($E565^2*BB565+$E566^2*BB566+$E567^2*BB567+$E568^2*BB568+$E569^2*BB569+$E570^2*BB570)/100-BB572^2</f>
        <v>0</v>
      </c>
      <c r="BC573">
        <f t="shared" si="1930"/>
        <v>0</v>
      </c>
      <c r="BD573">
        <f t="shared" si="1930"/>
        <v>0</v>
      </c>
      <c r="BE573">
        <f t="shared" si="1930"/>
        <v>0</v>
      </c>
      <c r="BG573" s="6" t="s">
        <v>22</v>
      </c>
      <c r="BH573">
        <f>($E565^2*BH565+$E566^2*BH566+$E567^2*BH567+$E568^2*BH568+$E569^2*BH569+$E570^2*BH570)/100-BH572^2</f>
        <v>0</v>
      </c>
      <c r="BI573">
        <f t="shared" ref="BI573:BL573" si="1931">($E565^2*BI565+$E566^2*BI566+$E567^2*BI567+$E568^2*BI568+$E569^2*BI569+$E570^2*BI570)/100-BI572^2</f>
        <v>0</v>
      </c>
      <c r="BJ573">
        <f t="shared" si="1931"/>
        <v>0</v>
      </c>
      <c r="BK573">
        <f t="shared" si="1931"/>
        <v>0</v>
      </c>
      <c r="BL573">
        <f t="shared" si="1931"/>
        <v>0</v>
      </c>
      <c r="BN573" s="7"/>
      <c r="BS573" s="6" t="s">
        <v>22</v>
      </c>
      <c r="BT573">
        <f>($E565^2*BT565+$E566^2*BT566+$E567^2*BT567+$E568^2*BT568+$E569^2*BT569+$E570^2*BT570)/100-BT572^2</f>
        <v>3.9600000000000003E-2</v>
      </c>
      <c r="BU573">
        <f t="shared" ref="BU573:BX573" si="1932">($E565^2*BU565+$E566^2*BU566+$E567^2*BU567+$E568^2*BU568+$E569^2*BU569+$E570^2*BU570)/100-BU572^2</f>
        <v>3.9600000000000003E-2</v>
      </c>
      <c r="BV573">
        <f t="shared" si="1932"/>
        <v>0.3916</v>
      </c>
      <c r="BW573">
        <f t="shared" si="1932"/>
        <v>0</v>
      </c>
      <c r="BX573">
        <f t="shared" si="1932"/>
        <v>0</v>
      </c>
      <c r="BZ573" s="6" t="s">
        <v>22</v>
      </c>
      <c r="CA573">
        <f>($E565^2*CA565+$E566^2*CA566+$E567^2*CA567+$E568^2*CA568+$E569^2*CA569+$E570^2*CA570)/100-CA572^2</f>
        <v>0</v>
      </c>
      <c r="CB573">
        <f t="shared" ref="CB573:CE573" si="1933">($E565^2*CB565+$E566^2*CB566+$E567^2*CB567+$E568^2*CB568+$E569^2*CB569+$E570^2*CB570)/100-CB572^2</f>
        <v>0</v>
      </c>
      <c r="CC573">
        <f t="shared" si="1933"/>
        <v>0</v>
      </c>
      <c r="CD573">
        <f t="shared" si="1933"/>
        <v>0</v>
      </c>
      <c r="CE573">
        <f t="shared" si="1933"/>
        <v>0</v>
      </c>
      <c r="CG573" s="6" t="s">
        <v>22</v>
      </c>
      <c r="CH573">
        <f>($E565^2*CH565+$E566^2*CH566+$E567^2*CH567+$E568^2*CH568+$E569^2*CH569+$E570^2*CH570)/100-CH572^2</f>
        <v>0</v>
      </c>
      <c r="CI573">
        <f t="shared" ref="CI573:CL573" si="1934">($E565^2*CI565+$E566^2*CI566+$E567^2*CI567+$E568^2*CI568+$E569^2*CI569+$E570^2*CI570)/100-CI572^2</f>
        <v>0</v>
      </c>
      <c r="CJ573">
        <f t="shared" si="1934"/>
        <v>0</v>
      </c>
      <c r="CK573">
        <f t="shared" si="1934"/>
        <v>0</v>
      </c>
      <c r="CL573">
        <f t="shared" si="1934"/>
        <v>0</v>
      </c>
      <c r="CN573" s="6" t="s">
        <v>22</v>
      </c>
      <c r="CO573">
        <f>($E565^2*CO565+$E566^2*CO566+$E567^2*CO567+$E568^2*CO568+$E569^2*CO569+$E570^2*CO570)/100-CO572^2</f>
        <v>0</v>
      </c>
      <c r="CP573">
        <f t="shared" ref="CP573:CS573" si="1935">($E565^2*CP565+$E566^2*CP566+$E567^2*CP567+$E568^2*CP568+$E569^2*CP569+$E570^2*CP570)/100-CP572^2</f>
        <v>0</v>
      </c>
      <c r="CQ573">
        <f t="shared" si="1935"/>
        <v>0</v>
      </c>
      <c r="CR573">
        <f t="shared" si="1935"/>
        <v>0</v>
      </c>
      <c r="CS573">
        <f t="shared" si="1935"/>
        <v>0</v>
      </c>
      <c r="CU573" s="7"/>
      <c r="CZ573" s="6" t="s">
        <v>22</v>
      </c>
      <c r="DA573">
        <f>($E565^2*DA565+$E566^2*DA566+$E567^2*DA567+$E568^2*DA568+$E569^2*DA569+$E570^2*DA570)/100-DA572^2</f>
        <v>0</v>
      </c>
      <c r="DB573">
        <f t="shared" ref="DB573:DE573" si="1936">($E565^2*DB565+$E566^2*DB566+$E567^2*DB567+$E568^2*DB568+$E569^2*DB569+$E570^2*DB570)/100-DB572^2</f>
        <v>0</v>
      </c>
      <c r="DC573">
        <f t="shared" si="1936"/>
        <v>0</v>
      </c>
      <c r="DD573">
        <f t="shared" si="1936"/>
        <v>0</v>
      </c>
      <c r="DE573">
        <f t="shared" si="1936"/>
        <v>0</v>
      </c>
      <c r="DG573" s="6" t="s">
        <v>22</v>
      </c>
      <c r="DH573">
        <f>($E565^2*DH565+$E566^2*DH566+$E567^2*DH567+$E568^2*DH568+$E569^2*DH569+$E570^2*DH570)/100-DH572^2</f>
        <v>0</v>
      </c>
      <c r="DI573">
        <f t="shared" ref="DI573:DL573" si="1937">($E565^2*DI565+$E566^2*DI566+$E567^2*DI567+$E568^2*DI568+$E569^2*DI569+$E570^2*DI570)/100-DI572^2</f>
        <v>0</v>
      </c>
      <c r="DJ573">
        <f t="shared" si="1937"/>
        <v>0</v>
      </c>
      <c r="DK573">
        <f t="shared" si="1937"/>
        <v>0</v>
      </c>
      <c r="DL573">
        <f t="shared" si="1937"/>
        <v>0</v>
      </c>
      <c r="DN573" s="6" t="s">
        <v>22</v>
      </c>
      <c r="DO573">
        <f>($E565^2*DO565+$E566^2*DO566+$E567^2*DO567+$E568^2*DO568+$E569^2*DO569+$E570^2*DO570)/100-DO572^2</f>
        <v>0</v>
      </c>
      <c r="DP573">
        <f t="shared" ref="DP573:DS573" si="1938">($E565^2*DP565+$E566^2*DP566+$E567^2*DP567+$E568^2*DP568+$E569^2*DP569+$E570^2*DP570)/100-DP572^2</f>
        <v>0</v>
      </c>
      <c r="DQ573">
        <f t="shared" si="1938"/>
        <v>0</v>
      </c>
      <c r="DR573">
        <f t="shared" si="1938"/>
        <v>0</v>
      </c>
      <c r="DS573">
        <f t="shared" si="1938"/>
        <v>0</v>
      </c>
      <c r="DU573" s="6" t="s">
        <v>22</v>
      </c>
      <c r="DV573">
        <f>($E565^2*DV565+$E566^2*DV566+$E567^2*DV567+$E568^2*DV568+$E569^2*DV569+$E570^2*DV570)/100-DV572^2</f>
        <v>0</v>
      </c>
      <c r="DW573">
        <f t="shared" ref="DW573:DZ573" si="1939">($E565^2*DW565+$E566^2*DW566+$E567^2*DW567+$E568^2*DW568+$E569^2*DW569+$E570^2*DW570)/100-DW572^2</f>
        <v>0</v>
      </c>
      <c r="DX573">
        <f t="shared" si="1939"/>
        <v>0</v>
      </c>
      <c r="DY573">
        <f t="shared" si="1939"/>
        <v>0</v>
      </c>
      <c r="DZ573">
        <f t="shared" si="1939"/>
        <v>0</v>
      </c>
    </row>
    <row r="574" spans="2:130">
      <c r="E574" s="6" t="s">
        <v>21</v>
      </c>
      <c r="G574">
        <f>SQRT(50)*(H572-G572)/SQRT((G573+H573)/2)</f>
        <v>4.02447522042592</v>
      </c>
      <c r="I574">
        <f>SQRT(50)*(H572-I572)/SQRT((I573+H573)/2)</f>
        <v>6.8108331837342853</v>
      </c>
      <c r="J574">
        <f>SQRT(50)*(H572-J572)/SQRT((J573+H573)/2)</f>
        <v>13.999999999999998</v>
      </c>
      <c r="L574" s="6" t="s">
        <v>21</v>
      </c>
      <c r="N574">
        <f>SQRT(50)*(O572-N572)/SQRT((N573+O573)/2)</f>
        <v>2.2021944790965526</v>
      </c>
      <c r="P574">
        <f>SQRT(50)*(O572-P572)/SQRT((P573+O573)/2)</f>
        <v>4.1174801012398294</v>
      </c>
      <c r="Q574">
        <f>SQRT(50)*(O572-Q572)/SQRT((Q573+O573)/2)</f>
        <v>4.5256963785525173</v>
      </c>
      <c r="S574" s="6" t="s">
        <v>21</v>
      </c>
      <c r="U574" t="e">
        <f>SQRT(50)*(V572-U572)/SQRT((U573+V573)/2)</f>
        <v>#DIV/0!</v>
      </c>
      <c r="W574" t="e">
        <f>SQRT(50)*(V572-W572)/SQRT((W573+V573)/2)</f>
        <v>#DIV/0!</v>
      </c>
      <c r="X574" t="e">
        <f>SQRT(50)*(V572-X572)/SQRT((X573+V573)/2)</f>
        <v>#DIV/0!</v>
      </c>
      <c r="Z574" s="6" t="s">
        <v>21</v>
      </c>
      <c r="AB574" t="e">
        <f>SQRT(50)*(AC572-AB572)/SQRT((AB573+AC573)/2)</f>
        <v>#DIV/0!</v>
      </c>
      <c r="AD574" t="e">
        <f>SQRT(50)*(AC572-AD572)/SQRT((AD573+AC573)/2)</f>
        <v>#DIV/0!</v>
      </c>
      <c r="AE574" t="e">
        <f>SQRT(50)*(AC572-AE572)/SQRT((AE573+AC573)/2)</f>
        <v>#DIV/0!</v>
      </c>
      <c r="AG574" s="7"/>
      <c r="AL574" s="6" t="s">
        <v>21</v>
      </c>
      <c r="AN574">
        <f>SQRT(50)*(AO572-AN572)/SQRT((AN573+AO573)/2)</f>
        <v>6.4142698058981864</v>
      </c>
      <c r="AP574">
        <f>SQRT(50)*(AO572-AP572)/SQRT((AP573+AO573)/2)</f>
        <v>7.4683048650785402</v>
      </c>
      <c r="AQ574">
        <f>SQRT(50)*(AO572-AQ572)/SQRT((AQ573+AO573)/2)</f>
        <v>8.3815807612494968</v>
      </c>
      <c r="AS574" s="6" t="s">
        <v>21</v>
      </c>
      <c r="AU574">
        <f>SQRT(50)*(AV572-AU572)/SQRT((AU573+AV573)/2)</f>
        <v>1.0050378152592121</v>
      </c>
      <c r="AW574">
        <f>SQRT(50)*(AV572-AW572)/SQRT((AW573+AV573)/2)</f>
        <v>1.0050378152592121</v>
      </c>
      <c r="AX574">
        <f>SQRT(50)*(AV572-AX572)/SQRT((AX573+AV573)/2)</f>
        <v>1.0050378152592121</v>
      </c>
      <c r="AZ574" s="6" t="s">
        <v>21</v>
      </c>
      <c r="BB574" t="e">
        <f>SQRT(50)*(BC572-BB572)/SQRT((BB573+BC573)/2)</f>
        <v>#DIV/0!</v>
      </c>
      <c r="BD574" t="e">
        <f>SQRT(50)*(BC572-BD572)/SQRT((BD573+BC573)/2)</f>
        <v>#DIV/0!</v>
      </c>
      <c r="BE574" t="e">
        <f>SQRT(50)*(BC572-BE572)/SQRT((BE573+BC573)/2)</f>
        <v>#DIV/0!</v>
      </c>
      <c r="BG574" s="6" t="s">
        <v>21</v>
      </c>
      <c r="BI574" t="e">
        <f>SQRT(50)*(BJ572-BI572)/SQRT((BI573+BJ573)/2)</f>
        <v>#DIV/0!</v>
      </c>
      <c r="BK574" t="e">
        <f>SQRT(50)*(BJ572-BK572)/SQRT((BK573+BJ573)/2)</f>
        <v>#DIV/0!</v>
      </c>
      <c r="BL574" t="e">
        <f>SQRT(50)*(BJ572-BL572)/SQRT((BL573+BJ573)/2)</f>
        <v>#DIV/0!</v>
      </c>
      <c r="BN574" s="7"/>
      <c r="BS574" s="6" t="s">
        <v>21</v>
      </c>
      <c r="BU574">
        <f>SQRT(50)*(BV572-BU572)/SQRT((BU573+BV573)/2)</f>
        <v>3.0457245193658635</v>
      </c>
      <c r="BW574">
        <f>SQRT(50)*(BV572-BW572)/SQRT((BW573+BV573)/2)</f>
        <v>3.5156152465532617</v>
      </c>
      <c r="BX574">
        <f>SQRT(50)*(BV572-BX572)/SQRT((BX573+BV573)/2)</f>
        <v>3.5156152465532617</v>
      </c>
      <c r="BZ574" s="6" t="s">
        <v>21</v>
      </c>
      <c r="CB574" t="e">
        <f>SQRT(50)*(CC572-CB572)/SQRT((CB573+CC573)/2)</f>
        <v>#DIV/0!</v>
      </c>
      <c r="CD574" t="e">
        <f>SQRT(50)*(CC572-CD572)/SQRT((CD573+CC573)/2)</f>
        <v>#DIV/0!</v>
      </c>
      <c r="CE574" t="e">
        <f>SQRT(50)*(CC572-CE572)/SQRT((CE573+CC573)/2)</f>
        <v>#DIV/0!</v>
      </c>
      <c r="CG574" s="6" t="s">
        <v>21</v>
      </c>
      <c r="CI574" t="e">
        <f>SQRT(50)*(CJ572-CI572)/SQRT((CI573+CJ573)/2)</f>
        <v>#DIV/0!</v>
      </c>
      <c r="CK574" t="e">
        <f>SQRT(50)*(CJ572-CK572)/SQRT((CK573+CJ573)/2)</f>
        <v>#DIV/0!</v>
      </c>
      <c r="CL574" t="e">
        <f>SQRT(50)*(CJ572-CL572)/SQRT((CL573+CJ573)/2)</f>
        <v>#DIV/0!</v>
      </c>
      <c r="CN574" s="6" t="s">
        <v>21</v>
      </c>
      <c r="CP574" t="e">
        <f>SQRT(50)*(CQ572-CP572)/SQRT((CP573+CQ573)/2)</f>
        <v>#DIV/0!</v>
      </c>
      <c r="CR574" t="e">
        <f>SQRT(50)*(CQ572-CR572)/SQRT((CR573+CQ573)/2)</f>
        <v>#DIV/0!</v>
      </c>
      <c r="CS574" t="e">
        <f>SQRT(50)*(CQ572-CS572)/SQRT((CS573+CQ573)/2)</f>
        <v>#DIV/0!</v>
      </c>
      <c r="CU574" s="7"/>
      <c r="CZ574" s="6" t="s">
        <v>21</v>
      </c>
      <c r="DB574" t="e">
        <f>SQRT(50)*(DC572-DB572)/SQRT((DB573+DC573)/2)</f>
        <v>#DIV/0!</v>
      </c>
      <c r="DD574" t="e">
        <f>SQRT(50)*(DC572-DD572)/SQRT((DD573+DC573)/2)</f>
        <v>#DIV/0!</v>
      </c>
      <c r="DE574" t="e">
        <f>SQRT(50)*(DC572-DE572)/SQRT((DE573+DC573)/2)</f>
        <v>#DIV/0!</v>
      </c>
      <c r="DG574" s="6" t="s">
        <v>21</v>
      </c>
      <c r="DI574" t="e">
        <f>SQRT(50)*(DJ572-DI572)/SQRT((DI573+DJ573)/2)</f>
        <v>#DIV/0!</v>
      </c>
      <c r="DK574" t="e">
        <f>SQRT(50)*(DJ572-DK572)/SQRT((DK573+DJ573)/2)</f>
        <v>#DIV/0!</v>
      </c>
      <c r="DL574" t="e">
        <f>SQRT(50)*(DJ572-DL572)/SQRT((DL573+DJ573)/2)</f>
        <v>#DIV/0!</v>
      </c>
      <c r="DN574" s="6" t="s">
        <v>21</v>
      </c>
      <c r="DP574" t="e">
        <f>SQRT(50)*(DQ572-DP572)/SQRT((DP573+DQ573)/2)</f>
        <v>#DIV/0!</v>
      </c>
      <c r="DR574" t="e">
        <f>SQRT(50)*(DQ572-DR572)/SQRT((DR573+DQ573)/2)</f>
        <v>#DIV/0!</v>
      </c>
      <c r="DS574" t="e">
        <f>SQRT(50)*(DQ572-DS572)/SQRT((DS573+DQ573)/2)</f>
        <v>#DIV/0!</v>
      </c>
      <c r="DU574" s="6" t="s">
        <v>21</v>
      </c>
      <c r="DW574" t="e">
        <f>SQRT(50)*(DX572-DW572)/SQRT((DW573+DX573)/2)</f>
        <v>#DIV/0!</v>
      </c>
      <c r="DY574" t="e">
        <f>SQRT(50)*(DX572-DY572)/SQRT((DY573+DX573)/2)</f>
        <v>#DIV/0!</v>
      </c>
      <c r="DZ574" t="e">
        <f>SQRT(50)*(DX572-DZ572)/SQRT((DZ573+DX573)/2)</f>
        <v>#DIV/0!</v>
      </c>
    </row>
    <row r="575" spans="2:130">
      <c r="J575">
        <f>SQRT(50)*(J572-I572)/SQRT((I573+J573)/2)</f>
        <v>-8.1838793528250129</v>
      </c>
      <c r="Q575">
        <f>SQRT(50)*(Q572-P572)/SQRT((P573+Q573)/2)</f>
        <v>-1.0050378152592121</v>
      </c>
      <c r="X575" t="e">
        <f>SQRT(50)*(X572-W572)/SQRT((W573+X573)/2)</f>
        <v>#DIV/0!</v>
      </c>
      <c r="AE575" t="e">
        <f>SQRT(50)*(AE572-AD572)/SQRT((AD573+AE573)/2)</f>
        <v>#DIV/0!</v>
      </c>
      <c r="AQ575">
        <f>SQRT(50)*(AQ572-AP572)/SQRT((AP573+AQ573)/2)</f>
        <v>-2.0412414523193152</v>
      </c>
      <c r="AX575" t="e">
        <f>SQRT(50)*(AX572-AW572)/SQRT((AW573+AX573)/2)</f>
        <v>#DIV/0!</v>
      </c>
      <c r="BE575" t="e">
        <f>SQRT(50)*(BE572-BD572)/SQRT((BD573+BE573)/2)</f>
        <v>#DIV/0!</v>
      </c>
      <c r="BL575" t="e">
        <f>SQRT(50)*(BL572-BK572)/SQRT((BK573+BL573)/2)</f>
        <v>#DIV/0!</v>
      </c>
      <c r="BX575" t="e">
        <f>SQRT(50)*(BX572-BW572)/SQRT((BW573+BX573)/2)</f>
        <v>#DIV/0!</v>
      </c>
      <c r="CE575" t="e">
        <f>SQRT(50)*(CE572-CD572)/SQRT((CD573+CE573)/2)</f>
        <v>#DIV/0!</v>
      </c>
      <c r="CL575" t="e">
        <f>SQRT(50)*(CL572-CK572)/SQRT((CK573+CL573)/2)</f>
        <v>#DIV/0!</v>
      </c>
      <c r="CS575" t="e">
        <f>SQRT(50)*(CS572-CR572)/SQRT((CR573+CS573)/2)</f>
        <v>#DIV/0!</v>
      </c>
      <c r="DL575" t="e">
        <f>SQRT(50)*(DL572-DK572)/SQRT((DK573+DL573)/2)</f>
        <v>#DIV/0!</v>
      </c>
      <c r="DS575" t="e">
        <f>SQRT(50)*(DS572-DR572)/SQRT((DR573+DS573)/2)</f>
        <v>#DIV/0!</v>
      </c>
      <c r="DZ575" t="e">
        <f>SQRT(50)*(DZ572-DY572)/SQRT((DY573+DZ573)/2)</f>
        <v>#DIV/0!</v>
      </c>
    </row>
    <row r="577" spans="2:130">
      <c r="B577" s="6" t="s">
        <v>33</v>
      </c>
      <c r="C577" s="6" t="s">
        <v>77</v>
      </c>
      <c r="E577" s="5"/>
      <c r="F577" s="19">
        <v>0.2</v>
      </c>
      <c r="G577" s="19"/>
      <c r="H577" s="19"/>
      <c r="I577" s="19"/>
      <c r="J577" s="19"/>
      <c r="K577" s="14"/>
      <c r="L577" s="5"/>
      <c r="M577" s="19">
        <v>0.5</v>
      </c>
      <c r="N577" s="19"/>
      <c r="O577" s="19"/>
      <c r="P577" s="19"/>
      <c r="Q577" s="19"/>
      <c r="R577" s="15"/>
      <c r="S577" s="5"/>
      <c r="T577" s="19">
        <v>1</v>
      </c>
      <c r="U577" s="19"/>
      <c r="V577" s="19"/>
      <c r="W577" s="19"/>
      <c r="X577" s="19"/>
      <c r="Z577" s="5"/>
      <c r="AA577" s="19">
        <v>2</v>
      </c>
      <c r="AB577" s="19"/>
      <c r="AC577" s="19"/>
      <c r="AD577" s="19"/>
      <c r="AE577" s="19"/>
      <c r="AG577" s="7"/>
      <c r="AI577" s="6" t="s">
        <v>33</v>
      </c>
      <c r="AJ577" s="6" t="s">
        <v>77</v>
      </c>
      <c r="AL577" s="5"/>
      <c r="AM577" s="19">
        <v>0.2</v>
      </c>
      <c r="AN577" s="19"/>
      <c r="AO577" s="19"/>
      <c r="AP577" s="19"/>
      <c r="AQ577" s="19"/>
      <c r="AR577" s="14"/>
      <c r="AS577" s="5"/>
      <c r="AT577" s="19">
        <v>0.5</v>
      </c>
      <c r="AU577" s="19"/>
      <c r="AV577" s="19"/>
      <c r="AW577" s="19"/>
      <c r="AX577" s="19"/>
      <c r="AY577" s="15"/>
      <c r="AZ577" s="5"/>
      <c r="BA577" s="19">
        <v>1</v>
      </c>
      <c r="BB577" s="19"/>
      <c r="BC577" s="19"/>
      <c r="BD577" s="19"/>
      <c r="BE577" s="19"/>
      <c r="BG577" s="5"/>
      <c r="BH577" s="19">
        <v>2</v>
      </c>
      <c r="BI577" s="19"/>
      <c r="BJ577" s="19"/>
      <c r="BK577" s="19"/>
      <c r="BL577" s="19"/>
      <c r="BN577" s="7"/>
      <c r="BP577" s="6" t="s">
        <v>33</v>
      </c>
      <c r="BQ577" s="6" t="s">
        <v>77</v>
      </c>
      <c r="BS577" s="5"/>
      <c r="BT577" s="19">
        <v>0.2</v>
      </c>
      <c r="BU577" s="19"/>
      <c r="BV577" s="19"/>
      <c r="BW577" s="19"/>
      <c r="BX577" s="19"/>
      <c r="BY577" s="14"/>
      <c r="BZ577" s="5"/>
      <c r="CA577" s="19">
        <v>0.5</v>
      </c>
      <c r="CB577" s="19"/>
      <c r="CC577" s="19"/>
      <c r="CD577" s="19"/>
      <c r="CE577" s="19"/>
      <c r="CF577" s="15"/>
      <c r="CG577" s="5"/>
      <c r="CH577" s="19">
        <v>1</v>
      </c>
      <c r="CI577" s="19"/>
      <c r="CJ577" s="19"/>
      <c r="CK577" s="19"/>
      <c r="CL577" s="19"/>
      <c r="CN577" s="5"/>
      <c r="CO577" s="19">
        <v>2</v>
      </c>
      <c r="CP577" s="19"/>
      <c r="CQ577" s="19"/>
      <c r="CR577" s="19"/>
      <c r="CS577" s="19"/>
      <c r="CU577" s="7"/>
      <c r="CW577" s="6" t="s">
        <v>33</v>
      </c>
      <c r="CX577" s="6" t="s">
        <v>77</v>
      </c>
      <c r="CZ577" s="5"/>
      <c r="DA577" s="19">
        <v>0.2</v>
      </c>
      <c r="DB577" s="19"/>
      <c r="DC577" s="19"/>
      <c r="DD577" s="19"/>
      <c r="DE577" s="19"/>
      <c r="DF577" s="14"/>
      <c r="DG577" s="5"/>
      <c r="DH577" s="19">
        <v>0.5</v>
      </c>
      <c r="DI577" s="19"/>
      <c r="DJ577" s="19"/>
      <c r="DK577" s="19"/>
      <c r="DL577" s="19"/>
      <c r="DM577" s="15"/>
      <c r="DN577" s="5"/>
      <c r="DO577" s="19">
        <v>1</v>
      </c>
      <c r="DP577" s="19"/>
      <c r="DQ577" s="19"/>
      <c r="DR577" s="19"/>
      <c r="DS577" s="19"/>
      <c r="DU577" s="5"/>
      <c r="DV577" s="19">
        <v>2</v>
      </c>
      <c r="DW577" s="19"/>
      <c r="DX577" s="19"/>
      <c r="DY577" s="19"/>
      <c r="DZ577" s="19"/>
    </row>
    <row r="578" spans="2:130">
      <c r="B578" s="6" t="s">
        <v>31</v>
      </c>
      <c r="C578" s="6"/>
      <c r="E578" s="6" t="s">
        <v>30</v>
      </c>
      <c r="F578" s="19" t="s">
        <v>134</v>
      </c>
      <c r="G578" s="19"/>
      <c r="H578" s="13" t="s">
        <v>28</v>
      </c>
      <c r="I578" s="13" t="s">
        <v>135</v>
      </c>
      <c r="J578" s="6" t="s">
        <v>26</v>
      </c>
      <c r="K578" s="14"/>
      <c r="L578" s="6" t="s">
        <v>30</v>
      </c>
      <c r="M578" s="19" t="s">
        <v>134</v>
      </c>
      <c r="N578" s="19"/>
      <c r="O578" s="13" t="s">
        <v>28</v>
      </c>
      <c r="P578" s="13" t="s">
        <v>135</v>
      </c>
      <c r="Q578" s="6" t="s">
        <v>26</v>
      </c>
      <c r="R578" s="13"/>
      <c r="S578" s="6" t="s">
        <v>30</v>
      </c>
      <c r="T578" s="19" t="s">
        <v>134</v>
      </c>
      <c r="U578" s="19"/>
      <c r="V578" s="13" t="s">
        <v>28</v>
      </c>
      <c r="W578" s="13" t="s">
        <v>135</v>
      </c>
      <c r="X578" s="6" t="s">
        <v>26</v>
      </c>
      <c r="Z578" s="6" t="s">
        <v>30</v>
      </c>
      <c r="AA578" s="19" t="s">
        <v>134</v>
      </c>
      <c r="AB578" s="19"/>
      <c r="AC578" s="13" t="s">
        <v>28</v>
      </c>
      <c r="AD578" s="13" t="s">
        <v>135</v>
      </c>
      <c r="AE578" s="6" t="s">
        <v>26</v>
      </c>
      <c r="AG578" s="7"/>
      <c r="AI578" s="6" t="s">
        <v>31</v>
      </c>
      <c r="AJ578" s="6"/>
      <c r="AL578" s="6" t="s">
        <v>30</v>
      </c>
      <c r="AM578" s="19" t="s">
        <v>134</v>
      </c>
      <c r="AN578" s="19"/>
      <c r="AO578" s="13" t="s">
        <v>28</v>
      </c>
      <c r="AP578" s="13" t="s">
        <v>135</v>
      </c>
      <c r="AQ578" s="6" t="s">
        <v>26</v>
      </c>
      <c r="AR578" s="14"/>
      <c r="AS578" s="6" t="s">
        <v>30</v>
      </c>
      <c r="AT578" s="19" t="s">
        <v>134</v>
      </c>
      <c r="AU578" s="19"/>
      <c r="AV578" s="13" t="s">
        <v>28</v>
      </c>
      <c r="AW578" s="13" t="s">
        <v>135</v>
      </c>
      <c r="AX578" s="6" t="s">
        <v>26</v>
      </c>
      <c r="AY578" s="13"/>
      <c r="AZ578" s="6" t="s">
        <v>30</v>
      </c>
      <c r="BA578" s="19" t="s">
        <v>134</v>
      </c>
      <c r="BB578" s="19"/>
      <c r="BC578" s="13" t="s">
        <v>28</v>
      </c>
      <c r="BD578" s="13" t="s">
        <v>135</v>
      </c>
      <c r="BE578" s="6" t="s">
        <v>26</v>
      </c>
      <c r="BG578" s="6" t="s">
        <v>30</v>
      </c>
      <c r="BH578" s="19" t="s">
        <v>134</v>
      </c>
      <c r="BI578" s="19"/>
      <c r="BJ578" s="13" t="s">
        <v>28</v>
      </c>
      <c r="BK578" s="13" t="s">
        <v>135</v>
      </c>
      <c r="BL578" s="6" t="s">
        <v>26</v>
      </c>
      <c r="BN578" s="7"/>
      <c r="BP578" s="6" t="s">
        <v>31</v>
      </c>
      <c r="BQ578" s="6"/>
      <c r="BS578" s="6" t="s">
        <v>30</v>
      </c>
      <c r="BT578" s="19" t="s">
        <v>134</v>
      </c>
      <c r="BU578" s="19"/>
      <c r="BV578" s="13" t="s">
        <v>28</v>
      </c>
      <c r="BW578" s="13" t="s">
        <v>135</v>
      </c>
      <c r="BX578" s="6" t="s">
        <v>26</v>
      </c>
      <c r="BY578" s="14"/>
      <c r="BZ578" s="6" t="s">
        <v>30</v>
      </c>
      <c r="CA578" s="19" t="s">
        <v>134</v>
      </c>
      <c r="CB578" s="19"/>
      <c r="CC578" s="13" t="s">
        <v>28</v>
      </c>
      <c r="CD578" s="13" t="s">
        <v>135</v>
      </c>
      <c r="CE578" s="6" t="s">
        <v>26</v>
      </c>
      <c r="CF578" s="13"/>
      <c r="CG578" s="6" t="s">
        <v>30</v>
      </c>
      <c r="CH578" s="19" t="s">
        <v>134</v>
      </c>
      <c r="CI578" s="19"/>
      <c r="CJ578" s="13" t="s">
        <v>28</v>
      </c>
      <c r="CK578" s="13" t="s">
        <v>135</v>
      </c>
      <c r="CL578" s="6" t="s">
        <v>26</v>
      </c>
      <c r="CN578" s="6" t="s">
        <v>30</v>
      </c>
      <c r="CO578" s="19" t="s">
        <v>134</v>
      </c>
      <c r="CP578" s="19"/>
      <c r="CQ578" s="13" t="s">
        <v>28</v>
      </c>
      <c r="CR578" s="13" t="s">
        <v>135</v>
      </c>
      <c r="CS578" s="6" t="s">
        <v>26</v>
      </c>
      <c r="CU578" s="7"/>
      <c r="CW578" s="6" t="s">
        <v>31</v>
      </c>
      <c r="CX578" s="6"/>
      <c r="CZ578" s="6" t="s">
        <v>30</v>
      </c>
      <c r="DA578" s="19" t="s">
        <v>134</v>
      </c>
      <c r="DB578" s="19"/>
      <c r="DC578" s="13" t="s">
        <v>28</v>
      </c>
      <c r="DD578" s="13" t="s">
        <v>135</v>
      </c>
      <c r="DE578" s="6" t="s">
        <v>26</v>
      </c>
      <c r="DF578" s="14"/>
      <c r="DG578" s="6" t="s">
        <v>30</v>
      </c>
      <c r="DH578" s="19" t="s">
        <v>134</v>
      </c>
      <c r="DI578" s="19"/>
      <c r="DJ578" s="13" t="s">
        <v>28</v>
      </c>
      <c r="DK578" s="13" t="s">
        <v>135</v>
      </c>
      <c r="DL578" s="6" t="s">
        <v>26</v>
      </c>
      <c r="DM578" s="13"/>
      <c r="DN578" s="6" t="s">
        <v>30</v>
      </c>
      <c r="DO578" s="19" t="s">
        <v>134</v>
      </c>
      <c r="DP578" s="19"/>
      <c r="DQ578" s="13" t="s">
        <v>28</v>
      </c>
      <c r="DR578" s="13" t="s">
        <v>135</v>
      </c>
      <c r="DS578" s="6" t="s">
        <v>26</v>
      </c>
      <c r="DU578" s="6" t="s">
        <v>30</v>
      </c>
      <c r="DV578" s="19" t="s">
        <v>134</v>
      </c>
      <c r="DW578" s="19"/>
      <c r="DX578" s="13" t="s">
        <v>28</v>
      </c>
      <c r="DY578" s="13" t="s">
        <v>135</v>
      </c>
      <c r="DZ578" s="6" t="s">
        <v>26</v>
      </c>
    </row>
    <row r="579" spans="2:130">
      <c r="B579" s="6" t="s">
        <v>2</v>
      </c>
      <c r="C579" s="5">
        <v>8.0000000000000004E-4</v>
      </c>
      <c r="E579" s="6">
        <v>0</v>
      </c>
      <c r="F579" s="9">
        <v>29</v>
      </c>
      <c r="G579" s="5">
        <v>37</v>
      </c>
      <c r="H579" s="5">
        <v>18</v>
      </c>
      <c r="I579" s="5">
        <v>59</v>
      </c>
      <c r="J579" s="5"/>
      <c r="K579" s="9"/>
      <c r="L579" s="6">
        <v>0</v>
      </c>
      <c r="M579" s="9">
        <v>92</v>
      </c>
      <c r="N579" s="5">
        <v>93</v>
      </c>
      <c r="O579" s="5">
        <v>75</v>
      </c>
      <c r="P579" s="5">
        <v>99</v>
      </c>
      <c r="Q579" s="5"/>
      <c r="R579" s="5"/>
      <c r="S579" s="6">
        <v>0</v>
      </c>
      <c r="T579" s="9">
        <v>100</v>
      </c>
      <c r="U579" s="5">
        <v>100</v>
      </c>
      <c r="V579" s="5">
        <v>100</v>
      </c>
      <c r="W579" s="5">
        <v>100</v>
      </c>
      <c r="X579" s="5"/>
      <c r="Z579" s="6">
        <v>0</v>
      </c>
      <c r="AA579" s="9">
        <v>100</v>
      </c>
      <c r="AB579" s="5">
        <v>100</v>
      </c>
      <c r="AC579" s="5">
        <v>100</v>
      </c>
      <c r="AD579" s="5">
        <v>100</v>
      </c>
      <c r="AE579" s="5"/>
      <c r="AG579" s="7"/>
      <c r="AI579" s="6" t="s">
        <v>2</v>
      </c>
      <c r="AJ579" s="5">
        <v>2.3999999999999998E-3</v>
      </c>
      <c r="AL579" s="6">
        <v>0</v>
      </c>
      <c r="AM579" s="9">
        <v>83</v>
      </c>
      <c r="AN579" s="5">
        <v>83</v>
      </c>
      <c r="AO579" s="5">
        <v>41</v>
      </c>
      <c r="AP579" s="5">
        <v>89</v>
      </c>
      <c r="AQ579" s="5"/>
      <c r="AR579" s="9"/>
      <c r="AS579" s="6">
        <v>0</v>
      </c>
      <c r="AT579" s="9">
        <v>100</v>
      </c>
      <c r="AU579" s="5">
        <v>100</v>
      </c>
      <c r="AV579" s="5">
        <v>100</v>
      </c>
      <c r="AW579" s="5">
        <v>100</v>
      </c>
      <c r="AX579" s="5"/>
      <c r="AY579" s="5"/>
      <c r="AZ579" s="6">
        <v>0</v>
      </c>
      <c r="BA579" s="9">
        <v>100</v>
      </c>
      <c r="BB579" s="5">
        <v>100</v>
      </c>
      <c r="BC579" s="5">
        <v>100</v>
      </c>
      <c r="BD579" s="5">
        <v>100</v>
      </c>
      <c r="BE579" s="5"/>
      <c r="BG579" s="6">
        <v>0</v>
      </c>
      <c r="BH579" s="9">
        <v>100</v>
      </c>
      <c r="BI579" s="5">
        <v>100</v>
      </c>
      <c r="BJ579" s="5">
        <v>100</v>
      </c>
      <c r="BK579" s="5">
        <v>100</v>
      </c>
      <c r="BL579" s="5"/>
      <c r="BN579" s="7"/>
      <c r="BP579" s="6" t="s">
        <v>2</v>
      </c>
      <c r="BQ579" s="5">
        <v>7.1999999999999998E-3</v>
      </c>
      <c r="BS579" s="6">
        <v>0</v>
      </c>
      <c r="BT579" s="9">
        <v>99</v>
      </c>
      <c r="BU579" s="5">
        <v>99</v>
      </c>
      <c r="BV579" s="5">
        <v>92</v>
      </c>
      <c r="BW579" s="5">
        <v>100</v>
      </c>
      <c r="BX579" s="5"/>
      <c r="BY579" s="9"/>
      <c r="BZ579" s="6">
        <v>0</v>
      </c>
      <c r="CA579" s="9">
        <v>100</v>
      </c>
      <c r="CB579" s="5">
        <v>100</v>
      </c>
      <c r="CC579" s="5">
        <v>100</v>
      </c>
      <c r="CD579" s="5">
        <v>100</v>
      </c>
      <c r="CE579" s="5"/>
      <c r="CF579" s="5"/>
      <c r="CG579" s="6">
        <v>0</v>
      </c>
      <c r="CH579" s="9">
        <v>100</v>
      </c>
      <c r="CI579" s="5">
        <v>100</v>
      </c>
      <c r="CJ579" s="5">
        <v>100</v>
      </c>
      <c r="CK579" s="5">
        <v>100</v>
      </c>
      <c r="CL579" s="5"/>
      <c r="CN579" s="6">
        <v>0</v>
      </c>
      <c r="CO579" s="9">
        <v>100</v>
      </c>
      <c r="CP579" s="5">
        <v>100</v>
      </c>
      <c r="CQ579" s="5">
        <v>100</v>
      </c>
      <c r="CR579" s="5">
        <v>100</v>
      </c>
      <c r="CS579" s="5"/>
      <c r="CU579" s="7"/>
      <c r="CW579" s="6" t="s">
        <v>2</v>
      </c>
      <c r="CX579" s="5">
        <v>2.1600000000000001E-2</v>
      </c>
      <c r="CZ579" s="6">
        <v>0</v>
      </c>
      <c r="DA579" s="9">
        <v>100</v>
      </c>
      <c r="DB579" s="5">
        <v>100</v>
      </c>
      <c r="DC579" s="5">
        <v>100</v>
      </c>
      <c r="DD579" s="5">
        <v>100</v>
      </c>
      <c r="DE579" s="5"/>
      <c r="DF579" s="9"/>
      <c r="DG579" s="6">
        <v>0</v>
      </c>
      <c r="DH579" s="9">
        <v>100</v>
      </c>
      <c r="DI579" s="5">
        <v>100</v>
      </c>
      <c r="DJ579" s="5">
        <v>100</v>
      </c>
      <c r="DK579" s="5">
        <v>100</v>
      </c>
      <c r="DL579" s="5"/>
      <c r="DM579" s="5"/>
      <c r="DN579" s="6">
        <v>0</v>
      </c>
      <c r="DO579" s="9">
        <v>100</v>
      </c>
      <c r="DP579" s="5">
        <v>100</v>
      </c>
      <c r="DQ579" s="5">
        <v>100</v>
      </c>
      <c r="DR579" s="5">
        <v>100</v>
      </c>
      <c r="DS579" s="5"/>
      <c r="DU579" s="6">
        <v>0</v>
      </c>
      <c r="DV579" s="9">
        <v>100</v>
      </c>
      <c r="DW579" s="5">
        <v>100</v>
      </c>
      <c r="DX579" s="5">
        <v>100</v>
      </c>
      <c r="DY579" s="5">
        <v>100</v>
      </c>
      <c r="DZ579" s="5"/>
    </row>
    <row r="580" spans="2:130">
      <c r="B580" s="6" t="s">
        <v>3</v>
      </c>
      <c r="C580" s="5">
        <v>25000</v>
      </c>
      <c r="E580" s="6">
        <v>2</v>
      </c>
      <c r="F580" s="9">
        <v>33</v>
      </c>
      <c r="G580" s="5">
        <v>30</v>
      </c>
      <c r="H580" s="5">
        <v>27</v>
      </c>
      <c r="I580" s="5">
        <v>26</v>
      </c>
      <c r="J580" s="5"/>
      <c r="K580" s="9"/>
      <c r="L580" s="6">
        <v>2</v>
      </c>
      <c r="M580" s="9">
        <v>7</v>
      </c>
      <c r="N580" s="5">
        <v>6</v>
      </c>
      <c r="O580" s="5">
        <v>19</v>
      </c>
      <c r="P580" s="5">
        <v>1</v>
      </c>
      <c r="Q580" s="5"/>
      <c r="R580" s="5"/>
      <c r="S580" s="6">
        <v>2</v>
      </c>
      <c r="T580" s="9">
        <v>0</v>
      </c>
      <c r="U580" s="5">
        <v>0</v>
      </c>
      <c r="V580" s="5">
        <v>0</v>
      </c>
      <c r="W580" s="5">
        <v>0</v>
      </c>
      <c r="X580" s="5"/>
      <c r="Z580" s="6">
        <v>2</v>
      </c>
      <c r="AA580" s="9">
        <v>0</v>
      </c>
      <c r="AB580" s="5">
        <v>0</v>
      </c>
      <c r="AC580" s="5">
        <v>0</v>
      </c>
      <c r="AD580" s="5">
        <v>0</v>
      </c>
      <c r="AE580" s="5"/>
      <c r="AG580" s="7"/>
      <c r="AI580" s="6" t="s">
        <v>3</v>
      </c>
      <c r="AJ580" s="5">
        <v>25000</v>
      </c>
      <c r="AL580" s="6">
        <v>2</v>
      </c>
      <c r="AM580" s="9">
        <v>15</v>
      </c>
      <c r="AN580" s="5">
        <v>15</v>
      </c>
      <c r="AO580" s="5">
        <v>44</v>
      </c>
      <c r="AP580" s="5">
        <v>11</v>
      </c>
      <c r="AQ580" s="5"/>
      <c r="AR580" s="9"/>
      <c r="AS580" s="6">
        <v>2</v>
      </c>
      <c r="AT580" s="9">
        <v>0</v>
      </c>
      <c r="AU580" s="5">
        <v>0</v>
      </c>
      <c r="AV580" s="5">
        <v>0</v>
      </c>
      <c r="AW580" s="5">
        <v>0</v>
      </c>
      <c r="AX580" s="5"/>
      <c r="AY580" s="5"/>
      <c r="AZ580" s="6">
        <v>2</v>
      </c>
      <c r="BA580" s="9">
        <v>0</v>
      </c>
      <c r="BB580" s="5">
        <v>0</v>
      </c>
      <c r="BC580" s="5">
        <v>0</v>
      </c>
      <c r="BD580" s="5">
        <v>0</v>
      </c>
      <c r="BE580" s="5"/>
      <c r="BG580" s="6">
        <v>2</v>
      </c>
      <c r="BH580" s="9">
        <v>0</v>
      </c>
      <c r="BI580" s="5">
        <v>0</v>
      </c>
      <c r="BJ580" s="5">
        <v>0</v>
      </c>
      <c r="BK580" s="5">
        <v>0</v>
      </c>
      <c r="BL580" s="5"/>
      <c r="BN580" s="7"/>
      <c r="BP580" s="6" t="s">
        <v>3</v>
      </c>
      <c r="BQ580" s="5">
        <v>25000</v>
      </c>
      <c r="BS580" s="6">
        <v>2</v>
      </c>
      <c r="BT580" s="9">
        <v>1</v>
      </c>
      <c r="BU580" s="5">
        <v>1</v>
      </c>
      <c r="BV580" s="5">
        <v>8</v>
      </c>
      <c r="BW580" s="5">
        <v>0</v>
      </c>
      <c r="BX580" s="5"/>
      <c r="BY580" s="9"/>
      <c r="BZ580" s="6">
        <v>2</v>
      </c>
      <c r="CA580" s="9">
        <v>0</v>
      </c>
      <c r="CB580" s="5">
        <v>0</v>
      </c>
      <c r="CC580" s="5">
        <v>0</v>
      </c>
      <c r="CD580" s="5">
        <v>0</v>
      </c>
      <c r="CE580" s="5"/>
      <c r="CF580" s="5"/>
      <c r="CG580" s="6">
        <v>2</v>
      </c>
      <c r="CH580" s="9">
        <v>0</v>
      </c>
      <c r="CI580" s="5">
        <v>0</v>
      </c>
      <c r="CJ580" s="5">
        <v>0</v>
      </c>
      <c r="CK580" s="5">
        <v>0</v>
      </c>
      <c r="CL580" s="5"/>
      <c r="CN580" s="6">
        <v>2</v>
      </c>
      <c r="CO580" s="9">
        <v>0</v>
      </c>
      <c r="CP580" s="5">
        <v>0</v>
      </c>
      <c r="CQ580" s="5">
        <v>0</v>
      </c>
      <c r="CR580" s="5">
        <v>0</v>
      </c>
      <c r="CS580" s="5"/>
      <c r="CU580" s="7"/>
      <c r="CW580" s="6" t="s">
        <v>3</v>
      </c>
      <c r="CX580" s="5">
        <v>25000</v>
      </c>
      <c r="CZ580" s="6">
        <v>2</v>
      </c>
      <c r="DA580" s="9">
        <v>0</v>
      </c>
      <c r="DB580" s="5">
        <v>0</v>
      </c>
      <c r="DC580" s="5">
        <v>0</v>
      </c>
      <c r="DD580" s="5">
        <v>0</v>
      </c>
      <c r="DE580" s="5"/>
      <c r="DF580" s="9"/>
      <c r="DG580" s="6">
        <v>2</v>
      </c>
      <c r="DH580" s="9">
        <v>0</v>
      </c>
      <c r="DI580" s="5">
        <v>0</v>
      </c>
      <c r="DJ580" s="5">
        <v>0</v>
      </c>
      <c r="DK580" s="5">
        <v>0</v>
      </c>
      <c r="DL580" s="5"/>
      <c r="DM580" s="5"/>
      <c r="DN580" s="6">
        <v>2</v>
      </c>
      <c r="DO580" s="9">
        <v>0</v>
      </c>
      <c r="DP580" s="5">
        <v>0</v>
      </c>
      <c r="DQ580" s="5">
        <v>0</v>
      </c>
      <c r="DR580" s="5">
        <v>0</v>
      </c>
      <c r="DS580" s="5"/>
      <c r="DU580" s="6">
        <v>2</v>
      </c>
      <c r="DV580" s="9">
        <v>0</v>
      </c>
      <c r="DW580" s="5">
        <v>0</v>
      </c>
      <c r="DX580" s="5">
        <v>0</v>
      </c>
      <c r="DY580" s="5">
        <v>0</v>
      </c>
      <c r="DZ580" s="5"/>
    </row>
    <row r="581" spans="2:130">
      <c r="B581" s="6" t="s">
        <v>25</v>
      </c>
      <c r="C581" s="5">
        <v>1</v>
      </c>
      <c r="E581" s="6">
        <v>4</v>
      </c>
      <c r="F581" s="9">
        <v>21</v>
      </c>
      <c r="G581" s="5">
        <v>20</v>
      </c>
      <c r="H581" s="5">
        <v>34</v>
      </c>
      <c r="I581" s="5">
        <v>11</v>
      </c>
      <c r="J581" s="5"/>
      <c r="K581" s="9"/>
      <c r="L581" s="6">
        <v>4</v>
      </c>
      <c r="M581" s="9">
        <v>1</v>
      </c>
      <c r="N581" s="5">
        <v>1</v>
      </c>
      <c r="O581" s="5">
        <v>5</v>
      </c>
      <c r="P581" s="5"/>
      <c r="Q581" s="5"/>
      <c r="R581" s="5"/>
      <c r="S581" s="6">
        <v>4</v>
      </c>
      <c r="T581" s="9"/>
      <c r="U581" s="5"/>
      <c r="V581" s="5"/>
      <c r="W581" s="5"/>
      <c r="X581" s="5"/>
      <c r="Z581" s="6">
        <v>4</v>
      </c>
      <c r="AA581" s="9"/>
      <c r="AB581" s="5"/>
      <c r="AC581" s="5"/>
      <c r="AD581" s="5"/>
      <c r="AE581" s="5"/>
      <c r="AG581" s="7"/>
      <c r="AI581" s="6" t="s">
        <v>25</v>
      </c>
      <c r="AJ581" s="5">
        <v>1</v>
      </c>
      <c r="AL581" s="6">
        <v>4</v>
      </c>
      <c r="AM581" s="9">
        <v>1</v>
      </c>
      <c r="AN581" s="5">
        <v>2</v>
      </c>
      <c r="AO581" s="5">
        <v>14</v>
      </c>
      <c r="AP581" s="5"/>
      <c r="AQ581" s="5"/>
      <c r="AR581" s="9"/>
      <c r="AS581" s="6">
        <v>4</v>
      </c>
      <c r="AT581" s="9"/>
      <c r="AU581" s="5"/>
      <c r="AV581" s="5"/>
      <c r="AW581" s="5"/>
      <c r="AX581" s="5"/>
      <c r="AY581" s="5"/>
      <c r="AZ581" s="6">
        <v>4</v>
      </c>
      <c r="BA581" s="9"/>
      <c r="BB581" s="5"/>
      <c r="BC581" s="5"/>
      <c r="BD581" s="5"/>
      <c r="BE581" s="5"/>
      <c r="BG581" s="6">
        <v>4</v>
      </c>
      <c r="BH581" s="9"/>
      <c r="BI581" s="5"/>
      <c r="BJ581" s="5"/>
      <c r="BK581" s="5"/>
      <c r="BL581" s="5"/>
      <c r="BN581" s="7"/>
      <c r="BP581" s="6" t="s">
        <v>25</v>
      </c>
      <c r="BQ581" s="5">
        <v>1</v>
      </c>
      <c r="BS581" s="6">
        <v>4</v>
      </c>
      <c r="BT581" s="9"/>
      <c r="BU581" s="5"/>
      <c r="BV581" s="5"/>
      <c r="BW581" s="5"/>
      <c r="BX581" s="5"/>
      <c r="BY581" s="9"/>
      <c r="BZ581" s="6">
        <v>4</v>
      </c>
      <c r="CA581" s="9"/>
      <c r="CB581" s="5"/>
      <c r="CC581" s="5"/>
      <c r="CD581" s="5"/>
      <c r="CE581" s="5"/>
      <c r="CF581" s="5"/>
      <c r="CG581" s="6">
        <v>4</v>
      </c>
      <c r="CH581" s="9"/>
      <c r="CI581" s="5"/>
      <c r="CJ581" s="5"/>
      <c r="CK581" s="5"/>
      <c r="CL581" s="5"/>
      <c r="CN581" s="6">
        <v>4</v>
      </c>
      <c r="CO581" s="9"/>
      <c r="CP581" s="5"/>
      <c r="CQ581" s="5"/>
      <c r="CR581" s="5"/>
      <c r="CS581" s="5"/>
      <c r="CU581" s="7"/>
      <c r="CW581" s="6" t="s">
        <v>25</v>
      </c>
      <c r="CX581" s="5">
        <v>1</v>
      </c>
      <c r="CZ581" s="6">
        <v>4</v>
      </c>
      <c r="DA581" s="5"/>
      <c r="DB581" s="5"/>
      <c r="DC581" s="5"/>
      <c r="DD581" s="5"/>
      <c r="DE581" s="5"/>
      <c r="DF581" s="9"/>
      <c r="DG581" s="6">
        <v>4</v>
      </c>
      <c r="DH581" s="9"/>
      <c r="DI581" s="5"/>
      <c r="DJ581" s="5"/>
      <c r="DK581" s="5"/>
      <c r="DL581" s="5"/>
      <c r="DM581" s="5"/>
      <c r="DN581" s="6">
        <v>4</v>
      </c>
      <c r="DO581" s="9"/>
      <c r="DP581" s="5"/>
      <c r="DQ581" s="5"/>
      <c r="DR581" s="5"/>
      <c r="DS581" s="5"/>
      <c r="DU581" s="6">
        <v>4</v>
      </c>
      <c r="DV581" s="9"/>
      <c r="DW581" s="5"/>
      <c r="DX581" s="5"/>
      <c r="DY581" s="5"/>
      <c r="DZ581" s="5"/>
    </row>
    <row r="582" spans="2:130">
      <c r="E582" s="6">
        <v>6</v>
      </c>
      <c r="F582" s="9">
        <v>10</v>
      </c>
      <c r="G582" s="5">
        <v>11</v>
      </c>
      <c r="H582" s="5">
        <v>15</v>
      </c>
      <c r="I582" s="5">
        <v>4</v>
      </c>
      <c r="J582" s="5"/>
      <c r="K582" s="9"/>
      <c r="L582" s="6">
        <v>6</v>
      </c>
      <c r="M582" s="9"/>
      <c r="N582" s="5"/>
      <c r="O582" s="5">
        <v>1</v>
      </c>
      <c r="P582" s="5"/>
      <c r="Q582" s="5"/>
      <c r="R582" s="5"/>
      <c r="S582" s="6">
        <v>6</v>
      </c>
      <c r="T582" s="9"/>
      <c r="U582" s="5"/>
      <c r="V582" s="5"/>
      <c r="W582" s="5"/>
      <c r="X582" s="5"/>
      <c r="Z582" s="6">
        <v>6</v>
      </c>
      <c r="AA582" s="9"/>
      <c r="AB582" s="5"/>
      <c r="AC582" s="5"/>
      <c r="AD582" s="5"/>
      <c r="AE582" s="5"/>
      <c r="AG582" s="7"/>
      <c r="AL582" s="6">
        <v>6</v>
      </c>
      <c r="AM582" s="9">
        <v>1</v>
      </c>
      <c r="AN582" s="5"/>
      <c r="AO582" s="5">
        <v>1</v>
      </c>
      <c r="AP582" s="5"/>
      <c r="AQ582" s="5"/>
      <c r="AR582" s="9"/>
      <c r="AS582" s="6">
        <v>6</v>
      </c>
      <c r="AT582" s="9"/>
      <c r="AU582" s="5"/>
      <c r="AV582" s="5"/>
      <c r="AW582" s="5"/>
      <c r="AX582" s="5"/>
      <c r="AY582" s="5"/>
      <c r="AZ582" s="6">
        <v>6</v>
      </c>
      <c r="BA582" s="9"/>
      <c r="BB582" s="5"/>
      <c r="BC582" s="5"/>
      <c r="BD582" s="5"/>
      <c r="BE582" s="5"/>
      <c r="BG582" s="6">
        <v>6</v>
      </c>
      <c r="BH582" s="9"/>
      <c r="BI582" s="5"/>
      <c r="BJ582" s="5"/>
      <c r="BK582" s="5"/>
      <c r="BL582" s="5"/>
      <c r="BN582" s="7"/>
      <c r="BS582" s="6">
        <v>6</v>
      </c>
      <c r="BT582" s="9"/>
      <c r="BU582" s="5"/>
      <c r="BV582" s="5"/>
      <c r="BW582" s="5"/>
      <c r="BX582" s="5"/>
      <c r="BY582" s="9"/>
      <c r="BZ582" s="6">
        <v>6</v>
      </c>
      <c r="CA582" s="9"/>
      <c r="CB582" s="5"/>
      <c r="CC582" s="5"/>
      <c r="CD582" s="5"/>
      <c r="CE582" s="5"/>
      <c r="CF582" s="5"/>
      <c r="CG582" s="6">
        <v>6</v>
      </c>
      <c r="CH582" s="9"/>
      <c r="CI582" s="5"/>
      <c r="CJ582" s="5"/>
      <c r="CK582" s="5"/>
      <c r="CL582" s="5"/>
      <c r="CN582" s="6">
        <v>6</v>
      </c>
      <c r="CO582" s="9"/>
      <c r="CP582" s="5"/>
      <c r="CQ582" s="5"/>
      <c r="CR582" s="5"/>
      <c r="CS582" s="5"/>
      <c r="CU582" s="7"/>
      <c r="CZ582" s="6">
        <v>6</v>
      </c>
      <c r="DA582" s="5"/>
      <c r="DB582" s="5"/>
      <c r="DC582" s="5"/>
      <c r="DD582" s="5"/>
      <c r="DE582" s="5"/>
      <c r="DF582" s="9"/>
      <c r="DG582" s="6">
        <v>6</v>
      </c>
      <c r="DH582" s="9"/>
      <c r="DI582" s="5"/>
      <c r="DJ582" s="5"/>
      <c r="DK582" s="5"/>
      <c r="DL582" s="5"/>
      <c r="DM582" s="5"/>
      <c r="DN582" s="6">
        <v>6</v>
      </c>
      <c r="DO582" s="9"/>
      <c r="DP582" s="5"/>
      <c r="DQ582" s="5"/>
      <c r="DR582" s="5"/>
      <c r="DS582" s="5"/>
      <c r="DU582" s="6">
        <v>6</v>
      </c>
      <c r="DV582" s="9"/>
      <c r="DW582" s="5"/>
      <c r="DX582" s="5"/>
      <c r="DY582" s="5"/>
      <c r="DZ582" s="5"/>
    </row>
    <row r="583" spans="2:130">
      <c r="E583" s="6">
        <v>8</v>
      </c>
      <c r="F583" s="9">
        <v>5</v>
      </c>
      <c r="G583" s="5">
        <v>1</v>
      </c>
      <c r="H583" s="5">
        <v>5</v>
      </c>
      <c r="I583" s="5"/>
      <c r="J583" s="5"/>
      <c r="L583" s="6">
        <v>8</v>
      </c>
      <c r="M583" s="9"/>
      <c r="N583" s="5"/>
      <c r="O583" s="5"/>
      <c r="P583" s="5"/>
      <c r="Q583" s="5"/>
      <c r="S583" s="6">
        <v>8</v>
      </c>
      <c r="T583" s="9"/>
      <c r="U583" s="5"/>
      <c r="V583" s="5"/>
      <c r="W583" s="5"/>
      <c r="X583" s="5"/>
      <c r="Z583" s="6">
        <v>8</v>
      </c>
      <c r="AA583" s="9"/>
      <c r="AB583" s="5"/>
      <c r="AC583" s="5"/>
      <c r="AD583" s="5"/>
      <c r="AE583" s="5"/>
      <c r="AG583" s="7"/>
      <c r="AL583" s="6">
        <v>8</v>
      </c>
      <c r="AM583" s="9"/>
      <c r="AN583" s="5"/>
      <c r="AO583" s="5"/>
      <c r="AP583" s="5"/>
      <c r="AQ583" s="5"/>
      <c r="AS583" s="6">
        <v>8</v>
      </c>
      <c r="AT583" s="9"/>
      <c r="AU583" s="5"/>
      <c r="AV583" s="5"/>
      <c r="AW583" s="5"/>
      <c r="AX583" s="5"/>
      <c r="AZ583" s="6">
        <v>8</v>
      </c>
      <c r="BA583" s="9"/>
      <c r="BB583" s="5"/>
      <c r="BC583" s="5"/>
      <c r="BD583" s="5"/>
      <c r="BE583" s="5"/>
      <c r="BG583" s="6">
        <v>8</v>
      </c>
      <c r="BH583" s="9"/>
      <c r="BI583" s="5"/>
      <c r="BJ583" s="5"/>
      <c r="BK583" s="5"/>
      <c r="BL583" s="5"/>
      <c r="BN583" s="7"/>
      <c r="BS583" s="6">
        <v>8</v>
      </c>
      <c r="BT583" s="9"/>
      <c r="BU583" s="5"/>
      <c r="BV583" s="5"/>
      <c r="BW583" s="5"/>
      <c r="BX583" s="5"/>
      <c r="BZ583" s="6">
        <v>8</v>
      </c>
      <c r="CA583" s="9"/>
      <c r="CB583" s="5"/>
      <c r="CC583" s="5"/>
      <c r="CD583" s="5"/>
      <c r="CE583" s="5"/>
      <c r="CG583" s="6">
        <v>8</v>
      </c>
      <c r="CH583" s="9"/>
      <c r="CI583" s="5"/>
      <c r="CJ583" s="5"/>
      <c r="CK583" s="5"/>
      <c r="CL583" s="5"/>
      <c r="CN583" s="6">
        <v>8</v>
      </c>
      <c r="CO583" s="9"/>
      <c r="CP583" s="5"/>
      <c r="CQ583" s="5"/>
      <c r="CR583" s="5"/>
      <c r="CS583" s="5"/>
      <c r="CU583" s="7"/>
      <c r="CZ583" s="6">
        <v>8</v>
      </c>
      <c r="DA583" s="5"/>
      <c r="DB583" s="5"/>
      <c r="DC583" s="5"/>
      <c r="DD583" s="5"/>
      <c r="DE583" s="5"/>
      <c r="DG583" s="6">
        <v>8</v>
      </c>
      <c r="DH583" s="9"/>
      <c r="DI583" s="5"/>
      <c r="DJ583" s="5"/>
      <c r="DK583" s="5"/>
      <c r="DL583" s="5"/>
      <c r="DN583" s="6">
        <v>8</v>
      </c>
      <c r="DO583" s="9"/>
      <c r="DP583" s="5"/>
      <c r="DQ583" s="5"/>
      <c r="DR583" s="5"/>
      <c r="DS583" s="5"/>
      <c r="DU583" s="6">
        <v>8</v>
      </c>
      <c r="DV583" s="9"/>
      <c r="DW583" s="5"/>
      <c r="DX583" s="5"/>
      <c r="DY583" s="5"/>
      <c r="DZ583" s="5"/>
    </row>
    <row r="584" spans="2:130">
      <c r="E584" s="6">
        <v>10</v>
      </c>
      <c r="F584" s="9">
        <v>1</v>
      </c>
      <c r="G584" s="5">
        <v>1</v>
      </c>
      <c r="H584" s="5">
        <v>1</v>
      </c>
      <c r="I584" s="5"/>
      <c r="J584" s="5"/>
      <c r="L584" s="6">
        <v>10</v>
      </c>
      <c r="M584" s="9"/>
      <c r="N584" s="5"/>
      <c r="O584" s="5"/>
      <c r="P584" s="5"/>
      <c r="Q584" s="5"/>
      <c r="S584" s="6">
        <v>10</v>
      </c>
      <c r="T584" s="9"/>
      <c r="U584" s="5"/>
      <c r="V584" s="5"/>
      <c r="W584" s="5"/>
      <c r="X584" s="5"/>
      <c r="Z584" s="6">
        <v>10</v>
      </c>
      <c r="AA584" s="9"/>
      <c r="AB584" s="5"/>
      <c r="AC584" s="5"/>
      <c r="AD584" s="5"/>
      <c r="AE584" s="5"/>
      <c r="AG584" s="7"/>
      <c r="AL584" s="6">
        <v>10</v>
      </c>
      <c r="AM584" s="9"/>
      <c r="AN584" s="5"/>
      <c r="AO584" s="5"/>
      <c r="AP584" s="5"/>
      <c r="AQ584" s="5"/>
      <c r="AS584" s="6">
        <v>10</v>
      </c>
      <c r="AT584" s="9"/>
      <c r="AU584" s="5"/>
      <c r="AV584" s="5"/>
      <c r="AW584" s="5"/>
      <c r="AX584" s="5"/>
      <c r="AZ584" s="6">
        <v>10</v>
      </c>
      <c r="BA584" s="9"/>
      <c r="BB584" s="5"/>
      <c r="BC584" s="5"/>
      <c r="BD584" s="5"/>
      <c r="BE584" s="5"/>
      <c r="BG584" s="6">
        <v>10</v>
      </c>
      <c r="BH584" s="9"/>
      <c r="BI584" s="5"/>
      <c r="BJ584" s="5"/>
      <c r="BK584" s="5"/>
      <c r="BL584" s="5"/>
      <c r="BN584" s="7"/>
      <c r="BS584" s="6">
        <v>10</v>
      </c>
      <c r="BT584" s="9"/>
      <c r="BU584" s="5"/>
      <c r="BV584" s="5"/>
      <c r="BW584" s="5"/>
      <c r="BX584" s="5"/>
      <c r="BZ584" s="6">
        <v>10</v>
      </c>
      <c r="CA584" s="9"/>
      <c r="CB584" s="5"/>
      <c r="CC584" s="5"/>
      <c r="CD584" s="5"/>
      <c r="CE584" s="5"/>
      <c r="CG584" s="6">
        <v>10</v>
      </c>
      <c r="CH584" s="9"/>
      <c r="CI584" s="5"/>
      <c r="CJ584" s="5"/>
      <c r="CK584" s="5"/>
      <c r="CL584" s="5"/>
      <c r="CN584" s="6">
        <v>10</v>
      </c>
      <c r="CO584" s="9"/>
      <c r="CP584" s="5"/>
      <c r="CQ584" s="5"/>
      <c r="CR584" s="5"/>
      <c r="CS584" s="5"/>
      <c r="CU584" s="7"/>
      <c r="CZ584" s="6">
        <v>10</v>
      </c>
      <c r="DA584" s="5"/>
      <c r="DB584" s="5"/>
      <c r="DC584" s="5"/>
      <c r="DD584" s="5"/>
      <c r="DE584" s="5"/>
      <c r="DG584" s="6">
        <v>10</v>
      </c>
      <c r="DH584" s="9"/>
      <c r="DI584" s="5"/>
      <c r="DJ584" s="5"/>
      <c r="DK584" s="5"/>
      <c r="DL584" s="5"/>
      <c r="DN584" s="6">
        <v>10</v>
      </c>
      <c r="DO584" s="9"/>
      <c r="DP584" s="5"/>
      <c r="DQ584" s="5"/>
      <c r="DR584" s="5"/>
      <c r="DS584" s="5"/>
      <c r="DU584" s="6">
        <v>10</v>
      </c>
      <c r="DV584" s="9"/>
      <c r="DW584" s="5"/>
      <c r="DX584" s="5"/>
      <c r="DY584" s="5"/>
      <c r="DZ584" s="5"/>
    </row>
    <row r="585" spans="2:130">
      <c r="E585" s="6">
        <v>12</v>
      </c>
      <c r="F585" s="9">
        <v>1</v>
      </c>
      <c r="G585" s="5"/>
      <c r="H585" s="5"/>
      <c r="L585" s="6">
        <v>12</v>
      </c>
      <c r="M585" s="9"/>
      <c r="N585" s="5"/>
      <c r="O585" s="5"/>
      <c r="S585" s="6">
        <v>12</v>
      </c>
      <c r="T585" s="9"/>
      <c r="U585" s="5"/>
      <c r="V585" s="5"/>
      <c r="Z585" s="6">
        <v>12</v>
      </c>
      <c r="AA585" s="9"/>
      <c r="AB585" s="5"/>
      <c r="AC585" s="5"/>
      <c r="AG585" s="7"/>
      <c r="AL585" s="6">
        <v>12</v>
      </c>
      <c r="AM585" s="9"/>
      <c r="AN585" s="5"/>
      <c r="AO585" s="5"/>
      <c r="AP585" s="5"/>
      <c r="AQ585" s="5"/>
      <c r="AS585" s="6">
        <v>12</v>
      </c>
      <c r="AT585" s="9"/>
      <c r="AU585" s="5"/>
      <c r="AV585" s="5"/>
      <c r="AW585" s="5"/>
      <c r="AX585" s="5"/>
      <c r="AZ585" s="6">
        <v>12</v>
      </c>
      <c r="BA585" s="9"/>
      <c r="BB585" s="5"/>
      <c r="BC585" s="5"/>
      <c r="BD585" s="5"/>
      <c r="BE585" s="5"/>
      <c r="BG585" s="6">
        <v>12</v>
      </c>
      <c r="BH585" s="9"/>
      <c r="BI585" s="5"/>
      <c r="BJ585" s="5"/>
      <c r="BN585" s="7"/>
      <c r="BS585" s="6">
        <v>12</v>
      </c>
      <c r="BT585" s="9"/>
      <c r="BU585" s="5"/>
      <c r="BV585" s="5"/>
      <c r="BZ585" s="6">
        <v>12</v>
      </c>
      <c r="CA585" s="9"/>
      <c r="CB585" s="5"/>
      <c r="CC585" s="5"/>
      <c r="CG585" s="6">
        <v>12</v>
      </c>
      <c r="CH585" s="9"/>
      <c r="CI585" s="5"/>
      <c r="CJ585" s="5"/>
      <c r="CN585" s="6">
        <v>12</v>
      </c>
      <c r="CO585" s="9"/>
      <c r="CP585" s="5"/>
      <c r="CQ585" s="5"/>
      <c r="CU585" s="7"/>
      <c r="CZ585" s="6">
        <v>12</v>
      </c>
      <c r="DC585" s="5"/>
      <c r="DG585" s="6">
        <v>12</v>
      </c>
      <c r="DH585" s="9"/>
      <c r="DI585" s="5"/>
      <c r="DJ585" s="5"/>
      <c r="DN585" s="6">
        <v>12</v>
      </c>
      <c r="DO585" s="9"/>
      <c r="DP585" s="5"/>
      <c r="DQ585" s="5"/>
      <c r="DU585" s="6">
        <v>12</v>
      </c>
      <c r="DV585" s="9"/>
      <c r="DW585" s="5"/>
      <c r="DX585" s="5"/>
    </row>
    <row r="586" spans="2:130">
      <c r="E586" s="6" t="s">
        <v>24</v>
      </c>
      <c r="F586" s="7">
        <f t="shared" ref="F586" si="1940">100-SUM(F579:F585)</f>
        <v>0</v>
      </c>
      <c r="G586" s="7">
        <f t="shared" ref="G586:I586" si="1941">100-SUM(G579:G585)</f>
        <v>0</v>
      </c>
      <c r="H586" s="7">
        <f t="shared" si="1941"/>
        <v>0</v>
      </c>
      <c r="I586" s="7">
        <f t="shared" si="1941"/>
        <v>0</v>
      </c>
      <c r="J586" s="7">
        <f>100-SUM(J579:J585)</f>
        <v>100</v>
      </c>
      <c r="L586" s="6" t="s">
        <v>24</v>
      </c>
      <c r="M586" s="7">
        <f t="shared" ref="M586:P586" si="1942">100-SUM(M579:M585)</f>
        <v>0</v>
      </c>
      <c r="N586" s="7">
        <f t="shared" si="1942"/>
        <v>0</v>
      </c>
      <c r="O586" s="7">
        <f t="shared" si="1942"/>
        <v>0</v>
      </c>
      <c r="P586" s="7">
        <f t="shared" si="1942"/>
        <v>0</v>
      </c>
      <c r="Q586" s="7">
        <f>100-SUM(Q579:Q585)</f>
        <v>100</v>
      </c>
      <c r="S586" s="6" t="s">
        <v>24</v>
      </c>
      <c r="T586" s="7">
        <f t="shared" ref="T586:W586" si="1943">100-SUM(T579:T585)</f>
        <v>0</v>
      </c>
      <c r="U586" s="7">
        <f t="shared" si="1943"/>
        <v>0</v>
      </c>
      <c r="V586" s="7">
        <f t="shared" si="1943"/>
        <v>0</v>
      </c>
      <c r="W586" s="7">
        <f t="shared" si="1943"/>
        <v>0</v>
      </c>
      <c r="X586" s="7">
        <f>100-SUM(X579:X585)</f>
        <v>100</v>
      </c>
      <c r="Z586" s="6" t="s">
        <v>24</v>
      </c>
      <c r="AA586" s="7">
        <f t="shared" ref="AA586:AD586" si="1944">100-SUM(AA579:AA585)</f>
        <v>0</v>
      </c>
      <c r="AB586" s="7">
        <f t="shared" si="1944"/>
        <v>0</v>
      </c>
      <c r="AC586" s="7">
        <f t="shared" si="1944"/>
        <v>0</v>
      </c>
      <c r="AD586" s="7">
        <f t="shared" si="1944"/>
        <v>0</v>
      </c>
      <c r="AE586" s="7">
        <f>100-SUM(AE579:AE585)</f>
        <v>100</v>
      </c>
      <c r="AG586" s="7"/>
      <c r="AL586" s="6" t="s">
        <v>24</v>
      </c>
      <c r="AM586" s="7">
        <f t="shared" ref="AM586:AP586" si="1945">100-SUM(AM579:AM585)</f>
        <v>0</v>
      </c>
      <c r="AN586" s="7">
        <f t="shared" si="1945"/>
        <v>0</v>
      </c>
      <c r="AO586" s="7">
        <f t="shared" si="1945"/>
        <v>0</v>
      </c>
      <c r="AP586" s="7">
        <f t="shared" si="1945"/>
        <v>0</v>
      </c>
      <c r="AQ586" s="7">
        <f>100-SUM(AQ579:AQ585)</f>
        <v>100</v>
      </c>
      <c r="AS586" s="6" t="s">
        <v>24</v>
      </c>
      <c r="AT586" s="7">
        <f t="shared" ref="AT586:AW586" si="1946">100-SUM(AT579:AT585)</f>
        <v>0</v>
      </c>
      <c r="AU586" s="7">
        <f t="shared" si="1946"/>
        <v>0</v>
      </c>
      <c r="AV586" s="7">
        <f t="shared" si="1946"/>
        <v>0</v>
      </c>
      <c r="AW586" s="7">
        <f t="shared" si="1946"/>
        <v>0</v>
      </c>
      <c r="AX586" s="7">
        <f>100-SUM(AX579:AX585)</f>
        <v>100</v>
      </c>
      <c r="AZ586" s="6" t="s">
        <v>24</v>
      </c>
      <c r="BA586" s="7">
        <f t="shared" ref="BA586:BD586" si="1947">100-SUM(BA579:BA585)</f>
        <v>0</v>
      </c>
      <c r="BB586" s="7">
        <f t="shared" si="1947"/>
        <v>0</v>
      </c>
      <c r="BC586" s="7">
        <f t="shared" si="1947"/>
        <v>0</v>
      </c>
      <c r="BD586" s="7">
        <f t="shared" si="1947"/>
        <v>0</v>
      </c>
      <c r="BE586" s="7">
        <f>100-SUM(BE579:BE585)</f>
        <v>100</v>
      </c>
      <c r="BG586" s="6" t="s">
        <v>24</v>
      </c>
      <c r="BH586" s="7">
        <f t="shared" ref="BH586:BK586" si="1948">100-SUM(BH579:BH585)</f>
        <v>0</v>
      </c>
      <c r="BI586" s="7">
        <f t="shared" si="1948"/>
        <v>0</v>
      </c>
      <c r="BJ586" s="7">
        <f t="shared" si="1948"/>
        <v>0</v>
      </c>
      <c r="BK586" s="7">
        <f t="shared" si="1948"/>
        <v>0</v>
      </c>
      <c r="BL586" s="7">
        <f>100-SUM(BL579:BL585)</f>
        <v>100</v>
      </c>
      <c r="BN586" s="7"/>
      <c r="BS586" s="6" t="s">
        <v>24</v>
      </c>
      <c r="BT586" s="7">
        <f t="shared" ref="BT586:BW586" si="1949">100-SUM(BT579:BT585)</f>
        <v>0</v>
      </c>
      <c r="BU586" s="7">
        <f t="shared" si="1949"/>
        <v>0</v>
      </c>
      <c r="BV586" s="7">
        <f t="shared" si="1949"/>
        <v>0</v>
      </c>
      <c r="BW586" s="7">
        <f t="shared" si="1949"/>
        <v>0</v>
      </c>
      <c r="BX586" s="7">
        <f>100-SUM(BX579:BX585)</f>
        <v>100</v>
      </c>
      <c r="BZ586" s="6" t="s">
        <v>24</v>
      </c>
      <c r="CA586" s="7">
        <f t="shared" ref="CA586:CD586" si="1950">100-SUM(CA579:CA585)</f>
        <v>0</v>
      </c>
      <c r="CB586" s="7">
        <f t="shared" si="1950"/>
        <v>0</v>
      </c>
      <c r="CC586" s="7">
        <f t="shared" si="1950"/>
        <v>0</v>
      </c>
      <c r="CD586" s="7">
        <f t="shared" si="1950"/>
        <v>0</v>
      </c>
      <c r="CE586" s="7">
        <f>100-SUM(CE579:CE585)</f>
        <v>100</v>
      </c>
      <c r="CG586" s="6" t="s">
        <v>24</v>
      </c>
      <c r="CH586" s="7">
        <f t="shared" ref="CH586:CK586" si="1951">100-SUM(CH579:CH585)</f>
        <v>0</v>
      </c>
      <c r="CI586" s="7">
        <f t="shared" si="1951"/>
        <v>0</v>
      </c>
      <c r="CJ586" s="7">
        <f t="shared" si="1951"/>
        <v>0</v>
      </c>
      <c r="CK586" s="7">
        <f t="shared" si="1951"/>
        <v>0</v>
      </c>
      <c r="CL586" s="7">
        <f>100-SUM(CL579:CL585)</f>
        <v>100</v>
      </c>
      <c r="CN586" s="6" t="s">
        <v>24</v>
      </c>
      <c r="CO586" s="7">
        <f t="shared" ref="CO586:CR586" si="1952">100-SUM(CO579:CO585)</f>
        <v>0</v>
      </c>
      <c r="CP586" s="7">
        <f t="shared" si="1952"/>
        <v>0</v>
      </c>
      <c r="CQ586" s="7">
        <f t="shared" si="1952"/>
        <v>0</v>
      </c>
      <c r="CR586" s="7">
        <f t="shared" si="1952"/>
        <v>0</v>
      </c>
      <c r="CS586" s="7">
        <f>100-SUM(CS579:CS585)</f>
        <v>100</v>
      </c>
      <c r="CU586" s="7"/>
      <c r="CZ586" s="6" t="s">
        <v>24</v>
      </c>
      <c r="DA586" s="7">
        <f t="shared" ref="DA586:DD586" si="1953">100-SUM(DA579:DA585)</f>
        <v>0</v>
      </c>
      <c r="DB586" s="7">
        <f t="shared" si="1953"/>
        <v>0</v>
      </c>
      <c r="DC586" s="7">
        <f t="shared" si="1953"/>
        <v>0</v>
      </c>
      <c r="DD586" s="7">
        <f t="shared" si="1953"/>
        <v>0</v>
      </c>
      <c r="DE586" s="7">
        <f>100-SUM(DE579:DE585)</f>
        <v>100</v>
      </c>
      <c r="DG586" s="6" t="s">
        <v>24</v>
      </c>
      <c r="DH586" s="7">
        <f t="shared" ref="DH586:DK586" si="1954">100-SUM(DH579:DH585)</f>
        <v>0</v>
      </c>
      <c r="DI586" s="7">
        <f t="shared" si="1954"/>
        <v>0</v>
      </c>
      <c r="DJ586" s="7">
        <f t="shared" si="1954"/>
        <v>0</v>
      </c>
      <c r="DK586" s="7">
        <f t="shared" si="1954"/>
        <v>0</v>
      </c>
      <c r="DL586" s="7">
        <f>100-SUM(DL579:DL585)</f>
        <v>100</v>
      </c>
      <c r="DN586" s="6" t="s">
        <v>24</v>
      </c>
      <c r="DO586" s="7">
        <f t="shared" ref="DO586:DR586" si="1955">100-SUM(DO579:DO585)</f>
        <v>0</v>
      </c>
      <c r="DP586" s="7">
        <f t="shared" si="1955"/>
        <v>0</v>
      </c>
      <c r="DQ586" s="7">
        <f t="shared" si="1955"/>
        <v>0</v>
      </c>
      <c r="DR586" s="7">
        <f t="shared" si="1955"/>
        <v>0</v>
      </c>
      <c r="DS586" s="7">
        <f>100-SUM(DS579:DS585)</f>
        <v>100</v>
      </c>
      <c r="DU586" s="6" t="s">
        <v>24</v>
      </c>
      <c r="DV586" s="7">
        <f t="shared" ref="DV586:DY586" si="1956">100-SUM(DV579:DV585)</f>
        <v>0</v>
      </c>
      <c r="DW586" s="7">
        <f t="shared" si="1956"/>
        <v>0</v>
      </c>
      <c r="DX586" s="7">
        <f t="shared" si="1956"/>
        <v>0</v>
      </c>
      <c r="DY586" s="7">
        <f t="shared" si="1956"/>
        <v>0</v>
      </c>
      <c r="DZ586" s="7">
        <f>100-SUM(DZ579:DZ585)</f>
        <v>100</v>
      </c>
    </row>
    <row r="587" spans="2:130">
      <c r="E587" s="6" t="s">
        <v>23</v>
      </c>
      <c r="F587">
        <f>SUMPRODUCT($E579:$E585,F579:F585)/100</f>
        <v>2.72</v>
      </c>
      <c r="G587">
        <f t="shared" ref="G587:J587" si="1957">SUMPRODUCT($E579:$E585,G579:G585)/100</f>
        <v>2.2400000000000002</v>
      </c>
      <c r="H587">
        <f t="shared" si="1957"/>
        <v>3.3</v>
      </c>
      <c r="I587">
        <f t="shared" si="1957"/>
        <v>1.2</v>
      </c>
      <c r="J587">
        <f t="shared" si="1957"/>
        <v>0</v>
      </c>
      <c r="L587" s="6" t="s">
        <v>23</v>
      </c>
      <c r="M587">
        <f>SUMPRODUCT($E579:$E585,M579:M585)/100</f>
        <v>0.18</v>
      </c>
      <c r="N587">
        <f t="shared" ref="N587:Q587" si="1958">SUMPRODUCT($E579:$E585,N579:N585)/100</f>
        <v>0.16</v>
      </c>
      <c r="O587">
        <f t="shared" si="1958"/>
        <v>0.64</v>
      </c>
      <c r="P587">
        <f t="shared" si="1958"/>
        <v>0.02</v>
      </c>
      <c r="Q587">
        <f t="shared" si="1958"/>
        <v>0</v>
      </c>
      <c r="S587" s="6" t="s">
        <v>23</v>
      </c>
      <c r="T587">
        <f>SUMPRODUCT($E579:$E585,T579:T585)/100</f>
        <v>0</v>
      </c>
      <c r="U587">
        <f t="shared" ref="U587:X587" si="1959">SUMPRODUCT($E579:$E585,U579:U585)/100</f>
        <v>0</v>
      </c>
      <c r="V587">
        <f t="shared" si="1959"/>
        <v>0</v>
      </c>
      <c r="W587">
        <f t="shared" si="1959"/>
        <v>0</v>
      </c>
      <c r="X587">
        <f t="shared" si="1959"/>
        <v>0</v>
      </c>
      <c r="Z587" s="6" t="s">
        <v>23</v>
      </c>
      <c r="AA587">
        <f>SUMPRODUCT($E579:$E585,AA579:AA585)/100</f>
        <v>0</v>
      </c>
      <c r="AB587">
        <f t="shared" ref="AB587:AE587" si="1960">SUMPRODUCT($E579:$E585,AB579:AB585)/100</f>
        <v>0</v>
      </c>
      <c r="AC587">
        <f t="shared" si="1960"/>
        <v>0</v>
      </c>
      <c r="AD587">
        <f t="shared" si="1960"/>
        <v>0</v>
      </c>
      <c r="AE587">
        <f t="shared" si="1960"/>
        <v>0</v>
      </c>
      <c r="AG587" s="7"/>
      <c r="AL587" s="6" t="s">
        <v>23</v>
      </c>
      <c r="AM587">
        <f>SUMPRODUCT($E579:$E585,AM579:AM585)/100</f>
        <v>0.4</v>
      </c>
      <c r="AN587">
        <f t="shared" ref="AN587:AQ587" si="1961">SUMPRODUCT($E579:$E585,AN579:AN585)/100</f>
        <v>0.38</v>
      </c>
      <c r="AO587">
        <f t="shared" si="1961"/>
        <v>1.5</v>
      </c>
      <c r="AP587">
        <f t="shared" si="1961"/>
        <v>0.22</v>
      </c>
      <c r="AQ587">
        <f t="shared" si="1961"/>
        <v>0</v>
      </c>
      <c r="AS587" s="6" t="s">
        <v>23</v>
      </c>
      <c r="AT587">
        <f>SUMPRODUCT($E579:$E585,AT579:AT585)/100</f>
        <v>0</v>
      </c>
      <c r="AU587">
        <f t="shared" ref="AU587:AX587" si="1962">SUMPRODUCT($E579:$E585,AU579:AU585)/100</f>
        <v>0</v>
      </c>
      <c r="AV587">
        <f t="shared" si="1962"/>
        <v>0</v>
      </c>
      <c r="AW587">
        <f t="shared" si="1962"/>
        <v>0</v>
      </c>
      <c r="AX587">
        <f t="shared" si="1962"/>
        <v>0</v>
      </c>
      <c r="AZ587" s="6" t="s">
        <v>23</v>
      </c>
      <c r="BA587">
        <f>SUMPRODUCT($E579:$E585,BA579:BA585)/100</f>
        <v>0</v>
      </c>
      <c r="BB587">
        <f t="shared" ref="BB587:BE587" si="1963">SUMPRODUCT($E579:$E585,BB579:BB585)/100</f>
        <v>0</v>
      </c>
      <c r="BC587">
        <f t="shared" si="1963"/>
        <v>0</v>
      </c>
      <c r="BD587">
        <f t="shared" si="1963"/>
        <v>0</v>
      </c>
      <c r="BE587">
        <f t="shared" si="1963"/>
        <v>0</v>
      </c>
      <c r="BG587" s="6" t="s">
        <v>23</v>
      </c>
      <c r="BH587">
        <f>SUMPRODUCT($E579:$E585,BH579:BH585)/100</f>
        <v>0</v>
      </c>
      <c r="BI587">
        <f t="shared" ref="BI587:BL587" si="1964">SUMPRODUCT($E579:$E585,BI579:BI585)/100</f>
        <v>0</v>
      </c>
      <c r="BJ587">
        <f t="shared" si="1964"/>
        <v>0</v>
      </c>
      <c r="BK587">
        <f t="shared" si="1964"/>
        <v>0</v>
      </c>
      <c r="BL587">
        <f t="shared" si="1964"/>
        <v>0</v>
      </c>
      <c r="BN587" s="7"/>
      <c r="BS587" s="6" t="s">
        <v>23</v>
      </c>
      <c r="BT587">
        <f>SUMPRODUCT($E579:$E585,BT579:BT585)/100</f>
        <v>0.02</v>
      </c>
      <c r="BU587">
        <f t="shared" ref="BU587:BX587" si="1965">SUMPRODUCT($E579:$E585,BU579:BU585)/100</f>
        <v>0.02</v>
      </c>
      <c r="BV587">
        <f t="shared" si="1965"/>
        <v>0.16</v>
      </c>
      <c r="BW587">
        <f t="shared" si="1965"/>
        <v>0</v>
      </c>
      <c r="BX587">
        <f t="shared" si="1965"/>
        <v>0</v>
      </c>
      <c r="BZ587" s="6" t="s">
        <v>23</v>
      </c>
      <c r="CA587">
        <f>SUMPRODUCT($E579:$E585,CA579:CA585)/100</f>
        <v>0</v>
      </c>
      <c r="CB587">
        <f t="shared" ref="CB587:CE587" si="1966">SUMPRODUCT($E579:$E585,CB579:CB585)/100</f>
        <v>0</v>
      </c>
      <c r="CC587">
        <f t="shared" si="1966"/>
        <v>0</v>
      </c>
      <c r="CD587">
        <f t="shared" si="1966"/>
        <v>0</v>
      </c>
      <c r="CE587">
        <f t="shared" si="1966"/>
        <v>0</v>
      </c>
      <c r="CG587" s="6" t="s">
        <v>23</v>
      </c>
      <c r="CH587">
        <f>SUMPRODUCT($E579:$E585,CH579:CH585)/100</f>
        <v>0</v>
      </c>
      <c r="CI587">
        <f t="shared" ref="CI587:CL587" si="1967">SUMPRODUCT($E579:$E585,CI579:CI585)/100</f>
        <v>0</v>
      </c>
      <c r="CJ587">
        <f t="shared" si="1967"/>
        <v>0</v>
      </c>
      <c r="CK587">
        <f t="shared" si="1967"/>
        <v>0</v>
      </c>
      <c r="CL587">
        <f t="shared" si="1967"/>
        <v>0</v>
      </c>
      <c r="CN587" s="6" t="s">
        <v>23</v>
      </c>
      <c r="CO587">
        <f>SUMPRODUCT($E579:$E585,CO579:CO585)/100</f>
        <v>0</v>
      </c>
      <c r="CP587">
        <f t="shared" ref="CP587:CS587" si="1968">SUMPRODUCT($E579:$E585,CP579:CP585)/100</f>
        <v>0</v>
      </c>
      <c r="CQ587">
        <f t="shared" si="1968"/>
        <v>0</v>
      </c>
      <c r="CR587">
        <f t="shared" si="1968"/>
        <v>0</v>
      </c>
      <c r="CS587">
        <f t="shared" si="1968"/>
        <v>0</v>
      </c>
      <c r="CU587" s="7"/>
      <c r="CZ587" s="6" t="s">
        <v>23</v>
      </c>
      <c r="DA587">
        <f>SUMPRODUCT($E579:$E585,DA579:DA585)/100</f>
        <v>0</v>
      </c>
      <c r="DB587">
        <f t="shared" ref="DB587:DE587" si="1969">SUMPRODUCT($E579:$E585,DB579:DB585)/100</f>
        <v>0</v>
      </c>
      <c r="DC587">
        <f t="shared" si="1969"/>
        <v>0</v>
      </c>
      <c r="DD587">
        <f t="shared" si="1969"/>
        <v>0</v>
      </c>
      <c r="DE587">
        <f t="shared" si="1969"/>
        <v>0</v>
      </c>
      <c r="DG587" s="6" t="s">
        <v>23</v>
      </c>
      <c r="DH587">
        <f>SUMPRODUCT($E579:$E585,DH579:DH585)/100</f>
        <v>0</v>
      </c>
      <c r="DI587">
        <f t="shared" ref="DI587:DL587" si="1970">SUMPRODUCT($E579:$E585,DI579:DI585)/100</f>
        <v>0</v>
      </c>
      <c r="DJ587">
        <f t="shared" si="1970"/>
        <v>0</v>
      </c>
      <c r="DK587">
        <f t="shared" si="1970"/>
        <v>0</v>
      </c>
      <c r="DL587">
        <f t="shared" si="1970"/>
        <v>0</v>
      </c>
      <c r="DN587" s="6" t="s">
        <v>23</v>
      </c>
      <c r="DO587">
        <f>SUMPRODUCT($E579:$E585,DO579:DO585)/100</f>
        <v>0</v>
      </c>
      <c r="DP587">
        <f t="shared" ref="DP587:DS587" si="1971">SUMPRODUCT($E579:$E585,DP579:DP585)/100</f>
        <v>0</v>
      </c>
      <c r="DQ587">
        <f t="shared" si="1971"/>
        <v>0</v>
      </c>
      <c r="DR587">
        <f t="shared" si="1971"/>
        <v>0</v>
      </c>
      <c r="DS587">
        <f t="shared" si="1971"/>
        <v>0</v>
      </c>
      <c r="DU587" s="6" t="s">
        <v>23</v>
      </c>
      <c r="DV587">
        <f>SUMPRODUCT($E579:$E585,DV579:DV585)/100</f>
        <v>0</v>
      </c>
      <c r="DW587">
        <f t="shared" ref="DW587:DZ587" si="1972">SUMPRODUCT($E579:$E585,DW579:DW585)/100</f>
        <v>0</v>
      </c>
      <c r="DX587">
        <f t="shared" si="1972"/>
        <v>0</v>
      </c>
      <c r="DY587">
        <f t="shared" si="1972"/>
        <v>0</v>
      </c>
      <c r="DZ587">
        <f t="shared" si="1972"/>
        <v>0</v>
      </c>
    </row>
    <row r="588" spans="2:130">
      <c r="E588" s="6" t="s">
        <v>22</v>
      </c>
      <c r="F588">
        <f>($E580^2*F580+$E581^2*F581+$E582^2*F582+$E583^2*F583+$E584^2*F584+$E585^2*F585)/100-F587^2</f>
        <v>6.5215999999999985</v>
      </c>
      <c r="G588">
        <f t="shared" ref="G588:J588" si="1973">($E580^2*G580+$E581^2*G581+$E582^2*G582+$E583^2*G583+$E584^2*G584+$E585^2*G585)/100-G587^2</f>
        <v>4.9823999999999993</v>
      </c>
      <c r="H588">
        <f t="shared" si="1973"/>
        <v>5.2300000000000022</v>
      </c>
      <c r="I588">
        <f t="shared" si="1973"/>
        <v>2.8000000000000003</v>
      </c>
      <c r="J588">
        <f t="shared" si="1973"/>
        <v>0</v>
      </c>
      <c r="L588" s="6" t="s">
        <v>22</v>
      </c>
      <c r="M588">
        <f>($E580^2*M580+$E581^2*M581+$E582^2*M582+$E583^2*M583+$E584^2*M584+$E585^2*M585)/100-M587^2</f>
        <v>0.40760000000000002</v>
      </c>
      <c r="N588">
        <f t="shared" ref="N588:Q588" si="1974">($E580^2*N580+$E581^2*N581+$E582^2*N582+$E583^2*N583+$E584^2*N584+$E585^2*N585)/100-N587^2</f>
        <v>0.37440000000000001</v>
      </c>
      <c r="O588">
        <f t="shared" si="1974"/>
        <v>1.5104</v>
      </c>
      <c r="P588">
        <f t="shared" si="1974"/>
        <v>3.9600000000000003E-2</v>
      </c>
      <c r="Q588">
        <f t="shared" si="1974"/>
        <v>0</v>
      </c>
      <c r="S588" s="6" t="s">
        <v>22</v>
      </c>
      <c r="T588">
        <f>($E580^2*T580+$E581^2*T581+$E582^2*T582+$E583^2*T583+$E584^2*T584+$E585^2*T585)/100-T587^2</f>
        <v>0</v>
      </c>
      <c r="U588">
        <f t="shared" ref="U588:X588" si="1975">($E580^2*U580+$E581^2*U581+$E582^2*U582+$E583^2*U583+$E584^2*U584+$E585^2*U585)/100-U587^2</f>
        <v>0</v>
      </c>
      <c r="V588">
        <f t="shared" si="1975"/>
        <v>0</v>
      </c>
      <c r="W588">
        <f t="shared" si="1975"/>
        <v>0</v>
      </c>
      <c r="X588">
        <f t="shared" si="1975"/>
        <v>0</v>
      </c>
      <c r="Z588" s="6" t="s">
        <v>22</v>
      </c>
      <c r="AA588">
        <f>($E580^2*AA580+$E581^2*AA581+$E582^2*AA582+$E583^2*AA583+$E584^2*AA584+$E585^2*AA585)/100-AA587^2</f>
        <v>0</v>
      </c>
      <c r="AB588">
        <f t="shared" ref="AB588:AE588" si="1976">($E580^2*AB580+$E581^2*AB581+$E582^2*AB582+$E583^2*AB583+$E584^2*AB584+$E585^2*AB585)/100-AB587^2</f>
        <v>0</v>
      </c>
      <c r="AC588">
        <f t="shared" si="1976"/>
        <v>0</v>
      </c>
      <c r="AD588">
        <f t="shared" si="1976"/>
        <v>0</v>
      </c>
      <c r="AE588">
        <f t="shared" si="1976"/>
        <v>0</v>
      </c>
      <c r="AG588" s="7"/>
      <c r="AL588" s="6" t="s">
        <v>22</v>
      </c>
      <c r="AM588">
        <f>($E580^2*AM580+$E581^2*AM581+$E582^2*AM582+$E583^2*AM583+$E584^2*AM584+$E585^2*AM585)/100-AM587^2</f>
        <v>0.96000000000000008</v>
      </c>
      <c r="AN588">
        <f t="shared" ref="AN588:AQ588" si="1977">($E580^2*AN580+$E581^2*AN581+$E582^2*AN582+$E583^2*AN583+$E584^2*AN584+$E585^2*AN585)/100-AN587^2</f>
        <v>0.77560000000000007</v>
      </c>
      <c r="AO588">
        <f t="shared" si="1977"/>
        <v>2.1100000000000003</v>
      </c>
      <c r="AP588">
        <f t="shared" si="1977"/>
        <v>0.3916</v>
      </c>
      <c r="AQ588">
        <f t="shared" si="1977"/>
        <v>0</v>
      </c>
      <c r="AS588" s="6" t="s">
        <v>22</v>
      </c>
      <c r="AT588">
        <f>($E580^2*AT580+$E581^2*AT581+$E582^2*AT582+$E583^2*AT583+$E584^2*AT584+$E585^2*AT585)/100-AT587^2</f>
        <v>0</v>
      </c>
      <c r="AU588">
        <f t="shared" ref="AU588:AX588" si="1978">($E580^2*AU580+$E581^2*AU581+$E582^2*AU582+$E583^2*AU583+$E584^2*AU584+$E585^2*AU585)/100-AU587^2</f>
        <v>0</v>
      </c>
      <c r="AV588">
        <f t="shared" si="1978"/>
        <v>0</v>
      </c>
      <c r="AW588">
        <f t="shared" si="1978"/>
        <v>0</v>
      </c>
      <c r="AX588">
        <f t="shared" si="1978"/>
        <v>0</v>
      </c>
      <c r="AZ588" s="6" t="s">
        <v>22</v>
      </c>
      <c r="BA588">
        <f>($E580^2*BA580+$E581^2*BA581+$E582^2*BA582+$E583^2*BA583+$E584^2*BA584+$E585^2*BA585)/100-BA587^2</f>
        <v>0</v>
      </c>
      <c r="BB588">
        <f t="shared" ref="BB588:BE588" si="1979">($E580^2*BB580+$E581^2*BB581+$E582^2*BB582+$E583^2*BB583+$E584^2*BB584+$E585^2*BB585)/100-BB587^2</f>
        <v>0</v>
      </c>
      <c r="BC588">
        <f t="shared" si="1979"/>
        <v>0</v>
      </c>
      <c r="BD588">
        <f t="shared" si="1979"/>
        <v>0</v>
      </c>
      <c r="BE588">
        <f t="shared" si="1979"/>
        <v>0</v>
      </c>
      <c r="BG588" s="6" t="s">
        <v>22</v>
      </c>
      <c r="BH588">
        <f>($E580^2*BH580+$E581^2*BH581+$E582^2*BH582+$E583^2*BH583+$E584^2*BH584+$E585^2*BH585)/100-BH587^2</f>
        <v>0</v>
      </c>
      <c r="BI588">
        <f t="shared" ref="BI588:BL588" si="1980">($E580^2*BI580+$E581^2*BI581+$E582^2*BI582+$E583^2*BI583+$E584^2*BI584+$E585^2*BI585)/100-BI587^2</f>
        <v>0</v>
      </c>
      <c r="BJ588">
        <f t="shared" si="1980"/>
        <v>0</v>
      </c>
      <c r="BK588">
        <f t="shared" si="1980"/>
        <v>0</v>
      </c>
      <c r="BL588">
        <f t="shared" si="1980"/>
        <v>0</v>
      </c>
      <c r="BN588" s="7"/>
      <c r="BS588" s="6" t="s">
        <v>22</v>
      </c>
      <c r="BT588">
        <f>($E580^2*BT580+$E581^2*BT581+$E582^2*BT582+$E583^2*BT583+$E584^2*BT584+$E585^2*BT585)/100-BT587^2</f>
        <v>3.9600000000000003E-2</v>
      </c>
      <c r="BU588">
        <f t="shared" ref="BU588:BX588" si="1981">($E580^2*BU580+$E581^2*BU581+$E582^2*BU582+$E583^2*BU583+$E584^2*BU584+$E585^2*BU585)/100-BU587^2</f>
        <v>3.9600000000000003E-2</v>
      </c>
      <c r="BV588">
        <f t="shared" si="1981"/>
        <v>0.2944</v>
      </c>
      <c r="BW588">
        <f t="shared" si="1981"/>
        <v>0</v>
      </c>
      <c r="BX588">
        <f t="shared" si="1981"/>
        <v>0</v>
      </c>
      <c r="BZ588" s="6" t="s">
        <v>22</v>
      </c>
      <c r="CA588">
        <f>($E580^2*CA580+$E581^2*CA581+$E582^2*CA582+$E583^2*CA583+$E584^2*CA584+$E585^2*CA585)/100-CA587^2</f>
        <v>0</v>
      </c>
      <c r="CB588">
        <f t="shared" ref="CB588:CE588" si="1982">($E580^2*CB580+$E581^2*CB581+$E582^2*CB582+$E583^2*CB583+$E584^2*CB584+$E585^2*CB585)/100-CB587^2</f>
        <v>0</v>
      </c>
      <c r="CC588">
        <f t="shared" si="1982"/>
        <v>0</v>
      </c>
      <c r="CD588">
        <f t="shared" si="1982"/>
        <v>0</v>
      </c>
      <c r="CE588">
        <f t="shared" si="1982"/>
        <v>0</v>
      </c>
      <c r="CG588" s="6" t="s">
        <v>22</v>
      </c>
      <c r="CH588">
        <f>($E580^2*CH580+$E581^2*CH581+$E582^2*CH582+$E583^2*CH583+$E584^2*CH584+$E585^2*CH585)/100-CH587^2</f>
        <v>0</v>
      </c>
      <c r="CI588">
        <f t="shared" ref="CI588:CL588" si="1983">($E580^2*CI580+$E581^2*CI581+$E582^2*CI582+$E583^2*CI583+$E584^2*CI584+$E585^2*CI585)/100-CI587^2</f>
        <v>0</v>
      </c>
      <c r="CJ588">
        <f t="shared" si="1983"/>
        <v>0</v>
      </c>
      <c r="CK588">
        <f t="shared" si="1983"/>
        <v>0</v>
      </c>
      <c r="CL588">
        <f t="shared" si="1983"/>
        <v>0</v>
      </c>
      <c r="CN588" s="6" t="s">
        <v>22</v>
      </c>
      <c r="CO588">
        <f>($E580^2*CO580+$E581^2*CO581+$E582^2*CO582+$E583^2*CO583+$E584^2*CO584+$E585^2*CO585)/100-CO587^2</f>
        <v>0</v>
      </c>
      <c r="CP588">
        <f t="shared" ref="CP588:CS588" si="1984">($E580^2*CP580+$E581^2*CP581+$E582^2*CP582+$E583^2*CP583+$E584^2*CP584+$E585^2*CP585)/100-CP587^2</f>
        <v>0</v>
      </c>
      <c r="CQ588">
        <f t="shared" si="1984"/>
        <v>0</v>
      </c>
      <c r="CR588">
        <f t="shared" si="1984"/>
        <v>0</v>
      </c>
      <c r="CS588">
        <f t="shared" si="1984"/>
        <v>0</v>
      </c>
      <c r="CU588" s="7"/>
      <c r="CZ588" s="6" t="s">
        <v>22</v>
      </c>
      <c r="DA588">
        <f>($E580^2*DA580+$E581^2*DA581+$E582^2*DA582+$E583^2*DA583+$E584^2*DA584+$E585^2*DA585)/100-DA587^2</f>
        <v>0</v>
      </c>
      <c r="DB588">
        <f t="shared" ref="DB588:DE588" si="1985">($E580^2*DB580+$E581^2*DB581+$E582^2*DB582+$E583^2*DB583+$E584^2*DB584+$E585^2*DB585)/100-DB587^2</f>
        <v>0</v>
      </c>
      <c r="DC588">
        <f t="shared" si="1985"/>
        <v>0</v>
      </c>
      <c r="DD588">
        <f t="shared" si="1985"/>
        <v>0</v>
      </c>
      <c r="DE588">
        <f t="shared" si="1985"/>
        <v>0</v>
      </c>
      <c r="DG588" s="6" t="s">
        <v>22</v>
      </c>
      <c r="DH588">
        <f>($E580^2*DH580+$E581^2*DH581+$E582^2*DH582+$E583^2*DH583+$E584^2*DH584+$E585^2*DH585)/100-DH587^2</f>
        <v>0</v>
      </c>
      <c r="DI588">
        <f t="shared" ref="DI588:DL588" si="1986">($E580^2*DI580+$E581^2*DI581+$E582^2*DI582+$E583^2*DI583+$E584^2*DI584+$E585^2*DI585)/100-DI587^2</f>
        <v>0</v>
      </c>
      <c r="DJ588">
        <f t="shared" si="1986"/>
        <v>0</v>
      </c>
      <c r="DK588">
        <f t="shared" si="1986"/>
        <v>0</v>
      </c>
      <c r="DL588">
        <f t="shared" si="1986"/>
        <v>0</v>
      </c>
      <c r="DN588" s="6" t="s">
        <v>22</v>
      </c>
      <c r="DO588">
        <f>($E580^2*DO580+$E581^2*DO581+$E582^2*DO582+$E583^2*DO583+$E584^2*DO584+$E585^2*DO585)/100-DO587^2</f>
        <v>0</v>
      </c>
      <c r="DP588">
        <f t="shared" ref="DP588:DS588" si="1987">($E580^2*DP580+$E581^2*DP581+$E582^2*DP582+$E583^2*DP583+$E584^2*DP584+$E585^2*DP585)/100-DP587^2</f>
        <v>0</v>
      </c>
      <c r="DQ588">
        <f t="shared" si="1987"/>
        <v>0</v>
      </c>
      <c r="DR588">
        <f t="shared" si="1987"/>
        <v>0</v>
      </c>
      <c r="DS588">
        <f t="shared" si="1987"/>
        <v>0</v>
      </c>
      <c r="DU588" s="6" t="s">
        <v>22</v>
      </c>
      <c r="DV588">
        <f>($E580^2*DV580+$E581^2*DV581+$E582^2*DV582+$E583^2*DV583+$E584^2*DV584+$E585^2*DV585)/100-DV587^2</f>
        <v>0</v>
      </c>
      <c r="DW588">
        <f t="shared" ref="DW588:DZ588" si="1988">($E580^2*DW580+$E581^2*DW581+$E582^2*DW582+$E583^2*DW583+$E584^2*DW584+$E585^2*DW585)/100-DW587^2</f>
        <v>0</v>
      </c>
      <c r="DX588">
        <f t="shared" si="1988"/>
        <v>0</v>
      </c>
      <c r="DY588">
        <f t="shared" si="1988"/>
        <v>0</v>
      </c>
      <c r="DZ588">
        <f t="shared" si="1988"/>
        <v>0</v>
      </c>
    </row>
    <row r="589" spans="2:130">
      <c r="E589" s="6" t="s">
        <v>21</v>
      </c>
      <c r="G589">
        <f>SQRT(50)*(H587-G587)/SQRT((G588+H588)/2)</f>
        <v>3.3169731557763851</v>
      </c>
      <c r="I589">
        <f>SQRT(50)*(H587-I587)/SQRT((I588+H588)/2)</f>
        <v>7.4107390690261452</v>
      </c>
      <c r="J589">
        <f>SQRT(50)*(H587-J587)/SQRT((J588+H588)/2)</f>
        <v>14.429892491738658</v>
      </c>
      <c r="L589" s="6" t="s">
        <v>21</v>
      </c>
      <c r="N589">
        <f>SQRT(50)*(O587-N587)/SQRT((N588+O588)/2)</f>
        <v>3.4962992804883899</v>
      </c>
      <c r="P589">
        <f>SQRT(50)*(O587-P587)/SQRT((P588+O588)/2)</f>
        <v>4.9799598391954936</v>
      </c>
      <c r="Q589">
        <f>SQRT(50)*(O587-Q587)/SQRT((Q588+O588)/2)</f>
        <v>5.2075564392329543</v>
      </c>
      <c r="S589" s="6" t="s">
        <v>21</v>
      </c>
      <c r="U589" t="e">
        <f>SQRT(50)*(V587-U587)/SQRT((U588+V588)/2)</f>
        <v>#DIV/0!</v>
      </c>
      <c r="W589" t="e">
        <f>SQRT(50)*(V587-W587)/SQRT((W588+V588)/2)</f>
        <v>#DIV/0!</v>
      </c>
      <c r="X589" t="e">
        <f>SQRT(50)*(V587-X587)/SQRT((X588+V588)/2)</f>
        <v>#DIV/0!</v>
      </c>
      <c r="Z589" s="6" t="s">
        <v>21</v>
      </c>
      <c r="AB589" t="e">
        <f>SQRT(50)*(AC587-AB587)/SQRT((AB588+AC588)/2)</f>
        <v>#DIV/0!</v>
      </c>
      <c r="AD589" t="e">
        <f>SQRT(50)*(AC587-AD587)/SQRT((AD588+AC588)/2)</f>
        <v>#DIV/0!</v>
      </c>
      <c r="AE589" t="e">
        <f>SQRT(50)*(AC587-AE587)/SQRT((AE588+AC588)/2)</f>
        <v>#DIV/0!</v>
      </c>
      <c r="AG589" s="7"/>
      <c r="AL589" s="6" t="s">
        <v>21</v>
      </c>
      <c r="AN589">
        <f>SQRT(50)*(AO587-AN587)/SQRT((AN588+AO588)/2)</f>
        <v>6.5932562937888575</v>
      </c>
      <c r="AP589">
        <f>SQRT(50)*(AO587-AP587)/SQRT((AP588+AO588)/2)</f>
        <v>8.0928415149672066</v>
      </c>
      <c r="AQ589">
        <f>SQRT(50)*(AO587-AQ587)/SQRT((AQ588+AO588)/2)</f>
        <v>10.326425862322713</v>
      </c>
      <c r="AS589" s="6" t="s">
        <v>21</v>
      </c>
      <c r="AU589" t="e">
        <f>SQRT(50)*(AV587-AU587)/SQRT((AU588+AV588)/2)</f>
        <v>#DIV/0!</v>
      </c>
      <c r="AW589" t="e">
        <f>SQRT(50)*(AV587-AW587)/SQRT((AW588+AV588)/2)</f>
        <v>#DIV/0!</v>
      </c>
      <c r="AX589" t="e">
        <f>SQRT(50)*(AV587-AX587)/SQRT((AX588+AV588)/2)</f>
        <v>#DIV/0!</v>
      </c>
      <c r="AZ589" s="6" t="s">
        <v>21</v>
      </c>
      <c r="BB589" t="e">
        <f>SQRT(50)*(BC587-BB587)/SQRT((BB588+BC588)/2)</f>
        <v>#DIV/0!</v>
      </c>
      <c r="BD589" t="e">
        <f>SQRT(50)*(BC587-BD587)/SQRT((BD588+BC588)/2)</f>
        <v>#DIV/0!</v>
      </c>
      <c r="BE589" t="e">
        <f>SQRT(50)*(BC587-BE587)/SQRT((BE588+BC588)/2)</f>
        <v>#DIV/0!</v>
      </c>
      <c r="BG589" s="6" t="s">
        <v>21</v>
      </c>
      <c r="BI589" t="e">
        <f>SQRT(50)*(BJ587-BI587)/SQRT((BI588+BJ588)/2)</f>
        <v>#DIV/0!</v>
      </c>
      <c r="BK589" t="e">
        <f>SQRT(50)*(BJ587-BK587)/SQRT((BK588+BJ588)/2)</f>
        <v>#DIV/0!</v>
      </c>
      <c r="BL589" t="e">
        <f>SQRT(50)*(BJ587-BL587)/SQRT((BL588+BJ588)/2)</f>
        <v>#DIV/0!</v>
      </c>
      <c r="BN589" s="7"/>
      <c r="BS589" s="6" t="s">
        <v>21</v>
      </c>
      <c r="BU589">
        <f>SQRT(50)*(BV587-BU587)/SQRT((BU588+BV588)/2)</f>
        <v>2.42244989072094</v>
      </c>
      <c r="BW589">
        <f>SQRT(50)*(BV587-BW587)/SQRT((BW588+BV588)/2)</f>
        <v>2.9488391230979429</v>
      </c>
      <c r="BX589">
        <f>SQRT(50)*(BV587-BX587)/SQRT((BX588+BV588)/2)</f>
        <v>2.9488391230979429</v>
      </c>
      <c r="BZ589" s="6" t="s">
        <v>21</v>
      </c>
      <c r="CB589" t="e">
        <f>SQRT(50)*(CC587-CB587)/SQRT((CB588+CC588)/2)</f>
        <v>#DIV/0!</v>
      </c>
      <c r="CD589" t="e">
        <f>SQRT(50)*(CC587-CD587)/SQRT((CD588+CC588)/2)</f>
        <v>#DIV/0!</v>
      </c>
      <c r="CE589" t="e">
        <f>SQRT(50)*(CC587-CE587)/SQRT((CE588+CC588)/2)</f>
        <v>#DIV/0!</v>
      </c>
      <c r="CG589" s="6" t="s">
        <v>21</v>
      </c>
      <c r="CI589" t="e">
        <f>SQRT(50)*(CJ587-CI587)/SQRT((CI588+CJ588)/2)</f>
        <v>#DIV/0!</v>
      </c>
      <c r="CK589" t="e">
        <f>SQRT(50)*(CJ587-CK587)/SQRT((CK588+CJ588)/2)</f>
        <v>#DIV/0!</v>
      </c>
      <c r="CL589" t="e">
        <f>SQRT(50)*(CJ587-CL587)/SQRT((CL588+CJ588)/2)</f>
        <v>#DIV/0!</v>
      </c>
      <c r="CN589" s="6" t="s">
        <v>21</v>
      </c>
      <c r="CP589" t="e">
        <f>SQRT(50)*(CQ587-CP587)/SQRT((CP588+CQ588)/2)</f>
        <v>#DIV/0!</v>
      </c>
      <c r="CR589" t="e">
        <f>SQRT(50)*(CQ587-CR587)/SQRT((CR588+CQ588)/2)</f>
        <v>#DIV/0!</v>
      </c>
      <c r="CS589" t="e">
        <f>SQRT(50)*(CQ587-CS587)/SQRT((CS588+CQ588)/2)</f>
        <v>#DIV/0!</v>
      </c>
      <c r="CU589" s="7"/>
      <c r="CZ589" s="6" t="s">
        <v>21</v>
      </c>
      <c r="DB589" t="e">
        <f>SQRT(50)*(DC587-DB587)/SQRT((DB588+DC588)/2)</f>
        <v>#DIV/0!</v>
      </c>
      <c r="DD589" t="e">
        <f>SQRT(50)*(DC587-DD587)/SQRT((DD588+DC588)/2)</f>
        <v>#DIV/0!</v>
      </c>
      <c r="DE589" t="e">
        <f>SQRT(50)*(DC587-DE587)/SQRT((DE588+DC588)/2)</f>
        <v>#DIV/0!</v>
      </c>
      <c r="DG589" s="6" t="s">
        <v>21</v>
      </c>
      <c r="DI589" t="e">
        <f>SQRT(50)*(DJ587-DI587)/SQRT((DI588+DJ588)/2)</f>
        <v>#DIV/0!</v>
      </c>
      <c r="DK589" t="e">
        <f>SQRT(50)*(DJ587-DK587)/SQRT((DK588+DJ588)/2)</f>
        <v>#DIV/0!</v>
      </c>
      <c r="DL589" t="e">
        <f>SQRT(50)*(DJ587-DL587)/SQRT((DL588+DJ588)/2)</f>
        <v>#DIV/0!</v>
      </c>
      <c r="DN589" s="6" t="s">
        <v>21</v>
      </c>
      <c r="DP589" t="e">
        <f>SQRT(50)*(DQ587-DP587)/SQRT((DP588+DQ588)/2)</f>
        <v>#DIV/0!</v>
      </c>
      <c r="DR589" t="e">
        <f>SQRT(50)*(DQ587-DR587)/SQRT((DR588+DQ588)/2)</f>
        <v>#DIV/0!</v>
      </c>
      <c r="DS589" t="e">
        <f>SQRT(50)*(DQ587-DS587)/SQRT((DS588+DQ588)/2)</f>
        <v>#DIV/0!</v>
      </c>
      <c r="DU589" s="6" t="s">
        <v>21</v>
      </c>
      <c r="DW589" t="e">
        <f>SQRT(50)*(DX587-DW587)/SQRT((DW588+DX588)/2)</f>
        <v>#DIV/0!</v>
      </c>
      <c r="DY589" t="e">
        <f>SQRT(50)*(DX587-DY587)/SQRT((DY588+DX588)/2)</f>
        <v>#DIV/0!</v>
      </c>
      <c r="DZ589" t="e">
        <f>SQRT(50)*(DX587-DZ587)/SQRT((DZ588+DX588)/2)</f>
        <v>#DIV/0!</v>
      </c>
    </row>
    <row r="590" spans="2:130">
      <c r="J590">
        <f>SQRT(50)*(J587-I587)/SQRT((I588+J588)/2)</f>
        <v>-7.171371656006361</v>
      </c>
      <c r="Q590">
        <f>SQRT(50)*(Q587-P587)/SQRT((P588+Q588)/2)</f>
        <v>-1.0050378152592121</v>
      </c>
      <c r="X590" t="e">
        <f>SQRT(50)*(X587-W587)/SQRT((W588+X588)/2)</f>
        <v>#DIV/0!</v>
      </c>
      <c r="AE590" t="e">
        <f>SQRT(50)*(AE587-AD587)/SQRT((AD588+AE588)/2)</f>
        <v>#DIV/0!</v>
      </c>
      <c r="AQ590">
        <f>SQRT(50)*(AQ587-AP587)/SQRT((AP588+AQ588)/2)</f>
        <v>-3.5156152465532617</v>
      </c>
      <c r="AX590" t="e">
        <f>SQRT(50)*(AX587-AW587)/SQRT((AW588+AX588)/2)</f>
        <v>#DIV/0!</v>
      </c>
      <c r="BE590" t="e">
        <f>SQRT(50)*(BE587-BD587)/SQRT((BD588+BE588)/2)</f>
        <v>#DIV/0!</v>
      </c>
      <c r="BL590" t="e">
        <f>SQRT(50)*(BL587-BK587)/SQRT((BK588+BL588)/2)</f>
        <v>#DIV/0!</v>
      </c>
      <c r="BX590" t="e">
        <f>SQRT(50)*(BX587-BW587)/SQRT((BW588+BX588)/2)</f>
        <v>#DIV/0!</v>
      </c>
      <c r="CE590" t="e">
        <f>SQRT(50)*(CE587-CD587)/SQRT((CD588+CE588)/2)</f>
        <v>#DIV/0!</v>
      </c>
      <c r="CL590" t="e">
        <f>SQRT(50)*(CL587-CK587)/SQRT((CK588+CL588)/2)</f>
        <v>#DIV/0!</v>
      </c>
      <c r="CS590" t="e">
        <f>SQRT(50)*(CS587-CR587)/SQRT((CR588+CS588)/2)</f>
        <v>#DIV/0!</v>
      </c>
      <c r="DE590" t="e">
        <f>SQRT(50)*(DE587-DD587)/SQRT((DD588+DE588)/2)</f>
        <v>#DIV/0!</v>
      </c>
      <c r="DL590" t="e">
        <f>SQRT(50)*(DL587-DK587)/SQRT((DK588+DL588)/2)</f>
        <v>#DIV/0!</v>
      </c>
      <c r="DS590" t="e">
        <f>SQRT(50)*(DS587-DR587)/SQRT((DR588+DS588)/2)</f>
        <v>#DIV/0!</v>
      </c>
      <c r="DZ590" t="e">
        <f>SQRT(50)*(DZ587-DY587)/SQRT((DY588+DZ588)/2)</f>
        <v>#DIV/0!</v>
      </c>
    </row>
    <row r="592" spans="2:130">
      <c r="B592" s="6" t="s">
        <v>33</v>
      </c>
      <c r="C592" s="6" t="s">
        <v>51</v>
      </c>
      <c r="E592" s="5"/>
      <c r="F592" s="19">
        <v>0.2</v>
      </c>
      <c r="G592" s="19"/>
      <c r="H592" s="19"/>
      <c r="I592" s="19"/>
      <c r="J592" s="19"/>
      <c r="K592" s="14"/>
      <c r="L592" s="5"/>
      <c r="M592" s="19">
        <v>0.5</v>
      </c>
      <c r="N592" s="19"/>
      <c r="O592" s="19"/>
      <c r="P592" s="19"/>
      <c r="Q592" s="19"/>
      <c r="R592" s="15"/>
      <c r="S592" s="5"/>
      <c r="T592" s="19">
        <v>1</v>
      </c>
      <c r="U592" s="19"/>
      <c r="V592" s="19"/>
      <c r="W592" s="19"/>
      <c r="X592" s="19"/>
      <c r="Z592" s="5"/>
      <c r="AA592" s="19">
        <v>2</v>
      </c>
      <c r="AB592" s="19"/>
      <c r="AC592" s="19"/>
      <c r="AD592" s="19"/>
      <c r="AE592" s="19"/>
      <c r="AG592" s="7"/>
      <c r="AI592" s="6" t="s">
        <v>33</v>
      </c>
      <c r="AJ592" s="6" t="s">
        <v>51</v>
      </c>
      <c r="AL592" s="5"/>
      <c r="AM592" s="19">
        <v>0.2</v>
      </c>
      <c r="AN592" s="19"/>
      <c r="AO592" s="19"/>
      <c r="AP592" s="19"/>
      <c r="AQ592" s="19"/>
      <c r="AR592" s="14"/>
      <c r="AS592" s="5"/>
      <c r="AT592" s="19">
        <v>0.5</v>
      </c>
      <c r="AU592" s="19"/>
      <c r="AV592" s="19"/>
      <c r="AW592" s="19"/>
      <c r="AX592" s="19"/>
      <c r="AY592" s="15"/>
      <c r="AZ592" s="5"/>
      <c r="BA592" s="19">
        <v>1</v>
      </c>
      <c r="BB592" s="19"/>
      <c r="BC592" s="19"/>
      <c r="BD592" s="19"/>
      <c r="BE592" s="19"/>
      <c r="BG592" s="5"/>
      <c r="BH592" s="19">
        <v>2</v>
      </c>
      <c r="BI592" s="19"/>
      <c r="BJ592" s="19"/>
      <c r="BK592" s="19"/>
      <c r="BL592" s="19"/>
      <c r="BN592" s="7"/>
      <c r="BP592" s="6" t="s">
        <v>33</v>
      </c>
      <c r="BQ592" s="6" t="s">
        <v>51</v>
      </c>
      <c r="BS592" s="5"/>
      <c r="BT592" s="19">
        <v>0.2</v>
      </c>
      <c r="BU592" s="19"/>
      <c r="BV592" s="19"/>
      <c r="BW592" s="19"/>
      <c r="BX592" s="19"/>
      <c r="BY592" s="14"/>
      <c r="BZ592" s="5"/>
      <c r="CA592" s="19">
        <v>0.5</v>
      </c>
      <c r="CB592" s="19"/>
      <c r="CC592" s="19"/>
      <c r="CD592" s="19"/>
      <c r="CE592" s="19"/>
      <c r="CF592" s="15"/>
      <c r="CG592" s="5"/>
      <c r="CH592" s="19">
        <v>1</v>
      </c>
      <c r="CI592" s="19"/>
      <c r="CJ592" s="19"/>
      <c r="CK592" s="19"/>
      <c r="CL592" s="19"/>
      <c r="CN592" s="5"/>
      <c r="CO592" s="19">
        <v>2</v>
      </c>
      <c r="CP592" s="19"/>
      <c r="CQ592" s="19"/>
      <c r="CR592" s="19"/>
      <c r="CS592" s="19"/>
      <c r="CU592" s="7"/>
      <c r="CW592" s="6" t="s">
        <v>33</v>
      </c>
      <c r="CX592" s="6" t="s">
        <v>51</v>
      </c>
      <c r="CZ592" s="5"/>
      <c r="DA592" s="19">
        <v>0.2</v>
      </c>
      <c r="DB592" s="19"/>
      <c r="DC592" s="19"/>
      <c r="DD592" s="19"/>
      <c r="DE592" s="19"/>
      <c r="DF592" s="14"/>
      <c r="DG592" s="5"/>
      <c r="DH592" s="19">
        <v>0.5</v>
      </c>
      <c r="DI592" s="19"/>
      <c r="DJ592" s="19"/>
      <c r="DK592" s="19"/>
      <c r="DL592" s="19"/>
      <c r="DM592" s="15"/>
      <c r="DN592" s="5"/>
      <c r="DO592" s="19">
        <v>1</v>
      </c>
      <c r="DP592" s="19"/>
      <c r="DQ592" s="19"/>
      <c r="DR592" s="19"/>
      <c r="DS592" s="19"/>
      <c r="DU592" s="5"/>
      <c r="DV592" s="19">
        <v>2</v>
      </c>
      <c r="DW592" s="19"/>
      <c r="DX592" s="19"/>
      <c r="DY592" s="19"/>
      <c r="DZ592" s="19"/>
    </row>
    <row r="593" spans="2:130">
      <c r="B593" s="6" t="s">
        <v>52</v>
      </c>
      <c r="C593" s="6"/>
      <c r="E593" s="6" t="s">
        <v>30</v>
      </c>
      <c r="F593" s="19" t="s">
        <v>134</v>
      </c>
      <c r="G593" s="19"/>
      <c r="H593" s="13" t="s">
        <v>28</v>
      </c>
      <c r="I593" s="13" t="s">
        <v>135</v>
      </c>
      <c r="J593" s="6" t="s">
        <v>26</v>
      </c>
      <c r="K593" s="14"/>
      <c r="L593" s="6" t="s">
        <v>30</v>
      </c>
      <c r="M593" s="19" t="s">
        <v>134</v>
      </c>
      <c r="N593" s="19"/>
      <c r="O593" s="13" t="s">
        <v>28</v>
      </c>
      <c r="P593" s="13" t="s">
        <v>135</v>
      </c>
      <c r="Q593" s="6" t="s">
        <v>26</v>
      </c>
      <c r="R593" s="13"/>
      <c r="S593" s="6" t="s">
        <v>30</v>
      </c>
      <c r="T593" s="19" t="s">
        <v>134</v>
      </c>
      <c r="U593" s="19"/>
      <c r="V593" s="13" t="s">
        <v>28</v>
      </c>
      <c r="W593" s="13" t="s">
        <v>135</v>
      </c>
      <c r="X593" s="6" t="s">
        <v>26</v>
      </c>
      <c r="Z593" s="6" t="s">
        <v>30</v>
      </c>
      <c r="AA593" s="19" t="s">
        <v>134</v>
      </c>
      <c r="AB593" s="19"/>
      <c r="AC593" s="13" t="s">
        <v>28</v>
      </c>
      <c r="AD593" s="13" t="s">
        <v>135</v>
      </c>
      <c r="AE593" s="6" t="s">
        <v>26</v>
      </c>
      <c r="AG593" s="7"/>
      <c r="AI593" s="6" t="s">
        <v>52</v>
      </c>
      <c r="AJ593" s="6"/>
      <c r="AL593" s="6" t="s">
        <v>30</v>
      </c>
      <c r="AM593" s="19" t="s">
        <v>134</v>
      </c>
      <c r="AN593" s="19"/>
      <c r="AO593" s="13" t="s">
        <v>28</v>
      </c>
      <c r="AP593" s="13" t="s">
        <v>135</v>
      </c>
      <c r="AQ593" s="6" t="s">
        <v>26</v>
      </c>
      <c r="AR593" s="14"/>
      <c r="AS593" s="6" t="s">
        <v>30</v>
      </c>
      <c r="AT593" s="19" t="s">
        <v>134</v>
      </c>
      <c r="AU593" s="19"/>
      <c r="AV593" s="13" t="s">
        <v>28</v>
      </c>
      <c r="AW593" s="13" t="s">
        <v>135</v>
      </c>
      <c r="AX593" s="6" t="s">
        <v>26</v>
      </c>
      <c r="AY593" s="13"/>
      <c r="AZ593" s="6" t="s">
        <v>30</v>
      </c>
      <c r="BA593" s="19" t="s">
        <v>134</v>
      </c>
      <c r="BB593" s="19"/>
      <c r="BC593" s="13" t="s">
        <v>28</v>
      </c>
      <c r="BD593" s="13" t="s">
        <v>135</v>
      </c>
      <c r="BE593" s="6" t="s">
        <v>26</v>
      </c>
      <c r="BG593" s="6" t="s">
        <v>30</v>
      </c>
      <c r="BH593" s="19" t="s">
        <v>134</v>
      </c>
      <c r="BI593" s="19"/>
      <c r="BJ593" s="13" t="s">
        <v>28</v>
      </c>
      <c r="BK593" s="13" t="s">
        <v>135</v>
      </c>
      <c r="BL593" s="6" t="s">
        <v>26</v>
      </c>
      <c r="BN593" s="7"/>
      <c r="BP593" s="6" t="s">
        <v>52</v>
      </c>
      <c r="BQ593" s="6"/>
      <c r="BS593" s="6" t="s">
        <v>30</v>
      </c>
      <c r="BT593" s="19" t="s">
        <v>134</v>
      </c>
      <c r="BU593" s="19"/>
      <c r="BV593" s="13" t="s">
        <v>28</v>
      </c>
      <c r="BW593" s="13" t="s">
        <v>135</v>
      </c>
      <c r="BX593" s="6" t="s">
        <v>26</v>
      </c>
      <c r="BY593" s="14"/>
      <c r="BZ593" s="6" t="s">
        <v>30</v>
      </c>
      <c r="CA593" s="19" t="s">
        <v>134</v>
      </c>
      <c r="CB593" s="19"/>
      <c r="CC593" s="13" t="s">
        <v>28</v>
      </c>
      <c r="CD593" s="13" t="s">
        <v>135</v>
      </c>
      <c r="CE593" s="6" t="s">
        <v>26</v>
      </c>
      <c r="CF593" s="13"/>
      <c r="CG593" s="6" t="s">
        <v>30</v>
      </c>
      <c r="CH593" s="19" t="s">
        <v>134</v>
      </c>
      <c r="CI593" s="19"/>
      <c r="CJ593" s="13" t="s">
        <v>28</v>
      </c>
      <c r="CK593" s="13" t="s">
        <v>135</v>
      </c>
      <c r="CL593" s="6" t="s">
        <v>26</v>
      </c>
      <c r="CN593" s="6" t="s">
        <v>30</v>
      </c>
      <c r="CO593" s="19" t="s">
        <v>134</v>
      </c>
      <c r="CP593" s="19"/>
      <c r="CQ593" s="13" t="s">
        <v>28</v>
      </c>
      <c r="CR593" s="13" t="s">
        <v>135</v>
      </c>
      <c r="CS593" s="6" t="s">
        <v>26</v>
      </c>
      <c r="CU593" s="7"/>
      <c r="CW593" s="6" t="s">
        <v>52</v>
      </c>
      <c r="CX593" s="6"/>
      <c r="CZ593" s="6" t="s">
        <v>30</v>
      </c>
      <c r="DA593" s="19" t="s">
        <v>134</v>
      </c>
      <c r="DB593" s="19"/>
      <c r="DC593" s="13" t="s">
        <v>28</v>
      </c>
      <c r="DD593" s="13" t="s">
        <v>135</v>
      </c>
      <c r="DE593" s="6" t="s">
        <v>26</v>
      </c>
      <c r="DF593" s="14"/>
      <c r="DG593" s="6" t="s">
        <v>30</v>
      </c>
      <c r="DH593" s="19" t="s">
        <v>134</v>
      </c>
      <c r="DI593" s="19"/>
      <c r="DJ593" s="13" t="s">
        <v>28</v>
      </c>
      <c r="DK593" s="13" t="s">
        <v>135</v>
      </c>
      <c r="DL593" s="6" t="s">
        <v>26</v>
      </c>
      <c r="DM593" s="13"/>
      <c r="DN593" s="6" t="s">
        <v>30</v>
      </c>
      <c r="DO593" s="19" t="s">
        <v>134</v>
      </c>
      <c r="DP593" s="19"/>
      <c r="DQ593" s="13" t="s">
        <v>28</v>
      </c>
      <c r="DR593" s="13" t="s">
        <v>135</v>
      </c>
      <c r="DS593" s="6" t="s">
        <v>26</v>
      </c>
      <c r="DU593" s="6" t="s">
        <v>30</v>
      </c>
      <c r="DV593" s="19" t="s">
        <v>134</v>
      </c>
      <c r="DW593" s="19"/>
      <c r="DX593" s="13" t="s">
        <v>28</v>
      </c>
      <c r="DY593" s="13" t="s">
        <v>135</v>
      </c>
      <c r="DZ593" s="6" t="s">
        <v>26</v>
      </c>
    </row>
    <row r="594" spans="2:130">
      <c r="B594" s="6" t="s">
        <v>2</v>
      </c>
      <c r="C594" s="5">
        <v>8.0000000000000004E-4</v>
      </c>
      <c r="E594" s="6">
        <v>0</v>
      </c>
      <c r="F594" s="9">
        <v>0</v>
      </c>
      <c r="G594" s="5">
        <v>0</v>
      </c>
      <c r="H594" s="5"/>
      <c r="I594" s="5">
        <v>4</v>
      </c>
      <c r="J594" s="5"/>
      <c r="K594" s="9"/>
      <c r="L594" s="6">
        <v>0</v>
      </c>
      <c r="M594" s="9">
        <v>2</v>
      </c>
      <c r="N594" s="5">
        <v>8</v>
      </c>
      <c r="O594" s="5">
        <v>2</v>
      </c>
      <c r="P594" s="5">
        <v>32</v>
      </c>
      <c r="Q594" s="5"/>
      <c r="R594" s="5"/>
      <c r="S594" s="6">
        <v>0</v>
      </c>
      <c r="T594" s="9">
        <v>36</v>
      </c>
      <c r="U594" s="5">
        <v>50</v>
      </c>
      <c r="V594" s="5">
        <v>40</v>
      </c>
      <c r="W594" s="5">
        <v>88</v>
      </c>
      <c r="X594" s="5"/>
      <c r="Z594" s="6">
        <v>0</v>
      </c>
      <c r="AA594" s="9">
        <v>66</v>
      </c>
      <c r="AB594" s="5">
        <v>82</v>
      </c>
      <c r="AC594" s="5">
        <v>94</v>
      </c>
      <c r="AD594" s="5">
        <v>99</v>
      </c>
      <c r="AE594" s="5"/>
      <c r="AG594" s="7"/>
      <c r="AI594" s="6" t="s">
        <v>2</v>
      </c>
      <c r="AJ594" s="5">
        <v>2.3999999999999998E-3</v>
      </c>
      <c r="AL594" s="6">
        <v>0</v>
      </c>
      <c r="AM594" s="9">
        <v>5</v>
      </c>
      <c r="AN594" s="5">
        <v>8</v>
      </c>
      <c r="AO594" s="5">
        <v>7</v>
      </c>
      <c r="AP594" s="5">
        <v>16</v>
      </c>
      <c r="AQ594" s="5"/>
      <c r="AR594" s="9"/>
      <c r="AS594" s="6">
        <v>0</v>
      </c>
      <c r="AT594" s="9">
        <v>43</v>
      </c>
      <c r="AU594" s="5">
        <v>53</v>
      </c>
      <c r="AV594" s="5">
        <v>49</v>
      </c>
      <c r="AW594" s="5">
        <v>90</v>
      </c>
      <c r="AX594" s="5"/>
      <c r="AY594" s="5"/>
      <c r="AZ594" s="6">
        <v>0</v>
      </c>
      <c r="BA594" s="9">
        <v>80</v>
      </c>
      <c r="BB594" s="5">
        <v>86</v>
      </c>
      <c r="BC594" s="5">
        <v>81</v>
      </c>
      <c r="BD594" s="5">
        <v>100</v>
      </c>
      <c r="BE594" s="5"/>
      <c r="BG594" s="6">
        <v>0</v>
      </c>
      <c r="BH594" s="9">
        <v>98</v>
      </c>
      <c r="BI594" s="5">
        <v>99</v>
      </c>
      <c r="BJ594" s="5">
        <v>94</v>
      </c>
      <c r="BK594" s="5">
        <v>100</v>
      </c>
      <c r="BL594" s="5"/>
      <c r="BN594" s="7"/>
      <c r="BP594" s="6" t="s">
        <v>2</v>
      </c>
      <c r="BQ594" s="5">
        <v>7.1999999999999998E-3</v>
      </c>
      <c r="BS594" s="6">
        <v>0</v>
      </c>
      <c r="BT594" s="9">
        <v>34</v>
      </c>
      <c r="BU594" s="5">
        <v>44</v>
      </c>
      <c r="BV594" s="5">
        <v>12</v>
      </c>
      <c r="BW594" s="5">
        <v>73</v>
      </c>
      <c r="BX594" s="5"/>
      <c r="BY594" s="9"/>
      <c r="BZ594" s="6">
        <v>0</v>
      </c>
      <c r="CA594" s="9">
        <v>84</v>
      </c>
      <c r="CB594" s="5">
        <v>88</v>
      </c>
      <c r="CC594" s="5">
        <v>73</v>
      </c>
      <c r="CD594" s="5">
        <v>100</v>
      </c>
      <c r="CE594" s="5"/>
      <c r="CF594" s="5"/>
      <c r="CG594" s="6">
        <v>0</v>
      </c>
      <c r="CH594" s="9">
        <v>99</v>
      </c>
      <c r="CI594" s="5">
        <v>99</v>
      </c>
      <c r="CJ594" s="5">
        <v>95</v>
      </c>
      <c r="CK594" s="5">
        <v>100</v>
      </c>
      <c r="CL594" s="5"/>
      <c r="CN594" s="6">
        <v>0</v>
      </c>
      <c r="CO594" s="9">
        <v>100</v>
      </c>
      <c r="CP594" s="5">
        <v>100</v>
      </c>
      <c r="CQ594" s="5">
        <v>99</v>
      </c>
      <c r="CR594" s="5">
        <v>100</v>
      </c>
      <c r="CS594" s="5"/>
      <c r="CU594" s="7"/>
      <c r="CW594" s="6" t="s">
        <v>2</v>
      </c>
      <c r="CX594" s="5">
        <v>2.1600000000000001E-2</v>
      </c>
      <c r="CZ594" s="6">
        <v>0</v>
      </c>
      <c r="DA594" s="9">
        <v>81</v>
      </c>
      <c r="DB594" s="5">
        <v>86</v>
      </c>
      <c r="DC594" s="5">
        <v>50</v>
      </c>
      <c r="DD594" s="5">
        <v>98</v>
      </c>
      <c r="DE594" s="5"/>
      <c r="DF594" s="9"/>
      <c r="DG594" s="6">
        <v>0</v>
      </c>
      <c r="DH594" s="9">
        <v>100</v>
      </c>
      <c r="DI594" s="5">
        <v>100</v>
      </c>
      <c r="DJ594" s="5">
        <v>97</v>
      </c>
      <c r="DK594" s="5">
        <v>100</v>
      </c>
      <c r="DL594" s="5"/>
      <c r="DM594" s="5"/>
      <c r="DN594" s="6">
        <v>0</v>
      </c>
      <c r="DO594" s="9">
        <v>100</v>
      </c>
      <c r="DP594" s="5">
        <v>100</v>
      </c>
      <c r="DQ594" s="5">
        <v>94</v>
      </c>
      <c r="DR594" s="5">
        <v>100</v>
      </c>
      <c r="DS594" s="5"/>
      <c r="DU594" s="6">
        <v>0</v>
      </c>
      <c r="DV594" s="9">
        <v>100</v>
      </c>
      <c r="DW594" s="5">
        <v>100</v>
      </c>
      <c r="DX594" s="5">
        <v>89</v>
      </c>
      <c r="DY594" s="5">
        <v>100</v>
      </c>
      <c r="DZ594" s="5"/>
    </row>
    <row r="595" spans="2:130">
      <c r="B595" s="6" t="s">
        <v>3</v>
      </c>
      <c r="C595" s="5">
        <v>5000</v>
      </c>
      <c r="E595" s="6">
        <v>2</v>
      </c>
      <c r="F595" s="9">
        <v>5</v>
      </c>
      <c r="G595" s="5">
        <v>13</v>
      </c>
      <c r="H595" s="5"/>
      <c r="I595" s="5">
        <v>10</v>
      </c>
      <c r="J595" s="5"/>
      <c r="K595" s="9"/>
      <c r="L595" s="6">
        <v>2</v>
      </c>
      <c r="M595" s="9">
        <v>22</v>
      </c>
      <c r="N595" s="5">
        <v>34</v>
      </c>
      <c r="O595" s="5">
        <v>12</v>
      </c>
      <c r="P595" s="5">
        <v>46</v>
      </c>
      <c r="Q595" s="5"/>
      <c r="R595" s="5"/>
      <c r="S595" s="6">
        <v>2</v>
      </c>
      <c r="T595" s="9">
        <v>43</v>
      </c>
      <c r="U595" s="5">
        <v>36</v>
      </c>
      <c r="V595" s="5">
        <v>12</v>
      </c>
      <c r="W595" s="5">
        <v>11</v>
      </c>
      <c r="X595" s="5"/>
      <c r="Z595" s="6">
        <v>2</v>
      </c>
      <c r="AA595" s="9">
        <v>32</v>
      </c>
      <c r="AB595" s="5">
        <v>17</v>
      </c>
      <c r="AC595" s="5">
        <v>5</v>
      </c>
      <c r="AD595" s="5">
        <v>1</v>
      </c>
      <c r="AE595" s="5"/>
      <c r="AG595" s="7"/>
      <c r="AI595" s="6" t="s">
        <v>3</v>
      </c>
      <c r="AJ595" s="5">
        <v>5000</v>
      </c>
      <c r="AL595" s="6">
        <v>2</v>
      </c>
      <c r="AM595" s="9">
        <v>17</v>
      </c>
      <c r="AN595" s="5">
        <v>25</v>
      </c>
      <c r="AO595" s="5">
        <v>17</v>
      </c>
      <c r="AP595" s="5">
        <v>39</v>
      </c>
      <c r="AQ595" s="5"/>
      <c r="AR595" s="9"/>
      <c r="AS595" s="6">
        <v>2</v>
      </c>
      <c r="AT595" s="9">
        <v>43</v>
      </c>
      <c r="AU595" s="5">
        <v>41</v>
      </c>
      <c r="AV595" s="5">
        <v>37</v>
      </c>
      <c r="AW595" s="5">
        <v>10</v>
      </c>
      <c r="AX595" s="5"/>
      <c r="AY595" s="5"/>
      <c r="AZ595" s="6">
        <v>2</v>
      </c>
      <c r="BA595" s="9">
        <v>17</v>
      </c>
      <c r="BB595" s="5">
        <v>14</v>
      </c>
      <c r="BC595" s="5">
        <v>18</v>
      </c>
      <c r="BD595" s="5">
        <v>0</v>
      </c>
      <c r="BE595" s="5"/>
      <c r="BG595" s="6">
        <v>2</v>
      </c>
      <c r="BH595" s="9">
        <v>2</v>
      </c>
      <c r="BI595" s="5">
        <v>1</v>
      </c>
      <c r="BJ595" s="5">
        <v>6</v>
      </c>
      <c r="BK595" s="5">
        <v>0</v>
      </c>
      <c r="BL595" s="5"/>
      <c r="BN595" s="7"/>
      <c r="BP595" s="6" t="s">
        <v>3</v>
      </c>
      <c r="BQ595" s="5">
        <v>5000</v>
      </c>
      <c r="BS595" s="6">
        <v>2</v>
      </c>
      <c r="BT595" s="9">
        <v>43</v>
      </c>
      <c r="BU595" s="5">
        <v>43</v>
      </c>
      <c r="BV595" s="5">
        <v>41</v>
      </c>
      <c r="BW595" s="5">
        <v>27</v>
      </c>
      <c r="BX595" s="5"/>
      <c r="BY595" s="9"/>
      <c r="BZ595" s="6">
        <v>2</v>
      </c>
      <c r="CA595" s="9">
        <v>15</v>
      </c>
      <c r="CB595" s="5">
        <v>11</v>
      </c>
      <c r="CC595" s="5">
        <v>24</v>
      </c>
      <c r="CD595" s="5">
        <v>0</v>
      </c>
      <c r="CE595" s="5"/>
      <c r="CF595" s="5"/>
      <c r="CG595" s="6">
        <v>2</v>
      </c>
      <c r="CH595" s="9">
        <v>1</v>
      </c>
      <c r="CI595" s="5">
        <v>1</v>
      </c>
      <c r="CJ595" s="5">
        <v>5</v>
      </c>
      <c r="CK595" s="5">
        <v>0</v>
      </c>
      <c r="CL595" s="5"/>
      <c r="CN595" s="6">
        <v>2</v>
      </c>
      <c r="CO595" s="9">
        <v>0</v>
      </c>
      <c r="CP595" s="5">
        <v>0</v>
      </c>
      <c r="CQ595" s="5">
        <v>1</v>
      </c>
      <c r="CR595" s="5">
        <v>0</v>
      </c>
      <c r="CS595" s="5"/>
      <c r="CU595" s="7"/>
      <c r="CW595" s="6" t="s">
        <v>3</v>
      </c>
      <c r="CX595" s="5">
        <v>5000</v>
      </c>
      <c r="CZ595" s="6">
        <v>2</v>
      </c>
      <c r="DA595" s="9">
        <v>18</v>
      </c>
      <c r="DB595" s="5">
        <v>14</v>
      </c>
      <c r="DC595" s="5">
        <v>40</v>
      </c>
      <c r="DD595" s="5">
        <v>2</v>
      </c>
      <c r="DE595" s="5"/>
      <c r="DF595" s="9"/>
      <c r="DG595" s="6">
        <v>2</v>
      </c>
      <c r="DH595" s="9">
        <v>0</v>
      </c>
      <c r="DI595" s="5">
        <v>0</v>
      </c>
      <c r="DJ595" s="5">
        <v>2</v>
      </c>
      <c r="DK595" s="5">
        <v>0</v>
      </c>
      <c r="DL595" s="5"/>
      <c r="DM595" s="5"/>
      <c r="DN595" s="6">
        <v>2</v>
      </c>
      <c r="DO595" s="9">
        <v>0</v>
      </c>
      <c r="DP595" s="5">
        <v>0</v>
      </c>
      <c r="DQ595" s="5">
        <v>6</v>
      </c>
      <c r="DR595" s="5">
        <v>0</v>
      </c>
      <c r="DS595" s="5"/>
      <c r="DU595" s="6">
        <v>2</v>
      </c>
      <c r="DV595" s="9">
        <v>0</v>
      </c>
      <c r="DW595" s="5">
        <v>0</v>
      </c>
      <c r="DX595" s="5">
        <v>11</v>
      </c>
      <c r="DY595" s="5">
        <v>0</v>
      </c>
      <c r="DZ595" s="5"/>
    </row>
    <row r="596" spans="2:130">
      <c r="B596" s="6" t="s">
        <v>25</v>
      </c>
      <c r="C596" s="5">
        <v>1</v>
      </c>
      <c r="E596" s="6">
        <v>4</v>
      </c>
      <c r="F596" s="9">
        <v>15</v>
      </c>
      <c r="G596" s="5">
        <v>20</v>
      </c>
      <c r="H596" s="5"/>
      <c r="I596" s="5">
        <v>28</v>
      </c>
      <c r="J596" s="5"/>
      <c r="K596" s="9"/>
      <c r="L596" s="6">
        <v>4</v>
      </c>
      <c r="M596" s="9">
        <v>39</v>
      </c>
      <c r="N596" s="5">
        <v>36</v>
      </c>
      <c r="O596" s="5">
        <v>7</v>
      </c>
      <c r="P596" s="5">
        <v>18</v>
      </c>
      <c r="Q596" s="5"/>
      <c r="R596" s="5"/>
      <c r="S596" s="6">
        <v>4</v>
      </c>
      <c r="T596" s="9">
        <v>18</v>
      </c>
      <c r="U596" s="5">
        <v>12</v>
      </c>
      <c r="V596" s="5">
        <v>6</v>
      </c>
      <c r="W596" s="5">
        <v>1</v>
      </c>
      <c r="X596" s="5"/>
      <c r="Z596" s="6">
        <v>4</v>
      </c>
      <c r="AA596" s="9">
        <v>2</v>
      </c>
      <c r="AB596" s="5">
        <v>1</v>
      </c>
      <c r="AC596" s="5">
        <v>0</v>
      </c>
      <c r="AD596" s="5"/>
      <c r="AE596" s="5"/>
      <c r="AG596" s="7"/>
      <c r="AI596" s="6" t="s">
        <v>25</v>
      </c>
      <c r="AJ596" s="5">
        <v>1</v>
      </c>
      <c r="AL596" s="6">
        <v>4</v>
      </c>
      <c r="AM596" s="9">
        <v>33</v>
      </c>
      <c r="AN596" s="5">
        <v>41</v>
      </c>
      <c r="AO596" s="5">
        <v>32</v>
      </c>
      <c r="AP596" s="5">
        <v>32</v>
      </c>
      <c r="AQ596" s="5"/>
      <c r="AR596" s="9"/>
      <c r="AS596" s="6">
        <v>4</v>
      </c>
      <c r="AT596" s="9">
        <v>11</v>
      </c>
      <c r="AU596" s="5">
        <v>4</v>
      </c>
      <c r="AV596" s="5">
        <v>11</v>
      </c>
      <c r="AW596" s="5"/>
      <c r="AX596" s="5"/>
      <c r="AY596" s="5"/>
      <c r="AZ596" s="6">
        <v>4</v>
      </c>
      <c r="BA596" s="9">
        <v>3</v>
      </c>
      <c r="BB596" s="5"/>
      <c r="BC596" s="5">
        <v>1</v>
      </c>
      <c r="BD596" s="5"/>
      <c r="BE596" s="5"/>
      <c r="BG596" s="6">
        <v>4</v>
      </c>
      <c r="BH596" s="9"/>
      <c r="BI596" s="5"/>
      <c r="BJ596" s="5"/>
      <c r="BK596" s="5"/>
      <c r="BL596" s="5"/>
      <c r="BN596" s="7"/>
      <c r="BP596" s="6" t="s">
        <v>25</v>
      </c>
      <c r="BQ596" s="5">
        <v>1</v>
      </c>
      <c r="BS596" s="6">
        <v>4</v>
      </c>
      <c r="BT596" s="9">
        <v>22</v>
      </c>
      <c r="BU596" s="5">
        <v>13</v>
      </c>
      <c r="BV596" s="5">
        <v>38</v>
      </c>
      <c r="BW596" s="5"/>
      <c r="BX596" s="5"/>
      <c r="BY596" s="9"/>
      <c r="BZ596" s="6">
        <v>4</v>
      </c>
      <c r="CA596" s="9">
        <v>1</v>
      </c>
      <c r="CB596" s="5">
        <v>1</v>
      </c>
      <c r="CC596" s="5">
        <v>3</v>
      </c>
      <c r="CD596" s="5"/>
      <c r="CE596" s="5"/>
      <c r="CF596" s="5"/>
      <c r="CG596" s="6">
        <v>4</v>
      </c>
      <c r="CH596" s="9"/>
      <c r="CI596" s="5"/>
      <c r="CJ596" s="5"/>
      <c r="CK596" s="5"/>
      <c r="CL596" s="5"/>
      <c r="CN596" s="6">
        <v>4</v>
      </c>
      <c r="CO596" s="9"/>
      <c r="CP596" s="5"/>
      <c r="CQ596" s="5"/>
      <c r="CR596" s="5"/>
      <c r="CS596" s="5"/>
      <c r="CU596" s="7"/>
      <c r="CW596" s="6" t="s">
        <v>25</v>
      </c>
      <c r="CX596" s="5">
        <v>1</v>
      </c>
      <c r="CZ596" s="6">
        <v>4</v>
      </c>
      <c r="DA596" s="9">
        <v>1</v>
      </c>
      <c r="DB596" s="5"/>
      <c r="DC596" s="5">
        <v>7</v>
      </c>
      <c r="DD596" s="5"/>
      <c r="DE596" s="5"/>
      <c r="DF596" s="9"/>
      <c r="DG596" s="6">
        <v>4</v>
      </c>
      <c r="DH596" s="9"/>
      <c r="DI596" s="5"/>
      <c r="DJ596" s="5">
        <v>1</v>
      </c>
      <c r="DK596" s="5"/>
      <c r="DL596" s="5"/>
      <c r="DM596" s="5"/>
      <c r="DN596" s="6">
        <v>4</v>
      </c>
      <c r="DO596" s="9"/>
      <c r="DP596" s="5"/>
      <c r="DQ596" s="5"/>
      <c r="DR596" s="5"/>
      <c r="DS596" s="5"/>
      <c r="DU596" s="6">
        <v>4</v>
      </c>
      <c r="DV596" s="9"/>
      <c r="DW596" s="5"/>
      <c r="DX596" s="5"/>
      <c r="DY596" s="5"/>
      <c r="DZ596" s="5"/>
    </row>
    <row r="597" spans="2:130">
      <c r="E597" s="6">
        <v>6</v>
      </c>
      <c r="F597" s="9">
        <v>24</v>
      </c>
      <c r="G597" s="5">
        <v>32</v>
      </c>
      <c r="H597" s="5">
        <v>2</v>
      </c>
      <c r="I597" s="5">
        <v>30</v>
      </c>
      <c r="J597" s="5"/>
      <c r="K597" s="9"/>
      <c r="L597" s="6">
        <v>6</v>
      </c>
      <c r="M597" s="9">
        <v>26</v>
      </c>
      <c r="N597" s="5">
        <v>19</v>
      </c>
      <c r="O597" s="5">
        <v>7</v>
      </c>
      <c r="P597" s="5">
        <v>4</v>
      </c>
      <c r="Q597" s="5"/>
      <c r="R597" s="5"/>
      <c r="S597" s="6">
        <v>6</v>
      </c>
      <c r="T597" s="9">
        <v>3</v>
      </c>
      <c r="U597" s="5">
        <v>2</v>
      </c>
      <c r="V597" s="5">
        <v>4</v>
      </c>
      <c r="W597" s="5"/>
      <c r="X597" s="5"/>
      <c r="Z597" s="6">
        <v>6</v>
      </c>
      <c r="AA597" s="9"/>
      <c r="AB597" s="5"/>
      <c r="AC597" s="5">
        <v>0</v>
      </c>
      <c r="AD597" s="5"/>
      <c r="AE597" s="5"/>
      <c r="AG597" s="7"/>
      <c r="AL597" s="6">
        <v>6</v>
      </c>
      <c r="AM597" s="9">
        <v>32</v>
      </c>
      <c r="AN597" s="5">
        <v>21</v>
      </c>
      <c r="AO597" s="5">
        <v>22</v>
      </c>
      <c r="AP597" s="5">
        <v>13</v>
      </c>
      <c r="AQ597" s="5"/>
      <c r="AR597" s="9"/>
      <c r="AS597" s="6">
        <v>6</v>
      </c>
      <c r="AT597" s="9">
        <v>3</v>
      </c>
      <c r="AU597" s="5">
        <v>2</v>
      </c>
      <c r="AV597" s="5">
        <v>3</v>
      </c>
      <c r="AW597" s="5"/>
      <c r="AX597" s="5"/>
      <c r="AY597" s="5"/>
      <c r="AZ597" s="6">
        <v>6</v>
      </c>
      <c r="BA597" s="9"/>
      <c r="BB597" s="5"/>
      <c r="BC597" s="5"/>
      <c r="BD597" s="5"/>
      <c r="BE597" s="5"/>
      <c r="BG597" s="6">
        <v>6</v>
      </c>
      <c r="BH597" s="9"/>
      <c r="BI597" s="5"/>
      <c r="BJ597" s="5"/>
      <c r="BK597" s="5"/>
      <c r="BL597" s="5"/>
      <c r="BN597" s="7"/>
      <c r="BS597" s="6">
        <v>6</v>
      </c>
      <c r="BT597" s="9">
        <v>1</v>
      </c>
      <c r="BU597" s="5"/>
      <c r="BV597" s="5">
        <v>9</v>
      </c>
      <c r="BW597" s="5"/>
      <c r="BX597" s="5"/>
      <c r="BY597" s="9"/>
      <c r="BZ597" s="6">
        <v>6</v>
      </c>
      <c r="CA597" s="9"/>
      <c r="CB597" s="5"/>
      <c r="CC597" s="5"/>
      <c r="CD597" s="5"/>
      <c r="CE597" s="5"/>
      <c r="CF597" s="5"/>
      <c r="CG597" s="6">
        <v>6</v>
      </c>
      <c r="CH597" s="9"/>
      <c r="CI597" s="5"/>
      <c r="CJ597" s="5"/>
      <c r="CK597" s="5"/>
      <c r="CL597" s="5"/>
      <c r="CN597" s="6">
        <v>6</v>
      </c>
      <c r="CO597" s="9"/>
      <c r="CP597" s="5"/>
      <c r="CQ597" s="5"/>
      <c r="CR597" s="5"/>
      <c r="CS597" s="5"/>
      <c r="CU597" s="7"/>
      <c r="CZ597" s="6">
        <v>6</v>
      </c>
      <c r="DA597" s="9"/>
      <c r="DB597" s="5"/>
      <c r="DC597" s="5">
        <v>3</v>
      </c>
      <c r="DD597" s="5"/>
      <c r="DE597" s="5"/>
      <c r="DF597" s="9"/>
      <c r="DG597" s="6">
        <v>6</v>
      </c>
      <c r="DH597" s="9"/>
      <c r="DI597" s="5"/>
      <c r="DJ597" s="5"/>
      <c r="DK597" s="5"/>
      <c r="DL597" s="5"/>
      <c r="DM597" s="5"/>
      <c r="DN597" s="6">
        <v>6</v>
      </c>
      <c r="DO597" s="9"/>
      <c r="DP597" s="5"/>
      <c r="DQ597" s="5"/>
      <c r="DR597" s="5"/>
      <c r="DS597" s="5"/>
      <c r="DU597" s="6">
        <v>6</v>
      </c>
      <c r="DV597" s="9"/>
      <c r="DW597" s="5"/>
      <c r="DX597" s="5"/>
      <c r="DY597" s="5"/>
      <c r="DZ597" s="5"/>
    </row>
    <row r="598" spans="2:130">
      <c r="E598" s="6">
        <v>8</v>
      </c>
      <c r="F598" s="9">
        <v>28</v>
      </c>
      <c r="G598" s="5">
        <v>25</v>
      </c>
      <c r="H598" s="5">
        <v>2</v>
      </c>
      <c r="I598" s="5">
        <v>22</v>
      </c>
      <c r="J598" s="5"/>
      <c r="L598" s="6">
        <v>8</v>
      </c>
      <c r="M598" s="9">
        <v>10</v>
      </c>
      <c r="N598" s="5">
        <v>2</v>
      </c>
      <c r="O598" s="5">
        <v>5</v>
      </c>
      <c r="P598" s="5"/>
      <c r="Q598" s="5"/>
      <c r="S598" s="6">
        <v>8</v>
      </c>
      <c r="T598" s="9"/>
      <c r="U598" s="5"/>
      <c r="V598" s="5">
        <v>6</v>
      </c>
      <c r="W598" s="5"/>
      <c r="X598" s="5"/>
      <c r="Z598" s="6">
        <v>8</v>
      </c>
      <c r="AA598" s="9"/>
      <c r="AB598" s="5"/>
      <c r="AC598" s="5">
        <v>0</v>
      </c>
      <c r="AD598" s="5"/>
      <c r="AE598" s="5"/>
      <c r="AG598" s="7"/>
      <c r="AL598" s="6">
        <v>8</v>
      </c>
      <c r="AM598" s="9">
        <v>12</v>
      </c>
      <c r="AN598" s="5">
        <v>4</v>
      </c>
      <c r="AO598" s="5">
        <v>21</v>
      </c>
      <c r="AP598" s="5"/>
      <c r="AQ598" s="5"/>
      <c r="AS598" s="6">
        <v>8</v>
      </c>
      <c r="AT598" s="9"/>
      <c r="AU598" s="5"/>
      <c r="AV598" s="5"/>
      <c r="AW598" s="5"/>
      <c r="AX598" s="5"/>
      <c r="AZ598" s="6">
        <v>8</v>
      </c>
      <c r="BA598" s="9"/>
      <c r="BB598" s="5"/>
      <c r="BC598" s="5"/>
      <c r="BD598" s="5"/>
      <c r="BE598" s="5"/>
      <c r="BG598" s="6">
        <v>8</v>
      </c>
      <c r="BH598" s="9"/>
      <c r="BI598" s="5"/>
      <c r="BJ598" s="5"/>
      <c r="BK598" s="5"/>
      <c r="BL598" s="5"/>
      <c r="BN598" s="7"/>
      <c r="BS598" s="6">
        <v>8</v>
      </c>
      <c r="BT598" s="9"/>
      <c r="BU598" s="5"/>
      <c r="BV598" s="5"/>
      <c r="BW598" s="5"/>
      <c r="BX598" s="5"/>
      <c r="BZ598" s="6">
        <v>8</v>
      </c>
      <c r="CA598" s="9"/>
      <c r="CB598" s="5"/>
      <c r="CC598" s="5"/>
      <c r="CD598" s="5"/>
      <c r="CE598" s="5"/>
      <c r="CG598" s="6">
        <v>8</v>
      </c>
      <c r="CH598" s="9"/>
      <c r="CI598" s="5"/>
      <c r="CJ598" s="5"/>
      <c r="CK598" s="5"/>
      <c r="CL598" s="5"/>
      <c r="CN598" s="6">
        <v>8</v>
      </c>
      <c r="CO598" s="9"/>
      <c r="CP598" s="5"/>
      <c r="CQ598" s="5"/>
      <c r="CR598" s="5"/>
      <c r="CS598" s="5"/>
      <c r="CU598" s="7"/>
      <c r="CZ598" s="6">
        <v>8</v>
      </c>
      <c r="DA598" s="9"/>
      <c r="DB598" s="5"/>
      <c r="DC598" s="5"/>
      <c r="DD598" s="5"/>
      <c r="DE598" s="5"/>
      <c r="DG598" s="6">
        <v>8</v>
      </c>
      <c r="DH598" s="9"/>
      <c r="DI598" s="5"/>
      <c r="DJ598" s="5"/>
      <c r="DK598" s="5"/>
      <c r="DL598" s="5"/>
      <c r="DN598" s="6">
        <v>8</v>
      </c>
      <c r="DO598" s="9"/>
      <c r="DP598" s="5"/>
      <c r="DQ598" s="5"/>
      <c r="DR598" s="5"/>
      <c r="DS598" s="5"/>
      <c r="DU598" s="6">
        <v>8</v>
      </c>
      <c r="DV598" s="9"/>
      <c r="DW598" s="5"/>
      <c r="DX598" s="5"/>
      <c r="DY598" s="5"/>
      <c r="DZ598" s="5"/>
    </row>
    <row r="599" spans="2:130">
      <c r="E599" s="6">
        <v>10</v>
      </c>
      <c r="F599" s="9">
        <v>23</v>
      </c>
      <c r="G599" s="5">
        <v>10</v>
      </c>
      <c r="H599" s="5">
        <v>84</v>
      </c>
      <c r="I599" s="5">
        <v>6</v>
      </c>
      <c r="J599" s="5"/>
      <c r="L599" s="6">
        <v>10</v>
      </c>
      <c r="M599" s="9">
        <v>1</v>
      </c>
      <c r="N599" s="5">
        <v>1</v>
      </c>
      <c r="O599" s="5">
        <v>67</v>
      </c>
      <c r="P599" s="5"/>
      <c r="Q599" s="5"/>
      <c r="S599" s="6">
        <v>10</v>
      </c>
      <c r="T599" s="9"/>
      <c r="U599" s="5"/>
      <c r="V599" s="5">
        <v>32</v>
      </c>
      <c r="W599" s="5"/>
      <c r="X599" s="5"/>
      <c r="Z599" s="6">
        <v>10</v>
      </c>
      <c r="AA599" s="9"/>
      <c r="AB599" s="5"/>
      <c r="AC599" s="5">
        <v>1</v>
      </c>
      <c r="AD599" s="5"/>
      <c r="AE599" s="5"/>
      <c r="AG599" s="7"/>
      <c r="AL599" s="6">
        <v>10</v>
      </c>
      <c r="AM599" s="9">
        <v>1</v>
      </c>
      <c r="AN599" s="5">
        <v>1</v>
      </c>
      <c r="AO599" s="5">
        <v>1</v>
      </c>
      <c r="AP599" s="5"/>
      <c r="AQ599" s="5"/>
      <c r="AS599" s="6">
        <v>10</v>
      </c>
      <c r="AT599" s="9"/>
      <c r="AU599" s="5"/>
      <c r="AV599" s="5"/>
      <c r="AW599" s="5"/>
      <c r="AX599" s="5"/>
      <c r="AZ599" s="6">
        <v>10</v>
      </c>
      <c r="BA599" s="9"/>
      <c r="BB599" s="5"/>
      <c r="BC599" s="5"/>
      <c r="BD599" s="5"/>
      <c r="BE599" s="5"/>
      <c r="BG599" s="6">
        <v>10</v>
      </c>
      <c r="BH599" s="9"/>
      <c r="BI599" s="5"/>
      <c r="BJ599" s="5"/>
      <c r="BK599" s="5"/>
      <c r="BL599" s="5"/>
      <c r="BN599" s="7"/>
      <c r="BS599" s="6">
        <v>10</v>
      </c>
      <c r="BT599" s="9"/>
      <c r="BU599" s="5"/>
      <c r="BV599" s="5"/>
      <c r="BW599" s="5"/>
      <c r="BX599" s="5"/>
      <c r="BZ599" s="6">
        <v>10</v>
      </c>
      <c r="CA599" s="9"/>
      <c r="CB599" s="5"/>
      <c r="CC599" s="5"/>
      <c r="CD599" s="5"/>
      <c r="CE599" s="5"/>
      <c r="CG599" s="6">
        <v>10</v>
      </c>
      <c r="CH599" s="9"/>
      <c r="CI599" s="5"/>
      <c r="CJ599" s="5"/>
      <c r="CK599" s="5"/>
      <c r="CL599" s="5"/>
      <c r="CN599" s="6">
        <v>10</v>
      </c>
      <c r="CO599" s="9"/>
      <c r="CP599" s="5"/>
      <c r="CQ599" s="5"/>
      <c r="CR599" s="5"/>
      <c r="CS599" s="5"/>
      <c r="CU599" s="7"/>
      <c r="CZ599" s="6">
        <v>10</v>
      </c>
      <c r="DA599" s="9"/>
      <c r="DB599" s="5"/>
      <c r="DC599" s="5"/>
      <c r="DD599" s="5"/>
      <c r="DE599" s="5"/>
      <c r="DG599" s="6">
        <v>10</v>
      </c>
      <c r="DH599" s="9"/>
      <c r="DI599" s="5"/>
      <c r="DJ599" s="5"/>
      <c r="DK599" s="5"/>
      <c r="DL599" s="5"/>
      <c r="DN599" s="6">
        <v>10</v>
      </c>
      <c r="DO599" s="9"/>
      <c r="DP599" s="5"/>
      <c r="DQ599" s="5"/>
      <c r="DR599" s="5"/>
      <c r="DS599" s="5"/>
      <c r="DU599" s="6">
        <v>10</v>
      </c>
      <c r="DV599" s="9"/>
      <c r="DW599" s="5"/>
      <c r="DX599" s="5"/>
      <c r="DY599" s="5"/>
      <c r="DZ599" s="5"/>
    </row>
    <row r="600" spans="2:130">
      <c r="E600" s="6">
        <v>12</v>
      </c>
      <c r="F600" s="9">
        <v>5</v>
      </c>
      <c r="L600" s="6">
        <v>12</v>
      </c>
      <c r="M600" s="9"/>
      <c r="S600" s="6">
        <v>12</v>
      </c>
      <c r="T600" s="9"/>
      <c r="Z600" s="6">
        <v>12</v>
      </c>
      <c r="AA600" s="9"/>
      <c r="AG600" s="7"/>
      <c r="AL600" s="6">
        <v>12</v>
      </c>
      <c r="AM600" s="9"/>
      <c r="AS600" s="6">
        <v>12</v>
      </c>
      <c r="AT600" s="9"/>
      <c r="AZ600" s="6">
        <v>12</v>
      </c>
      <c r="BA600" s="9"/>
      <c r="BG600" s="6">
        <v>12</v>
      </c>
      <c r="BH600" s="9"/>
      <c r="BN600" s="7"/>
      <c r="BS600" s="6">
        <v>12</v>
      </c>
      <c r="BT600" s="9"/>
      <c r="BZ600" s="6">
        <v>12</v>
      </c>
      <c r="CA600" s="9"/>
      <c r="CG600" s="6">
        <v>12</v>
      </c>
      <c r="CH600" s="9"/>
      <c r="CN600" s="6">
        <v>12</v>
      </c>
      <c r="CO600" s="9"/>
      <c r="CU600" s="7"/>
      <c r="CZ600" s="6">
        <v>12</v>
      </c>
      <c r="DA600" s="9"/>
      <c r="DG600" s="6">
        <v>12</v>
      </c>
      <c r="DH600" s="9"/>
      <c r="DN600" s="6">
        <v>12</v>
      </c>
      <c r="DO600" s="9"/>
      <c r="DU600" s="6">
        <v>12</v>
      </c>
      <c r="DV600" s="9"/>
    </row>
    <row r="601" spans="2:130">
      <c r="E601" s="6" t="s">
        <v>24</v>
      </c>
      <c r="F601" s="7">
        <f t="shared" ref="F601" si="1989">100-SUM(F594:F600)</f>
        <v>0</v>
      </c>
      <c r="G601" s="7">
        <f t="shared" ref="G601:I601" si="1990">100-SUM(G594:G600)</f>
        <v>0</v>
      </c>
      <c r="H601" s="7">
        <f t="shared" si="1990"/>
        <v>12</v>
      </c>
      <c r="I601" s="7">
        <f t="shared" si="1990"/>
        <v>0</v>
      </c>
      <c r="J601" s="7">
        <f>100-SUM(J594:J600)</f>
        <v>100</v>
      </c>
      <c r="L601" s="6" t="s">
        <v>24</v>
      </c>
      <c r="M601" s="7">
        <f t="shared" ref="M601:P601" si="1991">100-SUM(M594:M600)</f>
        <v>0</v>
      </c>
      <c r="N601" s="7">
        <f t="shared" si="1991"/>
        <v>0</v>
      </c>
      <c r="O601" s="7">
        <f t="shared" si="1991"/>
        <v>0</v>
      </c>
      <c r="P601" s="7">
        <f t="shared" si="1991"/>
        <v>0</v>
      </c>
      <c r="Q601" s="7">
        <f>100-SUM(Q594:Q600)</f>
        <v>100</v>
      </c>
      <c r="S601" s="6" t="s">
        <v>24</v>
      </c>
      <c r="T601" s="7">
        <f t="shared" ref="T601:W601" si="1992">100-SUM(T594:T600)</f>
        <v>0</v>
      </c>
      <c r="U601" s="7">
        <f t="shared" si="1992"/>
        <v>0</v>
      </c>
      <c r="V601" s="7">
        <f t="shared" si="1992"/>
        <v>0</v>
      </c>
      <c r="W601" s="7">
        <f t="shared" si="1992"/>
        <v>0</v>
      </c>
      <c r="X601" s="7">
        <f>100-SUM(X594:X600)</f>
        <v>100</v>
      </c>
      <c r="Z601" s="6" t="s">
        <v>24</v>
      </c>
      <c r="AA601" s="7">
        <f t="shared" ref="AA601:AD601" si="1993">100-SUM(AA594:AA600)</f>
        <v>0</v>
      </c>
      <c r="AB601" s="7">
        <f t="shared" si="1993"/>
        <v>0</v>
      </c>
      <c r="AC601" s="7">
        <f t="shared" si="1993"/>
        <v>0</v>
      </c>
      <c r="AD601" s="7">
        <f t="shared" si="1993"/>
        <v>0</v>
      </c>
      <c r="AE601" s="7">
        <f>100-SUM(AE594:AE600)</f>
        <v>100</v>
      </c>
      <c r="AG601" s="7"/>
      <c r="AL601" s="6" t="s">
        <v>24</v>
      </c>
      <c r="AM601" s="7">
        <f t="shared" ref="AM601:AP601" si="1994">100-SUM(AM594:AM600)</f>
        <v>0</v>
      </c>
      <c r="AN601" s="7">
        <f t="shared" si="1994"/>
        <v>0</v>
      </c>
      <c r="AO601" s="7">
        <f t="shared" si="1994"/>
        <v>0</v>
      </c>
      <c r="AP601" s="7">
        <f t="shared" si="1994"/>
        <v>0</v>
      </c>
      <c r="AQ601" s="7">
        <f>100-SUM(AQ594:AQ600)</f>
        <v>100</v>
      </c>
      <c r="AS601" s="6" t="s">
        <v>24</v>
      </c>
      <c r="AT601" s="7">
        <f t="shared" ref="AT601:AW601" si="1995">100-SUM(AT594:AT600)</f>
        <v>0</v>
      </c>
      <c r="AU601" s="7">
        <f t="shared" si="1995"/>
        <v>0</v>
      </c>
      <c r="AV601" s="7">
        <f t="shared" si="1995"/>
        <v>0</v>
      </c>
      <c r="AW601" s="7">
        <f t="shared" si="1995"/>
        <v>0</v>
      </c>
      <c r="AX601" s="7">
        <f>100-SUM(AX594:AX600)</f>
        <v>100</v>
      </c>
      <c r="AZ601" s="6" t="s">
        <v>24</v>
      </c>
      <c r="BA601" s="7">
        <f t="shared" ref="BA601:BD601" si="1996">100-SUM(BA594:BA600)</f>
        <v>0</v>
      </c>
      <c r="BB601" s="7">
        <f t="shared" si="1996"/>
        <v>0</v>
      </c>
      <c r="BC601" s="7">
        <f t="shared" si="1996"/>
        <v>0</v>
      </c>
      <c r="BD601" s="7">
        <f t="shared" si="1996"/>
        <v>0</v>
      </c>
      <c r="BE601" s="7">
        <f>100-SUM(BE594:BE600)</f>
        <v>100</v>
      </c>
      <c r="BG601" s="6" t="s">
        <v>24</v>
      </c>
      <c r="BH601" s="7">
        <f t="shared" ref="BH601:BK601" si="1997">100-SUM(BH594:BH600)</f>
        <v>0</v>
      </c>
      <c r="BI601" s="7">
        <f t="shared" si="1997"/>
        <v>0</v>
      </c>
      <c r="BJ601" s="7">
        <f t="shared" si="1997"/>
        <v>0</v>
      </c>
      <c r="BK601" s="7">
        <f t="shared" si="1997"/>
        <v>0</v>
      </c>
      <c r="BL601" s="7">
        <f>100-SUM(BL594:BL600)</f>
        <v>100</v>
      </c>
      <c r="BN601" s="7"/>
      <c r="BS601" s="6" t="s">
        <v>24</v>
      </c>
      <c r="BT601" s="7">
        <f t="shared" ref="BT601:BW601" si="1998">100-SUM(BT594:BT600)</f>
        <v>0</v>
      </c>
      <c r="BU601" s="7">
        <f t="shared" si="1998"/>
        <v>0</v>
      </c>
      <c r="BV601" s="7">
        <f t="shared" si="1998"/>
        <v>0</v>
      </c>
      <c r="BW601" s="7">
        <f t="shared" si="1998"/>
        <v>0</v>
      </c>
      <c r="BX601" s="7">
        <f>100-SUM(BX594:BX600)</f>
        <v>100</v>
      </c>
      <c r="BZ601" s="6" t="s">
        <v>24</v>
      </c>
      <c r="CA601" s="7">
        <f t="shared" ref="CA601:CD601" si="1999">100-SUM(CA594:CA600)</f>
        <v>0</v>
      </c>
      <c r="CB601" s="7">
        <f t="shared" si="1999"/>
        <v>0</v>
      </c>
      <c r="CC601" s="7">
        <f t="shared" si="1999"/>
        <v>0</v>
      </c>
      <c r="CD601" s="7">
        <f t="shared" si="1999"/>
        <v>0</v>
      </c>
      <c r="CE601" s="7">
        <f>100-SUM(CE594:CE600)</f>
        <v>100</v>
      </c>
      <c r="CG601" s="6" t="s">
        <v>24</v>
      </c>
      <c r="CH601" s="7">
        <f t="shared" ref="CH601:CK601" si="2000">100-SUM(CH594:CH600)</f>
        <v>0</v>
      </c>
      <c r="CI601" s="7">
        <f t="shared" si="2000"/>
        <v>0</v>
      </c>
      <c r="CJ601" s="7">
        <f t="shared" si="2000"/>
        <v>0</v>
      </c>
      <c r="CK601" s="7">
        <f t="shared" si="2000"/>
        <v>0</v>
      </c>
      <c r="CL601" s="7">
        <f>100-SUM(CL594:CL600)</f>
        <v>100</v>
      </c>
      <c r="CN601" s="6" t="s">
        <v>24</v>
      </c>
      <c r="CO601" s="7">
        <f t="shared" ref="CO601:CR601" si="2001">100-SUM(CO594:CO600)</f>
        <v>0</v>
      </c>
      <c r="CP601" s="7">
        <f t="shared" si="2001"/>
        <v>0</v>
      </c>
      <c r="CQ601" s="7">
        <f t="shared" si="2001"/>
        <v>0</v>
      </c>
      <c r="CR601" s="7">
        <f t="shared" si="2001"/>
        <v>0</v>
      </c>
      <c r="CS601" s="7">
        <f>100-SUM(CS594:CS600)</f>
        <v>100</v>
      </c>
      <c r="CU601" s="7"/>
      <c r="CZ601" s="6" t="s">
        <v>24</v>
      </c>
      <c r="DA601" s="7">
        <f t="shared" ref="DA601:DD601" si="2002">100-SUM(DA594:DA600)</f>
        <v>0</v>
      </c>
      <c r="DB601" s="7">
        <f t="shared" si="2002"/>
        <v>0</v>
      </c>
      <c r="DC601" s="7">
        <f t="shared" si="2002"/>
        <v>0</v>
      </c>
      <c r="DD601" s="7">
        <f t="shared" si="2002"/>
        <v>0</v>
      </c>
      <c r="DE601" s="7">
        <f>100-SUM(DE594:DE600)</f>
        <v>100</v>
      </c>
      <c r="DG601" s="6" t="s">
        <v>24</v>
      </c>
      <c r="DH601" s="7">
        <f t="shared" ref="DH601:DK601" si="2003">100-SUM(DH594:DH600)</f>
        <v>0</v>
      </c>
      <c r="DI601" s="7">
        <f t="shared" si="2003"/>
        <v>0</v>
      </c>
      <c r="DJ601" s="7">
        <f t="shared" si="2003"/>
        <v>0</v>
      </c>
      <c r="DK601" s="7">
        <f t="shared" si="2003"/>
        <v>0</v>
      </c>
      <c r="DL601" s="7">
        <f>100-SUM(DL594:DL600)</f>
        <v>100</v>
      </c>
      <c r="DN601" s="6" t="s">
        <v>24</v>
      </c>
      <c r="DO601" s="7">
        <f t="shared" ref="DO601:DR601" si="2004">100-SUM(DO594:DO600)</f>
        <v>0</v>
      </c>
      <c r="DP601" s="7">
        <f t="shared" si="2004"/>
        <v>0</v>
      </c>
      <c r="DQ601" s="7">
        <f t="shared" si="2004"/>
        <v>0</v>
      </c>
      <c r="DR601" s="7">
        <f t="shared" si="2004"/>
        <v>0</v>
      </c>
      <c r="DS601" s="7">
        <f>100-SUM(DS594:DS600)</f>
        <v>100</v>
      </c>
      <c r="DU601" s="6" t="s">
        <v>24</v>
      </c>
      <c r="DV601" s="7">
        <f t="shared" ref="DV601:DY601" si="2005">100-SUM(DV594:DV600)</f>
        <v>0</v>
      </c>
      <c r="DW601" s="7">
        <f t="shared" si="2005"/>
        <v>0</v>
      </c>
      <c r="DX601" s="7">
        <f t="shared" si="2005"/>
        <v>0</v>
      </c>
      <c r="DY601" s="7">
        <f t="shared" si="2005"/>
        <v>0</v>
      </c>
      <c r="DZ601" s="7">
        <f>100-SUM(DZ594:DZ600)</f>
        <v>100</v>
      </c>
    </row>
    <row r="602" spans="2:130">
      <c r="E602" s="6" t="s">
        <v>23</v>
      </c>
      <c r="F602">
        <f>SUMPRODUCT($E594:$E600,F594:F600)/100</f>
        <v>7.28</v>
      </c>
      <c r="G602">
        <f t="shared" ref="G602:J602" si="2006">SUMPRODUCT($E594:$E600,G594:G600)/100</f>
        <v>5.98</v>
      </c>
      <c r="H602">
        <f t="shared" si="2006"/>
        <v>8.68</v>
      </c>
      <c r="I602">
        <f t="shared" si="2006"/>
        <v>5.48</v>
      </c>
      <c r="J602">
        <f t="shared" si="2006"/>
        <v>0</v>
      </c>
      <c r="L602" s="6" t="s">
        <v>23</v>
      </c>
      <c r="M602">
        <f>SUMPRODUCT($E594:$E600,M594:M600)/100</f>
        <v>4.46</v>
      </c>
      <c r="N602">
        <f t="shared" ref="N602:Q602" si="2007">SUMPRODUCT($E594:$E600,N594:N600)/100</f>
        <v>3.52</v>
      </c>
      <c r="O602">
        <f t="shared" si="2007"/>
        <v>8.0399999999999991</v>
      </c>
      <c r="P602">
        <f t="shared" si="2007"/>
        <v>1.88</v>
      </c>
      <c r="Q602">
        <f t="shared" si="2007"/>
        <v>0</v>
      </c>
      <c r="S602" s="6" t="s">
        <v>23</v>
      </c>
      <c r="T602">
        <f>SUMPRODUCT($E594:$E600,T594:T600)/100</f>
        <v>1.76</v>
      </c>
      <c r="U602">
        <f t="shared" ref="U602:X602" si="2008">SUMPRODUCT($E594:$E600,U594:U600)/100</f>
        <v>1.32</v>
      </c>
      <c r="V602">
        <f t="shared" si="2008"/>
        <v>4.4000000000000004</v>
      </c>
      <c r="W602">
        <f t="shared" si="2008"/>
        <v>0.26</v>
      </c>
      <c r="X602">
        <f t="shared" si="2008"/>
        <v>0</v>
      </c>
      <c r="Z602" s="6" t="s">
        <v>23</v>
      </c>
      <c r="AA602">
        <f>SUMPRODUCT($E594:$E600,AA594:AA600)/100</f>
        <v>0.72</v>
      </c>
      <c r="AB602">
        <f t="shared" ref="AB602:AE602" si="2009">SUMPRODUCT($E594:$E600,AB594:AB600)/100</f>
        <v>0.38</v>
      </c>
      <c r="AC602">
        <f t="shared" si="2009"/>
        <v>0.2</v>
      </c>
      <c r="AD602">
        <f t="shared" si="2009"/>
        <v>0.02</v>
      </c>
      <c r="AE602">
        <f t="shared" si="2009"/>
        <v>0</v>
      </c>
      <c r="AG602" s="7"/>
      <c r="AL602" s="6" t="s">
        <v>23</v>
      </c>
      <c r="AM602">
        <f>SUMPRODUCT($E594:$E600,AM594:AM600)/100</f>
        <v>4.6399999999999997</v>
      </c>
      <c r="AN602">
        <f t="shared" ref="AN602:AQ602" si="2010">SUMPRODUCT($E594:$E600,AN594:AN600)/100</f>
        <v>3.82</v>
      </c>
      <c r="AO602">
        <f t="shared" si="2010"/>
        <v>4.72</v>
      </c>
      <c r="AP602">
        <f t="shared" si="2010"/>
        <v>2.84</v>
      </c>
      <c r="AQ602">
        <f t="shared" si="2010"/>
        <v>0</v>
      </c>
      <c r="AS602" s="6" t="s">
        <v>23</v>
      </c>
      <c r="AT602">
        <f>SUMPRODUCT($E594:$E600,AT594:AT600)/100</f>
        <v>1.48</v>
      </c>
      <c r="AU602">
        <f t="shared" ref="AU602:AX602" si="2011">SUMPRODUCT($E594:$E600,AU594:AU600)/100</f>
        <v>1.1000000000000001</v>
      </c>
      <c r="AV602">
        <f t="shared" si="2011"/>
        <v>1.36</v>
      </c>
      <c r="AW602">
        <f t="shared" si="2011"/>
        <v>0.2</v>
      </c>
      <c r="AX602">
        <f t="shared" si="2011"/>
        <v>0</v>
      </c>
      <c r="AZ602" s="6" t="s">
        <v>23</v>
      </c>
      <c r="BA602">
        <f>SUMPRODUCT($E594:$E600,BA594:BA600)/100</f>
        <v>0.46</v>
      </c>
      <c r="BB602">
        <f t="shared" ref="BB602:BE602" si="2012">SUMPRODUCT($E594:$E600,BB594:BB600)/100</f>
        <v>0.28000000000000003</v>
      </c>
      <c r="BC602">
        <f t="shared" si="2012"/>
        <v>0.4</v>
      </c>
      <c r="BD602">
        <f t="shared" si="2012"/>
        <v>0</v>
      </c>
      <c r="BE602">
        <f t="shared" si="2012"/>
        <v>0</v>
      </c>
      <c r="BG602" s="6" t="s">
        <v>23</v>
      </c>
      <c r="BH602">
        <f>SUMPRODUCT($E594:$E600,BH594:BH600)/100</f>
        <v>0.04</v>
      </c>
      <c r="BI602">
        <f t="shared" ref="BI602:BL602" si="2013">SUMPRODUCT($E594:$E600,BI594:BI600)/100</f>
        <v>0.02</v>
      </c>
      <c r="BJ602">
        <f t="shared" si="2013"/>
        <v>0.12</v>
      </c>
      <c r="BK602">
        <f t="shared" si="2013"/>
        <v>0</v>
      </c>
      <c r="BL602">
        <f t="shared" si="2013"/>
        <v>0</v>
      </c>
      <c r="BN602" s="7"/>
      <c r="BS602" s="6" t="s">
        <v>23</v>
      </c>
      <c r="BT602">
        <f>SUMPRODUCT($E594:$E600,BT594:BT600)/100</f>
        <v>1.8</v>
      </c>
      <c r="BU602">
        <f t="shared" ref="BU602:BX602" si="2014">SUMPRODUCT($E594:$E600,BU594:BU600)/100</f>
        <v>1.38</v>
      </c>
      <c r="BV602">
        <f t="shared" si="2014"/>
        <v>2.88</v>
      </c>
      <c r="BW602">
        <f t="shared" si="2014"/>
        <v>0.54</v>
      </c>
      <c r="BX602">
        <f t="shared" si="2014"/>
        <v>0</v>
      </c>
      <c r="BZ602" s="6" t="s">
        <v>23</v>
      </c>
      <c r="CA602">
        <f>SUMPRODUCT($E594:$E600,CA594:CA600)/100</f>
        <v>0.34</v>
      </c>
      <c r="CB602">
        <f t="shared" ref="CB602:CE602" si="2015">SUMPRODUCT($E594:$E600,CB594:CB600)/100</f>
        <v>0.26</v>
      </c>
      <c r="CC602">
        <f t="shared" si="2015"/>
        <v>0.6</v>
      </c>
      <c r="CD602">
        <f t="shared" si="2015"/>
        <v>0</v>
      </c>
      <c r="CE602">
        <f t="shared" si="2015"/>
        <v>0</v>
      </c>
      <c r="CG602" s="6" t="s">
        <v>23</v>
      </c>
      <c r="CH602">
        <f>SUMPRODUCT($E594:$E600,CH594:CH600)/100</f>
        <v>0.02</v>
      </c>
      <c r="CI602">
        <f t="shared" ref="CI602:CL602" si="2016">SUMPRODUCT($E594:$E600,CI594:CI600)/100</f>
        <v>0.02</v>
      </c>
      <c r="CJ602">
        <f t="shared" si="2016"/>
        <v>0.1</v>
      </c>
      <c r="CK602">
        <f t="shared" si="2016"/>
        <v>0</v>
      </c>
      <c r="CL602">
        <f t="shared" si="2016"/>
        <v>0</v>
      </c>
      <c r="CN602" s="6" t="s">
        <v>23</v>
      </c>
      <c r="CO602">
        <f>SUMPRODUCT($E594:$E600,CO594:CO600)/100</f>
        <v>0</v>
      </c>
      <c r="CP602">
        <f t="shared" ref="CP602:CS602" si="2017">SUMPRODUCT($E594:$E600,CP594:CP600)/100</f>
        <v>0</v>
      </c>
      <c r="CQ602">
        <f t="shared" si="2017"/>
        <v>0.02</v>
      </c>
      <c r="CR602">
        <f t="shared" si="2017"/>
        <v>0</v>
      </c>
      <c r="CS602">
        <f t="shared" si="2017"/>
        <v>0</v>
      </c>
      <c r="CU602" s="7"/>
      <c r="CZ602" s="6" t="s">
        <v>23</v>
      </c>
      <c r="DA602">
        <f>SUMPRODUCT($E594:$E600,DA594:DA600)/100</f>
        <v>0.4</v>
      </c>
      <c r="DB602">
        <f t="shared" ref="DB602:DE602" si="2018">SUMPRODUCT($E594:$E600,DB594:DB600)/100</f>
        <v>0.28000000000000003</v>
      </c>
      <c r="DC602">
        <f t="shared" si="2018"/>
        <v>1.26</v>
      </c>
      <c r="DD602">
        <f t="shared" si="2018"/>
        <v>0.04</v>
      </c>
      <c r="DE602">
        <f t="shared" si="2018"/>
        <v>0</v>
      </c>
      <c r="DG602" s="6" t="s">
        <v>23</v>
      </c>
      <c r="DH602">
        <f>SUMPRODUCT($E594:$E600,DH594:DH600)/100</f>
        <v>0</v>
      </c>
      <c r="DI602">
        <f t="shared" ref="DI602:DL602" si="2019">SUMPRODUCT($E594:$E600,DI594:DI600)/100</f>
        <v>0</v>
      </c>
      <c r="DJ602">
        <f t="shared" si="2019"/>
        <v>0.08</v>
      </c>
      <c r="DK602">
        <f t="shared" si="2019"/>
        <v>0</v>
      </c>
      <c r="DL602">
        <f t="shared" si="2019"/>
        <v>0</v>
      </c>
      <c r="DN602" s="6" t="s">
        <v>23</v>
      </c>
      <c r="DO602">
        <f>SUMPRODUCT($E594:$E600,DO594:DO600)/100</f>
        <v>0</v>
      </c>
      <c r="DP602">
        <f t="shared" ref="DP602:DS602" si="2020">SUMPRODUCT($E594:$E600,DP594:DP600)/100</f>
        <v>0</v>
      </c>
      <c r="DQ602">
        <f t="shared" si="2020"/>
        <v>0.12</v>
      </c>
      <c r="DR602">
        <f t="shared" si="2020"/>
        <v>0</v>
      </c>
      <c r="DS602">
        <f t="shared" si="2020"/>
        <v>0</v>
      </c>
      <c r="DU602" s="6" t="s">
        <v>23</v>
      </c>
      <c r="DV602">
        <f>SUMPRODUCT($E594:$E600,DV594:DV600)/100</f>
        <v>0</v>
      </c>
      <c r="DW602">
        <f t="shared" ref="DW602:DZ602" si="2021">SUMPRODUCT($E594:$E600,DW594:DW600)/100</f>
        <v>0</v>
      </c>
      <c r="DX602">
        <f t="shared" si="2021"/>
        <v>0.22</v>
      </c>
      <c r="DY602">
        <f t="shared" si="2021"/>
        <v>0</v>
      </c>
      <c r="DZ602">
        <f t="shared" si="2021"/>
        <v>0</v>
      </c>
    </row>
    <row r="603" spans="2:130">
      <c r="E603" s="6" t="s">
        <v>22</v>
      </c>
      <c r="F603">
        <f>($E595^2*F595+$E596^2*F596+$E597^2*F597+$E598^2*F598+$E599^2*F599+$E600^2*F600)/100-F602^2</f>
        <v>6.3615999999999957</v>
      </c>
      <c r="G603">
        <f t="shared" ref="G603:J603" si="2022">($E595^2*G595+$E596^2*G596+$E597^2*G597+$E598^2*G598+$E599^2*G599+$E600^2*G600)/100-G602^2</f>
        <v>5.4795999999999978</v>
      </c>
      <c r="H603">
        <f t="shared" si="2022"/>
        <v>10.657600000000002</v>
      </c>
      <c r="I603">
        <f t="shared" si="2022"/>
        <v>5.7295999999999943</v>
      </c>
      <c r="J603">
        <f t="shared" si="2022"/>
        <v>0</v>
      </c>
      <c r="L603" s="6" t="s">
        <v>22</v>
      </c>
      <c r="M603">
        <f>($E595^2*M595+$E596^2*M596+$E597^2*M597+$E598^2*M598+$E599^2*M599+$E600^2*M600)/100-M602^2</f>
        <v>3.9883999999999986</v>
      </c>
      <c r="N603">
        <f t="shared" ref="N603:Q603" si="2023">($E595^2*N595+$E596^2*N596+$E597^2*N597+$E598^2*N598+$E599^2*N599+$E600^2*N600)/100-N602^2</f>
        <v>3.8495999999999988</v>
      </c>
      <c r="O603">
        <f t="shared" si="2023"/>
        <v>9.6784000000000106</v>
      </c>
      <c r="P603">
        <f t="shared" si="2023"/>
        <v>2.6256000000000004</v>
      </c>
      <c r="Q603">
        <f t="shared" si="2023"/>
        <v>0</v>
      </c>
      <c r="S603" s="6" t="s">
        <v>22</v>
      </c>
      <c r="T603">
        <f>($E595^2*T595+$E596^2*T596+$E597^2*T597+$E598^2*T598+$E599^2*T599+$E600^2*T600)/100-T602^2</f>
        <v>2.5823999999999998</v>
      </c>
      <c r="U603">
        <f t="shared" ref="U603:X603" si="2024">($E595^2*U595+$E596^2*U596+$E597^2*U597+$E598^2*U598+$E599^2*U599+$E600^2*U600)/100-U602^2</f>
        <v>2.3376000000000001</v>
      </c>
      <c r="V603">
        <f t="shared" si="2024"/>
        <v>19.359999999999996</v>
      </c>
      <c r="W603">
        <f t="shared" si="2024"/>
        <v>0.53239999999999998</v>
      </c>
      <c r="X603">
        <f t="shared" si="2024"/>
        <v>0</v>
      </c>
      <c r="Z603" s="6" t="s">
        <v>22</v>
      </c>
      <c r="AA603">
        <f>($E595^2*AA595+$E596^2*AA596+$E597^2*AA597+$E598^2*AA598+$E599^2*AA599+$E600^2*AA600)/100-AA602^2</f>
        <v>1.0816000000000001</v>
      </c>
      <c r="AB603">
        <f t="shared" ref="AB603:AE603" si="2025">($E595^2*AB595+$E596^2*AB596+$E597^2*AB597+$E598^2*AB598+$E599^2*AB599+$E600^2*AB600)/100-AB602^2</f>
        <v>0.6956</v>
      </c>
      <c r="AC603">
        <f t="shared" si="2025"/>
        <v>1.1599999999999999</v>
      </c>
      <c r="AD603">
        <f t="shared" si="2025"/>
        <v>3.9600000000000003E-2</v>
      </c>
      <c r="AE603">
        <f t="shared" si="2025"/>
        <v>0</v>
      </c>
      <c r="AG603" s="7"/>
      <c r="AL603" s="6" t="s">
        <v>22</v>
      </c>
      <c r="AM603">
        <f>($E595^2*AM595+$E596^2*AM596+$E597^2*AM597+$E598^2*AM598+$E599^2*AM599+$E600^2*AM600)/100-AM602^2</f>
        <v>4.6304000000000016</v>
      </c>
      <c r="AN603">
        <f t="shared" ref="AN603:AQ603" si="2026">($E595^2*AN595+$E596^2*AN596+$E597^2*AN597+$E598^2*AN598+$E599^2*AN599+$E600^2*AN600)/100-AN602^2</f>
        <v>4.0876000000000001</v>
      </c>
      <c r="AO603">
        <f t="shared" si="2026"/>
        <v>5.8816000000000024</v>
      </c>
      <c r="AP603">
        <f t="shared" si="2026"/>
        <v>3.2943999999999996</v>
      </c>
      <c r="AQ603">
        <f t="shared" si="2026"/>
        <v>0</v>
      </c>
      <c r="AS603" s="6" t="s">
        <v>22</v>
      </c>
      <c r="AT603">
        <f>($E595^2*AT595+$E596^2*AT596+$E597^2*AT597+$E598^2*AT598+$E599^2*AT599+$E600^2*AT600)/100-AT602^2</f>
        <v>2.3695999999999997</v>
      </c>
      <c r="AU603">
        <f t="shared" ref="AU603:AX603" si="2027">($E595^2*AU595+$E596^2*AU596+$E597^2*AU597+$E598^2*AU598+$E599^2*AU599+$E600^2*AU600)/100-AU602^2</f>
        <v>1.7899999999999998</v>
      </c>
      <c r="AV603">
        <f t="shared" si="2027"/>
        <v>2.4703999999999997</v>
      </c>
      <c r="AW603">
        <f t="shared" si="2027"/>
        <v>0.36</v>
      </c>
      <c r="AX603">
        <f t="shared" si="2027"/>
        <v>0</v>
      </c>
      <c r="AZ603" s="6" t="s">
        <v>22</v>
      </c>
      <c r="BA603">
        <f>($E595^2*BA595+$E596^2*BA596+$E597^2*BA597+$E598^2*BA598+$E599^2*BA599+$E600^2*BA600)/100-BA602^2</f>
        <v>0.94839999999999991</v>
      </c>
      <c r="BB603">
        <f t="shared" ref="BB603:BE603" si="2028">($E595^2*BB595+$E596^2*BB596+$E597^2*BB597+$E598^2*BB598+$E599^2*BB599+$E600^2*BB600)/100-BB602^2</f>
        <v>0.48160000000000003</v>
      </c>
      <c r="BC603">
        <f t="shared" si="2028"/>
        <v>0.72</v>
      </c>
      <c r="BD603">
        <f t="shared" si="2028"/>
        <v>0</v>
      </c>
      <c r="BE603">
        <f t="shared" si="2028"/>
        <v>0</v>
      </c>
      <c r="BG603" s="6" t="s">
        <v>22</v>
      </c>
      <c r="BH603">
        <f>($E595^2*BH595+$E596^2*BH596+$E597^2*BH597+$E598^2*BH598+$E599^2*BH599+$E600^2*BH600)/100-BH602^2</f>
        <v>7.8399999999999997E-2</v>
      </c>
      <c r="BI603">
        <f t="shared" ref="BI603:BL603" si="2029">($E595^2*BI595+$E596^2*BI596+$E597^2*BI597+$E598^2*BI598+$E599^2*BI599+$E600^2*BI600)/100-BI602^2</f>
        <v>3.9600000000000003E-2</v>
      </c>
      <c r="BJ603">
        <f t="shared" si="2029"/>
        <v>0.22559999999999999</v>
      </c>
      <c r="BK603">
        <f t="shared" si="2029"/>
        <v>0</v>
      </c>
      <c r="BL603">
        <f t="shared" si="2029"/>
        <v>0</v>
      </c>
      <c r="BN603" s="7"/>
      <c r="BS603" s="6" t="s">
        <v>22</v>
      </c>
      <c r="BT603">
        <f>($E595^2*BT595+$E596^2*BT596+$E597^2*BT597+$E598^2*BT598+$E599^2*BT599+$E600^2*BT600)/100-BT602^2</f>
        <v>2.3599999999999994</v>
      </c>
      <c r="BU603">
        <f t="shared" ref="BU603:BX603" si="2030">($E595^2*BU595+$E596^2*BU596+$E597^2*BU597+$E598^2*BU598+$E599^2*BU599+$E600^2*BU600)/100-BU602^2</f>
        <v>1.8956000000000002</v>
      </c>
      <c r="BV603">
        <f t="shared" si="2030"/>
        <v>2.6656000000000013</v>
      </c>
      <c r="BW603">
        <f t="shared" si="2030"/>
        <v>0.78839999999999999</v>
      </c>
      <c r="BX603">
        <f t="shared" si="2030"/>
        <v>0</v>
      </c>
      <c r="BZ603" s="6" t="s">
        <v>22</v>
      </c>
      <c r="CA603">
        <f>($E595^2*CA595+$E596^2*CA596+$E597^2*CA597+$E598^2*CA598+$E599^2*CA599+$E600^2*CA600)/100-CA602^2</f>
        <v>0.64439999999999997</v>
      </c>
      <c r="CB603">
        <f t="shared" ref="CB603:CE603" si="2031">($E595^2*CB595+$E596^2*CB596+$E597^2*CB597+$E598^2*CB598+$E599^2*CB599+$E600^2*CB600)/100-CB602^2</f>
        <v>0.53239999999999998</v>
      </c>
      <c r="CC603">
        <f t="shared" si="2031"/>
        <v>1.08</v>
      </c>
      <c r="CD603">
        <f t="shared" si="2031"/>
        <v>0</v>
      </c>
      <c r="CE603">
        <f t="shared" si="2031"/>
        <v>0</v>
      </c>
      <c r="CG603" s="6" t="s">
        <v>22</v>
      </c>
      <c r="CH603">
        <f>($E595^2*CH595+$E596^2*CH596+$E597^2*CH597+$E598^2*CH598+$E599^2*CH599+$E600^2*CH600)/100-CH602^2</f>
        <v>3.9600000000000003E-2</v>
      </c>
      <c r="CI603">
        <f t="shared" ref="CI603:CL603" si="2032">($E595^2*CI595+$E596^2*CI596+$E597^2*CI597+$E598^2*CI598+$E599^2*CI599+$E600^2*CI600)/100-CI602^2</f>
        <v>3.9600000000000003E-2</v>
      </c>
      <c r="CJ603">
        <f t="shared" si="2032"/>
        <v>0.19</v>
      </c>
      <c r="CK603">
        <f t="shared" si="2032"/>
        <v>0</v>
      </c>
      <c r="CL603">
        <f t="shared" si="2032"/>
        <v>0</v>
      </c>
      <c r="CN603" s="6" t="s">
        <v>22</v>
      </c>
      <c r="CO603">
        <f>($E595^2*CO595+$E596^2*CO596+$E597^2*CO597+$E598^2*CO598+$E599^2*CO599+$E600^2*CO600)/100-CO602^2</f>
        <v>0</v>
      </c>
      <c r="CP603">
        <f t="shared" ref="CP603:CS603" si="2033">($E595^2*CP595+$E596^2*CP596+$E597^2*CP597+$E598^2*CP598+$E599^2*CP599+$E600^2*CP600)/100-CP602^2</f>
        <v>0</v>
      </c>
      <c r="CQ603">
        <f t="shared" si="2033"/>
        <v>3.9600000000000003E-2</v>
      </c>
      <c r="CR603">
        <f t="shared" si="2033"/>
        <v>0</v>
      </c>
      <c r="CS603">
        <f t="shared" si="2033"/>
        <v>0</v>
      </c>
      <c r="CU603" s="7"/>
      <c r="CZ603" s="6" t="s">
        <v>22</v>
      </c>
      <c r="DA603">
        <f>($E595^2*DA595+$E596^2*DA596+$E597^2*DA597+$E598^2*DA598+$E599^2*DA599+$E600^2*DA600)/100-DA602^2</f>
        <v>0.72</v>
      </c>
      <c r="DB603">
        <f t="shared" ref="DB603:DE603" si="2034">($E595^2*DB595+$E596^2*DB596+$E597^2*DB597+$E598^2*DB598+$E599^2*DB599+$E600^2*DB600)/100-DB602^2</f>
        <v>0.48160000000000003</v>
      </c>
      <c r="DC603">
        <f t="shared" si="2034"/>
        <v>2.2123999999999997</v>
      </c>
      <c r="DD603">
        <f t="shared" si="2034"/>
        <v>7.8399999999999997E-2</v>
      </c>
      <c r="DE603">
        <f t="shared" si="2034"/>
        <v>0</v>
      </c>
      <c r="DG603" s="6" t="s">
        <v>22</v>
      </c>
      <c r="DH603">
        <f>($E595^2*DH595+$E596^2*DH596+$E597^2*DH597+$E598^2*DH598+$E599^2*DH599+$E600^2*DH600)/100-DH602^2</f>
        <v>0</v>
      </c>
      <c r="DI603">
        <f t="shared" ref="DI603:DL603" si="2035">($E595^2*DI595+$E596^2*DI596+$E597^2*DI597+$E598^2*DI598+$E599^2*DI599+$E600^2*DI600)/100-DI602^2</f>
        <v>0</v>
      </c>
      <c r="DJ603">
        <f t="shared" si="2035"/>
        <v>0.2336</v>
      </c>
      <c r="DK603">
        <f t="shared" si="2035"/>
        <v>0</v>
      </c>
      <c r="DL603">
        <f t="shared" si="2035"/>
        <v>0</v>
      </c>
      <c r="DN603" s="6" t="s">
        <v>22</v>
      </c>
      <c r="DO603">
        <f>($E595^2*DO595+$E596^2*DO596+$E597^2*DO597+$E598^2*DO598+$E599^2*DO599+$E600^2*DO600)/100-DO602^2</f>
        <v>0</v>
      </c>
      <c r="DP603">
        <f t="shared" ref="DP603:DS603" si="2036">($E595^2*DP595+$E596^2*DP596+$E597^2*DP597+$E598^2*DP598+$E599^2*DP599+$E600^2*DP600)/100-DP602^2</f>
        <v>0</v>
      </c>
      <c r="DQ603">
        <f t="shared" si="2036"/>
        <v>0.22559999999999999</v>
      </c>
      <c r="DR603">
        <f t="shared" si="2036"/>
        <v>0</v>
      </c>
      <c r="DS603">
        <f t="shared" si="2036"/>
        <v>0</v>
      </c>
      <c r="DU603" s="6" t="s">
        <v>22</v>
      </c>
      <c r="DV603">
        <f>($E595^2*DV595+$E596^2*DV596+$E597^2*DV597+$E598^2*DV598+$E599^2*DV599+$E600^2*DV600)/100-DV602^2</f>
        <v>0</v>
      </c>
      <c r="DW603">
        <f t="shared" ref="DW603:DZ603" si="2037">($E595^2*DW595+$E596^2*DW596+$E597^2*DW597+$E598^2*DW598+$E599^2*DW599+$E600^2*DW600)/100-DW602^2</f>
        <v>0</v>
      </c>
      <c r="DX603">
        <f t="shared" si="2037"/>
        <v>0.3916</v>
      </c>
      <c r="DY603">
        <f t="shared" si="2037"/>
        <v>0</v>
      </c>
      <c r="DZ603">
        <f t="shared" si="2037"/>
        <v>0</v>
      </c>
    </row>
    <row r="604" spans="2:130">
      <c r="E604" s="6" t="s">
        <v>21</v>
      </c>
      <c r="G604">
        <f>SQRT(50)*(H602-G602)/SQRT((G603+H603)/2)</f>
        <v>6.721244179283473</v>
      </c>
      <c r="I604">
        <f>SQRT(50)*(H602-I602)/SQRT((I603+H603)/2)</f>
        <v>7.9049222230500282</v>
      </c>
      <c r="J604">
        <f>SQRT(50)*(H602-J602)/SQRT((J603+H603)/2)</f>
        <v>26.588266124574286</v>
      </c>
      <c r="L604" s="6" t="s">
        <v>21</v>
      </c>
      <c r="N604">
        <f>SQRT(50)*(O602-N602)/SQRT((N603+O603)/2)</f>
        <v>12.289144123012303</v>
      </c>
      <c r="P604">
        <f>SQRT(50)*(O602-P602)/SQRT((P603+O603)/2)</f>
        <v>17.561335944513065</v>
      </c>
      <c r="Q604">
        <f>SQRT(50)*(O602-Q602)/SQRT((Q603+O603)/2)</f>
        <v>25.843674659781787</v>
      </c>
      <c r="S604" s="6" t="s">
        <v>21</v>
      </c>
      <c r="U604">
        <f>SQRT(50)*(V602-U602)/SQRT((U603+V603)/2)</f>
        <v>6.6121830381984541</v>
      </c>
      <c r="W604">
        <f>SQRT(50)*(V602-W602)/SQRT((W603+V603)/2)</f>
        <v>9.2823245544606348</v>
      </c>
      <c r="X604">
        <f>SQRT(50)*(V602-X602)/SQRT((X603+V603)/2)</f>
        <v>10.000000000000002</v>
      </c>
      <c r="Z604" s="6" t="s">
        <v>21</v>
      </c>
      <c r="AB604">
        <f>SQRT(50)*(AC602-AB602)/SQRT((AB603+AC603)/2)</f>
        <v>-1.3213878925175289</v>
      </c>
      <c r="AD604">
        <f>SQRT(50)*(AC602-AD602)/SQRT((AD603+AC603)/2)</f>
        <v>1.6434416022785945</v>
      </c>
      <c r="AE604">
        <f>SQRT(50)*(AC602-AE602)/SQRT((AE603+AC603)/2)</f>
        <v>1.8569533817705188</v>
      </c>
      <c r="AG604" s="7"/>
      <c r="AL604" s="6" t="s">
        <v>21</v>
      </c>
      <c r="AN604">
        <f>SQRT(50)*(AO602-AN602)/SQRT((AN603+AO603)/2)</f>
        <v>2.8504429615829694</v>
      </c>
      <c r="AP604">
        <f>SQRT(50)*(AO602-AP602)/SQRT((AP603+AO603)/2)</f>
        <v>6.206276880015996</v>
      </c>
      <c r="AQ604">
        <f>SQRT(50)*(AO602-AQ602)/SQRT((AQ603+AO603)/2)</f>
        <v>19.462304180244239</v>
      </c>
      <c r="AS604" s="6" t="s">
        <v>21</v>
      </c>
      <c r="AU604">
        <f>SQRT(50)*(AV602-AU602)/SQRT((AU603+AV603)/2)</f>
        <v>1.2596449792161462</v>
      </c>
      <c r="AW604">
        <f>SQRT(50)*(AV602-AW602)/SQRT((AW603+AV603)/2)</f>
        <v>6.8949969982993764</v>
      </c>
      <c r="AX604">
        <f>SQRT(50)*(AV602-AX602)/SQRT((AX603+AV603)/2)</f>
        <v>8.6527721755078897</v>
      </c>
      <c r="AZ604" s="6" t="s">
        <v>21</v>
      </c>
      <c r="BB604">
        <f>SQRT(50)*(BC602-BB602)/SQRT((BB603+BC603)/2)</f>
        <v>1.09471554775324</v>
      </c>
      <c r="BD604">
        <f>SQRT(50)*(BC602-BD602)/SQRT((BD603+BC603)/2)</f>
        <v>4.714045207910317</v>
      </c>
      <c r="BE604">
        <f>SQRT(50)*(BC602-BE602)/SQRT((BE603+BC603)/2)</f>
        <v>4.714045207910317</v>
      </c>
      <c r="BG604" s="6" t="s">
        <v>21</v>
      </c>
      <c r="BI604">
        <f>SQRT(50)*(BJ602-BI602)/SQRT((BI603+BJ603)/2)</f>
        <v>1.9418390934515433</v>
      </c>
      <c r="BK604">
        <f>SQRT(50)*(BJ602-BK602)/SQRT((BK603+BJ603)/2)</f>
        <v>2.5264557631995572</v>
      </c>
      <c r="BL604">
        <f>SQRT(50)*(BJ602-BL602)/SQRT((BL603+BJ603)/2)</f>
        <v>2.5264557631995572</v>
      </c>
      <c r="BN604" s="7"/>
      <c r="BS604" s="6" t="s">
        <v>21</v>
      </c>
      <c r="BU604">
        <f>SQRT(50)*(BV602-BU602)/SQRT((BU603+BV603)/2)</f>
        <v>7.0234695069288415</v>
      </c>
      <c r="BW604">
        <f>SQRT(50)*(BV602-BW602)/SQRT((BW603+BV603)/2)</f>
        <v>12.590839585157841</v>
      </c>
      <c r="BX604">
        <f>SQRT(50)*(BV602-BX602)/SQRT((BX603+BV603)/2)</f>
        <v>17.639854471800902</v>
      </c>
      <c r="BZ604" s="6" t="s">
        <v>21</v>
      </c>
      <c r="CB604">
        <f>SQRT(50)*(CC602-CB602)/SQRT((CB603+CC603)/2)</f>
        <v>2.6775804122942155</v>
      </c>
      <c r="CD604">
        <f>SQRT(50)*(CC602-CD602)/SQRT((CD603+CC603)/2)</f>
        <v>5.7735026918962573</v>
      </c>
      <c r="CE604">
        <f>SQRT(50)*(CC602-CE602)/SQRT((CE603+CC603)/2)</f>
        <v>5.7735026918962573</v>
      </c>
      <c r="CG604" s="6" t="s">
        <v>21</v>
      </c>
      <c r="CI604">
        <f>SQRT(50)*(CJ602-CI602)/SQRT((CI603+CJ603)/2)</f>
        <v>1.6695677422593644</v>
      </c>
      <c r="CK604">
        <f>SQRT(50)*(CJ602-CK602)/SQRT((CK603+CJ603)/2)</f>
        <v>2.294157338705618</v>
      </c>
      <c r="CL604">
        <f>SQRT(50)*(CJ602-CL602)/SQRT((CL603+CJ603)/2)</f>
        <v>2.294157338705618</v>
      </c>
      <c r="CN604" s="6" t="s">
        <v>21</v>
      </c>
      <c r="CP604">
        <f>SQRT(50)*(CQ602-CP602)/SQRT((CP603+CQ603)/2)</f>
        <v>1.0050378152592121</v>
      </c>
      <c r="CR604">
        <f>SQRT(50)*(CQ602-CR602)/SQRT((CR603+CQ603)/2)</f>
        <v>1.0050378152592121</v>
      </c>
      <c r="CS604">
        <f>SQRT(50)*(CQ602-CS602)/SQRT((CS603+CQ603)/2)</f>
        <v>1.0050378152592121</v>
      </c>
      <c r="CU604" s="7"/>
      <c r="CZ604" s="6" t="s">
        <v>21</v>
      </c>
      <c r="DB604">
        <f>SQRT(50)*(DC602-DB602)/SQRT((DB603+DC603)/2)</f>
        <v>5.9707279024610083</v>
      </c>
      <c r="DD604">
        <f>SQRT(50)*(DC602-DD602)/SQRT((DD603+DC603)/2)</f>
        <v>8.0605790870840934</v>
      </c>
      <c r="DE604">
        <f>SQRT(50)*(DC602-DE602)/SQRT((DE603+DC603)/2)</f>
        <v>8.4710787716770373</v>
      </c>
      <c r="DG604" s="6" t="s">
        <v>21</v>
      </c>
      <c r="DI604">
        <f>SQRT(50)*(DJ602-DI602)/SQRT((DI603+DJ603)/2)</f>
        <v>1.6552117772047359</v>
      </c>
      <c r="DK604">
        <f>SQRT(50)*(DJ602-DK602)/SQRT((DK603+DJ603)/2)</f>
        <v>1.6552117772047359</v>
      </c>
      <c r="DL604">
        <f>SQRT(50)*(DJ602-DL602)/SQRT((DL603+DJ603)/2)</f>
        <v>1.6552117772047359</v>
      </c>
      <c r="DN604" s="6" t="s">
        <v>21</v>
      </c>
      <c r="DP604">
        <f>SQRT(50)*(DQ602-DP602)/SQRT((DP603+DQ603)/2)</f>
        <v>2.5264557631995572</v>
      </c>
      <c r="DR604">
        <f>SQRT(50)*(DQ602-DR602)/SQRT((DR603+DQ603)/2)</f>
        <v>2.5264557631995572</v>
      </c>
      <c r="DS604">
        <f>SQRT(50)*(DQ602-DS602)/SQRT((DS603+DQ603)/2)</f>
        <v>2.5264557631995572</v>
      </c>
      <c r="DU604" s="6" t="s">
        <v>21</v>
      </c>
      <c r="DW604">
        <f>SQRT(50)*(DX602-DW602)/SQRT((DW603+DX603)/2)</f>
        <v>3.5156152465532617</v>
      </c>
      <c r="DY604">
        <f>SQRT(50)*(DX602-DY602)/SQRT((DY603+DX603)/2)</f>
        <v>3.5156152465532617</v>
      </c>
      <c r="DZ604">
        <f>SQRT(50)*(DX602-DZ602)/SQRT((DZ603+DX603)/2)</f>
        <v>3.5156152465532617</v>
      </c>
    </row>
    <row r="605" spans="2:130">
      <c r="J605">
        <f>SQRT(50)*(J602-I602)/SQRT((I603+J603)/2)</f>
        <v>-22.893827524732476</v>
      </c>
      <c r="Q605">
        <f>SQRT(50)*(Q602-P602)/SQRT((P603+Q603)/2)</f>
        <v>-11.602286017365842</v>
      </c>
      <c r="X605">
        <f>SQRT(50)*(X602-W602)/SQRT((W603+X603)/2)</f>
        <v>-3.5633158904644793</v>
      </c>
      <c r="AE605">
        <f>SQRT(50)*(AE602-AD602)/SQRT((AD603+AE603)/2)</f>
        <v>-1.0050378152592121</v>
      </c>
      <c r="AQ605">
        <f>SQRT(50)*(AQ602-AP602)/SQRT((AP603+AQ603)/2)</f>
        <v>-15.646967316604728</v>
      </c>
      <c r="AX605">
        <f>SQRT(50)*(AX602-AW602)/SQRT((AW603+AX603)/2)</f>
        <v>-3.3333333333333335</v>
      </c>
      <c r="BE605" t="e">
        <f>SQRT(50)*(BE602-BD602)/SQRT((BD603+BE603)/2)</f>
        <v>#DIV/0!</v>
      </c>
      <c r="BL605" t="e">
        <f>SQRT(50)*(BL602-BK602)/SQRT((BK603+BL603)/2)</f>
        <v>#DIV/0!</v>
      </c>
      <c r="BX605">
        <f>SQRT(50)*(BX602-BW602)/SQRT((BW603+BX603)/2)</f>
        <v>-6.0816364055953738</v>
      </c>
      <c r="CE605" t="e">
        <f>SQRT(50)*(CE602-CD602)/SQRT((CD603+CE603)/2)</f>
        <v>#DIV/0!</v>
      </c>
      <c r="CL605" t="e">
        <f>SQRT(50)*(CL602-CK602)/SQRT((CK603+CL603)/2)</f>
        <v>#DIV/0!</v>
      </c>
      <c r="CS605" t="e">
        <f>SQRT(50)*(CS602-CR602)/SQRT((CR603+CS603)/2)</f>
        <v>#DIV/0!</v>
      </c>
      <c r="DE605">
        <f>SQRT(50)*(DE602-DD602)/SQRT((DD603+DE603)/2)</f>
        <v>-1.4285714285714286</v>
      </c>
      <c r="DL605" t="e">
        <f>SQRT(50)*(DL602-DK602)/SQRT((DK603+DL603)/2)</f>
        <v>#DIV/0!</v>
      </c>
      <c r="DS605" t="e">
        <f>SQRT(50)*(DS602-DR602)/SQRT((DR603+DS603)/2)</f>
        <v>#DIV/0!</v>
      </c>
      <c r="DZ605" t="e">
        <f>SQRT(50)*(DZ602-DY602)/SQRT((DY603+DZ603)/2)</f>
        <v>#DIV/0!</v>
      </c>
    </row>
    <row r="608" spans="2:130">
      <c r="B608" s="6" t="s">
        <v>33</v>
      </c>
      <c r="C608" s="6" t="s">
        <v>58</v>
      </c>
      <c r="E608" s="5"/>
      <c r="F608" s="19">
        <v>0.2</v>
      </c>
      <c r="G608" s="19"/>
      <c r="H608" s="19"/>
      <c r="I608" s="19"/>
      <c r="J608" s="19"/>
      <c r="K608" s="14"/>
      <c r="L608" s="5"/>
      <c r="M608" s="19">
        <v>0.5</v>
      </c>
      <c r="N608" s="19"/>
      <c r="O608" s="19"/>
      <c r="P608" s="19"/>
      <c r="Q608" s="19"/>
      <c r="R608" s="15"/>
      <c r="S608" s="5"/>
      <c r="T608" s="19">
        <v>1</v>
      </c>
      <c r="U608" s="19"/>
      <c r="V608" s="19"/>
      <c r="W608" s="19"/>
      <c r="X608" s="19"/>
      <c r="Z608" s="5"/>
      <c r="AA608" s="19">
        <v>2</v>
      </c>
      <c r="AB608" s="19"/>
      <c r="AC608" s="19"/>
      <c r="AD608" s="19"/>
      <c r="AE608" s="19"/>
      <c r="AG608" s="7"/>
      <c r="AI608" s="6" t="s">
        <v>33</v>
      </c>
      <c r="AJ608" s="6" t="s">
        <v>58</v>
      </c>
      <c r="AL608" s="5"/>
      <c r="AM608" s="19">
        <v>0.2</v>
      </c>
      <c r="AN608" s="19"/>
      <c r="AO608" s="19"/>
      <c r="AP608" s="19"/>
      <c r="AQ608" s="19"/>
      <c r="AR608" s="14"/>
      <c r="AS608" s="5"/>
      <c r="AT608" s="19">
        <v>0.5</v>
      </c>
      <c r="AU608" s="19"/>
      <c r="AV608" s="19"/>
      <c r="AW608" s="19"/>
      <c r="AX608" s="19"/>
      <c r="AY608" s="15"/>
      <c r="AZ608" s="5"/>
      <c r="BA608" s="19">
        <v>1</v>
      </c>
      <c r="BB608" s="19"/>
      <c r="BC608" s="19"/>
      <c r="BD608" s="19"/>
      <c r="BE608" s="19"/>
      <c r="BG608" s="5"/>
      <c r="BH608" s="19">
        <v>2</v>
      </c>
      <c r="BI608" s="19"/>
      <c r="BJ608" s="19"/>
      <c r="BK608" s="19"/>
      <c r="BL608" s="19"/>
      <c r="BN608" s="7"/>
      <c r="BP608" s="6" t="s">
        <v>33</v>
      </c>
      <c r="BQ608" s="6" t="s">
        <v>58</v>
      </c>
      <c r="BS608" s="5"/>
      <c r="BT608" s="19">
        <v>0.2</v>
      </c>
      <c r="BU608" s="19"/>
      <c r="BV608" s="19"/>
      <c r="BW608" s="19"/>
      <c r="BX608" s="19"/>
      <c r="BY608" s="14"/>
      <c r="BZ608" s="5"/>
      <c r="CA608" s="19">
        <v>0.5</v>
      </c>
      <c r="CB608" s="19"/>
      <c r="CC608" s="19"/>
      <c r="CD608" s="19"/>
      <c r="CE608" s="19"/>
      <c r="CF608" s="15"/>
      <c r="CG608" s="5"/>
      <c r="CH608" s="19">
        <v>1</v>
      </c>
      <c r="CI608" s="19"/>
      <c r="CJ608" s="19"/>
      <c r="CK608" s="19"/>
      <c r="CL608" s="19"/>
      <c r="CN608" s="5"/>
      <c r="CO608" s="19">
        <v>2</v>
      </c>
      <c r="CP608" s="19"/>
      <c r="CQ608" s="19"/>
      <c r="CR608" s="19"/>
      <c r="CS608" s="19"/>
      <c r="CU608" s="7"/>
      <c r="CW608" s="6" t="s">
        <v>33</v>
      </c>
      <c r="CX608" s="6" t="s">
        <v>58</v>
      </c>
      <c r="CZ608" s="5"/>
      <c r="DA608" s="19">
        <v>0.2</v>
      </c>
      <c r="DB608" s="19"/>
      <c r="DC608" s="19"/>
      <c r="DD608" s="19"/>
      <c r="DE608" s="19"/>
      <c r="DF608" s="14"/>
      <c r="DG608" s="5"/>
      <c r="DH608" s="19">
        <v>0.5</v>
      </c>
      <c r="DI608" s="19"/>
      <c r="DJ608" s="19"/>
      <c r="DK608" s="19"/>
      <c r="DL608" s="19"/>
      <c r="DM608" s="15"/>
      <c r="DN608" s="5"/>
      <c r="DO608" s="19">
        <v>1</v>
      </c>
      <c r="DP608" s="19"/>
      <c r="DQ608" s="19"/>
      <c r="DR608" s="19"/>
      <c r="DS608" s="19"/>
      <c r="DU608" s="5"/>
      <c r="DV608" s="19">
        <v>2</v>
      </c>
      <c r="DW608" s="19"/>
      <c r="DX608" s="19"/>
      <c r="DY608" s="19"/>
      <c r="DZ608" s="19"/>
    </row>
    <row r="609" spans="2:130">
      <c r="B609" s="6" t="s">
        <v>59</v>
      </c>
      <c r="C609" s="6"/>
      <c r="E609" s="6" t="s">
        <v>30</v>
      </c>
      <c r="F609" s="19" t="s">
        <v>134</v>
      </c>
      <c r="G609" s="19"/>
      <c r="H609" s="13" t="s">
        <v>28</v>
      </c>
      <c r="I609" s="13" t="s">
        <v>135</v>
      </c>
      <c r="J609" s="6" t="s">
        <v>26</v>
      </c>
      <c r="K609" s="14"/>
      <c r="L609" s="6" t="s">
        <v>30</v>
      </c>
      <c r="M609" s="19" t="s">
        <v>134</v>
      </c>
      <c r="N609" s="19"/>
      <c r="O609" s="13" t="s">
        <v>28</v>
      </c>
      <c r="P609" s="13" t="s">
        <v>135</v>
      </c>
      <c r="Q609" s="6" t="s">
        <v>26</v>
      </c>
      <c r="R609" s="13"/>
      <c r="S609" s="6" t="s">
        <v>30</v>
      </c>
      <c r="T609" s="19" t="s">
        <v>134</v>
      </c>
      <c r="U609" s="19"/>
      <c r="V609" s="13" t="s">
        <v>28</v>
      </c>
      <c r="W609" s="13" t="s">
        <v>135</v>
      </c>
      <c r="X609" s="6" t="s">
        <v>26</v>
      </c>
      <c r="Z609" s="6" t="s">
        <v>30</v>
      </c>
      <c r="AA609" s="19" t="s">
        <v>134</v>
      </c>
      <c r="AB609" s="19"/>
      <c r="AC609" s="13" t="s">
        <v>28</v>
      </c>
      <c r="AD609" s="13" t="s">
        <v>135</v>
      </c>
      <c r="AE609" s="6" t="s">
        <v>26</v>
      </c>
      <c r="AG609" s="7"/>
      <c r="AI609" s="6" t="s">
        <v>59</v>
      </c>
      <c r="AJ609" s="6"/>
      <c r="AL609" s="6" t="s">
        <v>30</v>
      </c>
      <c r="AM609" s="19" t="s">
        <v>134</v>
      </c>
      <c r="AN609" s="19"/>
      <c r="AO609" s="13" t="s">
        <v>28</v>
      </c>
      <c r="AP609" s="13" t="s">
        <v>135</v>
      </c>
      <c r="AQ609" s="6" t="s">
        <v>26</v>
      </c>
      <c r="AR609" s="14"/>
      <c r="AS609" s="6" t="s">
        <v>30</v>
      </c>
      <c r="AT609" s="19" t="s">
        <v>134</v>
      </c>
      <c r="AU609" s="19"/>
      <c r="AV609" s="13" t="s">
        <v>28</v>
      </c>
      <c r="AW609" s="13" t="s">
        <v>135</v>
      </c>
      <c r="AX609" s="6" t="s">
        <v>26</v>
      </c>
      <c r="AY609" s="13"/>
      <c r="AZ609" s="6" t="s">
        <v>30</v>
      </c>
      <c r="BA609" s="19" t="s">
        <v>134</v>
      </c>
      <c r="BB609" s="19"/>
      <c r="BC609" s="13" t="s">
        <v>28</v>
      </c>
      <c r="BD609" s="13" t="s">
        <v>135</v>
      </c>
      <c r="BE609" s="6" t="s">
        <v>26</v>
      </c>
      <c r="BG609" s="6" t="s">
        <v>30</v>
      </c>
      <c r="BH609" s="19" t="s">
        <v>134</v>
      </c>
      <c r="BI609" s="19"/>
      <c r="BJ609" s="13" t="s">
        <v>28</v>
      </c>
      <c r="BK609" s="13" t="s">
        <v>135</v>
      </c>
      <c r="BL609" s="6" t="s">
        <v>26</v>
      </c>
      <c r="BN609" s="7"/>
      <c r="BP609" s="6" t="s">
        <v>59</v>
      </c>
      <c r="BQ609" s="6"/>
      <c r="BS609" s="6" t="s">
        <v>30</v>
      </c>
      <c r="BT609" s="19" t="s">
        <v>134</v>
      </c>
      <c r="BU609" s="19"/>
      <c r="BV609" s="13" t="s">
        <v>28</v>
      </c>
      <c r="BW609" s="13" t="s">
        <v>135</v>
      </c>
      <c r="BX609" s="6" t="s">
        <v>26</v>
      </c>
      <c r="BY609" s="14"/>
      <c r="BZ609" s="6" t="s">
        <v>30</v>
      </c>
      <c r="CA609" s="19" t="s">
        <v>134</v>
      </c>
      <c r="CB609" s="19"/>
      <c r="CC609" s="13" t="s">
        <v>28</v>
      </c>
      <c r="CD609" s="13" t="s">
        <v>135</v>
      </c>
      <c r="CE609" s="6" t="s">
        <v>26</v>
      </c>
      <c r="CF609" s="13"/>
      <c r="CG609" s="6" t="s">
        <v>30</v>
      </c>
      <c r="CH609" s="19" t="s">
        <v>134</v>
      </c>
      <c r="CI609" s="19"/>
      <c r="CJ609" s="13" t="s">
        <v>28</v>
      </c>
      <c r="CK609" s="13" t="s">
        <v>135</v>
      </c>
      <c r="CL609" s="6" t="s">
        <v>26</v>
      </c>
      <c r="CN609" s="6" t="s">
        <v>30</v>
      </c>
      <c r="CO609" s="19" t="s">
        <v>134</v>
      </c>
      <c r="CP609" s="19"/>
      <c r="CQ609" s="13" t="s">
        <v>28</v>
      </c>
      <c r="CR609" s="13" t="s">
        <v>135</v>
      </c>
      <c r="CS609" s="6" t="s">
        <v>26</v>
      </c>
      <c r="CU609" s="7"/>
      <c r="CW609" s="6" t="s">
        <v>59</v>
      </c>
      <c r="CX609" s="6"/>
      <c r="CZ609" s="6" t="s">
        <v>30</v>
      </c>
      <c r="DA609" s="19" t="s">
        <v>134</v>
      </c>
      <c r="DB609" s="19"/>
      <c r="DC609" s="13" t="s">
        <v>28</v>
      </c>
      <c r="DD609" s="13" t="s">
        <v>135</v>
      </c>
      <c r="DE609" s="6" t="s">
        <v>26</v>
      </c>
      <c r="DF609" s="14"/>
      <c r="DG609" s="6" t="s">
        <v>30</v>
      </c>
      <c r="DH609" s="19" t="s">
        <v>134</v>
      </c>
      <c r="DI609" s="19"/>
      <c r="DJ609" s="13" t="s">
        <v>28</v>
      </c>
      <c r="DK609" s="13" t="s">
        <v>135</v>
      </c>
      <c r="DL609" s="6" t="s">
        <v>26</v>
      </c>
      <c r="DM609" s="13"/>
      <c r="DN609" s="6" t="s">
        <v>30</v>
      </c>
      <c r="DO609" s="19" t="s">
        <v>134</v>
      </c>
      <c r="DP609" s="19"/>
      <c r="DQ609" s="13" t="s">
        <v>28</v>
      </c>
      <c r="DR609" s="13" t="s">
        <v>135</v>
      </c>
      <c r="DS609" s="6" t="s">
        <v>26</v>
      </c>
      <c r="DU609" s="6" t="s">
        <v>30</v>
      </c>
      <c r="DV609" s="19" t="s">
        <v>134</v>
      </c>
      <c r="DW609" s="19"/>
      <c r="DX609" s="13" t="s">
        <v>28</v>
      </c>
      <c r="DY609" s="13" t="s">
        <v>135</v>
      </c>
      <c r="DZ609" s="6" t="s">
        <v>26</v>
      </c>
    </row>
    <row r="610" spans="2:130">
      <c r="B610" s="6" t="s">
        <v>2</v>
      </c>
      <c r="C610" s="5">
        <v>8.0000000000000004E-4</v>
      </c>
      <c r="E610" s="6">
        <v>0</v>
      </c>
      <c r="F610" s="9">
        <v>5</v>
      </c>
      <c r="G610" s="5">
        <v>8</v>
      </c>
      <c r="H610" s="5">
        <v>0</v>
      </c>
      <c r="I610" s="5">
        <v>9</v>
      </c>
      <c r="J610" s="5"/>
      <c r="K610" s="9"/>
      <c r="L610" s="6">
        <v>0</v>
      </c>
      <c r="M610" s="9">
        <v>25</v>
      </c>
      <c r="N610" s="5">
        <v>37</v>
      </c>
      <c r="O610" s="5">
        <v>16</v>
      </c>
      <c r="P610" s="5">
        <v>61</v>
      </c>
      <c r="Q610" s="5"/>
      <c r="R610" s="5"/>
      <c r="S610" s="6">
        <v>0</v>
      </c>
      <c r="T610" s="9">
        <v>62</v>
      </c>
      <c r="U610" s="5">
        <v>72</v>
      </c>
      <c r="V610" s="5">
        <v>51</v>
      </c>
      <c r="W610" s="5">
        <v>91</v>
      </c>
      <c r="X610" s="5"/>
      <c r="Z610" s="6">
        <v>0</v>
      </c>
      <c r="AA610" s="9">
        <v>87</v>
      </c>
      <c r="AB610" s="5">
        <v>96</v>
      </c>
      <c r="AC610" s="5">
        <v>94</v>
      </c>
      <c r="AD610" s="5">
        <v>100</v>
      </c>
      <c r="AE610" s="5"/>
      <c r="AG610" s="7"/>
      <c r="AI610" s="6" t="s">
        <v>2</v>
      </c>
      <c r="AJ610" s="5">
        <v>2.3999999999999998E-3</v>
      </c>
      <c r="AL610" s="6">
        <v>0</v>
      </c>
      <c r="AM610" s="9">
        <v>20</v>
      </c>
      <c r="AN610" s="5">
        <v>29</v>
      </c>
      <c r="AO610" s="5">
        <v>13</v>
      </c>
      <c r="AP610" s="5">
        <v>40</v>
      </c>
      <c r="AQ610" s="5"/>
      <c r="AR610" s="9"/>
      <c r="AS610" s="6">
        <v>0</v>
      </c>
      <c r="AT610" s="9">
        <v>73</v>
      </c>
      <c r="AU610" s="5">
        <v>78</v>
      </c>
      <c r="AV610" s="5">
        <v>67</v>
      </c>
      <c r="AW610" s="5">
        <v>93</v>
      </c>
      <c r="AX610" s="5"/>
      <c r="AY610" s="5"/>
      <c r="AZ610" s="6">
        <v>0</v>
      </c>
      <c r="BA610" s="9">
        <v>95</v>
      </c>
      <c r="BB610" s="5">
        <v>97</v>
      </c>
      <c r="BC610" s="5">
        <v>94</v>
      </c>
      <c r="BD610" s="5">
        <v>100</v>
      </c>
      <c r="BE610" s="5"/>
      <c r="BG610" s="6">
        <v>0</v>
      </c>
      <c r="BH610" s="9">
        <v>100</v>
      </c>
      <c r="BI610" s="5">
        <v>100</v>
      </c>
      <c r="BJ610" s="5">
        <v>99</v>
      </c>
      <c r="BK610" s="5">
        <v>100</v>
      </c>
      <c r="BL610" s="5"/>
      <c r="BN610" s="7"/>
      <c r="BP610" s="6" t="s">
        <v>2</v>
      </c>
      <c r="BQ610" s="5">
        <v>7.1999999999999998E-3</v>
      </c>
      <c r="BS610" s="6">
        <v>0</v>
      </c>
      <c r="BT610" s="9">
        <v>55</v>
      </c>
      <c r="BU610" s="5">
        <v>59</v>
      </c>
      <c r="BV610" s="5">
        <v>32</v>
      </c>
      <c r="BW610" s="5">
        <v>78</v>
      </c>
      <c r="BX610" s="5"/>
      <c r="BY610" s="9"/>
      <c r="BZ610" s="6">
        <v>0</v>
      </c>
      <c r="CA610" s="9">
        <v>95</v>
      </c>
      <c r="CB610" s="5">
        <v>97</v>
      </c>
      <c r="CC610" s="5">
        <v>83</v>
      </c>
      <c r="CD610" s="5">
        <v>100</v>
      </c>
      <c r="CE610" s="5"/>
      <c r="CF610" s="5"/>
      <c r="CG610" s="6">
        <v>0</v>
      </c>
      <c r="CH610" s="9">
        <v>100</v>
      </c>
      <c r="CI610" s="5">
        <v>100</v>
      </c>
      <c r="CJ610" s="5">
        <v>100</v>
      </c>
      <c r="CK610" s="5">
        <v>100</v>
      </c>
      <c r="CL610" s="5"/>
      <c r="CN610" s="6">
        <v>0</v>
      </c>
      <c r="CO610" s="9">
        <v>100</v>
      </c>
      <c r="CP610" s="5">
        <v>100</v>
      </c>
      <c r="CQ610" s="5">
        <v>100</v>
      </c>
      <c r="CR610" s="5">
        <v>100</v>
      </c>
      <c r="CS610" s="5"/>
      <c r="CU610" s="7"/>
      <c r="CW610" s="6" t="s">
        <v>2</v>
      </c>
      <c r="CX610" s="5">
        <v>2.1600000000000001E-2</v>
      </c>
      <c r="CZ610" s="6">
        <v>0</v>
      </c>
      <c r="DA610" s="9">
        <v>95</v>
      </c>
      <c r="DB610" s="5">
        <v>96</v>
      </c>
      <c r="DC610" s="5">
        <v>74</v>
      </c>
      <c r="DD610" s="5">
        <v>98</v>
      </c>
      <c r="DE610" s="5"/>
      <c r="DF610" s="9"/>
      <c r="DG610" s="6">
        <v>0</v>
      </c>
      <c r="DH610" s="9">
        <v>100</v>
      </c>
      <c r="DI610" s="5">
        <v>100</v>
      </c>
      <c r="DJ610" s="5">
        <v>100</v>
      </c>
      <c r="DK610" s="5">
        <v>100</v>
      </c>
      <c r="DL610" s="5"/>
      <c r="DM610" s="5"/>
      <c r="DN610" s="6">
        <v>0</v>
      </c>
      <c r="DO610" s="9">
        <v>100</v>
      </c>
      <c r="DP610" s="5">
        <v>100</v>
      </c>
      <c r="DQ610" s="5">
        <v>100</v>
      </c>
      <c r="DR610" s="5">
        <v>100</v>
      </c>
      <c r="DS610" s="5"/>
      <c r="DU610" s="6">
        <v>0</v>
      </c>
      <c r="DV610" s="9">
        <v>100</v>
      </c>
      <c r="DW610" s="5">
        <v>100</v>
      </c>
      <c r="DX610" s="5">
        <v>100</v>
      </c>
      <c r="DY610" s="5">
        <v>100</v>
      </c>
      <c r="DZ610" s="5"/>
    </row>
    <row r="611" spans="2:130">
      <c r="B611" s="6" t="s">
        <v>3</v>
      </c>
      <c r="C611" s="5">
        <v>5000</v>
      </c>
      <c r="E611" s="6">
        <v>2</v>
      </c>
      <c r="F611" s="9">
        <v>10</v>
      </c>
      <c r="G611" s="5">
        <v>21</v>
      </c>
      <c r="H611" s="5">
        <v>0</v>
      </c>
      <c r="I611" s="5">
        <v>32</v>
      </c>
      <c r="J611" s="5"/>
      <c r="K611" s="9"/>
      <c r="L611" s="6">
        <v>2</v>
      </c>
      <c r="M611" s="9">
        <v>42</v>
      </c>
      <c r="N611" s="5">
        <v>42</v>
      </c>
      <c r="O611" s="5">
        <v>7</v>
      </c>
      <c r="P611" s="5">
        <v>29</v>
      </c>
      <c r="Q611" s="5"/>
      <c r="R611" s="5"/>
      <c r="S611" s="6">
        <v>2</v>
      </c>
      <c r="T611" s="9">
        <v>34</v>
      </c>
      <c r="U611" s="5">
        <v>26</v>
      </c>
      <c r="V611" s="5">
        <v>8</v>
      </c>
      <c r="W611" s="5">
        <v>9</v>
      </c>
      <c r="X611" s="5"/>
      <c r="Z611" s="6">
        <v>2</v>
      </c>
      <c r="AA611" s="9">
        <v>13</v>
      </c>
      <c r="AB611" s="5">
        <v>4</v>
      </c>
      <c r="AC611" s="5">
        <v>2</v>
      </c>
      <c r="AD611" s="5">
        <v>0</v>
      </c>
      <c r="AE611" s="5"/>
      <c r="AG611" s="7"/>
      <c r="AI611" s="6" t="s">
        <v>3</v>
      </c>
      <c r="AJ611" s="5">
        <v>5000</v>
      </c>
      <c r="AL611" s="6">
        <v>2</v>
      </c>
      <c r="AM611" s="9">
        <v>30</v>
      </c>
      <c r="AN611" s="5">
        <v>41</v>
      </c>
      <c r="AO611" s="5">
        <v>30</v>
      </c>
      <c r="AP611" s="5">
        <v>39</v>
      </c>
      <c r="AQ611" s="5"/>
      <c r="AR611" s="9"/>
      <c r="AS611" s="6">
        <v>2</v>
      </c>
      <c r="AT611" s="9">
        <v>24</v>
      </c>
      <c r="AU611" s="5">
        <v>22</v>
      </c>
      <c r="AV611" s="5">
        <v>28</v>
      </c>
      <c r="AW611" s="5">
        <v>7</v>
      </c>
      <c r="AX611" s="5"/>
      <c r="AY611" s="5"/>
      <c r="AZ611" s="6">
        <v>2</v>
      </c>
      <c r="BA611" s="9">
        <v>5</v>
      </c>
      <c r="BB611" s="5">
        <v>3</v>
      </c>
      <c r="BC611" s="5">
        <v>6</v>
      </c>
      <c r="BD611" s="5">
        <v>0</v>
      </c>
      <c r="BE611" s="5"/>
      <c r="BG611" s="6">
        <v>2</v>
      </c>
      <c r="BH611" s="9">
        <v>0</v>
      </c>
      <c r="BI611" s="5">
        <v>0</v>
      </c>
      <c r="BJ611" s="5">
        <v>1</v>
      </c>
      <c r="BK611" s="5">
        <v>0</v>
      </c>
      <c r="BL611" s="5"/>
      <c r="BN611" s="7"/>
      <c r="BP611" s="6" t="s">
        <v>3</v>
      </c>
      <c r="BQ611" s="5">
        <v>5000</v>
      </c>
      <c r="BS611" s="6">
        <v>2</v>
      </c>
      <c r="BT611" s="9">
        <v>38</v>
      </c>
      <c r="BU611" s="5">
        <v>37</v>
      </c>
      <c r="BV611" s="5">
        <v>47</v>
      </c>
      <c r="BW611" s="5">
        <v>21</v>
      </c>
      <c r="BX611" s="5"/>
      <c r="BY611" s="9"/>
      <c r="BZ611" s="6">
        <v>2</v>
      </c>
      <c r="CA611" s="9">
        <v>5</v>
      </c>
      <c r="CB611" s="5">
        <v>3</v>
      </c>
      <c r="CC611" s="5">
        <v>16</v>
      </c>
      <c r="CD611" s="5">
        <v>0</v>
      </c>
      <c r="CE611" s="5"/>
      <c r="CF611" s="5"/>
      <c r="CG611" s="6">
        <v>2</v>
      </c>
      <c r="CH611" s="9">
        <v>0</v>
      </c>
      <c r="CI611" s="5">
        <v>0</v>
      </c>
      <c r="CJ611" s="5">
        <v>0</v>
      </c>
      <c r="CK611" s="5">
        <v>0</v>
      </c>
      <c r="CL611" s="5"/>
      <c r="CN611" s="6">
        <v>2</v>
      </c>
      <c r="CO611" s="9">
        <v>0</v>
      </c>
      <c r="CP611" s="5">
        <v>0</v>
      </c>
      <c r="CQ611" s="5">
        <v>0</v>
      </c>
      <c r="CR611" s="5">
        <v>0</v>
      </c>
      <c r="CS611" s="5"/>
      <c r="CU611" s="7"/>
      <c r="CW611" s="6" t="s">
        <v>3</v>
      </c>
      <c r="CX611" s="5">
        <v>5000</v>
      </c>
      <c r="CZ611" s="6">
        <v>2</v>
      </c>
      <c r="DA611" s="9">
        <v>5</v>
      </c>
      <c r="DB611" s="5">
        <v>4</v>
      </c>
      <c r="DC611" s="5">
        <v>25</v>
      </c>
      <c r="DD611" s="5">
        <v>2</v>
      </c>
      <c r="DE611" s="5"/>
      <c r="DF611" s="9"/>
      <c r="DG611" s="6">
        <v>2</v>
      </c>
      <c r="DH611" s="9">
        <v>0</v>
      </c>
      <c r="DI611" s="5">
        <v>0</v>
      </c>
      <c r="DJ611" s="5">
        <v>0</v>
      </c>
      <c r="DK611" s="5">
        <v>0</v>
      </c>
      <c r="DL611" s="5"/>
      <c r="DM611" s="5"/>
      <c r="DN611" s="6">
        <v>2</v>
      </c>
      <c r="DO611" s="9">
        <v>0</v>
      </c>
      <c r="DP611" s="5">
        <v>0</v>
      </c>
      <c r="DQ611" s="5">
        <v>0</v>
      </c>
      <c r="DR611" s="5">
        <v>0</v>
      </c>
      <c r="DS611" s="5"/>
      <c r="DU611" s="6">
        <v>2</v>
      </c>
      <c r="DV611" s="9">
        <v>0</v>
      </c>
      <c r="DW611" s="5">
        <v>0</v>
      </c>
      <c r="DX611" s="5">
        <v>0</v>
      </c>
      <c r="DY611" s="5">
        <v>0</v>
      </c>
      <c r="DZ611" s="5"/>
    </row>
    <row r="612" spans="2:130">
      <c r="B612" s="6" t="s">
        <v>25</v>
      </c>
      <c r="C612" s="5">
        <v>1</v>
      </c>
      <c r="E612" s="6">
        <v>4</v>
      </c>
      <c r="F612" s="9">
        <v>17</v>
      </c>
      <c r="G612" s="5">
        <v>21</v>
      </c>
      <c r="H612" s="5">
        <v>3</v>
      </c>
      <c r="I612" s="5">
        <v>32</v>
      </c>
      <c r="J612" s="5"/>
      <c r="K612" s="9"/>
      <c r="L612" s="6">
        <v>4</v>
      </c>
      <c r="M612" s="9">
        <v>16</v>
      </c>
      <c r="N612" s="5">
        <v>14</v>
      </c>
      <c r="O612" s="5">
        <v>2</v>
      </c>
      <c r="P612" s="5">
        <v>9</v>
      </c>
      <c r="Q612" s="5"/>
      <c r="R612" s="5"/>
      <c r="S612" s="6">
        <v>4</v>
      </c>
      <c r="T612" s="9">
        <v>4</v>
      </c>
      <c r="U612" s="5">
        <v>2</v>
      </c>
      <c r="V612" s="5">
        <v>1</v>
      </c>
      <c r="W612" s="5"/>
      <c r="X612" s="5"/>
      <c r="Z612" s="6">
        <v>4</v>
      </c>
      <c r="AA612" s="9"/>
      <c r="AB612" s="5"/>
      <c r="AC612" s="5">
        <v>0</v>
      </c>
      <c r="AD612" s="5"/>
      <c r="AE612" s="5"/>
      <c r="AG612" s="7"/>
      <c r="AI612" s="6" t="s">
        <v>25</v>
      </c>
      <c r="AJ612" s="5">
        <v>1</v>
      </c>
      <c r="AL612" s="6">
        <v>4</v>
      </c>
      <c r="AM612" s="9">
        <v>35</v>
      </c>
      <c r="AN612" s="5">
        <v>24</v>
      </c>
      <c r="AO612" s="5">
        <v>38</v>
      </c>
      <c r="AP612" s="5">
        <v>18</v>
      </c>
      <c r="AQ612" s="5"/>
      <c r="AR612" s="9"/>
      <c r="AS612" s="6">
        <v>4</v>
      </c>
      <c r="AT612" s="9">
        <v>3</v>
      </c>
      <c r="AU612" s="5"/>
      <c r="AV612" s="5">
        <v>5</v>
      </c>
      <c r="AW612" s="5"/>
      <c r="AX612" s="5"/>
      <c r="AY612" s="5"/>
      <c r="AZ612" s="6">
        <v>4</v>
      </c>
      <c r="BA612" s="9"/>
      <c r="BB612" s="5"/>
      <c r="BC612" s="5"/>
      <c r="BD612" s="5"/>
      <c r="BE612" s="5"/>
      <c r="BG612" s="6">
        <v>4</v>
      </c>
      <c r="BH612" s="9"/>
      <c r="BI612" s="5"/>
      <c r="BJ612" s="5"/>
      <c r="BK612" s="5"/>
      <c r="BL612" s="5"/>
      <c r="BN612" s="7"/>
      <c r="BP612" s="6" t="s">
        <v>25</v>
      </c>
      <c r="BQ612" s="5">
        <v>1</v>
      </c>
      <c r="BS612" s="6">
        <v>4</v>
      </c>
      <c r="BT612" s="9">
        <v>7</v>
      </c>
      <c r="BU612" s="5">
        <v>4</v>
      </c>
      <c r="BV612" s="5">
        <v>19</v>
      </c>
      <c r="BW612" s="5">
        <v>1</v>
      </c>
      <c r="BX612" s="5"/>
      <c r="BY612" s="9"/>
      <c r="BZ612" s="6">
        <v>4</v>
      </c>
      <c r="CA612" s="9"/>
      <c r="CB612" s="5"/>
      <c r="CC612" s="5">
        <v>1</v>
      </c>
      <c r="CD612" s="5"/>
      <c r="CE612" s="5"/>
      <c r="CF612" s="5"/>
      <c r="CG612" s="6">
        <v>4</v>
      </c>
      <c r="CH612" s="9"/>
      <c r="CI612" s="5"/>
      <c r="CJ612" s="5"/>
      <c r="CK612" s="5"/>
      <c r="CL612" s="5"/>
      <c r="CN612" s="6">
        <v>4</v>
      </c>
      <c r="CO612" s="9"/>
      <c r="CP612" s="5"/>
      <c r="CQ612" s="5"/>
      <c r="CR612" s="5"/>
      <c r="CS612" s="5"/>
      <c r="CU612" s="7"/>
      <c r="CW612" s="6" t="s">
        <v>25</v>
      </c>
      <c r="CX612" s="5">
        <v>1</v>
      </c>
      <c r="CZ612" s="6">
        <v>4</v>
      </c>
      <c r="DA612" s="9"/>
      <c r="DB612" s="5"/>
      <c r="DC612" s="5">
        <v>1</v>
      </c>
      <c r="DD612" s="5"/>
      <c r="DE612" s="5"/>
      <c r="DF612" s="9"/>
      <c r="DG612" s="6">
        <v>4</v>
      </c>
      <c r="DH612" s="9"/>
      <c r="DI612" s="5"/>
      <c r="DJ612" s="5"/>
      <c r="DK612" s="5"/>
      <c r="DL612" s="5"/>
      <c r="DM612" s="5"/>
      <c r="DN612" s="6">
        <v>4</v>
      </c>
      <c r="DO612" s="9"/>
      <c r="DP612" s="5"/>
      <c r="DQ612" s="5"/>
      <c r="DR612" s="5"/>
      <c r="DS612" s="5"/>
      <c r="DU612" s="6">
        <v>4</v>
      </c>
      <c r="DV612" s="9"/>
      <c r="DW612" s="5"/>
      <c r="DX612" s="5"/>
      <c r="DY612" s="5"/>
      <c r="DZ612" s="5"/>
    </row>
    <row r="613" spans="2:130">
      <c r="E613" s="6">
        <v>6</v>
      </c>
      <c r="F613" s="9">
        <v>25</v>
      </c>
      <c r="G613" s="5">
        <v>25</v>
      </c>
      <c r="H613" s="5">
        <v>3</v>
      </c>
      <c r="I613" s="5">
        <v>18</v>
      </c>
      <c r="J613" s="5"/>
      <c r="K613" s="9"/>
      <c r="L613" s="6">
        <v>6</v>
      </c>
      <c r="M613" s="9">
        <v>12</v>
      </c>
      <c r="N613" s="5">
        <v>6</v>
      </c>
      <c r="O613" s="5">
        <v>3</v>
      </c>
      <c r="P613" s="5">
        <v>1</v>
      </c>
      <c r="Q613" s="5"/>
      <c r="R613" s="5"/>
      <c r="S613" s="6">
        <v>6</v>
      </c>
      <c r="T613" s="9"/>
      <c r="U613" s="5"/>
      <c r="V613" s="5">
        <v>6</v>
      </c>
      <c r="W613" s="5"/>
      <c r="X613" s="5"/>
      <c r="Z613" s="6">
        <v>6</v>
      </c>
      <c r="AA613" s="9"/>
      <c r="AB613" s="5"/>
      <c r="AC613" s="5">
        <v>2</v>
      </c>
      <c r="AD613" s="5"/>
      <c r="AE613" s="5"/>
      <c r="AG613" s="7"/>
      <c r="AL613" s="6">
        <v>6</v>
      </c>
      <c r="AM613" s="9">
        <v>13</v>
      </c>
      <c r="AN613" s="5">
        <v>4</v>
      </c>
      <c r="AO613" s="5">
        <v>18</v>
      </c>
      <c r="AP613" s="5">
        <v>3</v>
      </c>
      <c r="AQ613" s="5"/>
      <c r="AR613" s="9"/>
      <c r="AS613" s="6">
        <v>6</v>
      </c>
      <c r="AT613" s="9"/>
      <c r="AU613" s="5"/>
      <c r="AV613" s="5"/>
      <c r="AW613" s="5"/>
      <c r="AX613" s="5"/>
      <c r="AY613" s="5"/>
      <c r="AZ613" s="6">
        <v>6</v>
      </c>
      <c r="BA613" s="9"/>
      <c r="BB613" s="5"/>
      <c r="BC613" s="5"/>
      <c r="BD613" s="5"/>
      <c r="BE613" s="5"/>
      <c r="BG613" s="6">
        <v>6</v>
      </c>
      <c r="BH613" s="9"/>
      <c r="BI613" s="5"/>
      <c r="BJ613" s="5"/>
      <c r="BK613" s="5"/>
      <c r="BL613" s="5"/>
      <c r="BN613" s="7"/>
      <c r="BS613" s="6">
        <v>6</v>
      </c>
      <c r="BT613" s="9"/>
      <c r="BU613" s="5"/>
      <c r="BV613" s="5">
        <v>2</v>
      </c>
      <c r="BW613" s="5"/>
      <c r="BX613" s="5"/>
      <c r="BY613" s="9"/>
      <c r="BZ613" s="6">
        <v>6</v>
      </c>
      <c r="CA613" s="9"/>
      <c r="CB613" s="5"/>
      <c r="CC613" s="5"/>
      <c r="CD613" s="5"/>
      <c r="CE613" s="5"/>
      <c r="CF613" s="5"/>
      <c r="CG613" s="6">
        <v>6</v>
      </c>
      <c r="CH613" s="9"/>
      <c r="CI613" s="5"/>
      <c r="CJ613" s="5"/>
      <c r="CK613" s="5"/>
      <c r="CL613" s="5"/>
      <c r="CN613" s="6">
        <v>6</v>
      </c>
      <c r="CO613" s="9"/>
      <c r="CP613" s="5"/>
      <c r="CQ613" s="5"/>
      <c r="CR613" s="5"/>
      <c r="CS613" s="5"/>
      <c r="CU613" s="7"/>
      <c r="CZ613" s="6">
        <v>6</v>
      </c>
      <c r="DA613" s="9"/>
      <c r="DB613" s="5"/>
      <c r="DC613" s="5"/>
      <c r="DD613" s="5"/>
      <c r="DE613" s="5"/>
      <c r="DF613" s="9"/>
      <c r="DG613" s="6">
        <v>6</v>
      </c>
      <c r="DH613" s="9"/>
      <c r="DI613" s="5"/>
      <c r="DJ613" s="5"/>
      <c r="DK613" s="5"/>
      <c r="DL613" s="5"/>
      <c r="DM613" s="5"/>
      <c r="DN613" s="6">
        <v>6</v>
      </c>
      <c r="DO613" s="9"/>
      <c r="DP613" s="5"/>
      <c r="DQ613" s="5"/>
      <c r="DR613" s="5"/>
      <c r="DS613" s="5"/>
      <c r="DU613" s="6">
        <v>6</v>
      </c>
      <c r="DV613" s="9"/>
      <c r="DW613" s="5"/>
      <c r="DX613" s="5"/>
      <c r="DY613" s="5"/>
      <c r="DZ613" s="5"/>
    </row>
    <row r="614" spans="2:130">
      <c r="E614" s="6">
        <v>8</v>
      </c>
      <c r="F614" s="9">
        <v>23</v>
      </c>
      <c r="G614" s="5">
        <v>22</v>
      </c>
      <c r="H614" s="5">
        <v>40</v>
      </c>
      <c r="I614" s="5">
        <v>9</v>
      </c>
      <c r="J614" s="5"/>
      <c r="L614" s="6">
        <v>8</v>
      </c>
      <c r="M614" s="9">
        <v>5</v>
      </c>
      <c r="N614" s="5">
        <v>1</v>
      </c>
      <c r="O614" s="5">
        <v>66</v>
      </c>
      <c r="P614" s="5"/>
      <c r="Q614" s="5"/>
      <c r="S614" s="6">
        <v>8</v>
      </c>
      <c r="T614" s="9"/>
      <c r="U614" s="5"/>
      <c r="V614" s="5">
        <v>34</v>
      </c>
      <c r="W614" s="5"/>
      <c r="X614" s="5"/>
      <c r="Z614" s="6">
        <v>8</v>
      </c>
      <c r="AA614" s="9"/>
      <c r="AB614" s="5"/>
      <c r="AC614" s="5">
        <v>2</v>
      </c>
      <c r="AD614" s="5"/>
      <c r="AE614" s="5"/>
      <c r="AG614" s="7"/>
      <c r="AL614" s="6">
        <v>8</v>
      </c>
      <c r="AM614" s="9">
        <v>1</v>
      </c>
      <c r="AN614" s="5">
        <v>2</v>
      </c>
      <c r="AO614" s="5">
        <v>1</v>
      </c>
      <c r="AP614" s="5"/>
      <c r="AQ614" s="5"/>
      <c r="AS614" s="6">
        <v>8</v>
      </c>
      <c r="AT614" s="9"/>
      <c r="AU614" s="5"/>
      <c r="AV614" s="5"/>
      <c r="AW614" s="5"/>
      <c r="AX614" s="5"/>
      <c r="AZ614" s="6">
        <v>8</v>
      </c>
      <c r="BA614" s="9"/>
      <c r="BB614" s="5"/>
      <c r="BC614" s="5"/>
      <c r="BD614" s="5"/>
      <c r="BE614" s="5"/>
      <c r="BG614" s="6">
        <v>8</v>
      </c>
      <c r="BH614" s="9"/>
      <c r="BI614" s="5"/>
      <c r="BJ614" s="5"/>
      <c r="BK614" s="5"/>
      <c r="BL614" s="5"/>
      <c r="BN614" s="7"/>
      <c r="BS614" s="6">
        <v>8</v>
      </c>
      <c r="BT614" s="9"/>
      <c r="BU614" s="5"/>
      <c r="BV614" s="5"/>
      <c r="BW614" s="5"/>
      <c r="BX614" s="5"/>
      <c r="BZ614" s="6">
        <v>8</v>
      </c>
      <c r="CA614" s="9"/>
      <c r="CB614" s="5"/>
      <c r="CC614" s="5"/>
      <c r="CD614" s="5"/>
      <c r="CE614" s="5"/>
      <c r="CG614" s="6">
        <v>8</v>
      </c>
      <c r="CH614" s="9"/>
      <c r="CI614" s="5"/>
      <c r="CJ614" s="5"/>
      <c r="CK614" s="5"/>
      <c r="CL614" s="5"/>
      <c r="CN614" s="6">
        <v>8</v>
      </c>
      <c r="CO614" s="9"/>
      <c r="CP614" s="5"/>
      <c r="CQ614" s="5"/>
      <c r="CR614" s="5"/>
      <c r="CS614" s="5"/>
      <c r="CU614" s="7"/>
      <c r="CZ614" s="6">
        <v>8</v>
      </c>
      <c r="DA614" s="9"/>
      <c r="DB614" s="5"/>
      <c r="DC614" s="5"/>
      <c r="DD614" s="5"/>
      <c r="DE614" s="5"/>
      <c r="DG614" s="6">
        <v>8</v>
      </c>
      <c r="DH614" s="9"/>
      <c r="DI614" s="5"/>
      <c r="DJ614" s="5"/>
      <c r="DK614" s="5"/>
      <c r="DL614" s="5"/>
      <c r="DN614" s="6">
        <v>8</v>
      </c>
      <c r="DO614" s="9"/>
      <c r="DP614" s="5"/>
      <c r="DQ614" s="5"/>
      <c r="DR614" s="5"/>
      <c r="DS614" s="5"/>
      <c r="DU614" s="6">
        <v>8</v>
      </c>
      <c r="DV614" s="9"/>
      <c r="DW614" s="5"/>
      <c r="DX614" s="5"/>
      <c r="DY614" s="5"/>
      <c r="DZ614" s="5"/>
    </row>
    <row r="615" spans="2:130">
      <c r="E615" s="6">
        <v>10</v>
      </c>
      <c r="F615" s="9">
        <v>17</v>
      </c>
      <c r="G615" s="5">
        <v>3</v>
      </c>
      <c r="H615" s="5">
        <v>39</v>
      </c>
      <c r="I615" s="5"/>
      <c r="J615" s="5"/>
      <c r="L615" s="6">
        <v>10</v>
      </c>
      <c r="M615" s="9"/>
      <c r="N615" s="5"/>
      <c r="O615" s="5">
        <v>6</v>
      </c>
      <c r="P615" s="5"/>
      <c r="Q615" s="5"/>
      <c r="S615" s="6">
        <v>10</v>
      </c>
      <c r="T615" s="9"/>
      <c r="U615" s="5"/>
      <c r="V615" s="5"/>
      <c r="W615" s="5"/>
      <c r="X615" s="5"/>
      <c r="Z615" s="6">
        <v>10</v>
      </c>
      <c r="AA615" s="9"/>
      <c r="AB615" s="5"/>
      <c r="AC615" s="5"/>
      <c r="AD615" s="5"/>
      <c r="AE615" s="5"/>
      <c r="AG615" s="7"/>
      <c r="AL615" s="6">
        <v>10</v>
      </c>
      <c r="AM615" s="9">
        <v>1</v>
      </c>
      <c r="AN615" s="5"/>
      <c r="AO615" s="5"/>
      <c r="AP615" s="5"/>
      <c r="AQ615" s="5"/>
      <c r="AS615" s="6">
        <v>10</v>
      </c>
      <c r="AT615" s="9"/>
      <c r="AU615" s="5"/>
      <c r="AV615" s="5"/>
      <c r="AW615" s="5"/>
      <c r="AX615" s="5"/>
      <c r="AZ615" s="6">
        <v>10</v>
      </c>
      <c r="BA615" s="9"/>
      <c r="BB615" s="5"/>
      <c r="BC615" s="5"/>
      <c r="BD615" s="5"/>
      <c r="BE615" s="5"/>
      <c r="BG615" s="6">
        <v>10</v>
      </c>
      <c r="BH615" s="9"/>
      <c r="BI615" s="5"/>
      <c r="BJ615" s="5"/>
      <c r="BK615" s="5"/>
      <c r="BL615" s="5"/>
      <c r="BN615" s="7"/>
      <c r="BS615" s="6">
        <v>10</v>
      </c>
      <c r="BT615" s="9"/>
      <c r="BU615" s="5"/>
      <c r="BV615" s="5"/>
      <c r="BW615" s="5"/>
      <c r="BX615" s="5"/>
      <c r="BZ615" s="6">
        <v>10</v>
      </c>
      <c r="CA615" s="9"/>
      <c r="CB615" s="5"/>
      <c r="CC615" s="5"/>
      <c r="CD615" s="5"/>
      <c r="CE615" s="5"/>
      <c r="CG615" s="6">
        <v>10</v>
      </c>
      <c r="CH615" s="9"/>
      <c r="CI615" s="5"/>
      <c r="CJ615" s="5"/>
      <c r="CK615" s="5"/>
      <c r="CL615" s="5"/>
      <c r="CN615" s="6">
        <v>10</v>
      </c>
      <c r="CO615" s="9"/>
      <c r="CP615" s="5"/>
      <c r="CQ615" s="5"/>
      <c r="CR615" s="5"/>
      <c r="CS615" s="5"/>
      <c r="CU615" s="7"/>
      <c r="CZ615" s="6">
        <v>10</v>
      </c>
      <c r="DA615" s="9"/>
      <c r="DB615" s="5"/>
      <c r="DC615" s="5"/>
      <c r="DD615" s="5"/>
      <c r="DE615" s="5"/>
      <c r="DG615" s="6">
        <v>10</v>
      </c>
      <c r="DH615" s="9"/>
      <c r="DI615" s="5"/>
      <c r="DJ615" s="5"/>
      <c r="DK615" s="5"/>
      <c r="DL615" s="5"/>
      <c r="DN615" s="6">
        <v>10</v>
      </c>
      <c r="DO615" s="9"/>
      <c r="DP615" s="5"/>
      <c r="DQ615" s="5"/>
      <c r="DR615" s="5"/>
      <c r="DS615" s="5"/>
      <c r="DU615" s="6">
        <v>10</v>
      </c>
      <c r="DV615" s="9"/>
      <c r="DW615" s="5"/>
      <c r="DX615" s="5"/>
      <c r="DY615" s="5"/>
      <c r="DZ615" s="5"/>
    </row>
    <row r="616" spans="2:130">
      <c r="E616" s="6">
        <v>12</v>
      </c>
      <c r="F616" s="9">
        <v>3</v>
      </c>
      <c r="G616" s="5"/>
      <c r="H616" s="5"/>
      <c r="L616" s="6">
        <v>12</v>
      </c>
      <c r="M616" s="9"/>
      <c r="N616" s="5"/>
      <c r="O616" s="5"/>
      <c r="S616" s="6">
        <v>12</v>
      </c>
      <c r="T616" s="9"/>
      <c r="U616" s="5"/>
      <c r="V616" s="5"/>
      <c r="Z616" s="6">
        <v>12</v>
      </c>
      <c r="AA616" s="9"/>
      <c r="AB616" s="5"/>
      <c r="AC616" s="5"/>
      <c r="AG616" s="7"/>
      <c r="AL616" s="6">
        <v>12</v>
      </c>
      <c r="AM616" s="9"/>
      <c r="AN616" s="5"/>
      <c r="AO616" s="5"/>
      <c r="AS616" s="6">
        <v>12</v>
      </c>
      <c r="AT616" s="9"/>
      <c r="AU616" s="5"/>
      <c r="AV616" s="5"/>
      <c r="AZ616" s="6">
        <v>12</v>
      </c>
      <c r="BA616" s="9"/>
      <c r="BB616" s="5"/>
      <c r="BC616" s="5"/>
      <c r="BG616" s="6">
        <v>12</v>
      </c>
      <c r="BH616" s="9"/>
      <c r="BI616" s="5"/>
      <c r="BJ616" s="5"/>
      <c r="BN616" s="7"/>
      <c r="BS616" s="6">
        <v>12</v>
      </c>
      <c r="BT616" s="9"/>
      <c r="BU616" s="5"/>
      <c r="BV616" s="5"/>
      <c r="BZ616" s="6">
        <v>12</v>
      </c>
      <c r="CA616" s="9"/>
      <c r="CB616" s="5"/>
      <c r="CC616" s="5"/>
      <c r="CG616" s="6">
        <v>12</v>
      </c>
      <c r="CH616" s="9"/>
      <c r="CI616" s="5"/>
      <c r="CJ616" s="5"/>
      <c r="CN616" s="6">
        <v>12</v>
      </c>
      <c r="CO616" s="9"/>
      <c r="CP616" s="5"/>
      <c r="CQ616" s="5"/>
      <c r="CU616" s="7"/>
      <c r="CZ616" s="6">
        <v>12</v>
      </c>
      <c r="DA616" s="9"/>
      <c r="DB616" s="5"/>
      <c r="DC616" s="5"/>
      <c r="DG616" s="6">
        <v>12</v>
      </c>
      <c r="DH616" s="9"/>
      <c r="DI616" s="5"/>
      <c r="DJ616" s="5"/>
      <c r="DN616" s="6">
        <v>12</v>
      </c>
      <c r="DO616" s="9"/>
      <c r="DP616" s="5"/>
      <c r="DQ616" s="5"/>
      <c r="DU616" s="6">
        <v>12</v>
      </c>
      <c r="DV616" s="9"/>
      <c r="DW616" s="5"/>
      <c r="DX616" s="5"/>
    </row>
    <row r="617" spans="2:130">
      <c r="E617" s="6" t="s">
        <v>24</v>
      </c>
      <c r="F617" s="7">
        <f t="shared" ref="F617" si="2038">100-SUM(F610:F616)</f>
        <v>0</v>
      </c>
      <c r="G617" s="7">
        <f t="shared" ref="G617:I617" si="2039">100-SUM(G610:G616)</f>
        <v>0</v>
      </c>
      <c r="H617" s="7">
        <f t="shared" si="2039"/>
        <v>15</v>
      </c>
      <c r="I617" s="7">
        <f t="shared" si="2039"/>
        <v>0</v>
      </c>
      <c r="J617" s="7">
        <f>100-SUM(J610:J616)</f>
        <v>100</v>
      </c>
      <c r="L617" s="6" t="s">
        <v>24</v>
      </c>
      <c r="M617" s="7">
        <f t="shared" ref="M617:P617" si="2040">100-SUM(M610:M616)</f>
        <v>0</v>
      </c>
      <c r="N617" s="7">
        <f t="shared" si="2040"/>
        <v>0</v>
      </c>
      <c r="O617" s="7">
        <f t="shared" si="2040"/>
        <v>0</v>
      </c>
      <c r="P617" s="7">
        <f t="shared" si="2040"/>
        <v>0</v>
      </c>
      <c r="Q617" s="7">
        <f>100-SUM(Q610:Q616)</f>
        <v>100</v>
      </c>
      <c r="S617" s="6" t="s">
        <v>24</v>
      </c>
      <c r="T617" s="7">
        <f t="shared" ref="T617:W617" si="2041">100-SUM(T610:T616)</f>
        <v>0</v>
      </c>
      <c r="U617" s="7">
        <f t="shared" si="2041"/>
        <v>0</v>
      </c>
      <c r="V617" s="7">
        <f t="shared" si="2041"/>
        <v>0</v>
      </c>
      <c r="W617" s="7">
        <f t="shared" si="2041"/>
        <v>0</v>
      </c>
      <c r="X617" s="7">
        <f>100-SUM(X610:X616)</f>
        <v>100</v>
      </c>
      <c r="Z617" s="6" t="s">
        <v>24</v>
      </c>
      <c r="AA617" s="7">
        <f t="shared" ref="AA617:AD617" si="2042">100-SUM(AA610:AA616)</f>
        <v>0</v>
      </c>
      <c r="AB617" s="7">
        <f t="shared" si="2042"/>
        <v>0</v>
      </c>
      <c r="AC617" s="7">
        <f t="shared" si="2042"/>
        <v>0</v>
      </c>
      <c r="AD617" s="7">
        <f t="shared" si="2042"/>
        <v>0</v>
      </c>
      <c r="AE617" s="7">
        <f>100-SUM(AE610:AE616)</f>
        <v>100</v>
      </c>
      <c r="AG617" s="7"/>
      <c r="AL617" s="6" t="s">
        <v>24</v>
      </c>
      <c r="AM617" s="7">
        <f t="shared" ref="AM617:AP617" si="2043">100-SUM(AM610:AM616)</f>
        <v>0</v>
      </c>
      <c r="AN617" s="7">
        <f t="shared" si="2043"/>
        <v>0</v>
      </c>
      <c r="AO617" s="7">
        <f t="shared" si="2043"/>
        <v>0</v>
      </c>
      <c r="AP617" s="7">
        <f t="shared" si="2043"/>
        <v>0</v>
      </c>
      <c r="AQ617" s="7">
        <f>100-SUM(AQ610:AQ616)</f>
        <v>100</v>
      </c>
      <c r="AS617" s="6" t="s">
        <v>24</v>
      </c>
      <c r="AT617" s="7">
        <f t="shared" ref="AT617:AW617" si="2044">100-SUM(AT610:AT616)</f>
        <v>0</v>
      </c>
      <c r="AU617" s="7">
        <f t="shared" si="2044"/>
        <v>0</v>
      </c>
      <c r="AV617" s="7">
        <f t="shared" si="2044"/>
        <v>0</v>
      </c>
      <c r="AW617" s="7">
        <f t="shared" si="2044"/>
        <v>0</v>
      </c>
      <c r="AX617" s="7">
        <f>100-SUM(AX610:AX616)</f>
        <v>100</v>
      </c>
      <c r="AZ617" s="6" t="s">
        <v>24</v>
      </c>
      <c r="BA617" s="7">
        <f t="shared" ref="BA617:BD617" si="2045">100-SUM(BA610:BA616)</f>
        <v>0</v>
      </c>
      <c r="BB617" s="7">
        <f t="shared" si="2045"/>
        <v>0</v>
      </c>
      <c r="BC617" s="7">
        <f t="shared" si="2045"/>
        <v>0</v>
      </c>
      <c r="BD617" s="7">
        <f t="shared" si="2045"/>
        <v>0</v>
      </c>
      <c r="BE617" s="7">
        <f>100-SUM(BE610:BE616)</f>
        <v>100</v>
      </c>
      <c r="BG617" s="6" t="s">
        <v>24</v>
      </c>
      <c r="BH617" s="7">
        <f t="shared" ref="BH617:BK617" si="2046">100-SUM(BH610:BH616)</f>
        <v>0</v>
      </c>
      <c r="BI617" s="7">
        <f t="shared" si="2046"/>
        <v>0</v>
      </c>
      <c r="BJ617" s="7">
        <f t="shared" si="2046"/>
        <v>0</v>
      </c>
      <c r="BK617" s="7">
        <f t="shared" si="2046"/>
        <v>0</v>
      </c>
      <c r="BL617" s="7">
        <f>100-SUM(BL610:BL616)</f>
        <v>100</v>
      </c>
      <c r="BN617" s="7"/>
      <c r="BS617" s="6" t="s">
        <v>24</v>
      </c>
      <c r="BT617" s="7">
        <f t="shared" ref="BT617:BW617" si="2047">100-SUM(BT610:BT616)</f>
        <v>0</v>
      </c>
      <c r="BU617" s="7">
        <f t="shared" si="2047"/>
        <v>0</v>
      </c>
      <c r="BV617" s="7">
        <f t="shared" si="2047"/>
        <v>0</v>
      </c>
      <c r="BW617" s="7">
        <f t="shared" si="2047"/>
        <v>0</v>
      </c>
      <c r="BX617" s="7">
        <f>100-SUM(BX610:BX616)</f>
        <v>100</v>
      </c>
      <c r="BZ617" s="6" t="s">
        <v>24</v>
      </c>
      <c r="CA617" s="7">
        <f t="shared" ref="CA617:CD617" si="2048">100-SUM(CA610:CA616)</f>
        <v>0</v>
      </c>
      <c r="CB617" s="7">
        <f t="shared" si="2048"/>
        <v>0</v>
      </c>
      <c r="CC617" s="7">
        <f t="shared" si="2048"/>
        <v>0</v>
      </c>
      <c r="CD617" s="7">
        <f t="shared" si="2048"/>
        <v>0</v>
      </c>
      <c r="CE617" s="7">
        <f>100-SUM(CE610:CE616)</f>
        <v>100</v>
      </c>
      <c r="CG617" s="6" t="s">
        <v>24</v>
      </c>
      <c r="CH617" s="7">
        <f t="shared" ref="CH617:CK617" si="2049">100-SUM(CH610:CH616)</f>
        <v>0</v>
      </c>
      <c r="CI617" s="7">
        <f t="shared" si="2049"/>
        <v>0</v>
      </c>
      <c r="CJ617" s="7">
        <f t="shared" si="2049"/>
        <v>0</v>
      </c>
      <c r="CK617" s="7">
        <f t="shared" si="2049"/>
        <v>0</v>
      </c>
      <c r="CL617" s="7">
        <f>100-SUM(CL610:CL616)</f>
        <v>100</v>
      </c>
      <c r="CN617" s="6" t="s">
        <v>24</v>
      </c>
      <c r="CO617" s="7">
        <f t="shared" ref="CO617:CR617" si="2050">100-SUM(CO610:CO616)</f>
        <v>0</v>
      </c>
      <c r="CP617" s="7">
        <f t="shared" si="2050"/>
        <v>0</v>
      </c>
      <c r="CQ617" s="7">
        <f t="shared" si="2050"/>
        <v>0</v>
      </c>
      <c r="CR617" s="7">
        <f t="shared" si="2050"/>
        <v>0</v>
      </c>
      <c r="CS617" s="7">
        <f>100-SUM(CS610:CS616)</f>
        <v>100</v>
      </c>
      <c r="CU617" s="7"/>
      <c r="CZ617" s="6" t="s">
        <v>24</v>
      </c>
      <c r="DA617" s="7">
        <f t="shared" ref="DA617:DD617" si="2051">100-SUM(DA610:DA616)</f>
        <v>0</v>
      </c>
      <c r="DB617" s="7">
        <f t="shared" si="2051"/>
        <v>0</v>
      </c>
      <c r="DC617" s="7">
        <f t="shared" si="2051"/>
        <v>0</v>
      </c>
      <c r="DD617" s="7">
        <f t="shared" si="2051"/>
        <v>0</v>
      </c>
      <c r="DE617" s="7">
        <f>100-SUM(DE610:DE616)</f>
        <v>100</v>
      </c>
      <c r="DG617" s="6" t="s">
        <v>24</v>
      </c>
      <c r="DH617" s="7">
        <f t="shared" ref="DH617:DK617" si="2052">100-SUM(DH610:DH616)</f>
        <v>0</v>
      </c>
      <c r="DI617" s="7">
        <f t="shared" si="2052"/>
        <v>0</v>
      </c>
      <c r="DJ617" s="7">
        <f t="shared" si="2052"/>
        <v>0</v>
      </c>
      <c r="DK617" s="7">
        <f t="shared" si="2052"/>
        <v>0</v>
      </c>
      <c r="DL617" s="7">
        <f>100-SUM(DL610:DL616)</f>
        <v>100</v>
      </c>
      <c r="DN617" s="6" t="s">
        <v>24</v>
      </c>
      <c r="DO617" s="7">
        <f t="shared" ref="DO617:DR617" si="2053">100-SUM(DO610:DO616)</f>
        <v>0</v>
      </c>
      <c r="DP617" s="7">
        <f t="shared" si="2053"/>
        <v>0</v>
      </c>
      <c r="DQ617" s="7">
        <f t="shared" si="2053"/>
        <v>0</v>
      </c>
      <c r="DR617" s="7">
        <f t="shared" si="2053"/>
        <v>0</v>
      </c>
      <c r="DS617" s="7">
        <f>100-SUM(DS610:DS616)</f>
        <v>100</v>
      </c>
      <c r="DU617" s="6" t="s">
        <v>24</v>
      </c>
      <c r="DV617" s="7">
        <f t="shared" ref="DV617:DY617" si="2054">100-SUM(DV610:DV616)</f>
        <v>0</v>
      </c>
      <c r="DW617" s="7">
        <f t="shared" si="2054"/>
        <v>0</v>
      </c>
      <c r="DX617" s="7">
        <f t="shared" si="2054"/>
        <v>0</v>
      </c>
      <c r="DY617" s="7">
        <f t="shared" si="2054"/>
        <v>0</v>
      </c>
      <c r="DZ617" s="7">
        <f>100-SUM(DZ610:DZ616)</f>
        <v>100</v>
      </c>
    </row>
    <row r="618" spans="2:130">
      <c r="E618" s="6" t="s">
        <v>23</v>
      </c>
      <c r="F618">
        <f>SUMPRODUCT($E610:$E616,F610:F616)/100</f>
        <v>6.28</v>
      </c>
      <c r="G618">
        <f t="shared" ref="G618:J618" si="2055">SUMPRODUCT($E610:$E616,G610:G616)/100</f>
        <v>4.82</v>
      </c>
      <c r="H618">
        <f t="shared" si="2055"/>
        <v>7.4</v>
      </c>
      <c r="I618">
        <f t="shared" si="2055"/>
        <v>3.72</v>
      </c>
      <c r="J618">
        <f t="shared" si="2055"/>
        <v>0</v>
      </c>
      <c r="L618" s="6" t="s">
        <v>23</v>
      </c>
      <c r="M618">
        <f>SUMPRODUCT($E610:$E616,M610:M616)/100</f>
        <v>2.6</v>
      </c>
      <c r="N618">
        <f t="shared" ref="N618:Q618" si="2056">SUMPRODUCT($E610:$E616,N610:N616)/100</f>
        <v>1.84</v>
      </c>
      <c r="O618">
        <f t="shared" si="2056"/>
        <v>6.28</v>
      </c>
      <c r="P618">
        <f t="shared" si="2056"/>
        <v>1</v>
      </c>
      <c r="Q618">
        <f t="shared" si="2056"/>
        <v>0</v>
      </c>
      <c r="S618" s="6" t="s">
        <v>23</v>
      </c>
      <c r="T618">
        <f>SUMPRODUCT($E610:$E616,T610:T616)/100</f>
        <v>0.84</v>
      </c>
      <c r="U618">
        <f t="shared" ref="U618:X618" si="2057">SUMPRODUCT($E610:$E616,U610:U616)/100</f>
        <v>0.6</v>
      </c>
      <c r="V618">
        <f t="shared" si="2057"/>
        <v>3.28</v>
      </c>
      <c r="W618">
        <f t="shared" si="2057"/>
        <v>0.18</v>
      </c>
      <c r="X618">
        <f t="shared" si="2057"/>
        <v>0</v>
      </c>
      <c r="Z618" s="6" t="s">
        <v>23</v>
      </c>
      <c r="AA618">
        <f>SUMPRODUCT($E610:$E616,AA610:AA616)/100</f>
        <v>0.26</v>
      </c>
      <c r="AB618">
        <f t="shared" ref="AB618:AE618" si="2058">SUMPRODUCT($E610:$E616,AB610:AB616)/100</f>
        <v>0.08</v>
      </c>
      <c r="AC618">
        <f t="shared" si="2058"/>
        <v>0.32</v>
      </c>
      <c r="AD618">
        <f t="shared" si="2058"/>
        <v>0</v>
      </c>
      <c r="AE618">
        <f t="shared" si="2058"/>
        <v>0</v>
      </c>
      <c r="AG618" s="7"/>
      <c r="AL618" s="6" t="s">
        <v>23</v>
      </c>
      <c r="AM618">
        <f>SUMPRODUCT($E610:$E616,AM610:AM616)/100</f>
        <v>2.96</v>
      </c>
      <c r="AN618">
        <f t="shared" ref="AN618:AQ618" si="2059">SUMPRODUCT($E610:$E616,AN610:AN616)/100</f>
        <v>2.1800000000000002</v>
      </c>
      <c r="AO618">
        <f t="shared" si="2059"/>
        <v>3.28</v>
      </c>
      <c r="AP618">
        <f t="shared" si="2059"/>
        <v>1.68</v>
      </c>
      <c r="AQ618">
        <f t="shared" si="2059"/>
        <v>0</v>
      </c>
      <c r="AS618" s="6" t="s">
        <v>23</v>
      </c>
      <c r="AT618">
        <f>SUMPRODUCT($E610:$E616,AT610:AT616)/100</f>
        <v>0.6</v>
      </c>
      <c r="AU618">
        <f t="shared" ref="AU618:AX618" si="2060">SUMPRODUCT($E610:$E616,AU610:AU616)/100</f>
        <v>0.44</v>
      </c>
      <c r="AV618">
        <f t="shared" si="2060"/>
        <v>0.76</v>
      </c>
      <c r="AW618">
        <f t="shared" si="2060"/>
        <v>0.14000000000000001</v>
      </c>
      <c r="AX618">
        <f t="shared" si="2060"/>
        <v>0</v>
      </c>
      <c r="AZ618" s="6" t="s">
        <v>23</v>
      </c>
      <c r="BA618">
        <f>SUMPRODUCT($E610:$E616,BA610:BA616)/100</f>
        <v>0.1</v>
      </c>
      <c r="BB618">
        <f t="shared" ref="BB618:BE618" si="2061">SUMPRODUCT($E610:$E616,BB610:BB616)/100</f>
        <v>0.06</v>
      </c>
      <c r="BC618">
        <f t="shared" si="2061"/>
        <v>0.12</v>
      </c>
      <c r="BD618">
        <f t="shared" si="2061"/>
        <v>0</v>
      </c>
      <c r="BE618">
        <f t="shared" si="2061"/>
        <v>0</v>
      </c>
      <c r="BG618" s="6" t="s">
        <v>23</v>
      </c>
      <c r="BH618">
        <f>SUMPRODUCT($E610:$E616,BH610:BH616)/100</f>
        <v>0</v>
      </c>
      <c r="BI618">
        <f t="shared" ref="BI618:BL618" si="2062">SUMPRODUCT($E610:$E616,BI610:BI616)/100</f>
        <v>0</v>
      </c>
      <c r="BJ618">
        <f t="shared" si="2062"/>
        <v>0.02</v>
      </c>
      <c r="BK618">
        <f t="shared" si="2062"/>
        <v>0</v>
      </c>
      <c r="BL618">
        <f t="shared" si="2062"/>
        <v>0</v>
      </c>
      <c r="BN618" s="7"/>
      <c r="BS618" s="6" t="s">
        <v>23</v>
      </c>
      <c r="BT618">
        <f>SUMPRODUCT($E610:$E616,BT610:BT616)/100</f>
        <v>1.04</v>
      </c>
      <c r="BU618">
        <f t="shared" ref="BU618:BX618" si="2063">SUMPRODUCT($E610:$E616,BU610:BU616)/100</f>
        <v>0.9</v>
      </c>
      <c r="BV618">
        <f t="shared" si="2063"/>
        <v>1.82</v>
      </c>
      <c r="BW618">
        <f t="shared" si="2063"/>
        <v>0.46</v>
      </c>
      <c r="BX618">
        <f t="shared" si="2063"/>
        <v>0</v>
      </c>
      <c r="BZ618" s="6" t="s">
        <v>23</v>
      </c>
      <c r="CA618">
        <f>SUMPRODUCT($E610:$E616,CA610:CA616)/100</f>
        <v>0.1</v>
      </c>
      <c r="CB618">
        <f t="shared" ref="CB618:CE618" si="2064">SUMPRODUCT($E610:$E616,CB610:CB616)/100</f>
        <v>0.06</v>
      </c>
      <c r="CC618">
        <f t="shared" si="2064"/>
        <v>0.36</v>
      </c>
      <c r="CD618">
        <f t="shared" si="2064"/>
        <v>0</v>
      </c>
      <c r="CE618">
        <f t="shared" si="2064"/>
        <v>0</v>
      </c>
      <c r="CG618" s="6" t="s">
        <v>23</v>
      </c>
      <c r="CH618">
        <f>SUMPRODUCT($E610:$E616,CH610:CH616)/100</f>
        <v>0</v>
      </c>
      <c r="CI618">
        <f t="shared" ref="CI618:CL618" si="2065">SUMPRODUCT($E610:$E616,CI610:CI616)/100</f>
        <v>0</v>
      </c>
      <c r="CJ618">
        <f t="shared" si="2065"/>
        <v>0</v>
      </c>
      <c r="CK618">
        <f t="shared" si="2065"/>
        <v>0</v>
      </c>
      <c r="CL618">
        <f t="shared" si="2065"/>
        <v>0</v>
      </c>
      <c r="CN618" s="6" t="s">
        <v>23</v>
      </c>
      <c r="CO618">
        <f>SUMPRODUCT($E610:$E616,CO610:CO616)/100</f>
        <v>0</v>
      </c>
      <c r="CP618">
        <f t="shared" ref="CP618:CS618" si="2066">SUMPRODUCT($E610:$E616,CP610:CP616)/100</f>
        <v>0</v>
      </c>
      <c r="CQ618">
        <f t="shared" si="2066"/>
        <v>0</v>
      </c>
      <c r="CR618">
        <f t="shared" si="2066"/>
        <v>0</v>
      </c>
      <c r="CS618">
        <f t="shared" si="2066"/>
        <v>0</v>
      </c>
      <c r="CU618" s="7"/>
      <c r="CZ618" s="6" t="s">
        <v>23</v>
      </c>
      <c r="DA618">
        <f>SUMPRODUCT($E610:$E616,DA610:DA616)/100</f>
        <v>0.1</v>
      </c>
      <c r="DB618">
        <f t="shared" ref="DB618:DE618" si="2067">SUMPRODUCT($E610:$E616,DB610:DB616)/100</f>
        <v>0.08</v>
      </c>
      <c r="DC618">
        <f t="shared" si="2067"/>
        <v>0.54</v>
      </c>
      <c r="DD618">
        <f t="shared" si="2067"/>
        <v>0.04</v>
      </c>
      <c r="DE618">
        <f t="shared" si="2067"/>
        <v>0</v>
      </c>
      <c r="DG618" s="6" t="s">
        <v>23</v>
      </c>
      <c r="DH618">
        <f>SUMPRODUCT($E610:$E616,DH610:DH616)/100</f>
        <v>0</v>
      </c>
      <c r="DI618">
        <f t="shared" ref="DI618:DL618" si="2068">SUMPRODUCT($E610:$E616,DI610:DI616)/100</f>
        <v>0</v>
      </c>
      <c r="DJ618">
        <f t="shared" si="2068"/>
        <v>0</v>
      </c>
      <c r="DK618">
        <f t="shared" si="2068"/>
        <v>0</v>
      </c>
      <c r="DL618">
        <f t="shared" si="2068"/>
        <v>0</v>
      </c>
      <c r="DN618" s="6" t="s">
        <v>23</v>
      </c>
      <c r="DO618">
        <f>SUMPRODUCT($E610:$E616,DO610:DO616)/100</f>
        <v>0</v>
      </c>
      <c r="DP618">
        <f t="shared" ref="DP618:DS618" si="2069">SUMPRODUCT($E610:$E616,DP610:DP616)/100</f>
        <v>0</v>
      </c>
      <c r="DQ618">
        <f t="shared" si="2069"/>
        <v>0</v>
      </c>
      <c r="DR618">
        <f t="shared" si="2069"/>
        <v>0</v>
      </c>
      <c r="DS618">
        <f t="shared" si="2069"/>
        <v>0</v>
      </c>
      <c r="DU618" s="6" t="s">
        <v>23</v>
      </c>
      <c r="DV618">
        <f>SUMPRODUCT($E610:$E616,DV610:DV616)/100</f>
        <v>0</v>
      </c>
      <c r="DW618">
        <f t="shared" ref="DW618:DZ618" si="2070">SUMPRODUCT($E610:$E616,DW610:DW616)/100</f>
        <v>0</v>
      </c>
      <c r="DX618">
        <f t="shared" si="2070"/>
        <v>0</v>
      </c>
      <c r="DY618">
        <f t="shared" si="2070"/>
        <v>0</v>
      </c>
      <c r="DZ618">
        <f t="shared" si="2070"/>
        <v>0</v>
      </c>
    </row>
    <row r="619" spans="2:130">
      <c r="E619" s="6" t="s">
        <v>22</v>
      </c>
      <c r="F619">
        <f>($E611^2*F611+$E612^2*F612+$E613^2*F613+$E614^2*F614+$E615^2*F615+$E616^2*F616)/100-F618^2</f>
        <v>8.7215999999999951</v>
      </c>
      <c r="G619">
        <f t="shared" ref="G619:J619" si="2071">($E611^2*G611+$E612^2*G612+$E613^2*G613+$E614^2*G614+$E615^2*G615+$E616^2*G616)/100-G618^2</f>
        <v>7.0475999999999992</v>
      </c>
      <c r="H619">
        <f t="shared" si="2071"/>
        <v>11.399999999999991</v>
      </c>
      <c r="I619">
        <f t="shared" si="2071"/>
        <v>4.8015999999999988</v>
      </c>
      <c r="J619">
        <f t="shared" si="2071"/>
        <v>0</v>
      </c>
      <c r="L619" s="6" t="s">
        <v>22</v>
      </c>
      <c r="M619">
        <f>($E611^2*M611+$E612^2*M612+$E613^2*M613+$E614^2*M614+$E615^2*M615+$E616^2*M616)/100-M618^2</f>
        <v>4.9999999999999991</v>
      </c>
      <c r="N619">
        <f t="shared" ref="N619:Q619" si="2072">($E611^2*N611+$E612^2*N612+$E613^2*N613+$E614^2*N614+$E615^2*N615+$E616^2*N616)/100-N618^2</f>
        <v>3.3343999999999996</v>
      </c>
      <c r="O619">
        <f t="shared" si="2072"/>
        <v>10.4816</v>
      </c>
      <c r="P619">
        <f t="shared" si="2072"/>
        <v>1.96</v>
      </c>
      <c r="Q619">
        <f t="shared" si="2072"/>
        <v>0</v>
      </c>
      <c r="S619" s="6" t="s">
        <v>22</v>
      </c>
      <c r="T619">
        <f>($E611^2*T611+$E612^2*T612+$E613^2*T613+$E614^2*T614+$E615^2*T615+$E616^2*T616)/100-T618^2</f>
        <v>1.2944</v>
      </c>
      <c r="U619">
        <f t="shared" ref="U619:X619" si="2073">($E611^2*U611+$E612^2*U612+$E613^2*U613+$E614^2*U614+$E615^2*U615+$E616^2*U616)/100-U618^2</f>
        <v>1</v>
      </c>
      <c r="V619">
        <f t="shared" si="2073"/>
        <v>13.6416</v>
      </c>
      <c r="W619">
        <f t="shared" si="2073"/>
        <v>0.3276</v>
      </c>
      <c r="X619">
        <f t="shared" si="2073"/>
        <v>0</v>
      </c>
      <c r="Z619" s="6" t="s">
        <v>22</v>
      </c>
      <c r="AA619">
        <f>($E611^2*AA611+$E612^2*AA612+$E613^2*AA613+$E614^2*AA614+$E615^2*AA615+$E616^2*AA616)/100-AA618^2</f>
        <v>0.45240000000000002</v>
      </c>
      <c r="AB619">
        <f t="shared" ref="AB619:AE619" si="2074">($E611^2*AB611+$E612^2*AB612+$E613^2*AB613+$E614^2*AB614+$E615^2*AB615+$E616^2*AB616)/100-AB618^2</f>
        <v>0.15360000000000001</v>
      </c>
      <c r="AC619">
        <f t="shared" si="2074"/>
        <v>1.9776</v>
      </c>
      <c r="AD619">
        <f t="shared" si="2074"/>
        <v>0</v>
      </c>
      <c r="AE619">
        <f t="shared" si="2074"/>
        <v>0</v>
      </c>
      <c r="AG619" s="7"/>
      <c r="AL619" s="6" t="s">
        <v>22</v>
      </c>
      <c r="AM619">
        <f>($E611^2*AM611+$E612^2*AM612+$E613^2*AM613+$E614^2*AM614+$E615^2*AM615+$E616^2*AM616)/100-AM618^2</f>
        <v>4.3583999999999996</v>
      </c>
      <c r="AN619">
        <f t="shared" ref="AN619:AQ619" si="2075">($E611^2*AN611+$E612^2*AN612+$E613^2*AN613+$E614^2*AN614+$E615^2*AN615+$E616^2*AN616)/100-AN618^2</f>
        <v>3.4475999999999987</v>
      </c>
      <c r="AO619">
        <f t="shared" si="2075"/>
        <v>3.6416000000000022</v>
      </c>
      <c r="AP619">
        <f t="shared" si="2075"/>
        <v>2.6976</v>
      </c>
      <c r="AQ619">
        <f t="shared" si="2075"/>
        <v>0</v>
      </c>
      <c r="AS619" s="6" t="s">
        <v>22</v>
      </c>
      <c r="AT619">
        <f>($E611^2*AT611+$E612^2*AT612+$E613^2*AT613+$E614^2*AT614+$E615^2*AT615+$E616^2*AT616)/100-AT618^2</f>
        <v>1.08</v>
      </c>
      <c r="AU619">
        <f t="shared" ref="AU619:AX619" si="2076">($E611^2*AU611+$E612^2*AU612+$E613^2*AU613+$E614^2*AU614+$E615^2*AU615+$E616^2*AU616)/100-AU618^2</f>
        <v>0.68640000000000001</v>
      </c>
      <c r="AV619">
        <f t="shared" si="2076"/>
        <v>1.3424</v>
      </c>
      <c r="AW619">
        <f t="shared" si="2076"/>
        <v>0.26040000000000002</v>
      </c>
      <c r="AX619">
        <f t="shared" si="2076"/>
        <v>0</v>
      </c>
      <c r="AZ619" s="6" t="s">
        <v>22</v>
      </c>
      <c r="BA619">
        <f>($E611^2*BA611+$E612^2*BA612+$E613^2*BA613+$E614^2*BA614+$E615^2*BA615+$E616^2*BA616)/100-BA618^2</f>
        <v>0.19</v>
      </c>
      <c r="BB619">
        <f t="shared" ref="BB619:BE619" si="2077">($E611^2*BB611+$E612^2*BB612+$E613^2*BB613+$E614^2*BB614+$E615^2*BB615+$E616^2*BB616)/100-BB618^2</f>
        <v>0.11639999999999999</v>
      </c>
      <c r="BC619">
        <f t="shared" si="2077"/>
        <v>0.22559999999999999</v>
      </c>
      <c r="BD619">
        <f t="shared" si="2077"/>
        <v>0</v>
      </c>
      <c r="BE619">
        <f t="shared" si="2077"/>
        <v>0</v>
      </c>
      <c r="BG619" s="6" t="s">
        <v>22</v>
      </c>
      <c r="BH619">
        <f>($E611^2*BH611+$E612^2*BH612+$E613^2*BH613+$E614^2*BH614+$E615^2*BH615+$E616^2*BH616)/100-BH618^2</f>
        <v>0</v>
      </c>
      <c r="BI619">
        <f t="shared" ref="BI619:BL619" si="2078">($E611^2*BI611+$E612^2*BI612+$E613^2*BI613+$E614^2*BI614+$E615^2*BI615+$E616^2*BI616)/100-BI618^2</f>
        <v>0</v>
      </c>
      <c r="BJ619">
        <f t="shared" si="2078"/>
        <v>3.9600000000000003E-2</v>
      </c>
      <c r="BK619">
        <f t="shared" si="2078"/>
        <v>0</v>
      </c>
      <c r="BL619">
        <f t="shared" si="2078"/>
        <v>0</v>
      </c>
      <c r="BN619" s="7"/>
      <c r="BS619" s="6" t="s">
        <v>22</v>
      </c>
      <c r="BT619">
        <f>($E611^2*BT611+$E612^2*BT612+$E613^2*BT613+$E614^2*BT614+$E615^2*BT615+$E616^2*BT616)/100-BT618^2</f>
        <v>1.5584</v>
      </c>
      <c r="BU619">
        <f t="shared" ref="BU619:BX619" si="2079">($E611^2*BU611+$E612^2*BU612+$E613^2*BU613+$E614^2*BU614+$E615^2*BU615+$E616^2*BU616)/100-BU618^2</f>
        <v>1.31</v>
      </c>
      <c r="BV619">
        <f t="shared" si="2079"/>
        <v>2.3275999999999994</v>
      </c>
      <c r="BW619">
        <f t="shared" si="2079"/>
        <v>0.78839999999999999</v>
      </c>
      <c r="BX619">
        <f t="shared" si="2079"/>
        <v>0</v>
      </c>
      <c r="BZ619" s="6" t="s">
        <v>22</v>
      </c>
      <c r="CA619">
        <f>($E611^2*CA611+$E612^2*CA612+$E613^2*CA613+$E614^2*CA614+$E615^2*CA615+$E616^2*CA616)/100-CA618^2</f>
        <v>0.19</v>
      </c>
      <c r="CB619">
        <f t="shared" ref="CB619:CE619" si="2080">($E611^2*CB611+$E612^2*CB612+$E613^2*CB613+$E614^2*CB614+$E615^2*CB615+$E616^2*CB616)/100-CB618^2</f>
        <v>0.11639999999999999</v>
      </c>
      <c r="CC619">
        <f t="shared" si="2080"/>
        <v>0.67040000000000011</v>
      </c>
      <c r="CD619">
        <f t="shared" si="2080"/>
        <v>0</v>
      </c>
      <c r="CE619">
        <f t="shared" si="2080"/>
        <v>0</v>
      </c>
      <c r="CG619" s="6" t="s">
        <v>22</v>
      </c>
      <c r="CH619">
        <f>($E611^2*CH611+$E612^2*CH612+$E613^2*CH613+$E614^2*CH614+$E615^2*CH615+$E616^2*CH616)/100-CH618^2</f>
        <v>0</v>
      </c>
      <c r="CI619">
        <f t="shared" ref="CI619:CL619" si="2081">($E611^2*CI611+$E612^2*CI612+$E613^2*CI613+$E614^2*CI614+$E615^2*CI615+$E616^2*CI616)/100-CI618^2</f>
        <v>0</v>
      </c>
      <c r="CJ619">
        <f t="shared" si="2081"/>
        <v>0</v>
      </c>
      <c r="CK619">
        <f t="shared" si="2081"/>
        <v>0</v>
      </c>
      <c r="CL619">
        <f t="shared" si="2081"/>
        <v>0</v>
      </c>
      <c r="CN619" s="6" t="s">
        <v>22</v>
      </c>
      <c r="CO619">
        <f>($E611^2*CO611+$E612^2*CO612+$E613^2*CO613+$E614^2*CO614+$E615^2*CO615+$E616^2*CO616)/100-CO618^2</f>
        <v>0</v>
      </c>
      <c r="CP619">
        <f t="shared" ref="CP619:CS619" si="2082">($E611^2*CP611+$E612^2*CP612+$E613^2*CP613+$E614^2*CP614+$E615^2*CP615+$E616^2*CP616)/100-CP618^2</f>
        <v>0</v>
      </c>
      <c r="CQ619">
        <f t="shared" si="2082"/>
        <v>0</v>
      </c>
      <c r="CR619">
        <f t="shared" si="2082"/>
        <v>0</v>
      </c>
      <c r="CS619">
        <f t="shared" si="2082"/>
        <v>0</v>
      </c>
      <c r="CU619" s="7"/>
      <c r="CZ619" s="6" t="s">
        <v>22</v>
      </c>
      <c r="DA619">
        <f>($E611^2*DA611+$E612^2*DA612+$E613^2*DA613+$E614^2*DA614+$E615^2*DA615+$E616^2*DA616)/100-DA618^2</f>
        <v>0.19</v>
      </c>
      <c r="DB619">
        <f t="shared" ref="DB619:DE619" si="2083">($E611^2*DB611+$E612^2*DB612+$E613^2*DB613+$E614^2*DB614+$E615^2*DB615+$E616^2*DB616)/100-DB618^2</f>
        <v>0.15360000000000001</v>
      </c>
      <c r="DC619">
        <f t="shared" si="2083"/>
        <v>0.86839999999999984</v>
      </c>
      <c r="DD619">
        <f t="shared" si="2083"/>
        <v>7.8399999999999997E-2</v>
      </c>
      <c r="DE619">
        <f t="shared" si="2083"/>
        <v>0</v>
      </c>
      <c r="DG619" s="6" t="s">
        <v>22</v>
      </c>
      <c r="DH619">
        <f>($E611^2*DH611+$E612^2*DH612+$E613^2*DH613+$E614^2*DH614+$E615^2*DH615+$E616^2*DH616)/100-DH618^2</f>
        <v>0</v>
      </c>
      <c r="DI619">
        <f t="shared" ref="DI619:DL619" si="2084">($E611^2*DI611+$E612^2*DI612+$E613^2*DI613+$E614^2*DI614+$E615^2*DI615+$E616^2*DI616)/100-DI618^2</f>
        <v>0</v>
      </c>
      <c r="DJ619">
        <f t="shared" si="2084"/>
        <v>0</v>
      </c>
      <c r="DK619">
        <f t="shared" si="2084"/>
        <v>0</v>
      </c>
      <c r="DL619">
        <f t="shared" si="2084"/>
        <v>0</v>
      </c>
      <c r="DN619" s="6" t="s">
        <v>22</v>
      </c>
      <c r="DO619">
        <f>($E611^2*DO611+$E612^2*DO612+$E613^2*DO613+$E614^2*DO614+$E615^2*DO615+$E616^2*DO616)/100-DO618^2</f>
        <v>0</v>
      </c>
      <c r="DP619">
        <f t="shared" ref="DP619:DS619" si="2085">($E611^2*DP611+$E612^2*DP612+$E613^2*DP613+$E614^2*DP614+$E615^2*DP615+$E616^2*DP616)/100-DP618^2</f>
        <v>0</v>
      </c>
      <c r="DQ619">
        <f t="shared" si="2085"/>
        <v>0</v>
      </c>
      <c r="DR619">
        <f t="shared" si="2085"/>
        <v>0</v>
      </c>
      <c r="DS619">
        <f t="shared" si="2085"/>
        <v>0</v>
      </c>
      <c r="DU619" s="6" t="s">
        <v>22</v>
      </c>
      <c r="DV619">
        <f>($E611^2*DV611+$E612^2*DV612+$E613^2*DV613+$E614^2*DV614+$E615^2*DV615+$E616^2*DV616)/100-DV618^2</f>
        <v>0</v>
      </c>
      <c r="DW619">
        <f t="shared" ref="DW619:DZ619" si="2086">($E611^2*DW611+$E612^2*DW612+$E613^2*DW613+$E614^2*DW614+$E615^2*DW615+$E616^2*DW616)/100-DW618^2</f>
        <v>0</v>
      </c>
      <c r="DX619">
        <f t="shared" si="2086"/>
        <v>0</v>
      </c>
      <c r="DY619">
        <f t="shared" si="2086"/>
        <v>0</v>
      </c>
      <c r="DZ619">
        <f t="shared" si="2086"/>
        <v>0</v>
      </c>
    </row>
    <row r="620" spans="2:130">
      <c r="E620" s="6" t="s">
        <v>21</v>
      </c>
      <c r="G620">
        <f>SQRT(50)*(H618-G618)/SQRT((G619+H619)/2)</f>
        <v>6.0068912484383548</v>
      </c>
      <c r="I620">
        <f>SQRT(50)*(H618-I618)/SQRT((I619+H619)/2)</f>
        <v>9.1425820336138592</v>
      </c>
      <c r="J620">
        <f>SQRT(50)*(H618-J618)/SQRT((J619+H619)/2)</f>
        <v>21.916908477086427</v>
      </c>
      <c r="L620" s="6" t="s">
        <v>21</v>
      </c>
      <c r="N620">
        <f>SQRT(50)*(O618-N618)/SQRT((N619+O619)/2)</f>
        <v>11.945155503867703</v>
      </c>
      <c r="P620">
        <f>SQRT(50)*(O618-P618)/SQRT((P619+O619)/2)</f>
        <v>14.969103983674978</v>
      </c>
      <c r="Q620">
        <f>SQRT(50)*(O618-Q618)/SQRT((Q619+O619)/2)</f>
        <v>19.397504115964662</v>
      </c>
      <c r="S620" s="6" t="s">
        <v>21</v>
      </c>
      <c r="U620">
        <f>SQRT(50)*(V618-U618)/SQRT((U619+V619)/2)</f>
        <v>7.0039094879188788</v>
      </c>
      <c r="W620">
        <f>SQRT(50)*(V618-W618)/SQRT((W619+V619)/2)</f>
        <v>8.2942271727099861</v>
      </c>
      <c r="X620">
        <f>SQRT(50)*(V618-X618)/SQRT((X619+V619)/2)</f>
        <v>8.8805770819242973</v>
      </c>
      <c r="Z620" s="6" t="s">
        <v>21</v>
      </c>
      <c r="AB620">
        <f>SQRT(50)*(AC618-AB618)/SQRT((AB619+AC619)/2)</f>
        <v>1.6439898730535729</v>
      </c>
      <c r="AD620">
        <f>SQRT(50)*(AC618-AD618)/SQRT((AD619+AC619)/2)</f>
        <v>2.2755204959542974</v>
      </c>
      <c r="AE620">
        <f>SQRT(50)*(AC618-AE618)/SQRT((AE619+AC619)/2)</f>
        <v>2.2755204959542974</v>
      </c>
      <c r="AG620" s="7"/>
      <c r="AL620" s="6" t="s">
        <v>21</v>
      </c>
      <c r="AN620">
        <f>SQRT(50)*(AO618-AN618)/SQRT((AN619+AO619)/2)</f>
        <v>4.1313698021251533</v>
      </c>
      <c r="AP620">
        <f>SQRT(50)*(AO618-AP618)/SQRT((AP619+AO619)/2)</f>
        <v>6.3548127135209338</v>
      </c>
      <c r="AQ620">
        <f>SQRT(50)*(AO618-AQ618)/SQRT((AQ619+AO619)/2)</f>
        <v>17.188094134163055</v>
      </c>
      <c r="AS620" s="6" t="s">
        <v>21</v>
      </c>
      <c r="AU620">
        <f>SQRT(50)*(AV618-AU618)/SQRT((AU619+AV619)/2)</f>
        <v>2.2466238252069219</v>
      </c>
      <c r="AW620">
        <f>SQRT(50)*(AV618-AW618)/SQRT((AW619+AV619)/2)</f>
        <v>4.8972471550891168</v>
      </c>
      <c r="AX620">
        <f>SQRT(50)*(AV618-AX618)/SQRT((AX619+AV619)/2)</f>
        <v>6.5595284577173905</v>
      </c>
      <c r="AZ620" s="6" t="s">
        <v>21</v>
      </c>
      <c r="BB620">
        <f>SQRT(50)*(BC618-BB618)/SQRT((BB619+BC619)/2)</f>
        <v>1.0259783520851542</v>
      </c>
      <c r="BD620">
        <f>SQRT(50)*(BC618-BD618)/SQRT((BD619+BC619)/2)</f>
        <v>2.5264557631995572</v>
      </c>
      <c r="BE620">
        <f>SQRT(50)*(BC618-BE618)/SQRT((BE619+BC619)/2)</f>
        <v>2.5264557631995572</v>
      </c>
      <c r="BG620" s="6" t="s">
        <v>21</v>
      </c>
      <c r="BI620">
        <f>SQRT(50)*(BJ618-BI618)/SQRT((BI619+BJ619)/2)</f>
        <v>1.0050378152592121</v>
      </c>
      <c r="BK620">
        <f>SQRT(50)*(BJ618-BK618)/SQRT((BK619+BJ619)/2)</f>
        <v>1.0050378152592121</v>
      </c>
      <c r="BL620">
        <f>SQRT(50)*(BJ618-BL618)/SQRT((BL619+BJ619)/2)</f>
        <v>1.0050378152592121</v>
      </c>
      <c r="BN620" s="7"/>
      <c r="BS620" s="6" t="s">
        <v>21</v>
      </c>
      <c r="BU620">
        <f>SQRT(50)*(BV618-BU618)/SQRT((BU619+BV619)/2)</f>
        <v>4.823700742147162</v>
      </c>
      <c r="BW620">
        <f>SQRT(50)*(BV618-BW618)/SQRT((BW619+BV619)/2)</f>
        <v>7.7044241495553454</v>
      </c>
      <c r="BX620">
        <f>SQRT(50)*(BV618-BX618)/SQRT((BX619+BV619)/2)</f>
        <v>11.929361894163694</v>
      </c>
      <c r="BZ620" s="6" t="s">
        <v>21</v>
      </c>
      <c r="CB620">
        <f>SQRT(50)*(CC618-CB618)/SQRT((CB619+CC619)/2)</f>
        <v>3.3821205177737697</v>
      </c>
      <c r="CD620">
        <f>SQRT(50)*(CC618-CD618)/SQRT((CD619+CC619)/2)</f>
        <v>4.3967877187142825</v>
      </c>
      <c r="CE620">
        <f>SQRT(50)*(CC618-CE618)/SQRT((CE619+CC619)/2)</f>
        <v>4.3967877187142825</v>
      </c>
      <c r="CG620" s="6" t="s">
        <v>21</v>
      </c>
      <c r="CI620" t="e">
        <f>SQRT(50)*(CJ618-CI618)/SQRT((CI619+CJ619)/2)</f>
        <v>#DIV/0!</v>
      </c>
      <c r="CK620" t="e">
        <f>SQRT(50)*(CJ618-CK618)/SQRT((CK619+CJ619)/2)</f>
        <v>#DIV/0!</v>
      </c>
      <c r="CL620" t="e">
        <f>SQRT(50)*(CJ618-CL618)/SQRT((CL619+CJ619)/2)</f>
        <v>#DIV/0!</v>
      </c>
      <c r="CN620" s="6" t="s">
        <v>21</v>
      </c>
      <c r="CP620" t="e">
        <f>SQRT(50)*(CQ618-CP618)/SQRT((CP619+CQ619)/2)</f>
        <v>#DIV/0!</v>
      </c>
      <c r="CR620" t="e">
        <f>SQRT(50)*(CQ618-CR618)/SQRT((CR619+CQ619)/2)</f>
        <v>#DIV/0!</v>
      </c>
      <c r="CS620" t="e">
        <f>SQRT(50)*(CQ618-CS618)/SQRT((CS619+CQ619)/2)</f>
        <v>#DIV/0!</v>
      </c>
      <c r="CU620" s="7"/>
      <c r="CZ620" s="6" t="s">
        <v>21</v>
      </c>
      <c r="DB620">
        <f>SQRT(50)*(DC618-DB618)/SQRT((DB619+DC619)/2)</f>
        <v>4.5502198824313522</v>
      </c>
      <c r="DD620">
        <f>SQRT(50)*(DC618-DD618)/SQRT((DD619+DC619)/2)</f>
        <v>5.1385534664850629</v>
      </c>
      <c r="DE620">
        <f>SQRT(50)*(DC618-DE618)/SQRT((DE619+DC619)/2)</f>
        <v>5.7947386355594137</v>
      </c>
      <c r="DG620" s="6" t="s">
        <v>21</v>
      </c>
      <c r="DI620" t="e">
        <f>SQRT(50)*(DJ618-DI618)/SQRT((DI619+DJ619)/2)</f>
        <v>#DIV/0!</v>
      </c>
      <c r="DK620" t="e">
        <f>SQRT(50)*(DJ618-DK618)/SQRT((DK619+DJ619)/2)</f>
        <v>#DIV/0!</v>
      </c>
      <c r="DL620" t="e">
        <f>SQRT(50)*(DJ618-DL618)/SQRT((DL619+DJ619)/2)</f>
        <v>#DIV/0!</v>
      </c>
      <c r="DN620" s="6" t="s">
        <v>21</v>
      </c>
      <c r="DP620" t="e">
        <f>SQRT(50)*(DQ618-DP618)/SQRT((DP619+DQ619)/2)</f>
        <v>#DIV/0!</v>
      </c>
      <c r="DR620" t="e">
        <f>SQRT(50)*(DQ618-DR618)/SQRT((DR619+DQ619)/2)</f>
        <v>#DIV/0!</v>
      </c>
      <c r="DS620" t="e">
        <f>SQRT(50)*(DQ618-DS618)/SQRT((DS619+DQ619)/2)</f>
        <v>#DIV/0!</v>
      </c>
      <c r="DU620" s="6" t="s">
        <v>21</v>
      </c>
      <c r="DW620" t="e">
        <f>SQRT(50)*(DX618-DW618)/SQRT((DW619+DX619)/2)</f>
        <v>#DIV/0!</v>
      </c>
      <c r="DY620" t="e">
        <f>SQRT(50)*(DX618-DY618)/SQRT((DY619+DX619)/2)</f>
        <v>#DIV/0!</v>
      </c>
      <c r="DZ620" t="e">
        <f>SQRT(50)*(DX618-DZ618)/SQRT((DZ619+DX619)/2)</f>
        <v>#DIV/0!</v>
      </c>
    </row>
    <row r="621" spans="2:130">
      <c r="J621">
        <f>SQRT(50)*(J618-I618)/SQRT((I619+J619)/2)</f>
        <v>-16.976570090058217</v>
      </c>
      <c r="M621">
        <f>SQRT(N619/100)</f>
        <v>0.18260339536821324</v>
      </c>
      <c r="N621">
        <f t="shared" ref="N621:P621" si="2087">SQRT(O619/100)</f>
        <v>0.32375299226416426</v>
      </c>
      <c r="O621">
        <f t="shared" si="2087"/>
        <v>0.13999999999999999</v>
      </c>
      <c r="P621">
        <f t="shared" si="2087"/>
        <v>0</v>
      </c>
      <c r="Q621">
        <f>SQRT(50)*(Q618-P618)/SQRT((P619+Q619)/2)</f>
        <v>-7.1428571428571423</v>
      </c>
      <c r="X621">
        <f>SQRT(50)*(X618-W618)/SQRT((W619+X619)/2)</f>
        <v>-3.1448545101657546</v>
      </c>
      <c r="AE621" t="e">
        <f>SQRT(50)*(AE618-AD618)/SQRT((AD619+AE619)/2)</f>
        <v>#DIV/0!</v>
      </c>
      <c r="AQ621">
        <f>SQRT(50)*(AQ618-AP618)/SQRT((AP619+AQ619)/2)</f>
        <v>-10.228701507013144</v>
      </c>
      <c r="AT621">
        <f>SQRT(AU619/100)</f>
        <v>8.2849260708831918E-2</v>
      </c>
      <c r="AU621">
        <f t="shared" ref="AU621:AW621" si="2088">SQRT(AV619/100)</f>
        <v>0.11586198686368192</v>
      </c>
      <c r="AV621">
        <f t="shared" si="2088"/>
        <v>5.10294032886923E-2</v>
      </c>
      <c r="AW621">
        <f t="shared" si="2088"/>
        <v>0</v>
      </c>
      <c r="AX621">
        <f>SQRT(50)*(AX618-AW618)/SQRT((AW619+AX619)/2)</f>
        <v>-2.7435163058436718</v>
      </c>
      <c r="BE621" t="e">
        <f>SQRT(50)*(BE618-BD618)/SQRT((BD619+BE619)/2)</f>
        <v>#DIV/0!</v>
      </c>
      <c r="BL621" t="e">
        <f>SQRT(50)*(BL618-BK618)/SQRT((BK619+BL619)/2)</f>
        <v>#DIV/0!</v>
      </c>
      <c r="BX621">
        <f>SQRT(50)*(BX618-BW618)/SQRT((BW619+BX619)/2)</f>
        <v>-5.1806532343960594</v>
      </c>
      <c r="CA621">
        <f>SQRT(CB619/100)</f>
        <v>3.4117444218463959E-2</v>
      </c>
      <c r="CB621">
        <f t="shared" ref="CB621:CD621" si="2089">SQRT(CC619/100)</f>
        <v>8.1877957961834891E-2</v>
      </c>
      <c r="CC621">
        <f t="shared" si="2089"/>
        <v>0</v>
      </c>
      <c r="CD621">
        <f t="shared" si="2089"/>
        <v>0</v>
      </c>
      <c r="CE621" t="e">
        <f>SQRT(50)*(CE618-CD618)/SQRT((CD619+CE619)/2)</f>
        <v>#DIV/0!</v>
      </c>
      <c r="CL621" t="e">
        <f>SQRT(50)*(CL618-CK618)/SQRT((CK619+CL619)/2)</f>
        <v>#DIV/0!</v>
      </c>
      <c r="CS621" t="e">
        <f>SQRT(50)*(CS618-CR618)/SQRT((CR619+CS619)/2)</f>
        <v>#DIV/0!</v>
      </c>
      <c r="DE621">
        <f>SQRT(50)*(DE618-DD618)/SQRT((DD619+DE619)/2)</f>
        <v>-1.4285714285714286</v>
      </c>
      <c r="DH621">
        <f>SQRT(DI619/100)</f>
        <v>0</v>
      </c>
      <c r="DI621">
        <f t="shared" ref="DI621:DK621" si="2090">SQRT(DJ619/100)</f>
        <v>0</v>
      </c>
      <c r="DJ621">
        <f t="shared" si="2090"/>
        <v>0</v>
      </c>
      <c r="DK621">
        <f t="shared" si="2090"/>
        <v>0</v>
      </c>
      <c r="DL621" t="e">
        <f>SQRT(50)*(DL618-DK618)/SQRT((DK619+DL619)/2)</f>
        <v>#DIV/0!</v>
      </c>
      <c r="DS621" t="e">
        <f>SQRT(50)*(DS618-DR618)/SQRT((DR619+DS619)/2)</f>
        <v>#DIV/0!</v>
      </c>
      <c r="DZ621" t="e">
        <f>SQRT(50)*(DZ618-DY618)/SQRT((DY619+DZ619)/2)</f>
        <v>#DIV/0!</v>
      </c>
    </row>
    <row r="623" spans="2:130">
      <c r="B623" s="6" t="s">
        <v>33</v>
      </c>
      <c r="C623" s="6" t="s">
        <v>68</v>
      </c>
      <c r="E623" s="5"/>
      <c r="F623" s="19">
        <v>0.2</v>
      </c>
      <c r="G623" s="19"/>
      <c r="H623" s="19"/>
      <c r="I623" s="19"/>
      <c r="J623" s="19"/>
      <c r="K623" s="14"/>
      <c r="L623" s="5"/>
      <c r="M623" s="19">
        <v>0.5</v>
      </c>
      <c r="N623" s="19"/>
      <c r="O623" s="19"/>
      <c r="P623" s="19"/>
      <c r="Q623" s="19"/>
      <c r="R623" s="15"/>
      <c r="S623" s="5"/>
      <c r="T623" s="19">
        <v>1</v>
      </c>
      <c r="U623" s="19"/>
      <c r="V623" s="19"/>
      <c r="W623" s="19"/>
      <c r="X623" s="19"/>
      <c r="Z623" s="5"/>
      <c r="AA623" s="19">
        <v>2</v>
      </c>
      <c r="AB623" s="19"/>
      <c r="AC623" s="19"/>
      <c r="AD623" s="19"/>
      <c r="AE623" s="19"/>
      <c r="AG623" s="7"/>
      <c r="AI623" s="6" t="s">
        <v>33</v>
      </c>
      <c r="AJ623" s="6" t="s">
        <v>68</v>
      </c>
      <c r="AL623" s="5"/>
      <c r="AM623" s="19">
        <v>0.2</v>
      </c>
      <c r="AN623" s="19"/>
      <c r="AO623" s="19"/>
      <c r="AP623" s="19"/>
      <c r="AQ623" s="19"/>
      <c r="AR623" s="14"/>
      <c r="AS623" s="5"/>
      <c r="AT623" s="19">
        <v>0.5</v>
      </c>
      <c r="AU623" s="19"/>
      <c r="AV623" s="19"/>
      <c r="AW623" s="19"/>
      <c r="AX623" s="19"/>
      <c r="AY623" s="15"/>
      <c r="AZ623" s="5"/>
      <c r="BA623" s="19">
        <v>1</v>
      </c>
      <c r="BB623" s="19"/>
      <c r="BC623" s="19"/>
      <c r="BD623" s="19"/>
      <c r="BE623" s="19"/>
      <c r="BG623" s="5"/>
      <c r="BH623" s="19">
        <v>2</v>
      </c>
      <c r="BI623" s="19"/>
      <c r="BJ623" s="19"/>
      <c r="BK623" s="19"/>
      <c r="BL623" s="19"/>
      <c r="BN623" s="7"/>
      <c r="BP623" s="6" t="s">
        <v>33</v>
      </c>
      <c r="BQ623" s="6" t="s">
        <v>68</v>
      </c>
      <c r="BS623" s="5"/>
      <c r="BT623" s="19">
        <v>0.2</v>
      </c>
      <c r="BU623" s="19"/>
      <c r="BV623" s="19"/>
      <c r="BW623" s="19"/>
      <c r="BX623" s="19"/>
      <c r="BY623" s="14"/>
      <c r="BZ623" s="5"/>
      <c r="CA623" s="19">
        <v>0.5</v>
      </c>
      <c r="CB623" s="19"/>
      <c r="CC623" s="19"/>
      <c r="CD623" s="19"/>
      <c r="CE623" s="19"/>
      <c r="CF623" s="15"/>
      <c r="CG623" s="5"/>
      <c r="CH623" s="19">
        <v>1</v>
      </c>
      <c r="CI623" s="19"/>
      <c r="CJ623" s="19"/>
      <c r="CK623" s="19"/>
      <c r="CL623" s="19"/>
      <c r="CN623" s="5"/>
      <c r="CO623" s="19">
        <v>2</v>
      </c>
      <c r="CP623" s="19"/>
      <c r="CQ623" s="19"/>
      <c r="CR623" s="19"/>
      <c r="CS623" s="19"/>
      <c r="CU623" s="7"/>
      <c r="CW623" s="6" t="s">
        <v>33</v>
      </c>
      <c r="CX623" s="6" t="s">
        <v>68</v>
      </c>
      <c r="CZ623" s="5"/>
      <c r="DA623" s="19">
        <v>0.2</v>
      </c>
      <c r="DB623" s="19"/>
      <c r="DC623" s="19"/>
      <c r="DD623" s="19"/>
      <c r="DE623" s="19"/>
      <c r="DF623" s="14"/>
      <c r="DG623" s="5"/>
      <c r="DH623" s="19">
        <v>0.5</v>
      </c>
      <c r="DI623" s="19"/>
      <c r="DJ623" s="19"/>
      <c r="DK623" s="19"/>
      <c r="DL623" s="19"/>
      <c r="DM623" s="15"/>
      <c r="DN623" s="5"/>
      <c r="DO623" s="19">
        <v>1</v>
      </c>
      <c r="DP623" s="19"/>
      <c r="DQ623" s="19"/>
      <c r="DR623" s="19"/>
      <c r="DS623" s="19"/>
      <c r="DU623" s="5"/>
      <c r="DV623" s="19">
        <v>2</v>
      </c>
      <c r="DW623" s="19"/>
      <c r="DX623" s="19"/>
      <c r="DY623" s="19"/>
      <c r="DZ623" s="19"/>
    </row>
    <row r="624" spans="2:130">
      <c r="B624" s="6" t="s">
        <v>34</v>
      </c>
      <c r="C624" s="6"/>
      <c r="E624" s="6" t="s">
        <v>30</v>
      </c>
      <c r="F624" s="19" t="s">
        <v>134</v>
      </c>
      <c r="G624" s="19"/>
      <c r="H624" s="13" t="s">
        <v>28</v>
      </c>
      <c r="I624" s="13" t="s">
        <v>135</v>
      </c>
      <c r="J624" s="6" t="s">
        <v>26</v>
      </c>
      <c r="K624" s="14"/>
      <c r="L624" s="6" t="s">
        <v>30</v>
      </c>
      <c r="M624" s="19" t="s">
        <v>134</v>
      </c>
      <c r="N624" s="19"/>
      <c r="O624" s="13" t="s">
        <v>28</v>
      </c>
      <c r="P624" s="13" t="s">
        <v>135</v>
      </c>
      <c r="Q624" s="6" t="s">
        <v>26</v>
      </c>
      <c r="R624" s="13"/>
      <c r="S624" s="6" t="s">
        <v>30</v>
      </c>
      <c r="T624" s="19" t="s">
        <v>134</v>
      </c>
      <c r="U624" s="19"/>
      <c r="V624" s="13" t="s">
        <v>28</v>
      </c>
      <c r="W624" s="13" t="s">
        <v>135</v>
      </c>
      <c r="X624" s="6" t="s">
        <v>26</v>
      </c>
      <c r="Z624" s="6" t="s">
        <v>30</v>
      </c>
      <c r="AA624" s="19" t="s">
        <v>134</v>
      </c>
      <c r="AB624" s="19"/>
      <c r="AC624" s="13" t="s">
        <v>28</v>
      </c>
      <c r="AD624" s="13" t="s">
        <v>135</v>
      </c>
      <c r="AE624" s="6" t="s">
        <v>26</v>
      </c>
      <c r="AG624" s="7"/>
      <c r="AI624" s="6" t="s">
        <v>34</v>
      </c>
      <c r="AJ624" s="6"/>
      <c r="AL624" s="6" t="s">
        <v>30</v>
      </c>
      <c r="AM624" s="19" t="s">
        <v>134</v>
      </c>
      <c r="AN624" s="19"/>
      <c r="AO624" s="13" t="s">
        <v>28</v>
      </c>
      <c r="AP624" s="13" t="s">
        <v>135</v>
      </c>
      <c r="AQ624" s="6" t="s">
        <v>26</v>
      </c>
      <c r="AR624" s="14"/>
      <c r="AS624" s="6" t="s">
        <v>30</v>
      </c>
      <c r="AT624" s="19" t="s">
        <v>134</v>
      </c>
      <c r="AU624" s="19"/>
      <c r="AV624" s="13" t="s">
        <v>28</v>
      </c>
      <c r="AW624" s="13" t="s">
        <v>135</v>
      </c>
      <c r="AX624" s="6" t="s">
        <v>26</v>
      </c>
      <c r="AY624" s="13"/>
      <c r="AZ624" s="6" t="s">
        <v>30</v>
      </c>
      <c r="BA624" s="19" t="s">
        <v>134</v>
      </c>
      <c r="BB624" s="19"/>
      <c r="BC624" s="13" t="s">
        <v>28</v>
      </c>
      <c r="BD624" s="13" t="s">
        <v>135</v>
      </c>
      <c r="BE624" s="6" t="s">
        <v>26</v>
      </c>
      <c r="BG624" s="6" t="s">
        <v>30</v>
      </c>
      <c r="BH624" s="19" t="s">
        <v>134</v>
      </c>
      <c r="BI624" s="19"/>
      <c r="BJ624" s="13" t="s">
        <v>28</v>
      </c>
      <c r="BK624" s="13" t="s">
        <v>135</v>
      </c>
      <c r="BL624" s="6" t="s">
        <v>26</v>
      </c>
      <c r="BN624" s="7"/>
      <c r="BP624" s="6" t="s">
        <v>34</v>
      </c>
      <c r="BQ624" s="6"/>
      <c r="BS624" s="6" t="s">
        <v>30</v>
      </c>
      <c r="BT624" s="19" t="s">
        <v>134</v>
      </c>
      <c r="BU624" s="19"/>
      <c r="BV624" s="13" t="s">
        <v>28</v>
      </c>
      <c r="BW624" s="13" t="s">
        <v>135</v>
      </c>
      <c r="BX624" s="6" t="s">
        <v>26</v>
      </c>
      <c r="BY624" s="14"/>
      <c r="BZ624" s="6" t="s">
        <v>30</v>
      </c>
      <c r="CA624" s="19" t="s">
        <v>134</v>
      </c>
      <c r="CB624" s="19"/>
      <c r="CC624" s="13" t="s">
        <v>28</v>
      </c>
      <c r="CD624" s="13" t="s">
        <v>135</v>
      </c>
      <c r="CE624" s="6" t="s">
        <v>26</v>
      </c>
      <c r="CF624" s="13"/>
      <c r="CG624" s="6" t="s">
        <v>30</v>
      </c>
      <c r="CH624" s="19" t="s">
        <v>134</v>
      </c>
      <c r="CI624" s="19"/>
      <c r="CJ624" s="13" t="s">
        <v>28</v>
      </c>
      <c r="CK624" s="13" t="s">
        <v>135</v>
      </c>
      <c r="CL624" s="6" t="s">
        <v>26</v>
      </c>
      <c r="CN624" s="6" t="s">
        <v>30</v>
      </c>
      <c r="CO624" s="19" t="s">
        <v>134</v>
      </c>
      <c r="CP624" s="19"/>
      <c r="CQ624" s="13" t="s">
        <v>28</v>
      </c>
      <c r="CR624" s="13" t="s">
        <v>135</v>
      </c>
      <c r="CS624" s="6" t="s">
        <v>26</v>
      </c>
      <c r="CU624" s="7"/>
      <c r="CW624" s="6" t="s">
        <v>34</v>
      </c>
      <c r="CX624" s="6"/>
      <c r="CZ624" s="6" t="s">
        <v>30</v>
      </c>
      <c r="DA624" s="19" t="s">
        <v>134</v>
      </c>
      <c r="DB624" s="19"/>
      <c r="DC624" s="13" t="s">
        <v>28</v>
      </c>
      <c r="DD624" s="13" t="s">
        <v>135</v>
      </c>
      <c r="DE624" s="6" t="s">
        <v>26</v>
      </c>
      <c r="DF624" s="14"/>
      <c r="DG624" s="6" t="s">
        <v>30</v>
      </c>
      <c r="DH624" s="19" t="s">
        <v>134</v>
      </c>
      <c r="DI624" s="19"/>
      <c r="DJ624" s="13" t="s">
        <v>28</v>
      </c>
      <c r="DK624" s="13" t="s">
        <v>135</v>
      </c>
      <c r="DL624" s="6" t="s">
        <v>26</v>
      </c>
      <c r="DM624" s="13"/>
      <c r="DN624" s="6" t="s">
        <v>30</v>
      </c>
      <c r="DO624" s="19" t="s">
        <v>134</v>
      </c>
      <c r="DP624" s="19"/>
      <c r="DQ624" s="13" t="s">
        <v>28</v>
      </c>
      <c r="DR624" s="13" t="s">
        <v>135</v>
      </c>
      <c r="DS624" s="6" t="s">
        <v>26</v>
      </c>
      <c r="DU624" s="6" t="s">
        <v>30</v>
      </c>
      <c r="DV624" s="19" t="s">
        <v>134</v>
      </c>
      <c r="DW624" s="19"/>
      <c r="DX624" s="13" t="s">
        <v>28</v>
      </c>
      <c r="DY624" s="13" t="s">
        <v>135</v>
      </c>
      <c r="DZ624" s="6" t="s">
        <v>26</v>
      </c>
    </row>
    <row r="625" spans="2:130">
      <c r="B625" s="6" t="s">
        <v>2</v>
      </c>
      <c r="C625" s="5">
        <v>8.0000000000000004E-4</v>
      </c>
      <c r="E625" s="6">
        <v>0</v>
      </c>
      <c r="F625" s="9">
        <v>1</v>
      </c>
      <c r="G625" s="5">
        <v>3</v>
      </c>
      <c r="H625" s="5"/>
      <c r="I625" s="5">
        <v>7</v>
      </c>
      <c r="J625" s="5"/>
      <c r="K625" s="9"/>
      <c r="L625" s="6">
        <v>0</v>
      </c>
      <c r="M625" s="9">
        <v>34</v>
      </c>
      <c r="N625" s="5">
        <v>42</v>
      </c>
      <c r="O625" s="5">
        <v>4</v>
      </c>
      <c r="P625" s="5">
        <v>54</v>
      </c>
      <c r="Q625" s="5"/>
      <c r="R625" s="5"/>
      <c r="S625" s="6">
        <v>0</v>
      </c>
      <c r="T625" s="9">
        <v>68</v>
      </c>
      <c r="U625" s="5">
        <v>73</v>
      </c>
      <c r="V625" s="5">
        <v>43</v>
      </c>
      <c r="W625" s="5">
        <v>97</v>
      </c>
      <c r="X625" s="5"/>
      <c r="Z625" s="6">
        <v>0</v>
      </c>
      <c r="AA625" s="9">
        <v>92</v>
      </c>
      <c r="AB625" s="5">
        <v>96</v>
      </c>
      <c r="AC625" s="5">
        <v>93</v>
      </c>
      <c r="AD625" s="5">
        <v>100</v>
      </c>
      <c r="AE625" s="5"/>
      <c r="AG625" s="7"/>
      <c r="AI625" s="6" t="s">
        <v>2</v>
      </c>
      <c r="AJ625" s="5">
        <v>2.3999999999999998E-3</v>
      </c>
      <c r="AL625" s="6">
        <v>0</v>
      </c>
      <c r="AM625" s="9">
        <v>14</v>
      </c>
      <c r="AN625" s="5">
        <v>26</v>
      </c>
      <c r="AO625" s="5">
        <v>14</v>
      </c>
      <c r="AP625" s="5">
        <v>38</v>
      </c>
      <c r="AQ625" s="5"/>
      <c r="AR625" s="9"/>
      <c r="AS625" s="6">
        <v>0</v>
      </c>
      <c r="AT625" s="9">
        <v>78</v>
      </c>
      <c r="AU625" s="5">
        <v>84</v>
      </c>
      <c r="AV625" s="5">
        <v>60</v>
      </c>
      <c r="AW625" s="5">
        <v>95</v>
      </c>
      <c r="AX625" s="5"/>
      <c r="AY625" s="5"/>
      <c r="AZ625" s="6">
        <v>0</v>
      </c>
      <c r="BA625" s="9">
        <v>97</v>
      </c>
      <c r="BB625" s="5">
        <v>97</v>
      </c>
      <c r="BC625" s="5">
        <v>95</v>
      </c>
      <c r="BD625" s="5">
        <v>100</v>
      </c>
      <c r="BE625" s="5"/>
      <c r="BG625" s="6">
        <v>0</v>
      </c>
      <c r="BH625" s="9">
        <v>100</v>
      </c>
      <c r="BI625" s="5">
        <v>100</v>
      </c>
      <c r="BJ625" s="5">
        <v>100</v>
      </c>
      <c r="BK625" s="5">
        <v>100</v>
      </c>
      <c r="BL625" s="5"/>
      <c r="BN625" s="7"/>
      <c r="BP625" s="6" t="s">
        <v>2</v>
      </c>
      <c r="BQ625" s="5">
        <v>7.1999999999999998E-3</v>
      </c>
      <c r="BS625" s="6">
        <v>0</v>
      </c>
      <c r="BT625" s="9">
        <v>57</v>
      </c>
      <c r="BU625" s="5">
        <v>66</v>
      </c>
      <c r="BV625" s="5">
        <v>28</v>
      </c>
      <c r="BW625" s="5">
        <v>87</v>
      </c>
      <c r="BX625" s="5"/>
      <c r="BY625" s="9"/>
      <c r="BZ625" s="6">
        <v>0</v>
      </c>
      <c r="CA625" s="9">
        <v>98</v>
      </c>
      <c r="CB625" s="5">
        <v>99</v>
      </c>
      <c r="CC625" s="5">
        <v>96</v>
      </c>
      <c r="CD625" s="5">
        <v>100</v>
      </c>
      <c r="CE625" s="5"/>
      <c r="CF625" s="5"/>
      <c r="CG625" s="6">
        <v>0</v>
      </c>
      <c r="CH625" s="9">
        <v>100</v>
      </c>
      <c r="CI625" s="5">
        <v>100</v>
      </c>
      <c r="CJ625" s="5">
        <v>100</v>
      </c>
      <c r="CK625" s="5">
        <v>100</v>
      </c>
      <c r="CL625" s="5"/>
      <c r="CN625" s="6">
        <v>0</v>
      </c>
      <c r="CO625" s="9">
        <v>100</v>
      </c>
      <c r="CP625" s="5">
        <v>100</v>
      </c>
      <c r="CQ625" s="5">
        <v>100</v>
      </c>
      <c r="CR625" s="5">
        <v>100</v>
      </c>
      <c r="CS625" s="5"/>
      <c r="CU625" s="7"/>
      <c r="CW625" s="6" t="s">
        <v>2</v>
      </c>
      <c r="CX625" s="5">
        <v>2.1600000000000001E-2</v>
      </c>
      <c r="CZ625" s="6">
        <v>0</v>
      </c>
      <c r="DA625" s="9">
        <v>98</v>
      </c>
      <c r="DB625" s="5">
        <v>99</v>
      </c>
      <c r="DC625" s="5">
        <v>64</v>
      </c>
      <c r="DD625" s="5">
        <v>100</v>
      </c>
      <c r="DE625" s="5"/>
      <c r="DF625" s="9"/>
      <c r="DG625" s="6">
        <v>0</v>
      </c>
      <c r="DH625" s="9">
        <v>100</v>
      </c>
      <c r="DI625" s="5">
        <v>100</v>
      </c>
      <c r="DJ625" s="5">
        <v>100</v>
      </c>
      <c r="DK625" s="5">
        <v>100</v>
      </c>
      <c r="DL625" s="5"/>
      <c r="DM625" s="5"/>
      <c r="DN625" s="6">
        <v>0</v>
      </c>
      <c r="DO625" s="9">
        <v>100</v>
      </c>
      <c r="DP625" s="5">
        <v>100</v>
      </c>
      <c r="DQ625" s="5">
        <v>100</v>
      </c>
      <c r="DR625" s="5">
        <v>100</v>
      </c>
      <c r="DS625" s="5"/>
      <c r="DU625" s="6">
        <v>0</v>
      </c>
      <c r="DV625" s="9">
        <v>100</v>
      </c>
      <c r="DW625" s="5">
        <v>100</v>
      </c>
      <c r="DX625" s="5">
        <v>100</v>
      </c>
      <c r="DY625" s="5">
        <v>100</v>
      </c>
      <c r="DZ625" s="5"/>
    </row>
    <row r="626" spans="2:130">
      <c r="B626" s="6" t="s">
        <v>3</v>
      </c>
      <c r="C626" s="5">
        <v>5000</v>
      </c>
      <c r="E626" s="6">
        <v>2</v>
      </c>
      <c r="F626" s="9">
        <v>9</v>
      </c>
      <c r="G626" s="5">
        <v>20</v>
      </c>
      <c r="H626" s="5">
        <v>1</v>
      </c>
      <c r="I626" s="5">
        <v>22</v>
      </c>
      <c r="J626" s="5"/>
      <c r="K626" s="9"/>
      <c r="L626" s="6">
        <v>2</v>
      </c>
      <c r="M626" s="9">
        <v>27</v>
      </c>
      <c r="N626" s="5">
        <v>32</v>
      </c>
      <c r="O626" s="5">
        <v>2</v>
      </c>
      <c r="P626" s="5">
        <v>41</v>
      </c>
      <c r="Q626" s="5"/>
      <c r="R626" s="5"/>
      <c r="S626" s="6">
        <v>2</v>
      </c>
      <c r="T626" s="9">
        <v>26</v>
      </c>
      <c r="U626" s="5">
        <v>23</v>
      </c>
      <c r="V626" s="5">
        <v>6</v>
      </c>
      <c r="W626" s="5">
        <v>3</v>
      </c>
      <c r="X626" s="5"/>
      <c r="Z626" s="6">
        <v>2</v>
      </c>
      <c r="AA626" s="9">
        <v>8</v>
      </c>
      <c r="AB626" s="5">
        <v>4</v>
      </c>
      <c r="AC626" s="5">
        <v>1</v>
      </c>
      <c r="AD626" s="5">
        <v>0</v>
      </c>
      <c r="AE626" s="5"/>
      <c r="AG626" s="7"/>
      <c r="AI626" s="6" t="s">
        <v>3</v>
      </c>
      <c r="AJ626" s="5">
        <v>5000</v>
      </c>
      <c r="AL626" s="6">
        <v>2</v>
      </c>
      <c r="AM626" s="9">
        <v>31</v>
      </c>
      <c r="AN626" s="5">
        <v>36</v>
      </c>
      <c r="AO626" s="5">
        <v>33</v>
      </c>
      <c r="AP626" s="5">
        <v>45</v>
      </c>
      <c r="AQ626" s="5"/>
      <c r="AR626" s="9"/>
      <c r="AS626" s="6">
        <v>2</v>
      </c>
      <c r="AT626" s="9">
        <v>21</v>
      </c>
      <c r="AU626" s="5">
        <v>16</v>
      </c>
      <c r="AV626" s="5">
        <v>35</v>
      </c>
      <c r="AW626" s="5">
        <v>5</v>
      </c>
      <c r="AX626" s="5"/>
      <c r="AY626" s="5"/>
      <c r="AZ626" s="6">
        <v>2</v>
      </c>
      <c r="BA626" s="9">
        <v>3</v>
      </c>
      <c r="BB626" s="5">
        <v>3</v>
      </c>
      <c r="BC626" s="5">
        <v>5</v>
      </c>
      <c r="BD626" s="5">
        <v>0</v>
      </c>
      <c r="BE626" s="5"/>
      <c r="BG626" s="6">
        <v>2</v>
      </c>
      <c r="BH626" s="9">
        <v>0</v>
      </c>
      <c r="BI626" s="5">
        <v>0</v>
      </c>
      <c r="BJ626" s="5">
        <v>0</v>
      </c>
      <c r="BK626" s="5">
        <v>0</v>
      </c>
      <c r="BL626" s="5"/>
      <c r="BN626" s="7"/>
      <c r="BP626" s="6" t="s">
        <v>3</v>
      </c>
      <c r="BQ626" s="5">
        <v>5000</v>
      </c>
      <c r="BS626" s="6">
        <v>2</v>
      </c>
      <c r="BT626" s="9">
        <v>35</v>
      </c>
      <c r="BU626" s="5">
        <v>27</v>
      </c>
      <c r="BV626" s="5">
        <v>53</v>
      </c>
      <c r="BW626" s="5">
        <v>13</v>
      </c>
      <c r="BX626" s="5"/>
      <c r="BY626" s="9"/>
      <c r="BZ626" s="6">
        <v>2</v>
      </c>
      <c r="CA626" s="9">
        <v>2</v>
      </c>
      <c r="CB626" s="5">
        <v>1</v>
      </c>
      <c r="CC626" s="5">
        <v>4</v>
      </c>
      <c r="CD626" s="5">
        <v>0</v>
      </c>
      <c r="CE626" s="5"/>
      <c r="CF626" s="5"/>
      <c r="CG626" s="6">
        <v>2</v>
      </c>
      <c r="CH626" s="9">
        <v>0</v>
      </c>
      <c r="CI626" s="5">
        <v>0</v>
      </c>
      <c r="CJ626" s="5">
        <v>0</v>
      </c>
      <c r="CK626" s="5">
        <v>0</v>
      </c>
      <c r="CL626" s="5"/>
      <c r="CN626" s="6">
        <v>2</v>
      </c>
      <c r="CO626" s="9">
        <v>0</v>
      </c>
      <c r="CP626" s="5">
        <v>0</v>
      </c>
      <c r="CQ626" s="5">
        <v>0</v>
      </c>
      <c r="CR626" s="5">
        <v>0</v>
      </c>
      <c r="CS626" s="5"/>
      <c r="CU626" s="7"/>
      <c r="CW626" s="6" t="s">
        <v>3</v>
      </c>
      <c r="CX626" s="5">
        <v>5000</v>
      </c>
      <c r="CZ626" s="6">
        <v>2</v>
      </c>
      <c r="DA626" s="9">
        <v>2</v>
      </c>
      <c r="DB626" s="5">
        <v>1</v>
      </c>
      <c r="DC626" s="5">
        <v>34</v>
      </c>
      <c r="DD626" s="5">
        <v>0</v>
      </c>
      <c r="DE626" s="5"/>
      <c r="DF626" s="9"/>
      <c r="DG626" s="6">
        <v>2</v>
      </c>
      <c r="DH626" s="9">
        <v>0</v>
      </c>
      <c r="DI626" s="5">
        <v>0</v>
      </c>
      <c r="DJ626" s="5">
        <v>0</v>
      </c>
      <c r="DK626" s="5">
        <v>0</v>
      </c>
      <c r="DL626" s="5"/>
      <c r="DM626" s="5"/>
      <c r="DN626" s="6">
        <v>2</v>
      </c>
      <c r="DO626" s="9">
        <v>0</v>
      </c>
      <c r="DP626" s="5">
        <v>0</v>
      </c>
      <c r="DQ626" s="5">
        <v>0</v>
      </c>
      <c r="DR626" s="5">
        <v>0</v>
      </c>
      <c r="DS626" s="5"/>
      <c r="DU626" s="6">
        <v>2</v>
      </c>
      <c r="DV626" s="9">
        <v>0</v>
      </c>
      <c r="DW626" s="5">
        <v>0</v>
      </c>
      <c r="DX626" s="5">
        <v>0</v>
      </c>
      <c r="DY626" s="5">
        <v>0</v>
      </c>
      <c r="DZ626" s="5"/>
    </row>
    <row r="627" spans="2:130">
      <c r="B627" s="6" t="s">
        <v>25</v>
      </c>
      <c r="C627" s="5">
        <v>1</v>
      </c>
      <c r="E627" s="6">
        <v>4</v>
      </c>
      <c r="F627" s="9">
        <v>14</v>
      </c>
      <c r="G627" s="5">
        <v>17</v>
      </c>
      <c r="H627" s="5">
        <v>0</v>
      </c>
      <c r="I627" s="5">
        <v>28</v>
      </c>
      <c r="J627" s="5"/>
      <c r="K627" s="9"/>
      <c r="L627" s="6">
        <v>4</v>
      </c>
      <c r="M627" s="9">
        <v>20</v>
      </c>
      <c r="N627" s="5">
        <v>18</v>
      </c>
      <c r="O627" s="5">
        <v>3</v>
      </c>
      <c r="P627" s="5">
        <v>5</v>
      </c>
      <c r="Q627" s="5"/>
      <c r="R627" s="5"/>
      <c r="S627" s="6">
        <v>4</v>
      </c>
      <c r="T627" s="9">
        <v>4</v>
      </c>
      <c r="U627" s="5">
        <v>4</v>
      </c>
      <c r="V627" s="5">
        <v>4</v>
      </c>
      <c r="W627" s="5"/>
      <c r="X627" s="5"/>
      <c r="Z627" s="6">
        <v>4</v>
      </c>
      <c r="AA627" s="9"/>
      <c r="AB627" s="5"/>
      <c r="AC627" s="5">
        <v>0</v>
      </c>
      <c r="AD627" s="5"/>
      <c r="AE627" s="5"/>
      <c r="AG627" s="7"/>
      <c r="AI627" s="6" t="s">
        <v>25</v>
      </c>
      <c r="AJ627" s="5">
        <v>1</v>
      </c>
      <c r="AL627" s="6">
        <v>4</v>
      </c>
      <c r="AM627" s="9">
        <v>24</v>
      </c>
      <c r="AN627" s="5">
        <v>16</v>
      </c>
      <c r="AO627" s="5">
        <v>33</v>
      </c>
      <c r="AP627" s="5">
        <v>13</v>
      </c>
      <c r="AQ627" s="5"/>
      <c r="AR627" s="9"/>
      <c r="AS627" s="6">
        <v>4</v>
      </c>
      <c r="AT627" s="9">
        <v>1</v>
      </c>
      <c r="AU627" s="5"/>
      <c r="AV627" s="5">
        <v>5</v>
      </c>
      <c r="AW627" s="5"/>
      <c r="AX627" s="5"/>
      <c r="AY627" s="5"/>
      <c r="AZ627" s="6">
        <v>4</v>
      </c>
      <c r="BA627" s="9"/>
      <c r="BB627" s="5"/>
      <c r="BC627" s="5"/>
      <c r="BD627" s="5"/>
      <c r="BE627" s="5"/>
      <c r="BG627" s="6">
        <v>4</v>
      </c>
      <c r="BH627" s="9"/>
      <c r="BI627" s="5"/>
      <c r="BJ627" s="5"/>
      <c r="BK627" s="5"/>
      <c r="BL627" s="5"/>
      <c r="BN627" s="7"/>
      <c r="BP627" s="6" t="s">
        <v>25</v>
      </c>
      <c r="BQ627" s="5">
        <v>1</v>
      </c>
      <c r="BS627" s="6">
        <v>4</v>
      </c>
      <c r="BT627" s="9">
        <v>8</v>
      </c>
      <c r="BU627" s="5">
        <v>7</v>
      </c>
      <c r="BV627" s="5">
        <v>16</v>
      </c>
      <c r="BW627" s="5"/>
      <c r="BX627" s="5"/>
      <c r="BY627" s="9"/>
      <c r="BZ627" s="6">
        <v>4</v>
      </c>
      <c r="CA627" s="9"/>
      <c r="CB627" s="5"/>
      <c r="CC627" s="5"/>
      <c r="CD627" s="5"/>
      <c r="CE627" s="5"/>
      <c r="CF627" s="5"/>
      <c r="CG627" s="6">
        <v>4</v>
      </c>
      <c r="CH627" s="9"/>
      <c r="CI627" s="5"/>
      <c r="CJ627" s="5"/>
      <c r="CK627" s="5"/>
      <c r="CL627" s="5"/>
      <c r="CN627" s="6">
        <v>4</v>
      </c>
      <c r="CO627" s="9"/>
      <c r="CP627" s="5"/>
      <c r="CQ627" s="5"/>
      <c r="CR627" s="5"/>
      <c r="CS627" s="5"/>
      <c r="CU627" s="7"/>
      <c r="CW627" s="6" t="s">
        <v>25</v>
      </c>
      <c r="CX627" s="5">
        <v>1</v>
      </c>
      <c r="CZ627" s="6">
        <v>4</v>
      </c>
      <c r="DA627" s="9"/>
      <c r="DB627" s="5"/>
      <c r="DC627" s="5">
        <v>1</v>
      </c>
      <c r="DD627" s="5"/>
      <c r="DE627" s="5"/>
      <c r="DF627" s="9"/>
      <c r="DG627" s="6">
        <v>4</v>
      </c>
      <c r="DH627" s="9"/>
      <c r="DI627" s="5"/>
      <c r="DJ627" s="5"/>
      <c r="DK627" s="5"/>
      <c r="DL627" s="5"/>
      <c r="DM627" s="5"/>
      <c r="DN627" s="6">
        <v>4</v>
      </c>
      <c r="DO627" s="9"/>
      <c r="DP627" s="5"/>
      <c r="DQ627" s="5"/>
      <c r="DR627" s="5"/>
      <c r="DS627" s="5"/>
      <c r="DU627" s="6">
        <v>4</v>
      </c>
      <c r="DV627" s="9"/>
      <c r="DW627" s="5"/>
      <c r="DX627" s="5"/>
      <c r="DY627" s="5"/>
      <c r="DZ627" s="5"/>
    </row>
    <row r="628" spans="2:130">
      <c r="E628" s="6">
        <v>6</v>
      </c>
      <c r="F628" s="9">
        <v>18</v>
      </c>
      <c r="G628" s="5">
        <v>30</v>
      </c>
      <c r="H628" s="5">
        <v>3</v>
      </c>
      <c r="I628" s="5">
        <v>29</v>
      </c>
      <c r="J628" s="5"/>
      <c r="K628" s="9"/>
      <c r="L628" s="6">
        <v>6</v>
      </c>
      <c r="M628" s="9">
        <v>11</v>
      </c>
      <c r="N628" s="5">
        <v>6</v>
      </c>
      <c r="O628" s="5">
        <v>8</v>
      </c>
      <c r="P628" s="5"/>
      <c r="Q628" s="5"/>
      <c r="R628" s="5"/>
      <c r="S628" s="6">
        <v>6</v>
      </c>
      <c r="T628" s="9">
        <v>2</v>
      </c>
      <c r="U628" s="5"/>
      <c r="V628" s="5">
        <v>2</v>
      </c>
      <c r="W628" s="5"/>
      <c r="X628" s="5"/>
      <c r="Z628" s="6">
        <v>6</v>
      </c>
      <c r="AA628" s="9"/>
      <c r="AB628" s="5"/>
      <c r="AC628" s="5">
        <v>0</v>
      </c>
      <c r="AD628" s="5"/>
      <c r="AE628" s="5"/>
      <c r="AG628" s="7"/>
      <c r="AL628" s="6">
        <v>6</v>
      </c>
      <c r="AM628" s="9">
        <v>13</v>
      </c>
      <c r="AN628" s="5">
        <v>15</v>
      </c>
      <c r="AO628" s="5">
        <v>14</v>
      </c>
      <c r="AP628" s="5">
        <v>4</v>
      </c>
      <c r="AQ628" s="5"/>
      <c r="AR628" s="9"/>
      <c r="AS628" s="6">
        <v>6</v>
      </c>
      <c r="AT628" s="9"/>
      <c r="AU628" s="5"/>
      <c r="AV628" s="5"/>
      <c r="AW628" s="5"/>
      <c r="AX628" s="5"/>
      <c r="AY628" s="5"/>
      <c r="AZ628" s="6">
        <v>6</v>
      </c>
      <c r="BA628" s="9"/>
      <c r="BB628" s="5"/>
      <c r="BC628" s="5"/>
      <c r="BD628" s="5"/>
      <c r="BE628" s="5"/>
      <c r="BG628" s="6">
        <v>6</v>
      </c>
      <c r="BH628" s="9"/>
      <c r="BI628" s="5"/>
      <c r="BJ628" s="5"/>
      <c r="BK628" s="5"/>
      <c r="BL628" s="5"/>
      <c r="BN628" s="7"/>
      <c r="BS628" s="6">
        <v>6</v>
      </c>
      <c r="BT628" s="9"/>
      <c r="BU628" s="5"/>
      <c r="BV628" s="5">
        <v>3</v>
      </c>
      <c r="BW628" s="5"/>
      <c r="BX628" s="5"/>
      <c r="BY628" s="9"/>
      <c r="BZ628" s="6">
        <v>6</v>
      </c>
      <c r="CA628" s="9"/>
      <c r="CB628" s="5"/>
      <c r="CC628" s="5"/>
      <c r="CD628" s="5"/>
      <c r="CE628" s="5"/>
      <c r="CF628" s="5"/>
      <c r="CG628" s="6">
        <v>6</v>
      </c>
      <c r="CH628" s="9"/>
      <c r="CI628" s="5"/>
      <c r="CJ628" s="5"/>
      <c r="CK628" s="5"/>
      <c r="CL628" s="5"/>
      <c r="CN628" s="6">
        <v>6</v>
      </c>
      <c r="CO628" s="9"/>
      <c r="CP628" s="5"/>
      <c r="CQ628" s="5"/>
      <c r="CR628" s="5"/>
      <c r="CS628" s="5"/>
      <c r="CU628" s="7"/>
      <c r="CZ628" s="6">
        <v>6</v>
      </c>
      <c r="DA628" s="9"/>
      <c r="DB628" s="5"/>
      <c r="DC628" s="5">
        <v>1</v>
      </c>
      <c r="DD628" s="5"/>
      <c r="DE628" s="5"/>
      <c r="DF628" s="9"/>
      <c r="DG628" s="6">
        <v>6</v>
      </c>
      <c r="DH628" s="9"/>
      <c r="DI628" s="5"/>
      <c r="DJ628" s="5"/>
      <c r="DK628" s="5"/>
      <c r="DL628" s="5"/>
      <c r="DM628" s="5"/>
      <c r="DN628" s="6">
        <v>6</v>
      </c>
      <c r="DO628" s="9"/>
      <c r="DP628" s="5"/>
      <c r="DQ628" s="5"/>
      <c r="DR628" s="5"/>
      <c r="DS628" s="5"/>
      <c r="DU628" s="6">
        <v>6</v>
      </c>
      <c r="DV628" s="9"/>
      <c r="DW628" s="5"/>
      <c r="DX628" s="5"/>
      <c r="DY628" s="5"/>
      <c r="DZ628" s="5"/>
    </row>
    <row r="629" spans="2:130">
      <c r="E629" s="6">
        <v>8</v>
      </c>
      <c r="F629" s="9">
        <v>28</v>
      </c>
      <c r="G629" s="5">
        <v>20</v>
      </c>
      <c r="H629" s="5">
        <v>11</v>
      </c>
      <c r="I629" s="5">
        <v>14</v>
      </c>
      <c r="J629" s="5"/>
      <c r="L629" s="6">
        <v>8</v>
      </c>
      <c r="M629" s="9">
        <v>6</v>
      </c>
      <c r="N629" s="5">
        <v>2</v>
      </c>
      <c r="O629" s="5">
        <v>50</v>
      </c>
      <c r="P629" s="5"/>
      <c r="Q629" s="5"/>
      <c r="S629" s="6">
        <v>8</v>
      </c>
      <c r="T629" s="9"/>
      <c r="U629" s="5"/>
      <c r="V629" s="5">
        <v>43</v>
      </c>
      <c r="W629" s="5"/>
      <c r="X629" s="5"/>
      <c r="Z629" s="6">
        <v>8</v>
      </c>
      <c r="AA629" s="9"/>
      <c r="AB629" s="5"/>
      <c r="AC629" s="5">
        <v>0</v>
      </c>
      <c r="AD629" s="5"/>
      <c r="AE629" s="5"/>
      <c r="AG629" s="7"/>
      <c r="AL629" s="6">
        <v>8</v>
      </c>
      <c r="AM629" s="9">
        <v>14</v>
      </c>
      <c r="AN629" s="5">
        <v>6</v>
      </c>
      <c r="AO629" s="5">
        <v>4</v>
      </c>
      <c r="AP629" s="5"/>
      <c r="AQ629" s="5"/>
      <c r="AS629" s="6">
        <v>8</v>
      </c>
      <c r="AT629" s="9"/>
      <c r="AU629" s="5"/>
      <c r="AV629" s="5"/>
      <c r="AW629" s="5"/>
      <c r="AX629" s="5"/>
      <c r="AZ629" s="6">
        <v>8</v>
      </c>
      <c r="BA629" s="9"/>
      <c r="BB629" s="5"/>
      <c r="BC629" s="5"/>
      <c r="BD629" s="5"/>
      <c r="BE629" s="5"/>
      <c r="BG629" s="6">
        <v>8</v>
      </c>
      <c r="BH629" s="9"/>
      <c r="BI629" s="5"/>
      <c r="BJ629" s="5"/>
      <c r="BK629" s="5"/>
      <c r="BL629" s="5"/>
      <c r="BN629" s="7"/>
      <c r="BS629" s="6">
        <v>8</v>
      </c>
      <c r="BT629" s="9"/>
      <c r="BU629" s="5"/>
      <c r="BV629" s="5"/>
      <c r="BW629" s="5"/>
      <c r="BX629" s="5"/>
      <c r="BZ629" s="6">
        <v>8</v>
      </c>
      <c r="CA629" s="9"/>
      <c r="CB629" s="5"/>
      <c r="CC629" s="5"/>
      <c r="CD629" s="5"/>
      <c r="CE629" s="5"/>
      <c r="CG629" s="6">
        <v>8</v>
      </c>
      <c r="CH629" s="9"/>
      <c r="CI629" s="5"/>
      <c r="CJ629" s="5"/>
      <c r="CK629" s="5"/>
      <c r="CL629" s="5"/>
      <c r="CN629" s="6">
        <v>8</v>
      </c>
      <c r="CO629" s="9"/>
      <c r="CP629" s="5"/>
      <c r="CQ629" s="5"/>
      <c r="CR629" s="5"/>
      <c r="CS629" s="5"/>
      <c r="CU629" s="7"/>
      <c r="CZ629" s="6">
        <v>8</v>
      </c>
      <c r="DA629" s="9"/>
      <c r="DB629" s="5"/>
      <c r="DC629" s="5"/>
      <c r="DD629" s="5"/>
      <c r="DE629" s="5"/>
      <c r="DG629" s="6">
        <v>8</v>
      </c>
      <c r="DH629" s="9"/>
      <c r="DI629" s="5"/>
      <c r="DJ629" s="5"/>
      <c r="DK629" s="5"/>
      <c r="DL629" s="5"/>
      <c r="DN629" s="6">
        <v>8</v>
      </c>
      <c r="DO629" s="9"/>
      <c r="DP629" s="5"/>
      <c r="DQ629" s="5"/>
      <c r="DR629" s="5"/>
      <c r="DS629" s="5"/>
      <c r="DU629" s="6">
        <v>8</v>
      </c>
      <c r="DV629" s="9"/>
      <c r="DW629" s="5"/>
      <c r="DX629" s="5"/>
      <c r="DY629" s="5"/>
      <c r="DZ629" s="5"/>
    </row>
    <row r="630" spans="2:130">
      <c r="E630" s="6">
        <v>10</v>
      </c>
      <c r="F630" s="9">
        <v>20</v>
      </c>
      <c r="G630" s="5">
        <v>10</v>
      </c>
      <c r="H630" s="5">
        <v>52</v>
      </c>
      <c r="I630" s="5"/>
      <c r="J630" s="5"/>
      <c r="L630" s="6">
        <v>10</v>
      </c>
      <c r="M630" s="9">
        <v>2</v>
      </c>
      <c r="N630" s="5"/>
      <c r="O630" s="5">
        <v>33</v>
      </c>
      <c r="P630" s="5"/>
      <c r="Q630" s="5"/>
      <c r="S630" s="6">
        <v>10</v>
      </c>
      <c r="T630" s="5"/>
      <c r="U630" s="5"/>
      <c r="V630" s="5">
        <v>2</v>
      </c>
      <c r="W630" s="5"/>
      <c r="X630" s="5"/>
      <c r="Z630" s="6">
        <v>10</v>
      </c>
      <c r="AA630" s="5"/>
      <c r="AB630" s="5"/>
      <c r="AC630" s="5">
        <v>6</v>
      </c>
      <c r="AD630" s="5"/>
      <c r="AE630" s="5"/>
      <c r="AG630" s="7"/>
      <c r="AL630" s="6">
        <v>10</v>
      </c>
      <c r="AM630" s="9">
        <v>3</v>
      </c>
      <c r="AN630" s="5">
        <v>1</v>
      </c>
      <c r="AO630" s="5">
        <v>2</v>
      </c>
      <c r="AP630" s="5"/>
      <c r="AQ630" s="5"/>
      <c r="AS630" s="6">
        <v>10</v>
      </c>
      <c r="AT630" s="5"/>
      <c r="AU630" s="5"/>
      <c r="AV630" s="5"/>
      <c r="AW630" s="5"/>
      <c r="AX630" s="5"/>
      <c r="AZ630" s="6">
        <v>10</v>
      </c>
      <c r="BA630" s="5"/>
      <c r="BB630" s="5"/>
      <c r="BC630" s="5"/>
      <c r="BD630" s="5"/>
      <c r="BE630" s="5"/>
      <c r="BG630" s="6">
        <v>10</v>
      </c>
      <c r="BH630" s="5"/>
      <c r="BI630" s="5"/>
      <c r="BJ630" s="5"/>
      <c r="BK630" s="5"/>
      <c r="BL630" s="5"/>
      <c r="BN630" s="7"/>
      <c r="BS630" s="6">
        <v>10</v>
      </c>
      <c r="BT630" s="5"/>
      <c r="BU630" s="5"/>
      <c r="BV630" s="5"/>
      <c r="BW630" s="5"/>
      <c r="BX630" s="5"/>
      <c r="BZ630" s="6">
        <v>10</v>
      </c>
      <c r="CA630" s="5"/>
      <c r="CB630" s="5"/>
      <c r="CC630" s="5"/>
      <c r="CD630" s="5"/>
      <c r="CE630" s="5"/>
      <c r="CG630" s="6">
        <v>10</v>
      </c>
      <c r="CH630" s="5"/>
      <c r="CI630" s="5"/>
      <c r="CJ630" s="5"/>
      <c r="CK630" s="5"/>
      <c r="CL630" s="5"/>
      <c r="CN630" s="6">
        <v>10</v>
      </c>
      <c r="CO630" s="5"/>
      <c r="CP630" s="5"/>
      <c r="CQ630" s="5"/>
      <c r="CR630" s="5"/>
      <c r="CS630" s="5"/>
      <c r="CU630" s="7"/>
      <c r="CZ630" s="6">
        <v>10</v>
      </c>
      <c r="DA630" s="5"/>
      <c r="DB630" s="5"/>
      <c r="DC630" s="5"/>
      <c r="DD630" s="5"/>
      <c r="DE630" s="5"/>
      <c r="DG630" s="6">
        <v>10</v>
      </c>
      <c r="DH630" s="5"/>
      <c r="DI630" s="5"/>
      <c r="DJ630" s="5"/>
      <c r="DK630" s="5"/>
      <c r="DL630" s="5"/>
      <c r="DN630" s="6">
        <v>10</v>
      </c>
      <c r="DO630" s="5"/>
      <c r="DP630" s="5"/>
      <c r="DQ630" s="5"/>
      <c r="DR630" s="5"/>
      <c r="DS630" s="5"/>
      <c r="DU630" s="6">
        <v>10</v>
      </c>
      <c r="DV630" s="5"/>
      <c r="DW630" s="5"/>
      <c r="DX630" s="5"/>
      <c r="DY630" s="5"/>
      <c r="DZ630" s="5"/>
    </row>
    <row r="631" spans="2:130">
      <c r="E631" s="6">
        <v>12</v>
      </c>
      <c r="F631" s="9">
        <v>10</v>
      </c>
      <c r="G631" s="5"/>
      <c r="H631" s="5"/>
      <c r="L631" s="6">
        <v>12</v>
      </c>
      <c r="M631" s="5"/>
      <c r="N631" s="5"/>
      <c r="O631" s="5"/>
      <c r="S631" s="6">
        <v>12</v>
      </c>
      <c r="T631" s="5"/>
      <c r="U631" s="5"/>
      <c r="V631" s="5"/>
      <c r="Z631" s="6">
        <v>12</v>
      </c>
      <c r="AA631" s="5"/>
      <c r="AB631" s="5"/>
      <c r="AC631" s="5"/>
      <c r="AG631" s="7"/>
      <c r="AL631" s="6">
        <v>12</v>
      </c>
      <c r="AM631" s="9">
        <v>1</v>
      </c>
      <c r="AN631" s="5"/>
      <c r="AO631" s="5"/>
      <c r="AS631" s="6">
        <v>12</v>
      </c>
      <c r="AT631" s="5"/>
      <c r="AU631" s="5"/>
      <c r="AV631" s="5"/>
      <c r="AZ631" s="6">
        <v>12</v>
      </c>
      <c r="BA631" s="5"/>
      <c r="BB631" s="5"/>
      <c r="BC631" s="5"/>
      <c r="BG631" s="6">
        <v>12</v>
      </c>
      <c r="BH631" s="5"/>
      <c r="BI631" s="5"/>
      <c r="BJ631" s="5"/>
      <c r="BN631" s="7"/>
      <c r="BS631" s="6">
        <v>12</v>
      </c>
      <c r="BT631" s="5"/>
      <c r="BU631" s="5"/>
      <c r="BV631" s="5"/>
      <c r="BZ631" s="6">
        <v>12</v>
      </c>
      <c r="CA631" s="5"/>
      <c r="CB631" s="5"/>
      <c r="CC631" s="5"/>
      <c r="CG631" s="6">
        <v>12</v>
      </c>
      <c r="CH631" s="5"/>
      <c r="CI631" s="5"/>
      <c r="CJ631" s="5"/>
      <c r="CN631" s="6">
        <v>12</v>
      </c>
      <c r="CO631" s="5"/>
      <c r="CP631" s="5"/>
      <c r="CQ631" s="5"/>
      <c r="CU631" s="7"/>
      <c r="CZ631" s="6">
        <v>12</v>
      </c>
      <c r="DA631" s="5"/>
      <c r="DB631" s="5"/>
      <c r="DC631" s="5"/>
      <c r="DG631" s="6">
        <v>12</v>
      </c>
      <c r="DH631" s="5"/>
      <c r="DI631" s="5"/>
      <c r="DJ631" s="5"/>
      <c r="DN631" s="6">
        <v>12</v>
      </c>
      <c r="DO631" s="5"/>
      <c r="DP631" s="5"/>
      <c r="DQ631" s="5"/>
      <c r="DU631" s="6">
        <v>12</v>
      </c>
      <c r="DV631" s="5"/>
      <c r="DW631" s="5"/>
      <c r="DX631" s="5"/>
    </row>
    <row r="632" spans="2:130">
      <c r="E632" s="6" t="s">
        <v>24</v>
      </c>
      <c r="F632" s="7">
        <f t="shared" ref="F632" si="2091">100-SUM(F625:F631)</f>
        <v>0</v>
      </c>
      <c r="G632" s="7">
        <f t="shared" ref="G632:I632" si="2092">100-SUM(G625:G631)</f>
        <v>0</v>
      </c>
      <c r="H632" s="7">
        <f t="shared" si="2092"/>
        <v>33</v>
      </c>
      <c r="I632" s="7">
        <f t="shared" si="2092"/>
        <v>0</v>
      </c>
      <c r="J632" s="7">
        <f>100-SUM(J625:J631)</f>
        <v>100</v>
      </c>
      <c r="L632" s="6" t="s">
        <v>24</v>
      </c>
      <c r="M632" s="7">
        <f t="shared" ref="M632:P632" si="2093">100-SUM(M625:M631)</f>
        <v>0</v>
      </c>
      <c r="N632" s="7">
        <f t="shared" si="2093"/>
        <v>0</v>
      </c>
      <c r="O632" s="7">
        <f t="shared" si="2093"/>
        <v>0</v>
      </c>
      <c r="P632" s="7">
        <f t="shared" si="2093"/>
        <v>0</v>
      </c>
      <c r="Q632" s="7">
        <f>100-SUM(Q625:Q631)</f>
        <v>100</v>
      </c>
      <c r="S632" s="6" t="s">
        <v>24</v>
      </c>
      <c r="T632" s="7">
        <f t="shared" ref="T632:W632" si="2094">100-SUM(T625:T631)</f>
        <v>0</v>
      </c>
      <c r="U632" s="7">
        <f t="shared" si="2094"/>
        <v>0</v>
      </c>
      <c r="V632" s="7">
        <f t="shared" si="2094"/>
        <v>0</v>
      </c>
      <c r="W632" s="7">
        <f t="shared" si="2094"/>
        <v>0</v>
      </c>
      <c r="X632" s="7">
        <f>100-SUM(X625:X631)</f>
        <v>100</v>
      </c>
      <c r="Z632" s="6" t="s">
        <v>24</v>
      </c>
      <c r="AA632" s="7">
        <f t="shared" ref="AA632:AD632" si="2095">100-SUM(AA625:AA631)</f>
        <v>0</v>
      </c>
      <c r="AB632" s="7">
        <f t="shared" si="2095"/>
        <v>0</v>
      </c>
      <c r="AC632" s="7">
        <f t="shared" si="2095"/>
        <v>0</v>
      </c>
      <c r="AD632" s="7">
        <f t="shared" si="2095"/>
        <v>0</v>
      </c>
      <c r="AE632" s="7">
        <f>100-SUM(AE625:AE631)</f>
        <v>100</v>
      </c>
      <c r="AG632" s="7"/>
      <c r="AL632" s="6" t="s">
        <v>24</v>
      </c>
      <c r="AM632" s="7">
        <f t="shared" ref="AM632:AP632" si="2096">100-SUM(AM625:AM631)</f>
        <v>0</v>
      </c>
      <c r="AN632" s="7">
        <f t="shared" si="2096"/>
        <v>0</v>
      </c>
      <c r="AO632" s="7">
        <f t="shared" si="2096"/>
        <v>0</v>
      </c>
      <c r="AP632" s="7">
        <f t="shared" si="2096"/>
        <v>0</v>
      </c>
      <c r="AQ632" s="7">
        <f>100-SUM(AQ625:AQ631)</f>
        <v>100</v>
      </c>
      <c r="AS632" s="6" t="s">
        <v>24</v>
      </c>
      <c r="AT632" s="7">
        <f t="shared" ref="AT632:AW632" si="2097">100-SUM(AT625:AT631)</f>
        <v>0</v>
      </c>
      <c r="AU632" s="7">
        <f t="shared" si="2097"/>
        <v>0</v>
      </c>
      <c r="AV632" s="7">
        <f t="shared" si="2097"/>
        <v>0</v>
      </c>
      <c r="AW632" s="7">
        <f t="shared" si="2097"/>
        <v>0</v>
      </c>
      <c r="AX632" s="7">
        <f>100-SUM(AX625:AX631)</f>
        <v>100</v>
      </c>
      <c r="AZ632" s="6" t="s">
        <v>24</v>
      </c>
      <c r="BA632" s="7">
        <f t="shared" ref="BA632:BD632" si="2098">100-SUM(BA625:BA631)</f>
        <v>0</v>
      </c>
      <c r="BB632" s="7">
        <f t="shared" si="2098"/>
        <v>0</v>
      </c>
      <c r="BC632" s="7">
        <f t="shared" si="2098"/>
        <v>0</v>
      </c>
      <c r="BD632" s="7">
        <f t="shared" si="2098"/>
        <v>0</v>
      </c>
      <c r="BE632" s="7">
        <f>100-SUM(BE625:BE631)</f>
        <v>100</v>
      </c>
      <c r="BG632" s="6" t="s">
        <v>24</v>
      </c>
      <c r="BH632" s="7">
        <f t="shared" ref="BH632:BK632" si="2099">100-SUM(BH625:BH631)</f>
        <v>0</v>
      </c>
      <c r="BI632" s="7">
        <f t="shared" si="2099"/>
        <v>0</v>
      </c>
      <c r="BJ632" s="7">
        <f t="shared" si="2099"/>
        <v>0</v>
      </c>
      <c r="BK632" s="7">
        <f t="shared" si="2099"/>
        <v>0</v>
      </c>
      <c r="BL632" s="7">
        <f>100-SUM(BL625:BL631)</f>
        <v>100</v>
      </c>
      <c r="BN632" s="7"/>
      <c r="BS632" s="6" t="s">
        <v>24</v>
      </c>
      <c r="BT632" s="7">
        <f t="shared" ref="BT632:BW632" si="2100">100-SUM(BT625:BT631)</f>
        <v>0</v>
      </c>
      <c r="BU632" s="7">
        <f t="shared" si="2100"/>
        <v>0</v>
      </c>
      <c r="BV632" s="7">
        <f t="shared" si="2100"/>
        <v>0</v>
      </c>
      <c r="BW632" s="7">
        <f t="shared" si="2100"/>
        <v>0</v>
      </c>
      <c r="BX632" s="7">
        <f>100-SUM(BX625:BX631)</f>
        <v>100</v>
      </c>
      <c r="BZ632" s="6" t="s">
        <v>24</v>
      </c>
      <c r="CA632" s="7">
        <f t="shared" ref="CA632:CD632" si="2101">100-SUM(CA625:CA631)</f>
        <v>0</v>
      </c>
      <c r="CB632" s="7">
        <f t="shared" si="2101"/>
        <v>0</v>
      </c>
      <c r="CC632" s="7">
        <f t="shared" si="2101"/>
        <v>0</v>
      </c>
      <c r="CD632" s="7">
        <f t="shared" si="2101"/>
        <v>0</v>
      </c>
      <c r="CE632" s="7">
        <f>100-SUM(CE625:CE631)</f>
        <v>100</v>
      </c>
      <c r="CG632" s="6" t="s">
        <v>24</v>
      </c>
      <c r="CH632" s="7">
        <f t="shared" ref="CH632:CK632" si="2102">100-SUM(CH625:CH631)</f>
        <v>0</v>
      </c>
      <c r="CI632" s="7">
        <f t="shared" si="2102"/>
        <v>0</v>
      </c>
      <c r="CJ632" s="7">
        <f t="shared" si="2102"/>
        <v>0</v>
      </c>
      <c r="CK632" s="7">
        <f t="shared" si="2102"/>
        <v>0</v>
      </c>
      <c r="CL632" s="7">
        <f>100-SUM(CL625:CL631)</f>
        <v>100</v>
      </c>
      <c r="CN632" s="6" t="s">
        <v>24</v>
      </c>
      <c r="CO632" s="7">
        <f t="shared" ref="CO632:CR632" si="2103">100-SUM(CO625:CO631)</f>
        <v>0</v>
      </c>
      <c r="CP632" s="7">
        <f t="shared" si="2103"/>
        <v>0</v>
      </c>
      <c r="CQ632" s="7">
        <f t="shared" si="2103"/>
        <v>0</v>
      </c>
      <c r="CR632" s="7">
        <f t="shared" si="2103"/>
        <v>0</v>
      </c>
      <c r="CS632" s="7">
        <f>100-SUM(CS625:CS631)</f>
        <v>100</v>
      </c>
      <c r="CU632" s="7"/>
      <c r="CZ632" s="6" t="s">
        <v>24</v>
      </c>
      <c r="DA632" s="7">
        <f t="shared" ref="DA632:DD632" si="2104">100-SUM(DA625:DA631)</f>
        <v>0</v>
      </c>
      <c r="DB632" s="7">
        <f t="shared" si="2104"/>
        <v>0</v>
      </c>
      <c r="DC632" s="7">
        <f t="shared" si="2104"/>
        <v>0</v>
      </c>
      <c r="DD632" s="7">
        <f t="shared" si="2104"/>
        <v>0</v>
      </c>
      <c r="DE632" s="7">
        <f>100-SUM(DE625:DE631)</f>
        <v>100</v>
      </c>
      <c r="DG632" s="6" t="s">
        <v>24</v>
      </c>
      <c r="DH632" s="7">
        <f t="shared" ref="DH632:DK632" si="2105">100-SUM(DH625:DH631)</f>
        <v>0</v>
      </c>
      <c r="DI632" s="7">
        <f t="shared" si="2105"/>
        <v>0</v>
      </c>
      <c r="DJ632" s="7">
        <f t="shared" si="2105"/>
        <v>0</v>
      </c>
      <c r="DK632" s="7">
        <f t="shared" si="2105"/>
        <v>0</v>
      </c>
      <c r="DL632" s="7">
        <f>100-SUM(DL625:DL631)</f>
        <v>100</v>
      </c>
      <c r="DN632" s="6" t="s">
        <v>24</v>
      </c>
      <c r="DO632" s="7">
        <f t="shared" ref="DO632:DR632" si="2106">100-SUM(DO625:DO631)</f>
        <v>0</v>
      </c>
      <c r="DP632" s="7">
        <f t="shared" si="2106"/>
        <v>0</v>
      </c>
      <c r="DQ632" s="7">
        <f t="shared" si="2106"/>
        <v>0</v>
      </c>
      <c r="DR632" s="7">
        <f t="shared" si="2106"/>
        <v>0</v>
      </c>
      <c r="DS632" s="7">
        <f>100-SUM(DS625:DS631)</f>
        <v>100</v>
      </c>
      <c r="DU632" s="6" t="s">
        <v>24</v>
      </c>
      <c r="DV632" s="7">
        <f t="shared" ref="DV632:DY632" si="2107">100-SUM(DV625:DV631)</f>
        <v>0</v>
      </c>
      <c r="DW632" s="7">
        <f t="shared" si="2107"/>
        <v>0</v>
      </c>
      <c r="DX632" s="7">
        <f t="shared" si="2107"/>
        <v>0</v>
      </c>
      <c r="DY632" s="7">
        <f t="shared" si="2107"/>
        <v>0</v>
      </c>
      <c r="DZ632" s="7">
        <f>100-SUM(DZ625:DZ631)</f>
        <v>100</v>
      </c>
    </row>
    <row r="633" spans="2:130">
      <c r="E633" s="6" t="s">
        <v>23</v>
      </c>
      <c r="F633">
        <f>SUMPRODUCT($E625:$E631,F625:F631)/100</f>
        <v>7.26</v>
      </c>
      <c r="G633">
        <f t="shared" ref="G633:J633" si="2108">SUMPRODUCT($E625:$E631,G625:G631)/100</f>
        <v>5.48</v>
      </c>
      <c r="H633">
        <f t="shared" si="2108"/>
        <v>6.28</v>
      </c>
      <c r="I633">
        <f t="shared" si="2108"/>
        <v>4.42</v>
      </c>
      <c r="J633">
        <f t="shared" si="2108"/>
        <v>0</v>
      </c>
      <c r="L633" s="6" t="s">
        <v>23</v>
      </c>
      <c r="M633">
        <f>SUMPRODUCT($E625:$E631,M625:M631)/100</f>
        <v>2.68</v>
      </c>
      <c r="N633">
        <f t="shared" ref="N633:Q633" si="2109">SUMPRODUCT($E625:$E631,N625:N631)/100</f>
        <v>1.88</v>
      </c>
      <c r="O633">
        <f t="shared" si="2109"/>
        <v>7.94</v>
      </c>
      <c r="P633">
        <f t="shared" si="2109"/>
        <v>1.02</v>
      </c>
      <c r="Q633">
        <f t="shared" si="2109"/>
        <v>0</v>
      </c>
      <c r="S633" s="6" t="s">
        <v>23</v>
      </c>
      <c r="T633">
        <f>SUMPRODUCT($E625:$E631,T625:T631)/100</f>
        <v>0.8</v>
      </c>
      <c r="U633">
        <f t="shared" ref="U633:X633" si="2110">SUMPRODUCT($E625:$E631,U625:U631)/100</f>
        <v>0.62</v>
      </c>
      <c r="V633">
        <f t="shared" si="2110"/>
        <v>4.04</v>
      </c>
      <c r="W633">
        <f t="shared" si="2110"/>
        <v>0.06</v>
      </c>
      <c r="X633">
        <f t="shared" si="2110"/>
        <v>0</v>
      </c>
      <c r="Z633" s="6" t="s">
        <v>23</v>
      </c>
      <c r="AA633">
        <f>SUMPRODUCT($E625:$E631,AA625:AA631)/100</f>
        <v>0.16</v>
      </c>
      <c r="AB633">
        <f t="shared" ref="AB633:AE633" si="2111">SUMPRODUCT($E625:$E631,AB625:AB631)/100</f>
        <v>0.08</v>
      </c>
      <c r="AC633">
        <f t="shared" si="2111"/>
        <v>0.62</v>
      </c>
      <c r="AD633">
        <f t="shared" si="2111"/>
        <v>0</v>
      </c>
      <c r="AE633">
        <f t="shared" si="2111"/>
        <v>0</v>
      </c>
      <c r="AG633" s="7"/>
      <c r="AL633" s="6" t="s">
        <v>23</v>
      </c>
      <c r="AM633">
        <f>SUMPRODUCT($E625:$E631,AM625:AM631)/100</f>
        <v>3.9</v>
      </c>
      <c r="AN633">
        <f t="shared" ref="AN633:AQ633" si="2112">SUMPRODUCT($E625:$E631,AN625:AN631)/100</f>
        <v>2.84</v>
      </c>
      <c r="AO633">
        <f t="shared" si="2112"/>
        <v>3.34</v>
      </c>
      <c r="AP633">
        <f t="shared" si="2112"/>
        <v>1.66</v>
      </c>
      <c r="AQ633">
        <f t="shared" si="2112"/>
        <v>0</v>
      </c>
      <c r="AS633" s="6" t="s">
        <v>23</v>
      </c>
      <c r="AT633">
        <f>SUMPRODUCT($E625:$E631,AT625:AT631)/100</f>
        <v>0.46</v>
      </c>
      <c r="AU633">
        <f t="shared" ref="AU633:AX633" si="2113">SUMPRODUCT($E625:$E631,AU625:AU631)/100</f>
        <v>0.32</v>
      </c>
      <c r="AV633">
        <f t="shared" si="2113"/>
        <v>0.9</v>
      </c>
      <c r="AW633">
        <f t="shared" si="2113"/>
        <v>0.1</v>
      </c>
      <c r="AX633">
        <f t="shared" si="2113"/>
        <v>0</v>
      </c>
      <c r="AZ633" s="6" t="s">
        <v>23</v>
      </c>
      <c r="BA633">
        <f>SUMPRODUCT($E625:$E631,BA625:BA631)/100</f>
        <v>0.06</v>
      </c>
      <c r="BB633">
        <f t="shared" ref="BB633:BE633" si="2114">SUMPRODUCT($E625:$E631,BB625:BB631)/100</f>
        <v>0.06</v>
      </c>
      <c r="BC633">
        <f t="shared" si="2114"/>
        <v>0.1</v>
      </c>
      <c r="BD633">
        <f t="shared" si="2114"/>
        <v>0</v>
      </c>
      <c r="BE633">
        <f t="shared" si="2114"/>
        <v>0</v>
      </c>
      <c r="BG633" s="6" t="s">
        <v>23</v>
      </c>
      <c r="BH633">
        <f>SUMPRODUCT($E625:$E631,BH625:BH631)/100</f>
        <v>0</v>
      </c>
      <c r="BI633">
        <f t="shared" ref="BI633:BL633" si="2115">SUMPRODUCT($E625:$E631,BI625:BI631)/100</f>
        <v>0</v>
      </c>
      <c r="BJ633">
        <f t="shared" si="2115"/>
        <v>0</v>
      </c>
      <c r="BK633">
        <f t="shared" si="2115"/>
        <v>0</v>
      </c>
      <c r="BL633">
        <f t="shared" si="2115"/>
        <v>0</v>
      </c>
      <c r="BN633" s="7"/>
      <c r="BS633" s="6" t="s">
        <v>23</v>
      </c>
      <c r="BT633">
        <f>SUMPRODUCT($E625:$E631,BT625:BT631)/100</f>
        <v>1.02</v>
      </c>
      <c r="BU633">
        <f t="shared" ref="BU633:BX633" si="2116">SUMPRODUCT($E625:$E631,BU625:BU631)/100</f>
        <v>0.82</v>
      </c>
      <c r="BV633">
        <f t="shared" si="2116"/>
        <v>1.88</v>
      </c>
      <c r="BW633">
        <f t="shared" si="2116"/>
        <v>0.26</v>
      </c>
      <c r="BX633">
        <f t="shared" si="2116"/>
        <v>0</v>
      </c>
      <c r="BZ633" s="6" t="s">
        <v>23</v>
      </c>
      <c r="CA633">
        <f>SUMPRODUCT($E625:$E631,CA625:CA631)/100</f>
        <v>0.04</v>
      </c>
      <c r="CB633">
        <f t="shared" ref="CB633:CE633" si="2117">SUMPRODUCT($E625:$E631,CB625:CB631)/100</f>
        <v>0.02</v>
      </c>
      <c r="CC633">
        <f t="shared" si="2117"/>
        <v>0.08</v>
      </c>
      <c r="CD633">
        <f t="shared" si="2117"/>
        <v>0</v>
      </c>
      <c r="CE633">
        <f t="shared" si="2117"/>
        <v>0</v>
      </c>
      <c r="CG633" s="6" t="s">
        <v>23</v>
      </c>
      <c r="CH633">
        <f>SUMPRODUCT($E625:$E631,CH625:CH631)/100</f>
        <v>0</v>
      </c>
      <c r="CI633">
        <f t="shared" ref="CI633:CL633" si="2118">SUMPRODUCT($E625:$E631,CI625:CI631)/100</f>
        <v>0</v>
      </c>
      <c r="CJ633">
        <f t="shared" si="2118"/>
        <v>0</v>
      </c>
      <c r="CK633">
        <f t="shared" si="2118"/>
        <v>0</v>
      </c>
      <c r="CL633">
        <f t="shared" si="2118"/>
        <v>0</v>
      </c>
      <c r="CN633" s="6" t="s">
        <v>23</v>
      </c>
      <c r="CO633">
        <f>SUMPRODUCT($E625:$E631,CO625:CO631)/100</f>
        <v>0</v>
      </c>
      <c r="CP633">
        <f t="shared" ref="CP633:CS633" si="2119">SUMPRODUCT($E625:$E631,CP625:CP631)/100</f>
        <v>0</v>
      </c>
      <c r="CQ633">
        <f t="shared" si="2119"/>
        <v>0</v>
      </c>
      <c r="CR633">
        <f t="shared" si="2119"/>
        <v>0</v>
      </c>
      <c r="CS633">
        <f t="shared" si="2119"/>
        <v>0</v>
      </c>
      <c r="CU633" s="7"/>
      <c r="CZ633" s="6" t="s">
        <v>23</v>
      </c>
      <c r="DA633">
        <f>SUMPRODUCT($E625:$E631,DA625:DA631)/100</f>
        <v>0.04</v>
      </c>
      <c r="DB633">
        <f t="shared" ref="DB633:DE633" si="2120">SUMPRODUCT($E625:$E631,DB625:DB631)/100</f>
        <v>0.02</v>
      </c>
      <c r="DC633">
        <f t="shared" si="2120"/>
        <v>0.78</v>
      </c>
      <c r="DD633">
        <f t="shared" si="2120"/>
        <v>0</v>
      </c>
      <c r="DE633">
        <f t="shared" si="2120"/>
        <v>0</v>
      </c>
      <c r="DG633" s="6" t="s">
        <v>23</v>
      </c>
      <c r="DH633">
        <f>SUMPRODUCT($E625:$E631,DH625:DH631)/100</f>
        <v>0</v>
      </c>
      <c r="DI633">
        <f t="shared" ref="DI633:DL633" si="2121">SUMPRODUCT($E625:$E631,DI625:DI631)/100</f>
        <v>0</v>
      </c>
      <c r="DJ633">
        <f t="shared" si="2121"/>
        <v>0</v>
      </c>
      <c r="DK633">
        <f t="shared" si="2121"/>
        <v>0</v>
      </c>
      <c r="DL633">
        <f t="shared" si="2121"/>
        <v>0</v>
      </c>
      <c r="DN633" s="6" t="s">
        <v>23</v>
      </c>
      <c r="DO633">
        <f>SUMPRODUCT($E625:$E631,DO625:DO631)/100</f>
        <v>0</v>
      </c>
      <c r="DP633">
        <f t="shared" ref="DP633:DS633" si="2122">SUMPRODUCT($E625:$E631,DP625:DP631)/100</f>
        <v>0</v>
      </c>
      <c r="DQ633">
        <f t="shared" si="2122"/>
        <v>0</v>
      </c>
      <c r="DR633">
        <f t="shared" si="2122"/>
        <v>0</v>
      </c>
      <c r="DS633">
        <f t="shared" si="2122"/>
        <v>0</v>
      </c>
      <c r="DU633" s="6" t="s">
        <v>23</v>
      </c>
      <c r="DV633">
        <f>SUMPRODUCT($E625:$E631,DV625:DV631)/100</f>
        <v>0</v>
      </c>
      <c r="DW633">
        <f t="shared" ref="DW633:DZ633" si="2123">SUMPRODUCT($E625:$E631,DW625:DW631)/100</f>
        <v>0</v>
      </c>
      <c r="DX633">
        <f t="shared" si="2123"/>
        <v>0</v>
      </c>
      <c r="DY633">
        <f t="shared" si="2123"/>
        <v>0</v>
      </c>
      <c r="DZ633">
        <f t="shared" si="2123"/>
        <v>0</v>
      </c>
    </row>
    <row r="634" spans="2:130">
      <c r="E634" s="6" t="s">
        <v>22</v>
      </c>
      <c r="F634">
        <f>($E626^2*F626+$E627^2*F627+$E628^2*F628+$E629^2*F629+$E630^2*F630+$E631^2*F631)/100-F633^2</f>
        <v>8.6923999999999992</v>
      </c>
      <c r="G634">
        <f t="shared" ref="G634:J634" si="2124">($E626^2*G626+$E627^2*G627+$E628^2*G628+$E629^2*G629+$E630^2*G630+$E631^2*G631)/100-G633^2</f>
        <v>7.0895999999999937</v>
      </c>
      <c r="H634">
        <f t="shared" si="2124"/>
        <v>20.721599999999995</v>
      </c>
      <c r="I634">
        <f t="shared" si="2124"/>
        <v>5.2236000000000011</v>
      </c>
      <c r="J634">
        <f t="shared" si="2124"/>
        <v>0</v>
      </c>
      <c r="L634" s="6" t="s">
        <v>22</v>
      </c>
      <c r="M634">
        <f>($E626^2*M626+$E627^2*M627+$E628^2*M628+$E629^2*M629+$E630^2*M630+$E631^2*M631)/100-M633^2</f>
        <v>6.8975999999999988</v>
      </c>
      <c r="N634">
        <f t="shared" ref="N634:Q634" si="2125">($E626^2*N626+$E627^2*N627+$E628^2*N628+$E629^2*N629+$E630^2*N630+$E631^2*N631)/100-N633^2</f>
        <v>4.0655999999999999</v>
      </c>
      <c r="O634">
        <f t="shared" si="2125"/>
        <v>5.3963999999999928</v>
      </c>
      <c r="P634">
        <f t="shared" si="2125"/>
        <v>1.3996</v>
      </c>
      <c r="Q634">
        <f t="shared" si="2125"/>
        <v>0</v>
      </c>
      <c r="S634" s="6" t="s">
        <v>22</v>
      </c>
      <c r="T634">
        <f>($E626^2*T626+$E627^2*T627+$E628^2*T628+$E629^2*T629+$E630^2*T630+$E631^2*T631)/100-T633^2</f>
        <v>1.7599999999999998</v>
      </c>
      <c r="U634">
        <f t="shared" ref="U634:X634" si="2126">($E626^2*U626+$E627^2*U627+$E628^2*U628+$E629^2*U629+$E630^2*U630+$E631^2*U631)/100-U633^2</f>
        <v>1.1756</v>
      </c>
      <c r="V634">
        <f t="shared" si="2126"/>
        <v>14.798400000000001</v>
      </c>
      <c r="W634">
        <f t="shared" si="2126"/>
        <v>0.11639999999999999</v>
      </c>
      <c r="X634">
        <f t="shared" si="2126"/>
        <v>0</v>
      </c>
      <c r="Z634" s="6" t="s">
        <v>22</v>
      </c>
      <c r="AA634">
        <f>($E626^2*AA626+$E627^2*AA627+$E628^2*AA628+$E629^2*AA629+$E630^2*AA630+$E631^2*AA631)/100-AA633^2</f>
        <v>0.2944</v>
      </c>
      <c r="AB634">
        <f t="shared" ref="AB634:AE634" si="2127">($E626^2*AB626+$E627^2*AB627+$E628^2*AB628+$E629^2*AB629+$E630^2*AB630+$E631^2*AB631)/100-AB633^2</f>
        <v>0.15360000000000001</v>
      </c>
      <c r="AC634">
        <f t="shared" si="2127"/>
        <v>5.6555999999999997</v>
      </c>
      <c r="AD634">
        <f t="shared" si="2127"/>
        <v>0</v>
      </c>
      <c r="AE634">
        <f t="shared" si="2127"/>
        <v>0</v>
      </c>
      <c r="AG634" s="7"/>
      <c r="AL634" s="6" t="s">
        <v>22</v>
      </c>
      <c r="AM634">
        <f>($E626^2*AM626+$E627^2*AM627+$E628^2*AM628+$E629^2*AM629+$E630^2*AM630+$E631^2*AM631)/100-AM633^2</f>
        <v>7.9500000000000011</v>
      </c>
      <c r="AN634">
        <f t="shared" ref="AN634:AQ634" si="2128">($E626^2*AN626+$E627^2*AN627+$E628^2*AN628+$E629^2*AN629+$E630^2*AN630+$E631^2*AN631)/100-AN633^2</f>
        <v>6.1744000000000003</v>
      </c>
      <c r="AO634">
        <f t="shared" si="2128"/>
        <v>5.0443999999999996</v>
      </c>
      <c r="AP634">
        <f t="shared" si="2128"/>
        <v>2.5644000000000005</v>
      </c>
      <c r="AQ634">
        <f t="shared" si="2128"/>
        <v>0</v>
      </c>
      <c r="AS634" s="6" t="s">
        <v>22</v>
      </c>
      <c r="AT634">
        <f>($E626^2*AT626+$E627^2*AT627+$E628^2*AT628+$E629^2*AT629+$E630^2*AT630+$E631^2*AT631)/100-AT633^2</f>
        <v>0.78839999999999999</v>
      </c>
      <c r="AU634">
        <f t="shared" ref="AU634:AX634" si="2129">($E626^2*AU626+$E627^2*AU627+$E628^2*AU628+$E629^2*AU629+$E630^2*AU630+$E631^2*AU631)/100-AU633^2</f>
        <v>0.53759999999999997</v>
      </c>
      <c r="AV634">
        <f t="shared" si="2129"/>
        <v>1.3900000000000001</v>
      </c>
      <c r="AW634">
        <f t="shared" si="2129"/>
        <v>0.19</v>
      </c>
      <c r="AX634">
        <f t="shared" si="2129"/>
        <v>0</v>
      </c>
      <c r="AZ634" s="6" t="s">
        <v>22</v>
      </c>
      <c r="BA634">
        <f>($E626^2*BA626+$E627^2*BA627+$E628^2*BA628+$E629^2*BA629+$E630^2*BA630+$E631^2*BA631)/100-BA633^2</f>
        <v>0.11639999999999999</v>
      </c>
      <c r="BB634">
        <f t="shared" ref="BB634:BE634" si="2130">($E626^2*BB626+$E627^2*BB627+$E628^2*BB628+$E629^2*BB629+$E630^2*BB630+$E631^2*BB631)/100-BB633^2</f>
        <v>0.11639999999999999</v>
      </c>
      <c r="BC634">
        <f t="shared" si="2130"/>
        <v>0.19</v>
      </c>
      <c r="BD634">
        <f t="shared" si="2130"/>
        <v>0</v>
      </c>
      <c r="BE634">
        <f t="shared" si="2130"/>
        <v>0</v>
      </c>
      <c r="BG634" s="6" t="s">
        <v>22</v>
      </c>
      <c r="BH634">
        <f>($E626^2*BH626+$E627^2*BH627+$E628^2*BH628+$E629^2*BH629+$E630^2*BH630+$E631^2*BH631)/100-BH633^2</f>
        <v>0</v>
      </c>
      <c r="BI634">
        <f t="shared" ref="BI634:BL634" si="2131">($E626^2*BI626+$E627^2*BI627+$E628^2*BI628+$E629^2*BI629+$E630^2*BI630+$E631^2*BI631)/100-BI633^2</f>
        <v>0</v>
      </c>
      <c r="BJ634">
        <f t="shared" si="2131"/>
        <v>0</v>
      </c>
      <c r="BK634">
        <f t="shared" si="2131"/>
        <v>0</v>
      </c>
      <c r="BL634">
        <f t="shared" si="2131"/>
        <v>0</v>
      </c>
      <c r="BN634" s="7"/>
      <c r="BS634" s="6" t="s">
        <v>22</v>
      </c>
      <c r="BT634">
        <f>($E626^2*BT626+$E627^2*BT627+$E628^2*BT628+$E629^2*BT629+$E630^2*BT630+$E631^2*BT631)/100-BT633^2</f>
        <v>1.6396000000000002</v>
      </c>
      <c r="BU634">
        <f t="shared" ref="BU634:BX634" si="2132">($E626^2*BU626+$E627^2*BU627+$E628^2*BU628+$E629^2*BU629+$E630^2*BU630+$E631^2*BU631)/100-BU633^2</f>
        <v>1.5276000000000003</v>
      </c>
      <c r="BV634">
        <f t="shared" si="2132"/>
        <v>2.2256</v>
      </c>
      <c r="BW634">
        <f t="shared" si="2132"/>
        <v>0.45240000000000002</v>
      </c>
      <c r="BX634">
        <f t="shared" si="2132"/>
        <v>0</v>
      </c>
      <c r="BZ634" s="6" t="s">
        <v>22</v>
      </c>
      <c r="CA634">
        <f>($E626^2*CA626+$E627^2*CA627+$E628^2*CA628+$E629^2*CA629+$E630^2*CA630+$E631^2*CA631)/100-CA633^2</f>
        <v>7.8399999999999997E-2</v>
      </c>
      <c r="CB634">
        <f t="shared" ref="CB634:CE634" si="2133">($E626^2*CB626+$E627^2*CB627+$E628^2*CB628+$E629^2*CB629+$E630^2*CB630+$E631^2*CB631)/100-CB633^2</f>
        <v>3.9600000000000003E-2</v>
      </c>
      <c r="CC634">
        <f t="shared" si="2133"/>
        <v>0.15360000000000001</v>
      </c>
      <c r="CD634">
        <f t="shared" si="2133"/>
        <v>0</v>
      </c>
      <c r="CE634">
        <f t="shared" si="2133"/>
        <v>0</v>
      </c>
      <c r="CG634" s="6" t="s">
        <v>22</v>
      </c>
      <c r="CH634">
        <f>($E626^2*CH626+$E627^2*CH627+$E628^2*CH628+$E629^2*CH629+$E630^2*CH630+$E631^2*CH631)/100-CH633^2</f>
        <v>0</v>
      </c>
      <c r="CI634">
        <f t="shared" ref="CI634:CL634" si="2134">($E626^2*CI626+$E627^2*CI627+$E628^2*CI628+$E629^2*CI629+$E630^2*CI630+$E631^2*CI631)/100-CI633^2</f>
        <v>0</v>
      </c>
      <c r="CJ634">
        <f t="shared" si="2134"/>
        <v>0</v>
      </c>
      <c r="CK634">
        <f t="shared" si="2134"/>
        <v>0</v>
      </c>
      <c r="CL634">
        <f t="shared" si="2134"/>
        <v>0</v>
      </c>
      <c r="CN634" s="6" t="s">
        <v>22</v>
      </c>
      <c r="CO634">
        <f>($E626^2*CO626+$E627^2*CO627+$E628^2*CO628+$E629^2*CO629+$E630^2*CO630+$E631^2*CO631)/100-CO633^2</f>
        <v>0</v>
      </c>
      <c r="CP634">
        <f t="shared" ref="CP634:CS634" si="2135">($E626^2*CP626+$E627^2*CP627+$E628^2*CP628+$E629^2*CP629+$E630^2*CP630+$E631^2*CP631)/100-CP633^2</f>
        <v>0</v>
      </c>
      <c r="CQ634">
        <f t="shared" si="2135"/>
        <v>0</v>
      </c>
      <c r="CR634">
        <f t="shared" si="2135"/>
        <v>0</v>
      </c>
      <c r="CS634">
        <f t="shared" si="2135"/>
        <v>0</v>
      </c>
      <c r="CU634" s="7"/>
      <c r="CZ634" s="6" t="s">
        <v>22</v>
      </c>
      <c r="DA634">
        <f>($E626^2*DA626+$E627^2*DA627+$E628^2*DA628+$E629^2*DA629+$E630^2*DA630+$E631^2*DA631)/100-DA633^2</f>
        <v>7.8399999999999997E-2</v>
      </c>
      <c r="DB634">
        <f t="shared" ref="DB634:DE634" si="2136">($E626^2*DB626+$E627^2*DB627+$E628^2*DB628+$E629^2*DB629+$E630^2*DB630+$E631^2*DB631)/100-DB633^2</f>
        <v>3.9600000000000003E-2</v>
      </c>
      <c r="DC634">
        <f t="shared" si="2136"/>
        <v>1.2715999999999998</v>
      </c>
      <c r="DD634">
        <f t="shared" si="2136"/>
        <v>0</v>
      </c>
      <c r="DE634">
        <f t="shared" si="2136"/>
        <v>0</v>
      </c>
      <c r="DG634" s="6" t="s">
        <v>22</v>
      </c>
      <c r="DH634">
        <f>($E626^2*DH626+$E627^2*DH627+$E628^2*DH628+$E629^2*DH629+$E630^2*DH630+$E631^2*DH631)/100-DH633^2</f>
        <v>0</v>
      </c>
      <c r="DI634">
        <f t="shared" ref="DI634:DL634" si="2137">($E626^2*DI626+$E627^2*DI627+$E628^2*DI628+$E629^2*DI629+$E630^2*DI630+$E631^2*DI631)/100-DI633^2</f>
        <v>0</v>
      </c>
      <c r="DJ634">
        <f t="shared" si="2137"/>
        <v>0</v>
      </c>
      <c r="DK634">
        <f t="shared" si="2137"/>
        <v>0</v>
      </c>
      <c r="DL634">
        <f t="shared" si="2137"/>
        <v>0</v>
      </c>
      <c r="DN634" s="6" t="s">
        <v>22</v>
      </c>
      <c r="DO634">
        <f>($E626^2*DO626+$E627^2*DO627+$E628^2*DO628+$E629^2*DO629+$E630^2*DO630+$E631^2*DO631)/100-DO633^2</f>
        <v>0</v>
      </c>
      <c r="DP634">
        <f t="shared" ref="DP634:DS634" si="2138">($E626^2*DP626+$E627^2*DP627+$E628^2*DP628+$E629^2*DP629+$E630^2*DP630+$E631^2*DP631)/100-DP633^2</f>
        <v>0</v>
      </c>
      <c r="DQ634">
        <f t="shared" si="2138"/>
        <v>0</v>
      </c>
      <c r="DR634">
        <f t="shared" si="2138"/>
        <v>0</v>
      </c>
      <c r="DS634">
        <f t="shared" si="2138"/>
        <v>0</v>
      </c>
      <c r="DU634" s="6" t="s">
        <v>22</v>
      </c>
      <c r="DV634">
        <f>($E626^2*DV626+$E627^2*DV627+$E628^2*DV628+$E629^2*DV629+$E630^2*DV630+$E631^2*DV631)/100-DV633^2</f>
        <v>0</v>
      </c>
      <c r="DW634">
        <f t="shared" ref="DW634:DZ634" si="2139">($E626^2*DW626+$E627^2*DW627+$E628^2*DW628+$E629^2*DW629+$E630^2*DW630+$E631^2*DW631)/100-DW633^2</f>
        <v>0</v>
      </c>
      <c r="DX634">
        <f t="shared" si="2139"/>
        <v>0</v>
      </c>
      <c r="DY634">
        <f t="shared" si="2139"/>
        <v>0</v>
      </c>
      <c r="DZ634">
        <f t="shared" si="2139"/>
        <v>0</v>
      </c>
    </row>
    <row r="635" spans="2:130">
      <c r="E635" s="6" t="s">
        <v>21</v>
      </c>
      <c r="G635">
        <f>SQRT(50)*(H633-G633)/SQRT((G634+H634)/2)</f>
        <v>1.5169809354998132</v>
      </c>
      <c r="I635">
        <f>SQRT(50)*(H633-I633)/SQRT((I634+H634)/2)</f>
        <v>3.6516103789873111</v>
      </c>
      <c r="J635">
        <f>SQRT(50)*(H633-J633)/SQRT((J634+H634)/2)</f>
        <v>13.795835292690915</v>
      </c>
      <c r="L635" s="6" t="s">
        <v>21</v>
      </c>
      <c r="N635">
        <f>SQRT(50)*(O633-N633)/SQRT((N634+O634)/2)</f>
        <v>19.700677075553958</v>
      </c>
      <c r="P635">
        <f>SQRT(50)*(O633-P633)/SQRT((P634+O634)/2)</f>
        <v>26.544797055839922</v>
      </c>
      <c r="Q635">
        <f>SQRT(50)*(O633-Q633)/SQRT((Q634+O634)/2)</f>
        <v>34.179714881007619</v>
      </c>
      <c r="S635" s="6" t="s">
        <v>21</v>
      </c>
      <c r="U635">
        <f>SQRT(50)*(V633-U633)/SQRT((U634+V634)/2)</f>
        <v>8.5569553529852911</v>
      </c>
      <c r="W635">
        <f>SQRT(50)*(V633-W633)/SQRT((W634+V634)/2)</f>
        <v>10.305625467242949</v>
      </c>
      <c r="X635">
        <f>SQRT(50)*(V633-X633)/SQRT((X634+V634)/2)</f>
        <v>10.502047640777072</v>
      </c>
      <c r="Z635" s="6" t="s">
        <v>21</v>
      </c>
      <c r="AB635">
        <f>SQRT(50)*(AC633-AB633)/SQRT((AB634+AC634)/2)</f>
        <v>2.2404517501206942</v>
      </c>
      <c r="AD635">
        <f>SQRT(50)*(AC633-AD633)/SQRT((AD634+AC634)/2)</f>
        <v>2.607067925570969</v>
      </c>
      <c r="AE635">
        <f>SQRT(50)*(AC633-AE633)/SQRT((AE634+AC634)/2)</f>
        <v>2.607067925570969</v>
      </c>
      <c r="AG635" s="7"/>
      <c r="AL635" s="6" t="s">
        <v>21</v>
      </c>
      <c r="AN635">
        <f>SQRT(50)*(AO633-AN633)/SQRT((AN634+AO634)/2)</f>
        <v>1.492783415191</v>
      </c>
      <c r="AP635">
        <f>SQRT(50)*(AO633-AP633)/SQRT((AP634+AO634)/2)</f>
        <v>6.0904754562986847</v>
      </c>
      <c r="AQ635">
        <f>SQRT(50)*(AO633-AQ633)/SQRT((AQ634+AO634)/2)</f>
        <v>14.871052550136909</v>
      </c>
      <c r="AS635" s="6" t="s">
        <v>21</v>
      </c>
      <c r="AU635">
        <f>SQRT(50)*(AV633-AU633)/SQRT((AU634+AV634)/2)</f>
        <v>4.17752959005976</v>
      </c>
      <c r="AW635">
        <f>SQRT(50)*(AV633-AW633)/SQRT((AW634+AV634)/2)</f>
        <v>6.364458273405841</v>
      </c>
      <c r="AX635">
        <f>SQRT(50)*(AV633-AX633)/SQRT((AX634+AV634)/2)</f>
        <v>7.6337003671197392</v>
      </c>
      <c r="AZ635" s="6" t="s">
        <v>21</v>
      </c>
      <c r="BB635">
        <f>SQRT(50)*(BC633-BB633)/SQRT((BB634+BC634)/2)</f>
        <v>0.72262937352992429</v>
      </c>
      <c r="BD635">
        <f>SQRT(50)*(BC633-BD633)/SQRT((BD634+BC634)/2)</f>
        <v>2.294157338705618</v>
      </c>
      <c r="BE635">
        <f>SQRT(50)*(BC633-BE633)/SQRT((BE634+BC634)/2)</f>
        <v>2.294157338705618</v>
      </c>
      <c r="BG635" s="6" t="s">
        <v>21</v>
      </c>
      <c r="BI635" t="e">
        <f>SQRT(50)*(BJ633-BI633)/SQRT((BI634+BJ634)/2)</f>
        <v>#DIV/0!</v>
      </c>
      <c r="BK635" t="e">
        <f>SQRT(50)*(BJ633-BK633)/SQRT((BK634+BJ634)/2)</f>
        <v>#DIV/0!</v>
      </c>
      <c r="BL635" t="e">
        <f>SQRT(50)*(BJ633-BL633)/SQRT((BL634+BJ634)/2)</f>
        <v>#DIV/0!</v>
      </c>
      <c r="BN635" s="7"/>
      <c r="BS635" s="6" t="s">
        <v>21</v>
      </c>
      <c r="BU635">
        <f>SQRT(50)*(BV633-BU633)/SQRT((BU634+BV634)/2)</f>
        <v>5.4714824612704547</v>
      </c>
      <c r="BW635">
        <f>SQRT(50)*(BV633-BW633)/SQRT((BW634+BV634)/2)</f>
        <v>9.8994194955068409</v>
      </c>
      <c r="BX635">
        <f>SQRT(50)*(BV633-BX633)/SQRT((BX634+BV634)/2)</f>
        <v>12.601849624035388</v>
      </c>
      <c r="BZ635" s="6" t="s">
        <v>21</v>
      </c>
      <c r="CB635">
        <f>SQRT(50)*(CC633-CB633)/SQRT((CB634+CC634)/2)</f>
        <v>1.3650472655798702</v>
      </c>
      <c r="CD635">
        <f>SQRT(50)*(CC633-CD633)/SQRT((CD634+CC634)/2)</f>
        <v>2.0412414523193152</v>
      </c>
      <c r="CE635">
        <f>SQRT(50)*(CC633-CE633)/SQRT((CE634+CC634)/2)</f>
        <v>2.0412414523193152</v>
      </c>
      <c r="CG635" s="6" t="s">
        <v>21</v>
      </c>
      <c r="CI635" t="e">
        <f>SQRT(50)*(CJ633-CI633)/SQRT((CI634+CJ634)/2)</f>
        <v>#DIV/0!</v>
      </c>
      <c r="CK635" t="e">
        <f>SQRT(50)*(CJ633-CK633)/SQRT((CK634+CJ634)/2)</f>
        <v>#DIV/0!</v>
      </c>
      <c r="CL635" t="e">
        <f>SQRT(50)*(CJ633-CL633)/SQRT((CL634+CJ634)/2)</f>
        <v>#DIV/0!</v>
      </c>
      <c r="CN635" s="6" t="s">
        <v>21</v>
      </c>
      <c r="CP635" t="e">
        <f>SQRT(50)*(CQ633-CP633)/SQRT((CP634+CQ634)/2)</f>
        <v>#DIV/0!</v>
      </c>
      <c r="CR635" t="e">
        <f>SQRT(50)*(CQ633-CR633)/SQRT((CR634+CQ634)/2)</f>
        <v>#DIV/0!</v>
      </c>
      <c r="CS635" t="e">
        <f>SQRT(50)*(CQ633-CS633)/SQRT((CS634+CQ634)/2)</f>
        <v>#DIV/0!</v>
      </c>
      <c r="CU635" s="7"/>
      <c r="CZ635" s="6" t="s">
        <v>21</v>
      </c>
      <c r="DB635">
        <f>SQRT(50)*(DC633-DB633)/SQRT((DB634+DC634)/2)</f>
        <v>6.6371116280095945</v>
      </c>
      <c r="DD635">
        <f>SQRT(50)*(DC633-DD633)/SQRT((DD634+DC634)/2)</f>
        <v>6.9170249638428141</v>
      </c>
      <c r="DE635">
        <f>SQRT(50)*(DC633-DE633)/SQRT((DE634+DC634)/2)</f>
        <v>6.9170249638428141</v>
      </c>
      <c r="DG635" s="6" t="s">
        <v>21</v>
      </c>
      <c r="DI635" t="e">
        <f>SQRT(50)*(DJ633-DI633)/SQRT((DI634+DJ634)/2)</f>
        <v>#DIV/0!</v>
      </c>
      <c r="DK635" t="e">
        <f>SQRT(50)*(DJ633-DK633)/SQRT((DK634+DJ634)/2)</f>
        <v>#DIV/0!</v>
      </c>
      <c r="DL635" t="e">
        <f>SQRT(50)*(DJ633-DL633)/SQRT((DL634+DJ634)/2)</f>
        <v>#DIV/0!</v>
      </c>
      <c r="DN635" s="6" t="s">
        <v>21</v>
      </c>
      <c r="DP635" t="e">
        <f>SQRT(50)*(DQ633-DP633)/SQRT((DP634+DQ634)/2)</f>
        <v>#DIV/0!</v>
      </c>
      <c r="DR635" t="e">
        <f>SQRT(50)*(DQ633-DR633)/SQRT((DR634+DQ634)/2)</f>
        <v>#DIV/0!</v>
      </c>
      <c r="DS635" t="e">
        <f>SQRT(50)*(DQ633-DS633)/SQRT((DS634+DQ634)/2)</f>
        <v>#DIV/0!</v>
      </c>
      <c r="DU635" s="6" t="s">
        <v>21</v>
      </c>
      <c r="DW635" t="e">
        <f>SQRT(50)*(DX633-DW633)/SQRT((DW634+DX634)/2)</f>
        <v>#DIV/0!</v>
      </c>
      <c r="DY635" t="e">
        <f>SQRT(50)*(DX633-DY633)/SQRT((DY634+DX634)/2)</f>
        <v>#DIV/0!</v>
      </c>
      <c r="DZ635" t="e">
        <f>SQRT(50)*(DX633-DZ633)/SQRT((DZ634+DX634)/2)</f>
        <v>#DIV/0!</v>
      </c>
    </row>
    <row r="636" spans="2:130">
      <c r="J636">
        <f>SQRT(50)*(J633-I633)/SQRT((I634+J634)/2)</f>
        <v>-19.339146919355574</v>
      </c>
      <c r="Q636">
        <f>SQRT(50)*(Q633-P633)/SQRT((P634+Q634)/2)</f>
        <v>-8.6218051726742821</v>
      </c>
      <c r="X636">
        <f>SQRT(50)*(X633-W633)/SQRT((W634+X634)/2)</f>
        <v>-1.7586311452816477</v>
      </c>
      <c r="AE636" t="e">
        <f>SQRT(50)*(AE633-AD633)/SQRT((AD634+AE634)/2)</f>
        <v>#DIV/0!</v>
      </c>
      <c r="AQ636">
        <f>SQRT(50)*(AQ633-AP633)/SQRT((AP634+AQ634)/2)</f>
        <v>-10.36609546123935</v>
      </c>
      <c r="AX636">
        <f>SQRT(50)*(AX633-AW633)/SQRT((AW634+AX634)/2)</f>
        <v>-2.294157338705618</v>
      </c>
      <c r="BE636" t="e">
        <f>SQRT(50)*(BE633-BD633)/SQRT((BD634+BE634)/2)</f>
        <v>#DIV/0!</v>
      </c>
      <c r="BL636" t="e">
        <f>SQRT(50)*(BL633-BK633)/SQRT((BK634+BL634)/2)</f>
        <v>#DIV/0!</v>
      </c>
      <c r="BX636">
        <f>SQRT(50)*(BX633-BW633)/SQRT((BW634+BX634)/2)</f>
        <v>-3.865556717425342</v>
      </c>
      <c r="CE636" t="e">
        <f>SQRT(50)*(CE633-CD633)/SQRT((CD634+CE634)/2)</f>
        <v>#DIV/0!</v>
      </c>
      <c r="CL636" t="e">
        <f>SQRT(50)*(CL633-CK633)/SQRT((CK634+CL634)/2)</f>
        <v>#DIV/0!</v>
      </c>
      <c r="CS636" t="e">
        <f>SQRT(50)*(CS633-CR633)/SQRT((CR634+CS634)/2)</f>
        <v>#DIV/0!</v>
      </c>
      <c r="DL636" t="e">
        <f>SQRT(50)*(DL633-DK633)/SQRT((DK634+DL634)/2)</f>
        <v>#DIV/0!</v>
      </c>
      <c r="DS636" t="e">
        <f>SQRT(50)*(DS633-DR633)/SQRT((DR634+DS634)/2)</f>
        <v>#DIV/0!</v>
      </c>
      <c r="DZ636" t="e">
        <f>SQRT(50)*(DZ633-DY633)/SQRT((DY634+DZ634)/2)</f>
        <v>#DIV/0!</v>
      </c>
    </row>
    <row r="638" spans="2:130">
      <c r="B638" s="6" t="s">
        <v>33</v>
      </c>
      <c r="C638" s="6" t="s">
        <v>77</v>
      </c>
      <c r="E638" s="5"/>
      <c r="F638" s="19">
        <v>0.2</v>
      </c>
      <c r="G638" s="19"/>
      <c r="H638" s="19"/>
      <c r="I638" s="19"/>
      <c r="J638" s="19"/>
      <c r="K638" s="14"/>
      <c r="L638" s="5"/>
      <c r="M638" s="19">
        <v>0.5</v>
      </c>
      <c r="N638" s="19"/>
      <c r="O638" s="19"/>
      <c r="P638" s="19"/>
      <c r="Q638" s="19"/>
      <c r="R638" s="15"/>
      <c r="S638" s="5"/>
      <c r="T638" s="19">
        <v>1</v>
      </c>
      <c r="U638" s="19"/>
      <c r="V638" s="19"/>
      <c r="W638" s="19"/>
      <c r="X638" s="19"/>
      <c r="Z638" s="5"/>
      <c r="AA638" s="19">
        <v>2</v>
      </c>
      <c r="AB638" s="19"/>
      <c r="AC638" s="19"/>
      <c r="AD638" s="19"/>
      <c r="AE638" s="19"/>
      <c r="AG638" s="7"/>
      <c r="AI638" s="6" t="s">
        <v>33</v>
      </c>
      <c r="AJ638" s="6" t="s">
        <v>77</v>
      </c>
      <c r="AL638" s="5"/>
      <c r="AM638" s="19">
        <v>0.2</v>
      </c>
      <c r="AN638" s="19"/>
      <c r="AO638" s="19"/>
      <c r="AP638" s="19"/>
      <c r="AQ638" s="19"/>
      <c r="AR638" s="14"/>
      <c r="AS638" s="5"/>
      <c r="AT638" s="19">
        <v>0.5</v>
      </c>
      <c r="AU638" s="19"/>
      <c r="AV638" s="19"/>
      <c r="AW638" s="19"/>
      <c r="AX638" s="19"/>
      <c r="AY638" s="15"/>
      <c r="AZ638" s="5"/>
      <c r="BA638" s="19">
        <v>1</v>
      </c>
      <c r="BB638" s="19"/>
      <c r="BC638" s="19"/>
      <c r="BD638" s="19"/>
      <c r="BE638" s="19"/>
      <c r="BG638" s="5"/>
      <c r="BH638" s="19">
        <v>2</v>
      </c>
      <c r="BI638" s="19"/>
      <c r="BJ638" s="19"/>
      <c r="BK638" s="19"/>
      <c r="BL638" s="19"/>
      <c r="BN638" s="7"/>
      <c r="BP638" s="6" t="s">
        <v>33</v>
      </c>
      <c r="BQ638" s="6" t="s">
        <v>77</v>
      </c>
      <c r="BS638" s="5"/>
      <c r="BT638" s="19">
        <v>0.2</v>
      </c>
      <c r="BU638" s="19"/>
      <c r="BV638" s="19"/>
      <c r="BW638" s="19"/>
      <c r="BX638" s="19"/>
      <c r="BY638" s="14"/>
      <c r="BZ638" s="5"/>
      <c r="CA638" s="19">
        <v>0.5</v>
      </c>
      <c r="CB638" s="19"/>
      <c r="CC638" s="19"/>
      <c r="CD638" s="19"/>
      <c r="CE638" s="19"/>
      <c r="CF638" s="15"/>
      <c r="CG638" s="5"/>
      <c r="CH638" s="19">
        <v>1</v>
      </c>
      <c r="CI638" s="19"/>
      <c r="CJ638" s="19"/>
      <c r="CK638" s="19"/>
      <c r="CL638" s="19"/>
      <c r="CN638" s="5"/>
      <c r="CO638" s="19">
        <v>2</v>
      </c>
      <c r="CP638" s="19"/>
      <c r="CQ638" s="19"/>
      <c r="CR638" s="19"/>
      <c r="CS638" s="19"/>
      <c r="CU638" s="7"/>
      <c r="CW638" s="6" t="s">
        <v>33</v>
      </c>
      <c r="CX638" s="6" t="s">
        <v>77</v>
      </c>
      <c r="CZ638" s="5"/>
      <c r="DA638" s="19">
        <v>0.2</v>
      </c>
      <c r="DB638" s="19"/>
      <c r="DC638" s="19"/>
      <c r="DD638" s="19"/>
      <c r="DE638" s="19"/>
      <c r="DF638" s="14"/>
      <c r="DG638" s="5"/>
      <c r="DH638" s="19">
        <v>0.5</v>
      </c>
      <c r="DI638" s="19"/>
      <c r="DJ638" s="19"/>
      <c r="DK638" s="19"/>
      <c r="DL638" s="19"/>
      <c r="DM638" s="15"/>
      <c r="DN638" s="5"/>
      <c r="DO638" s="19">
        <v>1</v>
      </c>
      <c r="DP638" s="19"/>
      <c r="DQ638" s="19"/>
      <c r="DR638" s="19"/>
      <c r="DS638" s="19"/>
      <c r="DU638" s="5"/>
      <c r="DV638" s="19">
        <v>2</v>
      </c>
      <c r="DW638" s="19"/>
      <c r="DX638" s="19"/>
      <c r="DY638" s="19"/>
      <c r="DZ638" s="19"/>
    </row>
    <row r="639" spans="2:130">
      <c r="B639" s="6" t="s">
        <v>31</v>
      </c>
      <c r="C639" s="6"/>
      <c r="E639" s="6" t="s">
        <v>30</v>
      </c>
      <c r="F639" s="19" t="s">
        <v>134</v>
      </c>
      <c r="G639" s="19"/>
      <c r="H639" s="13" t="s">
        <v>28</v>
      </c>
      <c r="I639" s="13" t="s">
        <v>135</v>
      </c>
      <c r="J639" s="6" t="s">
        <v>26</v>
      </c>
      <c r="K639" s="14"/>
      <c r="L639" s="6" t="s">
        <v>30</v>
      </c>
      <c r="M639" s="19" t="s">
        <v>134</v>
      </c>
      <c r="N639" s="19"/>
      <c r="O639" s="13" t="s">
        <v>28</v>
      </c>
      <c r="P639" s="13" t="s">
        <v>135</v>
      </c>
      <c r="Q639" s="6" t="s">
        <v>26</v>
      </c>
      <c r="R639" s="13"/>
      <c r="S639" s="6" t="s">
        <v>30</v>
      </c>
      <c r="T639" s="19" t="s">
        <v>134</v>
      </c>
      <c r="U639" s="19"/>
      <c r="V639" s="13" t="s">
        <v>28</v>
      </c>
      <c r="W639" s="13" t="s">
        <v>135</v>
      </c>
      <c r="X639" s="6" t="s">
        <v>26</v>
      </c>
      <c r="Z639" s="6" t="s">
        <v>30</v>
      </c>
      <c r="AA639" s="19" t="s">
        <v>134</v>
      </c>
      <c r="AB639" s="19"/>
      <c r="AC639" s="13" t="s">
        <v>28</v>
      </c>
      <c r="AD639" s="13" t="s">
        <v>135</v>
      </c>
      <c r="AE639" s="6" t="s">
        <v>26</v>
      </c>
      <c r="AG639" s="7"/>
      <c r="AI639" s="6" t="s">
        <v>31</v>
      </c>
      <c r="AJ639" s="6"/>
      <c r="AL639" s="6" t="s">
        <v>30</v>
      </c>
      <c r="AM639" s="19" t="s">
        <v>134</v>
      </c>
      <c r="AN639" s="19"/>
      <c r="AO639" s="13" t="s">
        <v>28</v>
      </c>
      <c r="AP639" s="13" t="s">
        <v>135</v>
      </c>
      <c r="AQ639" s="6" t="s">
        <v>26</v>
      </c>
      <c r="AR639" s="14"/>
      <c r="AS639" s="6" t="s">
        <v>30</v>
      </c>
      <c r="AT639" s="19" t="s">
        <v>134</v>
      </c>
      <c r="AU639" s="19"/>
      <c r="AV639" s="13" t="s">
        <v>28</v>
      </c>
      <c r="AW639" s="13" t="s">
        <v>135</v>
      </c>
      <c r="AX639" s="6" t="s">
        <v>26</v>
      </c>
      <c r="AY639" s="13"/>
      <c r="AZ639" s="6" t="s">
        <v>30</v>
      </c>
      <c r="BA639" s="19" t="s">
        <v>134</v>
      </c>
      <c r="BB639" s="19"/>
      <c r="BC639" s="13" t="s">
        <v>28</v>
      </c>
      <c r="BD639" s="13" t="s">
        <v>135</v>
      </c>
      <c r="BE639" s="6" t="s">
        <v>26</v>
      </c>
      <c r="BG639" s="6" t="s">
        <v>30</v>
      </c>
      <c r="BH639" s="19" t="s">
        <v>134</v>
      </c>
      <c r="BI639" s="19"/>
      <c r="BJ639" s="13" t="s">
        <v>28</v>
      </c>
      <c r="BK639" s="13" t="s">
        <v>135</v>
      </c>
      <c r="BL639" s="6" t="s">
        <v>26</v>
      </c>
      <c r="BN639" s="7"/>
      <c r="BP639" s="6" t="s">
        <v>31</v>
      </c>
      <c r="BQ639" s="6"/>
      <c r="BS639" s="6" t="s">
        <v>30</v>
      </c>
      <c r="BT639" s="19" t="s">
        <v>134</v>
      </c>
      <c r="BU639" s="19"/>
      <c r="BV639" s="13" t="s">
        <v>28</v>
      </c>
      <c r="BW639" s="13" t="s">
        <v>135</v>
      </c>
      <c r="BX639" s="6" t="s">
        <v>26</v>
      </c>
      <c r="BY639" s="14"/>
      <c r="BZ639" s="6" t="s">
        <v>30</v>
      </c>
      <c r="CA639" s="19" t="s">
        <v>134</v>
      </c>
      <c r="CB639" s="19"/>
      <c r="CC639" s="13" t="s">
        <v>28</v>
      </c>
      <c r="CD639" s="13" t="s">
        <v>135</v>
      </c>
      <c r="CE639" s="6" t="s">
        <v>26</v>
      </c>
      <c r="CF639" s="13"/>
      <c r="CG639" s="6" t="s">
        <v>30</v>
      </c>
      <c r="CH639" s="19" t="s">
        <v>134</v>
      </c>
      <c r="CI639" s="19"/>
      <c r="CJ639" s="13" t="s">
        <v>28</v>
      </c>
      <c r="CK639" s="13" t="s">
        <v>135</v>
      </c>
      <c r="CL639" s="6" t="s">
        <v>26</v>
      </c>
      <c r="CN639" s="6" t="s">
        <v>30</v>
      </c>
      <c r="CO639" s="19" t="s">
        <v>134</v>
      </c>
      <c r="CP639" s="19"/>
      <c r="CQ639" s="13" t="s">
        <v>28</v>
      </c>
      <c r="CR639" s="13" t="s">
        <v>135</v>
      </c>
      <c r="CS639" s="6" t="s">
        <v>26</v>
      </c>
      <c r="CU639" s="7"/>
      <c r="CW639" s="6" t="s">
        <v>31</v>
      </c>
      <c r="CX639" s="6"/>
      <c r="CZ639" s="6" t="s">
        <v>30</v>
      </c>
      <c r="DA639" s="19" t="s">
        <v>134</v>
      </c>
      <c r="DB639" s="19"/>
      <c r="DC639" s="13" t="s">
        <v>28</v>
      </c>
      <c r="DD639" s="13" t="s">
        <v>135</v>
      </c>
      <c r="DE639" s="6" t="s">
        <v>26</v>
      </c>
      <c r="DF639" s="14"/>
      <c r="DG639" s="6" t="s">
        <v>30</v>
      </c>
      <c r="DH639" s="19" t="s">
        <v>134</v>
      </c>
      <c r="DI639" s="19"/>
      <c r="DJ639" s="13" t="s">
        <v>28</v>
      </c>
      <c r="DK639" s="13" t="s">
        <v>135</v>
      </c>
      <c r="DL639" s="6" t="s">
        <v>26</v>
      </c>
      <c r="DM639" s="13"/>
      <c r="DN639" s="6" t="s">
        <v>30</v>
      </c>
      <c r="DO639" s="19" t="s">
        <v>134</v>
      </c>
      <c r="DP639" s="19"/>
      <c r="DQ639" s="13" t="s">
        <v>28</v>
      </c>
      <c r="DR639" s="13" t="s">
        <v>135</v>
      </c>
      <c r="DS639" s="6" t="s">
        <v>26</v>
      </c>
      <c r="DU639" s="6" t="s">
        <v>30</v>
      </c>
      <c r="DV639" s="19" t="s">
        <v>134</v>
      </c>
      <c r="DW639" s="19"/>
      <c r="DX639" s="13" t="s">
        <v>28</v>
      </c>
      <c r="DY639" s="13" t="s">
        <v>135</v>
      </c>
      <c r="DZ639" s="6" t="s">
        <v>26</v>
      </c>
    </row>
    <row r="640" spans="2:130">
      <c r="B640" s="6" t="s">
        <v>2</v>
      </c>
      <c r="C640" s="5">
        <v>8.0000000000000004E-4</v>
      </c>
      <c r="E640" s="6">
        <v>0</v>
      </c>
      <c r="F640" s="9">
        <v>0</v>
      </c>
      <c r="G640" s="5">
        <v>1</v>
      </c>
      <c r="H640" s="5"/>
      <c r="I640" s="5">
        <v>4</v>
      </c>
      <c r="J640" s="5"/>
      <c r="K640" s="9"/>
      <c r="L640" s="6">
        <v>0</v>
      </c>
      <c r="M640" s="9">
        <v>21</v>
      </c>
      <c r="N640" s="5">
        <v>29</v>
      </c>
      <c r="O640" s="5">
        <v>3</v>
      </c>
      <c r="P640" s="5">
        <v>52</v>
      </c>
      <c r="Q640" s="5"/>
      <c r="R640" s="5"/>
      <c r="S640" s="6">
        <v>0</v>
      </c>
      <c r="T640" s="9">
        <v>71</v>
      </c>
      <c r="U640" s="5">
        <v>76</v>
      </c>
      <c r="V640" s="5">
        <v>30</v>
      </c>
      <c r="W640" s="5">
        <v>90</v>
      </c>
      <c r="X640" s="5"/>
      <c r="Z640" s="6">
        <v>0</v>
      </c>
      <c r="AA640" s="9">
        <v>98</v>
      </c>
      <c r="AB640" s="5">
        <v>98</v>
      </c>
      <c r="AC640" s="5">
        <v>90</v>
      </c>
      <c r="AD640" s="5">
        <v>100</v>
      </c>
      <c r="AE640" s="5"/>
      <c r="AG640" s="7"/>
      <c r="AI640" s="6" t="s">
        <v>2</v>
      </c>
      <c r="AJ640" s="5">
        <v>2.3999999999999998E-3</v>
      </c>
      <c r="AL640" s="6">
        <v>0</v>
      </c>
      <c r="AM640" s="9">
        <v>11</v>
      </c>
      <c r="AN640" s="5">
        <v>17</v>
      </c>
      <c r="AO640" s="5">
        <v>12</v>
      </c>
      <c r="AP640" s="5">
        <v>32</v>
      </c>
      <c r="AQ640" s="5"/>
      <c r="AR640" s="9"/>
      <c r="AS640" s="6">
        <v>0</v>
      </c>
      <c r="AT640" s="9">
        <v>84</v>
      </c>
      <c r="AU640" s="5">
        <v>88</v>
      </c>
      <c r="AV640" s="5">
        <v>67</v>
      </c>
      <c r="AW640" s="5">
        <v>96</v>
      </c>
      <c r="AX640" s="5"/>
      <c r="AY640" s="5"/>
      <c r="AZ640" s="6">
        <v>0</v>
      </c>
      <c r="BA640" s="9">
        <v>99</v>
      </c>
      <c r="BB640" s="5">
        <v>99</v>
      </c>
      <c r="BC640" s="5">
        <v>94</v>
      </c>
      <c r="BD640" s="5">
        <v>100</v>
      </c>
      <c r="BE640" s="5"/>
      <c r="BG640" s="6">
        <v>0</v>
      </c>
      <c r="BH640" s="9">
        <v>100</v>
      </c>
      <c r="BI640" s="5">
        <v>100</v>
      </c>
      <c r="BJ640" s="5">
        <v>100</v>
      </c>
      <c r="BK640" s="5">
        <v>100</v>
      </c>
      <c r="BL640" s="5"/>
      <c r="BN640" s="7"/>
      <c r="BP640" s="6" t="s">
        <v>2</v>
      </c>
      <c r="BQ640" s="5">
        <v>7.1999999999999998E-3</v>
      </c>
      <c r="BS640" s="6">
        <v>0</v>
      </c>
      <c r="BT640" s="9">
        <v>59</v>
      </c>
      <c r="BU640" s="5">
        <v>63</v>
      </c>
      <c r="BV640" s="5">
        <v>30</v>
      </c>
      <c r="BW640" s="5">
        <v>76</v>
      </c>
      <c r="BX640" s="5"/>
      <c r="BY640" s="9"/>
      <c r="BZ640" s="6">
        <v>0</v>
      </c>
      <c r="CA640" s="9">
        <v>100</v>
      </c>
      <c r="CB640" s="5">
        <v>100</v>
      </c>
      <c r="CC640" s="5">
        <v>89</v>
      </c>
      <c r="CD640" s="5">
        <v>100</v>
      </c>
      <c r="CE640" s="5"/>
      <c r="CF640" s="5"/>
      <c r="CG640" s="6">
        <v>0</v>
      </c>
      <c r="CH640" s="9">
        <v>100</v>
      </c>
      <c r="CI640" s="5">
        <v>100</v>
      </c>
      <c r="CJ640" s="5">
        <v>100</v>
      </c>
      <c r="CK640" s="5">
        <v>100</v>
      </c>
      <c r="CL640" s="5"/>
      <c r="CN640" s="6">
        <v>0</v>
      </c>
      <c r="CO640" s="9">
        <v>100</v>
      </c>
      <c r="CP640" s="5">
        <v>100</v>
      </c>
      <c r="CQ640" s="5">
        <v>100</v>
      </c>
      <c r="CR640" s="5">
        <v>100</v>
      </c>
      <c r="CS640" s="5"/>
      <c r="CU640" s="7"/>
      <c r="CW640" s="6" t="s">
        <v>2</v>
      </c>
      <c r="CX640" s="5">
        <v>2.1600000000000001E-2</v>
      </c>
      <c r="CZ640" s="6">
        <v>0</v>
      </c>
      <c r="DA640" s="9">
        <v>96</v>
      </c>
      <c r="DB640" s="5">
        <v>96</v>
      </c>
      <c r="DC640" s="5">
        <v>61</v>
      </c>
      <c r="DD640" s="5">
        <v>99</v>
      </c>
      <c r="DE640" s="5"/>
      <c r="DF640" s="9"/>
      <c r="DG640" s="6">
        <v>0</v>
      </c>
      <c r="DH640" s="9">
        <v>100</v>
      </c>
      <c r="DI640" s="5">
        <v>100</v>
      </c>
      <c r="DJ640" s="5">
        <v>99</v>
      </c>
      <c r="DK640" s="5">
        <v>100</v>
      </c>
      <c r="DL640" s="5"/>
      <c r="DM640" s="5"/>
      <c r="DN640" s="6">
        <v>0</v>
      </c>
      <c r="DO640" s="9">
        <v>100</v>
      </c>
      <c r="DP640" s="5">
        <v>100</v>
      </c>
      <c r="DQ640" s="5">
        <v>100</v>
      </c>
      <c r="DR640" s="5">
        <v>100</v>
      </c>
      <c r="DS640" s="5"/>
      <c r="DU640" s="6">
        <v>0</v>
      </c>
      <c r="DV640" s="9">
        <v>100</v>
      </c>
      <c r="DW640" s="5">
        <v>100</v>
      </c>
      <c r="DX640" s="5">
        <v>100</v>
      </c>
      <c r="DY640" s="5">
        <v>100</v>
      </c>
      <c r="DZ640" s="5"/>
    </row>
    <row r="641" spans="2:130">
      <c r="B641" s="6" t="s">
        <v>3</v>
      </c>
      <c r="C641" s="5">
        <v>5000</v>
      </c>
      <c r="E641" s="6">
        <v>2</v>
      </c>
      <c r="F641" s="9">
        <v>6</v>
      </c>
      <c r="G641" s="5">
        <v>10</v>
      </c>
      <c r="H641" s="5"/>
      <c r="I641" s="5">
        <v>11</v>
      </c>
      <c r="J641" s="5"/>
      <c r="K641" s="9"/>
      <c r="L641" s="6">
        <v>2</v>
      </c>
      <c r="M641" s="9">
        <v>30</v>
      </c>
      <c r="N641" s="5">
        <v>36</v>
      </c>
      <c r="O641" s="5">
        <v>3</v>
      </c>
      <c r="P641" s="5">
        <v>26</v>
      </c>
      <c r="Q641" s="5"/>
      <c r="R641" s="5"/>
      <c r="S641" s="6">
        <v>2</v>
      </c>
      <c r="T641" s="9">
        <v>16</v>
      </c>
      <c r="U641" s="5">
        <v>17</v>
      </c>
      <c r="V641" s="5">
        <v>3</v>
      </c>
      <c r="W641" s="5">
        <v>8</v>
      </c>
      <c r="X641" s="5"/>
      <c r="Z641" s="6">
        <v>2</v>
      </c>
      <c r="AA641" s="9">
        <v>2</v>
      </c>
      <c r="AB641" s="5">
        <v>2</v>
      </c>
      <c r="AC641" s="5">
        <v>0</v>
      </c>
      <c r="AD641" s="5">
        <v>0</v>
      </c>
      <c r="AE641" s="5"/>
      <c r="AG641" s="7"/>
      <c r="AI641" s="6" t="s">
        <v>3</v>
      </c>
      <c r="AJ641" s="5">
        <v>5000</v>
      </c>
      <c r="AL641" s="6">
        <v>2</v>
      </c>
      <c r="AM641" s="9">
        <v>15</v>
      </c>
      <c r="AN641" s="5">
        <v>16</v>
      </c>
      <c r="AO641" s="5">
        <v>14</v>
      </c>
      <c r="AP641" s="5">
        <v>28</v>
      </c>
      <c r="AQ641" s="5"/>
      <c r="AR641" s="9"/>
      <c r="AS641" s="6">
        <v>2</v>
      </c>
      <c r="AT641" s="9">
        <v>15</v>
      </c>
      <c r="AU641" s="5">
        <v>12</v>
      </c>
      <c r="AV641" s="5">
        <v>25</v>
      </c>
      <c r="AW641" s="5">
        <v>4</v>
      </c>
      <c r="AX641" s="5"/>
      <c r="AY641" s="5"/>
      <c r="AZ641" s="6">
        <v>2</v>
      </c>
      <c r="BA641" s="9">
        <v>1</v>
      </c>
      <c r="BB641" s="5">
        <v>1</v>
      </c>
      <c r="BC641" s="5">
        <v>6</v>
      </c>
      <c r="BD641" s="5">
        <v>0</v>
      </c>
      <c r="BE641" s="5"/>
      <c r="BG641" s="6">
        <v>2</v>
      </c>
      <c r="BH641" s="9">
        <v>0</v>
      </c>
      <c r="BI641" s="5">
        <v>0</v>
      </c>
      <c r="BJ641" s="5">
        <v>0</v>
      </c>
      <c r="BK641" s="5">
        <v>0</v>
      </c>
      <c r="BL641" s="5"/>
      <c r="BN641" s="7"/>
      <c r="BP641" s="6" t="s">
        <v>3</v>
      </c>
      <c r="BQ641" s="5">
        <v>5000</v>
      </c>
      <c r="BS641" s="6">
        <v>2</v>
      </c>
      <c r="BT641" s="9">
        <v>31</v>
      </c>
      <c r="BU641" s="5">
        <v>28</v>
      </c>
      <c r="BV641" s="5">
        <v>33</v>
      </c>
      <c r="BW641" s="5">
        <v>18</v>
      </c>
      <c r="BX641" s="5"/>
      <c r="BY641" s="9"/>
      <c r="BZ641" s="6">
        <v>2</v>
      </c>
      <c r="CA641" s="9">
        <v>0</v>
      </c>
      <c r="CB641" s="5">
        <v>0</v>
      </c>
      <c r="CC641" s="5">
        <v>10</v>
      </c>
      <c r="CD641" s="5">
        <v>0</v>
      </c>
      <c r="CE641" s="5"/>
      <c r="CF641" s="5"/>
      <c r="CG641" s="6">
        <v>2</v>
      </c>
      <c r="CH641" s="9">
        <v>0</v>
      </c>
      <c r="CI641" s="5">
        <v>0</v>
      </c>
      <c r="CJ641" s="5">
        <v>0</v>
      </c>
      <c r="CK641" s="5">
        <v>0</v>
      </c>
      <c r="CL641" s="5"/>
      <c r="CN641" s="6">
        <v>2</v>
      </c>
      <c r="CO641" s="9">
        <v>0</v>
      </c>
      <c r="CP641" s="5">
        <v>0</v>
      </c>
      <c r="CQ641" s="5">
        <v>0</v>
      </c>
      <c r="CR641" s="5">
        <v>0</v>
      </c>
      <c r="CS641" s="5"/>
      <c r="CU641" s="7"/>
      <c r="CW641" s="6" t="s">
        <v>3</v>
      </c>
      <c r="CX641" s="5">
        <v>5000</v>
      </c>
      <c r="CZ641" s="6">
        <v>2</v>
      </c>
      <c r="DA641" s="9">
        <v>3</v>
      </c>
      <c r="DB641" s="5">
        <v>3</v>
      </c>
      <c r="DC641" s="5">
        <v>31</v>
      </c>
      <c r="DD641" s="5">
        <v>1</v>
      </c>
      <c r="DE641" s="5"/>
      <c r="DF641" s="9"/>
      <c r="DG641" s="6">
        <v>2</v>
      </c>
      <c r="DH641" s="9">
        <v>0</v>
      </c>
      <c r="DI641" s="5">
        <v>0</v>
      </c>
      <c r="DJ641" s="5">
        <v>1</v>
      </c>
      <c r="DK641" s="5">
        <v>0</v>
      </c>
      <c r="DL641" s="5"/>
      <c r="DM641" s="5"/>
      <c r="DN641" s="6">
        <v>2</v>
      </c>
      <c r="DO641" s="9">
        <v>0</v>
      </c>
      <c r="DP641" s="5">
        <v>0</v>
      </c>
      <c r="DQ641" s="5">
        <v>0</v>
      </c>
      <c r="DR641" s="5">
        <v>0</v>
      </c>
      <c r="DS641" s="5"/>
      <c r="DU641" s="6">
        <v>2</v>
      </c>
      <c r="DV641" s="9">
        <v>0</v>
      </c>
      <c r="DW641" s="5">
        <v>0</v>
      </c>
      <c r="DX641" s="5">
        <v>0</v>
      </c>
      <c r="DY641" s="5">
        <v>0</v>
      </c>
      <c r="DZ641" s="5"/>
    </row>
    <row r="642" spans="2:130">
      <c r="B642" s="6" t="s">
        <v>25</v>
      </c>
      <c r="C642" s="5">
        <v>1</v>
      </c>
      <c r="E642" s="6">
        <v>4</v>
      </c>
      <c r="F642" s="9">
        <v>7</v>
      </c>
      <c r="G642" s="5">
        <v>17</v>
      </c>
      <c r="H642" s="5"/>
      <c r="I642" s="5">
        <v>28</v>
      </c>
      <c r="J642" s="5"/>
      <c r="K642" s="9"/>
      <c r="L642" s="6">
        <v>4</v>
      </c>
      <c r="M642" s="9">
        <v>24</v>
      </c>
      <c r="N642" s="5">
        <v>18</v>
      </c>
      <c r="O642" s="5">
        <v>9</v>
      </c>
      <c r="P642" s="5">
        <v>20</v>
      </c>
      <c r="Q642" s="5"/>
      <c r="R642" s="5"/>
      <c r="S642" s="6">
        <v>4</v>
      </c>
      <c r="T642" s="9">
        <v>12</v>
      </c>
      <c r="U642" s="5">
        <v>7</v>
      </c>
      <c r="V642" s="5">
        <v>20</v>
      </c>
      <c r="W642" s="5">
        <v>2</v>
      </c>
      <c r="X642" s="5"/>
      <c r="Z642" s="6">
        <v>4</v>
      </c>
      <c r="AA642" s="9"/>
      <c r="AB642" s="5"/>
      <c r="AC642" s="5">
        <v>5</v>
      </c>
      <c r="AD642" s="5"/>
      <c r="AE642" s="5"/>
      <c r="AG642" s="7"/>
      <c r="AI642" s="6" t="s">
        <v>25</v>
      </c>
      <c r="AJ642" s="5">
        <v>1</v>
      </c>
      <c r="AL642" s="6">
        <v>4</v>
      </c>
      <c r="AM642" s="9">
        <v>26</v>
      </c>
      <c r="AN642" s="5">
        <v>38</v>
      </c>
      <c r="AO642" s="5">
        <v>34</v>
      </c>
      <c r="AP642" s="5">
        <v>29</v>
      </c>
      <c r="AQ642" s="5"/>
      <c r="AR642" s="9"/>
      <c r="AS642" s="6">
        <v>4</v>
      </c>
      <c r="AT642" s="9">
        <v>1</v>
      </c>
      <c r="AU642" s="5"/>
      <c r="AV642" s="5">
        <v>7</v>
      </c>
      <c r="AW642" s="5"/>
      <c r="AX642" s="5"/>
      <c r="AY642" s="5"/>
      <c r="AZ642" s="6">
        <v>4</v>
      </c>
      <c r="BA642" s="9"/>
      <c r="BB642" s="5"/>
      <c r="BC642" s="5"/>
      <c r="BD642" s="5"/>
      <c r="BE642" s="5"/>
      <c r="BG642" s="6">
        <v>4</v>
      </c>
      <c r="BH642" s="9"/>
      <c r="BI642" s="5"/>
      <c r="BJ642" s="5"/>
      <c r="BK642" s="5"/>
      <c r="BL642" s="5"/>
      <c r="BN642" s="7"/>
      <c r="BP642" s="6" t="s">
        <v>25</v>
      </c>
      <c r="BQ642" s="5">
        <v>1</v>
      </c>
      <c r="BS642" s="6">
        <v>4</v>
      </c>
      <c r="BT642" s="9">
        <v>7</v>
      </c>
      <c r="BU642" s="5">
        <v>7</v>
      </c>
      <c r="BV642" s="5">
        <v>25</v>
      </c>
      <c r="BW642" s="5">
        <v>4</v>
      </c>
      <c r="BX642" s="5"/>
      <c r="BY642" s="9"/>
      <c r="BZ642" s="6">
        <v>4</v>
      </c>
      <c r="CA642" s="9"/>
      <c r="CB642" s="5"/>
      <c r="CC642" s="5">
        <v>1</v>
      </c>
      <c r="CD642" s="5"/>
      <c r="CE642" s="5"/>
      <c r="CF642" s="5"/>
      <c r="CG642" s="6">
        <v>4</v>
      </c>
      <c r="CH642" s="9"/>
      <c r="CI642" s="5"/>
      <c r="CJ642" s="5"/>
      <c r="CK642" s="5"/>
      <c r="CL642" s="5"/>
      <c r="CN642" s="6">
        <v>4</v>
      </c>
      <c r="CO642" s="9"/>
      <c r="CP642" s="5"/>
      <c r="CQ642" s="5"/>
      <c r="CR642" s="5"/>
      <c r="CS642" s="5"/>
      <c r="CU642" s="7"/>
      <c r="CW642" s="6" t="s">
        <v>25</v>
      </c>
      <c r="CX642" s="5">
        <v>1</v>
      </c>
      <c r="CZ642" s="6">
        <v>4</v>
      </c>
      <c r="DA642" s="9">
        <v>1</v>
      </c>
      <c r="DB642" s="5">
        <v>1</v>
      </c>
      <c r="DC642" s="5">
        <v>7</v>
      </c>
      <c r="DD642" s="5"/>
      <c r="DE642" s="5"/>
      <c r="DF642" s="9"/>
      <c r="DG642" s="6">
        <v>4</v>
      </c>
      <c r="DH642" s="9"/>
      <c r="DI642" s="5"/>
      <c r="DJ642" s="5"/>
      <c r="DK642" s="5"/>
      <c r="DL642" s="5"/>
      <c r="DM642" s="5"/>
      <c r="DN642" s="6">
        <v>4</v>
      </c>
      <c r="DO642" s="9"/>
      <c r="DP642" s="5"/>
      <c r="DQ642" s="5"/>
      <c r="DR642" s="5"/>
      <c r="DS642" s="5"/>
      <c r="DU642" s="6">
        <v>4</v>
      </c>
      <c r="DV642" s="9"/>
      <c r="DW642" s="5"/>
      <c r="DX642" s="5"/>
      <c r="DY642" s="5"/>
      <c r="DZ642" s="5"/>
    </row>
    <row r="643" spans="2:130">
      <c r="E643" s="6">
        <v>6</v>
      </c>
      <c r="F643" s="9">
        <v>18</v>
      </c>
      <c r="G643" s="5">
        <v>37</v>
      </c>
      <c r="H643" s="5">
        <v>4</v>
      </c>
      <c r="I643" s="5">
        <v>32</v>
      </c>
      <c r="J643" s="5"/>
      <c r="K643" s="9"/>
      <c r="L643" s="6">
        <v>6</v>
      </c>
      <c r="M643" s="9">
        <v>12</v>
      </c>
      <c r="N643" s="5">
        <v>13</v>
      </c>
      <c r="O643" s="5">
        <v>15</v>
      </c>
      <c r="P643" s="5">
        <v>2</v>
      </c>
      <c r="Q643" s="5"/>
      <c r="R643" s="5"/>
      <c r="S643" s="6">
        <v>6</v>
      </c>
      <c r="T643" s="9">
        <v>1</v>
      </c>
      <c r="U643" s="5"/>
      <c r="V643" s="5">
        <v>30</v>
      </c>
      <c r="W643" s="5"/>
      <c r="X643" s="5"/>
      <c r="Z643" s="6">
        <v>6</v>
      </c>
      <c r="AA643" s="9"/>
      <c r="AB643" s="5"/>
      <c r="AC643" s="5">
        <v>5</v>
      </c>
      <c r="AD643" s="5"/>
      <c r="AE643" s="5"/>
      <c r="AG643" s="7"/>
      <c r="AL643" s="6">
        <v>6</v>
      </c>
      <c r="AM643" s="9">
        <v>28</v>
      </c>
      <c r="AN643" s="5">
        <v>19</v>
      </c>
      <c r="AO643" s="5">
        <v>23</v>
      </c>
      <c r="AP643" s="5">
        <v>9</v>
      </c>
      <c r="AQ643" s="5"/>
      <c r="AR643" s="9"/>
      <c r="AS643" s="6">
        <v>6</v>
      </c>
      <c r="AT643" s="9"/>
      <c r="AU643" s="5"/>
      <c r="AV643" s="5">
        <v>1</v>
      </c>
      <c r="AW643" s="5"/>
      <c r="AX643" s="5"/>
      <c r="AY643" s="5"/>
      <c r="AZ643" s="6">
        <v>6</v>
      </c>
      <c r="BA643" s="9"/>
      <c r="BB643" s="5"/>
      <c r="BC643" s="5"/>
      <c r="BD643" s="5"/>
      <c r="BE643" s="5"/>
      <c r="BG643" s="6">
        <v>6</v>
      </c>
      <c r="BH643" s="9"/>
      <c r="BI643" s="5"/>
      <c r="BJ643" s="5"/>
      <c r="BK643" s="5"/>
      <c r="BL643" s="5"/>
      <c r="BN643" s="7"/>
      <c r="BS643" s="6">
        <v>6</v>
      </c>
      <c r="BT643" s="9">
        <v>3</v>
      </c>
      <c r="BU643" s="5">
        <v>2</v>
      </c>
      <c r="BV643" s="5">
        <v>11</v>
      </c>
      <c r="BW643" s="5">
        <v>2</v>
      </c>
      <c r="BX643" s="5"/>
      <c r="BY643" s="9"/>
      <c r="BZ643" s="6">
        <v>6</v>
      </c>
      <c r="CA643" s="9"/>
      <c r="CB643" s="5"/>
      <c r="CC643" s="5"/>
      <c r="CD643" s="5"/>
      <c r="CE643" s="5"/>
      <c r="CF643" s="5"/>
      <c r="CG643" s="6">
        <v>6</v>
      </c>
      <c r="CH643" s="9"/>
      <c r="CI643" s="5"/>
      <c r="CJ643" s="5"/>
      <c r="CK643" s="5"/>
      <c r="CL643" s="5"/>
      <c r="CN643" s="6">
        <v>6</v>
      </c>
      <c r="CO643" s="9"/>
      <c r="CP643" s="5"/>
      <c r="CQ643" s="5"/>
      <c r="CR643" s="5"/>
      <c r="CS643" s="5"/>
      <c r="CU643" s="7"/>
      <c r="CZ643" s="6">
        <v>6</v>
      </c>
      <c r="DA643" s="9"/>
      <c r="DB643" s="5"/>
      <c r="DC643" s="5">
        <v>1</v>
      </c>
      <c r="DD643" s="5"/>
      <c r="DE643" s="5"/>
      <c r="DF643" s="9"/>
      <c r="DG643" s="6">
        <v>6</v>
      </c>
      <c r="DH643" s="9"/>
      <c r="DI643" s="5"/>
      <c r="DJ643" s="5"/>
      <c r="DK643" s="5"/>
      <c r="DL643" s="5"/>
      <c r="DM643" s="5"/>
      <c r="DN643" s="6">
        <v>6</v>
      </c>
      <c r="DO643" s="9"/>
      <c r="DP643" s="5"/>
      <c r="DQ643" s="5"/>
      <c r="DR643" s="5"/>
      <c r="DS643" s="5"/>
      <c r="DU643" s="6">
        <v>6</v>
      </c>
      <c r="DV643" s="9"/>
      <c r="DW643" s="5"/>
      <c r="DX643" s="5"/>
      <c r="DY643" s="5"/>
      <c r="DZ643" s="5"/>
    </row>
    <row r="644" spans="2:130">
      <c r="E644" s="6">
        <v>8</v>
      </c>
      <c r="F644" s="9">
        <v>31</v>
      </c>
      <c r="G644" s="5">
        <v>26</v>
      </c>
      <c r="H644" s="5">
        <v>20</v>
      </c>
      <c r="I644" s="5">
        <v>20</v>
      </c>
      <c r="J644" s="5"/>
      <c r="L644" s="6">
        <v>8</v>
      </c>
      <c r="M644" s="9">
        <v>9</v>
      </c>
      <c r="N644" s="5">
        <v>2</v>
      </c>
      <c r="O644" s="5">
        <v>33</v>
      </c>
      <c r="P644" s="5"/>
      <c r="Q644" s="5"/>
      <c r="S644" s="6">
        <v>8</v>
      </c>
      <c r="T644" s="9"/>
      <c r="U644" s="5"/>
      <c r="V644" s="5">
        <v>15</v>
      </c>
      <c r="W644" s="5"/>
      <c r="X644" s="5"/>
      <c r="Z644" s="6">
        <v>8</v>
      </c>
      <c r="AA644" s="9"/>
      <c r="AB644" s="5"/>
      <c r="AC644" s="5"/>
      <c r="AD644" s="5"/>
      <c r="AE644" s="5"/>
      <c r="AG644" s="7"/>
      <c r="AL644" s="6">
        <v>8</v>
      </c>
      <c r="AM644" s="9">
        <v>14</v>
      </c>
      <c r="AN644" s="5">
        <v>10</v>
      </c>
      <c r="AO644" s="5">
        <v>15</v>
      </c>
      <c r="AP644" s="5">
        <v>2</v>
      </c>
      <c r="AQ644" s="5"/>
      <c r="AS644" s="6">
        <v>8</v>
      </c>
      <c r="AT644" s="9"/>
      <c r="AU644" s="5"/>
      <c r="AV644" s="5"/>
      <c r="AW644" s="5"/>
      <c r="AX644" s="5"/>
      <c r="AZ644" s="6">
        <v>8</v>
      </c>
      <c r="BA644" s="9"/>
      <c r="BB644" s="5"/>
      <c r="BC644" s="5"/>
      <c r="BD644" s="5"/>
      <c r="BE644" s="5"/>
      <c r="BG644" s="6">
        <v>8</v>
      </c>
      <c r="BH644" s="9"/>
      <c r="BI644" s="5"/>
      <c r="BJ644" s="5"/>
      <c r="BK644" s="5"/>
      <c r="BL644" s="5"/>
      <c r="BN644" s="7"/>
      <c r="BS644" s="6">
        <v>8</v>
      </c>
      <c r="BT644" s="9"/>
      <c r="BU644" s="5"/>
      <c r="BV644" s="5">
        <v>1</v>
      </c>
      <c r="BW644" s="5"/>
      <c r="BX644" s="5"/>
      <c r="BZ644" s="6">
        <v>8</v>
      </c>
      <c r="CA644" s="9"/>
      <c r="CB644" s="5"/>
      <c r="CC644" s="5"/>
      <c r="CD644" s="5"/>
      <c r="CE644" s="5"/>
      <c r="CG644" s="6">
        <v>8</v>
      </c>
      <c r="CH644" s="9"/>
      <c r="CI644" s="5"/>
      <c r="CJ644" s="5"/>
      <c r="CK644" s="5"/>
      <c r="CL644" s="5"/>
      <c r="CN644" s="6">
        <v>8</v>
      </c>
      <c r="CO644" s="9"/>
      <c r="CP644" s="5"/>
      <c r="CQ644" s="5"/>
      <c r="CR644" s="5"/>
      <c r="CS644" s="5"/>
      <c r="CU644" s="7"/>
      <c r="CZ644" s="6">
        <v>8</v>
      </c>
      <c r="DA644" s="9"/>
      <c r="DB644" s="5"/>
      <c r="DC644" s="5"/>
      <c r="DD644" s="5"/>
      <c r="DE644" s="5"/>
      <c r="DG644" s="6">
        <v>8</v>
      </c>
      <c r="DH644" s="9"/>
      <c r="DI644" s="5"/>
      <c r="DJ644" s="5"/>
      <c r="DK644" s="5"/>
      <c r="DL644" s="5"/>
      <c r="DN644" s="6">
        <v>8</v>
      </c>
      <c r="DO644" s="9"/>
      <c r="DP644" s="5"/>
      <c r="DQ644" s="5"/>
      <c r="DR644" s="5"/>
      <c r="DS644" s="5"/>
      <c r="DU644" s="6">
        <v>8</v>
      </c>
      <c r="DV644" s="9"/>
      <c r="DW644" s="5"/>
      <c r="DX644" s="5"/>
      <c r="DY644" s="5"/>
      <c r="DZ644" s="5"/>
    </row>
    <row r="645" spans="2:130">
      <c r="E645" s="6">
        <v>10</v>
      </c>
      <c r="F645" s="9">
        <v>23</v>
      </c>
      <c r="G645" s="5">
        <v>9</v>
      </c>
      <c r="H645" s="5">
        <v>43</v>
      </c>
      <c r="I645" s="5">
        <v>5</v>
      </c>
      <c r="J645" s="5"/>
      <c r="L645" s="6">
        <v>10</v>
      </c>
      <c r="M645" s="9">
        <v>2</v>
      </c>
      <c r="N645" s="5">
        <v>2</v>
      </c>
      <c r="O645" s="5">
        <v>33</v>
      </c>
      <c r="P645" s="5"/>
      <c r="Q645" s="5"/>
      <c r="S645" s="6">
        <v>10</v>
      </c>
      <c r="T645" s="9"/>
      <c r="U645" s="5"/>
      <c r="V645" s="5">
        <v>2</v>
      </c>
      <c r="W645" s="5"/>
      <c r="X645" s="5"/>
      <c r="Z645" s="6">
        <v>10</v>
      </c>
      <c r="AA645" s="9"/>
      <c r="AB645" s="5"/>
      <c r="AC645" s="5"/>
      <c r="AD645" s="5"/>
      <c r="AE645" s="5"/>
      <c r="AG645" s="7"/>
      <c r="AL645" s="6">
        <v>10</v>
      </c>
      <c r="AM645" s="9">
        <v>6</v>
      </c>
      <c r="AN645" s="5"/>
      <c r="AO645" s="5">
        <v>2</v>
      </c>
      <c r="AP645" s="5"/>
      <c r="AQ645" s="5"/>
      <c r="AS645" s="6">
        <v>10</v>
      </c>
      <c r="AT645" s="9"/>
      <c r="AU645" s="5"/>
      <c r="AV645" s="5"/>
      <c r="AW645" s="5"/>
      <c r="AX645" s="5"/>
      <c r="AZ645" s="6">
        <v>10</v>
      </c>
      <c r="BA645" s="9"/>
      <c r="BB645" s="5"/>
      <c r="BC645" s="5"/>
      <c r="BD645" s="5"/>
      <c r="BE645" s="5"/>
      <c r="BG645" s="6">
        <v>10</v>
      </c>
      <c r="BH645" s="9"/>
      <c r="BI645" s="5"/>
      <c r="BJ645" s="5"/>
      <c r="BK645" s="5"/>
      <c r="BL645" s="5"/>
      <c r="BN645" s="7"/>
      <c r="BS645" s="6">
        <v>10</v>
      </c>
      <c r="BT645" s="9"/>
      <c r="BU645" s="5"/>
      <c r="BV645" s="5"/>
      <c r="BW645" s="5"/>
      <c r="BX645" s="5"/>
      <c r="BZ645" s="6">
        <v>10</v>
      </c>
      <c r="CA645" s="9"/>
      <c r="CB645" s="5"/>
      <c r="CC645" s="5"/>
      <c r="CD645" s="5"/>
      <c r="CE645" s="5"/>
      <c r="CG645" s="6">
        <v>10</v>
      </c>
      <c r="CH645" s="9"/>
      <c r="CI645" s="5"/>
      <c r="CJ645" s="5"/>
      <c r="CK645" s="5"/>
      <c r="CL645" s="5"/>
      <c r="CN645" s="6">
        <v>10</v>
      </c>
      <c r="CO645" s="9"/>
      <c r="CP645" s="5"/>
      <c r="CQ645" s="5"/>
      <c r="CR645" s="5"/>
      <c r="CS645" s="5"/>
      <c r="CU645" s="7"/>
      <c r="CZ645" s="6">
        <v>10</v>
      </c>
      <c r="DA645" s="9"/>
      <c r="DB645" s="5"/>
      <c r="DC645" s="5"/>
      <c r="DD645" s="5"/>
      <c r="DE645" s="5"/>
      <c r="DG645" s="6">
        <v>10</v>
      </c>
      <c r="DH645" s="9"/>
      <c r="DI645" s="5"/>
      <c r="DJ645" s="5"/>
      <c r="DK645" s="5"/>
      <c r="DL645" s="5"/>
      <c r="DN645" s="6">
        <v>10</v>
      </c>
      <c r="DO645" s="9"/>
      <c r="DP645" s="5"/>
      <c r="DQ645" s="5"/>
      <c r="DR645" s="5"/>
      <c r="DS645" s="5"/>
      <c r="DU645" s="6">
        <v>10</v>
      </c>
      <c r="DV645" s="9"/>
      <c r="DW645" s="5"/>
      <c r="DX645" s="5"/>
      <c r="DY645" s="5"/>
      <c r="DZ645" s="5"/>
    </row>
    <row r="646" spans="2:130">
      <c r="E646" s="6">
        <v>12</v>
      </c>
      <c r="F646" s="9">
        <v>15</v>
      </c>
      <c r="G646" s="5"/>
      <c r="H646" s="5"/>
      <c r="L646" s="6">
        <v>12</v>
      </c>
      <c r="M646" s="9">
        <v>2</v>
      </c>
      <c r="N646" s="5"/>
      <c r="O646" s="5"/>
      <c r="S646" s="6">
        <v>12</v>
      </c>
      <c r="T646" s="9"/>
      <c r="U646" s="5"/>
      <c r="V646" s="5"/>
      <c r="Z646" s="6">
        <v>12</v>
      </c>
      <c r="AA646" s="9"/>
      <c r="AB646" s="5"/>
      <c r="AC646" s="5"/>
      <c r="AG646" s="7"/>
      <c r="AL646" s="6">
        <v>12</v>
      </c>
      <c r="AM646" s="9"/>
      <c r="AN646" s="5"/>
      <c r="AO646" s="5"/>
      <c r="AS646" s="6">
        <v>12</v>
      </c>
      <c r="AT646" s="9"/>
      <c r="AU646" s="5"/>
      <c r="AV646" s="5"/>
      <c r="AZ646" s="6">
        <v>12</v>
      </c>
      <c r="BA646" s="9"/>
      <c r="BB646" s="5"/>
      <c r="BC646" s="5"/>
      <c r="BG646" s="6">
        <v>12</v>
      </c>
      <c r="BH646" s="9"/>
      <c r="BI646" s="5"/>
      <c r="BJ646" s="5"/>
      <c r="BN646" s="7"/>
      <c r="BS646" s="6">
        <v>12</v>
      </c>
      <c r="BT646" s="9"/>
      <c r="BU646" s="5"/>
      <c r="BV646" s="5"/>
      <c r="BZ646" s="6">
        <v>12</v>
      </c>
      <c r="CA646" s="9"/>
      <c r="CB646" s="5"/>
      <c r="CC646" s="5"/>
      <c r="CG646" s="6">
        <v>12</v>
      </c>
      <c r="CH646" s="9"/>
      <c r="CI646" s="5"/>
      <c r="CJ646" s="5"/>
      <c r="CN646" s="6">
        <v>12</v>
      </c>
      <c r="CO646" s="9"/>
      <c r="CP646" s="5"/>
      <c r="CQ646" s="5"/>
      <c r="CU646" s="7"/>
      <c r="CZ646" s="6">
        <v>12</v>
      </c>
      <c r="DA646" s="9"/>
      <c r="DB646" s="5"/>
      <c r="DC646" s="5"/>
      <c r="DG646" s="6">
        <v>12</v>
      </c>
      <c r="DH646" s="9"/>
      <c r="DI646" s="5"/>
      <c r="DJ646" s="5"/>
      <c r="DN646" s="6">
        <v>12</v>
      </c>
      <c r="DO646" s="9"/>
      <c r="DP646" s="5"/>
      <c r="DQ646" s="5"/>
      <c r="DU646" s="6">
        <v>12</v>
      </c>
      <c r="DV646" s="9"/>
      <c r="DW646" s="5"/>
      <c r="DX646" s="5"/>
    </row>
    <row r="647" spans="2:130">
      <c r="E647" s="6" t="s">
        <v>24</v>
      </c>
      <c r="F647" s="7">
        <f t="shared" ref="F647" si="2140">100-SUM(F640:F646)</f>
        <v>0</v>
      </c>
      <c r="G647" s="7">
        <f t="shared" ref="G647:I647" si="2141">100-SUM(G640:G646)</f>
        <v>0</v>
      </c>
      <c r="H647" s="7">
        <f t="shared" si="2141"/>
        <v>33</v>
      </c>
      <c r="I647" s="7">
        <f t="shared" si="2141"/>
        <v>0</v>
      </c>
      <c r="J647" s="7">
        <f>100-SUM(J640:J646)</f>
        <v>100</v>
      </c>
      <c r="L647" s="6" t="s">
        <v>24</v>
      </c>
      <c r="M647" s="7">
        <f t="shared" ref="M647:P647" si="2142">100-SUM(M640:M646)</f>
        <v>0</v>
      </c>
      <c r="N647" s="7">
        <f t="shared" si="2142"/>
        <v>0</v>
      </c>
      <c r="O647" s="7">
        <f t="shared" si="2142"/>
        <v>4</v>
      </c>
      <c r="P647" s="7">
        <f t="shared" si="2142"/>
        <v>0</v>
      </c>
      <c r="Q647" s="7">
        <f>100-SUM(Q640:Q646)</f>
        <v>100</v>
      </c>
      <c r="S647" s="6" t="s">
        <v>24</v>
      </c>
      <c r="T647" s="7">
        <f t="shared" ref="T647:W647" si="2143">100-SUM(T640:T646)</f>
        <v>0</v>
      </c>
      <c r="U647" s="7">
        <f t="shared" si="2143"/>
        <v>0</v>
      </c>
      <c r="V647" s="7">
        <f t="shared" si="2143"/>
        <v>0</v>
      </c>
      <c r="W647" s="7">
        <f t="shared" si="2143"/>
        <v>0</v>
      </c>
      <c r="X647" s="7">
        <f>100-SUM(X640:X646)</f>
        <v>100</v>
      </c>
      <c r="Z647" s="6" t="s">
        <v>24</v>
      </c>
      <c r="AA647" s="7">
        <f t="shared" ref="AA647:AD647" si="2144">100-SUM(AA640:AA646)</f>
        <v>0</v>
      </c>
      <c r="AB647" s="7">
        <f t="shared" si="2144"/>
        <v>0</v>
      </c>
      <c r="AC647" s="7">
        <f t="shared" si="2144"/>
        <v>0</v>
      </c>
      <c r="AD647" s="7">
        <f t="shared" si="2144"/>
        <v>0</v>
      </c>
      <c r="AE647" s="7">
        <f>100-SUM(AE640:AE646)</f>
        <v>100</v>
      </c>
      <c r="AG647" s="7"/>
      <c r="AL647" s="6" t="s">
        <v>24</v>
      </c>
      <c r="AM647" s="7">
        <f t="shared" ref="AM647:AP647" si="2145">100-SUM(AM640:AM646)</f>
        <v>0</v>
      </c>
      <c r="AN647" s="7">
        <f t="shared" si="2145"/>
        <v>0</v>
      </c>
      <c r="AO647" s="7">
        <f t="shared" si="2145"/>
        <v>0</v>
      </c>
      <c r="AP647" s="7">
        <f t="shared" si="2145"/>
        <v>0</v>
      </c>
      <c r="AQ647" s="7">
        <f>100-SUM(AQ640:AQ646)</f>
        <v>100</v>
      </c>
      <c r="AS647" s="6" t="s">
        <v>24</v>
      </c>
      <c r="AT647" s="7">
        <f t="shared" ref="AT647:AW647" si="2146">100-SUM(AT640:AT646)</f>
        <v>0</v>
      </c>
      <c r="AU647" s="7">
        <f t="shared" si="2146"/>
        <v>0</v>
      </c>
      <c r="AV647" s="7">
        <f t="shared" si="2146"/>
        <v>0</v>
      </c>
      <c r="AW647" s="7">
        <f t="shared" si="2146"/>
        <v>0</v>
      </c>
      <c r="AX647" s="7">
        <f>100-SUM(AX640:AX646)</f>
        <v>100</v>
      </c>
      <c r="AZ647" s="6" t="s">
        <v>24</v>
      </c>
      <c r="BA647" s="7">
        <f t="shared" ref="BA647:BD647" si="2147">100-SUM(BA640:BA646)</f>
        <v>0</v>
      </c>
      <c r="BB647" s="7">
        <f t="shared" si="2147"/>
        <v>0</v>
      </c>
      <c r="BC647" s="7">
        <f t="shared" si="2147"/>
        <v>0</v>
      </c>
      <c r="BD647" s="7">
        <f t="shared" si="2147"/>
        <v>0</v>
      </c>
      <c r="BE647" s="7">
        <f>100-SUM(BE640:BE646)</f>
        <v>100</v>
      </c>
      <c r="BG647" s="6" t="s">
        <v>24</v>
      </c>
      <c r="BH647" s="7">
        <f t="shared" ref="BH647:BK647" si="2148">100-SUM(BH640:BH646)</f>
        <v>0</v>
      </c>
      <c r="BI647" s="7">
        <f t="shared" si="2148"/>
        <v>0</v>
      </c>
      <c r="BJ647" s="7">
        <f t="shared" si="2148"/>
        <v>0</v>
      </c>
      <c r="BK647" s="7">
        <f t="shared" si="2148"/>
        <v>0</v>
      </c>
      <c r="BL647" s="7">
        <f>100-SUM(BL640:BL646)</f>
        <v>100</v>
      </c>
      <c r="BN647" s="7"/>
      <c r="BS647" s="6" t="s">
        <v>24</v>
      </c>
      <c r="BT647" s="7">
        <f t="shared" ref="BT647:BW647" si="2149">100-SUM(BT640:BT646)</f>
        <v>0</v>
      </c>
      <c r="BU647" s="7">
        <f t="shared" si="2149"/>
        <v>0</v>
      </c>
      <c r="BV647" s="7">
        <f t="shared" si="2149"/>
        <v>0</v>
      </c>
      <c r="BW647" s="7">
        <f t="shared" si="2149"/>
        <v>0</v>
      </c>
      <c r="BX647" s="7">
        <f>100-SUM(BX640:BX646)</f>
        <v>100</v>
      </c>
      <c r="BZ647" s="6" t="s">
        <v>24</v>
      </c>
      <c r="CA647" s="7">
        <f t="shared" ref="CA647:CD647" si="2150">100-SUM(CA640:CA646)</f>
        <v>0</v>
      </c>
      <c r="CB647" s="7">
        <f t="shared" si="2150"/>
        <v>0</v>
      </c>
      <c r="CC647" s="7">
        <f t="shared" si="2150"/>
        <v>0</v>
      </c>
      <c r="CD647" s="7">
        <f t="shared" si="2150"/>
        <v>0</v>
      </c>
      <c r="CE647" s="7">
        <f>100-SUM(CE640:CE646)</f>
        <v>100</v>
      </c>
      <c r="CG647" s="6" t="s">
        <v>24</v>
      </c>
      <c r="CH647" s="7">
        <f t="shared" ref="CH647:CK647" si="2151">100-SUM(CH640:CH646)</f>
        <v>0</v>
      </c>
      <c r="CI647" s="7">
        <f t="shared" si="2151"/>
        <v>0</v>
      </c>
      <c r="CJ647" s="7">
        <f t="shared" si="2151"/>
        <v>0</v>
      </c>
      <c r="CK647" s="7">
        <f t="shared" si="2151"/>
        <v>0</v>
      </c>
      <c r="CL647" s="7">
        <f>100-SUM(CL640:CL646)</f>
        <v>100</v>
      </c>
      <c r="CN647" s="6" t="s">
        <v>24</v>
      </c>
      <c r="CO647" s="7">
        <f t="shared" ref="CO647:CR647" si="2152">100-SUM(CO640:CO646)</f>
        <v>0</v>
      </c>
      <c r="CP647" s="7">
        <f t="shared" si="2152"/>
        <v>0</v>
      </c>
      <c r="CQ647" s="7">
        <f t="shared" si="2152"/>
        <v>0</v>
      </c>
      <c r="CR647" s="7">
        <f t="shared" si="2152"/>
        <v>0</v>
      </c>
      <c r="CS647" s="7">
        <f>100-SUM(CS640:CS646)</f>
        <v>100</v>
      </c>
      <c r="CU647" s="7"/>
      <c r="CZ647" s="6" t="s">
        <v>24</v>
      </c>
      <c r="DA647" s="7">
        <f t="shared" ref="DA647:DD647" si="2153">100-SUM(DA640:DA646)</f>
        <v>0</v>
      </c>
      <c r="DB647" s="7">
        <f t="shared" si="2153"/>
        <v>0</v>
      </c>
      <c r="DC647" s="7">
        <f t="shared" si="2153"/>
        <v>0</v>
      </c>
      <c r="DD647" s="7">
        <f t="shared" si="2153"/>
        <v>0</v>
      </c>
      <c r="DE647" s="7">
        <f>100-SUM(DE640:DE646)</f>
        <v>100</v>
      </c>
      <c r="DG647" s="6" t="s">
        <v>24</v>
      </c>
      <c r="DH647" s="7">
        <f t="shared" ref="DH647:DK647" si="2154">100-SUM(DH640:DH646)</f>
        <v>0</v>
      </c>
      <c r="DI647" s="7">
        <f t="shared" si="2154"/>
        <v>0</v>
      </c>
      <c r="DJ647" s="7">
        <f t="shared" si="2154"/>
        <v>0</v>
      </c>
      <c r="DK647" s="7">
        <f t="shared" si="2154"/>
        <v>0</v>
      </c>
      <c r="DL647" s="7">
        <f>100-SUM(DL640:DL646)</f>
        <v>100</v>
      </c>
      <c r="DN647" s="6" t="s">
        <v>24</v>
      </c>
      <c r="DO647" s="7">
        <f t="shared" ref="DO647:DR647" si="2155">100-SUM(DO640:DO646)</f>
        <v>0</v>
      </c>
      <c r="DP647" s="7">
        <f t="shared" si="2155"/>
        <v>0</v>
      </c>
      <c r="DQ647" s="7">
        <f t="shared" si="2155"/>
        <v>0</v>
      </c>
      <c r="DR647" s="7">
        <f t="shared" si="2155"/>
        <v>0</v>
      </c>
      <c r="DS647" s="7">
        <f>100-SUM(DS640:DS646)</f>
        <v>100</v>
      </c>
      <c r="DU647" s="6" t="s">
        <v>24</v>
      </c>
      <c r="DV647" s="7">
        <f t="shared" ref="DV647:DY647" si="2156">100-SUM(DV640:DV646)</f>
        <v>0</v>
      </c>
      <c r="DW647" s="7">
        <f t="shared" si="2156"/>
        <v>0</v>
      </c>
      <c r="DX647" s="7">
        <f t="shared" si="2156"/>
        <v>0</v>
      </c>
      <c r="DY647" s="7">
        <f t="shared" si="2156"/>
        <v>0</v>
      </c>
      <c r="DZ647" s="7">
        <f>100-SUM(DZ640:DZ646)</f>
        <v>100</v>
      </c>
    </row>
    <row r="648" spans="2:130">
      <c r="E648" s="6" t="s">
        <v>23</v>
      </c>
      <c r="F648">
        <f>SUMPRODUCT($E640:$E646,F640:F646)/100</f>
        <v>8.06</v>
      </c>
      <c r="G648">
        <f t="shared" ref="G648:J648" si="2157">SUMPRODUCT($E640:$E646,G640:G646)/100</f>
        <v>6.08</v>
      </c>
      <c r="H648">
        <f t="shared" si="2157"/>
        <v>6.14</v>
      </c>
      <c r="I648">
        <f t="shared" si="2157"/>
        <v>5.36</v>
      </c>
      <c r="J648">
        <f t="shared" si="2157"/>
        <v>0</v>
      </c>
      <c r="L648" s="6" t="s">
        <v>23</v>
      </c>
      <c r="M648">
        <f>SUMPRODUCT($E640:$E646,M640:M646)/100</f>
        <v>3.44</v>
      </c>
      <c r="N648">
        <f t="shared" ref="N648:Q648" si="2158">SUMPRODUCT($E640:$E646,N640:N646)/100</f>
        <v>2.58</v>
      </c>
      <c r="O648">
        <f t="shared" si="2158"/>
        <v>7.26</v>
      </c>
      <c r="P648">
        <f t="shared" si="2158"/>
        <v>1.44</v>
      </c>
      <c r="Q648">
        <f t="shared" si="2158"/>
        <v>0</v>
      </c>
      <c r="S648" s="6" t="s">
        <v>23</v>
      </c>
      <c r="T648">
        <f>SUMPRODUCT($E640:$E646,T640:T646)/100</f>
        <v>0.86</v>
      </c>
      <c r="U648">
        <f t="shared" ref="U648:X648" si="2159">SUMPRODUCT($E640:$E646,U640:U646)/100</f>
        <v>0.62</v>
      </c>
      <c r="V648">
        <f t="shared" si="2159"/>
        <v>4.0599999999999996</v>
      </c>
      <c r="W648">
        <f t="shared" si="2159"/>
        <v>0.24</v>
      </c>
      <c r="X648">
        <f t="shared" si="2159"/>
        <v>0</v>
      </c>
      <c r="Z648" s="6" t="s">
        <v>23</v>
      </c>
      <c r="AA648">
        <f>SUMPRODUCT($E640:$E646,AA640:AA646)/100</f>
        <v>0.04</v>
      </c>
      <c r="AB648">
        <f t="shared" ref="AB648:AE648" si="2160">SUMPRODUCT($E640:$E646,AB640:AB646)/100</f>
        <v>0.04</v>
      </c>
      <c r="AC648">
        <f t="shared" si="2160"/>
        <v>0.5</v>
      </c>
      <c r="AD648">
        <f t="shared" si="2160"/>
        <v>0</v>
      </c>
      <c r="AE648">
        <f t="shared" si="2160"/>
        <v>0</v>
      </c>
      <c r="AG648" s="7"/>
      <c r="AL648" s="6" t="s">
        <v>23</v>
      </c>
      <c r="AM648">
        <f>SUMPRODUCT($E640:$E646,AM640:AM646)/100</f>
        <v>4.74</v>
      </c>
      <c r="AN648">
        <f t="shared" ref="AN648:AQ648" si="2161">SUMPRODUCT($E640:$E646,AN640:AN646)/100</f>
        <v>3.78</v>
      </c>
      <c r="AO648">
        <f t="shared" si="2161"/>
        <v>4.42</v>
      </c>
      <c r="AP648">
        <f t="shared" si="2161"/>
        <v>2.42</v>
      </c>
      <c r="AQ648">
        <f t="shared" si="2161"/>
        <v>0</v>
      </c>
      <c r="AS648" s="6" t="s">
        <v>23</v>
      </c>
      <c r="AT648">
        <f>SUMPRODUCT($E640:$E646,AT640:AT646)/100</f>
        <v>0.34</v>
      </c>
      <c r="AU648">
        <f t="shared" ref="AU648:AX648" si="2162">SUMPRODUCT($E640:$E646,AU640:AU646)/100</f>
        <v>0.24</v>
      </c>
      <c r="AV648">
        <f t="shared" si="2162"/>
        <v>0.84</v>
      </c>
      <c r="AW648">
        <f t="shared" si="2162"/>
        <v>0.08</v>
      </c>
      <c r="AX648">
        <f t="shared" si="2162"/>
        <v>0</v>
      </c>
      <c r="AZ648" s="6" t="s">
        <v>23</v>
      </c>
      <c r="BA648">
        <f>SUMPRODUCT($E640:$E646,BA640:BA646)/100</f>
        <v>0.02</v>
      </c>
      <c r="BB648">
        <f t="shared" ref="BB648:BE648" si="2163">SUMPRODUCT($E640:$E646,BB640:BB646)/100</f>
        <v>0.02</v>
      </c>
      <c r="BC648">
        <f t="shared" si="2163"/>
        <v>0.12</v>
      </c>
      <c r="BD648">
        <f t="shared" si="2163"/>
        <v>0</v>
      </c>
      <c r="BE648">
        <f t="shared" si="2163"/>
        <v>0</v>
      </c>
      <c r="BG648" s="6" t="s">
        <v>23</v>
      </c>
      <c r="BH648">
        <f>SUMPRODUCT($E640:$E646,BH640:BH646)/100</f>
        <v>0</v>
      </c>
      <c r="BI648">
        <f t="shared" ref="BI648:BL648" si="2164">SUMPRODUCT($E640:$E646,BI640:BI646)/100</f>
        <v>0</v>
      </c>
      <c r="BJ648">
        <f t="shared" si="2164"/>
        <v>0</v>
      </c>
      <c r="BK648">
        <f t="shared" si="2164"/>
        <v>0</v>
      </c>
      <c r="BL648">
        <f t="shared" si="2164"/>
        <v>0</v>
      </c>
      <c r="BN648" s="7"/>
      <c r="BS648" s="6" t="s">
        <v>23</v>
      </c>
      <c r="BT648">
        <f>SUMPRODUCT($E640:$E646,BT640:BT646)/100</f>
        <v>1.08</v>
      </c>
      <c r="BU648">
        <f t="shared" ref="BU648:BX648" si="2165">SUMPRODUCT($E640:$E646,BU640:BU646)/100</f>
        <v>0.96</v>
      </c>
      <c r="BV648">
        <f t="shared" si="2165"/>
        <v>2.4</v>
      </c>
      <c r="BW648">
        <f t="shared" si="2165"/>
        <v>0.64</v>
      </c>
      <c r="BX648">
        <f t="shared" si="2165"/>
        <v>0</v>
      </c>
      <c r="BZ648" s="6" t="s">
        <v>23</v>
      </c>
      <c r="CA648">
        <f>SUMPRODUCT($E640:$E646,CA640:CA646)/100</f>
        <v>0</v>
      </c>
      <c r="CB648">
        <f t="shared" ref="CB648:CE648" si="2166">SUMPRODUCT($E640:$E646,CB640:CB646)/100</f>
        <v>0</v>
      </c>
      <c r="CC648">
        <f t="shared" si="2166"/>
        <v>0.24</v>
      </c>
      <c r="CD648">
        <f t="shared" si="2166"/>
        <v>0</v>
      </c>
      <c r="CE648">
        <f t="shared" si="2166"/>
        <v>0</v>
      </c>
      <c r="CG648" s="6" t="s">
        <v>23</v>
      </c>
      <c r="CH648">
        <f>SUMPRODUCT($E640:$E646,CH640:CH646)/100</f>
        <v>0</v>
      </c>
      <c r="CI648">
        <f t="shared" ref="CI648:CL648" si="2167">SUMPRODUCT($E640:$E646,CI640:CI646)/100</f>
        <v>0</v>
      </c>
      <c r="CJ648">
        <f t="shared" si="2167"/>
        <v>0</v>
      </c>
      <c r="CK648">
        <f t="shared" si="2167"/>
        <v>0</v>
      </c>
      <c r="CL648">
        <f t="shared" si="2167"/>
        <v>0</v>
      </c>
      <c r="CN648" s="6" t="s">
        <v>23</v>
      </c>
      <c r="CO648">
        <f>SUMPRODUCT($E640:$E646,CO640:CO646)/100</f>
        <v>0</v>
      </c>
      <c r="CP648">
        <f t="shared" ref="CP648:CS648" si="2168">SUMPRODUCT($E640:$E646,CP640:CP646)/100</f>
        <v>0</v>
      </c>
      <c r="CQ648">
        <f t="shared" si="2168"/>
        <v>0</v>
      </c>
      <c r="CR648">
        <f t="shared" si="2168"/>
        <v>0</v>
      </c>
      <c r="CS648">
        <f t="shared" si="2168"/>
        <v>0</v>
      </c>
      <c r="CU648" s="7"/>
      <c r="CZ648" s="6" t="s">
        <v>23</v>
      </c>
      <c r="DA648">
        <f>SUMPRODUCT($E640:$E646,DA640:DA646)/100</f>
        <v>0.1</v>
      </c>
      <c r="DB648">
        <f t="shared" ref="DB648:DE648" si="2169">SUMPRODUCT($E640:$E646,DB640:DB646)/100</f>
        <v>0.1</v>
      </c>
      <c r="DC648">
        <f t="shared" si="2169"/>
        <v>0.96</v>
      </c>
      <c r="DD648">
        <f t="shared" si="2169"/>
        <v>0.02</v>
      </c>
      <c r="DE648">
        <f t="shared" si="2169"/>
        <v>0</v>
      </c>
      <c r="DG648" s="6" t="s">
        <v>23</v>
      </c>
      <c r="DH648">
        <f>SUMPRODUCT($E640:$E646,DH640:DH646)/100</f>
        <v>0</v>
      </c>
      <c r="DI648">
        <f t="shared" ref="DI648:DL648" si="2170">SUMPRODUCT($E640:$E646,DI640:DI646)/100</f>
        <v>0</v>
      </c>
      <c r="DJ648">
        <f t="shared" si="2170"/>
        <v>0.02</v>
      </c>
      <c r="DK648">
        <f t="shared" si="2170"/>
        <v>0</v>
      </c>
      <c r="DL648">
        <f t="shared" si="2170"/>
        <v>0</v>
      </c>
      <c r="DN648" s="6" t="s">
        <v>23</v>
      </c>
      <c r="DO648">
        <f>SUMPRODUCT($E640:$E646,DO640:DO646)/100</f>
        <v>0</v>
      </c>
      <c r="DP648">
        <f t="shared" ref="DP648:DS648" si="2171">SUMPRODUCT($E640:$E646,DP640:DP646)/100</f>
        <v>0</v>
      </c>
      <c r="DQ648">
        <f t="shared" si="2171"/>
        <v>0</v>
      </c>
      <c r="DR648">
        <f t="shared" si="2171"/>
        <v>0</v>
      </c>
      <c r="DS648">
        <f t="shared" si="2171"/>
        <v>0</v>
      </c>
      <c r="DU648" s="6" t="s">
        <v>23</v>
      </c>
      <c r="DV648">
        <f>SUMPRODUCT($E640:$E646,DV640:DV646)/100</f>
        <v>0</v>
      </c>
      <c r="DW648">
        <f t="shared" ref="DW648:DZ648" si="2172">SUMPRODUCT($E640:$E646,DW640:DW646)/100</f>
        <v>0</v>
      </c>
      <c r="DX648">
        <f t="shared" si="2172"/>
        <v>0</v>
      </c>
      <c r="DY648">
        <f t="shared" si="2172"/>
        <v>0</v>
      </c>
      <c r="DZ648">
        <f t="shared" si="2172"/>
        <v>0</v>
      </c>
    </row>
    <row r="649" spans="2:130">
      <c r="E649" s="6" t="s">
        <v>22</v>
      </c>
      <c r="F649">
        <f>($E641^2*F641+$E642^2*F642+$E643^2*F643+$E644^2*F644+$E645^2*F645+$E646^2*F646)/100-F648^2</f>
        <v>7.3163999999999874</v>
      </c>
      <c r="G649">
        <f t="shared" ref="G649:J649" si="2173">($E641^2*G641+$E642^2*G642+$E643^2*G643+$E644^2*G644+$E645^2*G645+$E646^2*G646)/100-G648^2</f>
        <v>5.1135999999999981</v>
      </c>
      <c r="H649">
        <f t="shared" si="2173"/>
        <v>19.540400000000005</v>
      </c>
      <c r="I649">
        <f t="shared" si="2173"/>
        <v>5.5103999999999971</v>
      </c>
      <c r="J649">
        <f t="shared" si="2173"/>
        <v>0</v>
      </c>
      <c r="L649" s="6" t="s">
        <v>22</v>
      </c>
      <c r="M649">
        <f>($E641^2*M641+$E642^2*M642+$E643^2*M643+$E644^2*M644+$E645^2*M645+$E646^2*M646)/100-M648^2</f>
        <v>8.1664000000000012</v>
      </c>
      <c r="N649">
        <f t="shared" ref="N649:Q649" si="2174">($E641^2*N641+$E642^2*N642+$E643^2*N643+$E644^2*N644+$E645^2*N645+$E646^2*N646)/100-N648^2</f>
        <v>5.6235999999999988</v>
      </c>
      <c r="O649">
        <f t="shared" si="2174"/>
        <v>8.372399999999999</v>
      </c>
      <c r="P649">
        <f t="shared" si="2174"/>
        <v>2.8864000000000001</v>
      </c>
      <c r="Q649">
        <f t="shared" si="2174"/>
        <v>0</v>
      </c>
      <c r="S649" s="6" t="s">
        <v>22</v>
      </c>
      <c r="T649">
        <f>($E641^2*T641+$E642^2*T642+$E643^2*T643+$E644^2*T644+$E645^2*T645+$E646^2*T646)/100-T648^2</f>
        <v>2.1804000000000001</v>
      </c>
      <c r="U649">
        <f t="shared" ref="U649:X649" si="2175">($E641^2*U641+$E642^2*U642+$E643^2*U643+$E644^2*U644+$E645^2*U645+$E646^2*U646)/100-U648^2</f>
        <v>1.4156</v>
      </c>
      <c r="V649">
        <f t="shared" si="2175"/>
        <v>9.2364000000000033</v>
      </c>
      <c r="W649">
        <f t="shared" si="2175"/>
        <v>0.58240000000000003</v>
      </c>
      <c r="X649">
        <f t="shared" si="2175"/>
        <v>0</v>
      </c>
      <c r="Z649" s="6" t="s">
        <v>22</v>
      </c>
      <c r="AA649">
        <f>($E641^2*AA641+$E642^2*AA642+$E643^2*AA643+$E644^2*AA644+$E645^2*AA645+$E646^2*AA646)/100-AA648^2</f>
        <v>7.8399999999999997E-2</v>
      </c>
      <c r="AB649">
        <f t="shared" ref="AB649:AE649" si="2176">($E641^2*AB641+$E642^2*AB642+$E643^2*AB643+$E644^2*AB644+$E645^2*AB645+$E646^2*AB646)/100-AB648^2</f>
        <v>7.8399999999999997E-2</v>
      </c>
      <c r="AC649">
        <f t="shared" si="2176"/>
        <v>2.35</v>
      </c>
      <c r="AD649">
        <f t="shared" si="2176"/>
        <v>0</v>
      </c>
      <c r="AE649">
        <f t="shared" si="2176"/>
        <v>0</v>
      </c>
      <c r="AG649" s="7"/>
      <c r="AL649" s="6" t="s">
        <v>22</v>
      </c>
      <c r="AM649">
        <f>($E641^2*AM641+$E642^2*AM642+$E643^2*AM643+$E644^2*AM644+$E645^2*AM645+$E646^2*AM646)/100-AM648^2</f>
        <v>7.3323999999999998</v>
      </c>
      <c r="AN649">
        <f t="shared" ref="AN649:AQ649" si="2177">($E641^2*AN641+$E642^2*AN642+$E643^2*AN643+$E644^2*AN644+$E645^2*AN645+$E646^2*AN646)/100-AN648^2</f>
        <v>5.6716000000000015</v>
      </c>
      <c r="AO649">
        <f t="shared" si="2177"/>
        <v>6.3435999999999986</v>
      </c>
      <c r="AP649">
        <f t="shared" si="2177"/>
        <v>4.4235999999999995</v>
      </c>
      <c r="AQ649">
        <f t="shared" si="2177"/>
        <v>0</v>
      </c>
      <c r="AS649" s="6" t="s">
        <v>22</v>
      </c>
      <c r="AT649">
        <f>($E641^2*AT641+$E642^2*AT642+$E643^2*AT643+$E644^2*AT644+$E645^2*AT645+$E646^2*AT646)/100-AT648^2</f>
        <v>0.64439999999999997</v>
      </c>
      <c r="AU649">
        <f t="shared" ref="AU649:AX649" si="2178">($E641^2*AU641+$E642^2*AU642+$E643^2*AU643+$E644^2*AU644+$E645^2*AU645+$E646^2*AU646)/100-AU648^2</f>
        <v>0.4224</v>
      </c>
      <c r="AV649">
        <f t="shared" si="2178"/>
        <v>1.7744</v>
      </c>
      <c r="AW649">
        <f t="shared" si="2178"/>
        <v>0.15360000000000001</v>
      </c>
      <c r="AX649">
        <f t="shared" si="2178"/>
        <v>0</v>
      </c>
      <c r="AZ649" s="6" t="s">
        <v>22</v>
      </c>
      <c r="BA649">
        <f>($E641^2*BA641+$E642^2*BA642+$E643^2*BA643+$E644^2*BA644+$E645^2*BA645+$E646^2*BA646)/100-BA648^2</f>
        <v>3.9600000000000003E-2</v>
      </c>
      <c r="BB649">
        <f t="shared" ref="BB649:BE649" si="2179">($E641^2*BB641+$E642^2*BB642+$E643^2*BB643+$E644^2*BB644+$E645^2*BB645+$E646^2*BB646)/100-BB648^2</f>
        <v>3.9600000000000003E-2</v>
      </c>
      <c r="BC649">
        <f t="shared" si="2179"/>
        <v>0.22559999999999999</v>
      </c>
      <c r="BD649">
        <f t="shared" si="2179"/>
        <v>0</v>
      </c>
      <c r="BE649">
        <f t="shared" si="2179"/>
        <v>0</v>
      </c>
      <c r="BG649" s="6" t="s">
        <v>22</v>
      </c>
      <c r="BH649">
        <f>($E641^2*BH641+$E642^2*BH642+$E643^2*BH643+$E644^2*BH644+$E645^2*BH645+$E646^2*BH646)/100-BH648^2</f>
        <v>0</v>
      </c>
      <c r="BI649">
        <f t="shared" ref="BI649:BL649" si="2180">($E641^2*BI641+$E642^2*BI642+$E643^2*BI643+$E644^2*BI644+$E645^2*BI645+$E646^2*BI646)/100-BI648^2</f>
        <v>0</v>
      </c>
      <c r="BJ649">
        <f t="shared" si="2180"/>
        <v>0</v>
      </c>
      <c r="BK649">
        <f t="shared" si="2180"/>
        <v>0</v>
      </c>
      <c r="BL649">
        <f t="shared" si="2180"/>
        <v>0</v>
      </c>
      <c r="BN649" s="7"/>
      <c r="BS649" s="6" t="s">
        <v>22</v>
      </c>
      <c r="BT649">
        <f>($E641^2*BT641+$E642^2*BT642+$E643^2*BT643+$E644^2*BT644+$E645^2*BT645+$E646^2*BT646)/100-BT648^2</f>
        <v>2.2736000000000001</v>
      </c>
      <c r="BU649">
        <f t="shared" ref="BU649:BX649" si="2181">($E641^2*BU641+$E642^2*BU642+$E643^2*BU643+$E644^2*BU644+$E645^2*BU645+$E646^2*BU646)/100-BU648^2</f>
        <v>2.0384000000000002</v>
      </c>
      <c r="BV649">
        <f t="shared" si="2181"/>
        <v>4.16</v>
      </c>
      <c r="BW649">
        <f t="shared" si="2181"/>
        <v>1.6704000000000001</v>
      </c>
      <c r="BX649">
        <f t="shared" si="2181"/>
        <v>0</v>
      </c>
      <c r="BZ649" s="6" t="s">
        <v>22</v>
      </c>
      <c r="CA649">
        <f>($E641^2*CA641+$E642^2*CA642+$E643^2*CA643+$E644^2*CA644+$E645^2*CA645+$E646^2*CA646)/100-CA648^2</f>
        <v>0</v>
      </c>
      <c r="CB649">
        <f t="shared" ref="CB649:CE649" si="2182">($E641^2*CB641+$E642^2*CB642+$E643^2*CB643+$E644^2*CB644+$E645^2*CB645+$E646^2*CB646)/100-CB648^2</f>
        <v>0</v>
      </c>
      <c r="CC649">
        <f t="shared" si="2182"/>
        <v>0.50240000000000007</v>
      </c>
      <c r="CD649">
        <f t="shared" si="2182"/>
        <v>0</v>
      </c>
      <c r="CE649">
        <f t="shared" si="2182"/>
        <v>0</v>
      </c>
      <c r="CG649" s="6" t="s">
        <v>22</v>
      </c>
      <c r="CH649">
        <f>($E641^2*CH641+$E642^2*CH642+$E643^2*CH643+$E644^2*CH644+$E645^2*CH645+$E646^2*CH646)/100-CH648^2</f>
        <v>0</v>
      </c>
      <c r="CI649">
        <f t="shared" ref="CI649:CL649" si="2183">($E641^2*CI641+$E642^2*CI642+$E643^2*CI643+$E644^2*CI644+$E645^2*CI645+$E646^2*CI646)/100-CI648^2</f>
        <v>0</v>
      </c>
      <c r="CJ649">
        <f t="shared" si="2183"/>
        <v>0</v>
      </c>
      <c r="CK649">
        <f t="shared" si="2183"/>
        <v>0</v>
      </c>
      <c r="CL649">
        <f t="shared" si="2183"/>
        <v>0</v>
      </c>
      <c r="CN649" s="6" t="s">
        <v>22</v>
      </c>
      <c r="CO649">
        <f>($E641^2*CO641+$E642^2*CO642+$E643^2*CO643+$E644^2*CO644+$E645^2*CO645+$E646^2*CO646)/100-CO648^2</f>
        <v>0</v>
      </c>
      <c r="CP649">
        <f t="shared" ref="CP649:CS649" si="2184">($E641^2*CP641+$E642^2*CP642+$E643^2*CP643+$E644^2*CP644+$E645^2*CP645+$E646^2*CP646)/100-CP648^2</f>
        <v>0</v>
      </c>
      <c r="CQ649">
        <f t="shared" si="2184"/>
        <v>0</v>
      </c>
      <c r="CR649">
        <f t="shared" si="2184"/>
        <v>0</v>
      </c>
      <c r="CS649">
        <f t="shared" si="2184"/>
        <v>0</v>
      </c>
      <c r="CU649" s="7"/>
      <c r="CZ649" s="6" t="s">
        <v>22</v>
      </c>
      <c r="DA649">
        <f>($E641^2*DA641+$E642^2*DA642+$E643^2*DA643+$E644^2*DA644+$E645^2*DA645+$E646^2*DA646)/100-DA648^2</f>
        <v>0.27</v>
      </c>
      <c r="DB649">
        <f t="shared" ref="DB649:DE649" si="2185">($E641^2*DB641+$E642^2*DB642+$E643^2*DB643+$E644^2*DB644+$E645^2*DB645+$E646^2*DB646)/100-DB648^2</f>
        <v>0.27</v>
      </c>
      <c r="DC649">
        <f t="shared" si="2185"/>
        <v>1.7984000000000002</v>
      </c>
      <c r="DD649">
        <f t="shared" si="2185"/>
        <v>3.9600000000000003E-2</v>
      </c>
      <c r="DE649">
        <f t="shared" si="2185"/>
        <v>0</v>
      </c>
      <c r="DG649" s="6" t="s">
        <v>22</v>
      </c>
      <c r="DH649">
        <f>($E641^2*DH641+$E642^2*DH642+$E643^2*DH643+$E644^2*DH644+$E645^2*DH645+$E646^2*DH646)/100-DH648^2</f>
        <v>0</v>
      </c>
      <c r="DI649">
        <f t="shared" ref="DI649:DL649" si="2186">($E641^2*DI641+$E642^2*DI642+$E643^2*DI643+$E644^2*DI644+$E645^2*DI645+$E646^2*DI646)/100-DI648^2</f>
        <v>0</v>
      </c>
      <c r="DJ649">
        <f t="shared" si="2186"/>
        <v>3.9600000000000003E-2</v>
      </c>
      <c r="DK649">
        <f t="shared" si="2186"/>
        <v>0</v>
      </c>
      <c r="DL649">
        <f t="shared" si="2186"/>
        <v>0</v>
      </c>
      <c r="DN649" s="6" t="s">
        <v>22</v>
      </c>
      <c r="DO649">
        <f>($E641^2*DO641+$E642^2*DO642+$E643^2*DO643+$E644^2*DO644+$E645^2*DO645+$E646^2*DO646)/100-DO648^2</f>
        <v>0</v>
      </c>
      <c r="DP649">
        <f t="shared" ref="DP649:DS649" si="2187">($E641^2*DP641+$E642^2*DP642+$E643^2*DP643+$E644^2*DP644+$E645^2*DP645+$E646^2*DP646)/100-DP648^2</f>
        <v>0</v>
      </c>
      <c r="DQ649">
        <f t="shared" si="2187"/>
        <v>0</v>
      </c>
      <c r="DR649">
        <f t="shared" si="2187"/>
        <v>0</v>
      </c>
      <c r="DS649">
        <f t="shared" si="2187"/>
        <v>0</v>
      </c>
      <c r="DU649" s="6" t="s">
        <v>22</v>
      </c>
      <c r="DV649">
        <f>($E641^2*DV641+$E642^2*DV642+$E643^2*DV643+$E644^2*DV644+$E645^2*DV645+$E646^2*DV646)/100-DV648^2</f>
        <v>0</v>
      </c>
      <c r="DW649">
        <f t="shared" ref="DW649:DZ649" si="2188">($E641^2*DW641+$E642^2*DW642+$E643^2*DW643+$E644^2*DW644+$E645^2*DW645+$E646^2*DW646)/100-DW648^2</f>
        <v>0</v>
      </c>
      <c r="DX649">
        <f t="shared" si="2188"/>
        <v>0</v>
      </c>
      <c r="DY649">
        <f t="shared" si="2188"/>
        <v>0</v>
      </c>
      <c r="DZ649">
        <f t="shared" si="2188"/>
        <v>0</v>
      </c>
    </row>
    <row r="650" spans="2:130">
      <c r="E650" s="6" t="s">
        <v>21</v>
      </c>
      <c r="G650">
        <f>SQRT(50)*(H648-G648)/SQRT((G649+H649)/2)</f>
        <v>0.12083912018323521</v>
      </c>
      <c r="I650">
        <f>SQRT(50)*(H648-I648)/SQRT((I649+H649)/2)</f>
        <v>1.5584174513960865</v>
      </c>
      <c r="J650">
        <f>SQRT(50)*(H648-J648)/SQRT((J649+H649)/2)</f>
        <v>13.889980828615112</v>
      </c>
      <c r="L650" s="6" t="s">
        <v>21</v>
      </c>
      <c r="N650">
        <f>SQRT(50)*(O648-N648)/SQRT((N649+O649)/2)</f>
        <v>12.509613336788357</v>
      </c>
      <c r="P650">
        <f>SQRT(50)*(O648-P648)/SQRT((P649+O649)/2)</f>
        <v>17.345104968225456</v>
      </c>
      <c r="Q650">
        <f>SQRT(50)*(O648-Q648)/SQRT((Q649+O649)/2)</f>
        <v>25.090634046785564</v>
      </c>
      <c r="S650" s="6" t="s">
        <v>21</v>
      </c>
      <c r="U650">
        <f>SQRT(50)*(V648-U648)/SQRT((U649+V649)/2)</f>
        <v>10.540054674181496</v>
      </c>
      <c r="W650">
        <f>SQRT(50)*(V648-W648)/SQRT((W649+V649)/2)</f>
        <v>12.190854725304312</v>
      </c>
      <c r="X650">
        <f>SQRT(50)*(V648-X648)/SQRT((X649+V649)/2)</f>
        <v>13.359022068110276</v>
      </c>
      <c r="Z650" s="6" t="s">
        <v>21</v>
      </c>
      <c r="AB650">
        <f>SQRT(50)*(AC648-AB648)/SQRT((AB649+AC649)/2)</f>
        <v>2.9518733460345965</v>
      </c>
      <c r="AD650">
        <f>SQRT(50)*(AC648-AD648)/SQRT((AD649+AC649)/2)</f>
        <v>3.261640365267211</v>
      </c>
      <c r="AE650">
        <f>SQRT(50)*(AC648-AE648)/SQRT((AE649+AC649)/2)</f>
        <v>3.261640365267211</v>
      </c>
      <c r="AG650" s="7"/>
      <c r="AL650" s="6" t="s">
        <v>21</v>
      </c>
      <c r="AN650">
        <f>SQRT(50)*(AO648-AN648)/SQRT((AN649+AO649)/2)</f>
        <v>1.8463518752809156</v>
      </c>
      <c r="AP650">
        <f>SQRT(50)*(AO648-AP648)/SQRT((AP649+AO649)/2)</f>
        <v>6.0950687072016327</v>
      </c>
      <c r="AQ650">
        <f>SQRT(50)*(AO648-AQ648)/SQRT((AQ649+AO649)/2)</f>
        <v>17.549080822650136</v>
      </c>
      <c r="AS650" s="6" t="s">
        <v>21</v>
      </c>
      <c r="AU650">
        <f>SQRT(50)*(AV648-AU648)/SQRT((AU649+AV649)/2)</f>
        <v>4.0481443511250337</v>
      </c>
      <c r="AW650">
        <f>SQRT(50)*(AV648-AW648)/SQRT((AW649+AV649)/2)</f>
        <v>5.4734364181989354</v>
      </c>
      <c r="AX650">
        <f>SQRT(50)*(AV648-AX648)/SQRT((AX649+AV649)/2)</f>
        <v>6.3059935421511444</v>
      </c>
      <c r="AZ650" s="6" t="s">
        <v>21</v>
      </c>
      <c r="BB650">
        <f>SQRT(50)*(BC648-BB648)/SQRT((BB649+BC649)/2)</f>
        <v>1.9418390934515433</v>
      </c>
      <c r="BD650">
        <f>SQRT(50)*(BC648-BD648)/SQRT((BD649+BC649)/2)</f>
        <v>2.5264557631995572</v>
      </c>
      <c r="BE650">
        <f>SQRT(50)*(BC648-BE648)/SQRT((BE649+BC649)/2)</f>
        <v>2.5264557631995572</v>
      </c>
      <c r="BG650" s="6" t="s">
        <v>21</v>
      </c>
      <c r="BI650" t="e">
        <f>SQRT(50)*(BJ648-BI648)/SQRT((BI649+BJ649)/2)</f>
        <v>#DIV/0!</v>
      </c>
      <c r="BK650" t="e">
        <f>SQRT(50)*(BJ648-BK648)/SQRT((BK649+BJ649)/2)</f>
        <v>#DIV/0!</v>
      </c>
      <c r="BL650" t="e">
        <f>SQRT(50)*(BJ648-BL648)/SQRT((BL649+BJ649)/2)</f>
        <v>#DIV/0!</v>
      </c>
      <c r="BN650" s="7"/>
      <c r="BS650" s="6" t="s">
        <v>21</v>
      </c>
      <c r="BU650">
        <f>SQRT(50)*(BV648-BU648)/SQRT((BU649+BV649)/2)</f>
        <v>5.7839255292249421</v>
      </c>
      <c r="BW650">
        <f>SQRT(50)*(BV648-BW648)/SQRT((BW649+BV649)/2)</f>
        <v>7.2889251811482882</v>
      </c>
      <c r="BX650">
        <f>SQRT(50)*(BV648-BX648)/SQRT((BX649+BV649)/2)</f>
        <v>11.76696810829104</v>
      </c>
      <c r="BZ650" s="6" t="s">
        <v>21</v>
      </c>
      <c r="CB650">
        <f>SQRT(50)*(CC648-CB648)/SQRT((CB649+CC649)/2)</f>
        <v>3.3859958878986021</v>
      </c>
      <c r="CD650">
        <f>SQRT(50)*(CC648-CD648)/SQRT((CD649+CC649)/2)</f>
        <v>3.3859958878986021</v>
      </c>
      <c r="CE650">
        <f>SQRT(50)*(CC648-CE648)/SQRT((CE649+CC649)/2)</f>
        <v>3.3859958878986021</v>
      </c>
      <c r="CG650" s="6" t="s">
        <v>21</v>
      </c>
      <c r="CI650" t="e">
        <f>SQRT(50)*(CJ648-CI648)/SQRT((CI649+CJ649)/2)</f>
        <v>#DIV/0!</v>
      </c>
      <c r="CK650" t="e">
        <f>SQRT(50)*(CJ648-CK648)/SQRT((CK649+CJ649)/2)</f>
        <v>#DIV/0!</v>
      </c>
      <c r="CL650" t="e">
        <f>SQRT(50)*(CJ648-CL648)/SQRT((CL649+CJ649)/2)</f>
        <v>#DIV/0!</v>
      </c>
      <c r="CN650" s="6" t="s">
        <v>21</v>
      </c>
      <c r="CP650" t="e">
        <f>SQRT(50)*(CQ648-CP648)/SQRT((CP649+CQ649)/2)</f>
        <v>#DIV/0!</v>
      </c>
      <c r="CR650" t="e">
        <f>SQRT(50)*(CQ648-CR648)/SQRT((CR649+CQ649)/2)</f>
        <v>#DIV/0!</v>
      </c>
      <c r="CS650" t="e">
        <f>SQRT(50)*(CQ648-CS648)/SQRT((CS649+CQ649)/2)</f>
        <v>#DIV/0!</v>
      </c>
      <c r="CU650" s="7"/>
      <c r="CZ650" s="6" t="s">
        <v>21</v>
      </c>
      <c r="DB650">
        <f>SQRT(50)*(DC648-DB648)/SQRT((DB649+DC649)/2)</f>
        <v>5.9797246544104601</v>
      </c>
      <c r="DD650">
        <f>SQRT(50)*(DC648-DD648)/SQRT((DD649+DC649)/2)</f>
        <v>6.9335411927213864</v>
      </c>
      <c r="DE650">
        <f>SQRT(50)*(DC648-DE648)/SQRT((DE649+DC649)/2)</f>
        <v>7.1585998352627227</v>
      </c>
      <c r="DG650" s="6" t="s">
        <v>21</v>
      </c>
      <c r="DI650">
        <f>SQRT(50)*(DJ648-DI648)/SQRT((DI649+DJ649)/2)</f>
        <v>1.0050378152592121</v>
      </c>
      <c r="DK650">
        <f>SQRT(50)*(DJ648-DK648)/SQRT((DK649+DJ649)/2)</f>
        <v>1.0050378152592121</v>
      </c>
      <c r="DL650">
        <f>SQRT(50)*(DJ648-DL648)/SQRT((DL649+DJ649)/2)</f>
        <v>1.0050378152592121</v>
      </c>
      <c r="DN650" s="6" t="s">
        <v>21</v>
      </c>
      <c r="DP650" t="e">
        <f>SQRT(50)*(DQ648-DP648)/SQRT((DP649+DQ649)/2)</f>
        <v>#DIV/0!</v>
      </c>
      <c r="DR650" t="e">
        <f>SQRT(50)*(DQ648-DR648)/SQRT((DR649+DQ649)/2)</f>
        <v>#DIV/0!</v>
      </c>
      <c r="DS650" t="e">
        <f>SQRT(50)*(DQ648-DS648)/SQRT((DS649+DQ649)/2)</f>
        <v>#DIV/0!</v>
      </c>
      <c r="DU650" s="6" t="s">
        <v>21</v>
      </c>
      <c r="DW650" t="e">
        <f>SQRT(50)*(DX648-DW648)/SQRT((DW649+DX649)/2)</f>
        <v>#DIV/0!</v>
      </c>
      <c r="DY650" t="e">
        <f>SQRT(50)*(DX648-DY648)/SQRT((DY649+DX649)/2)</f>
        <v>#DIV/0!</v>
      </c>
      <c r="DZ650" t="e">
        <f>SQRT(50)*(DX648-DZ648)/SQRT((DZ649+DX649)/2)</f>
        <v>#DIV/0!</v>
      </c>
    </row>
    <row r="651" spans="2:130">
      <c r="J651">
        <f>SQRT(50)*(J648-I648)/SQRT((I649+J649)/2)</f>
        <v>-22.833538915798407</v>
      </c>
      <c r="Q651">
        <f>SQRT(50)*(Q648-P648)/SQRT((P649+Q649)/2)</f>
        <v>-8.4758689682641997</v>
      </c>
      <c r="X651">
        <f>SQRT(50)*(X648-W648)/SQRT((W649+X649)/2)</f>
        <v>-3.144854510165755</v>
      </c>
      <c r="AE651" t="e">
        <f>SQRT(50)*(AE648-AD648)/SQRT((AD649+AE649)/2)</f>
        <v>#DIV/0!</v>
      </c>
      <c r="AQ651">
        <f>SQRT(50)*(AQ648-AP648)/SQRT((AP649+AQ649)/2)</f>
        <v>-11.506081377761507</v>
      </c>
      <c r="AX651">
        <f>SQRT(50)*(AX648-AW648)/SQRT((AW649+AX649)/2)</f>
        <v>-2.0412414523193152</v>
      </c>
      <c r="BE651" t="e">
        <f>SQRT(50)*(BE648-BD648)/SQRT((BD649+BE649)/2)</f>
        <v>#DIV/0!</v>
      </c>
      <c r="BL651" t="e">
        <f>SQRT(50)*(BL648-BK648)/SQRT((BK649+BL649)/2)</f>
        <v>#DIV/0!</v>
      </c>
      <c r="BX651">
        <f>SQRT(50)*(BX648-BW648)/SQRT((BW649+BX649)/2)</f>
        <v>-4.951875684721383</v>
      </c>
      <c r="CE651" t="e">
        <f>SQRT(50)*(CE648-CD648)/SQRT((CD649+CE649)/2)</f>
        <v>#DIV/0!</v>
      </c>
      <c r="CL651" t="e">
        <f>SQRT(50)*(CL648-CK648)/SQRT((CK649+CL649)/2)</f>
        <v>#DIV/0!</v>
      </c>
      <c r="CS651" t="e">
        <f>SQRT(50)*(CS648-CR648)/SQRT((CR649+CS649)/2)</f>
        <v>#DIV/0!</v>
      </c>
      <c r="DE651">
        <f>SQRT(50)*(DE648-DD648)/SQRT((DD649+DE649)/2)</f>
        <v>-1.0050378152592121</v>
      </c>
      <c r="DL651" t="e">
        <f>SQRT(50)*(DL648-DK648)/SQRT((DK649+DL649)/2)</f>
        <v>#DIV/0!</v>
      </c>
      <c r="DS651" t="e">
        <f>SQRT(50)*(DS648-DR648)/SQRT((DR649+DS649)/2)</f>
        <v>#DIV/0!</v>
      </c>
      <c r="DZ651" t="e">
        <f>SQRT(50)*(DZ648-DY648)/SQRT((DY649+DZ649)/2)</f>
        <v>#DIV/0!</v>
      </c>
    </row>
  </sheetData>
  <mergeCells count="1408">
    <mergeCell ref="F3:J3"/>
    <mergeCell ref="M3:Q3"/>
    <mergeCell ref="T3:X3"/>
    <mergeCell ref="AA3:AE3"/>
    <mergeCell ref="AM3:AQ3"/>
    <mergeCell ref="AT3:AX3"/>
    <mergeCell ref="DA4:DB4"/>
    <mergeCell ref="DH4:DI4"/>
    <mergeCell ref="DO4:DP4"/>
    <mergeCell ref="DV4:DW4"/>
    <mergeCell ref="F17:J17"/>
    <mergeCell ref="M17:Q17"/>
    <mergeCell ref="T17:X17"/>
    <mergeCell ref="AA17:AE17"/>
    <mergeCell ref="AM17:AQ17"/>
    <mergeCell ref="AT17:AX17"/>
    <mergeCell ref="BA4:BB4"/>
    <mergeCell ref="BH4:BI4"/>
    <mergeCell ref="BT4:BU4"/>
    <mergeCell ref="CA4:CB4"/>
    <mergeCell ref="CH4:CI4"/>
    <mergeCell ref="CO4:CP4"/>
    <mergeCell ref="DA3:DE3"/>
    <mergeCell ref="DH3:DL3"/>
    <mergeCell ref="DO3:DS3"/>
    <mergeCell ref="DV3:DZ3"/>
    <mergeCell ref="F4:G4"/>
    <mergeCell ref="M4:N4"/>
    <mergeCell ref="T4:U4"/>
    <mergeCell ref="AA4:AB4"/>
    <mergeCell ref="AM4:AN4"/>
    <mergeCell ref="AT4:AU4"/>
    <mergeCell ref="BA3:BE3"/>
    <mergeCell ref="BH3:BL3"/>
    <mergeCell ref="BT3:BX3"/>
    <mergeCell ref="CA3:CE3"/>
    <mergeCell ref="CH3:CL3"/>
    <mergeCell ref="CO3:CS3"/>
    <mergeCell ref="DA18:DB18"/>
    <mergeCell ref="DH18:DI18"/>
    <mergeCell ref="DO18:DP18"/>
    <mergeCell ref="DV18:DW18"/>
    <mergeCell ref="F31:J31"/>
    <mergeCell ref="M31:Q31"/>
    <mergeCell ref="T31:X31"/>
    <mergeCell ref="AA31:AE31"/>
    <mergeCell ref="AM31:AQ31"/>
    <mergeCell ref="AT31:AX31"/>
    <mergeCell ref="BA18:BB18"/>
    <mergeCell ref="BH18:BI18"/>
    <mergeCell ref="BT18:BU18"/>
    <mergeCell ref="CA18:CB18"/>
    <mergeCell ref="CH18:CI18"/>
    <mergeCell ref="CO18:CP18"/>
    <mergeCell ref="DA17:DE17"/>
    <mergeCell ref="DH17:DL17"/>
    <mergeCell ref="DO17:DS17"/>
    <mergeCell ref="DV17:DZ17"/>
    <mergeCell ref="F18:G18"/>
    <mergeCell ref="M18:N18"/>
    <mergeCell ref="T18:U18"/>
    <mergeCell ref="AA18:AB18"/>
    <mergeCell ref="AM18:AN18"/>
    <mergeCell ref="AT18:AU18"/>
    <mergeCell ref="BA17:BE17"/>
    <mergeCell ref="BH17:BL17"/>
    <mergeCell ref="BT17:BX17"/>
    <mergeCell ref="CA17:CE17"/>
    <mergeCell ref="CH17:CL17"/>
    <mergeCell ref="CO17:CS17"/>
    <mergeCell ref="DA32:DB32"/>
    <mergeCell ref="DH32:DI32"/>
    <mergeCell ref="DO32:DP32"/>
    <mergeCell ref="DV32:DW32"/>
    <mergeCell ref="F45:J45"/>
    <mergeCell ref="M45:Q45"/>
    <mergeCell ref="T45:X45"/>
    <mergeCell ref="AA45:AE45"/>
    <mergeCell ref="AM45:AQ45"/>
    <mergeCell ref="AT45:AX45"/>
    <mergeCell ref="BA32:BB32"/>
    <mergeCell ref="BH32:BI32"/>
    <mergeCell ref="BT32:BU32"/>
    <mergeCell ref="CA32:CB32"/>
    <mergeCell ref="CH32:CI32"/>
    <mergeCell ref="CO32:CP32"/>
    <mergeCell ref="DA31:DE31"/>
    <mergeCell ref="DH31:DL31"/>
    <mergeCell ref="DO31:DS31"/>
    <mergeCell ref="DV31:DZ31"/>
    <mergeCell ref="F32:G32"/>
    <mergeCell ref="M32:N32"/>
    <mergeCell ref="T32:U32"/>
    <mergeCell ref="AA32:AB32"/>
    <mergeCell ref="AM32:AN32"/>
    <mergeCell ref="AT32:AU32"/>
    <mergeCell ref="BA31:BE31"/>
    <mergeCell ref="BH31:BL31"/>
    <mergeCell ref="BT31:BX31"/>
    <mergeCell ref="CA31:CE31"/>
    <mergeCell ref="CH31:CL31"/>
    <mergeCell ref="CO31:CS31"/>
    <mergeCell ref="DA46:DB46"/>
    <mergeCell ref="DH46:DI46"/>
    <mergeCell ref="DO46:DP46"/>
    <mergeCell ref="DV46:DW46"/>
    <mergeCell ref="F59:J59"/>
    <mergeCell ref="M59:Q59"/>
    <mergeCell ref="T59:X59"/>
    <mergeCell ref="AA59:AE59"/>
    <mergeCell ref="AM59:AQ59"/>
    <mergeCell ref="AT59:AX59"/>
    <mergeCell ref="BA46:BB46"/>
    <mergeCell ref="BH46:BI46"/>
    <mergeCell ref="BT46:BU46"/>
    <mergeCell ref="CA46:CB46"/>
    <mergeCell ref="CH46:CI46"/>
    <mergeCell ref="CO46:CP46"/>
    <mergeCell ref="DA45:DE45"/>
    <mergeCell ref="DH45:DL45"/>
    <mergeCell ref="DO45:DS45"/>
    <mergeCell ref="DV45:DZ45"/>
    <mergeCell ref="F46:G46"/>
    <mergeCell ref="M46:N46"/>
    <mergeCell ref="T46:U46"/>
    <mergeCell ref="AA46:AB46"/>
    <mergeCell ref="AM46:AN46"/>
    <mergeCell ref="AT46:AU46"/>
    <mergeCell ref="BA45:BE45"/>
    <mergeCell ref="BH45:BL45"/>
    <mergeCell ref="BT45:BX45"/>
    <mergeCell ref="CA45:CE45"/>
    <mergeCell ref="CH45:CL45"/>
    <mergeCell ref="CO45:CS45"/>
    <mergeCell ref="DA60:DB60"/>
    <mergeCell ref="DH60:DI60"/>
    <mergeCell ref="DO60:DP60"/>
    <mergeCell ref="DV60:DW60"/>
    <mergeCell ref="F73:J73"/>
    <mergeCell ref="M73:Q73"/>
    <mergeCell ref="T73:X73"/>
    <mergeCell ref="AA73:AE73"/>
    <mergeCell ref="AM73:AQ73"/>
    <mergeCell ref="AT73:AX73"/>
    <mergeCell ref="BA60:BB60"/>
    <mergeCell ref="BH60:BI60"/>
    <mergeCell ref="BT60:BU60"/>
    <mergeCell ref="CA60:CB60"/>
    <mergeCell ref="CH60:CI60"/>
    <mergeCell ref="CO60:CP60"/>
    <mergeCell ref="DA59:DE59"/>
    <mergeCell ref="DH59:DL59"/>
    <mergeCell ref="DO59:DS59"/>
    <mergeCell ref="DV59:DZ59"/>
    <mergeCell ref="F60:G60"/>
    <mergeCell ref="M60:N60"/>
    <mergeCell ref="T60:U60"/>
    <mergeCell ref="AA60:AB60"/>
    <mergeCell ref="AM60:AN60"/>
    <mergeCell ref="AT60:AU60"/>
    <mergeCell ref="BA59:BE59"/>
    <mergeCell ref="BH59:BL59"/>
    <mergeCell ref="BT59:BX59"/>
    <mergeCell ref="CA59:CE59"/>
    <mergeCell ref="CH59:CL59"/>
    <mergeCell ref="CO59:CS59"/>
    <mergeCell ref="DA74:DB74"/>
    <mergeCell ref="DH74:DI74"/>
    <mergeCell ref="DO74:DP74"/>
    <mergeCell ref="DV74:DW74"/>
    <mergeCell ref="F87:J87"/>
    <mergeCell ref="M87:Q87"/>
    <mergeCell ref="T87:X87"/>
    <mergeCell ref="AA87:AE87"/>
    <mergeCell ref="AM87:AQ87"/>
    <mergeCell ref="AT87:AX87"/>
    <mergeCell ref="BA74:BB74"/>
    <mergeCell ref="BH74:BI74"/>
    <mergeCell ref="BT74:BU74"/>
    <mergeCell ref="CA74:CB74"/>
    <mergeCell ref="CH74:CI74"/>
    <mergeCell ref="CO74:CP74"/>
    <mergeCell ref="DA73:DE73"/>
    <mergeCell ref="DH73:DL73"/>
    <mergeCell ref="DO73:DS73"/>
    <mergeCell ref="DV73:DZ73"/>
    <mergeCell ref="F74:G74"/>
    <mergeCell ref="M74:N74"/>
    <mergeCell ref="T74:U74"/>
    <mergeCell ref="AA74:AB74"/>
    <mergeCell ref="AM74:AN74"/>
    <mergeCell ref="AT74:AU74"/>
    <mergeCell ref="BA73:BE73"/>
    <mergeCell ref="BH73:BL73"/>
    <mergeCell ref="BT73:BX73"/>
    <mergeCell ref="CA73:CE73"/>
    <mergeCell ref="CH73:CL73"/>
    <mergeCell ref="CO73:CS73"/>
    <mergeCell ref="DA88:DB88"/>
    <mergeCell ref="DH88:DI88"/>
    <mergeCell ref="DO88:DP88"/>
    <mergeCell ref="DV88:DW88"/>
    <mergeCell ref="F101:J101"/>
    <mergeCell ref="M101:Q101"/>
    <mergeCell ref="T101:X101"/>
    <mergeCell ref="AA101:AE101"/>
    <mergeCell ref="AM101:AQ101"/>
    <mergeCell ref="AT101:AX101"/>
    <mergeCell ref="BA88:BB88"/>
    <mergeCell ref="BH88:BI88"/>
    <mergeCell ref="BT88:BU88"/>
    <mergeCell ref="CA88:CB88"/>
    <mergeCell ref="CH88:CI88"/>
    <mergeCell ref="CO88:CP88"/>
    <mergeCell ref="DA87:DE87"/>
    <mergeCell ref="DH87:DL87"/>
    <mergeCell ref="DO87:DS87"/>
    <mergeCell ref="DV87:DZ87"/>
    <mergeCell ref="F88:G88"/>
    <mergeCell ref="M88:N88"/>
    <mergeCell ref="T88:U88"/>
    <mergeCell ref="AA88:AB88"/>
    <mergeCell ref="AM88:AN88"/>
    <mergeCell ref="AT88:AU88"/>
    <mergeCell ref="BA87:BE87"/>
    <mergeCell ref="BH87:BL87"/>
    <mergeCell ref="BT87:BX87"/>
    <mergeCell ref="CA87:CE87"/>
    <mergeCell ref="CH87:CL87"/>
    <mergeCell ref="CO87:CS87"/>
    <mergeCell ref="DA102:DB102"/>
    <mergeCell ref="DH102:DI102"/>
    <mergeCell ref="DO102:DP102"/>
    <mergeCell ref="DV102:DW102"/>
    <mergeCell ref="F119:J119"/>
    <mergeCell ref="M119:Q119"/>
    <mergeCell ref="T119:X119"/>
    <mergeCell ref="AA119:AE119"/>
    <mergeCell ref="AM119:AQ119"/>
    <mergeCell ref="AT119:AX119"/>
    <mergeCell ref="BA102:BB102"/>
    <mergeCell ref="BH102:BI102"/>
    <mergeCell ref="BT102:BU102"/>
    <mergeCell ref="CA102:CB102"/>
    <mergeCell ref="CH102:CI102"/>
    <mergeCell ref="CO102:CP102"/>
    <mergeCell ref="DA101:DE101"/>
    <mergeCell ref="DH101:DL101"/>
    <mergeCell ref="DO101:DS101"/>
    <mergeCell ref="DV101:DZ101"/>
    <mergeCell ref="F102:G102"/>
    <mergeCell ref="M102:N102"/>
    <mergeCell ref="T102:U102"/>
    <mergeCell ref="AA102:AB102"/>
    <mergeCell ref="AM102:AN102"/>
    <mergeCell ref="AT102:AU102"/>
    <mergeCell ref="BA101:BE101"/>
    <mergeCell ref="BH101:BL101"/>
    <mergeCell ref="BT101:BX101"/>
    <mergeCell ref="CA101:CE101"/>
    <mergeCell ref="CH101:CL101"/>
    <mergeCell ref="CO101:CS101"/>
    <mergeCell ref="DA120:DB120"/>
    <mergeCell ref="DH120:DI120"/>
    <mergeCell ref="DO120:DP120"/>
    <mergeCell ref="DV120:DW120"/>
    <mergeCell ref="F133:J133"/>
    <mergeCell ref="M133:Q133"/>
    <mergeCell ref="T133:X133"/>
    <mergeCell ref="AA133:AE133"/>
    <mergeCell ref="AM133:AQ133"/>
    <mergeCell ref="AT133:AX133"/>
    <mergeCell ref="BA120:BB120"/>
    <mergeCell ref="BH120:BI120"/>
    <mergeCell ref="BT120:BU120"/>
    <mergeCell ref="CA120:CB120"/>
    <mergeCell ref="CH120:CI120"/>
    <mergeCell ref="CO120:CP120"/>
    <mergeCell ref="DA119:DE119"/>
    <mergeCell ref="DH119:DL119"/>
    <mergeCell ref="DO119:DS119"/>
    <mergeCell ref="DV119:DZ119"/>
    <mergeCell ref="F120:G120"/>
    <mergeCell ref="M120:N120"/>
    <mergeCell ref="T120:U120"/>
    <mergeCell ref="AA120:AB120"/>
    <mergeCell ref="AM120:AN120"/>
    <mergeCell ref="AT120:AU120"/>
    <mergeCell ref="BA119:BE119"/>
    <mergeCell ref="BH119:BL119"/>
    <mergeCell ref="BT119:BX119"/>
    <mergeCell ref="CA119:CE119"/>
    <mergeCell ref="CH119:CL119"/>
    <mergeCell ref="CO119:CS119"/>
    <mergeCell ref="DA134:DB134"/>
    <mergeCell ref="DH134:DI134"/>
    <mergeCell ref="DO134:DP134"/>
    <mergeCell ref="DV134:DW134"/>
    <mergeCell ref="F147:J147"/>
    <mergeCell ref="M147:Q147"/>
    <mergeCell ref="T147:X147"/>
    <mergeCell ref="AA147:AE147"/>
    <mergeCell ref="AM147:AQ147"/>
    <mergeCell ref="AT147:AX147"/>
    <mergeCell ref="BA134:BB134"/>
    <mergeCell ref="BH134:BI134"/>
    <mergeCell ref="BT134:BU134"/>
    <mergeCell ref="CA134:CB134"/>
    <mergeCell ref="CH134:CI134"/>
    <mergeCell ref="CO134:CP134"/>
    <mergeCell ref="DA133:DE133"/>
    <mergeCell ref="DH133:DL133"/>
    <mergeCell ref="DO133:DS133"/>
    <mergeCell ref="DV133:DZ133"/>
    <mergeCell ref="F134:G134"/>
    <mergeCell ref="M134:N134"/>
    <mergeCell ref="T134:U134"/>
    <mergeCell ref="AA134:AB134"/>
    <mergeCell ref="AM134:AN134"/>
    <mergeCell ref="AT134:AU134"/>
    <mergeCell ref="BA133:BE133"/>
    <mergeCell ref="BH133:BL133"/>
    <mergeCell ref="BT133:BX133"/>
    <mergeCell ref="CA133:CE133"/>
    <mergeCell ref="CH133:CL133"/>
    <mergeCell ref="CO133:CS133"/>
    <mergeCell ref="DA148:DB148"/>
    <mergeCell ref="DH148:DI148"/>
    <mergeCell ref="DO148:DP148"/>
    <mergeCell ref="DV148:DW148"/>
    <mergeCell ref="F161:J161"/>
    <mergeCell ref="M161:Q161"/>
    <mergeCell ref="T161:X161"/>
    <mergeCell ref="AA161:AE161"/>
    <mergeCell ref="AM161:AQ161"/>
    <mergeCell ref="AT161:AX161"/>
    <mergeCell ref="BA148:BB148"/>
    <mergeCell ref="BH148:BI148"/>
    <mergeCell ref="BT148:BU148"/>
    <mergeCell ref="CA148:CB148"/>
    <mergeCell ref="CH148:CI148"/>
    <mergeCell ref="CO148:CP148"/>
    <mergeCell ref="DA147:DE147"/>
    <mergeCell ref="DH147:DL147"/>
    <mergeCell ref="DO147:DS147"/>
    <mergeCell ref="DV147:DZ147"/>
    <mergeCell ref="F148:G148"/>
    <mergeCell ref="M148:N148"/>
    <mergeCell ref="T148:U148"/>
    <mergeCell ref="AA148:AB148"/>
    <mergeCell ref="AM148:AN148"/>
    <mergeCell ref="AT148:AU148"/>
    <mergeCell ref="BA147:BE147"/>
    <mergeCell ref="BH147:BL147"/>
    <mergeCell ref="BT147:BX147"/>
    <mergeCell ref="CA147:CE147"/>
    <mergeCell ref="CH147:CL147"/>
    <mergeCell ref="CO147:CS147"/>
    <mergeCell ref="DA162:DB162"/>
    <mergeCell ref="DH162:DI162"/>
    <mergeCell ref="DO162:DP162"/>
    <mergeCell ref="DV162:DW162"/>
    <mergeCell ref="F175:J175"/>
    <mergeCell ref="M175:Q175"/>
    <mergeCell ref="T175:X175"/>
    <mergeCell ref="AA175:AE175"/>
    <mergeCell ref="AM175:AQ175"/>
    <mergeCell ref="AT175:AX175"/>
    <mergeCell ref="BA162:BB162"/>
    <mergeCell ref="BH162:BI162"/>
    <mergeCell ref="BT162:BU162"/>
    <mergeCell ref="CA162:CB162"/>
    <mergeCell ref="CH162:CI162"/>
    <mergeCell ref="CO162:CP162"/>
    <mergeCell ref="DA161:DE161"/>
    <mergeCell ref="DH161:DL161"/>
    <mergeCell ref="DO161:DS161"/>
    <mergeCell ref="DV161:DZ161"/>
    <mergeCell ref="F162:G162"/>
    <mergeCell ref="M162:N162"/>
    <mergeCell ref="T162:U162"/>
    <mergeCell ref="AA162:AB162"/>
    <mergeCell ref="AM162:AN162"/>
    <mergeCell ref="AT162:AU162"/>
    <mergeCell ref="BA161:BE161"/>
    <mergeCell ref="BH161:BL161"/>
    <mergeCell ref="BT161:BX161"/>
    <mergeCell ref="CA161:CE161"/>
    <mergeCell ref="CH161:CL161"/>
    <mergeCell ref="CO161:CS161"/>
    <mergeCell ref="DA176:DB176"/>
    <mergeCell ref="DH176:DI176"/>
    <mergeCell ref="DO176:DP176"/>
    <mergeCell ref="DV176:DW176"/>
    <mergeCell ref="F189:J189"/>
    <mergeCell ref="M189:Q189"/>
    <mergeCell ref="T189:X189"/>
    <mergeCell ref="AA189:AE189"/>
    <mergeCell ref="AM189:AQ189"/>
    <mergeCell ref="AT189:AX189"/>
    <mergeCell ref="BA176:BB176"/>
    <mergeCell ref="BH176:BI176"/>
    <mergeCell ref="BT176:BU176"/>
    <mergeCell ref="CA176:CB176"/>
    <mergeCell ref="CH176:CI176"/>
    <mergeCell ref="CO176:CP176"/>
    <mergeCell ref="DA175:DE175"/>
    <mergeCell ref="DH175:DL175"/>
    <mergeCell ref="DO175:DS175"/>
    <mergeCell ref="DV175:DZ175"/>
    <mergeCell ref="F176:G176"/>
    <mergeCell ref="M176:N176"/>
    <mergeCell ref="T176:U176"/>
    <mergeCell ref="AA176:AB176"/>
    <mergeCell ref="AM176:AN176"/>
    <mergeCell ref="AT176:AU176"/>
    <mergeCell ref="BA175:BE175"/>
    <mergeCell ref="BH175:BL175"/>
    <mergeCell ref="BT175:BX175"/>
    <mergeCell ref="CA175:CE175"/>
    <mergeCell ref="CH175:CL175"/>
    <mergeCell ref="CO175:CS175"/>
    <mergeCell ref="DA190:DB190"/>
    <mergeCell ref="DH190:DI190"/>
    <mergeCell ref="DO190:DP190"/>
    <mergeCell ref="DV190:DW190"/>
    <mergeCell ref="F203:J203"/>
    <mergeCell ref="M203:Q203"/>
    <mergeCell ref="T203:X203"/>
    <mergeCell ref="AA203:AE203"/>
    <mergeCell ref="AM203:AQ203"/>
    <mergeCell ref="AT203:AX203"/>
    <mergeCell ref="BA190:BB190"/>
    <mergeCell ref="BH190:BI190"/>
    <mergeCell ref="BT190:BU190"/>
    <mergeCell ref="CA190:CB190"/>
    <mergeCell ref="CH190:CI190"/>
    <mergeCell ref="CO190:CP190"/>
    <mergeCell ref="DA189:DE189"/>
    <mergeCell ref="DH189:DL189"/>
    <mergeCell ref="DO189:DS189"/>
    <mergeCell ref="DV189:DZ189"/>
    <mergeCell ref="F190:G190"/>
    <mergeCell ref="M190:N190"/>
    <mergeCell ref="T190:U190"/>
    <mergeCell ref="AA190:AB190"/>
    <mergeCell ref="AM190:AN190"/>
    <mergeCell ref="AT190:AU190"/>
    <mergeCell ref="BA189:BE189"/>
    <mergeCell ref="BH189:BL189"/>
    <mergeCell ref="BT189:BX189"/>
    <mergeCell ref="CA189:CE189"/>
    <mergeCell ref="CH189:CL189"/>
    <mergeCell ref="CO189:CS189"/>
    <mergeCell ref="DA204:DB204"/>
    <mergeCell ref="DH204:DI204"/>
    <mergeCell ref="DO204:DP204"/>
    <mergeCell ref="DV204:DW204"/>
    <mergeCell ref="F217:J217"/>
    <mergeCell ref="M217:Q217"/>
    <mergeCell ref="T217:X217"/>
    <mergeCell ref="AA217:AE217"/>
    <mergeCell ref="AM217:AQ217"/>
    <mergeCell ref="AT217:AX217"/>
    <mergeCell ref="BA204:BB204"/>
    <mergeCell ref="BH204:BI204"/>
    <mergeCell ref="BT204:BU204"/>
    <mergeCell ref="CA204:CB204"/>
    <mergeCell ref="CH204:CI204"/>
    <mergeCell ref="CO204:CP204"/>
    <mergeCell ref="DA203:DE203"/>
    <mergeCell ref="DH203:DL203"/>
    <mergeCell ref="DO203:DS203"/>
    <mergeCell ref="DV203:DZ203"/>
    <mergeCell ref="F204:G204"/>
    <mergeCell ref="M204:N204"/>
    <mergeCell ref="T204:U204"/>
    <mergeCell ref="AA204:AB204"/>
    <mergeCell ref="AM204:AN204"/>
    <mergeCell ref="AT204:AU204"/>
    <mergeCell ref="BA203:BE203"/>
    <mergeCell ref="BH203:BL203"/>
    <mergeCell ref="BT203:BX203"/>
    <mergeCell ref="CA203:CE203"/>
    <mergeCell ref="CH203:CL203"/>
    <mergeCell ref="CO203:CS203"/>
    <mergeCell ref="DA218:DB218"/>
    <mergeCell ref="DH218:DI218"/>
    <mergeCell ref="DO218:DP218"/>
    <mergeCell ref="DV218:DW218"/>
    <mergeCell ref="F235:J235"/>
    <mergeCell ref="M235:Q235"/>
    <mergeCell ref="T235:X235"/>
    <mergeCell ref="AA235:AE235"/>
    <mergeCell ref="AM235:AQ235"/>
    <mergeCell ref="AT235:AX235"/>
    <mergeCell ref="BA218:BB218"/>
    <mergeCell ref="BH218:BI218"/>
    <mergeCell ref="BT218:BU218"/>
    <mergeCell ref="CA218:CB218"/>
    <mergeCell ref="CH218:CI218"/>
    <mergeCell ref="CO218:CP218"/>
    <mergeCell ref="DA217:DE217"/>
    <mergeCell ref="DH217:DL217"/>
    <mergeCell ref="DO217:DS217"/>
    <mergeCell ref="DV217:DZ217"/>
    <mergeCell ref="F218:G218"/>
    <mergeCell ref="M218:N218"/>
    <mergeCell ref="T218:U218"/>
    <mergeCell ref="AA218:AB218"/>
    <mergeCell ref="AM218:AN218"/>
    <mergeCell ref="AT218:AU218"/>
    <mergeCell ref="BA217:BE217"/>
    <mergeCell ref="BH217:BL217"/>
    <mergeCell ref="BT217:BX217"/>
    <mergeCell ref="CA217:CE217"/>
    <mergeCell ref="CH217:CL217"/>
    <mergeCell ref="CO217:CS217"/>
    <mergeCell ref="DA236:DB236"/>
    <mergeCell ref="DH236:DI236"/>
    <mergeCell ref="DO236:DP236"/>
    <mergeCell ref="DV236:DW236"/>
    <mergeCell ref="F249:J249"/>
    <mergeCell ref="M249:Q249"/>
    <mergeCell ref="T249:X249"/>
    <mergeCell ref="AA249:AE249"/>
    <mergeCell ref="AM249:AQ249"/>
    <mergeCell ref="AT249:AX249"/>
    <mergeCell ref="BA236:BB236"/>
    <mergeCell ref="BH236:BI236"/>
    <mergeCell ref="BT236:BU236"/>
    <mergeCell ref="CA236:CB236"/>
    <mergeCell ref="CH236:CI236"/>
    <mergeCell ref="CO236:CP236"/>
    <mergeCell ref="DA235:DE235"/>
    <mergeCell ref="DH235:DL235"/>
    <mergeCell ref="DO235:DS235"/>
    <mergeCell ref="DV235:DZ235"/>
    <mergeCell ref="F236:G236"/>
    <mergeCell ref="M236:N236"/>
    <mergeCell ref="T236:U236"/>
    <mergeCell ref="AA236:AB236"/>
    <mergeCell ref="AM236:AN236"/>
    <mergeCell ref="AT236:AU236"/>
    <mergeCell ref="BA235:BE235"/>
    <mergeCell ref="BH235:BL235"/>
    <mergeCell ref="BT235:BX235"/>
    <mergeCell ref="CA235:CE235"/>
    <mergeCell ref="CH235:CL235"/>
    <mergeCell ref="CO235:CS235"/>
    <mergeCell ref="DA250:DB250"/>
    <mergeCell ref="DH250:DI250"/>
    <mergeCell ref="DO250:DP250"/>
    <mergeCell ref="DV250:DW250"/>
    <mergeCell ref="F263:J263"/>
    <mergeCell ref="M263:Q263"/>
    <mergeCell ref="T263:X263"/>
    <mergeCell ref="AA263:AE263"/>
    <mergeCell ref="AM263:AQ263"/>
    <mergeCell ref="AT263:AX263"/>
    <mergeCell ref="BA250:BB250"/>
    <mergeCell ref="BH250:BI250"/>
    <mergeCell ref="BT250:BU250"/>
    <mergeCell ref="CA250:CB250"/>
    <mergeCell ref="CH250:CI250"/>
    <mergeCell ref="CO250:CP250"/>
    <mergeCell ref="DA249:DE249"/>
    <mergeCell ref="DH249:DL249"/>
    <mergeCell ref="DO249:DS249"/>
    <mergeCell ref="DV249:DZ249"/>
    <mergeCell ref="F250:G250"/>
    <mergeCell ref="M250:N250"/>
    <mergeCell ref="T250:U250"/>
    <mergeCell ref="AA250:AB250"/>
    <mergeCell ref="AM250:AN250"/>
    <mergeCell ref="AT250:AU250"/>
    <mergeCell ref="BA249:BE249"/>
    <mergeCell ref="BH249:BL249"/>
    <mergeCell ref="BT249:BX249"/>
    <mergeCell ref="CA249:CE249"/>
    <mergeCell ref="CH249:CL249"/>
    <mergeCell ref="CO249:CS249"/>
    <mergeCell ref="DA264:DB264"/>
    <mergeCell ref="DH264:DI264"/>
    <mergeCell ref="DO264:DP264"/>
    <mergeCell ref="DV264:DW264"/>
    <mergeCell ref="F277:J277"/>
    <mergeCell ref="M277:Q277"/>
    <mergeCell ref="T277:X277"/>
    <mergeCell ref="AA277:AE277"/>
    <mergeCell ref="AM277:AQ277"/>
    <mergeCell ref="AT277:AX277"/>
    <mergeCell ref="BA264:BB264"/>
    <mergeCell ref="BH264:BI264"/>
    <mergeCell ref="BT264:BU264"/>
    <mergeCell ref="CA264:CB264"/>
    <mergeCell ref="CH264:CI264"/>
    <mergeCell ref="CO264:CP264"/>
    <mergeCell ref="DA263:DE263"/>
    <mergeCell ref="DH263:DL263"/>
    <mergeCell ref="DO263:DS263"/>
    <mergeCell ref="DV263:DZ263"/>
    <mergeCell ref="F264:G264"/>
    <mergeCell ref="M264:N264"/>
    <mergeCell ref="T264:U264"/>
    <mergeCell ref="AA264:AB264"/>
    <mergeCell ref="AM264:AN264"/>
    <mergeCell ref="AT264:AU264"/>
    <mergeCell ref="BA263:BE263"/>
    <mergeCell ref="BH263:BL263"/>
    <mergeCell ref="BT263:BX263"/>
    <mergeCell ref="CA263:CE263"/>
    <mergeCell ref="CH263:CL263"/>
    <mergeCell ref="CO263:CS263"/>
    <mergeCell ref="DA278:DB278"/>
    <mergeCell ref="DH278:DI278"/>
    <mergeCell ref="DO278:DP278"/>
    <mergeCell ref="DV278:DW278"/>
    <mergeCell ref="F291:J291"/>
    <mergeCell ref="M291:Q291"/>
    <mergeCell ref="T291:X291"/>
    <mergeCell ref="AA291:AE291"/>
    <mergeCell ref="AM291:AQ291"/>
    <mergeCell ref="AT291:AX291"/>
    <mergeCell ref="BA278:BB278"/>
    <mergeCell ref="BH278:BI278"/>
    <mergeCell ref="BT278:BU278"/>
    <mergeCell ref="CA278:CB278"/>
    <mergeCell ref="CH278:CI278"/>
    <mergeCell ref="CO278:CP278"/>
    <mergeCell ref="DA277:DE277"/>
    <mergeCell ref="DH277:DL277"/>
    <mergeCell ref="DO277:DS277"/>
    <mergeCell ref="DV277:DZ277"/>
    <mergeCell ref="F278:G278"/>
    <mergeCell ref="M278:N278"/>
    <mergeCell ref="T278:U278"/>
    <mergeCell ref="AA278:AB278"/>
    <mergeCell ref="AM278:AN278"/>
    <mergeCell ref="AT278:AU278"/>
    <mergeCell ref="BA277:BE277"/>
    <mergeCell ref="BH277:BL277"/>
    <mergeCell ref="BT277:BX277"/>
    <mergeCell ref="CA277:CE277"/>
    <mergeCell ref="CH277:CL277"/>
    <mergeCell ref="CO277:CS277"/>
    <mergeCell ref="DA292:DB292"/>
    <mergeCell ref="DH292:DI292"/>
    <mergeCell ref="DO292:DP292"/>
    <mergeCell ref="DV292:DW292"/>
    <mergeCell ref="F305:J305"/>
    <mergeCell ref="M305:Q305"/>
    <mergeCell ref="T305:X305"/>
    <mergeCell ref="AA305:AE305"/>
    <mergeCell ref="AM305:AQ305"/>
    <mergeCell ref="AT305:AX305"/>
    <mergeCell ref="BA292:BB292"/>
    <mergeCell ref="BH292:BI292"/>
    <mergeCell ref="BT292:BU292"/>
    <mergeCell ref="CA292:CB292"/>
    <mergeCell ref="CH292:CI292"/>
    <mergeCell ref="CO292:CP292"/>
    <mergeCell ref="DA291:DE291"/>
    <mergeCell ref="DH291:DL291"/>
    <mergeCell ref="DO291:DS291"/>
    <mergeCell ref="DV291:DZ291"/>
    <mergeCell ref="F292:G292"/>
    <mergeCell ref="M292:N292"/>
    <mergeCell ref="T292:U292"/>
    <mergeCell ref="AA292:AB292"/>
    <mergeCell ref="AM292:AN292"/>
    <mergeCell ref="AT292:AU292"/>
    <mergeCell ref="BA291:BE291"/>
    <mergeCell ref="BH291:BL291"/>
    <mergeCell ref="BT291:BX291"/>
    <mergeCell ref="CA291:CE291"/>
    <mergeCell ref="CH291:CL291"/>
    <mergeCell ref="CO291:CS291"/>
    <mergeCell ref="DA306:DB306"/>
    <mergeCell ref="DH306:DI306"/>
    <mergeCell ref="DO306:DP306"/>
    <mergeCell ref="DV306:DW306"/>
    <mergeCell ref="F319:J319"/>
    <mergeCell ref="M319:Q319"/>
    <mergeCell ref="T319:X319"/>
    <mergeCell ref="AA319:AE319"/>
    <mergeCell ref="AM319:AQ319"/>
    <mergeCell ref="AT319:AX319"/>
    <mergeCell ref="BA306:BB306"/>
    <mergeCell ref="BH306:BI306"/>
    <mergeCell ref="BT306:BU306"/>
    <mergeCell ref="CA306:CB306"/>
    <mergeCell ref="CH306:CI306"/>
    <mergeCell ref="CO306:CP306"/>
    <mergeCell ref="DA305:DE305"/>
    <mergeCell ref="DH305:DL305"/>
    <mergeCell ref="DO305:DS305"/>
    <mergeCell ref="DV305:DZ305"/>
    <mergeCell ref="F306:G306"/>
    <mergeCell ref="M306:N306"/>
    <mergeCell ref="T306:U306"/>
    <mergeCell ref="AA306:AB306"/>
    <mergeCell ref="AM306:AN306"/>
    <mergeCell ref="AT306:AU306"/>
    <mergeCell ref="BA305:BE305"/>
    <mergeCell ref="BH305:BL305"/>
    <mergeCell ref="BT305:BX305"/>
    <mergeCell ref="CA305:CE305"/>
    <mergeCell ref="CH305:CL305"/>
    <mergeCell ref="CO305:CS305"/>
    <mergeCell ref="DA320:DB320"/>
    <mergeCell ref="DH320:DI320"/>
    <mergeCell ref="DO320:DP320"/>
    <mergeCell ref="DV320:DW320"/>
    <mergeCell ref="F333:J333"/>
    <mergeCell ref="M333:Q333"/>
    <mergeCell ref="T333:X333"/>
    <mergeCell ref="AA333:AE333"/>
    <mergeCell ref="AM333:AQ333"/>
    <mergeCell ref="AT333:AX333"/>
    <mergeCell ref="BA320:BB320"/>
    <mergeCell ref="BH320:BI320"/>
    <mergeCell ref="BT320:BU320"/>
    <mergeCell ref="CA320:CB320"/>
    <mergeCell ref="CH320:CI320"/>
    <mergeCell ref="CO320:CP320"/>
    <mergeCell ref="DA319:DE319"/>
    <mergeCell ref="DH319:DL319"/>
    <mergeCell ref="DO319:DS319"/>
    <mergeCell ref="DV319:DZ319"/>
    <mergeCell ref="F320:G320"/>
    <mergeCell ref="M320:N320"/>
    <mergeCell ref="T320:U320"/>
    <mergeCell ref="AA320:AB320"/>
    <mergeCell ref="AM320:AN320"/>
    <mergeCell ref="AT320:AU320"/>
    <mergeCell ref="BA319:BE319"/>
    <mergeCell ref="BH319:BL319"/>
    <mergeCell ref="BT319:BX319"/>
    <mergeCell ref="CA319:CE319"/>
    <mergeCell ref="CH319:CL319"/>
    <mergeCell ref="CO319:CS319"/>
    <mergeCell ref="DA334:DB334"/>
    <mergeCell ref="DH334:DI334"/>
    <mergeCell ref="DO334:DP334"/>
    <mergeCell ref="DV334:DW334"/>
    <mergeCell ref="F350:J350"/>
    <mergeCell ref="M350:Q350"/>
    <mergeCell ref="T350:X350"/>
    <mergeCell ref="AA350:AE350"/>
    <mergeCell ref="AM350:AQ350"/>
    <mergeCell ref="AT350:AX350"/>
    <mergeCell ref="BA334:BB334"/>
    <mergeCell ref="BH334:BI334"/>
    <mergeCell ref="BT334:BU334"/>
    <mergeCell ref="CA334:CB334"/>
    <mergeCell ref="CH334:CI334"/>
    <mergeCell ref="CO334:CP334"/>
    <mergeCell ref="DA333:DE333"/>
    <mergeCell ref="DH333:DL333"/>
    <mergeCell ref="DO333:DS333"/>
    <mergeCell ref="DV333:DZ333"/>
    <mergeCell ref="F334:G334"/>
    <mergeCell ref="M334:N334"/>
    <mergeCell ref="T334:U334"/>
    <mergeCell ref="AA334:AB334"/>
    <mergeCell ref="AM334:AN334"/>
    <mergeCell ref="AT334:AU334"/>
    <mergeCell ref="BA333:BE333"/>
    <mergeCell ref="BH333:BL333"/>
    <mergeCell ref="BT333:BX333"/>
    <mergeCell ref="CA333:CE333"/>
    <mergeCell ref="CH333:CL333"/>
    <mergeCell ref="CO333:CS333"/>
    <mergeCell ref="DA351:DB351"/>
    <mergeCell ref="DH351:DI351"/>
    <mergeCell ref="DO351:DP351"/>
    <mergeCell ref="DV351:DW351"/>
    <mergeCell ref="F364:J364"/>
    <mergeCell ref="M364:Q364"/>
    <mergeCell ref="T364:X364"/>
    <mergeCell ref="AA364:AE364"/>
    <mergeCell ref="AM364:AQ364"/>
    <mergeCell ref="AT364:AX364"/>
    <mergeCell ref="BA351:BB351"/>
    <mergeCell ref="BH351:BI351"/>
    <mergeCell ref="BT351:BU351"/>
    <mergeCell ref="CA351:CB351"/>
    <mergeCell ref="CH351:CI351"/>
    <mergeCell ref="CO351:CP351"/>
    <mergeCell ref="DA350:DE350"/>
    <mergeCell ref="DH350:DL350"/>
    <mergeCell ref="DO350:DS350"/>
    <mergeCell ref="DV350:DZ350"/>
    <mergeCell ref="F351:G351"/>
    <mergeCell ref="M351:N351"/>
    <mergeCell ref="T351:U351"/>
    <mergeCell ref="AA351:AB351"/>
    <mergeCell ref="AM351:AN351"/>
    <mergeCell ref="AT351:AU351"/>
    <mergeCell ref="BA350:BE350"/>
    <mergeCell ref="BH350:BL350"/>
    <mergeCell ref="BT350:BX350"/>
    <mergeCell ref="CA350:CE350"/>
    <mergeCell ref="CH350:CL350"/>
    <mergeCell ref="CO350:CS350"/>
    <mergeCell ref="DA365:DB365"/>
    <mergeCell ref="DH365:DI365"/>
    <mergeCell ref="DO365:DP365"/>
    <mergeCell ref="DV365:DW365"/>
    <mergeCell ref="F378:J378"/>
    <mergeCell ref="M378:Q378"/>
    <mergeCell ref="T378:X378"/>
    <mergeCell ref="AA378:AE378"/>
    <mergeCell ref="AM378:AQ378"/>
    <mergeCell ref="AT378:AX378"/>
    <mergeCell ref="BA365:BB365"/>
    <mergeCell ref="BH365:BI365"/>
    <mergeCell ref="BT365:BU365"/>
    <mergeCell ref="CA365:CB365"/>
    <mergeCell ref="CH365:CI365"/>
    <mergeCell ref="CO365:CP365"/>
    <mergeCell ref="DA364:DE364"/>
    <mergeCell ref="DH364:DL364"/>
    <mergeCell ref="DO364:DS364"/>
    <mergeCell ref="DV364:DZ364"/>
    <mergeCell ref="F365:G365"/>
    <mergeCell ref="M365:N365"/>
    <mergeCell ref="T365:U365"/>
    <mergeCell ref="AA365:AB365"/>
    <mergeCell ref="AM365:AN365"/>
    <mergeCell ref="AT365:AU365"/>
    <mergeCell ref="BA364:BE364"/>
    <mergeCell ref="BH364:BL364"/>
    <mergeCell ref="BT364:BX364"/>
    <mergeCell ref="CA364:CE364"/>
    <mergeCell ref="CH364:CL364"/>
    <mergeCell ref="CO364:CS364"/>
    <mergeCell ref="DA379:DB379"/>
    <mergeCell ref="DH379:DI379"/>
    <mergeCell ref="DO379:DP379"/>
    <mergeCell ref="DV379:DW379"/>
    <mergeCell ref="F392:J392"/>
    <mergeCell ref="M392:Q392"/>
    <mergeCell ref="T392:X392"/>
    <mergeCell ref="AA392:AE392"/>
    <mergeCell ref="AM392:AQ392"/>
    <mergeCell ref="AT392:AX392"/>
    <mergeCell ref="BA379:BB379"/>
    <mergeCell ref="BH379:BI379"/>
    <mergeCell ref="BT379:BU379"/>
    <mergeCell ref="CA379:CB379"/>
    <mergeCell ref="CH379:CI379"/>
    <mergeCell ref="CO379:CP379"/>
    <mergeCell ref="DA378:DE378"/>
    <mergeCell ref="DH378:DL378"/>
    <mergeCell ref="DO378:DS378"/>
    <mergeCell ref="DV378:DZ378"/>
    <mergeCell ref="F379:G379"/>
    <mergeCell ref="M379:N379"/>
    <mergeCell ref="T379:U379"/>
    <mergeCell ref="AA379:AB379"/>
    <mergeCell ref="AM379:AN379"/>
    <mergeCell ref="AT379:AU379"/>
    <mergeCell ref="BA378:BE378"/>
    <mergeCell ref="BH378:BL378"/>
    <mergeCell ref="BT378:BX378"/>
    <mergeCell ref="CA378:CE378"/>
    <mergeCell ref="CH378:CL378"/>
    <mergeCell ref="CO378:CS378"/>
    <mergeCell ref="DA393:DB393"/>
    <mergeCell ref="DH393:DI393"/>
    <mergeCell ref="DO393:DP393"/>
    <mergeCell ref="DV393:DW393"/>
    <mergeCell ref="F406:J406"/>
    <mergeCell ref="M406:Q406"/>
    <mergeCell ref="T406:X406"/>
    <mergeCell ref="AA406:AE406"/>
    <mergeCell ref="AM406:AQ406"/>
    <mergeCell ref="AT406:AX406"/>
    <mergeCell ref="BA393:BB393"/>
    <mergeCell ref="BH393:BI393"/>
    <mergeCell ref="BT393:BU393"/>
    <mergeCell ref="CA393:CB393"/>
    <mergeCell ref="CH393:CI393"/>
    <mergeCell ref="CO393:CP393"/>
    <mergeCell ref="DA392:DE392"/>
    <mergeCell ref="DH392:DL392"/>
    <mergeCell ref="DO392:DS392"/>
    <mergeCell ref="DV392:DZ392"/>
    <mergeCell ref="F393:G393"/>
    <mergeCell ref="M393:N393"/>
    <mergeCell ref="T393:U393"/>
    <mergeCell ref="AA393:AB393"/>
    <mergeCell ref="AM393:AN393"/>
    <mergeCell ref="AT393:AU393"/>
    <mergeCell ref="BA392:BE392"/>
    <mergeCell ref="BH392:BL392"/>
    <mergeCell ref="BT392:BX392"/>
    <mergeCell ref="CA392:CE392"/>
    <mergeCell ref="CH392:CL392"/>
    <mergeCell ref="CO392:CS392"/>
    <mergeCell ref="DA407:DB407"/>
    <mergeCell ref="DH407:DI407"/>
    <mergeCell ref="DO407:DP407"/>
    <mergeCell ref="DV407:DW407"/>
    <mergeCell ref="F420:J420"/>
    <mergeCell ref="M420:Q420"/>
    <mergeCell ref="T420:X420"/>
    <mergeCell ref="AA420:AE420"/>
    <mergeCell ref="AM420:AQ420"/>
    <mergeCell ref="AT420:AX420"/>
    <mergeCell ref="BA407:BB407"/>
    <mergeCell ref="BH407:BI407"/>
    <mergeCell ref="BT407:BU407"/>
    <mergeCell ref="CA407:CB407"/>
    <mergeCell ref="CH407:CI407"/>
    <mergeCell ref="CO407:CP407"/>
    <mergeCell ref="DA406:DE406"/>
    <mergeCell ref="DH406:DL406"/>
    <mergeCell ref="DO406:DS406"/>
    <mergeCell ref="DV406:DZ406"/>
    <mergeCell ref="F407:G407"/>
    <mergeCell ref="M407:N407"/>
    <mergeCell ref="T407:U407"/>
    <mergeCell ref="AA407:AB407"/>
    <mergeCell ref="AM407:AN407"/>
    <mergeCell ref="AT407:AU407"/>
    <mergeCell ref="BA406:BE406"/>
    <mergeCell ref="BH406:BL406"/>
    <mergeCell ref="BT406:BX406"/>
    <mergeCell ref="CA406:CE406"/>
    <mergeCell ref="CH406:CL406"/>
    <mergeCell ref="CO406:CS406"/>
    <mergeCell ref="DA421:DB421"/>
    <mergeCell ref="DH421:DI421"/>
    <mergeCell ref="DO421:DP421"/>
    <mergeCell ref="DV421:DW421"/>
    <mergeCell ref="F434:J434"/>
    <mergeCell ref="M434:Q434"/>
    <mergeCell ref="T434:X434"/>
    <mergeCell ref="AA434:AE434"/>
    <mergeCell ref="AM434:AQ434"/>
    <mergeCell ref="AT434:AX434"/>
    <mergeCell ref="BA421:BB421"/>
    <mergeCell ref="BH421:BI421"/>
    <mergeCell ref="BT421:BU421"/>
    <mergeCell ref="CA421:CB421"/>
    <mergeCell ref="CH421:CI421"/>
    <mergeCell ref="CO421:CP421"/>
    <mergeCell ref="DA420:DE420"/>
    <mergeCell ref="DH420:DL420"/>
    <mergeCell ref="DO420:DS420"/>
    <mergeCell ref="DV420:DZ420"/>
    <mergeCell ref="F421:G421"/>
    <mergeCell ref="M421:N421"/>
    <mergeCell ref="T421:U421"/>
    <mergeCell ref="AA421:AB421"/>
    <mergeCell ref="AM421:AN421"/>
    <mergeCell ref="AT421:AU421"/>
    <mergeCell ref="BA420:BE420"/>
    <mergeCell ref="BH420:BL420"/>
    <mergeCell ref="BT420:BX420"/>
    <mergeCell ref="CA420:CE420"/>
    <mergeCell ref="CH420:CL420"/>
    <mergeCell ref="CO420:CS420"/>
    <mergeCell ref="DA435:DB435"/>
    <mergeCell ref="DH435:DI435"/>
    <mergeCell ref="DO435:DP435"/>
    <mergeCell ref="DV435:DW435"/>
    <mergeCell ref="F448:J448"/>
    <mergeCell ref="M448:Q448"/>
    <mergeCell ref="T448:X448"/>
    <mergeCell ref="AA448:AE448"/>
    <mergeCell ref="AM448:AQ448"/>
    <mergeCell ref="AT448:AX448"/>
    <mergeCell ref="BA435:BB435"/>
    <mergeCell ref="BH435:BI435"/>
    <mergeCell ref="BT435:BU435"/>
    <mergeCell ref="CA435:CB435"/>
    <mergeCell ref="CH435:CI435"/>
    <mergeCell ref="CO435:CP435"/>
    <mergeCell ref="DA434:DE434"/>
    <mergeCell ref="DH434:DL434"/>
    <mergeCell ref="DO434:DS434"/>
    <mergeCell ref="DV434:DZ434"/>
    <mergeCell ref="F435:G435"/>
    <mergeCell ref="M435:N435"/>
    <mergeCell ref="T435:U435"/>
    <mergeCell ref="AA435:AB435"/>
    <mergeCell ref="AM435:AN435"/>
    <mergeCell ref="AT435:AU435"/>
    <mergeCell ref="BA434:BE434"/>
    <mergeCell ref="BH434:BL434"/>
    <mergeCell ref="BT434:BX434"/>
    <mergeCell ref="CA434:CE434"/>
    <mergeCell ref="CH434:CL434"/>
    <mergeCell ref="CO434:CS434"/>
    <mergeCell ref="DA449:DB449"/>
    <mergeCell ref="DH449:DI449"/>
    <mergeCell ref="DO449:DP449"/>
    <mergeCell ref="DV449:DW449"/>
    <mergeCell ref="F466:J466"/>
    <mergeCell ref="M466:Q466"/>
    <mergeCell ref="T466:X466"/>
    <mergeCell ref="AA466:AE466"/>
    <mergeCell ref="AM466:AQ466"/>
    <mergeCell ref="AT466:AX466"/>
    <mergeCell ref="BA449:BB449"/>
    <mergeCell ref="BH449:BI449"/>
    <mergeCell ref="BT449:BU449"/>
    <mergeCell ref="CA449:CB449"/>
    <mergeCell ref="CH449:CI449"/>
    <mergeCell ref="CO449:CP449"/>
    <mergeCell ref="DA448:DE448"/>
    <mergeCell ref="DH448:DL448"/>
    <mergeCell ref="DO448:DS448"/>
    <mergeCell ref="DV448:DZ448"/>
    <mergeCell ref="F449:G449"/>
    <mergeCell ref="M449:N449"/>
    <mergeCell ref="T449:U449"/>
    <mergeCell ref="AA449:AB449"/>
    <mergeCell ref="AM449:AN449"/>
    <mergeCell ref="AT449:AU449"/>
    <mergeCell ref="BA448:BE448"/>
    <mergeCell ref="BH448:BL448"/>
    <mergeCell ref="BT448:BX448"/>
    <mergeCell ref="CA448:CE448"/>
    <mergeCell ref="CH448:CL448"/>
    <mergeCell ref="CO448:CS448"/>
    <mergeCell ref="DA467:DB467"/>
    <mergeCell ref="DH467:DI467"/>
    <mergeCell ref="DO467:DP467"/>
    <mergeCell ref="DV467:DW467"/>
    <mergeCell ref="F482:J482"/>
    <mergeCell ref="M482:Q482"/>
    <mergeCell ref="T482:X482"/>
    <mergeCell ref="AA482:AE482"/>
    <mergeCell ref="AM482:AQ482"/>
    <mergeCell ref="AT482:AX482"/>
    <mergeCell ref="BA467:BB467"/>
    <mergeCell ref="BH467:BI467"/>
    <mergeCell ref="BT467:BU467"/>
    <mergeCell ref="CA467:CB467"/>
    <mergeCell ref="CH467:CI467"/>
    <mergeCell ref="CO467:CP467"/>
    <mergeCell ref="DA466:DE466"/>
    <mergeCell ref="DH466:DL466"/>
    <mergeCell ref="DO466:DS466"/>
    <mergeCell ref="DV466:DZ466"/>
    <mergeCell ref="F467:G467"/>
    <mergeCell ref="M467:N467"/>
    <mergeCell ref="T467:U467"/>
    <mergeCell ref="AA467:AB467"/>
    <mergeCell ref="AM467:AN467"/>
    <mergeCell ref="AT467:AU467"/>
    <mergeCell ref="BA466:BE466"/>
    <mergeCell ref="BH466:BL466"/>
    <mergeCell ref="BT466:BX466"/>
    <mergeCell ref="CA466:CE466"/>
    <mergeCell ref="CH466:CL466"/>
    <mergeCell ref="CO466:CS466"/>
    <mergeCell ref="DA483:DB483"/>
    <mergeCell ref="DH483:DI483"/>
    <mergeCell ref="DO483:DP483"/>
    <mergeCell ref="DV483:DW483"/>
    <mergeCell ref="F497:J497"/>
    <mergeCell ref="M497:Q497"/>
    <mergeCell ref="T497:X497"/>
    <mergeCell ref="AA497:AE497"/>
    <mergeCell ref="AM497:AQ497"/>
    <mergeCell ref="AT497:AX497"/>
    <mergeCell ref="BA483:BB483"/>
    <mergeCell ref="BH483:BI483"/>
    <mergeCell ref="BT483:BU483"/>
    <mergeCell ref="CA483:CB483"/>
    <mergeCell ref="CH483:CI483"/>
    <mergeCell ref="CO483:CP483"/>
    <mergeCell ref="DA482:DE482"/>
    <mergeCell ref="DH482:DL482"/>
    <mergeCell ref="DO482:DS482"/>
    <mergeCell ref="DV482:DZ482"/>
    <mergeCell ref="F483:G483"/>
    <mergeCell ref="M483:N483"/>
    <mergeCell ref="T483:U483"/>
    <mergeCell ref="AA483:AB483"/>
    <mergeCell ref="AM483:AN483"/>
    <mergeCell ref="AT483:AU483"/>
    <mergeCell ref="BA482:BE482"/>
    <mergeCell ref="BH482:BL482"/>
    <mergeCell ref="BT482:BX482"/>
    <mergeCell ref="CA482:CE482"/>
    <mergeCell ref="CH482:CL482"/>
    <mergeCell ref="CO482:CS482"/>
    <mergeCell ref="DA498:DB498"/>
    <mergeCell ref="DH498:DI498"/>
    <mergeCell ref="DO498:DP498"/>
    <mergeCell ref="DV498:DW498"/>
    <mergeCell ref="F512:J512"/>
    <mergeCell ref="M512:Q512"/>
    <mergeCell ref="T512:X512"/>
    <mergeCell ref="AA512:AE512"/>
    <mergeCell ref="AM512:AQ512"/>
    <mergeCell ref="AT512:AX512"/>
    <mergeCell ref="BA498:BB498"/>
    <mergeCell ref="BH498:BI498"/>
    <mergeCell ref="BT498:BU498"/>
    <mergeCell ref="CA498:CB498"/>
    <mergeCell ref="CH498:CI498"/>
    <mergeCell ref="CO498:CP498"/>
    <mergeCell ref="DA497:DE497"/>
    <mergeCell ref="DH497:DL497"/>
    <mergeCell ref="DO497:DS497"/>
    <mergeCell ref="DV497:DZ497"/>
    <mergeCell ref="F498:G498"/>
    <mergeCell ref="M498:N498"/>
    <mergeCell ref="T498:U498"/>
    <mergeCell ref="AA498:AB498"/>
    <mergeCell ref="AM498:AN498"/>
    <mergeCell ref="AT498:AU498"/>
    <mergeCell ref="BA497:BE497"/>
    <mergeCell ref="BH497:BL497"/>
    <mergeCell ref="BT497:BX497"/>
    <mergeCell ref="CA497:CE497"/>
    <mergeCell ref="CH497:CL497"/>
    <mergeCell ref="CO497:CS497"/>
    <mergeCell ref="DA513:DB513"/>
    <mergeCell ref="DH513:DI513"/>
    <mergeCell ref="DO513:DP513"/>
    <mergeCell ref="DV513:DW513"/>
    <mergeCell ref="F531:J531"/>
    <mergeCell ref="M531:Q531"/>
    <mergeCell ref="T531:X531"/>
    <mergeCell ref="AA531:AE531"/>
    <mergeCell ref="AM531:AQ531"/>
    <mergeCell ref="AT531:AX531"/>
    <mergeCell ref="BA513:BB513"/>
    <mergeCell ref="BH513:BI513"/>
    <mergeCell ref="BT513:BU513"/>
    <mergeCell ref="CA513:CB513"/>
    <mergeCell ref="CH513:CI513"/>
    <mergeCell ref="CO513:CP513"/>
    <mergeCell ref="DA512:DE512"/>
    <mergeCell ref="DH512:DL512"/>
    <mergeCell ref="DO512:DS512"/>
    <mergeCell ref="DV512:DZ512"/>
    <mergeCell ref="F513:G513"/>
    <mergeCell ref="M513:N513"/>
    <mergeCell ref="T513:U513"/>
    <mergeCell ref="AA513:AB513"/>
    <mergeCell ref="AM513:AN513"/>
    <mergeCell ref="AT513:AU513"/>
    <mergeCell ref="BA512:BE512"/>
    <mergeCell ref="BH512:BL512"/>
    <mergeCell ref="BT512:BX512"/>
    <mergeCell ref="CA512:CE512"/>
    <mergeCell ref="CH512:CL512"/>
    <mergeCell ref="CO512:CS512"/>
    <mergeCell ref="DA532:DB532"/>
    <mergeCell ref="DH532:DI532"/>
    <mergeCell ref="DO532:DP532"/>
    <mergeCell ref="DV532:DW532"/>
    <mergeCell ref="F547:J547"/>
    <mergeCell ref="M547:Q547"/>
    <mergeCell ref="T547:X547"/>
    <mergeCell ref="AA547:AE547"/>
    <mergeCell ref="AM547:AQ547"/>
    <mergeCell ref="AT547:AX547"/>
    <mergeCell ref="BA532:BB532"/>
    <mergeCell ref="BH532:BI532"/>
    <mergeCell ref="BT532:BU532"/>
    <mergeCell ref="CA532:CB532"/>
    <mergeCell ref="CH532:CI532"/>
    <mergeCell ref="CO532:CP532"/>
    <mergeCell ref="DA531:DE531"/>
    <mergeCell ref="DH531:DL531"/>
    <mergeCell ref="DO531:DS531"/>
    <mergeCell ref="DV531:DZ531"/>
    <mergeCell ref="F532:G532"/>
    <mergeCell ref="M532:N532"/>
    <mergeCell ref="T532:U532"/>
    <mergeCell ref="AA532:AB532"/>
    <mergeCell ref="AM532:AN532"/>
    <mergeCell ref="AT532:AU532"/>
    <mergeCell ref="BA531:BE531"/>
    <mergeCell ref="BH531:BL531"/>
    <mergeCell ref="BT531:BX531"/>
    <mergeCell ref="CA531:CE531"/>
    <mergeCell ref="CH531:CL531"/>
    <mergeCell ref="CO531:CS531"/>
    <mergeCell ref="DA548:DB548"/>
    <mergeCell ref="DH548:DI548"/>
    <mergeCell ref="DO548:DP548"/>
    <mergeCell ref="DV548:DW548"/>
    <mergeCell ref="F562:J562"/>
    <mergeCell ref="M562:Q562"/>
    <mergeCell ref="T562:X562"/>
    <mergeCell ref="AA562:AE562"/>
    <mergeCell ref="AM562:AQ562"/>
    <mergeCell ref="AT562:AX562"/>
    <mergeCell ref="BA548:BB548"/>
    <mergeCell ref="BH548:BI548"/>
    <mergeCell ref="BT548:BU548"/>
    <mergeCell ref="CA548:CB548"/>
    <mergeCell ref="CH548:CI548"/>
    <mergeCell ref="CO548:CP548"/>
    <mergeCell ref="DA547:DE547"/>
    <mergeCell ref="DH547:DL547"/>
    <mergeCell ref="DO547:DS547"/>
    <mergeCell ref="DV547:DZ547"/>
    <mergeCell ref="F548:G548"/>
    <mergeCell ref="M548:N548"/>
    <mergeCell ref="T548:U548"/>
    <mergeCell ref="AA548:AB548"/>
    <mergeCell ref="AM548:AN548"/>
    <mergeCell ref="AT548:AU548"/>
    <mergeCell ref="BA547:BE547"/>
    <mergeCell ref="BH547:BL547"/>
    <mergeCell ref="BT547:BX547"/>
    <mergeCell ref="CA547:CE547"/>
    <mergeCell ref="CH547:CL547"/>
    <mergeCell ref="CO547:CS547"/>
    <mergeCell ref="DA563:DB563"/>
    <mergeCell ref="DH563:DI563"/>
    <mergeCell ref="DO563:DP563"/>
    <mergeCell ref="DV563:DW563"/>
    <mergeCell ref="F577:J577"/>
    <mergeCell ref="M577:Q577"/>
    <mergeCell ref="T577:X577"/>
    <mergeCell ref="AA577:AE577"/>
    <mergeCell ref="AM577:AQ577"/>
    <mergeCell ref="AT577:AX577"/>
    <mergeCell ref="BA563:BB563"/>
    <mergeCell ref="BH563:BI563"/>
    <mergeCell ref="BT563:BU563"/>
    <mergeCell ref="CA563:CB563"/>
    <mergeCell ref="CH563:CI563"/>
    <mergeCell ref="CO563:CP563"/>
    <mergeCell ref="DA562:DE562"/>
    <mergeCell ref="DH562:DL562"/>
    <mergeCell ref="DO562:DS562"/>
    <mergeCell ref="DV562:DZ562"/>
    <mergeCell ref="F563:G563"/>
    <mergeCell ref="M563:N563"/>
    <mergeCell ref="T563:U563"/>
    <mergeCell ref="AA563:AB563"/>
    <mergeCell ref="AM563:AN563"/>
    <mergeCell ref="AT563:AU563"/>
    <mergeCell ref="BA562:BE562"/>
    <mergeCell ref="BH562:BL562"/>
    <mergeCell ref="BT562:BX562"/>
    <mergeCell ref="CA562:CE562"/>
    <mergeCell ref="CH562:CL562"/>
    <mergeCell ref="CO562:CS562"/>
    <mergeCell ref="DA578:DB578"/>
    <mergeCell ref="DH578:DI578"/>
    <mergeCell ref="DO578:DP578"/>
    <mergeCell ref="DV578:DW578"/>
    <mergeCell ref="F592:J592"/>
    <mergeCell ref="M592:Q592"/>
    <mergeCell ref="T592:X592"/>
    <mergeCell ref="AA592:AE592"/>
    <mergeCell ref="AM592:AQ592"/>
    <mergeCell ref="AT592:AX592"/>
    <mergeCell ref="BA578:BB578"/>
    <mergeCell ref="BH578:BI578"/>
    <mergeCell ref="BT578:BU578"/>
    <mergeCell ref="CA578:CB578"/>
    <mergeCell ref="CH578:CI578"/>
    <mergeCell ref="CO578:CP578"/>
    <mergeCell ref="DA577:DE577"/>
    <mergeCell ref="DH577:DL577"/>
    <mergeCell ref="DO577:DS577"/>
    <mergeCell ref="DV577:DZ577"/>
    <mergeCell ref="F578:G578"/>
    <mergeCell ref="M578:N578"/>
    <mergeCell ref="T578:U578"/>
    <mergeCell ref="AA578:AB578"/>
    <mergeCell ref="AM578:AN578"/>
    <mergeCell ref="AT578:AU578"/>
    <mergeCell ref="BA577:BE577"/>
    <mergeCell ref="BH577:BL577"/>
    <mergeCell ref="BT577:BX577"/>
    <mergeCell ref="CA577:CE577"/>
    <mergeCell ref="CH577:CL577"/>
    <mergeCell ref="CO577:CS577"/>
    <mergeCell ref="DA593:DB593"/>
    <mergeCell ref="DH593:DI593"/>
    <mergeCell ref="DO593:DP593"/>
    <mergeCell ref="DV593:DW593"/>
    <mergeCell ref="F608:J608"/>
    <mergeCell ref="M608:Q608"/>
    <mergeCell ref="T608:X608"/>
    <mergeCell ref="AA608:AE608"/>
    <mergeCell ref="AM608:AQ608"/>
    <mergeCell ref="AT608:AX608"/>
    <mergeCell ref="BA593:BB593"/>
    <mergeCell ref="BH593:BI593"/>
    <mergeCell ref="BT593:BU593"/>
    <mergeCell ref="CA593:CB593"/>
    <mergeCell ref="CH593:CI593"/>
    <mergeCell ref="CO593:CP593"/>
    <mergeCell ref="DA592:DE592"/>
    <mergeCell ref="DH592:DL592"/>
    <mergeCell ref="DO592:DS592"/>
    <mergeCell ref="DV592:DZ592"/>
    <mergeCell ref="F593:G593"/>
    <mergeCell ref="M593:N593"/>
    <mergeCell ref="T593:U593"/>
    <mergeCell ref="AA593:AB593"/>
    <mergeCell ref="AM593:AN593"/>
    <mergeCell ref="AT593:AU593"/>
    <mergeCell ref="BA592:BE592"/>
    <mergeCell ref="BH592:BL592"/>
    <mergeCell ref="BT592:BX592"/>
    <mergeCell ref="CA592:CE592"/>
    <mergeCell ref="CH592:CL592"/>
    <mergeCell ref="CO592:CS592"/>
    <mergeCell ref="DA609:DB609"/>
    <mergeCell ref="DH609:DI609"/>
    <mergeCell ref="DO609:DP609"/>
    <mergeCell ref="DV609:DW609"/>
    <mergeCell ref="F623:J623"/>
    <mergeCell ref="M623:Q623"/>
    <mergeCell ref="T623:X623"/>
    <mergeCell ref="AA623:AE623"/>
    <mergeCell ref="AM623:AQ623"/>
    <mergeCell ref="AT623:AX623"/>
    <mergeCell ref="BA609:BB609"/>
    <mergeCell ref="BH609:BI609"/>
    <mergeCell ref="BT609:BU609"/>
    <mergeCell ref="CA609:CB609"/>
    <mergeCell ref="CH609:CI609"/>
    <mergeCell ref="CO609:CP609"/>
    <mergeCell ref="DA608:DE608"/>
    <mergeCell ref="DH608:DL608"/>
    <mergeCell ref="DO608:DS608"/>
    <mergeCell ref="DV608:DZ608"/>
    <mergeCell ref="F609:G609"/>
    <mergeCell ref="M609:N609"/>
    <mergeCell ref="T609:U609"/>
    <mergeCell ref="AA609:AB609"/>
    <mergeCell ref="AM609:AN609"/>
    <mergeCell ref="AT609:AU609"/>
    <mergeCell ref="BA608:BE608"/>
    <mergeCell ref="BH608:BL608"/>
    <mergeCell ref="BT608:BX608"/>
    <mergeCell ref="CA608:CE608"/>
    <mergeCell ref="CH608:CL608"/>
    <mergeCell ref="CO608:CS608"/>
    <mergeCell ref="DA624:DB624"/>
    <mergeCell ref="DH624:DI624"/>
    <mergeCell ref="DO624:DP624"/>
    <mergeCell ref="DV624:DW624"/>
    <mergeCell ref="F638:J638"/>
    <mergeCell ref="M638:Q638"/>
    <mergeCell ref="T638:X638"/>
    <mergeCell ref="AA638:AE638"/>
    <mergeCell ref="AM638:AQ638"/>
    <mergeCell ref="AT638:AX638"/>
    <mergeCell ref="BA624:BB624"/>
    <mergeCell ref="BH624:BI624"/>
    <mergeCell ref="BT624:BU624"/>
    <mergeCell ref="CA624:CB624"/>
    <mergeCell ref="CH624:CI624"/>
    <mergeCell ref="CO624:CP624"/>
    <mergeCell ref="DA623:DE623"/>
    <mergeCell ref="DH623:DL623"/>
    <mergeCell ref="DO623:DS623"/>
    <mergeCell ref="DV623:DZ623"/>
    <mergeCell ref="F624:G624"/>
    <mergeCell ref="M624:N624"/>
    <mergeCell ref="T624:U624"/>
    <mergeCell ref="AA624:AB624"/>
    <mergeCell ref="AM624:AN624"/>
    <mergeCell ref="AT624:AU624"/>
    <mergeCell ref="BA623:BE623"/>
    <mergeCell ref="BH623:BL623"/>
    <mergeCell ref="BT623:BX623"/>
    <mergeCell ref="CA623:CE623"/>
    <mergeCell ref="CH623:CL623"/>
    <mergeCell ref="CO623:CS623"/>
    <mergeCell ref="DA639:DB639"/>
    <mergeCell ref="DH639:DI639"/>
    <mergeCell ref="DO639:DP639"/>
    <mergeCell ref="DV639:DW639"/>
    <mergeCell ref="BA639:BB639"/>
    <mergeCell ref="BH639:BI639"/>
    <mergeCell ref="BT639:BU639"/>
    <mergeCell ref="CA639:CB639"/>
    <mergeCell ref="CH639:CI639"/>
    <mergeCell ref="CO639:CP639"/>
    <mergeCell ref="DA638:DE638"/>
    <mergeCell ref="DH638:DL638"/>
    <mergeCell ref="DO638:DS638"/>
    <mergeCell ref="DV638:DZ638"/>
    <mergeCell ref="F639:G639"/>
    <mergeCell ref="M639:N639"/>
    <mergeCell ref="T639:U639"/>
    <mergeCell ref="AA639:AB639"/>
    <mergeCell ref="AM639:AN639"/>
    <mergeCell ref="AT639:AU639"/>
    <mergeCell ref="BA638:BE638"/>
    <mergeCell ref="BH638:BL638"/>
    <mergeCell ref="BT638:BX638"/>
    <mergeCell ref="CA638:CE638"/>
    <mergeCell ref="CH638:CL638"/>
    <mergeCell ref="CO638:CS63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D1018"/>
  <sheetViews>
    <sheetView topLeftCell="DM691" workbookViewId="0">
      <selection activeCell="DW733" sqref="DW733:DX734"/>
    </sheetView>
  </sheetViews>
  <sheetFormatPr baseColWidth="10" defaultRowHeight="15" x14ac:dyDescent="0"/>
  <sheetData>
    <row r="3" spans="1:134">
      <c r="B3" s="6" t="s">
        <v>33</v>
      </c>
      <c r="C3" s="6" t="s">
        <v>86</v>
      </c>
      <c r="E3" s="5"/>
      <c r="F3" s="19">
        <v>0.2</v>
      </c>
      <c r="G3" s="19"/>
      <c r="H3" s="19"/>
      <c r="I3" s="19"/>
      <c r="J3" s="19"/>
      <c r="K3" s="14"/>
      <c r="L3" s="5"/>
      <c r="M3" s="19">
        <v>0.5</v>
      </c>
      <c r="N3" s="19"/>
      <c r="O3" s="19"/>
      <c r="P3" s="19"/>
      <c r="Q3" s="19"/>
      <c r="R3" s="15"/>
      <c r="S3" s="5"/>
      <c r="T3" s="19">
        <v>1</v>
      </c>
      <c r="U3" s="19"/>
      <c r="V3" s="19"/>
      <c r="W3" s="19"/>
      <c r="X3" s="19"/>
      <c r="Z3" s="5"/>
      <c r="AA3" s="19">
        <v>2</v>
      </c>
      <c r="AB3" s="19"/>
      <c r="AC3" s="19"/>
      <c r="AD3" s="19"/>
      <c r="AE3" s="19"/>
      <c r="AG3" s="7"/>
      <c r="AI3" s="6" t="s">
        <v>33</v>
      </c>
      <c r="AJ3" s="6" t="s">
        <v>86</v>
      </c>
      <c r="AL3" s="5"/>
      <c r="AM3" s="20">
        <v>0.2</v>
      </c>
      <c r="AN3" s="20"/>
      <c r="AO3" s="20"/>
      <c r="AP3" s="20"/>
      <c r="AQ3" s="20"/>
      <c r="AR3" s="14"/>
      <c r="AS3" s="5"/>
      <c r="AT3" s="19">
        <v>0.5</v>
      </c>
      <c r="AU3" s="19"/>
      <c r="AV3" s="19"/>
      <c r="AW3" s="19"/>
      <c r="AX3" s="19"/>
      <c r="AY3" s="15"/>
      <c r="AZ3" s="5"/>
      <c r="BA3" s="19">
        <v>1</v>
      </c>
      <c r="BB3" s="19"/>
      <c r="BC3" s="19"/>
      <c r="BD3" s="19"/>
      <c r="BE3" s="19"/>
      <c r="BG3" s="5"/>
      <c r="BH3" s="19">
        <v>2</v>
      </c>
      <c r="BI3" s="19"/>
      <c r="BJ3" s="19"/>
      <c r="BK3" s="19"/>
      <c r="BL3" s="19"/>
      <c r="BN3" s="7"/>
      <c r="BP3" s="6" t="s">
        <v>33</v>
      </c>
      <c r="BQ3" s="6" t="s">
        <v>86</v>
      </c>
      <c r="BS3" s="5"/>
      <c r="BT3" s="20">
        <v>0.2</v>
      </c>
      <c r="BU3" s="20"/>
      <c r="BV3" s="20"/>
      <c r="BW3" s="20"/>
      <c r="BX3" s="20"/>
      <c r="BY3" s="14"/>
      <c r="BZ3" s="5"/>
      <c r="CA3" s="19">
        <v>0.5</v>
      </c>
      <c r="CB3" s="19"/>
      <c r="CC3" s="19"/>
      <c r="CD3" s="19"/>
      <c r="CE3" s="19"/>
      <c r="CF3" s="15"/>
      <c r="CG3" s="5"/>
      <c r="CH3" s="19">
        <v>1</v>
      </c>
      <c r="CI3" s="19"/>
      <c r="CJ3" s="19"/>
      <c r="CK3" s="19"/>
      <c r="CL3" s="19"/>
      <c r="CN3" s="5"/>
      <c r="CO3" s="19">
        <v>2</v>
      </c>
      <c r="CP3" s="19"/>
      <c r="CQ3" s="19"/>
      <c r="CR3" s="19"/>
      <c r="CS3" s="19"/>
      <c r="CU3" s="7"/>
      <c r="CW3" s="6" t="s">
        <v>33</v>
      </c>
      <c r="CX3" s="6" t="s">
        <v>86</v>
      </c>
      <c r="CZ3" s="5"/>
      <c r="DA3" s="20">
        <v>0.2</v>
      </c>
      <c r="DB3" s="20"/>
      <c r="DC3" s="20"/>
      <c r="DD3" s="20"/>
      <c r="DE3" s="20"/>
      <c r="DF3" s="14"/>
      <c r="DG3" s="5"/>
      <c r="DH3" s="19">
        <v>0.5</v>
      </c>
      <c r="DI3" s="19"/>
      <c r="DJ3" s="19"/>
      <c r="DK3" s="19"/>
      <c r="DL3" s="19"/>
      <c r="DM3" s="15"/>
      <c r="DN3" s="5"/>
      <c r="DO3" s="19">
        <v>1</v>
      </c>
      <c r="DP3" s="19"/>
      <c r="DQ3" s="19"/>
      <c r="DR3" s="19"/>
      <c r="DS3" s="19"/>
      <c r="DU3" s="5"/>
      <c r="DV3" s="19">
        <v>2</v>
      </c>
      <c r="DW3" s="19"/>
      <c r="DX3" s="19"/>
      <c r="DY3" s="19"/>
      <c r="DZ3" s="19"/>
      <c r="EB3" s="7"/>
    </row>
    <row r="4" spans="1:134">
      <c r="A4" s="17">
        <v>12</v>
      </c>
      <c r="B4" s="6" t="s">
        <v>87</v>
      </c>
      <c r="C4" s="6"/>
      <c r="E4" s="6" t="s">
        <v>30</v>
      </c>
      <c r="F4" s="19" t="s">
        <v>134</v>
      </c>
      <c r="G4" s="19"/>
      <c r="H4" s="13" t="s">
        <v>28</v>
      </c>
      <c r="I4" s="13" t="s">
        <v>135</v>
      </c>
      <c r="J4" s="6" t="s">
        <v>95</v>
      </c>
      <c r="K4" s="14"/>
      <c r="L4" s="6" t="s">
        <v>30</v>
      </c>
      <c r="M4" s="19" t="s">
        <v>134</v>
      </c>
      <c r="N4" s="19"/>
      <c r="O4" s="13" t="s">
        <v>28</v>
      </c>
      <c r="P4" s="13" t="s">
        <v>135</v>
      </c>
      <c r="Q4" s="6" t="s">
        <v>26</v>
      </c>
      <c r="R4" s="13"/>
      <c r="S4" s="6" t="s">
        <v>30</v>
      </c>
      <c r="T4" s="19" t="s">
        <v>134</v>
      </c>
      <c r="U4" s="19"/>
      <c r="V4" s="13" t="s">
        <v>28</v>
      </c>
      <c r="W4" s="13" t="s">
        <v>135</v>
      </c>
      <c r="X4" s="6" t="s">
        <v>26</v>
      </c>
      <c r="Z4" s="6" t="s">
        <v>30</v>
      </c>
      <c r="AA4" s="19" t="s">
        <v>134</v>
      </c>
      <c r="AB4" s="19"/>
      <c r="AC4" s="13" t="s">
        <v>28</v>
      </c>
      <c r="AD4" s="13" t="s">
        <v>135</v>
      </c>
      <c r="AE4" s="6" t="s">
        <v>26</v>
      </c>
      <c r="AG4" s="7"/>
      <c r="AI4" s="6" t="s">
        <v>87</v>
      </c>
      <c r="AJ4" s="6"/>
      <c r="AL4" s="6" t="s">
        <v>30</v>
      </c>
      <c r="AM4" s="19" t="s">
        <v>134</v>
      </c>
      <c r="AN4" s="19"/>
      <c r="AO4" s="13" t="s">
        <v>28</v>
      </c>
      <c r="AP4" s="13" t="s">
        <v>135</v>
      </c>
      <c r="AQ4" s="6" t="s">
        <v>95</v>
      </c>
      <c r="AR4" s="14"/>
      <c r="AS4" s="6" t="s">
        <v>30</v>
      </c>
      <c r="AT4" s="19" t="s">
        <v>134</v>
      </c>
      <c r="AU4" s="19"/>
      <c r="AV4" s="13" t="s">
        <v>28</v>
      </c>
      <c r="AW4" s="13" t="s">
        <v>135</v>
      </c>
      <c r="AX4" s="6" t="s">
        <v>26</v>
      </c>
      <c r="AY4" s="13"/>
      <c r="AZ4" s="6" t="s">
        <v>30</v>
      </c>
      <c r="BA4" s="19" t="s">
        <v>134</v>
      </c>
      <c r="BB4" s="19"/>
      <c r="BC4" s="13" t="s">
        <v>28</v>
      </c>
      <c r="BD4" s="13" t="s">
        <v>135</v>
      </c>
      <c r="BE4" s="6" t="s">
        <v>26</v>
      </c>
      <c r="BG4" s="6" t="s">
        <v>30</v>
      </c>
      <c r="BH4" s="19" t="s">
        <v>134</v>
      </c>
      <c r="BI4" s="19"/>
      <c r="BJ4" s="13" t="s">
        <v>28</v>
      </c>
      <c r="BK4" s="13" t="s">
        <v>135</v>
      </c>
      <c r="BL4" s="6" t="s">
        <v>26</v>
      </c>
      <c r="BN4" s="7"/>
      <c r="BP4" s="6" t="s">
        <v>87</v>
      </c>
      <c r="BQ4" s="6"/>
      <c r="BS4" s="6" t="s">
        <v>30</v>
      </c>
      <c r="BT4" s="19" t="s">
        <v>134</v>
      </c>
      <c r="BU4" s="19"/>
      <c r="BV4" s="13" t="s">
        <v>28</v>
      </c>
      <c r="BW4" s="13" t="s">
        <v>135</v>
      </c>
      <c r="BX4" s="6" t="s">
        <v>95</v>
      </c>
      <c r="BY4" s="14"/>
      <c r="BZ4" s="6" t="s">
        <v>30</v>
      </c>
      <c r="CA4" s="19" t="s">
        <v>134</v>
      </c>
      <c r="CB4" s="19"/>
      <c r="CC4" s="13" t="s">
        <v>28</v>
      </c>
      <c r="CD4" s="13" t="s">
        <v>135</v>
      </c>
      <c r="CE4" s="6" t="s">
        <v>26</v>
      </c>
      <c r="CF4" s="13"/>
      <c r="CG4" s="6" t="s">
        <v>30</v>
      </c>
      <c r="CH4" s="19" t="s">
        <v>134</v>
      </c>
      <c r="CI4" s="19"/>
      <c r="CJ4" s="13" t="s">
        <v>28</v>
      </c>
      <c r="CK4" s="13" t="s">
        <v>135</v>
      </c>
      <c r="CL4" s="6" t="s">
        <v>26</v>
      </c>
      <c r="CN4" s="6" t="s">
        <v>30</v>
      </c>
      <c r="CO4" s="19" t="s">
        <v>134</v>
      </c>
      <c r="CP4" s="19"/>
      <c r="CQ4" s="13" t="s">
        <v>28</v>
      </c>
      <c r="CR4" s="13" t="s">
        <v>135</v>
      </c>
      <c r="CS4" s="6" t="s">
        <v>26</v>
      </c>
      <c r="CU4" s="7"/>
      <c r="CW4" s="6" t="s">
        <v>87</v>
      </c>
      <c r="CX4" s="6"/>
      <c r="CZ4" s="6" t="s">
        <v>30</v>
      </c>
      <c r="DA4" s="19" t="s">
        <v>134</v>
      </c>
      <c r="DB4" s="19"/>
      <c r="DC4" s="13" t="s">
        <v>28</v>
      </c>
      <c r="DD4" s="13" t="s">
        <v>135</v>
      </c>
      <c r="DE4" s="6" t="s">
        <v>95</v>
      </c>
      <c r="DF4" s="14"/>
      <c r="DG4" s="6" t="s">
        <v>30</v>
      </c>
      <c r="DH4" s="19" t="s">
        <v>134</v>
      </c>
      <c r="DI4" s="19"/>
      <c r="DJ4" s="13" t="s">
        <v>28</v>
      </c>
      <c r="DK4" s="13" t="s">
        <v>135</v>
      </c>
      <c r="DL4" s="6" t="s">
        <v>26</v>
      </c>
      <c r="DM4" s="13"/>
      <c r="DN4" s="6" t="s">
        <v>30</v>
      </c>
      <c r="DO4" s="19" t="s">
        <v>134</v>
      </c>
      <c r="DP4" s="19"/>
      <c r="DQ4" s="13" t="s">
        <v>28</v>
      </c>
      <c r="DR4" s="13" t="s">
        <v>135</v>
      </c>
      <c r="DS4" s="6" t="s">
        <v>26</v>
      </c>
      <c r="DU4" s="6" t="s">
        <v>30</v>
      </c>
      <c r="DV4" s="19" t="s">
        <v>134</v>
      </c>
      <c r="DW4" s="19"/>
      <c r="DX4" s="13" t="s">
        <v>28</v>
      </c>
      <c r="DY4" s="13" t="s">
        <v>135</v>
      </c>
      <c r="DZ4" s="6" t="s">
        <v>26</v>
      </c>
      <c r="EB4" s="7"/>
    </row>
    <row r="5" spans="1:134">
      <c r="B5" s="6" t="s">
        <v>2</v>
      </c>
      <c r="C5" s="5">
        <v>8.0000000000000004E-4</v>
      </c>
      <c r="E5" s="6">
        <v>0</v>
      </c>
      <c r="F5" s="9">
        <v>78</v>
      </c>
      <c r="G5" s="5">
        <v>82</v>
      </c>
      <c r="H5" s="5">
        <v>50</v>
      </c>
      <c r="I5" s="5">
        <v>97</v>
      </c>
      <c r="J5" s="5">
        <v>94</v>
      </c>
      <c r="K5" s="9"/>
      <c r="L5" s="6">
        <v>0</v>
      </c>
      <c r="M5" s="9">
        <v>100</v>
      </c>
      <c r="N5" s="5">
        <v>100</v>
      </c>
      <c r="O5" s="5">
        <v>100</v>
      </c>
      <c r="P5" s="5">
        <v>100</v>
      </c>
      <c r="Q5" s="5">
        <v>100</v>
      </c>
      <c r="R5" s="5"/>
      <c r="S5" s="6">
        <v>0</v>
      </c>
      <c r="T5" s="9">
        <v>100</v>
      </c>
      <c r="U5" s="5">
        <v>100</v>
      </c>
      <c r="V5" s="5">
        <v>100</v>
      </c>
      <c r="W5" s="5">
        <v>100</v>
      </c>
      <c r="X5" s="5">
        <v>100</v>
      </c>
      <c r="Z5" s="6">
        <v>0</v>
      </c>
      <c r="AA5" s="9">
        <v>100</v>
      </c>
      <c r="AB5" s="5">
        <v>100</v>
      </c>
      <c r="AC5" s="5">
        <v>100</v>
      </c>
      <c r="AD5" s="5">
        <v>100</v>
      </c>
      <c r="AE5" s="5">
        <v>100</v>
      </c>
      <c r="AG5" s="7"/>
      <c r="AI5" s="6" t="s">
        <v>2</v>
      </c>
      <c r="AJ5" s="5">
        <v>2.3999999999999998E-3</v>
      </c>
      <c r="AL5" s="6">
        <v>0</v>
      </c>
      <c r="AM5" s="9">
        <v>96</v>
      </c>
      <c r="AN5" s="5">
        <v>99</v>
      </c>
      <c r="AO5" s="5">
        <v>85</v>
      </c>
      <c r="AP5" s="5">
        <v>98</v>
      </c>
      <c r="AQ5" s="5">
        <v>100</v>
      </c>
      <c r="AR5" s="9"/>
      <c r="AS5" s="6">
        <v>0</v>
      </c>
      <c r="AT5" s="9">
        <v>100</v>
      </c>
      <c r="AU5" s="5">
        <v>100</v>
      </c>
      <c r="AV5" s="5">
        <v>100</v>
      </c>
      <c r="AW5" s="5">
        <v>100</v>
      </c>
      <c r="AX5" s="5">
        <v>100</v>
      </c>
      <c r="AY5" s="5"/>
      <c r="AZ5" s="6">
        <v>0</v>
      </c>
      <c r="BA5" s="9">
        <v>100</v>
      </c>
      <c r="BB5" s="5">
        <v>100</v>
      </c>
      <c r="BC5" s="5">
        <v>100</v>
      </c>
      <c r="BD5" s="5">
        <v>100</v>
      </c>
      <c r="BE5" s="5">
        <v>100</v>
      </c>
      <c r="BG5" s="6">
        <v>0</v>
      </c>
      <c r="BH5" s="9">
        <v>100</v>
      </c>
      <c r="BI5" s="5">
        <v>100</v>
      </c>
      <c r="BJ5" s="5">
        <v>100</v>
      </c>
      <c r="BK5" s="5">
        <v>100</v>
      </c>
      <c r="BL5" s="5">
        <v>100</v>
      </c>
      <c r="BN5" s="7"/>
      <c r="BP5" s="6" t="s">
        <v>2</v>
      </c>
      <c r="BQ5" s="5">
        <v>7.1999999999999998E-3</v>
      </c>
      <c r="BS5" s="6">
        <v>0</v>
      </c>
      <c r="BT5" s="9">
        <v>100</v>
      </c>
      <c r="BU5" s="5">
        <v>100</v>
      </c>
      <c r="BV5" s="5">
        <v>86</v>
      </c>
      <c r="BW5" s="5">
        <v>100</v>
      </c>
      <c r="BX5" s="5">
        <v>100</v>
      </c>
      <c r="BY5" s="9"/>
      <c r="BZ5" s="6">
        <v>0</v>
      </c>
      <c r="CA5" s="9">
        <v>100</v>
      </c>
      <c r="CB5" s="5">
        <v>100</v>
      </c>
      <c r="CC5" s="5">
        <v>100</v>
      </c>
      <c r="CD5" s="5">
        <v>100</v>
      </c>
      <c r="CE5" s="5">
        <v>100</v>
      </c>
      <c r="CF5" s="5"/>
      <c r="CG5" s="6">
        <v>0</v>
      </c>
      <c r="CH5" s="9">
        <v>100</v>
      </c>
      <c r="CI5" s="5">
        <v>100</v>
      </c>
      <c r="CJ5" s="5">
        <v>100</v>
      </c>
      <c r="CK5" s="5">
        <v>100</v>
      </c>
      <c r="CL5" s="5">
        <v>100</v>
      </c>
      <c r="CN5" s="6">
        <v>0</v>
      </c>
      <c r="CO5" s="9">
        <v>100</v>
      </c>
      <c r="CP5" s="5">
        <v>100</v>
      </c>
      <c r="CQ5" s="5">
        <v>100</v>
      </c>
      <c r="CR5" s="5">
        <v>100</v>
      </c>
      <c r="CS5" s="5">
        <v>100</v>
      </c>
      <c r="CU5" s="7"/>
      <c r="CW5" s="6" t="s">
        <v>2</v>
      </c>
      <c r="CX5" s="5">
        <v>2.1600000000000001E-2</v>
      </c>
      <c r="CZ5" s="6">
        <v>0</v>
      </c>
      <c r="DA5" s="9">
        <v>100</v>
      </c>
      <c r="DB5" s="5">
        <v>100</v>
      </c>
      <c r="DC5" s="5">
        <v>91</v>
      </c>
      <c r="DD5" s="5">
        <v>100</v>
      </c>
      <c r="DE5" s="5">
        <v>100</v>
      </c>
      <c r="DF5" s="9"/>
      <c r="DG5" s="6">
        <v>0</v>
      </c>
      <c r="DH5" s="9">
        <v>100</v>
      </c>
      <c r="DI5" s="5">
        <v>100</v>
      </c>
      <c r="DJ5" s="5">
        <v>100</v>
      </c>
      <c r="DK5" s="5">
        <v>100</v>
      </c>
      <c r="DL5" s="5">
        <v>100</v>
      </c>
      <c r="DM5" s="5"/>
      <c r="DN5" s="6">
        <v>0</v>
      </c>
      <c r="DO5" s="9">
        <v>100</v>
      </c>
      <c r="DP5" s="5">
        <v>100</v>
      </c>
      <c r="DQ5" s="5">
        <v>100</v>
      </c>
      <c r="DR5" s="5">
        <v>100</v>
      </c>
      <c r="DS5" s="5">
        <v>100</v>
      </c>
      <c r="DU5" s="6">
        <v>0</v>
      </c>
      <c r="DV5" s="9">
        <v>100</v>
      </c>
      <c r="DW5" s="5">
        <v>100</v>
      </c>
      <c r="DX5" s="5">
        <v>100</v>
      </c>
      <c r="DY5" s="5">
        <v>100</v>
      </c>
      <c r="DZ5" s="5">
        <v>100</v>
      </c>
      <c r="EB5" s="7"/>
      <c r="ED5" t="s">
        <v>43</v>
      </c>
    </row>
    <row r="6" spans="1:134">
      <c r="B6" s="6" t="s">
        <v>3</v>
      </c>
      <c r="C6" s="5">
        <v>500</v>
      </c>
      <c r="E6" s="6">
        <v>2</v>
      </c>
      <c r="F6" s="9">
        <v>21</v>
      </c>
      <c r="G6" s="5">
        <v>18</v>
      </c>
      <c r="H6" s="5">
        <v>42</v>
      </c>
      <c r="I6" s="5">
        <v>3</v>
      </c>
      <c r="J6" s="5">
        <v>6</v>
      </c>
      <c r="K6" s="9"/>
      <c r="L6" s="6">
        <v>2</v>
      </c>
      <c r="M6" s="9">
        <v>0</v>
      </c>
      <c r="N6" s="5">
        <v>0</v>
      </c>
      <c r="O6" s="5">
        <v>0</v>
      </c>
      <c r="P6" s="5">
        <v>0</v>
      </c>
      <c r="Q6" s="5">
        <v>0</v>
      </c>
      <c r="R6" s="5"/>
      <c r="S6" s="6">
        <v>2</v>
      </c>
      <c r="T6" s="9">
        <v>0</v>
      </c>
      <c r="U6" s="5">
        <v>0</v>
      </c>
      <c r="V6" s="5">
        <v>0</v>
      </c>
      <c r="W6" s="5">
        <v>0</v>
      </c>
      <c r="X6" s="5">
        <v>0</v>
      </c>
      <c r="Z6" s="6">
        <v>2</v>
      </c>
      <c r="AA6" s="9">
        <v>0</v>
      </c>
      <c r="AB6" s="5">
        <v>0</v>
      </c>
      <c r="AC6" s="5">
        <v>0</v>
      </c>
      <c r="AD6" s="5">
        <v>0</v>
      </c>
      <c r="AE6" s="5">
        <v>0</v>
      </c>
      <c r="AG6" s="7"/>
      <c r="AI6" s="6" t="s">
        <v>3</v>
      </c>
      <c r="AJ6" s="5">
        <v>500</v>
      </c>
      <c r="AL6" s="6">
        <v>2</v>
      </c>
      <c r="AM6" s="9">
        <v>4</v>
      </c>
      <c r="AN6" s="5">
        <v>1</v>
      </c>
      <c r="AO6" s="5">
        <v>14</v>
      </c>
      <c r="AP6" s="5">
        <v>2</v>
      </c>
      <c r="AQ6" s="5">
        <v>0</v>
      </c>
      <c r="AR6" s="9"/>
      <c r="AS6" s="6">
        <v>2</v>
      </c>
      <c r="AT6" s="9">
        <v>0</v>
      </c>
      <c r="AU6" s="5">
        <v>0</v>
      </c>
      <c r="AV6" s="5">
        <v>0</v>
      </c>
      <c r="AW6" s="5">
        <v>0</v>
      </c>
      <c r="AX6" s="5">
        <v>0</v>
      </c>
      <c r="AY6" s="5"/>
      <c r="AZ6" s="6">
        <v>2</v>
      </c>
      <c r="BA6" s="9">
        <v>0</v>
      </c>
      <c r="BB6" s="5">
        <v>0</v>
      </c>
      <c r="BC6" s="5">
        <v>0</v>
      </c>
      <c r="BD6" s="5">
        <v>0</v>
      </c>
      <c r="BE6" s="5">
        <v>0</v>
      </c>
      <c r="BG6" s="6">
        <v>2</v>
      </c>
      <c r="BH6" s="9">
        <v>0</v>
      </c>
      <c r="BI6" s="5">
        <v>0</v>
      </c>
      <c r="BJ6" s="5">
        <v>0</v>
      </c>
      <c r="BK6" s="5">
        <v>0</v>
      </c>
      <c r="BL6" s="5">
        <v>0</v>
      </c>
      <c r="BN6" s="7"/>
      <c r="BP6" s="6" t="s">
        <v>3</v>
      </c>
      <c r="BQ6" s="5">
        <v>500</v>
      </c>
      <c r="BS6" s="6">
        <v>2</v>
      </c>
      <c r="BT6" s="9">
        <v>0</v>
      </c>
      <c r="BU6" s="5">
        <v>0</v>
      </c>
      <c r="BV6" s="5">
        <v>14</v>
      </c>
      <c r="BW6" s="5">
        <v>0</v>
      </c>
      <c r="BX6" s="5">
        <v>0</v>
      </c>
      <c r="BY6" s="9"/>
      <c r="BZ6" s="6">
        <v>2</v>
      </c>
      <c r="CA6" s="9">
        <v>0</v>
      </c>
      <c r="CB6" s="5">
        <v>0</v>
      </c>
      <c r="CC6" s="5">
        <v>0</v>
      </c>
      <c r="CD6" s="5">
        <v>0</v>
      </c>
      <c r="CE6" s="5">
        <v>0</v>
      </c>
      <c r="CF6" s="5"/>
      <c r="CG6" s="6">
        <v>2</v>
      </c>
      <c r="CH6" s="9">
        <v>0</v>
      </c>
      <c r="CI6" s="5">
        <v>0</v>
      </c>
      <c r="CJ6" s="5">
        <v>0</v>
      </c>
      <c r="CK6" s="5">
        <v>0</v>
      </c>
      <c r="CL6" s="5">
        <v>0</v>
      </c>
      <c r="CN6" s="6">
        <v>2</v>
      </c>
      <c r="CO6" s="9">
        <v>0</v>
      </c>
      <c r="CP6" s="5">
        <v>0</v>
      </c>
      <c r="CQ6" s="5">
        <v>0</v>
      </c>
      <c r="CR6" s="5">
        <v>0</v>
      </c>
      <c r="CS6" s="5">
        <v>0</v>
      </c>
      <c r="CU6" s="7"/>
      <c r="CW6" s="6" t="s">
        <v>3</v>
      </c>
      <c r="CX6" s="5">
        <v>500</v>
      </c>
      <c r="CZ6" s="6">
        <v>2</v>
      </c>
      <c r="DA6" s="9">
        <v>0</v>
      </c>
      <c r="DB6" s="5">
        <v>0</v>
      </c>
      <c r="DC6" s="5">
        <v>9</v>
      </c>
      <c r="DD6" s="5">
        <v>0</v>
      </c>
      <c r="DE6" s="5">
        <v>0</v>
      </c>
      <c r="DF6" s="9"/>
      <c r="DG6" s="6">
        <v>2</v>
      </c>
      <c r="DH6" s="9">
        <v>0</v>
      </c>
      <c r="DI6" s="5">
        <v>0</v>
      </c>
      <c r="DJ6" s="5">
        <v>0</v>
      </c>
      <c r="DK6" s="5">
        <v>0</v>
      </c>
      <c r="DL6" s="5">
        <v>0</v>
      </c>
      <c r="DM6" s="5"/>
      <c r="DN6" s="6">
        <v>2</v>
      </c>
      <c r="DO6" s="9">
        <v>0</v>
      </c>
      <c r="DP6" s="5">
        <v>0</v>
      </c>
      <c r="DQ6" s="5">
        <v>0</v>
      </c>
      <c r="DR6" s="5">
        <v>0</v>
      </c>
      <c r="DS6" s="5">
        <v>0</v>
      </c>
      <c r="DU6" s="6">
        <v>2</v>
      </c>
      <c r="DV6" s="9">
        <v>0</v>
      </c>
      <c r="DW6" s="5">
        <v>0</v>
      </c>
      <c r="DX6" s="5">
        <v>0</v>
      </c>
      <c r="DY6" s="5">
        <v>0</v>
      </c>
      <c r="DZ6" s="5">
        <v>0</v>
      </c>
      <c r="EB6" s="7"/>
      <c r="ED6" t="s">
        <v>42</v>
      </c>
    </row>
    <row r="7" spans="1:134">
      <c r="B7" s="6" t="s">
        <v>25</v>
      </c>
      <c r="C7" s="5">
        <v>500</v>
      </c>
      <c r="E7" s="6">
        <v>4</v>
      </c>
      <c r="F7" s="9">
        <v>1</v>
      </c>
      <c r="G7" s="5"/>
      <c r="H7" s="5">
        <v>8</v>
      </c>
      <c r="I7" s="5"/>
      <c r="J7" s="5"/>
      <c r="K7" s="9"/>
      <c r="L7" s="6">
        <v>4</v>
      </c>
      <c r="M7" s="9"/>
      <c r="N7" s="5"/>
      <c r="O7" s="5"/>
      <c r="P7" s="5"/>
      <c r="Q7" s="5"/>
      <c r="R7" s="5"/>
      <c r="S7" s="6">
        <v>4</v>
      </c>
      <c r="T7" s="9"/>
      <c r="U7" s="5"/>
      <c r="V7" s="5"/>
      <c r="W7" s="5"/>
      <c r="X7" s="5"/>
      <c r="Z7" s="6">
        <v>4</v>
      </c>
      <c r="AA7" s="9"/>
      <c r="AB7" s="5"/>
      <c r="AC7" s="5"/>
      <c r="AD7" s="5"/>
      <c r="AE7" s="5"/>
      <c r="AG7" s="7"/>
      <c r="AI7" s="6" t="s">
        <v>25</v>
      </c>
      <c r="AJ7" s="5">
        <v>500</v>
      </c>
      <c r="AL7" s="6">
        <v>4</v>
      </c>
      <c r="AM7" s="9"/>
      <c r="AN7" s="5"/>
      <c r="AO7" s="5">
        <v>1</v>
      </c>
      <c r="AP7" s="5"/>
      <c r="AQ7" s="5"/>
      <c r="AR7" s="9"/>
      <c r="AS7" s="6">
        <v>4</v>
      </c>
      <c r="AT7" s="9"/>
      <c r="AU7" s="5"/>
      <c r="AV7" s="5"/>
      <c r="AW7" s="5"/>
      <c r="AX7" s="5"/>
      <c r="AY7" s="5"/>
      <c r="AZ7" s="6">
        <v>4</v>
      </c>
      <c r="BA7" s="9"/>
      <c r="BB7" s="5"/>
      <c r="BC7" s="5"/>
      <c r="BD7" s="5"/>
      <c r="BE7" s="5"/>
      <c r="BG7" s="6">
        <v>4</v>
      </c>
      <c r="BH7" s="9"/>
      <c r="BI7" s="5"/>
      <c r="BJ7" s="5"/>
      <c r="BK7" s="5"/>
      <c r="BL7" s="5"/>
      <c r="BN7" s="7"/>
      <c r="BP7" s="6" t="s">
        <v>25</v>
      </c>
      <c r="BQ7" s="5">
        <v>500</v>
      </c>
      <c r="BS7" s="6">
        <v>4</v>
      </c>
      <c r="BT7" s="9"/>
      <c r="BU7" s="5"/>
      <c r="BV7" s="5"/>
      <c r="BW7" s="5"/>
      <c r="BX7" s="5"/>
      <c r="BY7" s="9"/>
      <c r="BZ7" s="6">
        <v>4</v>
      </c>
      <c r="CA7" s="9"/>
      <c r="CB7" s="5"/>
      <c r="CC7" s="5"/>
      <c r="CD7" s="5"/>
      <c r="CE7" s="5"/>
      <c r="CF7" s="5"/>
      <c r="CG7" s="6">
        <v>4</v>
      </c>
      <c r="CH7" s="9"/>
      <c r="CI7" s="5"/>
      <c r="CJ7" s="5"/>
      <c r="CK7" s="5"/>
      <c r="CL7" s="5"/>
      <c r="CN7" s="6">
        <v>4</v>
      </c>
      <c r="CO7" s="9"/>
      <c r="CP7" s="5"/>
      <c r="CQ7" s="5"/>
      <c r="CR7" s="5"/>
      <c r="CS7" s="5"/>
      <c r="CU7" s="7"/>
      <c r="CW7" s="6" t="s">
        <v>25</v>
      </c>
      <c r="CX7" s="5">
        <v>500</v>
      </c>
      <c r="CZ7" s="6">
        <v>4</v>
      </c>
      <c r="DA7" s="9"/>
      <c r="DB7" s="5"/>
      <c r="DC7" s="5"/>
      <c r="DD7" s="5"/>
      <c r="DE7" s="5"/>
      <c r="DF7" s="9"/>
      <c r="DG7" s="6">
        <v>4</v>
      </c>
      <c r="DH7" s="9"/>
      <c r="DI7" s="5"/>
      <c r="DJ7" s="5"/>
      <c r="DK7" s="5"/>
      <c r="DL7" s="5"/>
      <c r="DM7" s="5"/>
      <c r="DN7" s="6">
        <v>4</v>
      </c>
      <c r="DO7" s="9"/>
      <c r="DP7" s="5"/>
      <c r="DQ7" s="5"/>
      <c r="DR7" s="5"/>
      <c r="DS7" s="5"/>
      <c r="DU7" s="6">
        <v>4</v>
      </c>
      <c r="DV7" s="9"/>
      <c r="DW7" s="5"/>
      <c r="DX7" s="5"/>
      <c r="DY7" s="5"/>
      <c r="DZ7" s="5"/>
      <c r="EB7" s="7"/>
      <c r="ED7" t="s">
        <v>50</v>
      </c>
    </row>
    <row r="8" spans="1:134">
      <c r="E8" s="6">
        <v>6</v>
      </c>
      <c r="F8" s="9"/>
      <c r="G8" s="5"/>
      <c r="H8" s="5"/>
      <c r="I8" s="5"/>
      <c r="J8" s="5"/>
      <c r="K8" s="9"/>
      <c r="L8" s="6">
        <v>6</v>
      </c>
      <c r="M8" s="9"/>
      <c r="N8" s="5"/>
      <c r="O8" s="5"/>
      <c r="P8" s="5"/>
      <c r="Q8" s="5"/>
      <c r="R8" s="5"/>
      <c r="S8" s="6">
        <v>6</v>
      </c>
      <c r="T8" s="9"/>
      <c r="U8" s="5"/>
      <c r="V8" s="5"/>
      <c r="W8" s="5"/>
      <c r="X8" s="5"/>
      <c r="Z8" s="6">
        <v>6</v>
      </c>
      <c r="AA8" s="9"/>
      <c r="AB8" s="5"/>
      <c r="AC8" s="5"/>
      <c r="AD8" s="5"/>
      <c r="AE8" s="5"/>
      <c r="AG8" s="7"/>
      <c r="AL8" s="6">
        <v>6</v>
      </c>
      <c r="AM8" s="9"/>
      <c r="AN8" s="5"/>
      <c r="AO8" s="5"/>
      <c r="AP8" s="5"/>
      <c r="AQ8" s="5"/>
      <c r="AR8" s="9"/>
      <c r="AS8" s="6">
        <v>6</v>
      </c>
      <c r="AT8" s="9"/>
      <c r="AU8" s="5"/>
      <c r="AV8" s="5"/>
      <c r="AW8" s="5"/>
      <c r="AX8" s="5"/>
      <c r="AY8" s="5"/>
      <c r="AZ8" s="6">
        <v>6</v>
      </c>
      <c r="BA8" s="9"/>
      <c r="BB8" s="5"/>
      <c r="BC8" s="5"/>
      <c r="BD8" s="5"/>
      <c r="BE8" s="5"/>
      <c r="BG8" s="6">
        <v>6</v>
      </c>
      <c r="BH8" s="9"/>
      <c r="BI8" s="5"/>
      <c r="BJ8" s="5"/>
      <c r="BK8" s="5"/>
      <c r="BL8" s="5"/>
      <c r="BN8" s="7"/>
      <c r="BS8" s="6">
        <v>6</v>
      </c>
      <c r="BT8" s="9"/>
      <c r="BU8" s="5"/>
      <c r="BV8" s="5"/>
      <c r="BW8" s="5"/>
      <c r="BX8" s="5"/>
      <c r="BY8" s="9"/>
      <c r="BZ8" s="6">
        <v>6</v>
      </c>
      <c r="CA8" s="9"/>
      <c r="CB8" s="5"/>
      <c r="CC8" s="5"/>
      <c r="CD8" s="5"/>
      <c r="CE8" s="5"/>
      <c r="CF8" s="5"/>
      <c r="CG8" s="6">
        <v>6</v>
      </c>
      <c r="CH8" s="9"/>
      <c r="CI8" s="5"/>
      <c r="CJ8" s="5"/>
      <c r="CK8" s="5"/>
      <c r="CL8" s="5"/>
      <c r="CN8" s="6">
        <v>6</v>
      </c>
      <c r="CO8" s="9"/>
      <c r="CP8" s="5"/>
      <c r="CQ8" s="5"/>
      <c r="CR8" s="5"/>
      <c r="CS8" s="5"/>
      <c r="CU8" s="7"/>
      <c r="CZ8" s="6">
        <v>6</v>
      </c>
      <c r="DA8" s="9"/>
      <c r="DB8" s="5"/>
      <c r="DC8" s="5"/>
      <c r="DD8" s="5"/>
      <c r="DE8" s="5"/>
      <c r="DF8" s="9"/>
      <c r="DG8" s="6">
        <v>6</v>
      </c>
      <c r="DH8" s="9"/>
      <c r="DI8" s="5"/>
      <c r="DJ8" s="5"/>
      <c r="DK8" s="5"/>
      <c r="DL8" s="5"/>
      <c r="DM8" s="5"/>
      <c r="DN8" s="6">
        <v>6</v>
      </c>
      <c r="DO8" s="9"/>
      <c r="DP8" s="5"/>
      <c r="DQ8" s="5"/>
      <c r="DR8" s="5"/>
      <c r="DS8" s="5"/>
      <c r="DU8" s="6">
        <v>6</v>
      </c>
      <c r="DV8" s="9"/>
      <c r="DW8" s="5"/>
      <c r="DX8" s="5"/>
      <c r="DY8" s="5"/>
      <c r="DZ8" s="5"/>
      <c r="EB8" s="7"/>
      <c r="ED8" t="s">
        <v>48</v>
      </c>
    </row>
    <row r="9" spans="1:134">
      <c r="E9" s="6">
        <v>8</v>
      </c>
      <c r="F9" s="9"/>
      <c r="G9" s="5"/>
      <c r="H9" s="5"/>
      <c r="I9" s="5"/>
      <c r="J9" s="5"/>
      <c r="L9" s="6">
        <v>8</v>
      </c>
      <c r="M9" s="9"/>
      <c r="N9" s="5"/>
      <c r="O9" s="5"/>
      <c r="P9" s="5"/>
      <c r="Q9" s="5"/>
      <c r="S9" s="6">
        <v>8</v>
      </c>
      <c r="T9" s="9"/>
      <c r="U9" s="5"/>
      <c r="V9" s="5"/>
      <c r="W9" s="5"/>
      <c r="X9" s="5"/>
      <c r="Z9" s="6">
        <v>8</v>
      </c>
      <c r="AA9" s="9"/>
      <c r="AB9" s="5"/>
      <c r="AC9" s="5"/>
      <c r="AD9" s="5"/>
      <c r="AE9" s="5"/>
      <c r="AG9" s="7"/>
      <c r="AL9" s="6">
        <v>8</v>
      </c>
      <c r="AM9" s="9"/>
      <c r="AN9" s="5"/>
      <c r="AO9" s="5"/>
      <c r="AP9" s="5"/>
      <c r="AQ9" s="5"/>
      <c r="AS9" s="6">
        <v>8</v>
      </c>
      <c r="AT9" s="9"/>
      <c r="AU9" s="5"/>
      <c r="AV9" s="5"/>
      <c r="AW9" s="5"/>
      <c r="AX9" s="5"/>
      <c r="AZ9" s="6">
        <v>8</v>
      </c>
      <c r="BA9" s="9"/>
      <c r="BB9" s="5"/>
      <c r="BC9" s="5"/>
      <c r="BD9" s="5"/>
      <c r="BE9" s="5"/>
      <c r="BG9" s="6">
        <v>8</v>
      </c>
      <c r="BH9" s="9"/>
      <c r="BI9" s="5"/>
      <c r="BJ9" s="5"/>
      <c r="BK9" s="5"/>
      <c r="BL9" s="5"/>
      <c r="BN9" s="7"/>
      <c r="BS9" s="6">
        <v>8</v>
      </c>
      <c r="BT9" s="9"/>
      <c r="BU9" s="5"/>
      <c r="BV9" s="5"/>
      <c r="BW9" s="5"/>
      <c r="BX9" s="5"/>
      <c r="BZ9" s="6">
        <v>8</v>
      </c>
      <c r="CA9" s="9"/>
      <c r="CB9" s="5"/>
      <c r="CC9" s="5"/>
      <c r="CD9" s="5"/>
      <c r="CE9" s="5"/>
      <c r="CG9" s="6">
        <v>8</v>
      </c>
      <c r="CH9" s="9"/>
      <c r="CI9" s="5"/>
      <c r="CJ9" s="5"/>
      <c r="CK9" s="5"/>
      <c r="CL9" s="5"/>
      <c r="CN9" s="6">
        <v>8</v>
      </c>
      <c r="CO9" s="9"/>
      <c r="CP9" s="5"/>
      <c r="CQ9" s="5"/>
      <c r="CR9" s="5"/>
      <c r="CS9" s="5"/>
      <c r="CU9" s="7"/>
      <c r="CZ9" s="6">
        <v>8</v>
      </c>
      <c r="DA9" s="9"/>
      <c r="DB9" s="5"/>
      <c r="DC9" s="5"/>
      <c r="DD9" s="5"/>
      <c r="DE9" s="5"/>
      <c r="DG9" s="6">
        <v>8</v>
      </c>
      <c r="DH9" s="9"/>
      <c r="DI9" s="5"/>
      <c r="DJ9" s="5"/>
      <c r="DK9" s="5"/>
      <c r="DL9" s="5"/>
      <c r="DN9" s="6">
        <v>8</v>
      </c>
      <c r="DO9" s="9"/>
      <c r="DP9" s="5"/>
      <c r="DQ9" s="5"/>
      <c r="DR9" s="5"/>
      <c r="DS9" s="5"/>
      <c r="DU9" s="6">
        <v>8</v>
      </c>
      <c r="DV9" s="9"/>
      <c r="DW9" s="5"/>
      <c r="DX9" s="5"/>
      <c r="DY9" s="5"/>
      <c r="DZ9" s="5"/>
      <c r="EB9" s="7"/>
      <c r="ED9" t="s">
        <v>53</v>
      </c>
    </row>
    <row r="10" spans="1:134">
      <c r="E10" s="6">
        <v>10</v>
      </c>
      <c r="F10" s="9"/>
      <c r="G10" s="5"/>
      <c r="H10" s="5"/>
      <c r="J10" s="5"/>
      <c r="L10" s="6">
        <v>10</v>
      </c>
      <c r="M10" s="9"/>
      <c r="N10" s="5"/>
      <c r="O10" s="5"/>
      <c r="Q10" s="5"/>
      <c r="S10" s="6">
        <v>10</v>
      </c>
      <c r="T10" s="9"/>
      <c r="U10" s="5"/>
      <c r="V10" s="5"/>
      <c r="X10" s="5"/>
      <c r="Z10" s="6">
        <v>10</v>
      </c>
      <c r="AA10" s="9"/>
      <c r="AB10" s="5"/>
      <c r="AC10" s="5"/>
      <c r="AE10" s="5"/>
      <c r="AG10" s="7"/>
      <c r="AL10" s="6">
        <v>10</v>
      </c>
      <c r="AM10" s="9"/>
      <c r="AN10" s="5"/>
      <c r="AO10" s="5"/>
      <c r="AQ10" s="5"/>
      <c r="AS10" s="6">
        <v>10</v>
      </c>
      <c r="AT10" s="9"/>
      <c r="AU10" s="5"/>
      <c r="AV10" s="5"/>
      <c r="AX10" s="5"/>
      <c r="AZ10" s="6">
        <v>10</v>
      </c>
      <c r="BA10" s="9"/>
      <c r="BB10" s="5"/>
      <c r="BC10" s="5"/>
      <c r="BE10" s="5"/>
      <c r="BG10" s="6">
        <v>10</v>
      </c>
      <c r="BH10" s="9"/>
      <c r="BI10" s="5"/>
      <c r="BJ10" s="5"/>
      <c r="BL10" s="5"/>
      <c r="BN10" s="7"/>
      <c r="BS10" s="6">
        <v>10</v>
      </c>
      <c r="BT10" s="9"/>
      <c r="BU10" s="5"/>
      <c r="BV10" s="5"/>
      <c r="BX10" s="5"/>
      <c r="BZ10" s="6">
        <v>10</v>
      </c>
      <c r="CA10" s="9"/>
      <c r="CB10" s="5"/>
      <c r="CC10" s="5"/>
      <c r="CE10" s="5"/>
      <c r="CG10" s="6">
        <v>10</v>
      </c>
      <c r="CH10" s="9"/>
      <c r="CI10" s="5"/>
      <c r="CJ10" s="5"/>
      <c r="CL10" s="5"/>
      <c r="CN10" s="6">
        <v>10</v>
      </c>
      <c r="CO10" s="9"/>
      <c r="CP10" s="5"/>
      <c r="CQ10" s="5"/>
      <c r="CS10" s="5"/>
      <c r="CU10" s="7"/>
      <c r="CZ10" s="6">
        <v>10</v>
      </c>
      <c r="DA10" s="9"/>
      <c r="DB10" s="5"/>
      <c r="DC10" s="5"/>
      <c r="DE10" s="5"/>
      <c r="DG10" s="6">
        <v>10</v>
      </c>
      <c r="DH10" s="9"/>
      <c r="DI10" s="5"/>
      <c r="DJ10" s="5"/>
      <c r="DL10" s="5"/>
      <c r="DN10" s="6">
        <v>10</v>
      </c>
      <c r="DO10" s="9"/>
      <c r="DP10" s="5"/>
      <c r="DQ10" s="5"/>
      <c r="DS10" s="5"/>
      <c r="DU10" s="6">
        <v>10</v>
      </c>
      <c r="DV10" s="9"/>
      <c r="DW10" s="5"/>
      <c r="DX10" s="5"/>
      <c r="DZ10" s="5"/>
      <c r="EB10" s="7"/>
      <c r="ED10" t="s">
        <v>54</v>
      </c>
    </row>
    <row r="11" spans="1:134">
      <c r="E11" s="6">
        <v>12</v>
      </c>
      <c r="F11" s="9"/>
      <c r="H11" s="5"/>
      <c r="J11" s="5"/>
      <c r="L11" s="6">
        <v>12</v>
      </c>
      <c r="M11" s="9"/>
      <c r="O11" s="5"/>
      <c r="Q11" s="5"/>
      <c r="S11" s="6">
        <v>12</v>
      </c>
      <c r="T11" s="9"/>
      <c r="V11" s="5"/>
      <c r="X11" s="5"/>
      <c r="Z11" s="6">
        <v>12</v>
      </c>
      <c r="AA11" s="9"/>
      <c r="AC11" s="5"/>
      <c r="AE11" s="5"/>
      <c r="AG11" s="7"/>
      <c r="AL11" s="6">
        <v>12</v>
      </c>
      <c r="AM11" s="9"/>
      <c r="AO11" s="5"/>
      <c r="AQ11" s="5"/>
      <c r="AS11" s="6">
        <v>12</v>
      </c>
      <c r="AT11" s="9"/>
      <c r="AV11" s="5"/>
      <c r="AX11" s="5"/>
      <c r="AZ11" s="6">
        <v>12</v>
      </c>
      <c r="BA11" s="9"/>
      <c r="BC11" s="5"/>
      <c r="BE11" s="5"/>
      <c r="BG11" s="6">
        <v>12</v>
      </c>
      <c r="BH11" s="9"/>
      <c r="BJ11" s="5"/>
      <c r="BL11" s="5"/>
      <c r="BN11" s="7"/>
      <c r="BS11" s="6">
        <v>12</v>
      </c>
      <c r="BT11" s="9"/>
      <c r="BV11" s="5"/>
      <c r="BX11" s="5"/>
      <c r="BZ11" s="6">
        <v>12</v>
      </c>
      <c r="CA11" s="9"/>
      <c r="CC11" s="5"/>
      <c r="CE11" s="5"/>
      <c r="CG11" s="6">
        <v>12</v>
      </c>
      <c r="CH11" s="9"/>
      <c r="CJ11" s="5"/>
      <c r="CL11" s="5"/>
      <c r="CN11" s="6">
        <v>12</v>
      </c>
      <c r="CO11" s="9"/>
      <c r="CQ11" s="5"/>
      <c r="CS11" s="5"/>
      <c r="CU11" s="7"/>
      <c r="CZ11" s="6">
        <v>12</v>
      </c>
      <c r="DA11" s="9"/>
      <c r="DC11" s="5"/>
      <c r="DE11" s="5"/>
      <c r="DG11" s="6">
        <v>12</v>
      </c>
      <c r="DH11" s="9"/>
      <c r="DJ11" s="5"/>
      <c r="DL11" s="5"/>
      <c r="DN11" s="6">
        <v>12</v>
      </c>
      <c r="DO11" s="9"/>
      <c r="DQ11" s="5"/>
      <c r="DS11" s="5"/>
      <c r="DU11" s="6">
        <v>12</v>
      </c>
      <c r="DV11" s="9"/>
      <c r="DX11" s="5"/>
      <c r="DZ11" s="5"/>
      <c r="EB11" s="7"/>
      <c r="ED11" t="s">
        <v>55</v>
      </c>
    </row>
    <row r="12" spans="1:134">
      <c r="E12" s="6">
        <v>14</v>
      </c>
      <c r="H12" s="5"/>
      <c r="J12" s="5"/>
      <c r="L12" s="6">
        <v>14</v>
      </c>
      <c r="O12" s="5"/>
      <c r="Q12" s="5"/>
      <c r="S12" s="6">
        <v>14</v>
      </c>
      <c r="V12" s="5"/>
      <c r="X12" s="5"/>
      <c r="Z12" s="6">
        <v>14</v>
      </c>
      <c r="AC12" s="5"/>
      <c r="AE12" s="5"/>
      <c r="AG12" s="7"/>
      <c r="AL12" s="6">
        <v>14</v>
      </c>
      <c r="AO12" s="5"/>
      <c r="AQ12" s="5"/>
      <c r="AS12" s="6">
        <v>14</v>
      </c>
      <c r="AV12" s="5"/>
      <c r="AX12" s="5"/>
      <c r="AZ12" s="6">
        <v>14</v>
      </c>
      <c r="BC12" s="5"/>
      <c r="BE12" s="5"/>
      <c r="BG12" s="6">
        <v>14</v>
      </c>
      <c r="BJ12" s="5"/>
      <c r="BL12" s="5"/>
      <c r="BN12" s="7"/>
      <c r="BS12" s="6">
        <v>14</v>
      </c>
      <c r="BV12" s="5"/>
      <c r="BX12" s="5"/>
      <c r="BZ12" s="6">
        <v>14</v>
      </c>
      <c r="CC12" s="5"/>
      <c r="CE12" s="5"/>
      <c r="CG12" s="6">
        <v>14</v>
      </c>
      <c r="CJ12" s="5"/>
      <c r="CL12" s="5"/>
      <c r="CN12" s="6">
        <v>14</v>
      </c>
      <c r="CQ12" s="5"/>
      <c r="CS12" s="5"/>
      <c r="CU12" s="7"/>
      <c r="CZ12" s="6">
        <v>14</v>
      </c>
      <c r="DC12" s="5"/>
      <c r="DE12" s="5"/>
      <c r="DG12" s="6">
        <v>14</v>
      </c>
      <c r="DJ12" s="5"/>
      <c r="DL12" s="5"/>
      <c r="DN12" s="6">
        <v>14</v>
      </c>
      <c r="DQ12" s="5"/>
      <c r="DS12" s="5"/>
      <c r="DU12" s="6">
        <v>14</v>
      </c>
      <c r="DX12" s="5"/>
      <c r="DZ12" s="5"/>
      <c r="EB12" s="7"/>
      <c r="ED12" t="s">
        <v>88</v>
      </c>
    </row>
    <row r="13" spans="1:134">
      <c r="E13" s="6">
        <v>16</v>
      </c>
      <c r="H13" s="5"/>
      <c r="J13" s="5"/>
      <c r="L13" s="6">
        <v>16</v>
      </c>
      <c r="O13" s="5"/>
      <c r="Q13" s="5"/>
      <c r="S13" s="6">
        <v>16</v>
      </c>
      <c r="V13" s="5"/>
      <c r="X13" s="5"/>
      <c r="Z13" s="6">
        <v>16</v>
      </c>
      <c r="AC13" s="5"/>
      <c r="AE13" s="5"/>
      <c r="AG13" s="7"/>
      <c r="AL13" s="6">
        <v>16</v>
      </c>
      <c r="AO13" s="5"/>
      <c r="AQ13" s="5"/>
      <c r="AS13" s="6">
        <v>16</v>
      </c>
      <c r="AV13" s="5"/>
      <c r="AX13" s="5"/>
      <c r="AZ13" s="6">
        <v>16</v>
      </c>
      <c r="BC13" s="5"/>
      <c r="BE13" s="5"/>
      <c r="BG13" s="6">
        <v>16</v>
      </c>
      <c r="BJ13" s="5"/>
      <c r="BL13" s="5"/>
      <c r="BN13" s="7"/>
      <c r="BS13" s="6">
        <v>16</v>
      </c>
      <c r="BV13" s="5"/>
      <c r="BX13" s="5"/>
      <c r="BZ13" s="6">
        <v>16</v>
      </c>
      <c r="CC13" s="5"/>
      <c r="CE13" s="5"/>
      <c r="CG13" s="6">
        <v>16</v>
      </c>
      <c r="CJ13" s="5"/>
      <c r="CL13" s="5"/>
      <c r="CN13" s="6">
        <v>16</v>
      </c>
      <c r="CQ13" s="5"/>
      <c r="CS13" s="5"/>
      <c r="CU13" s="7"/>
      <c r="CZ13" s="6">
        <v>16</v>
      </c>
      <c r="DC13" s="5"/>
      <c r="DE13" s="5"/>
      <c r="DG13" s="6">
        <v>16</v>
      </c>
      <c r="DJ13" s="5"/>
      <c r="DL13" s="5"/>
      <c r="DN13" s="6">
        <v>16</v>
      </c>
      <c r="DQ13" s="5"/>
      <c r="DS13" s="5"/>
      <c r="DU13" s="6">
        <v>16</v>
      </c>
      <c r="DX13" s="5"/>
      <c r="DZ13" s="5"/>
      <c r="EB13" s="7"/>
      <c r="ED13" t="s">
        <v>89</v>
      </c>
    </row>
    <row r="14" spans="1:134">
      <c r="E14" s="6">
        <v>18</v>
      </c>
      <c r="L14" s="6">
        <v>18</v>
      </c>
      <c r="S14" s="6">
        <v>18</v>
      </c>
      <c r="Z14" s="6">
        <v>18</v>
      </c>
      <c r="AG14" s="7"/>
      <c r="AL14" s="6">
        <v>18</v>
      </c>
      <c r="AS14" s="6">
        <v>18</v>
      </c>
      <c r="AZ14" s="6">
        <v>18</v>
      </c>
      <c r="BG14" s="6">
        <v>18</v>
      </c>
      <c r="BN14" s="7"/>
      <c r="BS14" s="6">
        <v>18</v>
      </c>
      <c r="BZ14" s="6">
        <v>18</v>
      </c>
      <c r="CG14" s="6">
        <v>18</v>
      </c>
      <c r="CN14" s="6">
        <v>18</v>
      </c>
      <c r="CU14" s="7"/>
      <c r="CZ14" s="6">
        <v>18</v>
      </c>
      <c r="DG14" s="6">
        <v>18</v>
      </c>
      <c r="DN14" s="6">
        <v>18</v>
      </c>
      <c r="DU14" s="6">
        <v>18</v>
      </c>
      <c r="EB14" s="7"/>
      <c r="ED14" t="s">
        <v>90</v>
      </c>
    </row>
    <row r="15" spans="1:134">
      <c r="E15" s="6">
        <v>20</v>
      </c>
      <c r="L15" s="6">
        <v>20</v>
      </c>
      <c r="S15" s="6">
        <v>20</v>
      </c>
      <c r="Z15" s="6">
        <v>20</v>
      </c>
      <c r="AG15" s="7"/>
      <c r="AL15" s="6">
        <v>20</v>
      </c>
      <c r="AS15" s="6">
        <v>20</v>
      </c>
      <c r="AZ15" s="6">
        <v>20</v>
      </c>
      <c r="BG15" s="6">
        <v>20</v>
      </c>
      <c r="BN15" s="7"/>
      <c r="BS15" s="6">
        <v>20</v>
      </c>
      <c r="BZ15" s="6">
        <v>20</v>
      </c>
      <c r="CG15" s="6">
        <v>20</v>
      </c>
      <c r="CN15" s="6">
        <v>20</v>
      </c>
      <c r="CU15" s="7"/>
      <c r="CZ15" s="6">
        <v>20</v>
      </c>
      <c r="DG15" s="6">
        <v>20</v>
      </c>
      <c r="DN15" s="6">
        <v>20</v>
      </c>
      <c r="DU15" s="6">
        <v>20</v>
      </c>
      <c r="EB15" s="7"/>
      <c r="ED15" t="s">
        <v>91</v>
      </c>
    </row>
    <row r="16" spans="1:134">
      <c r="E16" s="6" t="s">
        <v>24</v>
      </c>
      <c r="F16" s="7">
        <f>100-SUM(F5:F15)</f>
        <v>0</v>
      </c>
      <c r="G16" s="7">
        <f t="shared" ref="G16:J16" si="0">100-SUM(G5:G15)</f>
        <v>0</v>
      </c>
      <c r="H16" s="7">
        <f t="shared" si="0"/>
        <v>0</v>
      </c>
      <c r="I16" s="7">
        <f t="shared" si="0"/>
        <v>0</v>
      </c>
      <c r="J16" s="7">
        <f t="shared" si="0"/>
        <v>0</v>
      </c>
      <c r="L16" s="6" t="s">
        <v>24</v>
      </c>
      <c r="M16" s="7">
        <f>100-SUM(M5:M15)</f>
        <v>0</v>
      </c>
      <c r="N16" s="7">
        <f t="shared" ref="N16:Q16" si="1">100-SUM(N5:N15)</f>
        <v>0</v>
      </c>
      <c r="O16" s="7">
        <f t="shared" si="1"/>
        <v>0</v>
      </c>
      <c r="P16" s="7">
        <f t="shared" si="1"/>
        <v>0</v>
      </c>
      <c r="Q16" s="7">
        <f t="shared" si="1"/>
        <v>0</v>
      </c>
      <c r="S16" s="6" t="s">
        <v>24</v>
      </c>
      <c r="T16" s="7">
        <f>100-SUM(T5:T15)</f>
        <v>0</v>
      </c>
      <c r="U16" s="7">
        <f t="shared" ref="U16:X16" si="2">100-SUM(U5:U15)</f>
        <v>0</v>
      </c>
      <c r="V16" s="7">
        <f t="shared" si="2"/>
        <v>0</v>
      </c>
      <c r="W16" s="7">
        <f t="shared" si="2"/>
        <v>0</v>
      </c>
      <c r="X16" s="7">
        <f t="shared" si="2"/>
        <v>0</v>
      </c>
      <c r="Z16" s="6" t="s">
        <v>24</v>
      </c>
      <c r="AA16" s="7">
        <f>100-SUM(AA5:AA15)</f>
        <v>0</v>
      </c>
      <c r="AB16" s="7">
        <f t="shared" ref="AB16:AE16" si="3">100-SUM(AB5:AB15)</f>
        <v>0</v>
      </c>
      <c r="AC16" s="7">
        <f t="shared" si="3"/>
        <v>0</v>
      </c>
      <c r="AD16" s="7">
        <f t="shared" si="3"/>
        <v>0</v>
      </c>
      <c r="AE16" s="7">
        <f t="shared" si="3"/>
        <v>0</v>
      </c>
      <c r="AG16" s="7"/>
      <c r="AL16" s="6" t="s">
        <v>24</v>
      </c>
      <c r="AM16" s="7">
        <f>100-SUM(AM5:AM15)</f>
        <v>0</v>
      </c>
      <c r="AN16" s="7">
        <f t="shared" ref="AN16:AQ16" si="4">100-SUM(AN5:AN15)</f>
        <v>0</v>
      </c>
      <c r="AO16" s="7">
        <f t="shared" si="4"/>
        <v>0</v>
      </c>
      <c r="AP16" s="7">
        <f t="shared" si="4"/>
        <v>0</v>
      </c>
      <c r="AQ16" s="7">
        <f t="shared" si="4"/>
        <v>0</v>
      </c>
      <c r="AS16" s="6" t="s">
        <v>24</v>
      </c>
      <c r="AT16" s="7">
        <f>100-SUM(AT5:AT15)</f>
        <v>0</v>
      </c>
      <c r="AU16" s="7">
        <f t="shared" ref="AU16:AX16" si="5">100-SUM(AU5:AU15)</f>
        <v>0</v>
      </c>
      <c r="AV16" s="7">
        <f t="shared" si="5"/>
        <v>0</v>
      </c>
      <c r="AW16" s="7">
        <f t="shared" si="5"/>
        <v>0</v>
      </c>
      <c r="AX16" s="7">
        <f t="shared" si="5"/>
        <v>0</v>
      </c>
      <c r="AZ16" s="6" t="s">
        <v>24</v>
      </c>
      <c r="BA16" s="7">
        <f>100-SUM(BA5:BA15)</f>
        <v>0</v>
      </c>
      <c r="BB16" s="7">
        <f t="shared" ref="BB16:BE16" si="6">100-SUM(BB5:BB15)</f>
        <v>0</v>
      </c>
      <c r="BC16" s="7">
        <f t="shared" si="6"/>
        <v>0</v>
      </c>
      <c r="BD16" s="7">
        <f t="shared" si="6"/>
        <v>0</v>
      </c>
      <c r="BE16" s="7">
        <f t="shared" si="6"/>
        <v>0</v>
      </c>
      <c r="BG16" s="6" t="s">
        <v>24</v>
      </c>
      <c r="BH16" s="7">
        <f>100-SUM(BH5:BH15)</f>
        <v>0</v>
      </c>
      <c r="BI16" s="7">
        <f t="shared" ref="BI16:BL16" si="7">100-SUM(BI5:BI15)</f>
        <v>0</v>
      </c>
      <c r="BJ16" s="7">
        <f t="shared" si="7"/>
        <v>0</v>
      </c>
      <c r="BK16" s="7">
        <f t="shared" si="7"/>
        <v>0</v>
      </c>
      <c r="BL16" s="7">
        <f t="shared" si="7"/>
        <v>0</v>
      </c>
      <c r="BN16" s="7"/>
      <c r="BS16" s="6" t="s">
        <v>24</v>
      </c>
      <c r="BT16" s="7">
        <f>100-SUM(BT5:BT15)</f>
        <v>0</v>
      </c>
      <c r="BU16" s="7">
        <f t="shared" ref="BU16:BX16" si="8">100-SUM(BU5:BU15)</f>
        <v>0</v>
      </c>
      <c r="BV16" s="7">
        <f t="shared" si="8"/>
        <v>0</v>
      </c>
      <c r="BW16" s="7">
        <f t="shared" si="8"/>
        <v>0</v>
      </c>
      <c r="BX16" s="7">
        <f t="shared" si="8"/>
        <v>0</v>
      </c>
      <c r="BZ16" s="6" t="s">
        <v>24</v>
      </c>
      <c r="CA16" s="7">
        <f>100-SUM(CA5:CA15)</f>
        <v>0</v>
      </c>
      <c r="CB16" s="7">
        <f t="shared" ref="CB16:CE16" si="9">100-SUM(CB5:CB15)</f>
        <v>0</v>
      </c>
      <c r="CC16" s="7">
        <f t="shared" si="9"/>
        <v>0</v>
      </c>
      <c r="CD16" s="7">
        <f t="shared" si="9"/>
        <v>0</v>
      </c>
      <c r="CE16" s="7">
        <f t="shared" si="9"/>
        <v>0</v>
      </c>
      <c r="CG16" s="6" t="s">
        <v>24</v>
      </c>
      <c r="CH16" s="7">
        <f>100-SUM(CH5:CH15)</f>
        <v>0</v>
      </c>
      <c r="CI16" s="7">
        <f t="shared" ref="CI16:CL16" si="10">100-SUM(CI5:CI15)</f>
        <v>0</v>
      </c>
      <c r="CJ16" s="7">
        <f t="shared" si="10"/>
        <v>0</v>
      </c>
      <c r="CK16" s="7">
        <f t="shared" si="10"/>
        <v>0</v>
      </c>
      <c r="CL16" s="7">
        <f t="shared" si="10"/>
        <v>0</v>
      </c>
      <c r="CN16" s="6" t="s">
        <v>24</v>
      </c>
      <c r="CO16" s="7">
        <f>100-SUM(CO5:CO15)</f>
        <v>0</v>
      </c>
      <c r="CP16" s="7">
        <f t="shared" ref="CP16:CS16" si="11">100-SUM(CP5:CP15)</f>
        <v>0</v>
      </c>
      <c r="CQ16" s="7">
        <f t="shared" si="11"/>
        <v>0</v>
      </c>
      <c r="CR16" s="7">
        <f t="shared" si="11"/>
        <v>0</v>
      </c>
      <c r="CS16" s="7">
        <f t="shared" si="11"/>
        <v>0</v>
      </c>
      <c r="CU16" s="7"/>
      <c r="CZ16" s="6" t="s">
        <v>24</v>
      </c>
      <c r="DA16" s="7">
        <f>100-SUM(DA5:DA15)</f>
        <v>0</v>
      </c>
      <c r="DB16" s="7">
        <f t="shared" ref="DB16:DE16" si="12">100-SUM(DB5:DB15)</f>
        <v>0</v>
      </c>
      <c r="DC16" s="7">
        <f t="shared" si="12"/>
        <v>0</v>
      </c>
      <c r="DD16" s="7">
        <f t="shared" si="12"/>
        <v>0</v>
      </c>
      <c r="DE16" s="7">
        <f t="shared" si="12"/>
        <v>0</v>
      </c>
      <c r="DG16" s="6" t="s">
        <v>24</v>
      </c>
      <c r="DH16" s="7">
        <f>100-SUM(DH5:DH15)</f>
        <v>0</v>
      </c>
      <c r="DI16" s="7">
        <f t="shared" ref="DI16:DL16" si="13">100-SUM(DI5:DI15)</f>
        <v>0</v>
      </c>
      <c r="DJ16" s="7">
        <f t="shared" si="13"/>
        <v>0</v>
      </c>
      <c r="DK16" s="7">
        <f t="shared" si="13"/>
        <v>0</v>
      </c>
      <c r="DL16" s="7">
        <f t="shared" si="13"/>
        <v>0</v>
      </c>
      <c r="DN16" s="6" t="s">
        <v>24</v>
      </c>
      <c r="DO16" s="7">
        <f>100-SUM(DO5:DO15)</f>
        <v>0</v>
      </c>
      <c r="DP16" s="7">
        <f t="shared" ref="DP16:DS16" si="14">100-SUM(DP5:DP15)</f>
        <v>0</v>
      </c>
      <c r="DQ16" s="7">
        <f t="shared" si="14"/>
        <v>0</v>
      </c>
      <c r="DR16" s="7">
        <f t="shared" si="14"/>
        <v>0</v>
      </c>
      <c r="DS16" s="7">
        <f t="shared" si="14"/>
        <v>0</v>
      </c>
      <c r="DU16" s="6" t="s">
        <v>24</v>
      </c>
      <c r="DV16" s="7">
        <f>100-SUM(DV5:DV15)</f>
        <v>0</v>
      </c>
      <c r="DW16" s="7">
        <f t="shared" ref="DW16:DZ16" si="15">100-SUM(DW5:DW15)</f>
        <v>0</v>
      </c>
      <c r="DX16" s="7">
        <f t="shared" si="15"/>
        <v>0</v>
      </c>
      <c r="DY16" s="7">
        <f t="shared" si="15"/>
        <v>0</v>
      </c>
      <c r="DZ16" s="7">
        <f t="shared" si="15"/>
        <v>0</v>
      </c>
      <c r="EB16" s="7"/>
    </row>
    <row r="17" spans="2:134">
      <c r="E17" s="6" t="s">
        <v>23</v>
      </c>
      <c r="F17">
        <f>SUMPRODUCT($E5:$E15,F5:F15)/100</f>
        <v>0.46</v>
      </c>
      <c r="G17">
        <f t="shared" ref="G17:J17" si="16">SUMPRODUCT($E5:$E15,G5:G15)/100</f>
        <v>0.36</v>
      </c>
      <c r="H17">
        <f t="shared" si="16"/>
        <v>1.1599999999999999</v>
      </c>
      <c r="I17">
        <f t="shared" si="16"/>
        <v>0.06</v>
      </c>
      <c r="J17">
        <f t="shared" si="16"/>
        <v>0.12</v>
      </c>
      <c r="L17" s="6" t="s">
        <v>23</v>
      </c>
      <c r="M17">
        <f>SUMPRODUCT($E5:$E15,M5:M15)/100</f>
        <v>0</v>
      </c>
      <c r="N17">
        <f t="shared" ref="N17:Q17" si="17">SUMPRODUCT($E5:$E15,N5:N15)/100</f>
        <v>0</v>
      </c>
      <c r="O17">
        <f t="shared" si="17"/>
        <v>0</v>
      </c>
      <c r="P17">
        <f t="shared" si="17"/>
        <v>0</v>
      </c>
      <c r="Q17">
        <f t="shared" si="17"/>
        <v>0</v>
      </c>
      <c r="S17" s="6" t="s">
        <v>23</v>
      </c>
      <c r="T17">
        <f>SUMPRODUCT($E5:$E15,T5:T15)/100</f>
        <v>0</v>
      </c>
      <c r="U17">
        <f t="shared" ref="U17:X17" si="18">SUMPRODUCT($E5:$E15,U5:U15)/100</f>
        <v>0</v>
      </c>
      <c r="V17">
        <f t="shared" si="18"/>
        <v>0</v>
      </c>
      <c r="W17">
        <f t="shared" si="18"/>
        <v>0</v>
      </c>
      <c r="X17">
        <f t="shared" si="18"/>
        <v>0</v>
      </c>
      <c r="Z17" s="6" t="s">
        <v>23</v>
      </c>
      <c r="AA17">
        <f>SUMPRODUCT($E5:$E15,AA5:AA15)/100</f>
        <v>0</v>
      </c>
      <c r="AB17">
        <f t="shared" ref="AB17:AE17" si="19">SUMPRODUCT($E5:$E15,AB5:AB15)/100</f>
        <v>0</v>
      </c>
      <c r="AC17">
        <f t="shared" si="19"/>
        <v>0</v>
      </c>
      <c r="AD17">
        <f t="shared" si="19"/>
        <v>0</v>
      </c>
      <c r="AE17">
        <f t="shared" si="19"/>
        <v>0</v>
      </c>
      <c r="AG17" s="7"/>
      <c r="AL17" s="6" t="s">
        <v>23</v>
      </c>
      <c r="AM17">
        <f>SUMPRODUCT($E5:$E15,AM5:AM15)/100</f>
        <v>0.08</v>
      </c>
      <c r="AN17">
        <f t="shared" ref="AN17:AQ17" si="20">SUMPRODUCT($E5:$E15,AN5:AN15)/100</f>
        <v>0.02</v>
      </c>
      <c r="AO17">
        <f t="shared" si="20"/>
        <v>0.32</v>
      </c>
      <c r="AP17">
        <f t="shared" si="20"/>
        <v>0.04</v>
      </c>
      <c r="AQ17">
        <f t="shared" si="20"/>
        <v>0</v>
      </c>
      <c r="AS17" s="6" t="s">
        <v>23</v>
      </c>
      <c r="AT17">
        <f>SUMPRODUCT($E5:$E15,AT5:AT15)/100</f>
        <v>0</v>
      </c>
      <c r="AU17">
        <f t="shared" ref="AU17:AX17" si="21">SUMPRODUCT($E5:$E15,AU5:AU15)/100</f>
        <v>0</v>
      </c>
      <c r="AV17">
        <f t="shared" si="21"/>
        <v>0</v>
      </c>
      <c r="AW17">
        <f t="shared" si="21"/>
        <v>0</v>
      </c>
      <c r="AX17">
        <f t="shared" si="21"/>
        <v>0</v>
      </c>
      <c r="AZ17" s="6" t="s">
        <v>23</v>
      </c>
      <c r="BA17">
        <f>SUMPRODUCT($E5:$E15,BA5:BA15)/100</f>
        <v>0</v>
      </c>
      <c r="BB17">
        <f t="shared" ref="BB17:BE17" si="22">SUMPRODUCT($E5:$E15,BB5:BB15)/100</f>
        <v>0</v>
      </c>
      <c r="BC17">
        <f t="shared" si="22"/>
        <v>0</v>
      </c>
      <c r="BD17">
        <f t="shared" si="22"/>
        <v>0</v>
      </c>
      <c r="BE17">
        <f t="shared" si="22"/>
        <v>0</v>
      </c>
      <c r="BG17" s="6" t="s">
        <v>23</v>
      </c>
      <c r="BH17">
        <f>SUMPRODUCT($E5:$E15,BH5:BH15)/100</f>
        <v>0</v>
      </c>
      <c r="BI17">
        <f t="shared" ref="BI17:BL17" si="23">SUMPRODUCT($E5:$E15,BI5:BI15)/100</f>
        <v>0</v>
      </c>
      <c r="BJ17">
        <f t="shared" si="23"/>
        <v>0</v>
      </c>
      <c r="BK17">
        <f t="shared" si="23"/>
        <v>0</v>
      </c>
      <c r="BL17">
        <f t="shared" si="23"/>
        <v>0</v>
      </c>
      <c r="BN17" s="7"/>
      <c r="BS17" s="6" t="s">
        <v>23</v>
      </c>
      <c r="BT17">
        <f>SUMPRODUCT($E5:$E15,BT5:BT15)/100</f>
        <v>0</v>
      </c>
      <c r="BU17">
        <f t="shared" ref="BU17:BX17" si="24">SUMPRODUCT($E5:$E15,BU5:BU15)/100</f>
        <v>0</v>
      </c>
      <c r="BV17">
        <f t="shared" si="24"/>
        <v>0.28000000000000003</v>
      </c>
      <c r="BW17">
        <f t="shared" si="24"/>
        <v>0</v>
      </c>
      <c r="BX17">
        <f t="shared" si="24"/>
        <v>0</v>
      </c>
      <c r="BZ17" s="6" t="s">
        <v>23</v>
      </c>
      <c r="CA17">
        <f>SUMPRODUCT($E5:$E15,CA5:CA15)/100</f>
        <v>0</v>
      </c>
      <c r="CB17">
        <f t="shared" ref="CB17:CE17" si="25">SUMPRODUCT($E5:$E15,CB5:CB15)/100</f>
        <v>0</v>
      </c>
      <c r="CC17">
        <f t="shared" si="25"/>
        <v>0</v>
      </c>
      <c r="CD17">
        <f t="shared" si="25"/>
        <v>0</v>
      </c>
      <c r="CE17">
        <f t="shared" si="25"/>
        <v>0</v>
      </c>
      <c r="CG17" s="6" t="s">
        <v>23</v>
      </c>
      <c r="CH17">
        <f>SUMPRODUCT($E5:$E15,CH5:CH15)/100</f>
        <v>0</v>
      </c>
      <c r="CI17">
        <f t="shared" ref="CI17:CL17" si="26">SUMPRODUCT($E5:$E15,CI5:CI15)/100</f>
        <v>0</v>
      </c>
      <c r="CJ17">
        <f t="shared" si="26"/>
        <v>0</v>
      </c>
      <c r="CK17">
        <f t="shared" si="26"/>
        <v>0</v>
      </c>
      <c r="CL17">
        <f t="shared" si="26"/>
        <v>0</v>
      </c>
      <c r="CN17" s="6" t="s">
        <v>23</v>
      </c>
      <c r="CO17">
        <f>SUMPRODUCT($E5:$E15,CO5:CO15)/100</f>
        <v>0</v>
      </c>
      <c r="CP17">
        <f t="shared" ref="CP17:CS17" si="27">SUMPRODUCT($E5:$E15,CP5:CP15)/100</f>
        <v>0</v>
      </c>
      <c r="CQ17">
        <f t="shared" si="27"/>
        <v>0</v>
      </c>
      <c r="CR17">
        <f t="shared" si="27"/>
        <v>0</v>
      </c>
      <c r="CS17">
        <f t="shared" si="27"/>
        <v>0</v>
      </c>
      <c r="CU17" s="7"/>
      <c r="CZ17" s="6" t="s">
        <v>23</v>
      </c>
      <c r="DA17">
        <f>SUMPRODUCT($E5:$E15,DA5:DA15)/100</f>
        <v>0</v>
      </c>
      <c r="DB17">
        <f t="shared" ref="DB17:DE17" si="28">SUMPRODUCT($E5:$E15,DB5:DB15)/100</f>
        <v>0</v>
      </c>
      <c r="DC17">
        <f t="shared" si="28"/>
        <v>0.18</v>
      </c>
      <c r="DD17">
        <f t="shared" si="28"/>
        <v>0</v>
      </c>
      <c r="DE17">
        <f t="shared" si="28"/>
        <v>0</v>
      </c>
      <c r="DG17" s="6" t="s">
        <v>23</v>
      </c>
      <c r="DH17">
        <f>SUMPRODUCT($E5:$E15,DH5:DH15)/100</f>
        <v>0</v>
      </c>
      <c r="DI17">
        <f t="shared" ref="DI17:DL17" si="29">SUMPRODUCT($E5:$E15,DI5:DI15)/100</f>
        <v>0</v>
      </c>
      <c r="DJ17">
        <f t="shared" si="29"/>
        <v>0</v>
      </c>
      <c r="DK17">
        <f t="shared" si="29"/>
        <v>0</v>
      </c>
      <c r="DL17">
        <f t="shared" si="29"/>
        <v>0</v>
      </c>
      <c r="DN17" s="6" t="s">
        <v>23</v>
      </c>
      <c r="DO17">
        <f>SUMPRODUCT($E5:$E15,DO5:DO15)/100</f>
        <v>0</v>
      </c>
      <c r="DP17">
        <f t="shared" ref="DP17:DS17" si="30">SUMPRODUCT($E5:$E15,DP5:DP15)/100</f>
        <v>0</v>
      </c>
      <c r="DQ17">
        <f t="shared" si="30"/>
        <v>0</v>
      </c>
      <c r="DR17">
        <f t="shared" si="30"/>
        <v>0</v>
      </c>
      <c r="DS17">
        <f t="shared" si="30"/>
        <v>0</v>
      </c>
      <c r="DU17" s="6" t="s">
        <v>23</v>
      </c>
      <c r="DV17">
        <f>SUMPRODUCT($E5:$E15,DV5:DV15)/100</f>
        <v>0</v>
      </c>
      <c r="DW17">
        <f t="shared" ref="DW17:DZ17" si="31">SUMPRODUCT($E5:$E15,DW5:DW15)/100</f>
        <v>0</v>
      </c>
      <c r="DX17">
        <f t="shared" si="31"/>
        <v>0</v>
      </c>
      <c r="DY17">
        <f t="shared" si="31"/>
        <v>0</v>
      </c>
      <c r="DZ17">
        <f t="shared" si="31"/>
        <v>0</v>
      </c>
      <c r="EB17" s="7"/>
      <c r="ED17" t="s">
        <v>92</v>
      </c>
    </row>
    <row r="18" spans="2:134">
      <c r="E18" s="6" t="s">
        <v>22</v>
      </c>
      <c r="F18">
        <f>($E6^2*F6+$E7^2*F7+$E8^2*F8+$E9^2*F9+$E10^2*F10+$E11^2*F11+$E12^2*F12+$E13^2*F13+$E14^2*F14+$E15^2*F15)/100-F17^2</f>
        <v>0.78839999999999999</v>
      </c>
      <c r="G18">
        <f t="shared" ref="G18:J18" si="32">($E6^2*G6+$E7^2*G7+$E8^2*G8+$E9^2*G9+$E10^2*G10+$E11^2*G11+$E12^2*G12+$E13^2*G13+$E14^2*G14+$E15^2*G15)/100-G17^2</f>
        <v>0.59040000000000004</v>
      </c>
      <c r="H18">
        <f t="shared" si="32"/>
        <v>1.6144000000000001</v>
      </c>
      <c r="I18">
        <f t="shared" si="32"/>
        <v>0.11639999999999999</v>
      </c>
      <c r="J18">
        <f t="shared" si="32"/>
        <v>0.22559999999999999</v>
      </c>
      <c r="L18" s="6" t="s">
        <v>22</v>
      </c>
      <c r="M18">
        <f>($E6^2*M6+$E7^2*M7+$E8^2*M8+$E9^2*M9+$E10^2*M10+$E11^2*M11+$E12^2*M12+$E13^2*M13+$E14^2*M14+$E15^2*M15)/100-M17^2</f>
        <v>0</v>
      </c>
      <c r="N18">
        <f t="shared" ref="N18:Q18" si="33">($E6^2*N6+$E7^2*N7+$E8^2*N8+$E9^2*N9+$E10^2*N10+$E11^2*N11+$E12^2*N12+$E13^2*N13+$E14^2*N14+$E15^2*N15)/100-N17^2</f>
        <v>0</v>
      </c>
      <c r="O18">
        <f t="shared" si="33"/>
        <v>0</v>
      </c>
      <c r="P18">
        <f t="shared" si="33"/>
        <v>0</v>
      </c>
      <c r="Q18">
        <f t="shared" si="33"/>
        <v>0</v>
      </c>
      <c r="S18" s="6" t="s">
        <v>22</v>
      </c>
      <c r="T18">
        <f>($E6^2*T6+$E7^2*T7+$E8^2*T8+$E9^2*T9+$E10^2*T10+$E11^2*T11+$E12^2*T12+$E13^2*T13+$E14^2*T14+$E15^2*T15)/100-T17^2</f>
        <v>0</v>
      </c>
      <c r="U18">
        <f t="shared" ref="U18:X18" si="34">($E6^2*U6+$E7^2*U7+$E8^2*U8+$E9^2*U9+$E10^2*U10+$E11^2*U11+$E12^2*U12+$E13^2*U13+$E14^2*U14+$E15^2*U15)/100-U17^2</f>
        <v>0</v>
      </c>
      <c r="V18">
        <f t="shared" si="34"/>
        <v>0</v>
      </c>
      <c r="W18">
        <f t="shared" si="34"/>
        <v>0</v>
      </c>
      <c r="X18">
        <f t="shared" si="34"/>
        <v>0</v>
      </c>
      <c r="Z18" s="6" t="s">
        <v>22</v>
      </c>
      <c r="AA18">
        <f>($E6^2*AA6+$E7^2*AA7+$E8^2*AA8+$E9^2*AA9+$E10^2*AA10+$E11^2*AA11+$E12^2*AA12+$E13^2*AA13+$E14^2*AA14+$E15^2*AA15)/100-AA17^2</f>
        <v>0</v>
      </c>
      <c r="AB18">
        <f t="shared" ref="AB18:AE18" si="35">($E6^2*AB6+$E7^2*AB7+$E8^2*AB8+$E9^2*AB9+$E10^2*AB10+$E11^2*AB11+$E12^2*AB12+$E13^2*AB13+$E14^2*AB14+$E15^2*AB15)/100-AB17^2</f>
        <v>0</v>
      </c>
      <c r="AC18">
        <f t="shared" si="35"/>
        <v>0</v>
      </c>
      <c r="AD18">
        <f t="shared" si="35"/>
        <v>0</v>
      </c>
      <c r="AE18">
        <f t="shared" si="35"/>
        <v>0</v>
      </c>
      <c r="AG18" s="7"/>
      <c r="AL18" s="6" t="s">
        <v>22</v>
      </c>
      <c r="AM18">
        <f>($E6^2*AM6+$E7^2*AM7+$E8^2*AM8+$E9^2*AM9+$E10^2*AM10+$E11^2*AM11+$E12^2*AM12+$E13^2*AM13+$E14^2*AM14+$E15^2*AM15)/100-AM17^2</f>
        <v>0.15360000000000001</v>
      </c>
      <c r="AN18">
        <f t="shared" ref="AN18:AQ18" si="36">($E6^2*AN6+$E7^2*AN7+$E8^2*AN8+$E9^2*AN9+$E10^2*AN10+$E11^2*AN11+$E12^2*AN12+$E13^2*AN13+$E14^2*AN14+$E15^2*AN15)/100-AN17^2</f>
        <v>3.9600000000000003E-2</v>
      </c>
      <c r="AO18">
        <f t="shared" si="36"/>
        <v>0.61759999999999993</v>
      </c>
      <c r="AP18">
        <f t="shared" si="36"/>
        <v>7.8399999999999997E-2</v>
      </c>
      <c r="AQ18">
        <f t="shared" si="36"/>
        <v>0</v>
      </c>
      <c r="AS18" s="6" t="s">
        <v>22</v>
      </c>
      <c r="AT18">
        <f>($E6^2*AT6+$E7^2*AT7+$E8^2*AT8+$E9^2*AT9+$E10^2*AT10+$E11^2*AT11+$E12^2*AT12+$E13^2*AT13+$E14^2*AT14+$E15^2*AT15)/100-AT17^2</f>
        <v>0</v>
      </c>
      <c r="AU18">
        <f t="shared" ref="AU18:AX18" si="37">($E6^2*AU6+$E7^2*AU7+$E8^2*AU8+$E9^2*AU9+$E10^2*AU10+$E11^2*AU11+$E12^2*AU12+$E13^2*AU13+$E14^2*AU14+$E15^2*AU15)/100-AU17^2</f>
        <v>0</v>
      </c>
      <c r="AV18">
        <f t="shared" si="37"/>
        <v>0</v>
      </c>
      <c r="AW18">
        <f t="shared" si="37"/>
        <v>0</v>
      </c>
      <c r="AX18">
        <f t="shared" si="37"/>
        <v>0</v>
      </c>
      <c r="AZ18" s="6" t="s">
        <v>22</v>
      </c>
      <c r="BA18">
        <f>($E6^2*BA6+$E7^2*BA7+$E8^2*BA8+$E9^2*BA9+$E10^2*BA10+$E11^2*BA11+$E12^2*BA12+$E13^2*BA13+$E14^2*BA14+$E15^2*BA15)/100-BA17^2</f>
        <v>0</v>
      </c>
      <c r="BB18">
        <f t="shared" ref="BB18:BE18" si="38">($E6^2*BB6+$E7^2*BB7+$E8^2*BB8+$E9^2*BB9+$E10^2*BB10+$E11^2*BB11+$E12^2*BB12+$E13^2*BB13+$E14^2*BB14+$E15^2*BB15)/100-BB17^2</f>
        <v>0</v>
      </c>
      <c r="BC18">
        <f t="shared" si="38"/>
        <v>0</v>
      </c>
      <c r="BD18">
        <f t="shared" si="38"/>
        <v>0</v>
      </c>
      <c r="BE18">
        <f t="shared" si="38"/>
        <v>0</v>
      </c>
      <c r="BG18" s="6" t="s">
        <v>22</v>
      </c>
      <c r="BH18">
        <f>($E6^2*BH6+$E7^2*BH7+$E8^2*BH8+$E9^2*BH9+$E10^2*BH10+$E11^2*BH11+$E12^2*BH12+$E13^2*BH13+$E14^2*BH14+$E15^2*BH15)/100-BH17^2</f>
        <v>0</v>
      </c>
      <c r="BI18">
        <f t="shared" ref="BI18:BL18" si="39">($E6^2*BI6+$E7^2*BI7+$E8^2*BI8+$E9^2*BI9+$E10^2*BI10+$E11^2*BI11+$E12^2*BI12+$E13^2*BI13+$E14^2*BI14+$E15^2*BI15)/100-BI17^2</f>
        <v>0</v>
      </c>
      <c r="BJ18">
        <f t="shared" si="39"/>
        <v>0</v>
      </c>
      <c r="BK18">
        <f t="shared" si="39"/>
        <v>0</v>
      </c>
      <c r="BL18">
        <f t="shared" si="39"/>
        <v>0</v>
      </c>
      <c r="BN18" s="7"/>
      <c r="BS18" s="6" t="s">
        <v>22</v>
      </c>
      <c r="BT18">
        <f>($E6^2*BT6+$E7^2*BT7+$E8^2*BT8+$E9^2*BT9+$E10^2*BT10+$E11^2*BT11+$E12^2*BT12+$E13^2*BT13+$E14^2*BT14+$E15^2*BT15)/100-BT17^2</f>
        <v>0</v>
      </c>
      <c r="BU18">
        <f t="shared" ref="BU18:BX18" si="40">($E6^2*BU6+$E7^2*BU7+$E8^2*BU8+$E9^2*BU9+$E10^2*BU10+$E11^2*BU11+$E12^2*BU12+$E13^2*BU13+$E14^2*BU14+$E15^2*BU15)/100-BU17^2</f>
        <v>0</v>
      </c>
      <c r="BV18">
        <f t="shared" si="40"/>
        <v>0.48160000000000003</v>
      </c>
      <c r="BW18">
        <f t="shared" si="40"/>
        <v>0</v>
      </c>
      <c r="BX18">
        <f t="shared" si="40"/>
        <v>0</v>
      </c>
      <c r="BZ18" s="6" t="s">
        <v>22</v>
      </c>
      <c r="CA18">
        <f>($E6^2*CA6+$E7^2*CA7+$E8^2*CA8+$E9^2*CA9+$E10^2*CA10+$E11^2*CA11+$E12^2*CA12+$E13^2*CA13+$E14^2*CA14+$E15^2*CA15)/100-CA17^2</f>
        <v>0</v>
      </c>
      <c r="CB18">
        <f t="shared" ref="CB18:CE18" si="41">($E6^2*CB6+$E7^2*CB7+$E8^2*CB8+$E9^2*CB9+$E10^2*CB10+$E11^2*CB11+$E12^2*CB12+$E13^2*CB13+$E14^2*CB14+$E15^2*CB15)/100-CB17^2</f>
        <v>0</v>
      </c>
      <c r="CC18">
        <f t="shared" si="41"/>
        <v>0</v>
      </c>
      <c r="CD18">
        <f t="shared" si="41"/>
        <v>0</v>
      </c>
      <c r="CE18">
        <f t="shared" si="41"/>
        <v>0</v>
      </c>
      <c r="CG18" s="6" t="s">
        <v>22</v>
      </c>
      <c r="CH18">
        <f>($E6^2*CH6+$E7^2*CH7+$E8^2*CH8+$E9^2*CH9+$E10^2*CH10+$E11^2*CH11+$E12^2*CH12+$E13^2*CH13+$E14^2*CH14+$E15^2*CH15)/100-CH17^2</f>
        <v>0</v>
      </c>
      <c r="CI18">
        <f t="shared" ref="CI18:CL18" si="42">($E6^2*CI6+$E7^2*CI7+$E8^2*CI8+$E9^2*CI9+$E10^2*CI10+$E11^2*CI11+$E12^2*CI12+$E13^2*CI13+$E14^2*CI14+$E15^2*CI15)/100-CI17^2</f>
        <v>0</v>
      </c>
      <c r="CJ18">
        <f t="shared" si="42"/>
        <v>0</v>
      </c>
      <c r="CK18">
        <f t="shared" si="42"/>
        <v>0</v>
      </c>
      <c r="CL18">
        <f t="shared" si="42"/>
        <v>0</v>
      </c>
      <c r="CN18" s="6" t="s">
        <v>22</v>
      </c>
      <c r="CO18">
        <f>($E6^2*CO6+$E7^2*CO7+$E8^2*CO8+$E9^2*CO9+$E10^2*CO10+$E11^2*CO11+$E12^2*CO12+$E13^2*CO13+$E14^2*CO14+$E15^2*CO15)/100-CO17^2</f>
        <v>0</v>
      </c>
      <c r="CP18">
        <f t="shared" ref="CP18:CS18" si="43">($E6^2*CP6+$E7^2*CP7+$E8^2*CP8+$E9^2*CP9+$E10^2*CP10+$E11^2*CP11+$E12^2*CP12+$E13^2*CP13+$E14^2*CP14+$E15^2*CP15)/100-CP17^2</f>
        <v>0</v>
      </c>
      <c r="CQ18">
        <f t="shared" si="43"/>
        <v>0</v>
      </c>
      <c r="CR18">
        <f t="shared" si="43"/>
        <v>0</v>
      </c>
      <c r="CS18">
        <f t="shared" si="43"/>
        <v>0</v>
      </c>
      <c r="CU18" s="7"/>
      <c r="CZ18" s="6" t="s">
        <v>22</v>
      </c>
      <c r="DA18">
        <f>($E6^2*DA6+$E7^2*DA7+$E8^2*DA8+$E9^2*DA9+$E10^2*DA10+$E11^2*DA11+$E12^2*DA12+$E13^2*DA13+$E14^2*DA14+$E15^2*DA15)/100-DA17^2</f>
        <v>0</v>
      </c>
      <c r="DB18">
        <f t="shared" ref="DB18:DE18" si="44">($E6^2*DB6+$E7^2*DB7+$E8^2*DB8+$E9^2*DB9+$E10^2*DB10+$E11^2*DB11+$E12^2*DB12+$E13^2*DB13+$E14^2*DB14+$E15^2*DB15)/100-DB17^2</f>
        <v>0</v>
      </c>
      <c r="DC18">
        <f t="shared" si="44"/>
        <v>0.3276</v>
      </c>
      <c r="DD18">
        <f t="shared" si="44"/>
        <v>0</v>
      </c>
      <c r="DE18">
        <f t="shared" si="44"/>
        <v>0</v>
      </c>
      <c r="DG18" s="6" t="s">
        <v>22</v>
      </c>
      <c r="DH18">
        <f>($E6^2*DH6+$E7^2*DH7+$E8^2*DH8+$E9^2*DH9+$E10^2*DH10+$E11^2*DH11+$E12^2*DH12+$E13^2*DH13+$E14^2*DH14+$E15^2*DH15)/100-DH17^2</f>
        <v>0</v>
      </c>
      <c r="DI18">
        <f t="shared" ref="DI18:DL18" si="45">($E6^2*DI6+$E7^2*DI7+$E8^2*DI8+$E9^2*DI9+$E10^2*DI10+$E11^2*DI11+$E12^2*DI12+$E13^2*DI13+$E14^2*DI14+$E15^2*DI15)/100-DI17^2</f>
        <v>0</v>
      </c>
      <c r="DJ18">
        <f t="shared" si="45"/>
        <v>0</v>
      </c>
      <c r="DK18">
        <f t="shared" si="45"/>
        <v>0</v>
      </c>
      <c r="DL18">
        <f t="shared" si="45"/>
        <v>0</v>
      </c>
      <c r="DN18" s="6" t="s">
        <v>22</v>
      </c>
      <c r="DO18">
        <f>($E6^2*DO6+$E7^2*DO7+$E8^2*DO8+$E9^2*DO9+$E10^2*DO10+$E11^2*DO11+$E12^2*DO12+$E13^2*DO13+$E14^2*DO14+$E15^2*DO15)/100-DO17^2</f>
        <v>0</v>
      </c>
      <c r="DP18">
        <f t="shared" ref="DP18:DS18" si="46">($E6^2*DP6+$E7^2*DP7+$E8^2*DP8+$E9^2*DP9+$E10^2*DP10+$E11^2*DP11+$E12^2*DP12+$E13^2*DP13+$E14^2*DP14+$E15^2*DP15)/100-DP17^2</f>
        <v>0</v>
      </c>
      <c r="DQ18">
        <f t="shared" si="46"/>
        <v>0</v>
      </c>
      <c r="DR18">
        <f t="shared" si="46"/>
        <v>0</v>
      </c>
      <c r="DS18">
        <f t="shared" si="46"/>
        <v>0</v>
      </c>
      <c r="DU18" s="6" t="s">
        <v>22</v>
      </c>
      <c r="DV18">
        <f>($E6^2*DV6+$E7^2*DV7+$E8^2*DV8+$E9^2*DV9+$E10^2*DV10+$E11^2*DV11+$E12^2*DV12+$E13^2*DV13+$E14^2*DV14+$E15^2*DV15)/100-DV17^2</f>
        <v>0</v>
      </c>
      <c r="DW18">
        <f t="shared" ref="DW18:DZ18" si="47">($E6^2*DW6+$E7^2*DW7+$E8^2*DW8+$E9^2*DW9+$E10^2*DW10+$E11^2*DW11+$E12^2*DW12+$E13^2*DW13+$E14^2*DW14+$E15^2*DW15)/100-DW17^2</f>
        <v>0</v>
      </c>
      <c r="DX18">
        <f t="shared" si="47"/>
        <v>0</v>
      </c>
      <c r="DY18">
        <f t="shared" si="47"/>
        <v>0</v>
      </c>
      <c r="DZ18">
        <f t="shared" si="47"/>
        <v>0</v>
      </c>
      <c r="EB18" s="7"/>
      <c r="ED18" t="s">
        <v>93</v>
      </c>
    </row>
    <row r="19" spans="2:134">
      <c r="E19" s="6" t="s">
        <v>21</v>
      </c>
      <c r="G19">
        <f>SQRT(50)*(H17-G17)/SQRT((G18+H18)/2)</f>
        <v>5.387724584403653</v>
      </c>
      <c r="I19">
        <f>SQRT(50)*(H17-I17)/SQRT((I18+H18)/2)</f>
        <v>8.3612121291717347</v>
      </c>
      <c r="J19">
        <f>SQRT(50)*(H17-J17)/SQRT((J18+H18)/2)</f>
        <v>7.6669817200546513</v>
      </c>
      <c r="L19" s="6" t="s">
        <v>21</v>
      </c>
      <c r="N19" t="e">
        <f>SQRT(50)*(O17-N17)/SQRT((N18+O18)/2)</f>
        <v>#DIV/0!</v>
      </c>
      <c r="P19" t="e">
        <f>SQRT(50)*(O17-P17)/SQRT((P18+O18)/2)</f>
        <v>#DIV/0!</v>
      </c>
      <c r="Q19" t="e">
        <f>SQRT(50)*(O17-Q17)/SQRT((Q18+O18)/2)</f>
        <v>#DIV/0!</v>
      </c>
      <c r="S19" s="6" t="s">
        <v>21</v>
      </c>
      <c r="U19" t="e">
        <f>SQRT(50)*(V17-U17)/SQRT((U18+V18)/2)</f>
        <v>#DIV/0!</v>
      </c>
      <c r="W19" t="e">
        <f>SQRT(50)*(V17-W17)/SQRT((W18+V18)/2)</f>
        <v>#DIV/0!</v>
      </c>
      <c r="X19" t="e">
        <f>SQRT(50)*(V17-X17)/SQRT((X18+V18)/2)</f>
        <v>#DIV/0!</v>
      </c>
      <c r="Z19" s="6" t="s">
        <v>21</v>
      </c>
      <c r="AB19" t="e">
        <f>SQRT(50)*(AC17-AB17)/SQRT((AB18+AC18)/2)</f>
        <v>#DIV/0!</v>
      </c>
      <c r="AD19" t="e">
        <f>SQRT(50)*(AC17-AD17)/SQRT((AD18+AC18)/2)</f>
        <v>#DIV/0!</v>
      </c>
      <c r="AE19" t="e">
        <f>SQRT(50)*(AC17-AE17)/SQRT((AE18+AC18)/2)</f>
        <v>#DIV/0!</v>
      </c>
      <c r="AG19" s="7"/>
      <c r="AL19" s="6" t="s">
        <v>21</v>
      </c>
      <c r="AN19">
        <f>SQRT(50)*(AO17-AN17)/SQRT((AN18+AO18)/2)</f>
        <v>3.7006028361858627</v>
      </c>
      <c r="AP19">
        <f>SQRT(50)*(AO17-AP17)/SQRT((AP18+AO18)/2)</f>
        <v>3.3562431103976897</v>
      </c>
      <c r="AQ19">
        <f>SQRT(50)*(AO17-AQ17)/SQRT((AQ18+AO18)/2)</f>
        <v>4.071892788474301</v>
      </c>
      <c r="AS19" s="6" t="s">
        <v>21</v>
      </c>
      <c r="AU19" t="e">
        <f>SQRT(50)*(AV17-AU17)/SQRT((AU18+AV18)/2)</f>
        <v>#DIV/0!</v>
      </c>
      <c r="AW19" t="e">
        <f>SQRT(50)*(AV17-AW17)/SQRT((AW18+AV18)/2)</f>
        <v>#DIV/0!</v>
      </c>
      <c r="AX19" t="e">
        <f>SQRT(50)*(AV17-AX17)/SQRT((AX18+AV18)/2)</f>
        <v>#DIV/0!</v>
      </c>
      <c r="AZ19" s="6" t="s">
        <v>21</v>
      </c>
      <c r="BB19" t="e">
        <f>SQRT(50)*(BC17-BB17)/SQRT((BB18+BC18)/2)</f>
        <v>#DIV/0!</v>
      </c>
      <c r="BD19" t="e">
        <f>SQRT(50)*(BC17-BD17)/SQRT((BD18+BC18)/2)</f>
        <v>#DIV/0!</v>
      </c>
      <c r="BE19" t="e">
        <f>SQRT(50)*(BC17-BE17)/SQRT((BE18+BC18)/2)</f>
        <v>#DIV/0!</v>
      </c>
      <c r="BG19" s="6" t="s">
        <v>21</v>
      </c>
      <c r="BI19" t="e">
        <f>SQRT(50)*(BJ17-BI17)/SQRT((BI18+BJ18)/2)</f>
        <v>#DIV/0!</v>
      </c>
      <c r="BK19" t="e">
        <f>SQRT(50)*(BJ17-BK17)/SQRT((BK18+BJ18)/2)</f>
        <v>#DIV/0!</v>
      </c>
      <c r="BL19" t="e">
        <f>SQRT(50)*(BJ17-BL17)/SQRT((BL18+BJ18)/2)</f>
        <v>#DIV/0!</v>
      </c>
      <c r="BN19" s="7"/>
      <c r="BS19" s="6" t="s">
        <v>21</v>
      </c>
      <c r="BU19">
        <f>SQRT(50)*(BV17-BU17)/SQRT((BU18+BV18)/2)</f>
        <v>4.0347329239296457</v>
      </c>
      <c r="BW19">
        <f>SQRT(50)*(BV17-BW17)/SQRT((BW18+BV18)/2)</f>
        <v>4.0347329239296457</v>
      </c>
      <c r="BX19">
        <f>SQRT(50)*(BV17-BX17)/SQRT((BX18+BV18)/2)</f>
        <v>4.0347329239296457</v>
      </c>
      <c r="BZ19" s="6" t="s">
        <v>21</v>
      </c>
      <c r="CB19" t="e">
        <f>SQRT(50)*(CC17-CB17)/SQRT((CB18+CC18)/2)</f>
        <v>#DIV/0!</v>
      </c>
      <c r="CD19" t="e">
        <f>SQRT(50)*(CC17-CD17)/SQRT((CD18+CC18)/2)</f>
        <v>#DIV/0!</v>
      </c>
      <c r="CE19" t="e">
        <f>SQRT(50)*(CC17-CE17)/SQRT((CE18+CC18)/2)</f>
        <v>#DIV/0!</v>
      </c>
      <c r="CG19" s="6" t="s">
        <v>21</v>
      </c>
      <c r="CI19" t="e">
        <f>SQRT(50)*(CJ17-CI17)/SQRT((CI18+CJ18)/2)</f>
        <v>#DIV/0!</v>
      </c>
      <c r="CK19" t="e">
        <f>SQRT(50)*(CJ17-CK17)/SQRT((CK18+CJ18)/2)</f>
        <v>#DIV/0!</v>
      </c>
      <c r="CL19" t="e">
        <f>SQRT(50)*(CJ17-CL17)/SQRT((CL18+CJ18)/2)</f>
        <v>#DIV/0!</v>
      </c>
      <c r="CN19" s="6" t="s">
        <v>21</v>
      </c>
      <c r="CP19" t="e">
        <f>SQRT(50)*(CQ17-CP17)/SQRT((CP18+CQ18)/2)</f>
        <v>#DIV/0!</v>
      </c>
      <c r="CR19" t="e">
        <f>SQRT(50)*(CQ17-CR17)/SQRT((CR18+CQ18)/2)</f>
        <v>#DIV/0!</v>
      </c>
      <c r="CS19" t="e">
        <f>SQRT(50)*(CQ17-CS17)/SQRT((CS18+CQ18)/2)</f>
        <v>#DIV/0!</v>
      </c>
      <c r="CU19" s="7"/>
      <c r="CZ19" s="6" t="s">
        <v>21</v>
      </c>
      <c r="DB19">
        <f>SQRT(50)*(DC17-DB17)/SQRT((DB18+DC18)/2)</f>
        <v>3.1448545101657546</v>
      </c>
      <c r="DD19">
        <f>SQRT(50)*(DC17-DD17)/SQRT((DD18+DC18)/2)</f>
        <v>3.1448545101657546</v>
      </c>
      <c r="DE19">
        <f>SQRT(50)*(DC17-DE17)/SQRT((DE18+DC18)/2)</f>
        <v>3.1448545101657546</v>
      </c>
      <c r="DG19" s="6" t="s">
        <v>21</v>
      </c>
      <c r="DI19" t="e">
        <f>SQRT(50)*(DJ17-DI17)/SQRT((DI18+DJ18)/2)</f>
        <v>#DIV/0!</v>
      </c>
      <c r="DK19" t="e">
        <f>SQRT(50)*(DJ17-DK17)/SQRT((DK18+DJ18)/2)</f>
        <v>#DIV/0!</v>
      </c>
      <c r="DL19" t="e">
        <f>SQRT(50)*(DJ17-DL17)/SQRT((DL18+DJ18)/2)</f>
        <v>#DIV/0!</v>
      </c>
      <c r="DN19" s="6" t="s">
        <v>21</v>
      </c>
      <c r="DP19" t="e">
        <f>SQRT(50)*(DQ17-DP17)/SQRT((DP18+DQ18)/2)</f>
        <v>#DIV/0!</v>
      </c>
      <c r="DR19" t="e">
        <f>SQRT(50)*(DQ17-DR17)/SQRT((DR18+DQ18)/2)</f>
        <v>#DIV/0!</v>
      </c>
      <c r="DS19" t="e">
        <f>SQRT(50)*(DQ17-DS17)/SQRT((DS18+DQ18)/2)</f>
        <v>#DIV/0!</v>
      </c>
      <c r="DU19" s="6" t="s">
        <v>21</v>
      </c>
      <c r="DW19" t="e">
        <f>SQRT(50)*(DX17-DW17)/SQRT((DW18+DX18)/2)</f>
        <v>#DIV/0!</v>
      </c>
      <c r="DY19" t="e">
        <f>SQRT(50)*(DX17-DY17)/SQRT((DY18+DX18)/2)</f>
        <v>#DIV/0!</v>
      </c>
      <c r="DZ19" t="e">
        <f>SQRT(50)*(DX17-DZ17)/SQRT((DZ18+DX18)/2)</f>
        <v>#DIV/0!</v>
      </c>
      <c r="EB19" s="7"/>
      <c r="ED19" t="s">
        <v>94</v>
      </c>
    </row>
    <row r="20" spans="2:134">
      <c r="J20">
        <f>SQRT(50)*(J17-I17)/SQRT((I18+J18)/2)</f>
        <v>1.0259783520851542</v>
      </c>
      <c r="AG20" s="7"/>
      <c r="BN20" s="7"/>
      <c r="CU20" s="7"/>
      <c r="EB20" s="7"/>
    </row>
    <row r="21" spans="2:134">
      <c r="B21" s="6" t="s">
        <v>33</v>
      </c>
      <c r="C21" s="6" t="s">
        <v>86</v>
      </c>
      <c r="E21" s="5"/>
      <c r="F21" s="19">
        <v>0.2</v>
      </c>
      <c r="G21" s="19"/>
      <c r="H21" s="19"/>
      <c r="I21" s="19"/>
      <c r="J21" s="19"/>
      <c r="K21" s="14"/>
      <c r="L21" s="5"/>
      <c r="M21" s="19">
        <v>0.5</v>
      </c>
      <c r="N21" s="19"/>
      <c r="O21" s="19"/>
      <c r="P21" s="19"/>
      <c r="Q21" s="19"/>
      <c r="R21" s="15"/>
      <c r="S21" s="5"/>
      <c r="T21" s="19">
        <v>1</v>
      </c>
      <c r="U21" s="19"/>
      <c r="V21" s="19"/>
      <c r="W21" s="19"/>
      <c r="X21" s="19"/>
      <c r="Z21" s="5"/>
      <c r="AA21" s="19">
        <v>2</v>
      </c>
      <c r="AB21" s="19"/>
      <c r="AC21" s="19"/>
      <c r="AD21" s="19"/>
      <c r="AE21" s="19"/>
      <c r="AG21" s="7"/>
      <c r="AI21" s="6" t="s">
        <v>33</v>
      </c>
      <c r="AJ21" s="6" t="s">
        <v>86</v>
      </c>
      <c r="AL21" s="5"/>
      <c r="AM21" s="19">
        <v>0.2</v>
      </c>
      <c r="AN21" s="19"/>
      <c r="AO21" s="19"/>
      <c r="AP21" s="19"/>
      <c r="AQ21" s="19"/>
      <c r="AR21" s="14"/>
      <c r="AS21" s="5"/>
      <c r="AT21" s="19">
        <v>0.5</v>
      </c>
      <c r="AU21" s="19"/>
      <c r="AV21" s="19"/>
      <c r="AW21" s="19"/>
      <c r="AX21" s="19"/>
      <c r="AY21" s="15"/>
      <c r="AZ21" s="5"/>
      <c r="BA21" s="19">
        <v>1</v>
      </c>
      <c r="BB21" s="19"/>
      <c r="BC21" s="19"/>
      <c r="BD21" s="19"/>
      <c r="BE21" s="19"/>
      <c r="BG21" s="5"/>
      <c r="BH21" s="19">
        <v>2</v>
      </c>
      <c r="BI21" s="19"/>
      <c r="BJ21" s="19"/>
      <c r="BK21" s="19"/>
      <c r="BL21" s="19"/>
      <c r="BN21" s="7"/>
      <c r="BP21" s="6" t="s">
        <v>33</v>
      </c>
      <c r="BQ21" s="6" t="s">
        <v>86</v>
      </c>
      <c r="BS21" s="5"/>
      <c r="BT21" s="19">
        <v>0.2</v>
      </c>
      <c r="BU21" s="19"/>
      <c r="BV21" s="19"/>
      <c r="BW21" s="19"/>
      <c r="BX21" s="19"/>
      <c r="BY21" s="14"/>
      <c r="BZ21" s="5"/>
      <c r="CA21" s="19">
        <v>0.5</v>
      </c>
      <c r="CB21" s="19"/>
      <c r="CC21" s="19"/>
      <c r="CD21" s="19"/>
      <c r="CE21" s="19"/>
      <c r="CF21" s="15"/>
      <c r="CG21" s="5"/>
      <c r="CH21" s="19">
        <v>1</v>
      </c>
      <c r="CI21" s="19"/>
      <c r="CJ21" s="19"/>
      <c r="CK21" s="19"/>
      <c r="CL21" s="19"/>
      <c r="CN21" s="5"/>
      <c r="CO21" s="19">
        <v>2</v>
      </c>
      <c r="CP21" s="19"/>
      <c r="CQ21" s="19"/>
      <c r="CR21" s="19"/>
      <c r="CS21" s="19"/>
      <c r="CU21" s="7"/>
      <c r="CW21" s="6" t="s">
        <v>33</v>
      </c>
      <c r="CX21" s="6" t="s">
        <v>86</v>
      </c>
      <c r="CZ21" s="5"/>
      <c r="DA21" s="19">
        <v>0.2</v>
      </c>
      <c r="DB21" s="19"/>
      <c r="DC21" s="19"/>
      <c r="DD21" s="19"/>
      <c r="DE21" s="19"/>
      <c r="DF21" s="14"/>
      <c r="DG21" s="5"/>
      <c r="DH21" s="19">
        <v>0.5</v>
      </c>
      <c r="DI21" s="19"/>
      <c r="DJ21" s="19"/>
      <c r="DK21" s="19"/>
      <c r="DL21" s="19"/>
      <c r="DM21" s="15"/>
      <c r="DN21" s="5"/>
      <c r="DO21" s="19">
        <v>1</v>
      </c>
      <c r="DP21" s="19"/>
      <c r="DQ21" s="19"/>
      <c r="DR21" s="19"/>
      <c r="DS21" s="19"/>
      <c r="DU21" s="5"/>
      <c r="DV21" s="19">
        <v>2</v>
      </c>
      <c r="DW21" s="19"/>
      <c r="DX21" s="19"/>
      <c r="DY21" s="19"/>
      <c r="DZ21" s="19"/>
      <c r="EB21" s="7"/>
    </row>
    <row r="22" spans="2:134">
      <c r="B22" s="6" t="s">
        <v>87</v>
      </c>
      <c r="C22" s="6"/>
      <c r="E22" s="6" t="s">
        <v>30</v>
      </c>
      <c r="F22" s="19" t="s">
        <v>134</v>
      </c>
      <c r="G22" s="19"/>
      <c r="H22" s="13" t="s">
        <v>28</v>
      </c>
      <c r="I22" s="13" t="s">
        <v>135</v>
      </c>
      <c r="J22" s="6" t="s">
        <v>95</v>
      </c>
      <c r="K22" s="14"/>
      <c r="L22" s="6" t="s">
        <v>30</v>
      </c>
      <c r="M22" s="19" t="s">
        <v>134</v>
      </c>
      <c r="N22" s="19"/>
      <c r="O22" s="13" t="s">
        <v>28</v>
      </c>
      <c r="P22" s="13" t="s">
        <v>135</v>
      </c>
      <c r="Q22" s="6" t="s">
        <v>26</v>
      </c>
      <c r="R22" s="13"/>
      <c r="S22" s="6" t="s">
        <v>30</v>
      </c>
      <c r="T22" s="19" t="s">
        <v>134</v>
      </c>
      <c r="U22" s="19"/>
      <c r="V22" s="13" t="s">
        <v>28</v>
      </c>
      <c r="W22" s="13" t="s">
        <v>135</v>
      </c>
      <c r="X22" s="6" t="s">
        <v>26</v>
      </c>
      <c r="Z22" s="6" t="s">
        <v>30</v>
      </c>
      <c r="AA22" s="19" t="s">
        <v>134</v>
      </c>
      <c r="AB22" s="19"/>
      <c r="AC22" s="13" t="s">
        <v>28</v>
      </c>
      <c r="AD22" s="13" t="s">
        <v>135</v>
      </c>
      <c r="AE22" s="6" t="s">
        <v>26</v>
      </c>
      <c r="AG22" s="7"/>
      <c r="AI22" s="6" t="s">
        <v>87</v>
      </c>
      <c r="AJ22" s="6"/>
      <c r="AL22" s="6" t="s">
        <v>30</v>
      </c>
      <c r="AM22" s="19" t="s">
        <v>134</v>
      </c>
      <c r="AN22" s="19"/>
      <c r="AO22" s="13" t="s">
        <v>28</v>
      </c>
      <c r="AP22" s="13" t="s">
        <v>135</v>
      </c>
      <c r="AQ22" s="6" t="s">
        <v>95</v>
      </c>
      <c r="AR22" s="14"/>
      <c r="AS22" s="6" t="s">
        <v>30</v>
      </c>
      <c r="AT22" s="19" t="s">
        <v>134</v>
      </c>
      <c r="AU22" s="19"/>
      <c r="AV22" s="13" t="s">
        <v>28</v>
      </c>
      <c r="AW22" s="13" t="s">
        <v>135</v>
      </c>
      <c r="AX22" s="6" t="s">
        <v>26</v>
      </c>
      <c r="AY22" s="13"/>
      <c r="AZ22" s="6" t="s">
        <v>30</v>
      </c>
      <c r="BA22" s="19" t="s">
        <v>134</v>
      </c>
      <c r="BB22" s="19"/>
      <c r="BC22" s="13" t="s">
        <v>28</v>
      </c>
      <c r="BD22" s="13" t="s">
        <v>135</v>
      </c>
      <c r="BE22" s="6" t="s">
        <v>26</v>
      </c>
      <c r="BG22" s="6" t="s">
        <v>30</v>
      </c>
      <c r="BH22" s="19" t="s">
        <v>134</v>
      </c>
      <c r="BI22" s="19"/>
      <c r="BJ22" s="13" t="s">
        <v>28</v>
      </c>
      <c r="BK22" s="13" t="s">
        <v>135</v>
      </c>
      <c r="BL22" s="6" t="s">
        <v>26</v>
      </c>
      <c r="BN22" s="7"/>
      <c r="BP22" s="6" t="s">
        <v>87</v>
      </c>
      <c r="BQ22" s="6"/>
      <c r="BS22" s="6" t="s">
        <v>30</v>
      </c>
      <c r="BT22" s="19" t="s">
        <v>134</v>
      </c>
      <c r="BU22" s="19"/>
      <c r="BV22" s="13" t="s">
        <v>28</v>
      </c>
      <c r="BW22" s="13" t="s">
        <v>135</v>
      </c>
      <c r="BX22" s="6" t="s">
        <v>95</v>
      </c>
      <c r="BY22" s="14"/>
      <c r="BZ22" s="6" t="s">
        <v>30</v>
      </c>
      <c r="CA22" s="19" t="s">
        <v>134</v>
      </c>
      <c r="CB22" s="19"/>
      <c r="CC22" s="13" t="s">
        <v>28</v>
      </c>
      <c r="CD22" s="13" t="s">
        <v>135</v>
      </c>
      <c r="CE22" s="6" t="s">
        <v>26</v>
      </c>
      <c r="CF22" s="13"/>
      <c r="CG22" s="6" t="s">
        <v>30</v>
      </c>
      <c r="CH22" s="19" t="s">
        <v>134</v>
      </c>
      <c r="CI22" s="19"/>
      <c r="CJ22" s="13" t="s">
        <v>28</v>
      </c>
      <c r="CK22" s="13" t="s">
        <v>135</v>
      </c>
      <c r="CL22" s="6" t="s">
        <v>26</v>
      </c>
      <c r="CN22" s="6" t="s">
        <v>30</v>
      </c>
      <c r="CO22" s="19" t="s">
        <v>134</v>
      </c>
      <c r="CP22" s="19"/>
      <c r="CQ22" s="13" t="s">
        <v>28</v>
      </c>
      <c r="CR22" s="13" t="s">
        <v>135</v>
      </c>
      <c r="CS22" s="6" t="s">
        <v>26</v>
      </c>
      <c r="CU22" s="7"/>
      <c r="CW22" s="6" t="s">
        <v>87</v>
      </c>
      <c r="CX22" s="6"/>
      <c r="CZ22" s="6" t="s">
        <v>30</v>
      </c>
      <c r="DA22" s="19" t="s">
        <v>134</v>
      </c>
      <c r="DB22" s="19"/>
      <c r="DC22" s="13" t="s">
        <v>28</v>
      </c>
      <c r="DD22" s="13" t="s">
        <v>135</v>
      </c>
      <c r="DE22" s="6" t="s">
        <v>95</v>
      </c>
      <c r="DF22" s="14"/>
      <c r="DG22" s="6" t="s">
        <v>30</v>
      </c>
      <c r="DH22" s="19" t="s">
        <v>134</v>
      </c>
      <c r="DI22" s="19"/>
      <c r="DJ22" s="13" t="s">
        <v>28</v>
      </c>
      <c r="DK22" s="13" t="s">
        <v>135</v>
      </c>
      <c r="DL22" s="6" t="s">
        <v>26</v>
      </c>
      <c r="DM22" s="13"/>
      <c r="DN22" s="6" t="s">
        <v>30</v>
      </c>
      <c r="DO22" s="19" t="s">
        <v>134</v>
      </c>
      <c r="DP22" s="19"/>
      <c r="DQ22" s="13" t="s">
        <v>28</v>
      </c>
      <c r="DR22" s="13" t="s">
        <v>135</v>
      </c>
      <c r="DS22" s="6" t="s">
        <v>26</v>
      </c>
      <c r="DU22" s="6" t="s">
        <v>30</v>
      </c>
      <c r="DV22" s="19" t="s">
        <v>134</v>
      </c>
      <c r="DW22" s="19"/>
      <c r="DX22" s="13" t="s">
        <v>28</v>
      </c>
      <c r="DY22" s="13" t="s">
        <v>135</v>
      </c>
      <c r="DZ22" s="6" t="s">
        <v>26</v>
      </c>
      <c r="EB22" s="7"/>
    </row>
    <row r="23" spans="2:134">
      <c r="B23" s="6" t="s">
        <v>2</v>
      </c>
      <c r="C23" s="5">
        <v>8.0000000000000004E-4</v>
      </c>
      <c r="E23" s="6">
        <v>0</v>
      </c>
      <c r="F23" s="9">
        <v>37</v>
      </c>
      <c r="G23" s="5">
        <v>42</v>
      </c>
      <c r="H23" s="5">
        <v>22</v>
      </c>
      <c r="I23" s="5">
        <v>84</v>
      </c>
      <c r="J23" s="5">
        <v>53</v>
      </c>
      <c r="K23" s="9"/>
      <c r="L23" s="6">
        <v>0</v>
      </c>
      <c r="M23" s="9">
        <v>95</v>
      </c>
      <c r="N23" s="5">
        <v>96</v>
      </c>
      <c r="O23" s="5">
        <v>97</v>
      </c>
      <c r="P23" s="5">
        <v>100</v>
      </c>
      <c r="Q23" s="5">
        <v>100</v>
      </c>
      <c r="R23" s="5"/>
      <c r="S23" s="6">
        <v>0</v>
      </c>
      <c r="T23" s="9">
        <v>100</v>
      </c>
      <c r="U23" s="5">
        <v>100</v>
      </c>
      <c r="V23" s="5">
        <v>100</v>
      </c>
      <c r="W23" s="5">
        <v>100</v>
      </c>
      <c r="X23" s="5">
        <v>100</v>
      </c>
      <c r="Z23" s="6">
        <v>0</v>
      </c>
      <c r="AA23" s="9">
        <v>100</v>
      </c>
      <c r="AB23" s="5">
        <v>100</v>
      </c>
      <c r="AC23" s="5">
        <v>100</v>
      </c>
      <c r="AD23" s="5">
        <v>100</v>
      </c>
      <c r="AE23" s="5">
        <v>100</v>
      </c>
      <c r="AG23" s="7"/>
      <c r="AI23" s="6" t="s">
        <v>2</v>
      </c>
      <c r="AJ23" s="5">
        <v>2.3999999999999998E-3</v>
      </c>
      <c r="AL23" s="6">
        <v>0</v>
      </c>
      <c r="AM23" s="9">
        <v>85</v>
      </c>
      <c r="AN23" s="5">
        <v>87</v>
      </c>
      <c r="AO23" s="5">
        <v>67</v>
      </c>
      <c r="AP23" s="5">
        <v>99</v>
      </c>
      <c r="AQ23" s="5">
        <v>93</v>
      </c>
      <c r="AR23" s="9"/>
      <c r="AS23" s="6">
        <v>0</v>
      </c>
      <c r="AT23" s="9">
        <v>100</v>
      </c>
      <c r="AU23" s="5">
        <v>100</v>
      </c>
      <c r="AV23" s="5">
        <v>100</v>
      </c>
      <c r="AW23" s="5">
        <v>100</v>
      </c>
      <c r="AX23" s="5">
        <v>100</v>
      </c>
      <c r="AY23" s="5"/>
      <c r="AZ23" s="6">
        <v>0</v>
      </c>
      <c r="BA23" s="9">
        <v>100</v>
      </c>
      <c r="BB23" s="5">
        <v>100</v>
      </c>
      <c r="BC23" s="5">
        <v>100</v>
      </c>
      <c r="BD23" s="5">
        <v>100</v>
      </c>
      <c r="BE23" s="5">
        <v>100</v>
      </c>
      <c r="BG23" s="6">
        <v>0</v>
      </c>
      <c r="BH23" s="9">
        <v>100</v>
      </c>
      <c r="BI23" s="5">
        <v>100</v>
      </c>
      <c r="BJ23" s="5">
        <v>100</v>
      </c>
      <c r="BK23" s="5">
        <v>100</v>
      </c>
      <c r="BL23" s="5">
        <v>100</v>
      </c>
      <c r="BN23" s="7"/>
      <c r="BP23" s="6" t="s">
        <v>2</v>
      </c>
      <c r="BQ23" s="5">
        <v>7.1999999999999998E-3</v>
      </c>
      <c r="BS23" s="6">
        <v>0</v>
      </c>
      <c r="BT23" s="9">
        <v>99</v>
      </c>
      <c r="BU23" s="5">
        <v>99</v>
      </c>
      <c r="BV23" s="5">
        <v>85</v>
      </c>
      <c r="BW23" s="5">
        <v>100</v>
      </c>
      <c r="BX23" s="5">
        <v>100</v>
      </c>
      <c r="BY23" s="9"/>
      <c r="BZ23" s="6">
        <v>0</v>
      </c>
      <c r="CA23" s="9">
        <v>100</v>
      </c>
      <c r="CB23" s="5">
        <v>100</v>
      </c>
      <c r="CC23" s="5">
        <v>100</v>
      </c>
      <c r="CD23" s="5">
        <v>100</v>
      </c>
      <c r="CE23" s="5">
        <v>100</v>
      </c>
      <c r="CF23" s="5"/>
      <c r="CG23" s="6">
        <v>0</v>
      </c>
      <c r="CH23" s="9">
        <v>100</v>
      </c>
      <c r="CI23" s="5">
        <v>100</v>
      </c>
      <c r="CJ23" s="5">
        <v>100</v>
      </c>
      <c r="CK23" s="5">
        <v>100</v>
      </c>
      <c r="CL23" s="5">
        <v>100</v>
      </c>
      <c r="CN23" s="6">
        <v>0</v>
      </c>
      <c r="CO23" s="9">
        <v>100</v>
      </c>
      <c r="CP23" s="5">
        <v>100</v>
      </c>
      <c r="CQ23" s="5">
        <v>100</v>
      </c>
      <c r="CR23" s="5">
        <v>100</v>
      </c>
      <c r="CS23" s="5">
        <v>100</v>
      </c>
      <c r="CU23" s="7"/>
      <c r="CW23" s="6" t="s">
        <v>2</v>
      </c>
      <c r="CX23" s="5">
        <v>2.1600000000000001E-2</v>
      </c>
      <c r="CZ23" s="6">
        <v>0</v>
      </c>
      <c r="DA23" s="9">
        <v>100</v>
      </c>
      <c r="DB23" s="5">
        <v>100</v>
      </c>
      <c r="DC23" s="5">
        <v>93</v>
      </c>
      <c r="DD23" s="5">
        <v>100</v>
      </c>
      <c r="DE23" s="5">
        <v>100</v>
      </c>
      <c r="DF23" s="9"/>
      <c r="DG23" s="6">
        <v>0</v>
      </c>
      <c r="DH23" s="9">
        <v>100</v>
      </c>
      <c r="DI23" s="5">
        <v>100</v>
      </c>
      <c r="DJ23" s="5">
        <v>100</v>
      </c>
      <c r="DK23" s="5">
        <v>100</v>
      </c>
      <c r="DL23" s="5">
        <v>100</v>
      </c>
      <c r="DM23" s="5"/>
      <c r="DN23" s="6">
        <v>0</v>
      </c>
      <c r="DO23" s="9">
        <v>100</v>
      </c>
      <c r="DP23" s="5">
        <v>100</v>
      </c>
      <c r="DQ23" s="5">
        <v>100</v>
      </c>
      <c r="DR23" s="5">
        <v>100</v>
      </c>
      <c r="DS23" s="5">
        <v>100</v>
      </c>
      <c r="DU23" s="6">
        <v>0</v>
      </c>
      <c r="DV23" s="9">
        <v>100</v>
      </c>
      <c r="DW23" s="5">
        <v>100</v>
      </c>
      <c r="DX23" s="5">
        <v>100</v>
      </c>
      <c r="DY23" s="5">
        <v>100</v>
      </c>
      <c r="DZ23" s="5">
        <v>100</v>
      </c>
      <c r="EB23" s="7"/>
    </row>
    <row r="24" spans="2:134">
      <c r="B24" s="6" t="s">
        <v>3</v>
      </c>
      <c r="C24" s="5">
        <v>500</v>
      </c>
      <c r="E24" s="6">
        <v>2</v>
      </c>
      <c r="F24" s="9">
        <v>38</v>
      </c>
      <c r="G24" s="5">
        <v>39</v>
      </c>
      <c r="H24" s="5">
        <v>34</v>
      </c>
      <c r="I24" s="5">
        <v>14</v>
      </c>
      <c r="J24" s="5">
        <v>39</v>
      </c>
      <c r="K24" s="9"/>
      <c r="L24" s="6">
        <v>2</v>
      </c>
      <c r="M24" s="9">
        <v>4</v>
      </c>
      <c r="N24" s="5">
        <v>3</v>
      </c>
      <c r="O24" s="5">
        <v>3</v>
      </c>
      <c r="P24" s="5">
        <v>0</v>
      </c>
      <c r="Q24" s="5">
        <v>0</v>
      </c>
      <c r="R24" s="5"/>
      <c r="S24" s="6">
        <v>2</v>
      </c>
      <c r="T24" s="9">
        <v>0</v>
      </c>
      <c r="U24" s="5">
        <v>0</v>
      </c>
      <c r="V24" s="5">
        <v>0</v>
      </c>
      <c r="W24" s="5">
        <v>0</v>
      </c>
      <c r="X24" s="5">
        <v>0</v>
      </c>
      <c r="Z24" s="6">
        <v>2</v>
      </c>
      <c r="AA24" s="9">
        <v>0</v>
      </c>
      <c r="AB24" s="5">
        <v>0</v>
      </c>
      <c r="AC24" s="5">
        <v>0</v>
      </c>
      <c r="AD24" s="5">
        <v>0</v>
      </c>
      <c r="AE24" s="5">
        <v>0</v>
      </c>
      <c r="AG24" s="7"/>
      <c r="AI24" s="6" t="s">
        <v>3</v>
      </c>
      <c r="AJ24" s="5">
        <v>500</v>
      </c>
      <c r="AL24" s="6">
        <v>2</v>
      </c>
      <c r="AM24" s="9">
        <v>14</v>
      </c>
      <c r="AN24" s="5">
        <v>13</v>
      </c>
      <c r="AO24" s="5">
        <v>32</v>
      </c>
      <c r="AP24" s="5">
        <v>1</v>
      </c>
      <c r="AQ24" s="5">
        <v>7</v>
      </c>
      <c r="AR24" s="9"/>
      <c r="AS24" s="6">
        <v>2</v>
      </c>
      <c r="AT24" s="9">
        <v>0</v>
      </c>
      <c r="AU24" s="5">
        <v>0</v>
      </c>
      <c r="AV24" s="5">
        <v>0</v>
      </c>
      <c r="AW24" s="5">
        <v>0</v>
      </c>
      <c r="AX24" s="5">
        <v>0</v>
      </c>
      <c r="AY24" s="5"/>
      <c r="AZ24" s="6">
        <v>2</v>
      </c>
      <c r="BA24" s="9">
        <v>0</v>
      </c>
      <c r="BB24" s="5">
        <v>0</v>
      </c>
      <c r="BC24" s="5">
        <v>0</v>
      </c>
      <c r="BD24" s="5">
        <v>0</v>
      </c>
      <c r="BE24" s="5">
        <v>0</v>
      </c>
      <c r="BG24" s="6">
        <v>2</v>
      </c>
      <c r="BH24" s="9">
        <v>0</v>
      </c>
      <c r="BI24" s="5">
        <v>0</v>
      </c>
      <c r="BJ24" s="5">
        <v>0</v>
      </c>
      <c r="BK24" s="5">
        <v>0</v>
      </c>
      <c r="BL24" s="5">
        <v>0</v>
      </c>
      <c r="BN24" s="7"/>
      <c r="BP24" s="6" t="s">
        <v>3</v>
      </c>
      <c r="BQ24" s="5">
        <v>500</v>
      </c>
      <c r="BS24" s="6">
        <v>2</v>
      </c>
      <c r="BT24" s="9">
        <v>1</v>
      </c>
      <c r="BU24" s="5">
        <v>1</v>
      </c>
      <c r="BV24" s="5">
        <v>15</v>
      </c>
      <c r="BW24" s="5">
        <v>0</v>
      </c>
      <c r="BX24" s="5">
        <v>0</v>
      </c>
      <c r="BY24" s="9"/>
      <c r="BZ24" s="6">
        <v>2</v>
      </c>
      <c r="CA24" s="9">
        <v>0</v>
      </c>
      <c r="CB24" s="5">
        <v>0</v>
      </c>
      <c r="CC24" s="5">
        <v>0</v>
      </c>
      <c r="CD24" s="5">
        <v>0</v>
      </c>
      <c r="CE24" s="5">
        <v>0</v>
      </c>
      <c r="CF24" s="5"/>
      <c r="CG24" s="6">
        <v>2</v>
      </c>
      <c r="CH24" s="9">
        <v>0</v>
      </c>
      <c r="CI24" s="5">
        <v>0</v>
      </c>
      <c r="CJ24" s="5">
        <v>0</v>
      </c>
      <c r="CK24" s="5">
        <v>0</v>
      </c>
      <c r="CL24" s="5">
        <v>0</v>
      </c>
      <c r="CN24" s="6">
        <v>2</v>
      </c>
      <c r="CO24" s="9">
        <v>0</v>
      </c>
      <c r="CP24" s="5">
        <v>0</v>
      </c>
      <c r="CQ24" s="5">
        <v>0</v>
      </c>
      <c r="CR24" s="5">
        <v>0</v>
      </c>
      <c r="CS24" s="5">
        <v>0</v>
      </c>
      <c r="CU24" s="7"/>
      <c r="CW24" s="6" t="s">
        <v>3</v>
      </c>
      <c r="CX24" s="5">
        <v>500</v>
      </c>
      <c r="CZ24" s="6">
        <v>2</v>
      </c>
      <c r="DA24" s="9">
        <v>0</v>
      </c>
      <c r="DB24" s="5">
        <v>0</v>
      </c>
      <c r="DC24" s="5">
        <v>6</v>
      </c>
      <c r="DD24" s="5">
        <v>0</v>
      </c>
      <c r="DE24" s="5">
        <v>0</v>
      </c>
      <c r="DF24" s="9"/>
      <c r="DG24" s="6">
        <v>2</v>
      </c>
      <c r="DH24" s="9">
        <v>0</v>
      </c>
      <c r="DI24" s="5">
        <v>0</v>
      </c>
      <c r="DJ24" s="5">
        <v>0</v>
      </c>
      <c r="DK24" s="5">
        <v>0</v>
      </c>
      <c r="DL24" s="5">
        <v>0</v>
      </c>
      <c r="DM24" s="5"/>
      <c r="DN24" s="6">
        <v>2</v>
      </c>
      <c r="DO24" s="9">
        <v>0</v>
      </c>
      <c r="DP24" s="5">
        <v>0</v>
      </c>
      <c r="DQ24" s="5">
        <v>0</v>
      </c>
      <c r="DR24" s="5">
        <v>0</v>
      </c>
      <c r="DS24" s="5">
        <v>0</v>
      </c>
      <c r="DU24" s="6">
        <v>2</v>
      </c>
      <c r="DV24" s="9">
        <v>0</v>
      </c>
      <c r="DW24" s="5">
        <v>0</v>
      </c>
      <c r="DX24" s="5">
        <v>0</v>
      </c>
      <c r="DY24" s="5">
        <v>0</v>
      </c>
      <c r="DZ24" s="5">
        <v>0</v>
      </c>
      <c r="EB24" s="7"/>
    </row>
    <row r="25" spans="2:134">
      <c r="B25" s="6" t="s">
        <v>25</v>
      </c>
      <c r="C25" s="5">
        <v>200</v>
      </c>
      <c r="E25" s="6">
        <v>4</v>
      </c>
      <c r="F25" s="9">
        <v>20</v>
      </c>
      <c r="G25" s="5">
        <v>15</v>
      </c>
      <c r="H25" s="5">
        <v>37</v>
      </c>
      <c r="I25" s="5">
        <v>2</v>
      </c>
      <c r="J25" s="5">
        <v>6</v>
      </c>
      <c r="K25" s="9"/>
      <c r="L25" s="6">
        <v>4</v>
      </c>
      <c r="M25" s="9">
        <v>1</v>
      </c>
      <c r="N25" s="5">
        <v>1</v>
      </c>
      <c r="O25" s="5"/>
      <c r="P25" s="5"/>
      <c r="Q25" s="5"/>
      <c r="R25" s="5"/>
      <c r="S25" s="6">
        <v>4</v>
      </c>
      <c r="T25" s="9"/>
      <c r="U25" s="5"/>
      <c r="V25" s="5"/>
      <c r="W25" s="5"/>
      <c r="X25" s="5"/>
      <c r="Z25" s="6">
        <v>4</v>
      </c>
      <c r="AA25" s="9"/>
      <c r="AB25" s="5"/>
      <c r="AC25" s="5"/>
      <c r="AD25" s="5"/>
      <c r="AE25" s="5"/>
      <c r="AG25" s="7"/>
      <c r="AI25" s="6" t="s">
        <v>25</v>
      </c>
      <c r="AJ25" s="5">
        <v>200</v>
      </c>
      <c r="AL25" s="6">
        <v>4</v>
      </c>
      <c r="AM25" s="9">
        <v>1</v>
      </c>
      <c r="AN25" s="5"/>
      <c r="AO25" s="5">
        <v>1</v>
      </c>
      <c r="AP25" s="5"/>
      <c r="AQ25" s="5"/>
      <c r="AR25" s="9"/>
      <c r="AS25" s="6">
        <v>4</v>
      </c>
      <c r="AT25" s="9"/>
      <c r="AU25" s="5"/>
      <c r="AV25" s="5"/>
      <c r="AW25" s="5"/>
      <c r="AX25" s="5"/>
      <c r="AY25" s="5"/>
      <c r="AZ25" s="6">
        <v>4</v>
      </c>
      <c r="BA25" s="9"/>
      <c r="BB25" s="5"/>
      <c r="BC25" s="5"/>
      <c r="BD25" s="5"/>
      <c r="BE25" s="5"/>
      <c r="BG25" s="6">
        <v>4</v>
      </c>
      <c r="BH25" s="9"/>
      <c r="BI25" s="5"/>
      <c r="BJ25" s="5"/>
      <c r="BK25" s="5"/>
      <c r="BL25" s="5"/>
      <c r="BN25" s="7"/>
      <c r="BP25" s="6" t="s">
        <v>25</v>
      </c>
      <c r="BQ25" s="5">
        <v>200</v>
      </c>
      <c r="BS25" s="6">
        <v>4</v>
      </c>
      <c r="BT25" s="9"/>
      <c r="BU25" s="5"/>
      <c r="BV25" s="5"/>
      <c r="BW25" s="5"/>
      <c r="BX25" s="5"/>
      <c r="BY25" s="9"/>
      <c r="BZ25" s="6">
        <v>4</v>
      </c>
      <c r="CA25" s="9"/>
      <c r="CB25" s="5"/>
      <c r="CC25" s="5"/>
      <c r="CD25" s="5"/>
      <c r="CE25" s="5"/>
      <c r="CF25" s="5"/>
      <c r="CG25" s="6">
        <v>4</v>
      </c>
      <c r="CH25" s="9"/>
      <c r="CI25" s="5"/>
      <c r="CJ25" s="5"/>
      <c r="CK25" s="5"/>
      <c r="CL25" s="5"/>
      <c r="CN25" s="6">
        <v>4</v>
      </c>
      <c r="CO25" s="9"/>
      <c r="CP25" s="5"/>
      <c r="CQ25" s="5"/>
      <c r="CR25" s="5"/>
      <c r="CS25" s="5"/>
      <c r="CU25" s="7"/>
      <c r="CW25" s="6" t="s">
        <v>25</v>
      </c>
      <c r="CX25" s="5">
        <v>200</v>
      </c>
      <c r="CZ25" s="6">
        <v>4</v>
      </c>
      <c r="DA25" s="9"/>
      <c r="DB25" s="5"/>
      <c r="DC25" s="5">
        <v>1</v>
      </c>
      <c r="DD25" s="5"/>
      <c r="DE25" s="5"/>
      <c r="DF25" s="9"/>
      <c r="DG25" s="6">
        <v>4</v>
      </c>
      <c r="DH25" s="9"/>
      <c r="DI25" s="5"/>
      <c r="DJ25" s="5"/>
      <c r="DK25" s="5"/>
      <c r="DL25" s="5"/>
      <c r="DM25" s="5"/>
      <c r="DN25" s="6">
        <v>4</v>
      </c>
      <c r="DO25" s="9"/>
      <c r="DP25" s="5"/>
      <c r="DQ25" s="5"/>
      <c r="DR25" s="5"/>
      <c r="DS25" s="5"/>
      <c r="DU25" s="6">
        <v>4</v>
      </c>
      <c r="DV25" s="9"/>
      <c r="DW25" s="5"/>
      <c r="DX25" s="5"/>
      <c r="DY25" s="5"/>
      <c r="DZ25" s="5"/>
      <c r="EB25" s="7"/>
    </row>
    <row r="26" spans="2:134">
      <c r="E26" s="6">
        <v>6</v>
      </c>
      <c r="F26" s="9">
        <v>5</v>
      </c>
      <c r="G26" s="5">
        <v>4</v>
      </c>
      <c r="H26" s="5">
        <v>6</v>
      </c>
      <c r="I26" s="5"/>
      <c r="J26" s="5">
        <v>2</v>
      </c>
      <c r="K26" s="9"/>
      <c r="L26" s="6">
        <v>6</v>
      </c>
      <c r="M26" s="9"/>
      <c r="N26" s="5"/>
      <c r="O26" s="5"/>
      <c r="P26" s="5"/>
      <c r="Q26" s="5"/>
      <c r="R26" s="5"/>
      <c r="S26" s="6">
        <v>6</v>
      </c>
      <c r="T26" s="9"/>
      <c r="U26" s="5"/>
      <c r="V26" s="5"/>
      <c r="W26" s="5"/>
      <c r="X26" s="5"/>
      <c r="Z26" s="6">
        <v>6</v>
      </c>
      <c r="AA26" s="9"/>
      <c r="AB26" s="5"/>
      <c r="AC26" s="5"/>
      <c r="AD26" s="5"/>
      <c r="AE26" s="5"/>
      <c r="AG26" s="7"/>
      <c r="AL26" s="6">
        <v>6</v>
      </c>
      <c r="AM26" s="9"/>
      <c r="AN26" s="5"/>
      <c r="AO26" s="5"/>
      <c r="AP26" s="5"/>
      <c r="AQ26" s="5"/>
      <c r="AR26" s="9"/>
      <c r="AS26" s="6">
        <v>6</v>
      </c>
      <c r="AT26" s="9"/>
      <c r="AU26" s="5"/>
      <c r="AV26" s="5"/>
      <c r="AW26" s="5"/>
      <c r="AX26" s="5"/>
      <c r="AY26" s="5"/>
      <c r="AZ26" s="6">
        <v>6</v>
      </c>
      <c r="BA26" s="9"/>
      <c r="BB26" s="5"/>
      <c r="BC26" s="5"/>
      <c r="BD26" s="5"/>
      <c r="BE26" s="5"/>
      <c r="BG26" s="6">
        <v>6</v>
      </c>
      <c r="BH26" s="9"/>
      <c r="BI26" s="5"/>
      <c r="BJ26" s="5"/>
      <c r="BK26" s="5"/>
      <c r="BL26" s="5"/>
      <c r="BN26" s="7"/>
      <c r="BS26" s="6">
        <v>6</v>
      </c>
      <c r="BT26" s="9"/>
      <c r="BU26" s="5"/>
      <c r="BV26" s="5"/>
      <c r="BW26" s="5"/>
      <c r="BX26" s="5"/>
      <c r="BY26" s="9"/>
      <c r="BZ26" s="6">
        <v>6</v>
      </c>
      <c r="CA26" s="9"/>
      <c r="CB26" s="5"/>
      <c r="CC26" s="5"/>
      <c r="CD26" s="5"/>
      <c r="CE26" s="5"/>
      <c r="CF26" s="5"/>
      <c r="CG26" s="6">
        <v>6</v>
      </c>
      <c r="CH26" s="9"/>
      <c r="CI26" s="5"/>
      <c r="CJ26" s="5"/>
      <c r="CK26" s="5"/>
      <c r="CL26" s="5"/>
      <c r="CN26" s="6">
        <v>6</v>
      </c>
      <c r="CO26" s="9"/>
      <c r="CP26" s="5"/>
      <c r="CQ26" s="5"/>
      <c r="CR26" s="5"/>
      <c r="CS26" s="5"/>
      <c r="CU26" s="7"/>
      <c r="CZ26" s="6">
        <v>6</v>
      </c>
      <c r="DA26" s="9"/>
      <c r="DB26" s="5"/>
      <c r="DC26" s="5"/>
      <c r="DD26" s="5"/>
      <c r="DE26" s="5"/>
      <c r="DF26" s="9"/>
      <c r="DG26" s="6">
        <v>6</v>
      </c>
      <c r="DH26" s="9"/>
      <c r="DI26" s="5"/>
      <c r="DJ26" s="5"/>
      <c r="DK26" s="5"/>
      <c r="DL26" s="5"/>
      <c r="DM26" s="5"/>
      <c r="DN26" s="6">
        <v>6</v>
      </c>
      <c r="DO26" s="9"/>
      <c r="DP26" s="5"/>
      <c r="DQ26" s="5"/>
      <c r="DR26" s="5"/>
      <c r="DS26" s="5"/>
      <c r="DU26" s="6">
        <v>6</v>
      </c>
      <c r="DV26" s="9"/>
      <c r="DW26" s="5"/>
      <c r="DX26" s="5"/>
      <c r="DY26" s="5"/>
      <c r="DZ26" s="5"/>
      <c r="EB26" s="7"/>
    </row>
    <row r="27" spans="2:134">
      <c r="E27" s="6">
        <v>8</v>
      </c>
      <c r="F27" s="9"/>
      <c r="G27" s="5"/>
      <c r="H27" s="5">
        <v>1</v>
      </c>
      <c r="I27" s="5"/>
      <c r="J27" s="5"/>
      <c r="L27" s="6">
        <v>8</v>
      </c>
      <c r="M27" s="9"/>
      <c r="N27" s="5"/>
      <c r="O27" s="5"/>
      <c r="P27" s="5"/>
      <c r="Q27" s="5"/>
      <c r="S27" s="6">
        <v>8</v>
      </c>
      <c r="T27" s="9"/>
      <c r="U27" s="5"/>
      <c r="V27" s="5"/>
      <c r="W27" s="5"/>
      <c r="X27" s="5"/>
      <c r="Z27" s="6">
        <v>8</v>
      </c>
      <c r="AA27" s="9"/>
      <c r="AB27" s="5"/>
      <c r="AC27" s="5"/>
      <c r="AD27" s="5"/>
      <c r="AE27" s="5"/>
      <c r="AG27" s="7"/>
      <c r="AL27" s="6">
        <v>8</v>
      </c>
      <c r="AM27" s="9"/>
      <c r="AN27" s="5"/>
      <c r="AO27" s="5"/>
      <c r="AP27" s="5"/>
      <c r="AQ27" s="5"/>
      <c r="AS27" s="6">
        <v>8</v>
      </c>
      <c r="AT27" s="9"/>
      <c r="AU27" s="5"/>
      <c r="AV27" s="5"/>
      <c r="AW27" s="5"/>
      <c r="AX27" s="5"/>
      <c r="AZ27" s="6">
        <v>8</v>
      </c>
      <c r="BA27" s="9"/>
      <c r="BB27" s="5"/>
      <c r="BC27" s="5"/>
      <c r="BD27" s="5"/>
      <c r="BE27" s="5"/>
      <c r="BG27" s="6">
        <v>8</v>
      </c>
      <c r="BH27" s="9"/>
      <c r="BI27" s="5"/>
      <c r="BJ27" s="5"/>
      <c r="BK27" s="5"/>
      <c r="BL27" s="5"/>
      <c r="BN27" s="7"/>
      <c r="BS27" s="6">
        <v>8</v>
      </c>
      <c r="BT27" s="9"/>
      <c r="BU27" s="5"/>
      <c r="BV27" s="5"/>
      <c r="BW27" s="5"/>
      <c r="BX27" s="5"/>
      <c r="BZ27" s="6">
        <v>8</v>
      </c>
      <c r="CA27" s="9"/>
      <c r="CB27" s="5"/>
      <c r="CC27" s="5"/>
      <c r="CD27" s="5"/>
      <c r="CE27" s="5"/>
      <c r="CG27" s="6">
        <v>8</v>
      </c>
      <c r="CH27" s="9"/>
      <c r="CI27" s="5"/>
      <c r="CJ27" s="5"/>
      <c r="CK27" s="5"/>
      <c r="CL27" s="5"/>
      <c r="CN27" s="6">
        <v>8</v>
      </c>
      <c r="CO27" s="9"/>
      <c r="CP27" s="5"/>
      <c r="CQ27" s="5"/>
      <c r="CR27" s="5"/>
      <c r="CS27" s="5"/>
      <c r="CU27" s="7"/>
      <c r="CZ27" s="6">
        <v>8</v>
      </c>
      <c r="DA27" s="9"/>
      <c r="DB27" s="5"/>
      <c r="DC27" s="5"/>
      <c r="DD27" s="5"/>
      <c r="DE27" s="5"/>
      <c r="DG27" s="6">
        <v>8</v>
      </c>
      <c r="DH27" s="9"/>
      <c r="DI27" s="5"/>
      <c r="DJ27" s="5"/>
      <c r="DK27" s="5"/>
      <c r="DL27" s="5"/>
      <c r="DN27" s="6">
        <v>8</v>
      </c>
      <c r="DO27" s="9"/>
      <c r="DP27" s="5"/>
      <c r="DQ27" s="5"/>
      <c r="DR27" s="5"/>
      <c r="DS27" s="5"/>
      <c r="DU27" s="6">
        <v>8</v>
      </c>
      <c r="DV27" s="9"/>
      <c r="DW27" s="5"/>
      <c r="DX27" s="5"/>
      <c r="DY27" s="5"/>
      <c r="DZ27" s="5"/>
      <c r="EB27" s="7"/>
    </row>
    <row r="28" spans="2:134">
      <c r="E28" s="6">
        <v>10</v>
      </c>
      <c r="F28" s="9"/>
      <c r="G28" s="5"/>
      <c r="H28" s="5"/>
      <c r="J28" s="5"/>
      <c r="L28" s="6">
        <v>10</v>
      </c>
      <c r="M28" s="9"/>
      <c r="N28" s="5"/>
      <c r="O28" s="5"/>
      <c r="Q28" s="5"/>
      <c r="S28" s="6">
        <v>10</v>
      </c>
      <c r="T28" s="9"/>
      <c r="U28" s="5"/>
      <c r="V28" s="5"/>
      <c r="X28" s="5"/>
      <c r="Z28" s="6">
        <v>10</v>
      </c>
      <c r="AA28" s="9"/>
      <c r="AB28" s="5"/>
      <c r="AC28" s="5"/>
      <c r="AE28" s="5"/>
      <c r="AG28" s="7"/>
      <c r="AL28" s="6">
        <v>10</v>
      </c>
      <c r="AM28" s="9"/>
      <c r="AN28" s="5"/>
      <c r="AO28" s="5"/>
      <c r="AQ28" s="5"/>
      <c r="AS28" s="6">
        <v>10</v>
      </c>
      <c r="AT28" s="9"/>
      <c r="AU28" s="5"/>
      <c r="AV28" s="5"/>
      <c r="AX28" s="5"/>
      <c r="AZ28" s="6">
        <v>10</v>
      </c>
      <c r="BA28" s="9"/>
      <c r="BB28" s="5"/>
      <c r="BC28" s="5"/>
      <c r="BE28" s="5"/>
      <c r="BG28" s="6">
        <v>10</v>
      </c>
      <c r="BH28" s="9"/>
      <c r="BI28" s="5"/>
      <c r="BJ28" s="5"/>
      <c r="BL28" s="5"/>
      <c r="BN28" s="7"/>
      <c r="BS28" s="6">
        <v>10</v>
      </c>
      <c r="BT28" s="9"/>
      <c r="BU28" s="5"/>
      <c r="BV28" s="5"/>
      <c r="BX28" s="5"/>
      <c r="BZ28" s="6">
        <v>10</v>
      </c>
      <c r="CA28" s="9"/>
      <c r="CB28" s="5"/>
      <c r="CC28" s="5"/>
      <c r="CE28" s="5"/>
      <c r="CG28" s="6">
        <v>10</v>
      </c>
      <c r="CH28" s="9"/>
      <c r="CI28" s="5"/>
      <c r="CJ28" s="5"/>
      <c r="CL28" s="5"/>
      <c r="CN28" s="6">
        <v>10</v>
      </c>
      <c r="CO28" s="9"/>
      <c r="CP28" s="5"/>
      <c r="CQ28" s="5"/>
      <c r="CS28" s="5"/>
      <c r="CU28" s="7"/>
      <c r="CZ28" s="6">
        <v>10</v>
      </c>
      <c r="DA28" s="9"/>
      <c r="DB28" s="5"/>
      <c r="DC28" s="5"/>
      <c r="DE28" s="5"/>
      <c r="DG28" s="6">
        <v>10</v>
      </c>
      <c r="DH28" s="9"/>
      <c r="DI28" s="5"/>
      <c r="DJ28" s="5"/>
      <c r="DL28" s="5"/>
      <c r="DN28" s="6">
        <v>10</v>
      </c>
      <c r="DO28" s="9"/>
      <c r="DP28" s="5"/>
      <c r="DQ28" s="5"/>
      <c r="DS28" s="5"/>
      <c r="DU28" s="6">
        <v>10</v>
      </c>
      <c r="DV28" s="9"/>
      <c r="DW28" s="5"/>
      <c r="DX28" s="5"/>
      <c r="DZ28" s="5"/>
      <c r="EB28" s="7"/>
    </row>
    <row r="29" spans="2:134">
      <c r="E29" s="6">
        <v>12</v>
      </c>
      <c r="F29" s="9"/>
      <c r="H29" s="5"/>
      <c r="J29" s="5"/>
      <c r="L29" s="6">
        <v>12</v>
      </c>
      <c r="M29" s="9"/>
      <c r="O29" s="5"/>
      <c r="Q29" s="5"/>
      <c r="S29" s="6">
        <v>12</v>
      </c>
      <c r="T29" s="9"/>
      <c r="V29" s="5"/>
      <c r="X29" s="5"/>
      <c r="Z29" s="6">
        <v>12</v>
      </c>
      <c r="AA29" s="9"/>
      <c r="AC29" s="5"/>
      <c r="AE29" s="5"/>
      <c r="AG29" s="7"/>
      <c r="AL29" s="6">
        <v>12</v>
      </c>
      <c r="AM29" s="9"/>
      <c r="AO29" s="5"/>
      <c r="AQ29" s="5"/>
      <c r="AS29" s="6">
        <v>12</v>
      </c>
      <c r="AT29" s="9"/>
      <c r="AV29" s="5"/>
      <c r="AX29" s="5"/>
      <c r="AZ29" s="6">
        <v>12</v>
      </c>
      <c r="BA29" s="9"/>
      <c r="BC29" s="5"/>
      <c r="BE29" s="5"/>
      <c r="BG29" s="6">
        <v>12</v>
      </c>
      <c r="BH29" s="9"/>
      <c r="BJ29" s="5"/>
      <c r="BL29" s="5"/>
      <c r="BN29" s="7"/>
      <c r="BS29" s="6">
        <v>12</v>
      </c>
      <c r="BT29" s="9"/>
      <c r="BV29" s="5"/>
      <c r="BX29" s="5"/>
      <c r="BZ29" s="6">
        <v>12</v>
      </c>
      <c r="CA29" s="9"/>
      <c r="CC29" s="5"/>
      <c r="CE29" s="5"/>
      <c r="CG29" s="6">
        <v>12</v>
      </c>
      <c r="CH29" s="9"/>
      <c r="CJ29" s="5"/>
      <c r="CL29" s="5"/>
      <c r="CN29" s="6">
        <v>12</v>
      </c>
      <c r="CO29" s="9"/>
      <c r="CQ29" s="5"/>
      <c r="CS29" s="5"/>
      <c r="CU29" s="7"/>
      <c r="CZ29" s="6">
        <v>12</v>
      </c>
      <c r="DA29" s="9"/>
      <c r="DC29" s="5"/>
      <c r="DE29" s="5"/>
      <c r="DG29" s="6">
        <v>12</v>
      </c>
      <c r="DH29" s="9"/>
      <c r="DJ29" s="5"/>
      <c r="DL29" s="5"/>
      <c r="DN29" s="6">
        <v>12</v>
      </c>
      <c r="DO29" s="9"/>
      <c r="DQ29" s="5"/>
      <c r="DS29" s="5"/>
      <c r="DU29" s="6">
        <v>12</v>
      </c>
      <c r="DV29" s="9"/>
      <c r="DX29" s="5"/>
      <c r="DZ29" s="5"/>
      <c r="EB29" s="7"/>
    </row>
    <row r="30" spans="2:134">
      <c r="E30" s="6">
        <v>14</v>
      </c>
      <c r="H30" s="5"/>
      <c r="J30" s="5"/>
      <c r="L30" s="6">
        <v>14</v>
      </c>
      <c r="O30" s="5"/>
      <c r="Q30" s="5"/>
      <c r="S30" s="6">
        <v>14</v>
      </c>
      <c r="V30" s="5"/>
      <c r="X30" s="5"/>
      <c r="Z30" s="6">
        <v>14</v>
      </c>
      <c r="AC30" s="5"/>
      <c r="AE30" s="5"/>
      <c r="AG30" s="7"/>
      <c r="AL30" s="6">
        <v>14</v>
      </c>
      <c r="AO30" s="5"/>
      <c r="AQ30" s="5"/>
      <c r="AS30" s="6">
        <v>14</v>
      </c>
      <c r="AV30" s="5"/>
      <c r="AX30" s="5"/>
      <c r="AZ30" s="6">
        <v>14</v>
      </c>
      <c r="BC30" s="5"/>
      <c r="BE30" s="5"/>
      <c r="BG30" s="6">
        <v>14</v>
      </c>
      <c r="BJ30" s="5"/>
      <c r="BL30" s="5"/>
      <c r="BN30" s="7"/>
      <c r="BS30" s="6">
        <v>14</v>
      </c>
      <c r="BV30" s="5"/>
      <c r="BX30" s="5"/>
      <c r="BZ30" s="6">
        <v>14</v>
      </c>
      <c r="CC30" s="5"/>
      <c r="CE30" s="5"/>
      <c r="CG30" s="6">
        <v>14</v>
      </c>
      <c r="CJ30" s="5"/>
      <c r="CL30" s="5"/>
      <c r="CN30" s="6">
        <v>14</v>
      </c>
      <c r="CQ30" s="5"/>
      <c r="CS30" s="5"/>
      <c r="CU30" s="7"/>
      <c r="CZ30" s="6">
        <v>14</v>
      </c>
      <c r="DC30" s="5"/>
      <c r="DE30" s="5"/>
      <c r="DG30" s="6">
        <v>14</v>
      </c>
      <c r="DJ30" s="5"/>
      <c r="DL30" s="5"/>
      <c r="DN30" s="6">
        <v>14</v>
      </c>
      <c r="DQ30" s="5"/>
      <c r="DS30" s="5"/>
      <c r="DU30" s="6">
        <v>14</v>
      </c>
      <c r="DX30" s="5"/>
      <c r="DZ30" s="5"/>
      <c r="EB30" s="7"/>
    </row>
    <row r="31" spans="2:134">
      <c r="E31" s="6">
        <v>16</v>
      </c>
      <c r="H31" s="5"/>
      <c r="J31" s="5"/>
      <c r="L31" s="6">
        <v>16</v>
      </c>
      <c r="O31" s="5"/>
      <c r="Q31" s="5"/>
      <c r="S31" s="6">
        <v>16</v>
      </c>
      <c r="V31" s="5"/>
      <c r="X31" s="5"/>
      <c r="Z31" s="6">
        <v>16</v>
      </c>
      <c r="AC31" s="5"/>
      <c r="AE31" s="5"/>
      <c r="AG31" s="7"/>
      <c r="AL31" s="6">
        <v>16</v>
      </c>
      <c r="AO31" s="5"/>
      <c r="AQ31" s="5"/>
      <c r="AS31" s="6">
        <v>16</v>
      </c>
      <c r="AV31" s="5"/>
      <c r="AX31" s="5"/>
      <c r="AZ31" s="6">
        <v>16</v>
      </c>
      <c r="BC31" s="5"/>
      <c r="BE31" s="5"/>
      <c r="BG31" s="6">
        <v>16</v>
      </c>
      <c r="BJ31" s="5"/>
      <c r="BL31" s="5"/>
      <c r="BN31" s="7"/>
      <c r="BS31" s="6">
        <v>16</v>
      </c>
      <c r="BV31" s="5"/>
      <c r="BX31" s="5"/>
      <c r="BZ31" s="6">
        <v>16</v>
      </c>
      <c r="CC31" s="5"/>
      <c r="CE31" s="5"/>
      <c r="CG31" s="6">
        <v>16</v>
      </c>
      <c r="CJ31" s="5"/>
      <c r="CL31" s="5"/>
      <c r="CN31" s="6">
        <v>16</v>
      </c>
      <c r="CQ31" s="5"/>
      <c r="CS31" s="5"/>
      <c r="CU31" s="7"/>
      <c r="CZ31" s="6">
        <v>16</v>
      </c>
      <c r="DC31" s="5"/>
      <c r="DE31" s="5"/>
      <c r="DG31" s="6">
        <v>16</v>
      </c>
      <c r="DJ31" s="5"/>
      <c r="DL31" s="5"/>
      <c r="DN31" s="6">
        <v>16</v>
      </c>
      <c r="DQ31" s="5"/>
      <c r="DS31" s="5"/>
      <c r="DU31" s="6">
        <v>16</v>
      </c>
      <c r="DX31" s="5"/>
      <c r="DZ31" s="5"/>
      <c r="EB31" s="7"/>
    </row>
    <row r="32" spans="2:134">
      <c r="E32" s="6">
        <v>18</v>
      </c>
      <c r="L32" s="6">
        <v>18</v>
      </c>
      <c r="S32" s="6">
        <v>18</v>
      </c>
      <c r="Z32" s="6">
        <v>18</v>
      </c>
      <c r="AG32" s="7"/>
      <c r="AL32" s="6">
        <v>18</v>
      </c>
      <c r="AS32" s="6">
        <v>18</v>
      </c>
      <c r="AZ32" s="6">
        <v>18</v>
      </c>
      <c r="BG32" s="6">
        <v>18</v>
      </c>
      <c r="BN32" s="7"/>
      <c r="BS32" s="6">
        <v>18</v>
      </c>
      <c r="BZ32" s="6">
        <v>18</v>
      </c>
      <c r="CG32" s="6">
        <v>18</v>
      </c>
      <c r="CN32" s="6">
        <v>18</v>
      </c>
      <c r="CU32" s="7"/>
      <c r="CZ32" s="6">
        <v>18</v>
      </c>
      <c r="DG32" s="6">
        <v>18</v>
      </c>
      <c r="DN32" s="6">
        <v>18</v>
      </c>
      <c r="DU32" s="6">
        <v>18</v>
      </c>
      <c r="EB32" s="7"/>
    </row>
    <row r="33" spans="2:132">
      <c r="E33" s="6">
        <v>20</v>
      </c>
      <c r="L33" s="6">
        <v>20</v>
      </c>
      <c r="S33" s="6">
        <v>20</v>
      </c>
      <c r="Z33" s="6">
        <v>20</v>
      </c>
      <c r="AG33" s="7"/>
      <c r="AL33" s="6">
        <v>20</v>
      </c>
      <c r="AS33" s="6">
        <v>20</v>
      </c>
      <c r="AZ33" s="6">
        <v>20</v>
      </c>
      <c r="BG33" s="6">
        <v>20</v>
      </c>
      <c r="BN33" s="7"/>
      <c r="BS33" s="6">
        <v>20</v>
      </c>
      <c r="BZ33" s="6">
        <v>20</v>
      </c>
      <c r="CG33" s="6">
        <v>20</v>
      </c>
      <c r="CN33" s="6">
        <v>20</v>
      </c>
      <c r="CU33" s="7"/>
      <c r="CZ33" s="6">
        <v>20</v>
      </c>
      <c r="DG33" s="6">
        <v>20</v>
      </c>
      <c r="DN33" s="6">
        <v>20</v>
      </c>
      <c r="DU33" s="6">
        <v>20</v>
      </c>
      <c r="EB33" s="7"/>
    </row>
    <row r="34" spans="2:132">
      <c r="E34" s="6" t="s">
        <v>24</v>
      </c>
      <c r="F34" s="7">
        <f>100-SUM(F23:F33)</f>
        <v>0</v>
      </c>
      <c r="G34" s="7">
        <f t="shared" ref="G34:J34" si="48">100-SUM(G23:G33)</f>
        <v>0</v>
      </c>
      <c r="H34" s="7">
        <f t="shared" si="48"/>
        <v>0</v>
      </c>
      <c r="I34" s="7">
        <f t="shared" si="48"/>
        <v>0</v>
      </c>
      <c r="J34" s="7">
        <f t="shared" si="48"/>
        <v>0</v>
      </c>
      <c r="L34" s="6" t="s">
        <v>24</v>
      </c>
      <c r="M34" s="7">
        <f>100-SUM(M23:M33)</f>
        <v>0</v>
      </c>
      <c r="N34" s="7">
        <f t="shared" ref="N34:Q34" si="49">100-SUM(N23:N33)</f>
        <v>0</v>
      </c>
      <c r="O34" s="7">
        <f t="shared" si="49"/>
        <v>0</v>
      </c>
      <c r="P34" s="7">
        <f t="shared" si="49"/>
        <v>0</v>
      </c>
      <c r="Q34" s="7">
        <f t="shared" si="49"/>
        <v>0</v>
      </c>
      <c r="S34" s="6" t="s">
        <v>24</v>
      </c>
      <c r="T34" s="7">
        <f>100-SUM(T23:T33)</f>
        <v>0</v>
      </c>
      <c r="U34" s="7">
        <f t="shared" ref="U34:X34" si="50">100-SUM(U23:U33)</f>
        <v>0</v>
      </c>
      <c r="V34" s="7">
        <f t="shared" si="50"/>
        <v>0</v>
      </c>
      <c r="W34" s="7">
        <f t="shared" si="50"/>
        <v>0</v>
      </c>
      <c r="X34" s="7">
        <f t="shared" si="50"/>
        <v>0</v>
      </c>
      <c r="Z34" s="6" t="s">
        <v>24</v>
      </c>
      <c r="AA34" s="7">
        <f>100-SUM(AA23:AA33)</f>
        <v>0</v>
      </c>
      <c r="AB34" s="7">
        <f t="shared" ref="AB34:AE34" si="51">100-SUM(AB23:AB33)</f>
        <v>0</v>
      </c>
      <c r="AC34" s="7">
        <f t="shared" si="51"/>
        <v>0</v>
      </c>
      <c r="AD34" s="7">
        <f t="shared" si="51"/>
        <v>0</v>
      </c>
      <c r="AE34" s="7">
        <f t="shared" si="51"/>
        <v>0</v>
      </c>
      <c r="AG34" s="7"/>
      <c r="AL34" s="6" t="s">
        <v>24</v>
      </c>
      <c r="AM34" s="7">
        <f>100-SUM(AM23:AM33)</f>
        <v>0</v>
      </c>
      <c r="AN34" s="7">
        <f t="shared" ref="AN34:AQ34" si="52">100-SUM(AN23:AN33)</f>
        <v>0</v>
      </c>
      <c r="AO34" s="7">
        <f t="shared" si="52"/>
        <v>0</v>
      </c>
      <c r="AP34" s="7">
        <f t="shared" si="52"/>
        <v>0</v>
      </c>
      <c r="AQ34" s="7">
        <f t="shared" si="52"/>
        <v>0</v>
      </c>
      <c r="AS34" s="6" t="s">
        <v>24</v>
      </c>
      <c r="AT34" s="7">
        <f>100-SUM(AT23:AT33)</f>
        <v>0</v>
      </c>
      <c r="AU34" s="7">
        <f t="shared" ref="AU34:AX34" si="53">100-SUM(AU23:AU33)</f>
        <v>0</v>
      </c>
      <c r="AV34" s="7">
        <f t="shared" si="53"/>
        <v>0</v>
      </c>
      <c r="AW34" s="7">
        <f t="shared" si="53"/>
        <v>0</v>
      </c>
      <c r="AX34" s="7">
        <f t="shared" si="53"/>
        <v>0</v>
      </c>
      <c r="AZ34" s="6" t="s">
        <v>24</v>
      </c>
      <c r="BA34" s="7">
        <f>100-SUM(BA23:BA33)</f>
        <v>0</v>
      </c>
      <c r="BB34" s="7">
        <f t="shared" ref="BB34:BE34" si="54">100-SUM(BB23:BB33)</f>
        <v>0</v>
      </c>
      <c r="BC34" s="7">
        <f t="shared" si="54"/>
        <v>0</v>
      </c>
      <c r="BD34" s="7">
        <f t="shared" si="54"/>
        <v>0</v>
      </c>
      <c r="BE34" s="7">
        <f t="shared" si="54"/>
        <v>0</v>
      </c>
      <c r="BG34" s="6" t="s">
        <v>24</v>
      </c>
      <c r="BH34" s="7">
        <f>100-SUM(BH23:BH33)</f>
        <v>0</v>
      </c>
      <c r="BI34" s="7">
        <f t="shared" ref="BI34:BL34" si="55">100-SUM(BI23:BI33)</f>
        <v>0</v>
      </c>
      <c r="BJ34" s="7">
        <f t="shared" si="55"/>
        <v>0</v>
      </c>
      <c r="BK34" s="7">
        <f t="shared" si="55"/>
        <v>0</v>
      </c>
      <c r="BL34" s="7">
        <f t="shared" si="55"/>
        <v>0</v>
      </c>
      <c r="BN34" s="7"/>
      <c r="BS34" s="6" t="s">
        <v>24</v>
      </c>
      <c r="BT34" s="7">
        <f>100-SUM(BT23:BT33)</f>
        <v>0</v>
      </c>
      <c r="BU34" s="7">
        <f t="shared" ref="BU34:BX34" si="56">100-SUM(BU23:BU33)</f>
        <v>0</v>
      </c>
      <c r="BV34" s="7">
        <f t="shared" si="56"/>
        <v>0</v>
      </c>
      <c r="BW34" s="7">
        <f t="shared" si="56"/>
        <v>0</v>
      </c>
      <c r="BX34" s="7">
        <f t="shared" si="56"/>
        <v>0</v>
      </c>
      <c r="BZ34" s="6" t="s">
        <v>24</v>
      </c>
      <c r="CA34" s="7">
        <f>100-SUM(CA23:CA33)</f>
        <v>0</v>
      </c>
      <c r="CB34" s="7">
        <f t="shared" ref="CB34:CE34" si="57">100-SUM(CB23:CB33)</f>
        <v>0</v>
      </c>
      <c r="CC34" s="7">
        <f t="shared" si="57"/>
        <v>0</v>
      </c>
      <c r="CD34" s="7">
        <f t="shared" si="57"/>
        <v>0</v>
      </c>
      <c r="CE34" s="7">
        <f t="shared" si="57"/>
        <v>0</v>
      </c>
      <c r="CG34" s="6" t="s">
        <v>24</v>
      </c>
      <c r="CH34" s="7">
        <f>100-SUM(CH23:CH33)</f>
        <v>0</v>
      </c>
      <c r="CI34" s="7">
        <f t="shared" ref="CI34:CL34" si="58">100-SUM(CI23:CI33)</f>
        <v>0</v>
      </c>
      <c r="CJ34" s="7">
        <f t="shared" si="58"/>
        <v>0</v>
      </c>
      <c r="CK34" s="7">
        <f t="shared" si="58"/>
        <v>0</v>
      </c>
      <c r="CL34" s="7">
        <f t="shared" si="58"/>
        <v>0</v>
      </c>
      <c r="CN34" s="6" t="s">
        <v>24</v>
      </c>
      <c r="CO34" s="7">
        <f>100-SUM(CO23:CO33)</f>
        <v>0</v>
      </c>
      <c r="CP34" s="7">
        <f t="shared" ref="CP34:CS34" si="59">100-SUM(CP23:CP33)</f>
        <v>0</v>
      </c>
      <c r="CQ34" s="7">
        <f t="shared" si="59"/>
        <v>0</v>
      </c>
      <c r="CR34" s="7">
        <f t="shared" si="59"/>
        <v>0</v>
      </c>
      <c r="CS34" s="7">
        <f t="shared" si="59"/>
        <v>0</v>
      </c>
      <c r="CU34" s="7"/>
      <c r="CZ34" s="6" t="s">
        <v>24</v>
      </c>
      <c r="DA34" s="7">
        <f>100-SUM(DA23:DA33)</f>
        <v>0</v>
      </c>
      <c r="DB34" s="7">
        <f t="shared" ref="DB34:DE34" si="60">100-SUM(DB23:DB33)</f>
        <v>0</v>
      </c>
      <c r="DC34" s="7">
        <f t="shared" si="60"/>
        <v>0</v>
      </c>
      <c r="DD34" s="7">
        <f t="shared" si="60"/>
        <v>0</v>
      </c>
      <c r="DE34" s="7">
        <f t="shared" si="60"/>
        <v>0</v>
      </c>
      <c r="DG34" s="6" t="s">
        <v>24</v>
      </c>
      <c r="DH34" s="7">
        <f>100-SUM(DH23:DH33)</f>
        <v>0</v>
      </c>
      <c r="DI34" s="7">
        <f t="shared" ref="DI34:DL34" si="61">100-SUM(DI23:DI33)</f>
        <v>0</v>
      </c>
      <c r="DJ34" s="7">
        <f t="shared" si="61"/>
        <v>0</v>
      </c>
      <c r="DK34" s="7">
        <f t="shared" si="61"/>
        <v>0</v>
      </c>
      <c r="DL34" s="7">
        <f t="shared" si="61"/>
        <v>0</v>
      </c>
      <c r="DN34" s="6" t="s">
        <v>24</v>
      </c>
      <c r="DO34" s="7">
        <f>100-SUM(DO23:DO33)</f>
        <v>0</v>
      </c>
      <c r="DP34" s="7">
        <f t="shared" ref="DP34:DS34" si="62">100-SUM(DP23:DP33)</f>
        <v>0</v>
      </c>
      <c r="DQ34" s="7">
        <f t="shared" si="62"/>
        <v>0</v>
      </c>
      <c r="DR34" s="7">
        <f t="shared" si="62"/>
        <v>0</v>
      </c>
      <c r="DS34" s="7">
        <f t="shared" si="62"/>
        <v>0</v>
      </c>
      <c r="DU34" s="6" t="s">
        <v>24</v>
      </c>
      <c r="DV34" s="7">
        <f>100-SUM(DV23:DV33)</f>
        <v>0</v>
      </c>
      <c r="DW34" s="7">
        <f t="shared" ref="DW34:DZ34" si="63">100-SUM(DW23:DW33)</f>
        <v>0</v>
      </c>
      <c r="DX34" s="7">
        <f t="shared" si="63"/>
        <v>0</v>
      </c>
      <c r="DY34" s="7">
        <f t="shared" si="63"/>
        <v>0</v>
      </c>
      <c r="DZ34" s="7">
        <f t="shared" si="63"/>
        <v>0</v>
      </c>
      <c r="EB34" s="7"/>
    </row>
    <row r="35" spans="2:132">
      <c r="E35" s="6" t="s">
        <v>23</v>
      </c>
      <c r="F35">
        <f>SUMPRODUCT($E23:$E33,F23:F33)/100</f>
        <v>1.86</v>
      </c>
      <c r="G35">
        <f t="shared" ref="G35:J35" si="64">SUMPRODUCT($E23:$E33,G23:G33)/100</f>
        <v>1.62</v>
      </c>
      <c r="H35">
        <f t="shared" si="64"/>
        <v>2.6</v>
      </c>
      <c r="I35">
        <f t="shared" si="64"/>
        <v>0.36</v>
      </c>
      <c r="J35">
        <f t="shared" si="64"/>
        <v>1.1399999999999999</v>
      </c>
      <c r="L35" s="6" t="s">
        <v>23</v>
      </c>
      <c r="M35">
        <f>SUMPRODUCT($E23:$E33,M23:M33)/100</f>
        <v>0.12</v>
      </c>
      <c r="N35">
        <f t="shared" ref="N35:Q35" si="65">SUMPRODUCT($E23:$E33,N23:N33)/100</f>
        <v>0.1</v>
      </c>
      <c r="O35">
        <f t="shared" si="65"/>
        <v>0.06</v>
      </c>
      <c r="P35">
        <f t="shared" si="65"/>
        <v>0</v>
      </c>
      <c r="Q35">
        <f t="shared" si="65"/>
        <v>0</v>
      </c>
      <c r="S35" s="6" t="s">
        <v>23</v>
      </c>
      <c r="T35">
        <f>SUMPRODUCT($E23:$E33,T23:T33)/100</f>
        <v>0</v>
      </c>
      <c r="U35">
        <f t="shared" ref="U35:X35" si="66">SUMPRODUCT($E23:$E33,U23:U33)/100</f>
        <v>0</v>
      </c>
      <c r="V35">
        <f t="shared" si="66"/>
        <v>0</v>
      </c>
      <c r="W35">
        <f t="shared" si="66"/>
        <v>0</v>
      </c>
      <c r="X35">
        <f t="shared" si="66"/>
        <v>0</v>
      </c>
      <c r="Z35" s="6" t="s">
        <v>23</v>
      </c>
      <c r="AA35">
        <f>SUMPRODUCT($E23:$E33,AA23:AA33)/100</f>
        <v>0</v>
      </c>
      <c r="AB35">
        <f t="shared" ref="AB35:AE35" si="67">SUMPRODUCT($E23:$E33,AB23:AB33)/100</f>
        <v>0</v>
      </c>
      <c r="AC35">
        <f t="shared" si="67"/>
        <v>0</v>
      </c>
      <c r="AD35">
        <f t="shared" si="67"/>
        <v>0</v>
      </c>
      <c r="AE35">
        <f t="shared" si="67"/>
        <v>0</v>
      </c>
      <c r="AG35" s="7"/>
      <c r="AL35" s="6" t="s">
        <v>23</v>
      </c>
      <c r="AM35">
        <f>SUMPRODUCT($E23:$E33,AM23:AM33)/100</f>
        <v>0.32</v>
      </c>
      <c r="AN35">
        <f t="shared" ref="AN35:AQ35" si="68">SUMPRODUCT($E23:$E33,AN23:AN33)/100</f>
        <v>0.26</v>
      </c>
      <c r="AO35">
        <f t="shared" si="68"/>
        <v>0.68</v>
      </c>
      <c r="AP35">
        <f t="shared" si="68"/>
        <v>0.02</v>
      </c>
      <c r="AQ35">
        <f t="shared" si="68"/>
        <v>0.14000000000000001</v>
      </c>
      <c r="AS35" s="6" t="s">
        <v>23</v>
      </c>
      <c r="AT35">
        <f>SUMPRODUCT($E23:$E33,AT23:AT33)/100</f>
        <v>0</v>
      </c>
      <c r="AU35">
        <f t="shared" ref="AU35:AX35" si="69">SUMPRODUCT($E23:$E33,AU23:AU33)/100</f>
        <v>0</v>
      </c>
      <c r="AV35">
        <f t="shared" si="69"/>
        <v>0</v>
      </c>
      <c r="AW35">
        <f t="shared" si="69"/>
        <v>0</v>
      </c>
      <c r="AX35">
        <f t="shared" si="69"/>
        <v>0</v>
      </c>
      <c r="AZ35" s="6" t="s">
        <v>23</v>
      </c>
      <c r="BA35">
        <f>SUMPRODUCT($E23:$E33,BA23:BA33)/100</f>
        <v>0</v>
      </c>
      <c r="BB35">
        <f t="shared" ref="BB35:BE35" si="70">SUMPRODUCT($E23:$E33,BB23:BB33)/100</f>
        <v>0</v>
      </c>
      <c r="BC35">
        <f t="shared" si="70"/>
        <v>0</v>
      </c>
      <c r="BD35">
        <f t="shared" si="70"/>
        <v>0</v>
      </c>
      <c r="BE35">
        <f t="shared" si="70"/>
        <v>0</v>
      </c>
      <c r="BG35" s="6" t="s">
        <v>23</v>
      </c>
      <c r="BH35">
        <f>SUMPRODUCT($E23:$E33,BH23:BH33)/100</f>
        <v>0</v>
      </c>
      <c r="BI35">
        <f t="shared" ref="BI35:BL35" si="71">SUMPRODUCT($E23:$E33,BI23:BI33)/100</f>
        <v>0</v>
      </c>
      <c r="BJ35">
        <f t="shared" si="71"/>
        <v>0</v>
      </c>
      <c r="BK35">
        <f t="shared" si="71"/>
        <v>0</v>
      </c>
      <c r="BL35">
        <f t="shared" si="71"/>
        <v>0</v>
      </c>
      <c r="BN35" s="7"/>
      <c r="BS35" s="6" t="s">
        <v>23</v>
      </c>
      <c r="BT35">
        <f>SUMPRODUCT($E23:$E33,BT23:BT33)/100</f>
        <v>0.02</v>
      </c>
      <c r="BU35">
        <f t="shared" ref="BU35:BX35" si="72">SUMPRODUCT($E23:$E33,BU23:BU33)/100</f>
        <v>0.02</v>
      </c>
      <c r="BV35">
        <f t="shared" si="72"/>
        <v>0.3</v>
      </c>
      <c r="BW35">
        <f t="shared" si="72"/>
        <v>0</v>
      </c>
      <c r="BX35">
        <f t="shared" si="72"/>
        <v>0</v>
      </c>
      <c r="BZ35" s="6" t="s">
        <v>23</v>
      </c>
      <c r="CA35">
        <f>SUMPRODUCT($E23:$E33,CA23:CA33)/100</f>
        <v>0</v>
      </c>
      <c r="CB35">
        <f t="shared" ref="CB35:CE35" si="73">SUMPRODUCT($E23:$E33,CB23:CB33)/100</f>
        <v>0</v>
      </c>
      <c r="CC35">
        <f t="shared" si="73"/>
        <v>0</v>
      </c>
      <c r="CD35">
        <f t="shared" si="73"/>
        <v>0</v>
      </c>
      <c r="CE35">
        <f t="shared" si="73"/>
        <v>0</v>
      </c>
      <c r="CG35" s="6" t="s">
        <v>23</v>
      </c>
      <c r="CH35">
        <f>SUMPRODUCT($E23:$E33,CH23:CH33)/100</f>
        <v>0</v>
      </c>
      <c r="CI35">
        <f t="shared" ref="CI35:CL35" si="74">SUMPRODUCT($E23:$E33,CI23:CI33)/100</f>
        <v>0</v>
      </c>
      <c r="CJ35">
        <f t="shared" si="74"/>
        <v>0</v>
      </c>
      <c r="CK35">
        <f t="shared" si="74"/>
        <v>0</v>
      </c>
      <c r="CL35">
        <f t="shared" si="74"/>
        <v>0</v>
      </c>
      <c r="CN35" s="6" t="s">
        <v>23</v>
      </c>
      <c r="CO35">
        <f>SUMPRODUCT($E23:$E33,CO23:CO33)/100</f>
        <v>0</v>
      </c>
      <c r="CP35">
        <f t="shared" ref="CP35:CS35" si="75">SUMPRODUCT($E23:$E33,CP23:CP33)/100</f>
        <v>0</v>
      </c>
      <c r="CQ35">
        <f t="shared" si="75"/>
        <v>0</v>
      </c>
      <c r="CR35">
        <f t="shared" si="75"/>
        <v>0</v>
      </c>
      <c r="CS35">
        <f t="shared" si="75"/>
        <v>0</v>
      </c>
      <c r="CU35" s="7"/>
      <c r="CZ35" s="6" t="s">
        <v>23</v>
      </c>
      <c r="DA35">
        <f>SUMPRODUCT($E23:$E33,DA23:DA33)/100</f>
        <v>0</v>
      </c>
      <c r="DB35">
        <f t="shared" ref="DB35:DE35" si="76">SUMPRODUCT($E23:$E33,DB23:DB33)/100</f>
        <v>0</v>
      </c>
      <c r="DC35">
        <f t="shared" si="76"/>
        <v>0.16</v>
      </c>
      <c r="DD35">
        <f t="shared" si="76"/>
        <v>0</v>
      </c>
      <c r="DE35">
        <f t="shared" si="76"/>
        <v>0</v>
      </c>
      <c r="DG35" s="6" t="s">
        <v>23</v>
      </c>
      <c r="DH35">
        <f>SUMPRODUCT($E23:$E33,DH23:DH33)/100</f>
        <v>0</v>
      </c>
      <c r="DI35">
        <f t="shared" ref="DI35:DL35" si="77">SUMPRODUCT($E23:$E33,DI23:DI33)/100</f>
        <v>0</v>
      </c>
      <c r="DJ35">
        <f t="shared" si="77"/>
        <v>0</v>
      </c>
      <c r="DK35">
        <f t="shared" si="77"/>
        <v>0</v>
      </c>
      <c r="DL35">
        <f t="shared" si="77"/>
        <v>0</v>
      </c>
      <c r="DN35" s="6" t="s">
        <v>23</v>
      </c>
      <c r="DO35">
        <f>SUMPRODUCT($E23:$E33,DO23:DO33)/100</f>
        <v>0</v>
      </c>
      <c r="DP35">
        <f t="shared" ref="DP35:DS35" si="78">SUMPRODUCT($E23:$E33,DP23:DP33)/100</f>
        <v>0</v>
      </c>
      <c r="DQ35">
        <f t="shared" si="78"/>
        <v>0</v>
      </c>
      <c r="DR35">
        <f t="shared" si="78"/>
        <v>0</v>
      </c>
      <c r="DS35">
        <f t="shared" si="78"/>
        <v>0</v>
      </c>
      <c r="DU35" s="6" t="s">
        <v>23</v>
      </c>
      <c r="DV35">
        <f>SUMPRODUCT($E23:$E33,DV23:DV33)/100</f>
        <v>0</v>
      </c>
      <c r="DW35">
        <f t="shared" ref="DW35:DZ35" si="79">SUMPRODUCT($E23:$E33,DW23:DW33)/100</f>
        <v>0</v>
      </c>
      <c r="DX35">
        <f t="shared" si="79"/>
        <v>0</v>
      </c>
      <c r="DY35">
        <f t="shared" si="79"/>
        <v>0</v>
      </c>
      <c r="DZ35">
        <f t="shared" si="79"/>
        <v>0</v>
      </c>
      <c r="EB35" s="7"/>
    </row>
    <row r="36" spans="2:132">
      <c r="E36" s="6" t="s">
        <v>22</v>
      </c>
      <c r="F36">
        <f>($E24^2*F24+$E25^2*F25+$E26^2*F26+$E27^2*F27+$E28^2*F28+$E29^2*F29+$E30^2*F30+$E31^2*F31+$E32^2*F32+$E33^2*F33)/100-F35^2</f>
        <v>3.0603999999999991</v>
      </c>
      <c r="G36">
        <f t="shared" ref="G36:J36" si="80">($E24^2*G24+$E25^2*G25+$E26^2*G26+$E27^2*G27+$E28^2*G28+$E29^2*G29+$E30^2*G30+$E31^2*G31+$E32^2*G32+$E33^2*G33)/100-G35^2</f>
        <v>2.7755999999999998</v>
      </c>
      <c r="H36">
        <f t="shared" si="80"/>
        <v>3.3199999999999994</v>
      </c>
      <c r="I36">
        <f t="shared" si="80"/>
        <v>0.75039999999999996</v>
      </c>
      <c r="J36">
        <f t="shared" si="80"/>
        <v>1.9404000000000003</v>
      </c>
      <c r="L36" s="6" t="s">
        <v>22</v>
      </c>
      <c r="M36">
        <f>($E24^2*M24+$E25^2*M25+$E26^2*M26+$E27^2*M27+$E28^2*M28+$E29^2*M29+$E30^2*M30+$E31^2*M31+$E32^2*M32+$E33^2*M33)/100-M35^2</f>
        <v>0.30559999999999998</v>
      </c>
      <c r="N36">
        <f t="shared" ref="N36:Q36" si="81">($E24^2*N24+$E25^2*N25+$E26^2*N26+$E27^2*N27+$E28^2*N28+$E29^2*N29+$E30^2*N30+$E31^2*N31+$E32^2*N32+$E33^2*N33)/100-N35^2</f>
        <v>0.27</v>
      </c>
      <c r="O36">
        <f t="shared" si="81"/>
        <v>0.11639999999999999</v>
      </c>
      <c r="P36">
        <f t="shared" si="81"/>
        <v>0</v>
      </c>
      <c r="Q36">
        <f t="shared" si="81"/>
        <v>0</v>
      </c>
      <c r="S36" s="6" t="s">
        <v>22</v>
      </c>
      <c r="T36">
        <f>($E24^2*T24+$E25^2*T25+$E26^2*T26+$E27^2*T27+$E28^2*T28+$E29^2*T29+$E30^2*T30+$E31^2*T31+$E32^2*T32+$E33^2*T33)/100-T35^2</f>
        <v>0</v>
      </c>
      <c r="U36">
        <f t="shared" ref="U36:X36" si="82">($E24^2*U24+$E25^2*U25+$E26^2*U26+$E27^2*U27+$E28^2*U28+$E29^2*U29+$E30^2*U30+$E31^2*U31+$E32^2*U32+$E33^2*U33)/100-U35^2</f>
        <v>0</v>
      </c>
      <c r="V36">
        <f t="shared" si="82"/>
        <v>0</v>
      </c>
      <c r="W36">
        <f t="shared" si="82"/>
        <v>0</v>
      </c>
      <c r="X36">
        <f t="shared" si="82"/>
        <v>0</v>
      </c>
      <c r="Z36" s="6" t="s">
        <v>22</v>
      </c>
      <c r="AA36">
        <f>($E24^2*AA24+$E25^2*AA25+$E26^2*AA26+$E27^2*AA27+$E28^2*AA28+$E29^2*AA29+$E30^2*AA30+$E31^2*AA31+$E32^2*AA32+$E33^2*AA33)/100-AA35^2</f>
        <v>0</v>
      </c>
      <c r="AB36">
        <f t="shared" ref="AB36:AE36" si="83">($E24^2*AB24+$E25^2*AB25+$E26^2*AB26+$E27^2*AB27+$E28^2*AB28+$E29^2*AB29+$E30^2*AB30+$E31^2*AB31+$E32^2*AB32+$E33^2*AB33)/100-AB35^2</f>
        <v>0</v>
      </c>
      <c r="AC36">
        <f t="shared" si="83"/>
        <v>0</v>
      </c>
      <c r="AD36">
        <f t="shared" si="83"/>
        <v>0</v>
      </c>
      <c r="AE36">
        <f t="shared" si="83"/>
        <v>0</v>
      </c>
      <c r="AG36" s="7"/>
      <c r="AL36" s="6" t="s">
        <v>22</v>
      </c>
      <c r="AM36">
        <f>($E24^2*AM24+$E25^2*AM25+$E26^2*AM26+$E27^2*AM27+$E28^2*AM28+$E29^2*AM29+$E30^2*AM30+$E31^2*AM31+$E32^2*AM32+$E33^2*AM33)/100-AM35^2</f>
        <v>0.61759999999999993</v>
      </c>
      <c r="AN36">
        <f t="shared" ref="AN36:AQ36" si="84">($E24^2*AN24+$E25^2*AN25+$E26^2*AN26+$E27^2*AN27+$E28^2*AN28+$E29^2*AN29+$E30^2*AN30+$E31^2*AN31+$E32^2*AN32+$E33^2*AN33)/100-AN35^2</f>
        <v>0.45240000000000002</v>
      </c>
      <c r="AO36">
        <f t="shared" si="84"/>
        <v>0.9775999999999998</v>
      </c>
      <c r="AP36">
        <f t="shared" si="84"/>
        <v>3.9600000000000003E-2</v>
      </c>
      <c r="AQ36">
        <f t="shared" si="84"/>
        <v>0.26040000000000002</v>
      </c>
      <c r="AS36" s="6" t="s">
        <v>22</v>
      </c>
      <c r="AT36">
        <f>($E24^2*AT24+$E25^2*AT25+$E26^2*AT26+$E27^2*AT27+$E28^2*AT28+$E29^2*AT29+$E30^2*AT30+$E31^2*AT31+$E32^2*AT32+$E33^2*AT33)/100-AT35^2</f>
        <v>0</v>
      </c>
      <c r="AU36">
        <f t="shared" ref="AU36:AX36" si="85">($E24^2*AU24+$E25^2*AU25+$E26^2*AU26+$E27^2*AU27+$E28^2*AU28+$E29^2*AU29+$E30^2*AU30+$E31^2*AU31+$E32^2*AU32+$E33^2*AU33)/100-AU35^2</f>
        <v>0</v>
      </c>
      <c r="AV36">
        <f t="shared" si="85"/>
        <v>0</v>
      </c>
      <c r="AW36">
        <f t="shared" si="85"/>
        <v>0</v>
      </c>
      <c r="AX36">
        <f t="shared" si="85"/>
        <v>0</v>
      </c>
      <c r="AZ36" s="6" t="s">
        <v>22</v>
      </c>
      <c r="BA36">
        <f>($E24^2*BA24+$E25^2*BA25+$E26^2*BA26+$E27^2*BA27+$E28^2*BA28+$E29^2*BA29+$E30^2*BA30+$E31^2*BA31+$E32^2*BA32+$E33^2*BA33)/100-BA35^2</f>
        <v>0</v>
      </c>
      <c r="BB36">
        <f t="shared" ref="BB36:BE36" si="86">($E24^2*BB24+$E25^2*BB25+$E26^2*BB26+$E27^2*BB27+$E28^2*BB28+$E29^2*BB29+$E30^2*BB30+$E31^2*BB31+$E32^2*BB32+$E33^2*BB33)/100-BB35^2</f>
        <v>0</v>
      </c>
      <c r="BC36">
        <f t="shared" si="86"/>
        <v>0</v>
      </c>
      <c r="BD36">
        <f t="shared" si="86"/>
        <v>0</v>
      </c>
      <c r="BE36">
        <f t="shared" si="86"/>
        <v>0</v>
      </c>
      <c r="BG36" s="6" t="s">
        <v>22</v>
      </c>
      <c r="BH36">
        <f>($E24^2*BH24+$E25^2*BH25+$E26^2*BH26+$E27^2*BH27+$E28^2*BH28+$E29^2*BH29+$E30^2*BH30+$E31^2*BH31+$E32^2*BH32+$E33^2*BH33)/100-BH35^2</f>
        <v>0</v>
      </c>
      <c r="BI36">
        <f t="shared" ref="BI36:BL36" si="87">($E24^2*BI24+$E25^2*BI25+$E26^2*BI26+$E27^2*BI27+$E28^2*BI28+$E29^2*BI29+$E30^2*BI30+$E31^2*BI31+$E32^2*BI32+$E33^2*BI33)/100-BI35^2</f>
        <v>0</v>
      </c>
      <c r="BJ36">
        <f t="shared" si="87"/>
        <v>0</v>
      </c>
      <c r="BK36">
        <f t="shared" si="87"/>
        <v>0</v>
      </c>
      <c r="BL36">
        <f t="shared" si="87"/>
        <v>0</v>
      </c>
      <c r="BN36" s="7"/>
      <c r="BS36" s="6" t="s">
        <v>22</v>
      </c>
      <c r="BT36">
        <f>($E24^2*BT24+$E25^2*BT25+$E26^2*BT26+$E27^2*BT27+$E28^2*BT28+$E29^2*BT29+$E30^2*BT30+$E31^2*BT31+$E32^2*BT32+$E33^2*BT33)/100-BT35^2</f>
        <v>3.9600000000000003E-2</v>
      </c>
      <c r="BU36">
        <f t="shared" ref="BU36:BX36" si="88">($E24^2*BU24+$E25^2*BU25+$E26^2*BU26+$E27^2*BU27+$E28^2*BU28+$E29^2*BU29+$E30^2*BU30+$E31^2*BU31+$E32^2*BU32+$E33^2*BU33)/100-BU35^2</f>
        <v>3.9600000000000003E-2</v>
      </c>
      <c r="BV36">
        <f t="shared" si="88"/>
        <v>0.51</v>
      </c>
      <c r="BW36">
        <f t="shared" si="88"/>
        <v>0</v>
      </c>
      <c r="BX36">
        <f t="shared" si="88"/>
        <v>0</v>
      </c>
      <c r="BZ36" s="6" t="s">
        <v>22</v>
      </c>
      <c r="CA36">
        <f>($E24^2*CA24+$E25^2*CA25+$E26^2*CA26+$E27^2*CA27+$E28^2*CA28+$E29^2*CA29+$E30^2*CA30+$E31^2*CA31+$E32^2*CA32+$E33^2*CA33)/100-CA35^2</f>
        <v>0</v>
      </c>
      <c r="CB36">
        <f t="shared" ref="CB36:CE36" si="89">($E24^2*CB24+$E25^2*CB25+$E26^2*CB26+$E27^2*CB27+$E28^2*CB28+$E29^2*CB29+$E30^2*CB30+$E31^2*CB31+$E32^2*CB32+$E33^2*CB33)/100-CB35^2</f>
        <v>0</v>
      </c>
      <c r="CC36">
        <f t="shared" si="89"/>
        <v>0</v>
      </c>
      <c r="CD36">
        <f t="shared" si="89"/>
        <v>0</v>
      </c>
      <c r="CE36">
        <f t="shared" si="89"/>
        <v>0</v>
      </c>
      <c r="CG36" s="6" t="s">
        <v>22</v>
      </c>
      <c r="CH36">
        <f>($E24^2*CH24+$E25^2*CH25+$E26^2*CH26+$E27^2*CH27+$E28^2*CH28+$E29^2*CH29+$E30^2*CH30+$E31^2*CH31+$E32^2*CH32+$E33^2*CH33)/100-CH35^2</f>
        <v>0</v>
      </c>
      <c r="CI36">
        <f t="shared" ref="CI36:CL36" si="90">($E24^2*CI24+$E25^2*CI25+$E26^2*CI26+$E27^2*CI27+$E28^2*CI28+$E29^2*CI29+$E30^2*CI30+$E31^2*CI31+$E32^2*CI32+$E33^2*CI33)/100-CI35^2</f>
        <v>0</v>
      </c>
      <c r="CJ36">
        <f t="shared" si="90"/>
        <v>0</v>
      </c>
      <c r="CK36">
        <f t="shared" si="90"/>
        <v>0</v>
      </c>
      <c r="CL36">
        <f t="shared" si="90"/>
        <v>0</v>
      </c>
      <c r="CN36" s="6" t="s">
        <v>22</v>
      </c>
      <c r="CO36">
        <f>($E24^2*CO24+$E25^2*CO25+$E26^2*CO26+$E27^2*CO27+$E28^2*CO28+$E29^2*CO29+$E30^2*CO30+$E31^2*CO31+$E32^2*CO32+$E33^2*CO33)/100-CO35^2</f>
        <v>0</v>
      </c>
      <c r="CP36">
        <f t="shared" ref="CP36:CS36" si="91">($E24^2*CP24+$E25^2*CP25+$E26^2*CP26+$E27^2*CP27+$E28^2*CP28+$E29^2*CP29+$E30^2*CP30+$E31^2*CP31+$E32^2*CP32+$E33^2*CP33)/100-CP35^2</f>
        <v>0</v>
      </c>
      <c r="CQ36">
        <f t="shared" si="91"/>
        <v>0</v>
      </c>
      <c r="CR36">
        <f t="shared" si="91"/>
        <v>0</v>
      </c>
      <c r="CS36">
        <f t="shared" si="91"/>
        <v>0</v>
      </c>
      <c r="CU36" s="7"/>
      <c r="CZ36" s="6" t="s">
        <v>22</v>
      </c>
      <c r="DA36">
        <f>($E24^2*DA24+$E25^2*DA25+$E26^2*DA26+$E27^2*DA27+$E28^2*DA28+$E29^2*DA29+$E30^2*DA30+$E31^2*DA31+$E32^2*DA32+$E33^2*DA33)/100-DA35^2</f>
        <v>0</v>
      </c>
      <c r="DB36">
        <f t="shared" ref="DB36:DE36" si="92">($E24^2*DB24+$E25^2*DB25+$E26^2*DB26+$E27^2*DB27+$E28^2*DB28+$E29^2*DB29+$E30^2*DB30+$E31^2*DB31+$E32^2*DB32+$E33^2*DB33)/100-DB35^2</f>
        <v>0</v>
      </c>
      <c r="DC36">
        <f t="shared" si="92"/>
        <v>0.37440000000000001</v>
      </c>
      <c r="DD36">
        <f t="shared" si="92"/>
        <v>0</v>
      </c>
      <c r="DE36">
        <f t="shared" si="92"/>
        <v>0</v>
      </c>
      <c r="DG36" s="6" t="s">
        <v>22</v>
      </c>
      <c r="DH36">
        <f>($E24^2*DH24+$E25^2*DH25+$E26^2*DH26+$E27^2*DH27+$E28^2*DH28+$E29^2*DH29+$E30^2*DH30+$E31^2*DH31+$E32^2*DH32+$E33^2*DH33)/100-DH35^2</f>
        <v>0</v>
      </c>
      <c r="DI36">
        <f t="shared" ref="DI36:DL36" si="93">($E24^2*DI24+$E25^2*DI25+$E26^2*DI26+$E27^2*DI27+$E28^2*DI28+$E29^2*DI29+$E30^2*DI30+$E31^2*DI31+$E32^2*DI32+$E33^2*DI33)/100-DI35^2</f>
        <v>0</v>
      </c>
      <c r="DJ36">
        <f t="shared" si="93"/>
        <v>0</v>
      </c>
      <c r="DK36">
        <f t="shared" si="93"/>
        <v>0</v>
      </c>
      <c r="DL36">
        <f t="shared" si="93"/>
        <v>0</v>
      </c>
      <c r="DN36" s="6" t="s">
        <v>22</v>
      </c>
      <c r="DO36">
        <f>($E24^2*DO24+$E25^2*DO25+$E26^2*DO26+$E27^2*DO27+$E28^2*DO28+$E29^2*DO29+$E30^2*DO30+$E31^2*DO31+$E32^2*DO32+$E33^2*DO33)/100-DO35^2</f>
        <v>0</v>
      </c>
      <c r="DP36">
        <f t="shared" ref="DP36:DS36" si="94">($E24^2*DP24+$E25^2*DP25+$E26^2*DP26+$E27^2*DP27+$E28^2*DP28+$E29^2*DP29+$E30^2*DP30+$E31^2*DP31+$E32^2*DP32+$E33^2*DP33)/100-DP35^2</f>
        <v>0</v>
      </c>
      <c r="DQ36">
        <f t="shared" si="94"/>
        <v>0</v>
      </c>
      <c r="DR36">
        <f t="shared" si="94"/>
        <v>0</v>
      </c>
      <c r="DS36">
        <f t="shared" si="94"/>
        <v>0</v>
      </c>
      <c r="DU36" s="6" t="s">
        <v>22</v>
      </c>
      <c r="DV36">
        <f>($E24^2*DV24+$E25^2*DV25+$E26^2*DV26+$E27^2*DV27+$E28^2*DV28+$E29^2*DV29+$E30^2*DV30+$E31^2*DV31+$E32^2*DV32+$E33^2*DV33)/100-DV35^2</f>
        <v>0</v>
      </c>
      <c r="DW36">
        <f t="shared" ref="DW36:DZ36" si="95">($E24^2*DW24+$E25^2*DW25+$E26^2*DW26+$E27^2*DW27+$E28^2*DW28+$E29^2*DW29+$E30^2*DW30+$E31^2*DW31+$E32^2*DW32+$E33^2*DW33)/100-DW35^2</f>
        <v>0</v>
      </c>
      <c r="DX36">
        <f t="shared" si="95"/>
        <v>0</v>
      </c>
      <c r="DY36">
        <f t="shared" si="95"/>
        <v>0</v>
      </c>
      <c r="DZ36">
        <f t="shared" si="95"/>
        <v>0</v>
      </c>
      <c r="EB36" s="7"/>
    </row>
    <row r="37" spans="2:132">
      <c r="E37" s="6" t="s">
        <v>21</v>
      </c>
      <c r="G37">
        <f>SQRT(50)*(H35-G35)/SQRT((G36+H36)/2)</f>
        <v>3.9693358398661993</v>
      </c>
      <c r="I37">
        <f>SQRT(50)*(H35-I35)/SQRT((I36+H36)/2)</f>
        <v>11.10272220005402</v>
      </c>
      <c r="J37">
        <f>SQRT(50)*(H35-J35)/SQRT((J36+H36)/2)</f>
        <v>6.3656604791543829</v>
      </c>
      <c r="L37" s="6" t="s">
        <v>21</v>
      </c>
      <c r="N37">
        <f>SQRT(50)*(O35-N35)/SQRT((N36+O36)/2)</f>
        <v>-0.64348945208778696</v>
      </c>
      <c r="P37">
        <f>SQRT(50)*(O35-P35)/SQRT((P36+O36)/2)</f>
        <v>1.7586311452816477</v>
      </c>
      <c r="Q37">
        <f>SQRT(50)*(O35-Q35)/SQRT((Q36+O36)/2)</f>
        <v>1.7586311452816477</v>
      </c>
      <c r="S37" s="6" t="s">
        <v>21</v>
      </c>
      <c r="U37" t="e">
        <f>SQRT(50)*(V35-U35)/SQRT((U36+V36)/2)</f>
        <v>#DIV/0!</v>
      </c>
      <c r="W37" t="e">
        <f>SQRT(50)*(V35-W35)/SQRT((W36+V36)/2)</f>
        <v>#DIV/0!</v>
      </c>
      <c r="X37" t="e">
        <f>SQRT(50)*(V35-X35)/SQRT((X36+V36)/2)</f>
        <v>#DIV/0!</v>
      </c>
      <c r="Z37" s="6" t="s">
        <v>21</v>
      </c>
      <c r="AB37" t="e">
        <f>SQRT(50)*(AC35-AB35)/SQRT((AB36+AC36)/2)</f>
        <v>#DIV/0!</v>
      </c>
      <c r="AD37" t="e">
        <f>SQRT(50)*(AC35-AD35)/SQRT((AD36+AC36)/2)</f>
        <v>#DIV/0!</v>
      </c>
      <c r="AE37" t="e">
        <f>SQRT(50)*(AC35-AE35)/SQRT((AE36+AC36)/2)</f>
        <v>#DIV/0!</v>
      </c>
      <c r="AG37" s="7"/>
      <c r="AL37" s="6" t="s">
        <v>21</v>
      </c>
      <c r="AN37">
        <f>SQRT(50)*(AO35-AN35)/SQRT((AN36+AO36)/2)</f>
        <v>3.5122164420297821</v>
      </c>
      <c r="AP37">
        <f>SQRT(50)*(AO35-AP35)/SQRT((AP36+AO36)/2)</f>
        <v>6.5439618646175077</v>
      </c>
      <c r="AQ37">
        <f>SQRT(50)*(AO35-AQ35)/SQRT((AQ36+AO36)/2)</f>
        <v>4.8532586524579049</v>
      </c>
      <c r="AS37" s="6" t="s">
        <v>21</v>
      </c>
      <c r="AU37" t="e">
        <f>SQRT(50)*(AV35-AU35)/SQRT((AU36+AV36)/2)</f>
        <v>#DIV/0!</v>
      </c>
      <c r="AW37" t="e">
        <f>SQRT(50)*(AV35-AW35)/SQRT((AW36+AV36)/2)</f>
        <v>#DIV/0!</v>
      </c>
      <c r="AX37" t="e">
        <f>SQRT(50)*(AV35-AX35)/SQRT((AX36+AV36)/2)</f>
        <v>#DIV/0!</v>
      </c>
      <c r="AZ37" s="6" t="s">
        <v>21</v>
      </c>
      <c r="BB37" t="e">
        <f>SQRT(50)*(BC35-BB35)/SQRT((BB36+BC36)/2)</f>
        <v>#DIV/0!</v>
      </c>
      <c r="BD37" t="e">
        <f>SQRT(50)*(BC35-BD35)/SQRT((BD36+BC36)/2)</f>
        <v>#DIV/0!</v>
      </c>
      <c r="BE37" t="e">
        <f>SQRT(50)*(BC35-BE35)/SQRT((BE36+BC36)/2)</f>
        <v>#DIV/0!</v>
      </c>
      <c r="BG37" s="6" t="s">
        <v>21</v>
      </c>
      <c r="BI37" t="e">
        <f>SQRT(50)*(BJ35-BI35)/SQRT((BI36+BJ36)/2)</f>
        <v>#DIV/0!</v>
      </c>
      <c r="BK37" t="e">
        <f>SQRT(50)*(BJ35-BK35)/SQRT((BK36+BJ36)/2)</f>
        <v>#DIV/0!</v>
      </c>
      <c r="BL37" t="e">
        <f>SQRT(50)*(BJ35-BL35)/SQRT((BL36+BJ36)/2)</f>
        <v>#DIV/0!</v>
      </c>
      <c r="BN37" s="7"/>
      <c r="BS37" s="6" t="s">
        <v>21</v>
      </c>
      <c r="BU37">
        <f>SQRT(50)*(BV35-BU35)/SQRT((BU36+BV36)/2)</f>
        <v>3.7768928951951808</v>
      </c>
      <c r="BW37">
        <f>SQRT(50)*(BV35-BW35)/SQRT((BW36+BV36)/2)</f>
        <v>4.2008402520840287</v>
      </c>
      <c r="BX37">
        <f>SQRT(50)*(BV35-BX35)/SQRT((BX36+BV36)/2)</f>
        <v>4.2008402520840287</v>
      </c>
      <c r="BZ37" s="6" t="s">
        <v>21</v>
      </c>
      <c r="CB37" t="e">
        <f>SQRT(50)*(CC35-CB35)/SQRT((CB36+CC36)/2)</f>
        <v>#DIV/0!</v>
      </c>
      <c r="CD37" t="e">
        <f>SQRT(50)*(CC35-CD35)/SQRT((CD36+CC36)/2)</f>
        <v>#DIV/0!</v>
      </c>
      <c r="CE37" t="e">
        <f>SQRT(50)*(CC35-CE35)/SQRT((CE36+CC36)/2)</f>
        <v>#DIV/0!</v>
      </c>
      <c r="CG37" s="6" t="s">
        <v>21</v>
      </c>
      <c r="CI37" t="e">
        <f>SQRT(50)*(CJ35-CI35)/SQRT((CI36+CJ36)/2)</f>
        <v>#DIV/0!</v>
      </c>
      <c r="CK37" t="e">
        <f>SQRT(50)*(CJ35-CK35)/SQRT((CK36+CJ36)/2)</f>
        <v>#DIV/0!</v>
      </c>
      <c r="CL37" t="e">
        <f>SQRT(50)*(CJ35-CL35)/SQRT((CL36+CJ36)/2)</f>
        <v>#DIV/0!</v>
      </c>
      <c r="CN37" s="6" t="s">
        <v>21</v>
      </c>
      <c r="CP37" t="e">
        <f>SQRT(50)*(CQ35-CP35)/SQRT((CP36+CQ36)/2)</f>
        <v>#DIV/0!</v>
      </c>
      <c r="CR37" t="e">
        <f>SQRT(50)*(CQ35-CR35)/SQRT((CR36+CQ36)/2)</f>
        <v>#DIV/0!</v>
      </c>
      <c r="CS37" t="e">
        <f>SQRT(50)*(CQ35-CS35)/SQRT((CS36+CQ36)/2)</f>
        <v>#DIV/0!</v>
      </c>
      <c r="CU37" s="7"/>
      <c r="CZ37" s="6" t="s">
        <v>21</v>
      </c>
      <c r="DB37">
        <f>SQRT(50)*(DC35-DB35)/SQRT((DB36+DC36)/2)</f>
        <v>2.6148818018424538</v>
      </c>
      <c r="DD37">
        <f>SQRT(50)*(DC35-DD35)/SQRT((DD36+DC36)/2)</f>
        <v>2.6148818018424538</v>
      </c>
      <c r="DE37">
        <f>SQRT(50)*(DC35-DE35)/SQRT((DE36+DC36)/2)</f>
        <v>2.6148818018424538</v>
      </c>
      <c r="DG37" s="6" t="s">
        <v>21</v>
      </c>
      <c r="DI37" t="e">
        <f>SQRT(50)*(DJ35-DI35)/SQRT((DI36+DJ36)/2)</f>
        <v>#DIV/0!</v>
      </c>
      <c r="DK37" t="e">
        <f>SQRT(50)*(DJ35-DK35)/SQRT((DK36+DJ36)/2)</f>
        <v>#DIV/0!</v>
      </c>
      <c r="DL37" t="e">
        <f>SQRT(50)*(DJ35-DL35)/SQRT((DL36+DJ36)/2)</f>
        <v>#DIV/0!</v>
      </c>
      <c r="DN37" s="6" t="s">
        <v>21</v>
      </c>
      <c r="DP37" t="e">
        <f>SQRT(50)*(DQ35-DP35)/SQRT((DP36+DQ36)/2)</f>
        <v>#DIV/0!</v>
      </c>
      <c r="DR37" t="e">
        <f>SQRT(50)*(DQ35-DR35)/SQRT((DR36+DQ36)/2)</f>
        <v>#DIV/0!</v>
      </c>
      <c r="DS37" t="e">
        <f>SQRT(50)*(DQ35-DS35)/SQRT((DS36+DQ36)/2)</f>
        <v>#DIV/0!</v>
      </c>
      <c r="DU37" s="6" t="s">
        <v>21</v>
      </c>
      <c r="DW37" t="e">
        <f>SQRT(50)*(DX35-DW35)/SQRT((DW36+DX36)/2)</f>
        <v>#DIV/0!</v>
      </c>
      <c r="DY37" t="e">
        <f>SQRT(50)*(DX35-DY35)/SQRT((DY36+DX36)/2)</f>
        <v>#DIV/0!</v>
      </c>
      <c r="DZ37" t="e">
        <f>SQRT(50)*(DX35-DZ35)/SQRT((DZ36+DX36)/2)</f>
        <v>#DIV/0!</v>
      </c>
      <c r="EB37" s="7"/>
    </row>
    <row r="38" spans="2:132">
      <c r="J38">
        <f>SQRT(50)*(J35-I35)/SQRT((I36+J36)/2)</f>
        <v>4.7550369185031807</v>
      </c>
      <c r="AG38" s="7"/>
      <c r="AQ38">
        <f>SQRT(50)*(AQ35-AP35)/SQRT((AP36+AQ36)/2)</f>
        <v>2.1908902300206647</v>
      </c>
      <c r="BN38" s="7"/>
      <c r="CU38" s="7"/>
      <c r="EB38" s="7"/>
    </row>
    <row r="39" spans="2:132">
      <c r="B39" s="6" t="s">
        <v>33</v>
      </c>
      <c r="C39" s="6" t="s">
        <v>86</v>
      </c>
      <c r="E39" s="5"/>
      <c r="F39" s="19">
        <v>0.2</v>
      </c>
      <c r="G39" s="19"/>
      <c r="H39" s="19"/>
      <c r="I39" s="19"/>
      <c r="J39" s="19"/>
      <c r="K39" s="14"/>
      <c r="L39" s="5"/>
      <c r="M39" s="19">
        <v>0.5</v>
      </c>
      <c r="N39" s="19"/>
      <c r="O39" s="19"/>
      <c r="P39" s="19"/>
      <c r="Q39" s="19"/>
      <c r="R39" s="15"/>
      <c r="S39" s="5"/>
      <c r="T39" s="19">
        <v>1</v>
      </c>
      <c r="U39" s="19"/>
      <c r="V39" s="19"/>
      <c r="W39" s="19"/>
      <c r="X39" s="19"/>
      <c r="Z39" s="5"/>
      <c r="AA39" s="19">
        <v>2</v>
      </c>
      <c r="AB39" s="19"/>
      <c r="AC39" s="19"/>
      <c r="AD39" s="19"/>
      <c r="AE39" s="19"/>
      <c r="AG39" s="7"/>
      <c r="AI39" s="6" t="s">
        <v>33</v>
      </c>
      <c r="AJ39" s="6" t="s">
        <v>86</v>
      </c>
      <c r="AL39" s="5"/>
      <c r="AM39" s="19">
        <v>0.2</v>
      </c>
      <c r="AN39" s="19"/>
      <c r="AO39" s="19"/>
      <c r="AP39" s="19"/>
      <c r="AQ39" s="19"/>
      <c r="AR39" s="14"/>
      <c r="AS39" s="5"/>
      <c r="AT39" s="19">
        <v>0.5</v>
      </c>
      <c r="AU39" s="19"/>
      <c r="AV39" s="19"/>
      <c r="AW39" s="19"/>
      <c r="AX39" s="19"/>
      <c r="AY39" s="15"/>
      <c r="AZ39" s="5"/>
      <c r="BA39" s="19">
        <v>1</v>
      </c>
      <c r="BB39" s="19"/>
      <c r="BC39" s="19"/>
      <c r="BD39" s="19"/>
      <c r="BE39" s="19"/>
      <c r="BG39" s="5"/>
      <c r="BH39" s="19">
        <v>2</v>
      </c>
      <c r="BI39" s="19"/>
      <c r="BJ39" s="19"/>
      <c r="BK39" s="19"/>
      <c r="BL39" s="19"/>
      <c r="BN39" s="7"/>
      <c r="BP39" s="6" t="s">
        <v>33</v>
      </c>
      <c r="BQ39" s="6" t="s">
        <v>86</v>
      </c>
      <c r="BS39" s="5"/>
      <c r="BT39" s="19">
        <v>0.2</v>
      </c>
      <c r="BU39" s="19"/>
      <c r="BV39" s="19"/>
      <c r="BW39" s="19"/>
      <c r="BX39" s="19"/>
      <c r="BY39" s="14"/>
      <c r="BZ39" s="5"/>
      <c r="CA39" s="19">
        <v>0.5</v>
      </c>
      <c r="CB39" s="19"/>
      <c r="CC39" s="19"/>
      <c r="CD39" s="19"/>
      <c r="CE39" s="19"/>
      <c r="CF39" s="15"/>
      <c r="CG39" s="5"/>
      <c r="CH39" s="19">
        <v>1</v>
      </c>
      <c r="CI39" s="19"/>
      <c r="CJ39" s="19"/>
      <c r="CK39" s="19"/>
      <c r="CL39" s="19"/>
      <c r="CN39" s="5"/>
      <c r="CO39" s="19">
        <v>2</v>
      </c>
      <c r="CP39" s="19"/>
      <c r="CQ39" s="19"/>
      <c r="CR39" s="19"/>
      <c r="CS39" s="19"/>
      <c r="CU39" s="7"/>
      <c r="CW39" s="6" t="s">
        <v>33</v>
      </c>
      <c r="CX39" s="6" t="s">
        <v>86</v>
      </c>
      <c r="CZ39" s="5"/>
      <c r="DA39" s="19">
        <v>0.2</v>
      </c>
      <c r="DB39" s="19"/>
      <c r="DC39" s="19"/>
      <c r="DD39" s="19"/>
      <c r="DE39" s="19"/>
      <c r="DF39" s="14"/>
      <c r="DG39" s="5"/>
      <c r="DH39" s="19">
        <v>0.5</v>
      </c>
      <c r="DI39" s="19"/>
      <c r="DJ39" s="19"/>
      <c r="DK39" s="19"/>
      <c r="DL39" s="19"/>
      <c r="DM39" s="15"/>
      <c r="DN39" s="5"/>
      <c r="DO39" s="19">
        <v>1</v>
      </c>
      <c r="DP39" s="19"/>
      <c r="DQ39" s="19"/>
      <c r="DR39" s="19"/>
      <c r="DS39" s="19"/>
      <c r="DU39" s="5"/>
      <c r="DV39" s="19">
        <v>2</v>
      </c>
      <c r="DW39" s="19"/>
      <c r="DX39" s="19"/>
      <c r="DY39" s="19"/>
      <c r="DZ39" s="19"/>
      <c r="EB39" s="7"/>
    </row>
    <row r="40" spans="2:132">
      <c r="B40" s="6" t="s">
        <v>87</v>
      </c>
      <c r="C40" s="6"/>
      <c r="E40" s="6" t="s">
        <v>30</v>
      </c>
      <c r="F40" s="19" t="s">
        <v>134</v>
      </c>
      <c r="G40" s="19"/>
      <c r="H40" s="13" t="s">
        <v>28</v>
      </c>
      <c r="I40" s="13" t="s">
        <v>135</v>
      </c>
      <c r="J40" s="6" t="s">
        <v>95</v>
      </c>
      <c r="K40" s="14"/>
      <c r="L40" s="6" t="s">
        <v>30</v>
      </c>
      <c r="M40" s="19" t="s">
        <v>134</v>
      </c>
      <c r="N40" s="19"/>
      <c r="O40" s="13" t="s">
        <v>28</v>
      </c>
      <c r="P40" s="13" t="s">
        <v>135</v>
      </c>
      <c r="Q40" s="6" t="s">
        <v>26</v>
      </c>
      <c r="R40" s="13"/>
      <c r="S40" s="6" t="s">
        <v>30</v>
      </c>
      <c r="T40" s="19" t="s">
        <v>134</v>
      </c>
      <c r="U40" s="19"/>
      <c r="V40" s="13" t="s">
        <v>28</v>
      </c>
      <c r="W40" s="13" t="s">
        <v>135</v>
      </c>
      <c r="X40" s="6" t="s">
        <v>26</v>
      </c>
      <c r="Z40" s="6" t="s">
        <v>30</v>
      </c>
      <c r="AA40" s="19" t="s">
        <v>134</v>
      </c>
      <c r="AB40" s="19"/>
      <c r="AC40" s="13" t="s">
        <v>28</v>
      </c>
      <c r="AD40" s="13" t="s">
        <v>135</v>
      </c>
      <c r="AE40" s="6" t="s">
        <v>26</v>
      </c>
      <c r="AG40" s="7"/>
      <c r="AI40" s="6" t="s">
        <v>87</v>
      </c>
      <c r="AJ40" s="6"/>
      <c r="AL40" s="6" t="s">
        <v>30</v>
      </c>
      <c r="AM40" s="19" t="s">
        <v>134</v>
      </c>
      <c r="AN40" s="19"/>
      <c r="AO40" s="13" t="s">
        <v>28</v>
      </c>
      <c r="AP40" s="13" t="s">
        <v>135</v>
      </c>
      <c r="AQ40" s="6" t="s">
        <v>95</v>
      </c>
      <c r="AR40" s="14"/>
      <c r="AS40" s="6" t="s">
        <v>30</v>
      </c>
      <c r="AT40" s="19" t="s">
        <v>134</v>
      </c>
      <c r="AU40" s="19"/>
      <c r="AV40" s="13" t="s">
        <v>28</v>
      </c>
      <c r="AW40" s="13" t="s">
        <v>135</v>
      </c>
      <c r="AX40" s="6" t="s">
        <v>26</v>
      </c>
      <c r="AY40" s="13"/>
      <c r="AZ40" s="6" t="s">
        <v>30</v>
      </c>
      <c r="BA40" s="19" t="s">
        <v>134</v>
      </c>
      <c r="BB40" s="19"/>
      <c r="BC40" s="13" t="s">
        <v>28</v>
      </c>
      <c r="BD40" s="13" t="s">
        <v>135</v>
      </c>
      <c r="BE40" s="6" t="s">
        <v>26</v>
      </c>
      <c r="BG40" s="6" t="s">
        <v>30</v>
      </c>
      <c r="BH40" s="19" t="s">
        <v>134</v>
      </c>
      <c r="BI40" s="19"/>
      <c r="BJ40" s="13" t="s">
        <v>28</v>
      </c>
      <c r="BK40" s="13" t="s">
        <v>135</v>
      </c>
      <c r="BL40" s="6" t="s">
        <v>26</v>
      </c>
      <c r="BN40" s="7"/>
      <c r="BP40" s="6" t="s">
        <v>87</v>
      </c>
      <c r="BQ40" s="6"/>
      <c r="BS40" s="6" t="s">
        <v>30</v>
      </c>
      <c r="BT40" s="19" t="s">
        <v>134</v>
      </c>
      <c r="BU40" s="19"/>
      <c r="BV40" s="13" t="s">
        <v>28</v>
      </c>
      <c r="BW40" s="13" t="s">
        <v>135</v>
      </c>
      <c r="BX40" s="6" t="s">
        <v>95</v>
      </c>
      <c r="BY40" s="14"/>
      <c r="BZ40" s="6" t="s">
        <v>30</v>
      </c>
      <c r="CA40" s="19" t="s">
        <v>134</v>
      </c>
      <c r="CB40" s="19"/>
      <c r="CC40" s="13" t="s">
        <v>28</v>
      </c>
      <c r="CD40" s="13" t="s">
        <v>135</v>
      </c>
      <c r="CE40" s="6" t="s">
        <v>26</v>
      </c>
      <c r="CF40" s="13"/>
      <c r="CG40" s="6" t="s">
        <v>30</v>
      </c>
      <c r="CH40" s="19" t="s">
        <v>134</v>
      </c>
      <c r="CI40" s="19"/>
      <c r="CJ40" s="13" t="s">
        <v>28</v>
      </c>
      <c r="CK40" s="13" t="s">
        <v>135</v>
      </c>
      <c r="CL40" s="6" t="s">
        <v>26</v>
      </c>
      <c r="CN40" s="6" t="s">
        <v>30</v>
      </c>
      <c r="CO40" s="19" t="s">
        <v>134</v>
      </c>
      <c r="CP40" s="19"/>
      <c r="CQ40" s="13" t="s">
        <v>28</v>
      </c>
      <c r="CR40" s="13" t="s">
        <v>135</v>
      </c>
      <c r="CS40" s="6" t="s">
        <v>26</v>
      </c>
      <c r="CU40" s="7"/>
      <c r="CW40" s="6" t="s">
        <v>87</v>
      </c>
      <c r="CX40" s="6"/>
      <c r="CZ40" s="6" t="s">
        <v>30</v>
      </c>
      <c r="DA40" s="19" t="s">
        <v>134</v>
      </c>
      <c r="DB40" s="19"/>
      <c r="DC40" s="13" t="s">
        <v>28</v>
      </c>
      <c r="DD40" s="13" t="s">
        <v>135</v>
      </c>
      <c r="DE40" s="6" t="s">
        <v>95</v>
      </c>
      <c r="DF40" s="14"/>
      <c r="DG40" s="6" t="s">
        <v>30</v>
      </c>
      <c r="DH40" s="19" t="s">
        <v>134</v>
      </c>
      <c r="DI40" s="19"/>
      <c r="DJ40" s="13" t="s">
        <v>28</v>
      </c>
      <c r="DK40" s="13" t="s">
        <v>135</v>
      </c>
      <c r="DL40" s="6" t="s">
        <v>26</v>
      </c>
      <c r="DM40" s="13"/>
      <c r="DN40" s="6" t="s">
        <v>30</v>
      </c>
      <c r="DO40" s="19" t="s">
        <v>134</v>
      </c>
      <c r="DP40" s="19"/>
      <c r="DQ40" s="13" t="s">
        <v>28</v>
      </c>
      <c r="DR40" s="13" t="s">
        <v>135</v>
      </c>
      <c r="DS40" s="6" t="s">
        <v>26</v>
      </c>
      <c r="DU40" s="6" t="s">
        <v>30</v>
      </c>
      <c r="DV40" s="19" t="s">
        <v>134</v>
      </c>
      <c r="DW40" s="19"/>
      <c r="DX40" s="13" t="s">
        <v>28</v>
      </c>
      <c r="DY40" s="13" t="s">
        <v>135</v>
      </c>
      <c r="DZ40" s="6" t="s">
        <v>26</v>
      </c>
      <c r="EB40" s="7"/>
    </row>
    <row r="41" spans="2:132">
      <c r="B41" s="6" t="s">
        <v>2</v>
      </c>
      <c r="C41" s="5">
        <v>8.0000000000000004E-4</v>
      </c>
      <c r="E41" s="6">
        <v>0</v>
      </c>
      <c r="F41" s="9">
        <v>4</v>
      </c>
      <c r="G41" s="5">
        <v>5</v>
      </c>
      <c r="H41" s="5">
        <v>2</v>
      </c>
      <c r="I41" s="5">
        <v>18</v>
      </c>
      <c r="J41" s="5">
        <v>6</v>
      </c>
      <c r="K41" s="9"/>
      <c r="L41" s="6">
        <v>0</v>
      </c>
      <c r="M41" s="9">
        <v>28</v>
      </c>
      <c r="N41" s="5">
        <v>42</v>
      </c>
      <c r="O41" s="5">
        <v>45</v>
      </c>
      <c r="P41" s="5">
        <v>91</v>
      </c>
      <c r="Q41" s="5">
        <v>51</v>
      </c>
      <c r="R41" s="5"/>
      <c r="S41" s="6">
        <v>0</v>
      </c>
      <c r="T41" s="9">
        <v>78</v>
      </c>
      <c r="U41" s="5">
        <v>83</v>
      </c>
      <c r="V41" s="5">
        <v>93</v>
      </c>
      <c r="W41" s="5">
        <v>100</v>
      </c>
      <c r="X41" s="5">
        <v>88</v>
      </c>
      <c r="Z41" s="6">
        <v>0</v>
      </c>
      <c r="AA41" s="9">
        <v>99</v>
      </c>
      <c r="AB41" s="5">
        <v>100</v>
      </c>
      <c r="AC41" s="5">
        <v>100</v>
      </c>
      <c r="AD41" s="5">
        <v>100</v>
      </c>
      <c r="AE41" s="5">
        <v>99</v>
      </c>
      <c r="AG41" s="7"/>
      <c r="AI41" s="6" t="s">
        <v>2</v>
      </c>
      <c r="AJ41" s="5">
        <v>2.3999999999999998E-3</v>
      </c>
      <c r="AL41" s="6">
        <v>0</v>
      </c>
      <c r="AM41" s="9">
        <v>24</v>
      </c>
      <c r="AN41" s="5">
        <v>35</v>
      </c>
      <c r="AO41" s="5">
        <v>13</v>
      </c>
      <c r="AP41" s="5">
        <v>63</v>
      </c>
      <c r="AQ41" s="5">
        <v>45</v>
      </c>
      <c r="AR41" s="9"/>
      <c r="AS41" s="6">
        <v>0</v>
      </c>
      <c r="AT41" s="9">
        <v>86</v>
      </c>
      <c r="AU41" s="5">
        <v>92</v>
      </c>
      <c r="AV41" s="5">
        <v>92</v>
      </c>
      <c r="AW41" s="5">
        <v>99</v>
      </c>
      <c r="AX41" s="5">
        <v>93</v>
      </c>
      <c r="AY41" s="5"/>
      <c r="AZ41" s="6">
        <v>0</v>
      </c>
      <c r="BA41" s="9">
        <v>98</v>
      </c>
      <c r="BB41" s="5">
        <v>99</v>
      </c>
      <c r="BC41" s="5">
        <v>100</v>
      </c>
      <c r="BD41" s="5">
        <v>100</v>
      </c>
      <c r="BE41" s="5">
        <v>100</v>
      </c>
      <c r="BG41" s="6">
        <v>0</v>
      </c>
      <c r="BH41" s="9">
        <v>100</v>
      </c>
      <c r="BI41" s="5">
        <v>100</v>
      </c>
      <c r="BJ41" s="5">
        <v>100</v>
      </c>
      <c r="BK41" s="5">
        <v>100</v>
      </c>
      <c r="BL41" s="5">
        <v>100</v>
      </c>
      <c r="BN41" s="7"/>
      <c r="BP41" s="6" t="s">
        <v>2</v>
      </c>
      <c r="BQ41" s="5">
        <v>7.1999999999999998E-3</v>
      </c>
      <c r="BS41" s="6">
        <v>0</v>
      </c>
      <c r="BT41" s="9">
        <v>73</v>
      </c>
      <c r="BU41" s="5">
        <v>76</v>
      </c>
      <c r="BV41" s="5">
        <v>52</v>
      </c>
      <c r="BW41" s="5">
        <v>94</v>
      </c>
      <c r="BX41" s="5">
        <v>88</v>
      </c>
      <c r="BY41" s="9"/>
      <c r="BZ41" s="6">
        <v>0</v>
      </c>
      <c r="CA41" s="9">
        <v>100</v>
      </c>
      <c r="CB41" s="5">
        <v>100</v>
      </c>
      <c r="CC41" s="5">
        <v>99</v>
      </c>
      <c r="CD41" s="5">
        <v>100</v>
      </c>
      <c r="CE41" s="5">
        <v>100</v>
      </c>
      <c r="CF41" s="5"/>
      <c r="CG41" s="6">
        <v>0</v>
      </c>
      <c r="CH41" s="9">
        <v>100</v>
      </c>
      <c r="CI41" s="5">
        <v>100</v>
      </c>
      <c r="CJ41" s="5">
        <v>100</v>
      </c>
      <c r="CK41" s="5">
        <v>100</v>
      </c>
      <c r="CL41" s="5">
        <v>100</v>
      </c>
      <c r="CN41" s="6">
        <v>0</v>
      </c>
      <c r="CO41" s="9">
        <v>100</v>
      </c>
      <c r="CP41" s="5">
        <v>100</v>
      </c>
      <c r="CQ41" s="5">
        <v>100</v>
      </c>
      <c r="CR41" s="5">
        <v>100</v>
      </c>
      <c r="CS41" s="5">
        <v>100</v>
      </c>
      <c r="CU41" s="7"/>
      <c r="CW41" s="6" t="s">
        <v>2</v>
      </c>
      <c r="CX41" s="5">
        <v>2.1600000000000001E-2</v>
      </c>
      <c r="CZ41" s="6">
        <v>0</v>
      </c>
      <c r="DA41" s="9">
        <v>99</v>
      </c>
      <c r="DB41" s="5">
        <v>99</v>
      </c>
      <c r="DC41" s="5">
        <v>81</v>
      </c>
      <c r="DD41" s="5">
        <v>100</v>
      </c>
      <c r="DE41" s="5">
        <v>99</v>
      </c>
      <c r="DF41" s="9"/>
      <c r="DG41" s="6">
        <v>0</v>
      </c>
      <c r="DH41" s="9">
        <v>100</v>
      </c>
      <c r="DI41" s="5">
        <v>100</v>
      </c>
      <c r="DJ41" s="5">
        <v>100</v>
      </c>
      <c r="DK41" s="5">
        <v>100</v>
      </c>
      <c r="DL41" s="5">
        <v>100</v>
      </c>
      <c r="DM41" s="5"/>
      <c r="DN41" s="6">
        <v>0</v>
      </c>
      <c r="DO41" s="9">
        <v>100</v>
      </c>
      <c r="DP41" s="5">
        <v>100</v>
      </c>
      <c r="DQ41" s="5">
        <v>99</v>
      </c>
      <c r="DR41" s="5">
        <v>100</v>
      </c>
      <c r="DS41" s="5">
        <v>100</v>
      </c>
      <c r="DU41" s="6">
        <v>0</v>
      </c>
      <c r="DV41" s="9">
        <v>100</v>
      </c>
      <c r="DW41" s="5">
        <v>100</v>
      </c>
      <c r="DX41" s="5">
        <v>92</v>
      </c>
      <c r="DY41" s="5">
        <v>100</v>
      </c>
      <c r="DZ41" s="5">
        <v>100</v>
      </c>
      <c r="EB41" s="7"/>
    </row>
    <row r="42" spans="2:132">
      <c r="B42" s="6" t="s">
        <v>3</v>
      </c>
      <c r="C42" s="5">
        <v>500</v>
      </c>
      <c r="E42" s="6">
        <v>2</v>
      </c>
      <c r="F42" s="9">
        <v>6</v>
      </c>
      <c r="G42" s="5">
        <v>9</v>
      </c>
      <c r="H42" s="5">
        <v>7</v>
      </c>
      <c r="I42" s="5">
        <v>39</v>
      </c>
      <c r="J42" s="5">
        <v>28</v>
      </c>
      <c r="K42" s="9"/>
      <c r="L42" s="6">
        <v>2</v>
      </c>
      <c r="M42" s="9">
        <v>48</v>
      </c>
      <c r="N42" s="5">
        <v>40</v>
      </c>
      <c r="O42" s="5">
        <v>36</v>
      </c>
      <c r="P42" s="5">
        <v>9</v>
      </c>
      <c r="Q42" s="5">
        <v>41</v>
      </c>
      <c r="R42" s="5"/>
      <c r="S42" s="6">
        <v>2</v>
      </c>
      <c r="T42" s="9">
        <v>21</v>
      </c>
      <c r="U42" s="5">
        <v>17</v>
      </c>
      <c r="V42" s="5">
        <v>7</v>
      </c>
      <c r="W42" s="5">
        <v>0</v>
      </c>
      <c r="X42" s="5">
        <v>12</v>
      </c>
      <c r="Z42" s="6">
        <v>2</v>
      </c>
      <c r="AA42" s="9">
        <v>1</v>
      </c>
      <c r="AB42" s="5">
        <v>0</v>
      </c>
      <c r="AC42" s="5">
        <v>0</v>
      </c>
      <c r="AD42" s="5">
        <v>0</v>
      </c>
      <c r="AE42" s="5">
        <v>1</v>
      </c>
      <c r="AG42" s="7"/>
      <c r="AI42" s="6" t="s">
        <v>3</v>
      </c>
      <c r="AJ42" s="5">
        <v>500</v>
      </c>
      <c r="AL42" s="6">
        <v>2</v>
      </c>
      <c r="AM42" s="9">
        <v>39</v>
      </c>
      <c r="AN42" s="5">
        <v>37</v>
      </c>
      <c r="AO42" s="5">
        <v>29</v>
      </c>
      <c r="AP42" s="5">
        <v>34</v>
      </c>
      <c r="AQ42" s="5">
        <v>39</v>
      </c>
      <c r="AR42" s="9"/>
      <c r="AS42" s="6">
        <v>2</v>
      </c>
      <c r="AT42" s="9">
        <v>14</v>
      </c>
      <c r="AU42" s="5">
        <v>8</v>
      </c>
      <c r="AV42" s="5">
        <v>8</v>
      </c>
      <c r="AW42" s="5">
        <v>1</v>
      </c>
      <c r="AX42" s="5">
        <v>7</v>
      </c>
      <c r="AY42" s="5"/>
      <c r="AZ42" s="6">
        <v>2</v>
      </c>
      <c r="BA42" s="9">
        <v>2</v>
      </c>
      <c r="BB42" s="5">
        <v>1</v>
      </c>
      <c r="BC42" s="5">
        <v>0</v>
      </c>
      <c r="BD42" s="5">
        <v>0</v>
      </c>
      <c r="BE42" s="5">
        <v>0</v>
      </c>
      <c r="BG42" s="6">
        <v>2</v>
      </c>
      <c r="BH42" s="9">
        <v>0</v>
      </c>
      <c r="BI42" s="5">
        <v>0</v>
      </c>
      <c r="BJ42" s="5">
        <v>0</v>
      </c>
      <c r="BK42" s="5">
        <v>0</v>
      </c>
      <c r="BL42" s="5">
        <v>0</v>
      </c>
      <c r="BN42" s="7"/>
      <c r="BP42" s="6" t="s">
        <v>3</v>
      </c>
      <c r="BQ42" s="5">
        <v>500</v>
      </c>
      <c r="BS42" s="6">
        <v>2</v>
      </c>
      <c r="BT42" s="9">
        <v>19</v>
      </c>
      <c r="BU42" s="5">
        <v>19</v>
      </c>
      <c r="BV42" s="5">
        <v>36</v>
      </c>
      <c r="BW42" s="5">
        <v>6</v>
      </c>
      <c r="BX42" s="5">
        <v>12</v>
      </c>
      <c r="BY42" s="9"/>
      <c r="BZ42" s="6">
        <v>2</v>
      </c>
      <c r="CA42" s="9">
        <v>0</v>
      </c>
      <c r="CB42" s="5">
        <v>0</v>
      </c>
      <c r="CC42" s="5">
        <v>1</v>
      </c>
      <c r="CD42" s="5">
        <v>0</v>
      </c>
      <c r="CE42" s="5">
        <v>0</v>
      </c>
      <c r="CF42" s="5"/>
      <c r="CG42" s="6">
        <v>2</v>
      </c>
      <c r="CH42" s="9">
        <v>0</v>
      </c>
      <c r="CI42" s="5">
        <v>0</v>
      </c>
      <c r="CJ42" s="5">
        <v>0</v>
      </c>
      <c r="CK42" s="5">
        <v>0</v>
      </c>
      <c r="CL42" s="5">
        <v>0</v>
      </c>
      <c r="CN42" s="6">
        <v>2</v>
      </c>
      <c r="CO42" s="9">
        <v>0</v>
      </c>
      <c r="CP42" s="5">
        <v>0</v>
      </c>
      <c r="CQ42" s="5">
        <v>0</v>
      </c>
      <c r="CR42" s="5">
        <v>0</v>
      </c>
      <c r="CS42" s="5">
        <v>0</v>
      </c>
      <c r="CU42" s="7"/>
      <c r="CW42" s="6" t="s">
        <v>3</v>
      </c>
      <c r="CX42" s="5">
        <v>500</v>
      </c>
      <c r="CZ42" s="6">
        <v>2</v>
      </c>
      <c r="DA42" s="9">
        <v>1</v>
      </c>
      <c r="DB42" s="5">
        <v>1</v>
      </c>
      <c r="DC42" s="5">
        <v>19</v>
      </c>
      <c r="DD42" s="5">
        <v>0</v>
      </c>
      <c r="DE42" s="5">
        <v>1</v>
      </c>
      <c r="DF42" s="9"/>
      <c r="DG42" s="6">
        <v>2</v>
      </c>
      <c r="DH42" s="9">
        <v>0</v>
      </c>
      <c r="DI42" s="5">
        <v>0</v>
      </c>
      <c r="DJ42" s="5">
        <v>0</v>
      </c>
      <c r="DK42" s="5">
        <v>0</v>
      </c>
      <c r="DL42" s="5">
        <v>0</v>
      </c>
      <c r="DM42" s="5"/>
      <c r="DN42" s="6">
        <v>2</v>
      </c>
      <c r="DO42" s="9">
        <v>0</v>
      </c>
      <c r="DP42" s="5">
        <v>0</v>
      </c>
      <c r="DQ42" s="5">
        <v>1</v>
      </c>
      <c r="DR42" s="5">
        <v>0</v>
      </c>
      <c r="DS42" s="5">
        <v>0</v>
      </c>
      <c r="DU42" s="6">
        <v>2</v>
      </c>
      <c r="DV42" s="9">
        <v>0</v>
      </c>
      <c r="DW42" s="5">
        <v>0</v>
      </c>
      <c r="DX42" s="5">
        <v>8</v>
      </c>
      <c r="DY42" s="5">
        <v>0</v>
      </c>
      <c r="DZ42" s="5">
        <v>0</v>
      </c>
      <c r="EB42" s="7"/>
    </row>
    <row r="43" spans="2:132">
      <c r="B43" s="6" t="s">
        <v>25</v>
      </c>
      <c r="C43" s="5">
        <v>50</v>
      </c>
      <c r="E43" s="6">
        <v>4</v>
      </c>
      <c r="F43" s="9">
        <v>16</v>
      </c>
      <c r="G43" s="5">
        <v>31</v>
      </c>
      <c r="H43" s="5">
        <v>17</v>
      </c>
      <c r="I43" s="5">
        <v>35</v>
      </c>
      <c r="J43" s="5">
        <v>35</v>
      </c>
      <c r="K43" s="9"/>
      <c r="L43" s="6">
        <v>4</v>
      </c>
      <c r="M43" s="9">
        <v>20</v>
      </c>
      <c r="N43" s="5">
        <v>16</v>
      </c>
      <c r="O43" s="5">
        <v>19</v>
      </c>
      <c r="P43" s="5">
        <v>0</v>
      </c>
      <c r="Q43" s="5">
        <v>8</v>
      </c>
      <c r="R43" s="5"/>
      <c r="S43" s="6">
        <v>4</v>
      </c>
      <c r="T43" s="9">
        <v>1</v>
      </c>
      <c r="U43" s="5"/>
      <c r="V43" s="5"/>
      <c r="W43" s="5"/>
      <c r="X43" s="5"/>
      <c r="Z43" s="6">
        <v>4</v>
      </c>
      <c r="AA43" s="9"/>
      <c r="AB43" s="5"/>
      <c r="AC43" s="5"/>
      <c r="AD43" s="5"/>
      <c r="AE43" s="5"/>
      <c r="AG43" s="7"/>
      <c r="AI43" s="6" t="s">
        <v>25</v>
      </c>
      <c r="AJ43" s="5">
        <v>50</v>
      </c>
      <c r="AL43" s="6">
        <v>4</v>
      </c>
      <c r="AM43" s="9">
        <v>27</v>
      </c>
      <c r="AN43" s="5">
        <v>23</v>
      </c>
      <c r="AO43" s="5">
        <v>28</v>
      </c>
      <c r="AP43" s="5">
        <v>3</v>
      </c>
      <c r="AQ43" s="5">
        <v>11</v>
      </c>
      <c r="AR43" s="9"/>
      <c r="AS43" s="6">
        <v>4</v>
      </c>
      <c r="AT43" s="9"/>
      <c r="AU43" s="5"/>
      <c r="AV43" s="5"/>
      <c r="AW43" s="5"/>
      <c r="AX43" s="5">
        <v>0</v>
      </c>
      <c r="AY43" s="5"/>
      <c r="AZ43" s="6">
        <v>4</v>
      </c>
      <c r="BA43" s="9"/>
      <c r="BB43" s="5"/>
      <c r="BC43" s="5"/>
      <c r="BD43" s="5"/>
      <c r="BE43" s="5"/>
      <c r="BG43" s="6">
        <v>4</v>
      </c>
      <c r="BH43" s="9"/>
      <c r="BI43" s="5"/>
      <c r="BJ43" s="5"/>
      <c r="BK43" s="5"/>
      <c r="BL43" s="5"/>
      <c r="BN43" s="7"/>
      <c r="BP43" s="6" t="s">
        <v>25</v>
      </c>
      <c r="BQ43" s="5">
        <v>50</v>
      </c>
      <c r="BS43" s="6">
        <v>4</v>
      </c>
      <c r="BT43" s="9">
        <v>8</v>
      </c>
      <c r="BU43" s="5">
        <v>5</v>
      </c>
      <c r="BV43" s="5">
        <v>10</v>
      </c>
      <c r="BW43" s="5"/>
      <c r="BX43" s="5"/>
      <c r="BY43" s="9"/>
      <c r="BZ43" s="6">
        <v>4</v>
      </c>
      <c r="CA43" s="9"/>
      <c r="CB43" s="5"/>
      <c r="CC43" s="5"/>
      <c r="CD43" s="5"/>
      <c r="CE43" s="5"/>
      <c r="CF43" s="5"/>
      <c r="CG43" s="6">
        <v>4</v>
      </c>
      <c r="CH43" s="9"/>
      <c r="CI43" s="5"/>
      <c r="CJ43" s="5"/>
      <c r="CK43" s="5"/>
      <c r="CL43" s="5"/>
      <c r="CN43" s="6">
        <v>4</v>
      </c>
      <c r="CO43" s="9"/>
      <c r="CP43" s="5"/>
      <c r="CQ43" s="5"/>
      <c r="CR43" s="5"/>
      <c r="CS43" s="5"/>
      <c r="CU43" s="7"/>
      <c r="CW43" s="6" t="s">
        <v>25</v>
      </c>
      <c r="CX43" s="5">
        <v>50</v>
      </c>
      <c r="CZ43" s="6">
        <v>4</v>
      </c>
      <c r="DA43" s="9"/>
      <c r="DB43" s="5"/>
      <c r="DC43" s="5"/>
      <c r="DD43" s="5"/>
      <c r="DE43" s="5"/>
      <c r="DF43" s="9"/>
      <c r="DG43" s="6">
        <v>4</v>
      </c>
      <c r="DH43" s="9"/>
      <c r="DI43" s="5"/>
      <c r="DJ43" s="5"/>
      <c r="DK43" s="5"/>
      <c r="DL43" s="5"/>
      <c r="DM43" s="5"/>
      <c r="DN43" s="6">
        <v>4</v>
      </c>
      <c r="DO43" s="9"/>
      <c r="DP43" s="5"/>
      <c r="DQ43" s="5"/>
      <c r="DR43" s="5"/>
      <c r="DS43" s="5"/>
      <c r="DU43" s="6">
        <v>4</v>
      </c>
      <c r="DV43" s="9"/>
      <c r="DW43" s="5"/>
      <c r="DX43" s="5"/>
      <c r="DY43" s="5"/>
      <c r="DZ43" s="5"/>
      <c r="EB43" s="7"/>
    </row>
    <row r="44" spans="2:132">
      <c r="E44" s="6">
        <v>6</v>
      </c>
      <c r="F44" s="9">
        <v>41</v>
      </c>
      <c r="G44" s="5">
        <v>32</v>
      </c>
      <c r="H44" s="5">
        <v>26</v>
      </c>
      <c r="I44" s="5">
        <v>6</v>
      </c>
      <c r="J44" s="5">
        <v>20</v>
      </c>
      <c r="K44" s="9"/>
      <c r="L44" s="6">
        <v>6</v>
      </c>
      <c r="M44" s="9">
        <v>4</v>
      </c>
      <c r="N44" s="5">
        <v>2</v>
      </c>
      <c r="O44" s="5"/>
      <c r="P44" s="5"/>
      <c r="Q44" s="5"/>
      <c r="R44" s="5"/>
      <c r="S44" s="6">
        <v>6</v>
      </c>
      <c r="T44" s="9"/>
      <c r="U44" s="5"/>
      <c r="V44" s="5"/>
      <c r="W44" s="5"/>
      <c r="X44" s="5"/>
      <c r="Z44" s="6">
        <v>6</v>
      </c>
      <c r="AA44" s="9"/>
      <c r="AB44" s="5"/>
      <c r="AC44" s="5"/>
      <c r="AD44" s="5"/>
      <c r="AE44" s="5"/>
      <c r="AG44" s="7"/>
      <c r="AL44" s="6">
        <v>6</v>
      </c>
      <c r="AM44" s="9">
        <v>10</v>
      </c>
      <c r="AN44" s="5">
        <v>5</v>
      </c>
      <c r="AO44" s="5">
        <v>22</v>
      </c>
      <c r="AP44" s="5"/>
      <c r="AQ44" s="5"/>
      <c r="AR44" s="9"/>
      <c r="AS44" s="6">
        <v>6</v>
      </c>
      <c r="AT44" s="9"/>
      <c r="AU44" s="5"/>
      <c r="AV44" s="5"/>
      <c r="AW44" s="5"/>
      <c r="AX44" s="5"/>
      <c r="AY44" s="5"/>
      <c r="AZ44" s="6">
        <v>6</v>
      </c>
      <c r="BA44" s="9"/>
      <c r="BB44" s="5"/>
      <c r="BC44" s="5"/>
      <c r="BD44" s="5"/>
      <c r="BE44" s="5"/>
      <c r="BG44" s="6">
        <v>6</v>
      </c>
      <c r="BH44" s="9"/>
      <c r="BI44" s="5"/>
      <c r="BJ44" s="5"/>
      <c r="BK44" s="5"/>
      <c r="BL44" s="5"/>
      <c r="BN44" s="7"/>
      <c r="BS44" s="6">
        <v>6</v>
      </c>
      <c r="BT44" s="9"/>
      <c r="BU44" s="5"/>
      <c r="BV44" s="5">
        <v>2</v>
      </c>
      <c r="BW44" s="5"/>
      <c r="BX44" s="5"/>
      <c r="BY44" s="9"/>
      <c r="BZ44" s="6">
        <v>6</v>
      </c>
      <c r="CA44" s="9"/>
      <c r="CB44" s="5"/>
      <c r="CC44" s="5"/>
      <c r="CD44" s="5"/>
      <c r="CE44" s="5"/>
      <c r="CF44" s="5"/>
      <c r="CG44" s="6">
        <v>6</v>
      </c>
      <c r="CH44" s="9"/>
      <c r="CI44" s="5"/>
      <c r="CJ44" s="5"/>
      <c r="CK44" s="5"/>
      <c r="CL44" s="5"/>
      <c r="CN44" s="6">
        <v>6</v>
      </c>
      <c r="CO44" s="9"/>
      <c r="CP44" s="5"/>
      <c r="CQ44" s="5"/>
      <c r="CR44" s="5"/>
      <c r="CS44" s="5"/>
      <c r="CU44" s="7"/>
      <c r="CZ44" s="6">
        <v>6</v>
      </c>
      <c r="DA44" s="9"/>
      <c r="DB44" s="5"/>
      <c r="DC44" s="5"/>
      <c r="DD44" s="5"/>
      <c r="DE44" s="5"/>
      <c r="DF44" s="9"/>
      <c r="DG44" s="6">
        <v>6</v>
      </c>
      <c r="DH44" s="9"/>
      <c r="DI44" s="5"/>
      <c r="DJ44" s="5"/>
      <c r="DK44" s="5"/>
      <c r="DL44" s="5"/>
      <c r="DM44" s="5"/>
      <c r="DN44" s="6">
        <v>6</v>
      </c>
      <c r="DO44" s="9"/>
      <c r="DP44" s="5"/>
      <c r="DQ44" s="5"/>
      <c r="DR44" s="5"/>
      <c r="DS44" s="5"/>
      <c r="DU44" s="6">
        <v>6</v>
      </c>
      <c r="DV44" s="9"/>
      <c r="DW44" s="5"/>
      <c r="DX44" s="5"/>
      <c r="DY44" s="5"/>
      <c r="DZ44" s="5"/>
      <c r="EB44" s="7"/>
    </row>
    <row r="45" spans="2:132">
      <c r="E45" s="6">
        <v>8</v>
      </c>
      <c r="F45" s="9">
        <v>21</v>
      </c>
      <c r="G45" s="5">
        <v>18</v>
      </c>
      <c r="H45" s="5">
        <v>30</v>
      </c>
      <c r="I45" s="5">
        <v>2</v>
      </c>
      <c r="J45" s="5">
        <v>7</v>
      </c>
      <c r="L45" s="6">
        <v>8</v>
      </c>
      <c r="M45" s="9"/>
      <c r="N45" s="5"/>
      <c r="O45" s="5"/>
      <c r="P45" s="5"/>
      <c r="Q45" s="5"/>
      <c r="S45" s="6">
        <v>8</v>
      </c>
      <c r="T45" s="9"/>
      <c r="U45" s="5"/>
      <c r="V45" s="5"/>
      <c r="W45" s="5"/>
      <c r="X45" s="5"/>
      <c r="Z45" s="6">
        <v>8</v>
      </c>
      <c r="AA45" s="9"/>
      <c r="AB45" s="5"/>
      <c r="AC45" s="5"/>
      <c r="AD45" s="5"/>
      <c r="AE45" s="5"/>
      <c r="AG45" s="7"/>
      <c r="AL45" s="6">
        <v>8</v>
      </c>
      <c r="AM45" s="9"/>
      <c r="AN45" s="5"/>
      <c r="AO45" s="5">
        <v>8</v>
      </c>
      <c r="AP45" s="5"/>
      <c r="AQ45" s="5"/>
      <c r="AS45" s="6">
        <v>8</v>
      </c>
      <c r="AT45" s="9"/>
      <c r="AU45" s="5"/>
      <c r="AV45" s="5"/>
      <c r="AW45" s="5"/>
      <c r="AX45" s="5"/>
      <c r="AZ45" s="6">
        <v>8</v>
      </c>
      <c r="BA45" s="9"/>
      <c r="BB45" s="5"/>
      <c r="BC45" s="5"/>
      <c r="BD45" s="5"/>
      <c r="BE45" s="5"/>
      <c r="BG45" s="6">
        <v>8</v>
      </c>
      <c r="BH45" s="9"/>
      <c r="BI45" s="5"/>
      <c r="BJ45" s="5"/>
      <c r="BK45" s="5"/>
      <c r="BL45" s="5"/>
      <c r="BN45" s="7"/>
      <c r="BS45" s="6">
        <v>8</v>
      </c>
      <c r="BT45" s="9"/>
      <c r="BU45" s="5"/>
      <c r="BV45" s="5"/>
      <c r="BW45" s="5"/>
      <c r="BX45" s="5"/>
      <c r="BZ45" s="6">
        <v>8</v>
      </c>
      <c r="CA45" s="9"/>
      <c r="CB45" s="5"/>
      <c r="CC45" s="5"/>
      <c r="CD45" s="5"/>
      <c r="CE45" s="5"/>
      <c r="CG45" s="6">
        <v>8</v>
      </c>
      <c r="CH45" s="9"/>
      <c r="CI45" s="5"/>
      <c r="CJ45" s="5"/>
      <c r="CK45" s="5"/>
      <c r="CL45" s="5"/>
      <c r="CN45" s="6">
        <v>8</v>
      </c>
      <c r="CO45" s="9"/>
      <c r="CP45" s="5"/>
      <c r="CQ45" s="5"/>
      <c r="CR45" s="5"/>
      <c r="CS45" s="5"/>
      <c r="CU45" s="7"/>
      <c r="CZ45" s="6">
        <v>8</v>
      </c>
      <c r="DA45" s="9"/>
      <c r="DB45" s="5"/>
      <c r="DC45" s="5"/>
      <c r="DD45" s="5"/>
      <c r="DE45" s="5"/>
      <c r="DG45" s="6">
        <v>8</v>
      </c>
      <c r="DH45" s="9"/>
      <c r="DI45" s="5"/>
      <c r="DJ45" s="5"/>
      <c r="DK45" s="5"/>
      <c r="DL45" s="5"/>
      <c r="DN45" s="6">
        <v>8</v>
      </c>
      <c r="DO45" s="9"/>
      <c r="DP45" s="5"/>
      <c r="DQ45" s="5"/>
      <c r="DR45" s="5"/>
      <c r="DS45" s="5"/>
      <c r="DU45" s="6">
        <v>8</v>
      </c>
      <c r="DV45" s="9"/>
      <c r="DW45" s="5"/>
      <c r="DX45" s="5"/>
      <c r="DY45" s="5"/>
      <c r="DZ45" s="5"/>
      <c r="EB45" s="7"/>
    </row>
    <row r="46" spans="2:132">
      <c r="E46" s="6">
        <v>10</v>
      </c>
      <c r="F46" s="9">
        <v>10</v>
      </c>
      <c r="G46" s="5">
        <v>4</v>
      </c>
      <c r="H46" s="5">
        <v>12</v>
      </c>
      <c r="J46" s="5">
        <v>4</v>
      </c>
      <c r="L46" s="6">
        <v>10</v>
      </c>
      <c r="M46" s="9"/>
      <c r="N46" s="5"/>
      <c r="O46" s="5"/>
      <c r="Q46" s="5"/>
      <c r="S46" s="6">
        <v>10</v>
      </c>
      <c r="T46" s="9"/>
      <c r="U46" s="5"/>
      <c r="V46" s="5"/>
      <c r="X46" s="5"/>
      <c r="Z46" s="6">
        <v>10</v>
      </c>
      <c r="AA46" s="9"/>
      <c r="AB46" s="5"/>
      <c r="AC46" s="5"/>
      <c r="AE46" s="5"/>
      <c r="AG46" s="7"/>
      <c r="AL46" s="6">
        <v>10</v>
      </c>
      <c r="AM46" s="9"/>
      <c r="AN46" s="5"/>
      <c r="AO46" s="5"/>
      <c r="AQ46" s="5"/>
      <c r="AS46" s="6">
        <v>10</v>
      </c>
      <c r="AT46" s="9"/>
      <c r="AU46" s="5"/>
      <c r="AV46" s="5"/>
      <c r="AX46" s="5"/>
      <c r="AZ46" s="6">
        <v>10</v>
      </c>
      <c r="BA46" s="9"/>
      <c r="BB46" s="5"/>
      <c r="BC46" s="5"/>
      <c r="BE46" s="5"/>
      <c r="BG46" s="6">
        <v>10</v>
      </c>
      <c r="BH46" s="9"/>
      <c r="BI46" s="5"/>
      <c r="BJ46" s="5"/>
      <c r="BL46" s="5"/>
      <c r="BN46" s="7"/>
      <c r="BS46" s="6">
        <v>10</v>
      </c>
      <c r="BT46" s="9"/>
      <c r="BU46" s="5"/>
      <c r="BV46" s="5"/>
      <c r="BX46" s="5"/>
      <c r="BZ46" s="6">
        <v>10</v>
      </c>
      <c r="CA46" s="9"/>
      <c r="CB46" s="5"/>
      <c r="CC46" s="5"/>
      <c r="CE46" s="5"/>
      <c r="CG46" s="6">
        <v>10</v>
      </c>
      <c r="CH46" s="9"/>
      <c r="CI46" s="5"/>
      <c r="CJ46" s="5"/>
      <c r="CL46" s="5"/>
      <c r="CN46" s="6">
        <v>10</v>
      </c>
      <c r="CO46" s="9"/>
      <c r="CP46" s="5"/>
      <c r="CQ46" s="5"/>
      <c r="CS46" s="5"/>
      <c r="CU46" s="7"/>
      <c r="CZ46" s="6">
        <v>10</v>
      </c>
      <c r="DA46" s="9"/>
      <c r="DB46" s="5"/>
      <c r="DC46" s="5"/>
      <c r="DE46" s="5"/>
      <c r="DG46" s="6">
        <v>10</v>
      </c>
      <c r="DH46" s="9"/>
      <c r="DI46" s="5"/>
      <c r="DJ46" s="5"/>
      <c r="DL46" s="5"/>
      <c r="DN46" s="6">
        <v>10</v>
      </c>
      <c r="DO46" s="9"/>
      <c r="DP46" s="5"/>
      <c r="DQ46" s="5"/>
      <c r="DS46" s="5"/>
      <c r="DU46" s="6">
        <v>10</v>
      </c>
      <c r="DV46" s="9"/>
      <c r="DW46" s="5"/>
      <c r="DX46" s="5"/>
      <c r="DZ46" s="5"/>
      <c r="EB46" s="7"/>
    </row>
    <row r="47" spans="2:132">
      <c r="E47" s="6">
        <v>12</v>
      </c>
      <c r="F47" s="9">
        <v>1</v>
      </c>
      <c r="G47" s="5">
        <v>0</v>
      </c>
      <c r="H47" s="5">
        <v>6</v>
      </c>
      <c r="J47" s="5"/>
      <c r="L47" s="6">
        <v>12</v>
      </c>
      <c r="M47" s="9"/>
      <c r="O47" s="5"/>
      <c r="Q47" s="5"/>
      <c r="S47" s="6">
        <v>12</v>
      </c>
      <c r="T47" s="9"/>
      <c r="V47" s="5"/>
      <c r="X47" s="5"/>
      <c r="Z47" s="6">
        <v>12</v>
      </c>
      <c r="AA47" s="9"/>
      <c r="AC47" s="5"/>
      <c r="AE47" s="5"/>
      <c r="AG47" s="7"/>
      <c r="AL47" s="6">
        <v>12</v>
      </c>
      <c r="AM47" s="9"/>
      <c r="AO47" s="5"/>
      <c r="AQ47" s="5"/>
      <c r="AS47" s="6">
        <v>12</v>
      </c>
      <c r="AT47" s="9"/>
      <c r="AV47" s="5"/>
      <c r="AX47" s="5"/>
      <c r="AZ47" s="6">
        <v>12</v>
      </c>
      <c r="BA47" s="9"/>
      <c r="BC47" s="5"/>
      <c r="BE47" s="5"/>
      <c r="BG47" s="6">
        <v>12</v>
      </c>
      <c r="BH47" s="9"/>
      <c r="BJ47" s="5"/>
      <c r="BL47" s="5"/>
      <c r="BN47" s="7"/>
      <c r="BS47" s="6">
        <v>12</v>
      </c>
      <c r="BT47" s="9"/>
      <c r="BV47" s="5"/>
      <c r="BX47" s="5"/>
      <c r="BZ47" s="6">
        <v>12</v>
      </c>
      <c r="CA47" s="9"/>
      <c r="CC47" s="5"/>
      <c r="CE47" s="5"/>
      <c r="CG47" s="6">
        <v>12</v>
      </c>
      <c r="CH47" s="9"/>
      <c r="CJ47" s="5"/>
      <c r="CL47" s="5"/>
      <c r="CN47" s="6">
        <v>12</v>
      </c>
      <c r="CO47" s="9"/>
      <c r="CQ47" s="5"/>
      <c r="CS47" s="5"/>
      <c r="CU47" s="7"/>
      <c r="CZ47" s="6">
        <v>12</v>
      </c>
      <c r="DA47" s="9"/>
      <c r="DC47" s="5"/>
      <c r="DE47" s="5"/>
      <c r="DG47" s="6">
        <v>12</v>
      </c>
      <c r="DH47" s="9"/>
      <c r="DJ47" s="5"/>
      <c r="DL47" s="5"/>
      <c r="DN47" s="6">
        <v>12</v>
      </c>
      <c r="DO47" s="9"/>
      <c r="DQ47" s="5"/>
      <c r="DS47" s="5"/>
      <c r="DU47" s="6">
        <v>12</v>
      </c>
      <c r="DV47" s="9"/>
      <c r="DX47" s="5"/>
      <c r="DZ47" s="5"/>
      <c r="EB47" s="7"/>
    </row>
    <row r="48" spans="2:132">
      <c r="E48" s="6">
        <v>14</v>
      </c>
      <c r="F48" s="9">
        <v>1</v>
      </c>
      <c r="G48" s="5">
        <v>1</v>
      </c>
      <c r="H48" s="5"/>
      <c r="J48" s="5"/>
      <c r="L48" s="6">
        <v>14</v>
      </c>
      <c r="O48" s="5"/>
      <c r="Q48" s="5"/>
      <c r="S48" s="6">
        <v>14</v>
      </c>
      <c r="V48" s="5"/>
      <c r="X48" s="5"/>
      <c r="Z48" s="6">
        <v>14</v>
      </c>
      <c r="AC48" s="5"/>
      <c r="AE48" s="5"/>
      <c r="AG48" s="7"/>
      <c r="AL48" s="6">
        <v>14</v>
      </c>
      <c r="AO48" s="5"/>
      <c r="AQ48" s="5"/>
      <c r="AS48" s="6">
        <v>14</v>
      </c>
      <c r="AV48" s="5"/>
      <c r="AX48" s="5"/>
      <c r="AZ48" s="6">
        <v>14</v>
      </c>
      <c r="BC48" s="5"/>
      <c r="BE48" s="5"/>
      <c r="BG48" s="6">
        <v>14</v>
      </c>
      <c r="BJ48" s="5"/>
      <c r="BL48" s="5"/>
      <c r="BN48" s="7"/>
      <c r="BS48" s="6">
        <v>14</v>
      </c>
      <c r="BV48" s="5"/>
      <c r="BX48" s="5"/>
      <c r="BZ48" s="6">
        <v>14</v>
      </c>
      <c r="CC48" s="5"/>
      <c r="CE48" s="5"/>
      <c r="CG48" s="6">
        <v>14</v>
      </c>
      <c r="CJ48" s="5"/>
      <c r="CL48" s="5"/>
      <c r="CN48" s="6">
        <v>14</v>
      </c>
      <c r="CQ48" s="5"/>
      <c r="CS48" s="5"/>
      <c r="CU48" s="7"/>
      <c r="CZ48" s="6">
        <v>14</v>
      </c>
      <c r="DC48" s="5"/>
      <c r="DE48" s="5"/>
      <c r="DG48" s="6">
        <v>14</v>
      </c>
      <c r="DJ48" s="5"/>
      <c r="DL48" s="5"/>
      <c r="DN48" s="6">
        <v>14</v>
      </c>
      <c r="DQ48" s="5"/>
      <c r="DS48" s="5"/>
      <c r="DU48" s="6">
        <v>14</v>
      </c>
      <c r="DX48" s="5"/>
      <c r="DZ48" s="5"/>
      <c r="EB48" s="7"/>
    </row>
    <row r="49" spans="2:132">
      <c r="E49" s="6">
        <v>16</v>
      </c>
      <c r="H49" s="5"/>
      <c r="J49" s="5"/>
      <c r="L49" s="6">
        <v>16</v>
      </c>
      <c r="O49" s="5"/>
      <c r="Q49" s="5"/>
      <c r="S49" s="6">
        <v>16</v>
      </c>
      <c r="V49" s="5"/>
      <c r="X49" s="5"/>
      <c r="Z49" s="6">
        <v>16</v>
      </c>
      <c r="AC49" s="5"/>
      <c r="AE49" s="5"/>
      <c r="AG49" s="7"/>
      <c r="AL49" s="6">
        <v>16</v>
      </c>
      <c r="AO49" s="5"/>
      <c r="AQ49" s="5"/>
      <c r="AS49" s="6">
        <v>16</v>
      </c>
      <c r="AV49" s="5"/>
      <c r="AX49" s="5"/>
      <c r="AZ49" s="6">
        <v>16</v>
      </c>
      <c r="BC49" s="5"/>
      <c r="BE49" s="5"/>
      <c r="BG49" s="6">
        <v>16</v>
      </c>
      <c r="BJ49" s="5"/>
      <c r="BL49" s="5"/>
      <c r="BN49" s="7"/>
      <c r="BS49" s="6">
        <v>16</v>
      </c>
      <c r="BV49" s="5"/>
      <c r="BX49" s="5"/>
      <c r="BZ49" s="6">
        <v>16</v>
      </c>
      <c r="CC49" s="5"/>
      <c r="CE49" s="5"/>
      <c r="CG49" s="6">
        <v>16</v>
      </c>
      <c r="CJ49" s="5"/>
      <c r="CL49" s="5"/>
      <c r="CN49" s="6">
        <v>16</v>
      </c>
      <c r="CQ49" s="5"/>
      <c r="CS49" s="5"/>
      <c r="CU49" s="7"/>
      <c r="CZ49" s="6">
        <v>16</v>
      </c>
      <c r="DC49" s="5"/>
      <c r="DE49" s="5"/>
      <c r="DG49" s="6">
        <v>16</v>
      </c>
      <c r="DJ49" s="5"/>
      <c r="DL49" s="5"/>
      <c r="DN49" s="6">
        <v>16</v>
      </c>
      <c r="DQ49" s="5"/>
      <c r="DS49" s="5"/>
      <c r="DU49" s="6">
        <v>16</v>
      </c>
      <c r="DX49" s="5"/>
      <c r="DZ49" s="5"/>
      <c r="EB49" s="7"/>
    </row>
    <row r="50" spans="2:132">
      <c r="E50" s="6">
        <v>18</v>
      </c>
      <c r="L50" s="6">
        <v>18</v>
      </c>
      <c r="S50" s="6">
        <v>18</v>
      </c>
      <c r="Z50" s="6">
        <v>18</v>
      </c>
      <c r="AG50" s="7"/>
      <c r="AL50" s="6">
        <v>18</v>
      </c>
      <c r="AS50" s="6">
        <v>18</v>
      </c>
      <c r="AZ50" s="6">
        <v>18</v>
      </c>
      <c r="BG50" s="6">
        <v>18</v>
      </c>
      <c r="BN50" s="7"/>
      <c r="BS50" s="6">
        <v>18</v>
      </c>
      <c r="BZ50" s="6">
        <v>18</v>
      </c>
      <c r="CG50" s="6">
        <v>18</v>
      </c>
      <c r="CN50" s="6">
        <v>18</v>
      </c>
      <c r="CU50" s="7"/>
      <c r="CZ50" s="6">
        <v>18</v>
      </c>
      <c r="DG50" s="6">
        <v>18</v>
      </c>
      <c r="DN50" s="6">
        <v>18</v>
      </c>
      <c r="DU50" s="6">
        <v>18</v>
      </c>
      <c r="EB50" s="7"/>
    </row>
    <row r="51" spans="2:132">
      <c r="E51" s="6">
        <v>20</v>
      </c>
      <c r="L51" s="6">
        <v>20</v>
      </c>
      <c r="S51" s="6">
        <v>20</v>
      </c>
      <c r="Z51" s="6">
        <v>20</v>
      </c>
      <c r="AG51" s="7"/>
      <c r="AL51" s="6">
        <v>20</v>
      </c>
      <c r="AS51" s="6">
        <v>20</v>
      </c>
      <c r="AZ51" s="6">
        <v>20</v>
      </c>
      <c r="BG51" s="6">
        <v>20</v>
      </c>
      <c r="BN51" s="7"/>
      <c r="BS51" s="6">
        <v>20</v>
      </c>
      <c r="BZ51" s="6">
        <v>20</v>
      </c>
      <c r="CG51" s="6">
        <v>20</v>
      </c>
      <c r="CN51" s="6">
        <v>20</v>
      </c>
      <c r="CU51" s="7"/>
      <c r="CZ51" s="6">
        <v>20</v>
      </c>
      <c r="DG51" s="6">
        <v>20</v>
      </c>
      <c r="DN51" s="6">
        <v>20</v>
      </c>
      <c r="DU51" s="6">
        <v>20</v>
      </c>
      <c r="EB51" s="7"/>
    </row>
    <row r="52" spans="2:132">
      <c r="E52" s="6" t="s">
        <v>24</v>
      </c>
      <c r="F52" s="7">
        <f>100-SUM(F41:F51)</f>
        <v>0</v>
      </c>
      <c r="G52" s="7">
        <f t="shared" ref="G52:J52" si="96">100-SUM(G41:G51)</f>
        <v>0</v>
      </c>
      <c r="H52" s="7">
        <f t="shared" si="96"/>
        <v>0</v>
      </c>
      <c r="I52" s="7">
        <f t="shared" si="96"/>
        <v>0</v>
      </c>
      <c r="J52" s="7">
        <f t="shared" si="96"/>
        <v>0</v>
      </c>
      <c r="L52" s="6" t="s">
        <v>24</v>
      </c>
      <c r="M52" s="7">
        <f>100-SUM(M41:M51)</f>
        <v>0</v>
      </c>
      <c r="N52" s="7">
        <f t="shared" ref="N52:Q52" si="97">100-SUM(N41:N51)</f>
        <v>0</v>
      </c>
      <c r="O52" s="7">
        <f t="shared" si="97"/>
        <v>0</v>
      </c>
      <c r="P52" s="7">
        <f t="shared" si="97"/>
        <v>0</v>
      </c>
      <c r="Q52" s="7">
        <f t="shared" si="97"/>
        <v>0</v>
      </c>
      <c r="S52" s="6" t="s">
        <v>24</v>
      </c>
      <c r="T52" s="7">
        <f>100-SUM(T41:T51)</f>
        <v>0</v>
      </c>
      <c r="U52" s="7">
        <f t="shared" ref="U52:X52" si="98">100-SUM(U41:U51)</f>
        <v>0</v>
      </c>
      <c r="V52" s="7">
        <f t="shared" si="98"/>
        <v>0</v>
      </c>
      <c r="W52" s="7">
        <f t="shared" si="98"/>
        <v>0</v>
      </c>
      <c r="X52" s="7">
        <f t="shared" si="98"/>
        <v>0</v>
      </c>
      <c r="Z52" s="6" t="s">
        <v>24</v>
      </c>
      <c r="AA52" s="7">
        <f>100-SUM(AA41:AA51)</f>
        <v>0</v>
      </c>
      <c r="AB52" s="7">
        <f t="shared" ref="AB52:AE52" si="99">100-SUM(AB41:AB51)</f>
        <v>0</v>
      </c>
      <c r="AC52" s="7">
        <f t="shared" si="99"/>
        <v>0</v>
      </c>
      <c r="AD52" s="7">
        <f t="shared" si="99"/>
        <v>0</v>
      </c>
      <c r="AE52" s="7">
        <f t="shared" si="99"/>
        <v>0</v>
      </c>
      <c r="AG52" s="7"/>
      <c r="AL52" s="6" t="s">
        <v>24</v>
      </c>
      <c r="AM52" s="7">
        <f>100-SUM(AM41:AM51)</f>
        <v>0</v>
      </c>
      <c r="AN52" s="7">
        <f t="shared" ref="AN52:AQ52" si="100">100-SUM(AN41:AN51)</f>
        <v>0</v>
      </c>
      <c r="AO52" s="7">
        <f t="shared" si="100"/>
        <v>0</v>
      </c>
      <c r="AP52" s="7">
        <f t="shared" si="100"/>
        <v>0</v>
      </c>
      <c r="AQ52" s="7">
        <f t="shared" si="100"/>
        <v>5</v>
      </c>
      <c r="AS52" s="6" t="s">
        <v>24</v>
      </c>
      <c r="AT52" s="7">
        <f>100-SUM(AT41:AT51)</f>
        <v>0</v>
      </c>
      <c r="AU52" s="7">
        <f t="shared" ref="AU52:AX52" si="101">100-SUM(AU41:AU51)</f>
        <v>0</v>
      </c>
      <c r="AV52" s="7">
        <f t="shared" si="101"/>
        <v>0</v>
      </c>
      <c r="AW52" s="7">
        <f t="shared" si="101"/>
        <v>0</v>
      </c>
      <c r="AX52" s="7">
        <f t="shared" si="101"/>
        <v>0</v>
      </c>
      <c r="AZ52" s="6" t="s">
        <v>24</v>
      </c>
      <c r="BA52" s="7">
        <f>100-SUM(BA41:BA51)</f>
        <v>0</v>
      </c>
      <c r="BB52" s="7">
        <f t="shared" ref="BB52:BE52" si="102">100-SUM(BB41:BB51)</f>
        <v>0</v>
      </c>
      <c r="BC52" s="7">
        <f t="shared" si="102"/>
        <v>0</v>
      </c>
      <c r="BD52" s="7">
        <f t="shared" si="102"/>
        <v>0</v>
      </c>
      <c r="BE52" s="7">
        <f t="shared" si="102"/>
        <v>0</v>
      </c>
      <c r="BG52" s="6" t="s">
        <v>24</v>
      </c>
      <c r="BH52" s="7">
        <f>100-SUM(BH41:BH51)</f>
        <v>0</v>
      </c>
      <c r="BI52" s="7">
        <f t="shared" ref="BI52:BL52" si="103">100-SUM(BI41:BI51)</f>
        <v>0</v>
      </c>
      <c r="BJ52" s="7">
        <f t="shared" si="103"/>
        <v>0</v>
      </c>
      <c r="BK52" s="7">
        <f t="shared" si="103"/>
        <v>0</v>
      </c>
      <c r="BL52" s="7">
        <f t="shared" si="103"/>
        <v>0</v>
      </c>
      <c r="BN52" s="7"/>
      <c r="BS52" s="6" t="s">
        <v>24</v>
      </c>
      <c r="BT52" s="7">
        <f>100-SUM(BT41:BT51)</f>
        <v>0</v>
      </c>
      <c r="BU52" s="7">
        <f t="shared" ref="BU52:BX52" si="104">100-SUM(BU41:BU51)</f>
        <v>0</v>
      </c>
      <c r="BV52" s="7">
        <f t="shared" si="104"/>
        <v>0</v>
      </c>
      <c r="BW52" s="7">
        <f t="shared" si="104"/>
        <v>0</v>
      </c>
      <c r="BX52" s="7">
        <f t="shared" si="104"/>
        <v>0</v>
      </c>
      <c r="BZ52" s="6" t="s">
        <v>24</v>
      </c>
      <c r="CA52" s="7">
        <f>100-SUM(CA41:CA51)</f>
        <v>0</v>
      </c>
      <c r="CB52" s="7">
        <f t="shared" ref="CB52:CE52" si="105">100-SUM(CB41:CB51)</f>
        <v>0</v>
      </c>
      <c r="CC52" s="7">
        <f t="shared" si="105"/>
        <v>0</v>
      </c>
      <c r="CD52" s="7">
        <f t="shared" si="105"/>
        <v>0</v>
      </c>
      <c r="CE52" s="7">
        <f t="shared" si="105"/>
        <v>0</v>
      </c>
      <c r="CG52" s="6" t="s">
        <v>24</v>
      </c>
      <c r="CH52" s="7">
        <f>100-SUM(CH41:CH51)</f>
        <v>0</v>
      </c>
      <c r="CI52" s="7">
        <f t="shared" ref="CI52:CL52" si="106">100-SUM(CI41:CI51)</f>
        <v>0</v>
      </c>
      <c r="CJ52" s="7">
        <f t="shared" si="106"/>
        <v>0</v>
      </c>
      <c r="CK52" s="7">
        <f t="shared" si="106"/>
        <v>0</v>
      </c>
      <c r="CL52" s="7">
        <f t="shared" si="106"/>
        <v>0</v>
      </c>
      <c r="CN52" s="6" t="s">
        <v>24</v>
      </c>
      <c r="CO52" s="7">
        <f>100-SUM(CO41:CO51)</f>
        <v>0</v>
      </c>
      <c r="CP52" s="7">
        <f t="shared" ref="CP52:CS52" si="107">100-SUM(CP41:CP51)</f>
        <v>0</v>
      </c>
      <c r="CQ52" s="7">
        <f t="shared" si="107"/>
        <v>0</v>
      </c>
      <c r="CR52" s="7">
        <f t="shared" si="107"/>
        <v>0</v>
      </c>
      <c r="CS52" s="7">
        <f t="shared" si="107"/>
        <v>0</v>
      </c>
      <c r="CU52" s="7"/>
      <c r="CZ52" s="6" t="s">
        <v>24</v>
      </c>
      <c r="DA52" s="7">
        <f>100-SUM(DA41:DA51)</f>
        <v>0</v>
      </c>
      <c r="DB52" s="7">
        <f t="shared" ref="DB52:DE52" si="108">100-SUM(DB41:DB51)</f>
        <v>0</v>
      </c>
      <c r="DC52" s="7">
        <f t="shared" si="108"/>
        <v>0</v>
      </c>
      <c r="DD52" s="7">
        <f t="shared" si="108"/>
        <v>0</v>
      </c>
      <c r="DE52" s="7">
        <f t="shared" si="108"/>
        <v>0</v>
      </c>
      <c r="DG52" s="6" t="s">
        <v>24</v>
      </c>
      <c r="DH52" s="7">
        <f>100-SUM(DH41:DH51)</f>
        <v>0</v>
      </c>
      <c r="DI52" s="7">
        <f t="shared" ref="DI52:DL52" si="109">100-SUM(DI41:DI51)</f>
        <v>0</v>
      </c>
      <c r="DJ52" s="7">
        <f t="shared" si="109"/>
        <v>0</v>
      </c>
      <c r="DK52" s="7">
        <f t="shared" si="109"/>
        <v>0</v>
      </c>
      <c r="DL52" s="7">
        <f t="shared" si="109"/>
        <v>0</v>
      </c>
      <c r="DN52" s="6" t="s">
        <v>24</v>
      </c>
      <c r="DO52" s="7">
        <f>100-SUM(DO41:DO51)</f>
        <v>0</v>
      </c>
      <c r="DP52" s="7">
        <f t="shared" ref="DP52:DS52" si="110">100-SUM(DP41:DP51)</f>
        <v>0</v>
      </c>
      <c r="DQ52" s="7">
        <f t="shared" si="110"/>
        <v>0</v>
      </c>
      <c r="DR52" s="7">
        <f t="shared" si="110"/>
        <v>0</v>
      </c>
      <c r="DS52" s="7">
        <f t="shared" si="110"/>
        <v>0</v>
      </c>
      <c r="DU52" s="6" t="s">
        <v>24</v>
      </c>
      <c r="DV52" s="7">
        <f>100-SUM(DV41:DV51)</f>
        <v>0</v>
      </c>
      <c r="DW52" s="7">
        <f t="shared" ref="DW52:DZ52" si="111">100-SUM(DW41:DW51)</f>
        <v>0</v>
      </c>
      <c r="DX52" s="7">
        <f t="shared" si="111"/>
        <v>0</v>
      </c>
      <c r="DY52" s="7">
        <f t="shared" si="111"/>
        <v>0</v>
      </c>
      <c r="DZ52" s="7">
        <f t="shared" si="111"/>
        <v>0</v>
      </c>
      <c r="EB52" s="7"/>
    </row>
    <row r="53" spans="2:132">
      <c r="E53" s="6" t="s">
        <v>23</v>
      </c>
      <c r="F53">
        <f>SUMPRODUCT($E41:$E51,F41:F51)/100</f>
        <v>6.16</v>
      </c>
      <c r="G53">
        <f t="shared" ref="G53:J53" si="112">SUMPRODUCT($E41:$E51,G41:G51)/100</f>
        <v>5.32</v>
      </c>
      <c r="H53">
        <f t="shared" si="112"/>
        <v>6.7</v>
      </c>
      <c r="I53">
        <f t="shared" si="112"/>
        <v>2.7</v>
      </c>
      <c r="J53">
        <f t="shared" si="112"/>
        <v>4.12</v>
      </c>
      <c r="L53" s="6" t="s">
        <v>23</v>
      </c>
      <c r="M53">
        <f>SUMPRODUCT($E41:$E51,M41:M51)/100</f>
        <v>2</v>
      </c>
      <c r="N53">
        <f t="shared" ref="N53:Q53" si="113">SUMPRODUCT($E41:$E51,N41:N51)/100</f>
        <v>1.56</v>
      </c>
      <c r="O53">
        <f t="shared" si="113"/>
        <v>1.48</v>
      </c>
      <c r="P53">
        <f t="shared" si="113"/>
        <v>0.18</v>
      </c>
      <c r="Q53">
        <f t="shared" si="113"/>
        <v>1.1399999999999999</v>
      </c>
      <c r="S53" s="6" t="s">
        <v>23</v>
      </c>
      <c r="T53">
        <f>SUMPRODUCT($E41:$E51,T41:T51)/100</f>
        <v>0.46</v>
      </c>
      <c r="U53">
        <f t="shared" ref="U53:X53" si="114">SUMPRODUCT($E41:$E51,U41:U51)/100</f>
        <v>0.34</v>
      </c>
      <c r="V53">
        <f t="shared" si="114"/>
        <v>0.14000000000000001</v>
      </c>
      <c r="W53">
        <f t="shared" si="114"/>
        <v>0</v>
      </c>
      <c r="X53">
        <f t="shared" si="114"/>
        <v>0.24</v>
      </c>
      <c r="Z53" s="6" t="s">
        <v>23</v>
      </c>
      <c r="AA53">
        <f>SUMPRODUCT($E41:$E51,AA41:AA51)/100</f>
        <v>0.02</v>
      </c>
      <c r="AB53">
        <f t="shared" ref="AB53:AE53" si="115">SUMPRODUCT($E41:$E51,AB41:AB51)/100</f>
        <v>0</v>
      </c>
      <c r="AC53">
        <f t="shared" si="115"/>
        <v>0</v>
      </c>
      <c r="AD53">
        <f t="shared" si="115"/>
        <v>0</v>
      </c>
      <c r="AE53">
        <f t="shared" si="115"/>
        <v>0.02</v>
      </c>
      <c r="AG53" s="7"/>
      <c r="AL53" s="6" t="s">
        <v>23</v>
      </c>
      <c r="AM53">
        <f>SUMPRODUCT($E41:$E51,AM41:AM51)/100</f>
        <v>2.46</v>
      </c>
      <c r="AN53">
        <f t="shared" ref="AN53:AQ53" si="116">SUMPRODUCT($E41:$E51,AN41:AN51)/100</f>
        <v>1.96</v>
      </c>
      <c r="AO53">
        <f t="shared" si="116"/>
        <v>3.66</v>
      </c>
      <c r="AP53">
        <f t="shared" si="116"/>
        <v>0.8</v>
      </c>
      <c r="AQ53">
        <f t="shared" si="116"/>
        <v>1.22</v>
      </c>
      <c r="AS53" s="6" t="s">
        <v>23</v>
      </c>
      <c r="AT53">
        <f>SUMPRODUCT($E41:$E51,AT41:AT51)/100</f>
        <v>0.28000000000000003</v>
      </c>
      <c r="AU53">
        <f t="shared" ref="AU53:AX53" si="117">SUMPRODUCT($E41:$E51,AU41:AU51)/100</f>
        <v>0.16</v>
      </c>
      <c r="AV53">
        <f t="shared" si="117"/>
        <v>0.16</v>
      </c>
      <c r="AW53">
        <f t="shared" si="117"/>
        <v>0.02</v>
      </c>
      <c r="AX53">
        <f t="shared" si="117"/>
        <v>0.14000000000000001</v>
      </c>
      <c r="AZ53" s="6" t="s">
        <v>23</v>
      </c>
      <c r="BA53">
        <f>SUMPRODUCT($E41:$E51,BA41:BA51)/100</f>
        <v>0.04</v>
      </c>
      <c r="BB53">
        <f t="shared" ref="BB53:BE53" si="118">SUMPRODUCT($E41:$E51,BB41:BB51)/100</f>
        <v>0.02</v>
      </c>
      <c r="BC53">
        <f t="shared" si="118"/>
        <v>0</v>
      </c>
      <c r="BD53">
        <f t="shared" si="118"/>
        <v>0</v>
      </c>
      <c r="BE53">
        <f t="shared" si="118"/>
        <v>0</v>
      </c>
      <c r="BG53" s="6" t="s">
        <v>23</v>
      </c>
      <c r="BH53">
        <f>SUMPRODUCT($E41:$E51,BH41:BH51)/100</f>
        <v>0</v>
      </c>
      <c r="BI53">
        <f t="shared" ref="BI53:BL53" si="119">SUMPRODUCT($E41:$E51,BI41:BI51)/100</f>
        <v>0</v>
      </c>
      <c r="BJ53">
        <f t="shared" si="119"/>
        <v>0</v>
      </c>
      <c r="BK53">
        <f t="shared" si="119"/>
        <v>0</v>
      </c>
      <c r="BL53">
        <f t="shared" si="119"/>
        <v>0</v>
      </c>
      <c r="BN53" s="7"/>
      <c r="BS53" s="6" t="s">
        <v>23</v>
      </c>
      <c r="BT53">
        <f>SUMPRODUCT($E41:$E51,BT41:BT51)/100</f>
        <v>0.7</v>
      </c>
      <c r="BU53">
        <f t="shared" ref="BU53:BX53" si="120">SUMPRODUCT($E41:$E51,BU41:BU51)/100</f>
        <v>0.57999999999999996</v>
      </c>
      <c r="BV53">
        <f t="shared" si="120"/>
        <v>1.24</v>
      </c>
      <c r="BW53">
        <f t="shared" si="120"/>
        <v>0.12</v>
      </c>
      <c r="BX53">
        <f t="shared" si="120"/>
        <v>0.24</v>
      </c>
      <c r="BZ53" s="6" t="s">
        <v>23</v>
      </c>
      <c r="CA53">
        <f>SUMPRODUCT($E41:$E51,CA41:CA51)/100</f>
        <v>0</v>
      </c>
      <c r="CB53">
        <f t="shared" ref="CB53:CE53" si="121">SUMPRODUCT($E41:$E51,CB41:CB51)/100</f>
        <v>0</v>
      </c>
      <c r="CC53">
        <f t="shared" si="121"/>
        <v>0.02</v>
      </c>
      <c r="CD53">
        <f t="shared" si="121"/>
        <v>0</v>
      </c>
      <c r="CE53">
        <f t="shared" si="121"/>
        <v>0</v>
      </c>
      <c r="CG53" s="6" t="s">
        <v>23</v>
      </c>
      <c r="CH53">
        <f>SUMPRODUCT($E41:$E51,CH41:CH51)/100</f>
        <v>0</v>
      </c>
      <c r="CI53">
        <f t="shared" ref="CI53:CL53" si="122">SUMPRODUCT($E41:$E51,CI41:CI51)/100</f>
        <v>0</v>
      </c>
      <c r="CJ53">
        <f t="shared" si="122"/>
        <v>0</v>
      </c>
      <c r="CK53">
        <f t="shared" si="122"/>
        <v>0</v>
      </c>
      <c r="CL53">
        <f t="shared" si="122"/>
        <v>0</v>
      </c>
      <c r="CN53" s="6" t="s">
        <v>23</v>
      </c>
      <c r="CO53">
        <f>SUMPRODUCT($E41:$E51,CO41:CO51)/100</f>
        <v>0</v>
      </c>
      <c r="CP53">
        <f t="shared" ref="CP53:CS53" si="123">SUMPRODUCT($E41:$E51,CP41:CP51)/100</f>
        <v>0</v>
      </c>
      <c r="CQ53">
        <f t="shared" si="123"/>
        <v>0</v>
      </c>
      <c r="CR53">
        <f t="shared" si="123"/>
        <v>0</v>
      </c>
      <c r="CS53">
        <f t="shared" si="123"/>
        <v>0</v>
      </c>
      <c r="CU53" s="7"/>
      <c r="CZ53" s="6" t="s">
        <v>23</v>
      </c>
      <c r="DA53">
        <f>SUMPRODUCT($E41:$E51,DA41:DA51)/100</f>
        <v>0.02</v>
      </c>
      <c r="DB53">
        <f t="shared" ref="DB53:DE53" si="124">SUMPRODUCT($E41:$E51,DB41:DB51)/100</f>
        <v>0.02</v>
      </c>
      <c r="DC53">
        <f t="shared" si="124"/>
        <v>0.38</v>
      </c>
      <c r="DD53">
        <f t="shared" si="124"/>
        <v>0</v>
      </c>
      <c r="DE53">
        <f t="shared" si="124"/>
        <v>0.02</v>
      </c>
      <c r="DG53" s="6" t="s">
        <v>23</v>
      </c>
      <c r="DH53">
        <f>SUMPRODUCT($E41:$E51,DH41:DH51)/100</f>
        <v>0</v>
      </c>
      <c r="DI53">
        <f t="shared" ref="DI53:DL53" si="125">SUMPRODUCT($E41:$E51,DI41:DI51)/100</f>
        <v>0</v>
      </c>
      <c r="DJ53">
        <f t="shared" si="125"/>
        <v>0</v>
      </c>
      <c r="DK53">
        <f t="shared" si="125"/>
        <v>0</v>
      </c>
      <c r="DL53">
        <f t="shared" si="125"/>
        <v>0</v>
      </c>
      <c r="DN53" s="6" t="s">
        <v>23</v>
      </c>
      <c r="DO53">
        <f>SUMPRODUCT($E41:$E51,DO41:DO51)/100</f>
        <v>0</v>
      </c>
      <c r="DP53">
        <f t="shared" ref="DP53:DS53" si="126">SUMPRODUCT($E41:$E51,DP41:DP51)/100</f>
        <v>0</v>
      </c>
      <c r="DQ53">
        <f t="shared" si="126"/>
        <v>0.02</v>
      </c>
      <c r="DR53">
        <f t="shared" si="126"/>
        <v>0</v>
      </c>
      <c r="DS53">
        <f t="shared" si="126"/>
        <v>0</v>
      </c>
      <c r="DU53" s="6" t="s">
        <v>23</v>
      </c>
      <c r="DV53">
        <f>SUMPRODUCT($E41:$E51,DV41:DV51)/100</f>
        <v>0</v>
      </c>
      <c r="DW53">
        <f t="shared" ref="DW53:DZ53" si="127">SUMPRODUCT($E41:$E51,DW41:DW51)/100</f>
        <v>0</v>
      </c>
      <c r="DX53">
        <f t="shared" si="127"/>
        <v>0.16</v>
      </c>
      <c r="DY53">
        <f t="shared" si="127"/>
        <v>0</v>
      </c>
      <c r="DZ53">
        <f t="shared" si="127"/>
        <v>0</v>
      </c>
      <c r="EB53" s="7"/>
    </row>
    <row r="54" spans="2:132">
      <c r="E54" s="6" t="s">
        <v>22</v>
      </c>
      <c r="F54">
        <f>($E42^2*F42+$E43^2*F43+$E44^2*F44+$E45^2*F45+$E46^2*F46+$E47^2*F47+$E48^2*F48+$E49^2*F49+$E50^2*F50+$E51^2*F51)/100-F53^2</f>
        <v>6.4543999999999997</v>
      </c>
      <c r="G54">
        <f t="shared" ref="G54:J54" si="128">($E42^2*G42+$E43^2*G43+$E44^2*G44+$E45^2*G45+$E46^2*G46+$E47^2*G47+$E48^2*G48+$E49^2*G49+$E50^2*G50+$E51^2*G51)/100-G53^2</f>
        <v>6.0175999999999981</v>
      </c>
      <c r="H54">
        <f t="shared" si="128"/>
        <v>7.3100000000000023</v>
      </c>
      <c r="I54">
        <f t="shared" si="128"/>
        <v>3.3099999999999987</v>
      </c>
      <c r="J54">
        <f t="shared" si="128"/>
        <v>5.4255999999999993</v>
      </c>
      <c r="L54" s="6" t="s">
        <v>22</v>
      </c>
      <c r="M54">
        <f>($E42^2*M42+$E43^2*M43+$E44^2*M44+$E45^2*M45+$E46^2*M46+$E47^2*M47+$E48^2*M48+$E49^2*M49+$E50^2*M50+$E51^2*M51)/100-M53^2</f>
        <v>2.5599999999999996</v>
      </c>
      <c r="N54">
        <f t="shared" ref="N54:Q54" si="129">($E42^2*N42+$E43^2*N43+$E44^2*N44+$E45^2*N45+$E46^2*N46+$E47^2*N47+$E48^2*N48+$E49^2*N49+$E50^2*N50+$E51^2*N51)/100-N53^2</f>
        <v>2.4463999999999997</v>
      </c>
      <c r="O54">
        <f t="shared" si="129"/>
        <v>2.2896000000000005</v>
      </c>
      <c r="P54">
        <f t="shared" si="129"/>
        <v>0.3276</v>
      </c>
      <c r="Q54">
        <f t="shared" si="129"/>
        <v>1.6204000000000001</v>
      </c>
      <c r="S54" s="6" t="s">
        <v>22</v>
      </c>
      <c r="T54">
        <f>($E42^2*T42+$E43^2*T43+$E44^2*T44+$E45^2*T45+$E46^2*T46+$E47^2*T47+$E48^2*T48+$E49^2*T49+$E50^2*T50+$E51^2*T51)/100-T53^2</f>
        <v>0.78839999999999999</v>
      </c>
      <c r="U54">
        <f t="shared" ref="U54:X54" si="130">($E42^2*U42+$E43^2*U43+$E44^2*U44+$E45^2*U45+$E46^2*U46+$E47^2*U47+$E48^2*U48+$E49^2*U49+$E50^2*U50+$E51^2*U51)/100-U53^2</f>
        <v>0.56440000000000001</v>
      </c>
      <c r="V54">
        <f t="shared" si="130"/>
        <v>0.26040000000000002</v>
      </c>
      <c r="W54">
        <f t="shared" si="130"/>
        <v>0</v>
      </c>
      <c r="X54">
        <f t="shared" si="130"/>
        <v>0.4224</v>
      </c>
      <c r="Z54" s="6" t="s">
        <v>22</v>
      </c>
      <c r="AA54">
        <f>($E42^2*AA42+$E43^2*AA43+$E44^2*AA44+$E45^2*AA45+$E46^2*AA46+$E47^2*AA47+$E48^2*AA48+$E49^2*AA49+$E50^2*AA50+$E51^2*AA51)/100-AA53^2</f>
        <v>3.9600000000000003E-2</v>
      </c>
      <c r="AB54">
        <f t="shared" ref="AB54:AE54" si="131">($E42^2*AB42+$E43^2*AB43+$E44^2*AB44+$E45^2*AB45+$E46^2*AB46+$E47^2*AB47+$E48^2*AB48+$E49^2*AB49+$E50^2*AB50+$E51^2*AB51)/100-AB53^2</f>
        <v>0</v>
      </c>
      <c r="AC54">
        <f t="shared" si="131"/>
        <v>0</v>
      </c>
      <c r="AD54">
        <f t="shared" si="131"/>
        <v>0</v>
      </c>
      <c r="AE54">
        <f t="shared" si="131"/>
        <v>3.9600000000000003E-2</v>
      </c>
      <c r="AG54" s="7"/>
      <c r="AL54" s="6" t="s">
        <v>22</v>
      </c>
      <c r="AM54">
        <f>($E42^2*AM42+$E43^2*AM43+$E44^2*AM44+$E45^2*AM45+$E46^2*AM46+$E47^2*AM47+$E48^2*AM48+$E49^2*AM49+$E50^2*AM50+$E51^2*AM51)/100-AM53^2</f>
        <v>3.4284000000000008</v>
      </c>
      <c r="AN54">
        <f t="shared" ref="AN54:AQ54" si="132">($E42^2*AN42+$E43^2*AN43+$E44^2*AN44+$E45^2*AN45+$E46^2*AN46+$E47^2*AN47+$E48^2*AN48+$E49^2*AN49+$E50^2*AN50+$E51^2*AN51)/100-AN53^2</f>
        <v>3.1184000000000003</v>
      </c>
      <c r="AO54">
        <f t="shared" si="132"/>
        <v>5.284399999999998</v>
      </c>
      <c r="AP54">
        <f t="shared" si="132"/>
        <v>1.2</v>
      </c>
      <c r="AQ54">
        <f t="shared" si="132"/>
        <v>1.8315999999999999</v>
      </c>
      <c r="AS54" s="6" t="s">
        <v>22</v>
      </c>
      <c r="AT54">
        <f>($E42^2*AT42+$E43^2*AT43+$E44^2*AT44+$E45^2*AT45+$E46^2*AT46+$E47^2*AT47+$E48^2*AT48+$E49^2*AT49+$E50^2*AT50+$E51^2*AT51)/100-AT53^2</f>
        <v>0.48160000000000003</v>
      </c>
      <c r="AU54">
        <f t="shared" ref="AU54:AX54" si="133">($E42^2*AU42+$E43^2*AU43+$E44^2*AU44+$E45^2*AU45+$E46^2*AU46+$E47^2*AU47+$E48^2*AU48+$E49^2*AU49+$E50^2*AU50+$E51^2*AU51)/100-AU53^2</f>
        <v>0.2944</v>
      </c>
      <c r="AV54">
        <f t="shared" si="133"/>
        <v>0.2944</v>
      </c>
      <c r="AW54">
        <f t="shared" si="133"/>
        <v>3.9600000000000003E-2</v>
      </c>
      <c r="AX54">
        <f t="shared" si="133"/>
        <v>0.26040000000000002</v>
      </c>
      <c r="AZ54" s="6" t="s">
        <v>22</v>
      </c>
      <c r="BA54">
        <f>($E42^2*BA42+$E43^2*BA43+$E44^2*BA44+$E45^2*BA45+$E46^2*BA46+$E47^2*BA47+$E48^2*BA48+$E49^2*BA49+$E50^2*BA50+$E51^2*BA51)/100-BA53^2</f>
        <v>7.8399999999999997E-2</v>
      </c>
      <c r="BB54">
        <f t="shared" ref="BB54:BE54" si="134">($E42^2*BB42+$E43^2*BB43+$E44^2*BB44+$E45^2*BB45+$E46^2*BB46+$E47^2*BB47+$E48^2*BB48+$E49^2*BB49+$E50^2*BB50+$E51^2*BB51)/100-BB53^2</f>
        <v>3.9600000000000003E-2</v>
      </c>
      <c r="BC54">
        <f t="shared" si="134"/>
        <v>0</v>
      </c>
      <c r="BD54">
        <f t="shared" si="134"/>
        <v>0</v>
      </c>
      <c r="BE54">
        <f t="shared" si="134"/>
        <v>0</v>
      </c>
      <c r="BG54" s="6" t="s">
        <v>22</v>
      </c>
      <c r="BH54">
        <f>($E42^2*BH42+$E43^2*BH43+$E44^2*BH44+$E45^2*BH45+$E46^2*BH46+$E47^2*BH47+$E48^2*BH48+$E49^2*BH49+$E50^2*BH50+$E51^2*BH51)/100-BH53^2</f>
        <v>0</v>
      </c>
      <c r="BI54">
        <f t="shared" ref="BI54:BL54" si="135">($E42^2*BI42+$E43^2*BI43+$E44^2*BI44+$E45^2*BI45+$E46^2*BI46+$E47^2*BI47+$E48^2*BI48+$E49^2*BI49+$E50^2*BI50+$E51^2*BI51)/100-BI53^2</f>
        <v>0</v>
      </c>
      <c r="BJ54">
        <f t="shared" si="135"/>
        <v>0</v>
      </c>
      <c r="BK54">
        <f t="shared" si="135"/>
        <v>0</v>
      </c>
      <c r="BL54">
        <f t="shared" si="135"/>
        <v>0</v>
      </c>
      <c r="BN54" s="7"/>
      <c r="BS54" s="6" t="s">
        <v>22</v>
      </c>
      <c r="BT54">
        <f>($E42^2*BT42+$E43^2*BT43+$E44^2*BT44+$E45^2*BT45+$E46^2*BT46+$E47^2*BT47+$E48^2*BT48+$E49^2*BT49+$E50^2*BT50+$E51^2*BT51)/100-BT53^2</f>
        <v>1.55</v>
      </c>
      <c r="BU54">
        <f t="shared" ref="BU54:BX54" si="136">($E42^2*BU42+$E43^2*BU43+$E44^2*BU44+$E45^2*BU45+$E46^2*BU46+$E47^2*BU47+$E48^2*BU48+$E49^2*BU49+$E50^2*BU50+$E51^2*BU51)/100-BU53^2</f>
        <v>1.2236</v>
      </c>
      <c r="BV54">
        <f t="shared" si="136"/>
        <v>2.2223999999999995</v>
      </c>
      <c r="BW54">
        <f t="shared" si="136"/>
        <v>0.22559999999999999</v>
      </c>
      <c r="BX54">
        <f t="shared" si="136"/>
        <v>0.4224</v>
      </c>
      <c r="BZ54" s="6" t="s">
        <v>22</v>
      </c>
      <c r="CA54">
        <f>($E42^2*CA42+$E43^2*CA43+$E44^2*CA44+$E45^2*CA45+$E46^2*CA46+$E47^2*CA47+$E48^2*CA48+$E49^2*CA49+$E50^2*CA50+$E51^2*CA51)/100-CA53^2</f>
        <v>0</v>
      </c>
      <c r="CB54">
        <f t="shared" ref="CB54:CE54" si="137">($E42^2*CB42+$E43^2*CB43+$E44^2*CB44+$E45^2*CB45+$E46^2*CB46+$E47^2*CB47+$E48^2*CB48+$E49^2*CB49+$E50^2*CB50+$E51^2*CB51)/100-CB53^2</f>
        <v>0</v>
      </c>
      <c r="CC54">
        <f t="shared" si="137"/>
        <v>3.9600000000000003E-2</v>
      </c>
      <c r="CD54">
        <f t="shared" si="137"/>
        <v>0</v>
      </c>
      <c r="CE54">
        <f t="shared" si="137"/>
        <v>0</v>
      </c>
      <c r="CG54" s="6" t="s">
        <v>22</v>
      </c>
      <c r="CH54">
        <f>($E42^2*CH42+$E43^2*CH43+$E44^2*CH44+$E45^2*CH45+$E46^2*CH46+$E47^2*CH47+$E48^2*CH48+$E49^2*CH49+$E50^2*CH50+$E51^2*CH51)/100-CH53^2</f>
        <v>0</v>
      </c>
      <c r="CI54">
        <f t="shared" ref="CI54:CL54" si="138">($E42^2*CI42+$E43^2*CI43+$E44^2*CI44+$E45^2*CI45+$E46^2*CI46+$E47^2*CI47+$E48^2*CI48+$E49^2*CI49+$E50^2*CI50+$E51^2*CI51)/100-CI53^2</f>
        <v>0</v>
      </c>
      <c r="CJ54">
        <f t="shared" si="138"/>
        <v>0</v>
      </c>
      <c r="CK54">
        <f t="shared" si="138"/>
        <v>0</v>
      </c>
      <c r="CL54">
        <f t="shared" si="138"/>
        <v>0</v>
      </c>
      <c r="CN54" s="6" t="s">
        <v>22</v>
      </c>
      <c r="CO54">
        <f>($E42^2*CO42+$E43^2*CO43+$E44^2*CO44+$E45^2*CO45+$E46^2*CO46+$E47^2*CO47+$E48^2*CO48+$E49^2*CO49+$E50^2*CO50+$E51^2*CO51)/100-CO53^2</f>
        <v>0</v>
      </c>
      <c r="CP54">
        <f t="shared" ref="CP54:CS54" si="139">($E42^2*CP42+$E43^2*CP43+$E44^2*CP44+$E45^2*CP45+$E46^2*CP46+$E47^2*CP47+$E48^2*CP48+$E49^2*CP49+$E50^2*CP50+$E51^2*CP51)/100-CP53^2</f>
        <v>0</v>
      </c>
      <c r="CQ54">
        <f t="shared" si="139"/>
        <v>0</v>
      </c>
      <c r="CR54">
        <f t="shared" si="139"/>
        <v>0</v>
      </c>
      <c r="CS54">
        <f t="shared" si="139"/>
        <v>0</v>
      </c>
      <c r="CU54" s="7"/>
      <c r="CZ54" s="6" t="s">
        <v>22</v>
      </c>
      <c r="DA54">
        <f>($E42^2*DA42+$E43^2*DA43+$E44^2*DA44+$E45^2*DA45+$E46^2*DA46+$E47^2*DA47+$E48^2*DA48+$E49^2*DA49+$E50^2*DA50+$E51^2*DA51)/100-DA53^2</f>
        <v>3.9600000000000003E-2</v>
      </c>
      <c r="DB54">
        <f t="shared" ref="DB54:DE54" si="140">($E42^2*DB42+$E43^2*DB43+$E44^2*DB44+$E45^2*DB45+$E46^2*DB46+$E47^2*DB47+$E48^2*DB48+$E49^2*DB49+$E50^2*DB50+$E51^2*DB51)/100-DB53^2</f>
        <v>3.9600000000000003E-2</v>
      </c>
      <c r="DC54">
        <f t="shared" si="140"/>
        <v>0.61560000000000004</v>
      </c>
      <c r="DD54">
        <f t="shared" si="140"/>
        <v>0</v>
      </c>
      <c r="DE54">
        <f t="shared" si="140"/>
        <v>3.9600000000000003E-2</v>
      </c>
      <c r="DG54" s="6" t="s">
        <v>22</v>
      </c>
      <c r="DH54">
        <f>($E42^2*DH42+$E43^2*DH43+$E44^2*DH44+$E45^2*DH45+$E46^2*DH46+$E47^2*DH47+$E48^2*DH48+$E49^2*DH49+$E50^2*DH50+$E51^2*DH51)/100-DH53^2</f>
        <v>0</v>
      </c>
      <c r="DI54">
        <f t="shared" ref="DI54:DL54" si="141">($E42^2*DI42+$E43^2*DI43+$E44^2*DI44+$E45^2*DI45+$E46^2*DI46+$E47^2*DI47+$E48^2*DI48+$E49^2*DI49+$E50^2*DI50+$E51^2*DI51)/100-DI53^2</f>
        <v>0</v>
      </c>
      <c r="DJ54">
        <f t="shared" si="141"/>
        <v>0</v>
      </c>
      <c r="DK54">
        <f t="shared" si="141"/>
        <v>0</v>
      </c>
      <c r="DL54">
        <f t="shared" si="141"/>
        <v>0</v>
      </c>
      <c r="DN54" s="6" t="s">
        <v>22</v>
      </c>
      <c r="DO54">
        <f>($E42^2*DO42+$E43^2*DO43+$E44^2*DO44+$E45^2*DO45+$E46^2*DO46+$E47^2*DO47+$E48^2*DO48+$E49^2*DO49+$E50^2*DO50+$E51^2*DO51)/100-DO53^2</f>
        <v>0</v>
      </c>
      <c r="DP54">
        <f t="shared" ref="DP54:DS54" si="142">($E42^2*DP42+$E43^2*DP43+$E44^2*DP44+$E45^2*DP45+$E46^2*DP46+$E47^2*DP47+$E48^2*DP48+$E49^2*DP49+$E50^2*DP50+$E51^2*DP51)/100-DP53^2</f>
        <v>0</v>
      </c>
      <c r="DQ54">
        <f t="shared" si="142"/>
        <v>3.9600000000000003E-2</v>
      </c>
      <c r="DR54">
        <f t="shared" si="142"/>
        <v>0</v>
      </c>
      <c r="DS54">
        <f t="shared" si="142"/>
        <v>0</v>
      </c>
      <c r="DU54" s="6" t="s">
        <v>22</v>
      </c>
      <c r="DV54">
        <f>($E42^2*DV42+$E43^2*DV43+$E44^2*DV44+$E45^2*DV45+$E46^2*DV46+$E47^2*DV47+$E48^2*DV48+$E49^2*DV49+$E50^2*DV50+$E51^2*DV51)/100-DV53^2</f>
        <v>0</v>
      </c>
      <c r="DW54">
        <f t="shared" ref="DW54:DZ54" si="143">($E42^2*DW42+$E43^2*DW43+$E44^2*DW44+$E45^2*DW45+$E46^2*DW46+$E47^2*DW47+$E48^2*DW48+$E49^2*DW49+$E50^2*DW50+$E51^2*DW51)/100-DW53^2</f>
        <v>0</v>
      </c>
      <c r="DX54">
        <f t="shared" si="143"/>
        <v>0.2944</v>
      </c>
      <c r="DY54">
        <f t="shared" si="143"/>
        <v>0</v>
      </c>
      <c r="DZ54">
        <f t="shared" si="143"/>
        <v>0</v>
      </c>
      <c r="EB54" s="7"/>
    </row>
    <row r="55" spans="2:132">
      <c r="E55" s="6" t="s">
        <v>21</v>
      </c>
      <c r="G55">
        <f>SQRT(50)*(H53-G53)/SQRT((G54+H54)/2)</f>
        <v>3.7800984553398589</v>
      </c>
      <c r="I55">
        <f>SQRT(50)*(H53-I53)/SQRT((I54+H54)/2)</f>
        <v>12.274328238644312</v>
      </c>
      <c r="J55">
        <f>SQRT(50)*(H53-J53)/SQRT((J54+H54)/2)</f>
        <v>7.229528944479652</v>
      </c>
      <c r="L55" s="6" t="s">
        <v>21</v>
      </c>
      <c r="N55">
        <f>SQRT(50)*(O53-N53)/SQRT((N54+O54)/2)</f>
        <v>-0.36760731104690419</v>
      </c>
      <c r="P55">
        <f>SQRT(50)*(O53-P53)/SQRT((P54+O54)/2)</f>
        <v>8.0357218668164112</v>
      </c>
      <c r="Q55">
        <f>SQRT(50)*(O53-Q53)/SQRT((Q54+O54)/2)</f>
        <v>1.7194539072421906</v>
      </c>
      <c r="S55" s="6" t="s">
        <v>21</v>
      </c>
      <c r="U55">
        <f>SQRT(50)*(V53-U53)/SQRT((U54+V54)/2)</f>
        <v>-2.2021944790965526</v>
      </c>
      <c r="W55">
        <f>SQRT(50)*(V53-W53)/SQRT((W54+V54)/2)</f>
        <v>2.7435163058436718</v>
      </c>
      <c r="X55">
        <f>SQRT(50)*(V53-X53)/SQRT((X54+V54)/2)</f>
        <v>-1.2101891189287401</v>
      </c>
      <c r="Z55" s="6" t="s">
        <v>21</v>
      </c>
      <c r="AB55" t="e">
        <f>SQRT(50)*(AC53-AB53)/SQRT((AB54+AC54)/2)</f>
        <v>#DIV/0!</v>
      </c>
      <c r="AD55" t="e">
        <f>SQRT(50)*(AC53-AD53)/SQRT((AD54+AC54)/2)</f>
        <v>#DIV/0!</v>
      </c>
      <c r="AE55">
        <f>SQRT(50)*(AC53-AE53)/SQRT((AE54+AC54)/2)</f>
        <v>-1.0050378152592121</v>
      </c>
      <c r="AG55" s="7"/>
      <c r="AL55" s="6" t="s">
        <v>21</v>
      </c>
      <c r="AN55">
        <f>SQRT(50)*(AO53-AN53)/SQRT((AN54+AO54)/2)</f>
        <v>5.8645799058646269</v>
      </c>
      <c r="AP55">
        <f>SQRT(50)*(AO53-AP53)/SQRT((AP54+AO54)/2)</f>
        <v>11.231328620523813</v>
      </c>
      <c r="AQ55">
        <f>SQRT(50)*(AO53-AQ53)/SQRT((AQ54+AO54)/2)</f>
        <v>9.1468563083731631</v>
      </c>
      <c r="AS55" s="6" t="s">
        <v>21</v>
      </c>
      <c r="AU55">
        <f>SQRT(50)*(AV53-AU53)/SQRT((AU54+AV54)/2)</f>
        <v>0</v>
      </c>
      <c r="AW55">
        <f>SQRT(50)*(AV53-AW53)/SQRT((AW54+AV54)/2)</f>
        <v>2.42244989072094</v>
      </c>
      <c r="AX55">
        <f>SQRT(50)*(AV53-AX53)/SQRT((AX54+AV54)/2)</f>
        <v>0.26851080677052724</v>
      </c>
      <c r="AZ55" s="6" t="s">
        <v>21</v>
      </c>
      <c r="BB55">
        <f>SQRT(50)*(BC53-BB53)/SQRT((BB54+BC54)/2)</f>
        <v>-1.0050378152592121</v>
      </c>
      <c r="BD55" t="e">
        <f>SQRT(50)*(BC53-BD53)/SQRT((BD54+BC54)/2)</f>
        <v>#DIV/0!</v>
      </c>
      <c r="BE55" t="e">
        <f>SQRT(50)*(BC53-BE53)/SQRT((BE54+BC54)/2)</f>
        <v>#DIV/0!</v>
      </c>
      <c r="BG55" s="6" t="s">
        <v>21</v>
      </c>
      <c r="BI55" t="e">
        <f>SQRT(50)*(BJ53-BI53)/SQRT((BI54+BJ54)/2)</f>
        <v>#DIV/0!</v>
      </c>
      <c r="BK55" t="e">
        <f>SQRT(50)*(BJ53-BK53)/SQRT((BK54+BJ54)/2)</f>
        <v>#DIV/0!</v>
      </c>
      <c r="BL55" t="e">
        <f>SQRT(50)*(BJ53-BL53)/SQRT((BL54+BJ54)/2)</f>
        <v>#DIV/0!</v>
      </c>
      <c r="BN55" s="7"/>
      <c r="BS55" s="6" t="s">
        <v>21</v>
      </c>
      <c r="BU55">
        <f>SQRT(50)*(BV53-BU53)/SQRT((BU54+BV54)/2)</f>
        <v>3.5553822425032737</v>
      </c>
      <c r="BW55">
        <f>SQRT(50)*(BV53-BW53)/SQRT((BW54+BV54)/2)</f>
        <v>7.1583398959087923</v>
      </c>
      <c r="BX55">
        <f>SQRT(50)*(BV53-BX53)/SQRT((BX54+BV54)/2)</f>
        <v>6.1489870992910234</v>
      </c>
      <c r="BZ55" s="6" t="s">
        <v>21</v>
      </c>
      <c r="CB55">
        <f>SQRT(50)*(CC53-CB53)/SQRT((CB54+CC54)/2)</f>
        <v>1.0050378152592121</v>
      </c>
      <c r="CD55">
        <f>SQRT(50)*(CC53-CD53)/SQRT((CD54+CC54)/2)</f>
        <v>1.0050378152592121</v>
      </c>
      <c r="CE55">
        <f>SQRT(50)*(CC53-CE53)/SQRT((CE54+CC54)/2)</f>
        <v>1.0050378152592121</v>
      </c>
      <c r="CG55" s="6" t="s">
        <v>21</v>
      </c>
      <c r="CI55" t="e">
        <f>SQRT(50)*(CJ53-CI53)/SQRT((CI54+CJ54)/2)</f>
        <v>#DIV/0!</v>
      </c>
      <c r="CK55" t="e">
        <f>SQRT(50)*(CJ53-CK53)/SQRT((CK54+CJ54)/2)</f>
        <v>#DIV/0!</v>
      </c>
      <c r="CL55" t="e">
        <f>SQRT(50)*(CJ53-CL53)/SQRT((CL54+CJ54)/2)</f>
        <v>#DIV/0!</v>
      </c>
      <c r="CN55" s="6" t="s">
        <v>21</v>
      </c>
      <c r="CP55" t="e">
        <f>SQRT(50)*(CQ53-CP53)/SQRT((CP54+CQ54)/2)</f>
        <v>#DIV/0!</v>
      </c>
      <c r="CR55" t="e">
        <f>SQRT(50)*(CQ53-CR53)/SQRT((CR54+CQ54)/2)</f>
        <v>#DIV/0!</v>
      </c>
      <c r="CS55" t="e">
        <f>SQRT(50)*(CQ53-CS53)/SQRT((CS54+CQ54)/2)</f>
        <v>#DIV/0!</v>
      </c>
      <c r="CU55" s="7"/>
      <c r="CZ55" s="6" t="s">
        <v>21</v>
      </c>
      <c r="DB55">
        <f>SQRT(50)*(DC53-DB53)/SQRT((DB54+DC54)/2)</f>
        <v>4.447495899966607</v>
      </c>
      <c r="DD55">
        <f>SQRT(50)*(DC53-DD53)/SQRT((DD54+DC54)/2)</f>
        <v>4.8432210483785259</v>
      </c>
      <c r="DE55">
        <f>SQRT(50)*(DC53-DE53)/SQRT((DE54+DC54)/2)</f>
        <v>4.447495899966607</v>
      </c>
      <c r="DG55" s="6" t="s">
        <v>21</v>
      </c>
      <c r="DI55" t="e">
        <f>SQRT(50)*(DJ53-DI53)/SQRT((DI54+DJ54)/2)</f>
        <v>#DIV/0!</v>
      </c>
      <c r="DK55" t="e">
        <f>SQRT(50)*(DJ53-DK53)/SQRT((DK54+DJ54)/2)</f>
        <v>#DIV/0!</v>
      </c>
      <c r="DL55" t="e">
        <f>SQRT(50)*(DJ53-DL53)/SQRT((DL54+DJ54)/2)</f>
        <v>#DIV/0!</v>
      </c>
      <c r="DN55" s="6" t="s">
        <v>21</v>
      </c>
      <c r="DP55">
        <f>SQRT(50)*(DQ53-DP53)/SQRT((DP54+DQ54)/2)</f>
        <v>1.0050378152592121</v>
      </c>
      <c r="DR55">
        <f>SQRT(50)*(DQ53-DR53)/SQRT((DR54+DQ54)/2)</f>
        <v>1.0050378152592121</v>
      </c>
      <c r="DS55">
        <f>SQRT(50)*(DQ53-DS53)/SQRT((DS54+DQ54)/2)</f>
        <v>1.0050378152592121</v>
      </c>
      <c r="DU55" s="6" t="s">
        <v>21</v>
      </c>
      <c r="DW55">
        <f>SQRT(50)*(DX53-DW53)/SQRT((DW54+DX54)/2)</f>
        <v>2.9488391230979429</v>
      </c>
      <c r="DY55">
        <f>SQRT(50)*(DX53-DY53)/SQRT((DY54+DX54)/2)</f>
        <v>2.9488391230979429</v>
      </c>
      <c r="DZ55">
        <f>SQRT(50)*(DX53-DZ53)/SQRT((DZ54+DX54)/2)</f>
        <v>2.9488391230979429</v>
      </c>
      <c r="EB55" s="7"/>
    </row>
    <row r="56" spans="2:132">
      <c r="J56">
        <f>SQRT(50)*(J53-I53)/SQRT((I54+J54)/2)</f>
        <v>4.8044311552166459</v>
      </c>
      <c r="Q56">
        <f>SQRT(50)*(Q53-P53)/SQRT((P54+Q54)/2)</f>
        <v>6.8782309936234851</v>
      </c>
      <c r="X56">
        <f>SQRT(50)*(X53-W53)/SQRT((W54+X54)/2)</f>
        <v>3.6927447293799815</v>
      </c>
      <c r="AG56" s="7"/>
      <c r="AQ56">
        <f>SQRT(50)*(AQ53-AP53)/SQRT((AP54+AQ54)/2)</f>
        <v>2.4122001559353436</v>
      </c>
      <c r="AX56">
        <f>SQRT(50)*(AX53-AW53)/SQRT((AW54+AX54)/2)</f>
        <v>2.1908902300206647</v>
      </c>
      <c r="BN56" s="7"/>
      <c r="BX56">
        <f>SQRT(50)*(BX53-BW53)/SQRT((BW54+BX54)/2)</f>
        <v>1.4907119849998596</v>
      </c>
      <c r="CU56" s="7"/>
      <c r="EB56" s="7"/>
    </row>
    <row r="57" spans="2:132">
      <c r="B57" s="6" t="s">
        <v>33</v>
      </c>
      <c r="C57" s="6" t="s">
        <v>86</v>
      </c>
      <c r="E57" s="5"/>
      <c r="F57" s="19">
        <v>0.2</v>
      </c>
      <c r="G57" s="19"/>
      <c r="H57" s="19"/>
      <c r="I57" s="19"/>
      <c r="J57" s="19"/>
      <c r="K57" s="14"/>
      <c r="L57" s="5"/>
      <c r="M57" s="19">
        <v>0.5</v>
      </c>
      <c r="N57" s="19"/>
      <c r="O57" s="19"/>
      <c r="P57" s="19"/>
      <c r="Q57" s="19"/>
      <c r="R57" s="15"/>
      <c r="S57" s="5"/>
      <c r="T57" s="19">
        <v>1</v>
      </c>
      <c r="U57" s="19"/>
      <c r="V57" s="19"/>
      <c r="W57" s="19"/>
      <c r="X57" s="19"/>
      <c r="Z57" s="5"/>
      <c r="AA57" s="19">
        <v>2</v>
      </c>
      <c r="AB57" s="19"/>
      <c r="AC57" s="19"/>
      <c r="AD57" s="19"/>
      <c r="AE57" s="19"/>
      <c r="AG57" s="7"/>
      <c r="AI57" s="6" t="s">
        <v>33</v>
      </c>
      <c r="AJ57" s="6" t="s">
        <v>86</v>
      </c>
      <c r="AL57" s="5"/>
      <c r="AM57" s="19">
        <v>0.2</v>
      </c>
      <c r="AN57" s="19"/>
      <c r="AO57" s="19"/>
      <c r="AP57" s="19"/>
      <c r="AQ57" s="19"/>
      <c r="AR57" s="14"/>
      <c r="AS57" s="5"/>
      <c r="AT57" s="19">
        <v>0.5</v>
      </c>
      <c r="AU57" s="19"/>
      <c r="AV57" s="19"/>
      <c r="AW57" s="19"/>
      <c r="AX57" s="19"/>
      <c r="AY57" s="15"/>
      <c r="AZ57" s="5"/>
      <c r="BA57" s="19">
        <v>1</v>
      </c>
      <c r="BB57" s="19"/>
      <c r="BC57" s="19"/>
      <c r="BD57" s="19"/>
      <c r="BE57" s="19"/>
      <c r="BG57" s="5"/>
      <c r="BH57" s="19">
        <v>2</v>
      </c>
      <c r="BI57" s="19"/>
      <c r="BJ57" s="19"/>
      <c r="BK57" s="19"/>
      <c r="BL57" s="19"/>
      <c r="BN57" s="7"/>
      <c r="BP57" s="6" t="s">
        <v>33</v>
      </c>
      <c r="BQ57" s="6" t="s">
        <v>86</v>
      </c>
      <c r="BS57" s="5"/>
      <c r="BT57" s="19">
        <v>0.2</v>
      </c>
      <c r="BU57" s="19"/>
      <c r="BV57" s="19"/>
      <c r="BW57" s="19"/>
      <c r="BX57" s="19"/>
      <c r="BY57" s="14"/>
      <c r="BZ57" s="5"/>
      <c r="CA57" s="19">
        <v>0.5</v>
      </c>
      <c r="CB57" s="19"/>
      <c r="CC57" s="19"/>
      <c r="CD57" s="19"/>
      <c r="CE57" s="19"/>
      <c r="CF57" s="15"/>
      <c r="CG57" s="5"/>
      <c r="CH57" s="19">
        <v>1</v>
      </c>
      <c r="CI57" s="19"/>
      <c r="CJ57" s="19"/>
      <c r="CK57" s="19"/>
      <c r="CL57" s="19"/>
      <c r="CN57" s="5"/>
      <c r="CO57" s="19">
        <v>2</v>
      </c>
      <c r="CP57" s="19"/>
      <c r="CQ57" s="19"/>
      <c r="CR57" s="19"/>
      <c r="CS57" s="19"/>
      <c r="CU57" s="7"/>
      <c r="CW57" s="6" t="s">
        <v>33</v>
      </c>
      <c r="CX57" s="6" t="s">
        <v>86</v>
      </c>
      <c r="CZ57" s="5"/>
      <c r="DA57" s="19">
        <v>0.2</v>
      </c>
      <c r="DB57" s="19"/>
      <c r="DC57" s="19"/>
      <c r="DD57" s="19"/>
      <c r="DE57" s="19"/>
      <c r="DF57" s="14"/>
      <c r="DG57" s="5"/>
      <c r="DH57" s="19">
        <v>0.5</v>
      </c>
      <c r="DI57" s="19"/>
      <c r="DJ57" s="19"/>
      <c r="DK57" s="19"/>
      <c r="DL57" s="19"/>
      <c r="DM57" s="15"/>
      <c r="DN57" s="5"/>
      <c r="DO57" s="19">
        <v>1</v>
      </c>
      <c r="DP57" s="19"/>
      <c r="DQ57" s="19"/>
      <c r="DR57" s="19"/>
      <c r="DS57" s="19"/>
      <c r="DU57" s="5"/>
      <c r="DV57" s="19">
        <v>2</v>
      </c>
      <c r="DW57" s="19"/>
      <c r="DX57" s="19"/>
      <c r="DY57" s="19"/>
      <c r="DZ57" s="19"/>
      <c r="EB57" s="7"/>
    </row>
    <row r="58" spans="2:132">
      <c r="B58" s="6" t="s">
        <v>87</v>
      </c>
      <c r="C58" s="6"/>
      <c r="E58" s="6" t="s">
        <v>30</v>
      </c>
      <c r="F58" s="19" t="s">
        <v>134</v>
      </c>
      <c r="G58" s="19"/>
      <c r="H58" s="13" t="s">
        <v>28</v>
      </c>
      <c r="I58" s="13" t="s">
        <v>135</v>
      </c>
      <c r="J58" s="6" t="s">
        <v>95</v>
      </c>
      <c r="K58" s="14"/>
      <c r="L58" s="6" t="s">
        <v>30</v>
      </c>
      <c r="M58" s="19" t="s">
        <v>134</v>
      </c>
      <c r="N58" s="19"/>
      <c r="O58" s="13" t="s">
        <v>28</v>
      </c>
      <c r="P58" s="13" t="s">
        <v>135</v>
      </c>
      <c r="Q58" s="6" t="s">
        <v>26</v>
      </c>
      <c r="R58" s="13"/>
      <c r="S58" s="6" t="s">
        <v>30</v>
      </c>
      <c r="T58" s="19" t="s">
        <v>134</v>
      </c>
      <c r="U58" s="19"/>
      <c r="V58" s="13" t="s">
        <v>28</v>
      </c>
      <c r="W58" s="13" t="s">
        <v>135</v>
      </c>
      <c r="X58" s="6" t="s">
        <v>26</v>
      </c>
      <c r="Z58" s="6" t="s">
        <v>30</v>
      </c>
      <c r="AA58" s="19" t="s">
        <v>134</v>
      </c>
      <c r="AB58" s="19"/>
      <c r="AC58" s="13" t="s">
        <v>28</v>
      </c>
      <c r="AD58" s="13" t="s">
        <v>135</v>
      </c>
      <c r="AE58" s="6" t="s">
        <v>26</v>
      </c>
      <c r="AG58" s="7"/>
      <c r="AI58" s="6" t="s">
        <v>87</v>
      </c>
      <c r="AJ58" s="6"/>
      <c r="AL58" s="6" t="s">
        <v>30</v>
      </c>
      <c r="AM58" s="19" t="s">
        <v>134</v>
      </c>
      <c r="AN58" s="19"/>
      <c r="AO58" s="13" t="s">
        <v>28</v>
      </c>
      <c r="AP58" s="13" t="s">
        <v>135</v>
      </c>
      <c r="AQ58" s="6" t="s">
        <v>95</v>
      </c>
      <c r="AR58" s="14"/>
      <c r="AS58" s="6" t="s">
        <v>30</v>
      </c>
      <c r="AT58" s="19" t="s">
        <v>134</v>
      </c>
      <c r="AU58" s="19"/>
      <c r="AV58" s="13" t="s">
        <v>28</v>
      </c>
      <c r="AW58" s="13" t="s">
        <v>135</v>
      </c>
      <c r="AX58" s="6" t="s">
        <v>26</v>
      </c>
      <c r="AY58" s="13"/>
      <c r="AZ58" s="6" t="s">
        <v>30</v>
      </c>
      <c r="BA58" s="19" t="s">
        <v>134</v>
      </c>
      <c r="BB58" s="19"/>
      <c r="BC58" s="13" t="s">
        <v>28</v>
      </c>
      <c r="BD58" s="13" t="s">
        <v>135</v>
      </c>
      <c r="BE58" s="6" t="s">
        <v>26</v>
      </c>
      <c r="BG58" s="6" t="s">
        <v>30</v>
      </c>
      <c r="BH58" s="19" t="s">
        <v>134</v>
      </c>
      <c r="BI58" s="19"/>
      <c r="BJ58" s="13" t="s">
        <v>28</v>
      </c>
      <c r="BK58" s="13" t="s">
        <v>135</v>
      </c>
      <c r="BL58" s="6" t="s">
        <v>26</v>
      </c>
      <c r="BN58" s="7"/>
      <c r="BP58" s="6" t="s">
        <v>87</v>
      </c>
      <c r="BQ58" s="6"/>
      <c r="BS58" s="6" t="s">
        <v>30</v>
      </c>
      <c r="BT58" s="19" t="s">
        <v>134</v>
      </c>
      <c r="BU58" s="19"/>
      <c r="BV58" s="13" t="s">
        <v>28</v>
      </c>
      <c r="BW58" s="13" t="s">
        <v>135</v>
      </c>
      <c r="BX58" s="6" t="s">
        <v>95</v>
      </c>
      <c r="BY58" s="14"/>
      <c r="BZ58" s="6" t="s">
        <v>30</v>
      </c>
      <c r="CA58" s="19" t="s">
        <v>134</v>
      </c>
      <c r="CB58" s="19"/>
      <c r="CC58" s="13" t="s">
        <v>28</v>
      </c>
      <c r="CD58" s="13" t="s">
        <v>135</v>
      </c>
      <c r="CE58" s="6" t="s">
        <v>26</v>
      </c>
      <c r="CF58" s="13"/>
      <c r="CG58" s="6" t="s">
        <v>30</v>
      </c>
      <c r="CH58" s="19" t="s">
        <v>134</v>
      </c>
      <c r="CI58" s="19"/>
      <c r="CJ58" s="13" t="s">
        <v>28</v>
      </c>
      <c r="CK58" s="13" t="s">
        <v>135</v>
      </c>
      <c r="CL58" s="6" t="s">
        <v>26</v>
      </c>
      <c r="CN58" s="6" t="s">
        <v>30</v>
      </c>
      <c r="CO58" s="19" t="s">
        <v>134</v>
      </c>
      <c r="CP58" s="19"/>
      <c r="CQ58" s="13" t="s">
        <v>28</v>
      </c>
      <c r="CR58" s="13" t="s">
        <v>135</v>
      </c>
      <c r="CS58" s="6" t="s">
        <v>26</v>
      </c>
      <c r="CU58" s="7"/>
      <c r="CW58" s="6" t="s">
        <v>87</v>
      </c>
      <c r="CX58" s="6"/>
      <c r="CZ58" s="6" t="s">
        <v>30</v>
      </c>
      <c r="DA58" s="19" t="s">
        <v>134</v>
      </c>
      <c r="DB58" s="19"/>
      <c r="DC58" s="13" t="s">
        <v>28</v>
      </c>
      <c r="DD58" s="13" t="s">
        <v>135</v>
      </c>
      <c r="DE58" s="6" t="s">
        <v>95</v>
      </c>
      <c r="DF58" s="14"/>
      <c r="DG58" s="6" t="s">
        <v>30</v>
      </c>
      <c r="DH58" s="19" t="s">
        <v>134</v>
      </c>
      <c r="DI58" s="19"/>
      <c r="DJ58" s="13" t="s">
        <v>28</v>
      </c>
      <c r="DK58" s="13" t="s">
        <v>135</v>
      </c>
      <c r="DL58" s="6" t="s">
        <v>26</v>
      </c>
      <c r="DM58" s="13"/>
      <c r="DN58" s="6" t="s">
        <v>30</v>
      </c>
      <c r="DO58" s="19" t="s">
        <v>134</v>
      </c>
      <c r="DP58" s="19"/>
      <c r="DQ58" s="13" t="s">
        <v>28</v>
      </c>
      <c r="DR58" s="13" t="s">
        <v>135</v>
      </c>
      <c r="DS58" s="6" t="s">
        <v>26</v>
      </c>
      <c r="DU58" s="6" t="s">
        <v>30</v>
      </c>
      <c r="DV58" s="19" t="s">
        <v>134</v>
      </c>
      <c r="DW58" s="19"/>
      <c r="DX58" s="13" t="s">
        <v>28</v>
      </c>
      <c r="DY58" s="13" t="s">
        <v>135</v>
      </c>
      <c r="DZ58" s="6" t="s">
        <v>26</v>
      </c>
      <c r="EB58" s="7"/>
    </row>
    <row r="59" spans="2:132">
      <c r="B59" s="6" t="s">
        <v>2</v>
      </c>
      <c r="C59" s="5">
        <v>8.0000000000000004E-4</v>
      </c>
      <c r="E59" s="6">
        <v>0</v>
      </c>
      <c r="F59" s="9">
        <v>0</v>
      </c>
      <c r="G59" s="5">
        <v>2</v>
      </c>
      <c r="H59" s="5">
        <v>1</v>
      </c>
      <c r="I59" s="5">
        <v>4</v>
      </c>
      <c r="J59" s="5">
        <v>1</v>
      </c>
      <c r="K59" s="9"/>
      <c r="L59" s="6">
        <v>0</v>
      </c>
      <c r="M59" s="9">
        <v>25</v>
      </c>
      <c r="N59" s="5">
        <v>30</v>
      </c>
      <c r="O59" s="5">
        <v>24</v>
      </c>
      <c r="P59" s="5">
        <v>66</v>
      </c>
      <c r="Q59" s="5">
        <v>33</v>
      </c>
      <c r="R59" s="5"/>
      <c r="S59" s="6">
        <v>0</v>
      </c>
      <c r="T59" s="9">
        <v>72</v>
      </c>
      <c r="U59" s="5">
        <v>81</v>
      </c>
      <c r="V59" s="5">
        <v>93</v>
      </c>
      <c r="W59" s="5">
        <v>100</v>
      </c>
      <c r="X59" s="5">
        <v>96</v>
      </c>
      <c r="Z59" s="6">
        <v>0</v>
      </c>
      <c r="AA59" s="9">
        <v>95</v>
      </c>
      <c r="AB59" s="5">
        <v>95</v>
      </c>
      <c r="AC59" s="5">
        <v>99</v>
      </c>
      <c r="AD59" s="5">
        <v>100</v>
      </c>
      <c r="AE59" s="5">
        <v>100</v>
      </c>
      <c r="AG59" s="7"/>
      <c r="AI59" s="6" t="s">
        <v>2</v>
      </c>
      <c r="AJ59" s="5">
        <v>2.3999999999999998E-3</v>
      </c>
      <c r="AL59" s="6">
        <v>0</v>
      </c>
      <c r="AM59" s="9">
        <v>4</v>
      </c>
      <c r="AN59" s="5">
        <v>6</v>
      </c>
      <c r="AO59" s="5">
        <v>4</v>
      </c>
      <c r="AP59" s="5">
        <v>14</v>
      </c>
      <c r="AQ59" s="5">
        <v>12</v>
      </c>
      <c r="AR59" s="9"/>
      <c r="AS59" s="6">
        <v>0</v>
      </c>
      <c r="AT59" s="9">
        <v>62</v>
      </c>
      <c r="AU59" s="5">
        <v>68</v>
      </c>
      <c r="AV59" s="5">
        <v>68</v>
      </c>
      <c r="AW59" s="5">
        <v>87</v>
      </c>
      <c r="AX59" s="5">
        <v>89</v>
      </c>
      <c r="AY59" s="5"/>
      <c r="AZ59" s="6">
        <v>0</v>
      </c>
      <c r="BA59" s="9">
        <v>98</v>
      </c>
      <c r="BB59" s="5">
        <v>99</v>
      </c>
      <c r="BC59" s="5">
        <v>99</v>
      </c>
      <c r="BD59" s="5">
        <v>100</v>
      </c>
      <c r="BE59" s="5">
        <v>100</v>
      </c>
      <c r="BG59" s="6">
        <v>0</v>
      </c>
      <c r="BH59" s="9">
        <v>100</v>
      </c>
      <c r="BI59" s="5">
        <v>100</v>
      </c>
      <c r="BJ59" s="5">
        <v>100</v>
      </c>
      <c r="BK59" s="5">
        <v>100</v>
      </c>
      <c r="BL59" s="5">
        <v>100</v>
      </c>
      <c r="BN59" s="7"/>
      <c r="BP59" s="6" t="s">
        <v>2</v>
      </c>
      <c r="BQ59" s="5">
        <v>7.1999999999999998E-3</v>
      </c>
      <c r="BS59" s="6">
        <v>0</v>
      </c>
      <c r="BT59" s="9">
        <v>4</v>
      </c>
      <c r="BU59" s="5">
        <v>5</v>
      </c>
      <c r="BV59" s="5">
        <v>4</v>
      </c>
      <c r="BW59" s="5">
        <v>10</v>
      </c>
      <c r="BX59" s="5">
        <v>42</v>
      </c>
      <c r="BY59" s="9"/>
      <c r="BZ59" s="6">
        <v>0</v>
      </c>
      <c r="CA59" s="9">
        <v>87</v>
      </c>
      <c r="CB59" s="5">
        <v>90</v>
      </c>
      <c r="CC59" s="5">
        <v>81</v>
      </c>
      <c r="CD59" s="5">
        <v>96</v>
      </c>
      <c r="CE59" s="5">
        <v>100</v>
      </c>
      <c r="CF59" s="5"/>
      <c r="CG59" s="6">
        <v>0</v>
      </c>
      <c r="CH59" s="9">
        <v>100</v>
      </c>
      <c r="CI59" s="5">
        <v>100</v>
      </c>
      <c r="CJ59" s="5">
        <v>100</v>
      </c>
      <c r="CK59" s="5">
        <v>100</v>
      </c>
      <c r="CL59" s="5">
        <v>100</v>
      </c>
      <c r="CN59" s="6">
        <v>0</v>
      </c>
      <c r="CO59" s="9">
        <v>100</v>
      </c>
      <c r="CP59" s="5">
        <v>100</v>
      </c>
      <c r="CQ59" s="5">
        <v>100</v>
      </c>
      <c r="CR59" s="5">
        <v>100</v>
      </c>
      <c r="CS59" s="5">
        <v>100</v>
      </c>
      <c r="CU59" s="7"/>
      <c r="CW59" s="6" t="s">
        <v>2</v>
      </c>
      <c r="CX59" s="5">
        <v>2.1600000000000001E-2</v>
      </c>
      <c r="CZ59" s="6">
        <v>0</v>
      </c>
      <c r="DA59" s="9">
        <v>13</v>
      </c>
      <c r="DB59" s="5">
        <v>17</v>
      </c>
      <c r="DC59" s="5">
        <v>9</v>
      </c>
      <c r="DD59" s="5">
        <v>19</v>
      </c>
      <c r="DE59" s="5">
        <v>66</v>
      </c>
      <c r="DF59" s="9"/>
      <c r="DG59" s="6">
        <v>0</v>
      </c>
      <c r="DH59" s="9">
        <v>98</v>
      </c>
      <c r="DI59" s="5">
        <v>98</v>
      </c>
      <c r="DJ59" s="5">
        <v>88</v>
      </c>
      <c r="DK59" s="5">
        <v>98</v>
      </c>
      <c r="DL59" s="5">
        <v>100</v>
      </c>
      <c r="DM59" s="5"/>
      <c r="DN59" s="6">
        <v>0</v>
      </c>
      <c r="DO59" s="9">
        <v>100</v>
      </c>
      <c r="DP59" s="5">
        <v>100</v>
      </c>
      <c r="DQ59" s="5">
        <v>99</v>
      </c>
      <c r="DR59" s="5">
        <v>100</v>
      </c>
      <c r="DS59" s="5">
        <v>100</v>
      </c>
      <c r="DU59" s="6">
        <v>0</v>
      </c>
      <c r="DV59" s="9">
        <v>100</v>
      </c>
      <c r="DW59" s="5">
        <v>100</v>
      </c>
      <c r="DX59" s="5">
        <v>89</v>
      </c>
      <c r="DY59" s="5">
        <v>100</v>
      </c>
      <c r="DZ59" s="5">
        <v>100</v>
      </c>
      <c r="EB59" s="7"/>
    </row>
    <row r="60" spans="2:132">
      <c r="B60" s="6" t="s">
        <v>3</v>
      </c>
      <c r="C60" s="5">
        <v>50</v>
      </c>
      <c r="E60" s="6">
        <v>2</v>
      </c>
      <c r="F60" s="9">
        <v>4</v>
      </c>
      <c r="G60" s="5">
        <v>3</v>
      </c>
      <c r="H60" s="5">
        <v>4</v>
      </c>
      <c r="I60" s="5">
        <v>15</v>
      </c>
      <c r="J60" s="5">
        <v>12</v>
      </c>
      <c r="K60" s="9"/>
      <c r="L60" s="6">
        <v>2</v>
      </c>
      <c r="M60" s="9">
        <v>35</v>
      </c>
      <c r="N60" s="5">
        <v>39</v>
      </c>
      <c r="O60" s="5">
        <v>48</v>
      </c>
      <c r="P60" s="5">
        <v>26</v>
      </c>
      <c r="Q60" s="5">
        <v>46</v>
      </c>
      <c r="R60" s="5"/>
      <c r="S60" s="6">
        <v>2</v>
      </c>
      <c r="T60" s="9">
        <v>22</v>
      </c>
      <c r="U60" s="5">
        <v>16</v>
      </c>
      <c r="V60" s="5">
        <v>7</v>
      </c>
      <c r="W60" s="5">
        <v>0</v>
      </c>
      <c r="X60" s="5">
        <v>4</v>
      </c>
      <c r="Z60" s="6">
        <v>2</v>
      </c>
      <c r="AA60" s="9">
        <v>5</v>
      </c>
      <c r="AB60" s="5">
        <v>5</v>
      </c>
      <c r="AC60" s="5">
        <v>1</v>
      </c>
      <c r="AD60" s="5">
        <v>0</v>
      </c>
      <c r="AE60" s="5">
        <v>0</v>
      </c>
      <c r="AG60" s="7"/>
      <c r="AI60" s="6" t="s">
        <v>3</v>
      </c>
      <c r="AJ60" s="5">
        <v>50</v>
      </c>
      <c r="AL60" s="6">
        <v>2</v>
      </c>
      <c r="AM60" s="9">
        <v>16</v>
      </c>
      <c r="AN60" s="5">
        <v>20</v>
      </c>
      <c r="AO60" s="5">
        <v>13</v>
      </c>
      <c r="AP60" s="5">
        <v>27</v>
      </c>
      <c r="AQ60" s="5">
        <v>42</v>
      </c>
      <c r="AR60" s="9"/>
      <c r="AS60" s="6">
        <v>2</v>
      </c>
      <c r="AT60" s="9">
        <v>32</v>
      </c>
      <c r="AU60" s="5">
        <v>29</v>
      </c>
      <c r="AV60" s="5">
        <v>28</v>
      </c>
      <c r="AW60" s="5">
        <v>12</v>
      </c>
      <c r="AX60" s="5">
        <v>10</v>
      </c>
      <c r="AY60" s="5"/>
      <c r="AZ60" s="6">
        <v>2</v>
      </c>
      <c r="BA60" s="9">
        <v>2</v>
      </c>
      <c r="BB60" s="5">
        <v>1</v>
      </c>
      <c r="BC60" s="5">
        <v>1</v>
      </c>
      <c r="BD60" s="5">
        <v>0</v>
      </c>
      <c r="BE60" s="5">
        <v>0</v>
      </c>
      <c r="BG60" s="6">
        <v>2</v>
      </c>
      <c r="BH60" s="9">
        <v>0</v>
      </c>
      <c r="BI60" s="5">
        <v>0</v>
      </c>
      <c r="BJ60" s="5">
        <v>0</v>
      </c>
      <c r="BK60" s="5">
        <v>0</v>
      </c>
      <c r="BL60" s="5">
        <v>0</v>
      </c>
      <c r="BN60" s="7"/>
      <c r="BP60" s="6" t="s">
        <v>3</v>
      </c>
      <c r="BQ60" s="5">
        <v>50</v>
      </c>
      <c r="BS60" s="6">
        <v>2</v>
      </c>
      <c r="BT60" s="9">
        <v>23</v>
      </c>
      <c r="BU60" s="5">
        <v>30</v>
      </c>
      <c r="BV60" s="5">
        <v>18</v>
      </c>
      <c r="BW60" s="5">
        <v>33</v>
      </c>
      <c r="BX60" s="5">
        <v>31</v>
      </c>
      <c r="BY60" s="9"/>
      <c r="BZ60" s="6">
        <v>2</v>
      </c>
      <c r="CA60" s="9">
        <v>13</v>
      </c>
      <c r="CB60" s="5">
        <v>10</v>
      </c>
      <c r="CC60" s="5">
        <v>19</v>
      </c>
      <c r="CD60" s="5">
        <v>4</v>
      </c>
      <c r="CE60" s="5">
        <v>0</v>
      </c>
      <c r="CF60" s="5"/>
      <c r="CG60" s="6">
        <v>2</v>
      </c>
      <c r="CH60" s="9">
        <v>0</v>
      </c>
      <c r="CI60" s="5">
        <v>0</v>
      </c>
      <c r="CJ60" s="5">
        <v>0</v>
      </c>
      <c r="CK60" s="5">
        <v>0</v>
      </c>
      <c r="CL60" s="5">
        <v>0</v>
      </c>
      <c r="CN60" s="6">
        <v>2</v>
      </c>
      <c r="CO60" s="9">
        <v>0</v>
      </c>
      <c r="CP60" s="5">
        <v>0</v>
      </c>
      <c r="CQ60" s="5">
        <v>0</v>
      </c>
      <c r="CR60" s="5">
        <v>0</v>
      </c>
      <c r="CS60" s="5">
        <v>0</v>
      </c>
      <c r="CU60" s="7"/>
      <c r="CW60" s="6" t="s">
        <v>3</v>
      </c>
      <c r="CX60" s="5">
        <v>50</v>
      </c>
      <c r="CZ60" s="6">
        <v>2</v>
      </c>
      <c r="DA60" s="9">
        <v>33</v>
      </c>
      <c r="DB60" s="5">
        <v>32</v>
      </c>
      <c r="DC60" s="5">
        <v>15</v>
      </c>
      <c r="DD60" s="5">
        <v>43</v>
      </c>
      <c r="DE60" s="5">
        <v>28</v>
      </c>
      <c r="DF60" s="9"/>
      <c r="DG60" s="6">
        <v>2</v>
      </c>
      <c r="DH60" s="9">
        <v>2</v>
      </c>
      <c r="DI60" s="5">
        <v>2</v>
      </c>
      <c r="DJ60" s="5">
        <v>11</v>
      </c>
      <c r="DK60" s="5">
        <v>2</v>
      </c>
      <c r="DL60" s="5">
        <v>0</v>
      </c>
      <c r="DM60" s="5"/>
      <c r="DN60" s="6">
        <v>2</v>
      </c>
      <c r="DO60" s="9">
        <v>0</v>
      </c>
      <c r="DP60" s="5">
        <v>0</v>
      </c>
      <c r="DQ60" s="5">
        <v>1</v>
      </c>
      <c r="DR60" s="5">
        <v>0</v>
      </c>
      <c r="DS60" s="5">
        <v>0</v>
      </c>
      <c r="DU60" s="6">
        <v>2</v>
      </c>
      <c r="DV60" s="9">
        <v>0</v>
      </c>
      <c r="DW60" s="5">
        <v>0</v>
      </c>
      <c r="DX60" s="5">
        <v>11</v>
      </c>
      <c r="DY60" s="5">
        <v>0</v>
      </c>
      <c r="DZ60" s="5">
        <v>0</v>
      </c>
      <c r="EB60" s="7"/>
    </row>
    <row r="61" spans="2:132">
      <c r="B61" s="6" t="s">
        <v>25</v>
      </c>
      <c r="C61" s="5">
        <v>500</v>
      </c>
      <c r="E61" s="6">
        <v>4</v>
      </c>
      <c r="F61" s="9">
        <v>10</v>
      </c>
      <c r="G61" s="5">
        <v>16</v>
      </c>
      <c r="H61" s="5">
        <v>13</v>
      </c>
      <c r="I61" s="5">
        <v>29</v>
      </c>
      <c r="J61" s="5">
        <v>21</v>
      </c>
      <c r="K61" s="9"/>
      <c r="L61" s="6">
        <v>4</v>
      </c>
      <c r="M61" s="9">
        <v>29</v>
      </c>
      <c r="N61" s="5">
        <v>25</v>
      </c>
      <c r="O61" s="5">
        <v>24</v>
      </c>
      <c r="P61" s="5">
        <v>8</v>
      </c>
      <c r="Q61" s="5">
        <v>14</v>
      </c>
      <c r="R61" s="5"/>
      <c r="S61" s="6">
        <v>4</v>
      </c>
      <c r="T61" s="9">
        <v>6</v>
      </c>
      <c r="U61" s="5">
        <v>3</v>
      </c>
      <c r="V61" s="5"/>
      <c r="W61" s="5"/>
      <c r="X61" s="5"/>
      <c r="Z61" s="6">
        <v>4</v>
      </c>
      <c r="AA61" s="9"/>
      <c r="AB61" s="5"/>
      <c r="AC61" s="5"/>
      <c r="AD61" s="5"/>
      <c r="AE61" s="5"/>
      <c r="AG61" s="7"/>
      <c r="AI61" s="6" t="s">
        <v>25</v>
      </c>
      <c r="AJ61" s="5">
        <v>500</v>
      </c>
      <c r="AL61" s="6">
        <v>4</v>
      </c>
      <c r="AM61" s="9">
        <v>25</v>
      </c>
      <c r="AN61" s="5">
        <v>30</v>
      </c>
      <c r="AO61" s="5">
        <v>22</v>
      </c>
      <c r="AP61" s="5">
        <v>38</v>
      </c>
      <c r="AQ61" s="5">
        <v>27</v>
      </c>
      <c r="AR61" s="9"/>
      <c r="AS61" s="6">
        <v>4</v>
      </c>
      <c r="AT61" s="9">
        <v>6</v>
      </c>
      <c r="AU61" s="5">
        <v>3</v>
      </c>
      <c r="AV61" s="5">
        <v>4</v>
      </c>
      <c r="AW61" s="5">
        <v>1</v>
      </c>
      <c r="AX61" s="5">
        <v>1</v>
      </c>
      <c r="AY61" s="5"/>
      <c r="AZ61" s="6">
        <v>4</v>
      </c>
      <c r="BA61" s="9"/>
      <c r="BB61" s="5"/>
      <c r="BC61" s="5"/>
      <c r="BD61" s="5"/>
      <c r="BE61" s="5"/>
      <c r="BG61" s="6">
        <v>4</v>
      </c>
      <c r="BH61" s="9"/>
      <c r="BI61" s="5"/>
      <c r="BJ61" s="5"/>
      <c r="BK61" s="5"/>
      <c r="BL61" s="5"/>
      <c r="BN61" s="7"/>
      <c r="BP61" s="6" t="s">
        <v>25</v>
      </c>
      <c r="BQ61" s="5">
        <v>500</v>
      </c>
      <c r="BS61" s="6">
        <v>4</v>
      </c>
      <c r="BT61" s="9">
        <v>33</v>
      </c>
      <c r="BU61" s="5">
        <v>34</v>
      </c>
      <c r="BV61" s="5">
        <v>21</v>
      </c>
      <c r="BW61" s="5">
        <v>38</v>
      </c>
      <c r="BX61" s="5">
        <v>22</v>
      </c>
      <c r="BY61" s="9"/>
      <c r="BZ61" s="6">
        <v>4</v>
      </c>
      <c r="CA61" s="9"/>
      <c r="CB61" s="5"/>
      <c r="CC61" s="5"/>
      <c r="CD61" s="5"/>
      <c r="CE61" s="5"/>
      <c r="CF61" s="5"/>
      <c r="CG61" s="6">
        <v>4</v>
      </c>
      <c r="CH61" s="9"/>
      <c r="CI61" s="5"/>
      <c r="CJ61" s="5"/>
      <c r="CK61" s="5"/>
      <c r="CL61" s="5"/>
      <c r="CN61" s="6">
        <v>4</v>
      </c>
      <c r="CO61" s="9"/>
      <c r="CP61" s="5"/>
      <c r="CQ61" s="5"/>
      <c r="CR61" s="5"/>
      <c r="CS61" s="5"/>
      <c r="CU61" s="7"/>
      <c r="CW61" s="6" t="s">
        <v>25</v>
      </c>
      <c r="CX61" s="5">
        <v>500</v>
      </c>
      <c r="CZ61" s="6">
        <v>4</v>
      </c>
      <c r="DA61" s="9">
        <v>36</v>
      </c>
      <c r="DB61" s="5">
        <v>39</v>
      </c>
      <c r="DC61" s="5">
        <v>26</v>
      </c>
      <c r="DD61" s="5">
        <v>25</v>
      </c>
      <c r="DE61" s="5">
        <v>6</v>
      </c>
      <c r="DF61" s="9"/>
      <c r="DG61" s="6">
        <v>4</v>
      </c>
      <c r="DH61" s="9"/>
      <c r="DI61" s="5"/>
      <c r="DJ61" s="5">
        <v>1</v>
      </c>
      <c r="DK61" s="5"/>
      <c r="DL61" s="5"/>
      <c r="DM61" s="5"/>
      <c r="DN61" s="6">
        <v>4</v>
      </c>
      <c r="DO61" s="9"/>
      <c r="DP61" s="5"/>
      <c r="DQ61" s="5"/>
      <c r="DR61" s="5"/>
      <c r="DS61" s="5"/>
      <c r="DU61" s="6">
        <v>4</v>
      </c>
      <c r="DV61" s="9"/>
      <c r="DW61" s="5"/>
      <c r="DX61" s="5">
        <v>0</v>
      </c>
      <c r="DY61" s="5"/>
      <c r="DZ61" s="5"/>
      <c r="EB61" s="7"/>
    </row>
    <row r="62" spans="2:132">
      <c r="E62" s="6">
        <v>6</v>
      </c>
      <c r="F62" s="9">
        <v>29</v>
      </c>
      <c r="G62" s="5">
        <v>31</v>
      </c>
      <c r="H62" s="5">
        <v>23</v>
      </c>
      <c r="I62" s="5">
        <v>24</v>
      </c>
      <c r="J62" s="5">
        <v>34</v>
      </c>
      <c r="K62" s="9"/>
      <c r="L62" s="6">
        <v>6</v>
      </c>
      <c r="M62" s="9">
        <v>11</v>
      </c>
      <c r="N62" s="5">
        <v>6</v>
      </c>
      <c r="O62" s="5">
        <v>3</v>
      </c>
      <c r="P62" s="5"/>
      <c r="Q62" s="5">
        <v>7</v>
      </c>
      <c r="R62" s="5"/>
      <c r="S62" s="6">
        <v>6</v>
      </c>
      <c r="T62" s="9"/>
      <c r="U62" s="5"/>
      <c r="V62" s="5"/>
      <c r="W62" s="5"/>
      <c r="X62" s="5"/>
      <c r="Z62" s="6">
        <v>6</v>
      </c>
      <c r="AA62" s="9"/>
      <c r="AB62" s="5"/>
      <c r="AC62" s="5"/>
      <c r="AD62" s="5"/>
      <c r="AE62" s="5"/>
      <c r="AG62" s="7"/>
      <c r="AL62" s="6">
        <v>6</v>
      </c>
      <c r="AM62" s="9">
        <v>34</v>
      </c>
      <c r="AN62" s="5">
        <v>32</v>
      </c>
      <c r="AO62" s="5">
        <v>30</v>
      </c>
      <c r="AP62" s="5">
        <v>17</v>
      </c>
      <c r="AQ62" s="5">
        <v>16</v>
      </c>
      <c r="AR62" s="9"/>
      <c r="AS62" s="6">
        <v>6</v>
      </c>
      <c r="AT62" s="9"/>
      <c r="AU62" s="5"/>
      <c r="AV62" s="5"/>
      <c r="AW62" s="5"/>
      <c r="AX62" s="5"/>
      <c r="AY62" s="5"/>
      <c r="AZ62" s="6">
        <v>6</v>
      </c>
      <c r="BA62" s="9"/>
      <c r="BB62" s="5"/>
      <c r="BC62" s="5"/>
      <c r="BD62" s="5"/>
      <c r="BE62" s="5"/>
      <c r="BG62" s="6">
        <v>6</v>
      </c>
      <c r="BH62" s="9"/>
      <c r="BI62" s="5"/>
      <c r="BJ62" s="5"/>
      <c r="BK62" s="5"/>
      <c r="BL62" s="5"/>
      <c r="BN62" s="7"/>
      <c r="BS62" s="6">
        <v>6</v>
      </c>
      <c r="BT62" s="9">
        <v>26</v>
      </c>
      <c r="BU62" s="5">
        <v>22</v>
      </c>
      <c r="BV62" s="5">
        <v>31</v>
      </c>
      <c r="BW62" s="5">
        <v>16</v>
      </c>
      <c r="BX62" s="5">
        <v>4</v>
      </c>
      <c r="BY62" s="9"/>
      <c r="BZ62" s="6">
        <v>6</v>
      </c>
      <c r="CA62" s="9"/>
      <c r="CB62" s="5"/>
      <c r="CC62" s="5"/>
      <c r="CD62" s="5"/>
      <c r="CE62" s="5"/>
      <c r="CF62" s="5"/>
      <c r="CG62" s="6">
        <v>6</v>
      </c>
      <c r="CH62" s="9"/>
      <c r="CI62" s="5"/>
      <c r="CJ62" s="5"/>
      <c r="CK62" s="5"/>
      <c r="CL62" s="5"/>
      <c r="CN62" s="6">
        <v>6</v>
      </c>
      <c r="CO62" s="9"/>
      <c r="CP62" s="5"/>
      <c r="CQ62" s="5"/>
      <c r="CR62" s="5"/>
      <c r="CS62" s="5"/>
      <c r="CU62" s="7"/>
      <c r="CZ62" s="6">
        <v>6</v>
      </c>
      <c r="DA62" s="9">
        <v>11</v>
      </c>
      <c r="DB62" s="5">
        <v>6</v>
      </c>
      <c r="DC62" s="5">
        <v>31</v>
      </c>
      <c r="DD62" s="5">
        <v>10</v>
      </c>
      <c r="DE62" s="5"/>
      <c r="DF62" s="9"/>
      <c r="DG62" s="6">
        <v>6</v>
      </c>
      <c r="DH62" s="9"/>
      <c r="DI62" s="5"/>
      <c r="DJ62" s="5"/>
      <c r="DK62" s="5"/>
      <c r="DL62" s="5"/>
      <c r="DM62" s="5"/>
      <c r="DN62" s="6">
        <v>6</v>
      </c>
      <c r="DO62" s="9"/>
      <c r="DP62" s="5"/>
      <c r="DQ62" s="5"/>
      <c r="DR62" s="5"/>
      <c r="DS62" s="5"/>
      <c r="DU62" s="6">
        <v>6</v>
      </c>
      <c r="DV62" s="9"/>
      <c r="DW62" s="5"/>
      <c r="DX62" s="5"/>
      <c r="DY62" s="5"/>
      <c r="DZ62" s="5"/>
      <c r="EB62" s="7"/>
    </row>
    <row r="63" spans="2:132">
      <c r="E63" s="6">
        <v>8</v>
      </c>
      <c r="F63" s="9">
        <v>20</v>
      </c>
      <c r="G63" s="5">
        <v>26</v>
      </c>
      <c r="H63" s="5">
        <v>22</v>
      </c>
      <c r="I63" s="5">
        <v>15</v>
      </c>
      <c r="J63" s="5">
        <v>21</v>
      </c>
      <c r="L63" s="6">
        <v>8</v>
      </c>
      <c r="M63" s="9"/>
      <c r="N63" s="5"/>
      <c r="O63" s="5">
        <v>1</v>
      </c>
      <c r="P63" s="5"/>
      <c r="Q63" s="5"/>
      <c r="S63" s="6">
        <v>8</v>
      </c>
      <c r="T63" s="9"/>
      <c r="U63" s="5"/>
      <c r="V63" s="5"/>
      <c r="W63" s="5"/>
      <c r="X63" s="5"/>
      <c r="Z63" s="6">
        <v>8</v>
      </c>
      <c r="AA63" s="9"/>
      <c r="AB63" s="5"/>
      <c r="AC63" s="5"/>
      <c r="AD63" s="5"/>
      <c r="AE63" s="5"/>
      <c r="AG63" s="7"/>
      <c r="AL63" s="6">
        <v>8</v>
      </c>
      <c r="AM63" s="9">
        <v>19</v>
      </c>
      <c r="AN63" s="5">
        <v>11</v>
      </c>
      <c r="AO63" s="5">
        <v>21</v>
      </c>
      <c r="AP63" s="5">
        <v>4</v>
      </c>
      <c r="AQ63" s="5">
        <v>3</v>
      </c>
      <c r="AS63" s="6">
        <v>8</v>
      </c>
      <c r="AT63" s="9"/>
      <c r="AU63" s="5"/>
      <c r="AV63" s="5"/>
      <c r="AW63" s="5"/>
      <c r="AX63" s="5"/>
      <c r="AZ63" s="6">
        <v>8</v>
      </c>
      <c r="BA63" s="9"/>
      <c r="BB63" s="5"/>
      <c r="BC63" s="5"/>
      <c r="BD63" s="5"/>
      <c r="BE63" s="5"/>
      <c r="BG63" s="6">
        <v>8</v>
      </c>
      <c r="BH63" s="9"/>
      <c r="BI63" s="5"/>
      <c r="BJ63" s="5"/>
      <c r="BK63" s="5"/>
      <c r="BL63" s="5"/>
      <c r="BN63" s="7"/>
      <c r="BS63" s="6">
        <v>8</v>
      </c>
      <c r="BT63" s="9">
        <v>12</v>
      </c>
      <c r="BU63" s="5">
        <v>8</v>
      </c>
      <c r="BV63" s="5">
        <v>20</v>
      </c>
      <c r="BW63" s="5">
        <v>2</v>
      </c>
      <c r="BX63" s="5">
        <v>1</v>
      </c>
      <c r="BZ63" s="6">
        <v>8</v>
      </c>
      <c r="CA63" s="9"/>
      <c r="CB63" s="5"/>
      <c r="CC63" s="5"/>
      <c r="CD63" s="5"/>
      <c r="CE63" s="5"/>
      <c r="CG63" s="6">
        <v>8</v>
      </c>
      <c r="CH63" s="9"/>
      <c r="CI63" s="5"/>
      <c r="CJ63" s="5"/>
      <c r="CK63" s="5"/>
      <c r="CL63" s="5"/>
      <c r="CN63" s="6">
        <v>8</v>
      </c>
      <c r="CO63" s="9"/>
      <c r="CP63" s="5"/>
      <c r="CQ63" s="5"/>
      <c r="CR63" s="5"/>
      <c r="CS63" s="5"/>
      <c r="CU63" s="7"/>
      <c r="CZ63" s="6">
        <v>8</v>
      </c>
      <c r="DA63" s="9">
        <v>6</v>
      </c>
      <c r="DB63" s="5">
        <v>5</v>
      </c>
      <c r="DC63" s="5">
        <v>14</v>
      </c>
      <c r="DD63" s="5">
        <v>2</v>
      </c>
      <c r="DE63" s="5"/>
      <c r="DG63" s="6">
        <v>8</v>
      </c>
      <c r="DH63" s="9"/>
      <c r="DI63" s="5"/>
      <c r="DJ63" s="5"/>
      <c r="DK63" s="5"/>
      <c r="DL63" s="5"/>
      <c r="DN63" s="6">
        <v>8</v>
      </c>
      <c r="DO63" s="9"/>
      <c r="DP63" s="5"/>
      <c r="DQ63" s="5"/>
      <c r="DR63" s="5"/>
      <c r="DS63" s="5"/>
      <c r="DU63" s="6">
        <v>8</v>
      </c>
      <c r="DV63" s="9"/>
      <c r="DW63" s="5"/>
      <c r="DX63" s="5"/>
      <c r="DY63" s="5"/>
      <c r="DZ63" s="5"/>
      <c r="EB63" s="7"/>
    </row>
    <row r="64" spans="2:132">
      <c r="E64" s="6">
        <v>10</v>
      </c>
      <c r="F64" s="9">
        <v>20</v>
      </c>
      <c r="G64" s="5">
        <v>15</v>
      </c>
      <c r="H64" s="5">
        <v>20</v>
      </c>
      <c r="I64" s="5">
        <v>8</v>
      </c>
      <c r="J64" s="5">
        <v>8</v>
      </c>
      <c r="L64" s="6">
        <v>10</v>
      </c>
      <c r="M64" s="9"/>
      <c r="N64" s="5"/>
      <c r="O64" s="5"/>
      <c r="Q64" s="5"/>
      <c r="S64" s="6">
        <v>10</v>
      </c>
      <c r="T64" s="9"/>
      <c r="U64" s="5"/>
      <c r="V64" s="5"/>
      <c r="X64" s="5"/>
      <c r="Z64" s="6">
        <v>10</v>
      </c>
      <c r="AA64" s="9"/>
      <c r="AB64" s="5"/>
      <c r="AC64" s="5"/>
      <c r="AE64" s="5"/>
      <c r="AG64" s="7"/>
      <c r="AL64" s="6">
        <v>10</v>
      </c>
      <c r="AM64" s="9">
        <v>2</v>
      </c>
      <c r="AN64" s="5">
        <v>1</v>
      </c>
      <c r="AO64" s="5">
        <v>9</v>
      </c>
      <c r="AQ64" s="5"/>
      <c r="AS64" s="6">
        <v>10</v>
      </c>
      <c r="AT64" s="9"/>
      <c r="AU64" s="5"/>
      <c r="AV64" s="5"/>
      <c r="AX64" s="5"/>
      <c r="AZ64" s="6">
        <v>10</v>
      </c>
      <c r="BA64" s="9"/>
      <c r="BB64" s="5"/>
      <c r="BC64" s="5"/>
      <c r="BE64" s="5"/>
      <c r="BG64" s="6">
        <v>10</v>
      </c>
      <c r="BH64" s="9"/>
      <c r="BI64" s="5"/>
      <c r="BJ64" s="5"/>
      <c r="BL64" s="5"/>
      <c r="BN64" s="7"/>
      <c r="BS64" s="6">
        <v>10</v>
      </c>
      <c r="BT64" s="9">
        <v>1</v>
      </c>
      <c r="BU64" s="5">
        <v>1</v>
      </c>
      <c r="BV64" s="5">
        <v>5</v>
      </c>
      <c r="BW64" s="5">
        <v>1</v>
      </c>
      <c r="BX64" s="5"/>
      <c r="BZ64" s="6">
        <v>10</v>
      </c>
      <c r="CA64" s="9"/>
      <c r="CB64" s="5"/>
      <c r="CC64" s="5"/>
      <c r="CE64" s="5"/>
      <c r="CG64" s="6">
        <v>10</v>
      </c>
      <c r="CH64" s="9"/>
      <c r="CI64" s="5"/>
      <c r="CJ64" s="5"/>
      <c r="CL64" s="5"/>
      <c r="CN64" s="6">
        <v>10</v>
      </c>
      <c r="CO64" s="9"/>
      <c r="CP64" s="5"/>
      <c r="CQ64" s="5"/>
      <c r="CS64" s="5"/>
      <c r="CU64" s="7"/>
      <c r="CZ64" s="6">
        <v>10</v>
      </c>
      <c r="DA64" s="9"/>
      <c r="DB64" s="5">
        <v>1</v>
      </c>
      <c r="DC64" s="5">
        <v>4</v>
      </c>
      <c r="DD64" s="5">
        <v>1</v>
      </c>
      <c r="DE64" s="5"/>
      <c r="DG64" s="6">
        <v>10</v>
      </c>
      <c r="DH64" s="9"/>
      <c r="DI64" s="5"/>
      <c r="DJ64" s="5"/>
      <c r="DL64" s="5"/>
      <c r="DN64" s="6">
        <v>10</v>
      </c>
      <c r="DO64" s="9"/>
      <c r="DP64" s="5"/>
      <c r="DQ64" s="5"/>
      <c r="DS64" s="5"/>
      <c r="DU64" s="6">
        <v>10</v>
      </c>
      <c r="DV64" s="9"/>
      <c r="DW64" s="5"/>
      <c r="DX64" s="5"/>
      <c r="DZ64" s="5"/>
      <c r="EB64" s="7"/>
    </row>
    <row r="65" spans="2:132">
      <c r="E65" s="6">
        <v>12</v>
      </c>
      <c r="F65" s="9">
        <v>12</v>
      </c>
      <c r="G65" s="5">
        <v>6</v>
      </c>
      <c r="H65" s="5">
        <v>10</v>
      </c>
      <c r="I65" s="5">
        <v>3</v>
      </c>
      <c r="J65" s="5">
        <v>3</v>
      </c>
      <c r="L65" s="6">
        <v>12</v>
      </c>
      <c r="M65" s="9"/>
      <c r="O65" s="5"/>
      <c r="Q65" s="5"/>
      <c r="S65" s="6">
        <v>12</v>
      </c>
      <c r="T65" s="9"/>
      <c r="V65" s="5"/>
      <c r="X65" s="5"/>
      <c r="Z65" s="6">
        <v>12</v>
      </c>
      <c r="AA65" s="9"/>
      <c r="AC65" s="5"/>
      <c r="AE65" s="5"/>
      <c r="AG65" s="7"/>
      <c r="AL65" s="6">
        <v>12</v>
      </c>
      <c r="AM65" s="9"/>
      <c r="AO65" s="5">
        <v>1</v>
      </c>
      <c r="AQ65" s="5"/>
      <c r="AS65" s="6">
        <v>12</v>
      </c>
      <c r="AT65" s="9"/>
      <c r="AV65" s="5"/>
      <c r="AX65" s="5"/>
      <c r="AZ65" s="6">
        <v>12</v>
      </c>
      <c r="BA65" s="9"/>
      <c r="BC65" s="5"/>
      <c r="BE65" s="5"/>
      <c r="BG65" s="6">
        <v>12</v>
      </c>
      <c r="BH65" s="9"/>
      <c r="BJ65" s="5"/>
      <c r="BL65" s="5"/>
      <c r="BN65" s="7"/>
      <c r="BS65" s="6">
        <v>12</v>
      </c>
      <c r="BT65" s="9">
        <v>1</v>
      </c>
      <c r="BV65" s="5">
        <v>1</v>
      </c>
      <c r="BX65" s="5"/>
      <c r="BZ65" s="6">
        <v>12</v>
      </c>
      <c r="CA65" s="9"/>
      <c r="CC65" s="5"/>
      <c r="CE65" s="5"/>
      <c r="CG65" s="6">
        <v>12</v>
      </c>
      <c r="CH65" s="9"/>
      <c r="CJ65" s="5"/>
      <c r="CL65" s="5"/>
      <c r="CN65" s="6">
        <v>12</v>
      </c>
      <c r="CO65" s="9"/>
      <c r="CQ65" s="5"/>
      <c r="CS65" s="5"/>
      <c r="CU65" s="7"/>
      <c r="CZ65" s="6">
        <v>12</v>
      </c>
      <c r="DA65" s="9"/>
      <c r="DC65" s="5">
        <v>1</v>
      </c>
      <c r="DE65" s="5"/>
      <c r="DG65" s="6">
        <v>12</v>
      </c>
      <c r="DH65" s="9"/>
      <c r="DJ65" s="5"/>
      <c r="DL65" s="5"/>
      <c r="DN65" s="6">
        <v>12</v>
      </c>
      <c r="DO65" s="9"/>
      <c r="DQ65" s="5"/>
      <c r="DS65" s="5"/>
      <c r="DU65" s="6">
        <v>12</v>
      </c>
      <c r="DV65" s="9"/>
      <c r="DX65" s="5"/>
      <c r="DZ65" s="5"/>
      <c r="EB65" s="7"/>
    </row>
    <row r="66" spans="2:132">
      <c r="E66" s="6">
        <v>14</v>
      </c>
      <c r="F66" s="9">
        <v>4</v>
      </c>
      <c r="G66" s="5">
        <v>0</v>
      </c>
      <c r="H66" s="5">
        <v>6</v>
      </c>
      <c r="I66" s="5">
        <v>2</v>
      </c>
      <c r="J66" s="5"/>
      <c r="L66" s="6">
        <v>14</v>
      </c>
      <c r="O66" s="5"/>
      <c r="Q66" s="5"/>
      <c r="S66" s="6">
        <v>14</v>
      </c>
      <c r="V66" s="5"/>
      <c r="X66" s="5"/>
      <c r="Z66" s="6">
        <v>14</v>
      </c>
      <c r="AC66" s="5"/>
      <c r="AE66" s="5"/>
      <c r="AG66" s="7"/>
      <c r="AL66" s="6">
        <v>14</v>
      </c>
      <c r="AO66" s="5"/>
      <c r="AQ66" s="5"/>
      <c r="AS66" s="6">
        <v>14</v>
      </c>
      <c r="AV66" s="5"/>
      <c r="AX66" s="5"/>
      <c r="AZ66" s="6">
        <v>14</v>
      </c>
      <c r="BC66" s="5"/>
      <c r="BE66" s="5"/>
      <c r="BG66" s="6">
        <v>14</v>
      </c>
      <c r="BJ66" s="5"/>
      <c r="BL66" s="5"/>
      <c r="BN66" s="7"/>
      <c r="BS66" s="6">
        <v>14</v>
      </c>
      <c r="BV66" s="5"/>
      <c r="BX66" s="5"/>
      <c r="BZ66" s="6">
        <v>14</v>
      </c>
      <c r="CC66" s="5"/>
      <c r="CE66" s="5"/>
      <c r="CG66" s="6">
        <v>14</v>
      </c>
      <c r="CJ66" s="5"/>
      <c r="CL66" s="5"/>
      <c r="CN66" s="6">
        <v>14</v>
      </c>
      <c r="CQ66" s="5"/>
      <c r="CS66" s="5"/>
      <c r="CU66" s="7"/>
      <c r="CZ66" s="6">
        <v>14</v>
      </c>
      <c r="DC66" s="5"/>
      <c r="DE66" s="5"/>
      <c r="DG66" s="6">
        <v>14</v>
      </c>
      <c r="DJ66" s="5"/>
      <c r="DL66" s="5"/>
      <c r="DN66" s="6">
        <v>14</v>
      </c>
      <c r="DQ66" s="5"/>
      <c r="DS66" s="5"/>
      <c r="DU66" s="6">
        <v>14</v>
      </c>
      <c r="DX66" s="5"/>
      <c r="DZ66" s="5"/>
      <c r="EB66" s="7"/>
    </row>
    <row r="67" spans="2:132">
      <c r="E67" s="6">
        <v>16</v>
      </c>
      <c r="F67" s="9">
        <v>1</v>
      </c>
      <c r="G67" s="5">
        <v>1</v>
      </c>
      <c r="H67" s="5">
        <v>1</v>
      </c>
      <c r="J67" s="5"/>
      <c r="L67" s="6">
        <v>16</v>
      </c>
      <c r="O67" s="5"/>
      <c r="Q67" s="5"/>
      <c r="S67" s="6">
        <v>16</v>
      </c>
      <c r="V67" s="5"/>
      <c r="X67" s="5"/>
      <c r="Z67" s="6">
        <v>16</v>
      </c>
      <c r="AC67" s="5"/>
      <c r="AE67" s="5"/>
      <c r="AG67" s="7"/>
      <c r="AL67" s="6">
        <v>16</v>
      </c>
      <c r="AO67" s="5"/>
      <c r="AQ67" s="5"/>
      <c r="AS67" s="6">
        <v>16</v>
      </c>
      <c r="AV67" s="5"/>
      <c r="AX67" s="5"/>
      <c r="AZ67" s="6">
        <v>16</v>
      </c>
      <c r="BC67" s="5"/>
      <c r="BE67" s="5"/>
      <c r="BG67" s="6">
        <v>16</v>
      </c>
      <c r="BJ67" s="5"/>
      <c r="BL67" s="5"/>
      <c r="BN67" s="7"/>
      <c r="BS67" s="6">
        <v>16</v>
      </c>
      <c r="BV67" s="5"/>
      <c r="BX67" s="5"/>
      <c r="BZ67" s="6">
        <v>16</v>
      </c>
      <c r="CC67" s="5"/>
      <c r="CE67" s="5"/>
      <c r="CG67" s="6">
        <v>16</v>
      </c>
      <c r="CJ67" s="5"/>
      <c r="CL67" s="5"/>
      <c r="CN67" s="6">
        <v>16</v>
      </c>
      <c r="CQ67" s="5"/>
      <c r="CS67" s="5"/>
      <c r="CU67" s="7"/>
      <c r="CZ67" s="6">
        <v>16</v>
      </c>
      <c r="DC67" s="5"/>
      <c r="DE67" s="5"/>
      <c r="DG67" s="6">
        <v>16</v>
      </c>
      <c r="DJ67" s="5"/>
      <c r="DL67" s="5"/>
      <c r="DN67" s="6">
        <v>16</v>
      </c>
      <c r="DQ67" s="5"/>
      <c r="DS67" s="5"/>
      <c r="DU67" s="6">
        <v>16</v>
      </c>
      <c r="DX67" s="5"/>
      <c r="DZ67" s="5"/>
      <c r="EB67" s="7"/>
    </row>
    <row r="68" spans="2:132">
      <c r="E68" s="6">
        <v>18</v>
      </c>
      <c r="L68" s="6">
        <v>18</v>
      </c>
      <c r="S68" s="6">
        <v>18</v>
      </c>
      <c r="Z68" s="6">
        <v>18</v>
      </c>
      <c r="AG68" s="7"/>
      <c r="AL68" s="6">
        <v>18</v>
      </c>
      <c r="AS68" s="6">
        <v>18</v>
      </c>
      <c r="AZ68" s="6">
        <v>18</v>
      </c>
      <c r="BG68" s="6">
        <v>18</v>
      </c>
      <c r="BN68" s="7"/>
      <c r="BS68" s="6">
        <v>18</v>
      </c>
      <c r="BZ68" s="6">
        <v>18</v>
      </c>
      <c r="CG68" s="6">
        <v>18</v>
      </c>
      <c r="CN68" s="6">
        <v>18</v>
      </c>
      <c r="CU68" s="7"/>
      <c r="CZ68" s="6">
        <v>18</v>
      </c>
      <c r="DG68" s="6">
        <v>18</v>
      </c>
      <c r="DN68" s="6">
        <v>18</v>
      </c>
      <c r="DU68" s="6">
        <v>18</v>
      </c>
      <c r="EB68" s="7"/>
    </row>
    <row r="69" spans="2:132">
      <c r="E69" s="6">
        <v>20</v>
      </c>
      <c r="L69" s="6">
        <v>20</v>
      </c>
      <c r="S69" s="6">
        <v>20</v>
      </c>
      <c r="Z69" s="6">
        <v>20</v>
      </c>
      <c r="AG69" s="7"/>
      <c r="AL69" s="6">
        <v>20</v>
      </c>
      <c r="AS69" s="6">
        <v>20</v>
      </c>
      <c r="AZ69" s="6">
        <v>20</v>
      </c>
      <c r="BG69" s="6">
        <v>20</v>
      </c>
      <c r="BN69" s="7"/>
      <c r="BS69" s="6">
        <v>20</v>
      </c>
      <c r="BZ69" s="6">
        <v>20</v>
      </c>
      <c r="CG69" s="6">
        <v>20</v>
      </c>
      <c r="CN69" s="6">
        <v>20</v>
      </c>
      <c r="CU69" s="7"/>
      <c r="CZ69" s="6">
        <v>20</v>
      </c>
      <c r="DG69" s="6">
        <v>20</v>
      </c>
      <c r="DN69" s="6">
        <v>20</v>
      </c>
      <c r="DU69" s="6">
        <v>20</v>
      </c>
      <c r="EB69" s="7"/>
    </row>
    <row r="70" spans="2:132">
      <c r="E70" s="6" t="s">
        <v>24</v>
      </c>
      <c r="F70" s="7">
        <f>100-SUM(F59:F69)</f>
        <v>0</v>
      </c>
      <c r="G70" s="7">
        <f t="shared" ref="G70:J70" si="144">100-SUM(G59:G69)</f>
        <v>0</v>
      </c>
      <c r="H70" s="7">
        <f t="shared" si="144"/>
        <v>0</v>
      </c>
      <c r="I70" s="7">
        <f t="shared" si="144"/>
        <v>0</v>
      </c>
      <c r="J70" s="7">
        <f t="shared" si="144"/>
        <v>0</v>
      </c>
      <c r="L70" s="6" t="s">
        <v>24</v>
      </c>
      <c r="M70" s="7">
        <f>100-SUM(M59:M69)</f>
        <v>0</v>
      </c>
      <c r="N70" s="7">
        <f t="shared" ref="N70:Q70" si="145">100-SUM(N59:N69)</f>
        <v>0</v>
      </c>
      <c r="O70" s="7">
        <f t="shared" si="145"/>
        <v>0</v>
      </c>
      <c r="P70" s="7">
        <f t="shared" si="145"/>
        <v>0</v>
      </c>
      <c r="Q70" s="7">
        <f t="shared" si="145"/>
        <v>0</v>
      </c>
      <c r="S70" s="6" t="s">
        <v>24</v>
      </c>
      <c r="T70" s="7">
        <f>100-SUM(T59:T69)</f>
        <v>0</v>
      </c>
      <c r="U70" s="7">
        <f t="shared" ref="U70:X70" si="146">100-SUM(U59:U69)</f>
        <v>0</v>
      </c>
      <c r="V70" s="7">
        <f t="shared" si="146"/>
        <v>0</v>
      </c>
      <c r="W70" s="7">
        <f t="shared" si="146"/>
        <v>0</v>
      </c>
      <c r="X70" s="7">
        <f t="shared" si="146"/>
        <v>0</v>
      </c>
      <c r="Z70" s="6" t="s">
        <v>24</v>
      </c>
      <c r="AA70" s="7">
        <f>100-SUM(AA59:AA69)</f>
        <v>0</v>
      </c>
      <c r="AB70" s="7">
        <f t="shared" ref="AB70:AE70" si="147">100-SUM(AB59:AB69)</f>
        <v>0</v>
      </c>
      <c r="AC70" s="7">
        <f t="shared" si="147"/>
        <v>0</v>
      </c>
      <c r="AD70" s="7">
        <f t="shared" si="147"/>
        <v>0</v>
      </c>
      <c r="AE70" s="7">
        <f t="shared" si="147"/>
        <v>0</v>
      </c>
      <c r="AG70" s="7"/>
      <c r="AL70" s="6" t="s">
        <v>24</v>
      </c>
      <c r="AM70" s="7">
        <f>100-SUM(AM59:AM69)</f>
        <v>0</v>
      </c>
      <c r="AN70" s="7">
        <f t="shared" ref="AN70:AQ70" si="148">100-SUM(AN59:AN69)</f>
        <v>0</v>
      </c>
      <c r="AO70" s="7">
        <f t="shared" si="148"/>
        <v>0</v>
      </c>
      <c r="AP70" s="7">
        <f t="shared" si="148"/>
        <v>0</v>
      </c>
      <c r="AQ70" s="7">
        <f t="shared" si="148"/>
        <v>0</v>
      </c>
      <c r="AS70" s="6" t="s">
        <v>24</v>
      </c>
      <c r="AT70" s="7">
        <f>100-SUM(AT59:AT69)</f>
        <v>0</v>
      </c>
      <c r="AU70" s="7">
        <f t="shared" ref="AU70:AX70" si="149">100-SUM(AU59:AU69)</f>
        <v>0</v>
      </c>
      <c r="AV70" s="7">
        <f t="shared" si="149"/>
        <v>0</v>
      </c>
      <c r="AW70" s="7">
        <f t="shared" si="149"/>
        <v>0</v>
      </c>
      <c r="AX70" s="7">
        <f t="shared" si="149"/>
        <v>0</v>
      </c>
      <c r="AZ70" s="6" t="s">
        <v>24</v>
      </c>
      <c r="BA70" s="7">
        <f>100-SUM(BA59:BA69)</f>
        <v>0</v>
      </c>
      <c r="BB70" s="7">
        <f t="shared" ref="BB70:BE70" si="150">100-SUM(BB59:BB69)</f>
        <v>0</v>
      </c>
      <c r="BC70" s="7">
        <f t="shared" si="150"/>
        <v>0</v>
      </c>
      <c r="BD70" s="7">
        <f t="shared" si="150"/>
        <v>0</v>
      </c>
      <c r="BE70" s="7">
        <f t="shared" si="150"/>
        <v>0</v>
      </c>
      <c r="BG70" s="6" t="s">
        <v>24</v>
      </c>
      <c r="BH70" s="7">
        <f>100-SUM(BH59:BH69)</f>
        <v>0</v>
      </c>
      <c r="BI70" s="7">
        <f t="shared" ref="BI70:BL70" si="151">100-SUM(BI59:BI69)</f>
        <v>0</v>
      </c>
      <c r="BJ70" s="7">
        <f t="shared" si="151"/>
        <v>0</v>
      </c>
      <c r="BK70" s="7">
        <f t="shared" si="151"/>
        <v>0</v>
      </c>
      <c r="BL70" s="7">
        <f t="shared" si="151"/>
        <v>0</v>
      </c>
      <c r="BN70" s="7"/>
      <c r="BS70" s="6" t="s">
        <v>24</v>
      </c>
      <c r="BT70" s="7">
        <f>100-SUM(BT59:BT69)</f>
        <v>0</v>
      </c>
      <c r="BU70" s="7">
        <f t="shared" ref="BU70:BX70" si="152">100-SUM(BU59:BU69)</f>
        <v>0</v>
      </c>
      <c r="BV70" s="7">
        <f t="shared" si="152"/>
        <v>0</v>
      </c>
      <c r="BW70" s="7">
        <f t="shared" si="152"/>
        <v>0</v>
      </c>
      <c r="BX70" s="7">
        <f t="shared" si="152"/>
        <v>0</v>
      </c>
      <c r="BZ70" s="6" t="s">
        <v>24</v>
      </c>
      <c r="CA70" s="7">
        <f>100-SUM(CA59:CA69)</f>
        <v>0</v>
      </c>
      <c r="CB70" s="7">
        <f t="shared" ref="CB70:CE70" si="153">100-SUM(CB59:CB69)</f>
        <v>0</v>
      </c>
      <c r="CC70" s="7">
        <f t="shared" si="153"/>
        <v>0</v>
      </c>
      <c r="CD70" s="7">
        <f t="shared" si="153"/>
        <v>0</v>
      </c>
      <c r="CE70" s="7">
        <f t="shared" si="153"/>
        <v>0</v>
      </c>
      <c r="CG70" s="6" t="s">
        <v>24</v>
      </c>
      <c r="CH70" s="7">
        <f>100-SUM(CH59:CH69)</f>
        <v>0</v>
      </c>
      <c r="CI70" s="7">
        <f t="shared" ref="CI70:CL70" si="154">100-SUM(CI59:CI69)</f>
        <v>0</v>
      </c>
      <c r="CJ70" s="7">
        <f t="shared" si="154"/>
        <v>0</v>
      </c>
      <c r="CK70" s="7">
        <f t="shared" si="154"/>
        <v>0</v>
      </c>
      <c r="CL70" s="7">
        <f t="shared" si="154"/>
        <v>0</v>
      </c>
      <c r="CN70" s="6" t="s">
        <v>24</v>
      </c>
      <c r="CO70" s="7">
        <f>100-SUM(CO59:CO69)</f>
        <v>0</v>
      </c>
      <c r="CP70" s="7">
        <f t="shared" ref="CP70:CS70" si="155">100-SUM(CP59:CP69)</f>
        <v>0</v>
      </c>
      <c r="CQ70" s="7">
        <f t="shared" si="155"/>
        <v>0</v>
      </c>
      <c r="CR70" s="7">
        <f t="shared" si="155"/>
        <v>0</v>
      </c>
      <c r="CS70" s="7">
        <f t="shared" si="155"/>
        <v>0</v>
      </c>
      <c r="CU70" s="7"/>
      <c r="CZ70" s="6" t="s">
        <v>24</v>
      </c>
      <c r="DA70" s="7">
        <f>100-SUM(DA59:DA69)</f>
        <v>1</v>
      </c>
      <c r="DB70" s="7">
        <f t="shared" ref="DB70:DE70" si="156">100-SUM(DB59:DB69)</f>
        <v>0</v>
      </c>
      <c r="DC70" s="7">
        <f t="shared" si="156"/>
        <v>0</v>
      </c>
      <c r="DD70" s="7">
        <f t="shared" si="156"/>
        <v>0</v>
      </c>
      <c r="DE70" s="7">
        <f t="shared" si="156"/>
        <v>0</v>
      </c>
      <c r="DG70" s="6" t="s">
        <v>24</v>
      </c>
      <c r="DH70" s="7">
        <f>100-SUM(DH59:DH69)</f>
        <v>0</v>
      </c>
      <c r="DI70" s="7">
        <f t="shared" ref="DI70:DL70" si="157">100-SUM(DI59:DI69)</f>
        <v>0</v>
      </c>
      <c r="DJ70" s="7">
        <f t="shared" si="157"/>
        <v>0</v>
      </c>
      <c r="DK70" s="7">
        <f t="shared" si="157"/>
        <v>0</v>
      </c>
      <c r="DL70" s="7">
        <f t="shared" si="157"/>
        <v>0</v>
      </c>
      <c r="DN70" s="6" t="s">
        <v>24</v>
      </c>
      <c r="DO70" s="7">
        <f>100-SUM(DO59:DO69)</f>
        <v>0</v>
      </c>
      <c r="DP70" s="7">
        <f t="shared" ref="DP70:DS70" si="158">100-SUM(DP59:DP69)</f>
        <v>0</v>
      </c>
      <c r="DQ70" s="7">
        <f t="shared" si="158"/>
        <v>0</v>
      </c>
      <c r="DR70" s="7">
        <f t="shared" si="158"/>
        <v>0</v>
      </c>
      <c r="DS70" s="7">
        <f t="shared" si="158"/>
        <v>0</v>
      </c>
      <c r="DU70" s="6" t="s">
        <v>24</v>
      </c>
      <c r="DV70" s="7">
        <f>100-SUM(DV59:DV69)</f>
        <v>0</v>
      </c>
      <c r="DW70" s="7">
        <f t="shared" ref="DW70:DZ70" si="159">100-SUM(DW59:DW69)</f>
        <v>0</v>
      </c>
      <c r="DX70" s="7">
        <f t="shared" si="159"/>
        <v>0</v>
      </c>
      <c r="DY70" s="7">
        <f t="shared" si="159"/>
        <v>0</v>
      </c>
      <c r="DZ70" s="7">
        <f t="shared" si="159"/>
        <v>0</v>
      </c>
      <c r="EB70" s="7"/>
    </row>
    <row r="71" spans="2:132">
      <c r="E71" s="6" t="s">
        <v>23</v>
      </c>
      <c r="F71">
        <f>SUMPRODUCT($E59:$E69,F59:F69)/100</f>
        <v>7.98</v>
      </c>
      <c r="G71">
        <f t="shared" ref="G71:J71" si="160">SUMPRODUCT($E59:$E69,G59:G69)/100</f>
        <v>7.02</v>
      </c>
      <c r="H71">
        <f t="shared" si="160"/>
        <v>7.94</v>
      </c>
      <c r="I71">
        <f t="shared" si="160"/>
        <v>5.54</v>
      </c>
      <c r="J71">
        <f t="shared" si="160"/>
        <v>5.96</v>
      </c>
      <c r="L71" s="6" t="s">
        <v>23</v>
      </c>
      <c r="M71">
        <f>SUMPRODUCT($E59:$E69,M59:M69)/100</f>
        <v>2.52</v>
      </c>
      <c r="N71">
        <f t="shared" ref="N71:Q71" si="161">SUMPRODUCT($E59:$E69,N59:N69)/100</f>
        <v>2.14</v>
      </c>
      <c r="O71">
        <f t="shared" si="161"/>
        <v>2.1800000000000002</v>
      </c>
      <c r="P71">
        <f t="shared" si="161"/>
        <v>0.84</v>
      </c>
      <c r="Q71">
        <f t="shared" si="161"/>
        <v>1.9</v>
      </c>
      <c r="S71" s="6" t="s">
        <v>23</v>
      </c>
      <c r="T71">
        <f>SUMPRODUCT($E59:$E69,T59:T69)/100</f>
        <v>0.68</v>
      </c>
      <c r="U71">
        <f t="shared" ref="U71:X71" si="162">SUMPRODUCT($E59:$E69,U59:U69)/100</f>
        <v>0.44</v>
      </c>
      <c r="V71">
        <f t="shared" si="162"/>
        <v>0.14000000000000001</v>
      </c>
      <c r="W71">
        <f t="shared" si="162"/>
        <v>0</v>
      </c>
      <c r="X71">
        <f t="shared" si="162"/>
        <v>0.08</v>
      </c>
      <c r="Z71" s="6" t="s">
        <v>23</v>
      </c>
      <c r="AA71">
        <f>SUMPRODUCT($E59:$E69,AA59:AA69)/100</f>
        <v>0.1</v>
      </c>
      <c r="AB71">
        <f t="shared" ref="AB71:AE71" si="163">SUMPRODUCT($E59:$E69,AB59:AB69)/100</f>
        <v>0.1</v>
      </c>
      <c r="AC71">
        <f t="shared" si="163"/>
        <v>0.02</v>
      </c>
      <c r="AD71">
        <f t="shared" si="163"/>
        <v>0</v>
      </c>
      <c r="AE71">
        <f t="shared" si="163"/>
        <v>0</v>
      </c>
      <c r="AG71" s="7"/>
      <c r="AL71" s="6" t="s">
        <v>23</v>
      </c>
      <c r="AM71">
        <f>SUMPRODUCT($E59:$E69,AM59:AM69)/100</f>
        <v>5.08</v>
      </c>
      <c r="AN71">
        <f t="shared" ref="AN71:AQ71" si="164">SUMPRODUCT($E59:$E69,AN59:AN69)/100</f>
        <v>4.5</v>
      </c>
      <c r="AO71">
        <f t="shared" si="164"/>
        <v>5.64</v>
      </c>
      <c r="AP71">
        <f t="shared" si="164"/>
        <v>3.4</v>
      </c>
      <c r="AQ71">
        <f t="shared" si="164"/>
        <v>3.12</v>
      </c>
      <c r="AS71" s="6" t="s">
        <v>23</v>
      </c>
      <c r="AT71">
        <f>SUMPRODUCT($E59:$E69,AT59:AT69)/100</f>
        <v>0.88</v>
      </c>
      <c r="AU71">
        <f t="shared" ref="AU71:AX71" si="165">SUMPRODUCT($E59:$E69,AU59:AU69)/100</f>
        <v>0.7</v>
      </c>
      <c r="AV71">
        <f t="shared" si="165"/>
        <v>0.72</v>
      </c>
      <c r="AW71">
        <f t="shared" si="165"/>
        <v>0.28000000000000003</v>
      </c>
      <c r="AX71">
        <f t="shared" si="165"/>
        <v>0.24</v>
      </c>
      <c r="AZ71" s="6" t="s">
        <v>23</v>
      </c>
      <c r="BA71">
        <f>SUMPRODUCT($E59:$E69,BA59:BA69)/100</f>
        <v>0.04</v>
      </c>
      <c r="BB71">
        <f t="shared" ref="BB71:BE71" si="166">SUMPRODUCT($E59:$E69,BB59:BB69)/100</f>
        <v>0.02</v>
      </c>
      <c r="BC71">
        <f t="shared" si="166"/>
        <v>0.02</v>
      </c>
      <c r="BD71">
        <f t="shared" si="166"/>
        <v>0</v>
      </c>
      <c r="BE71">
        <f t="shared" si="166"/>
        <v>0</v>
      </c>
      <c r="BG71" s="6" t="s">
        <v>23</v>
      </c>
      <c r="BH71">
        <f>SUMPRODUCT($E59:$E69,BH59:BH69)/100</f>
        <v>0</v>
      </c>
      <c r="BI71">
        <f t="shared" ref="BI71:BL71" si="167">SUMPRODUCT($E59:$E69,BI59:BI69)/100</f>
        <v>0</v>
      </c>
      <c r="BJ71">
        <f t="shared" si="167"/>
        <v>0</v>
      </c>
      <c r="BK71">
        <f t="shared" si="167"/>
        <v>0</v>
      </c>
      <c r="BL71">
        <f t="shared" si="167"/>
        <v>0</v>
      </c>
      <c r="BN71" s="7"/>
      <c r="BS71" s="6" t="s">
        <v>23</v>
      </c>
      <c r="BT71">
        <f>SUMPRODUCT($E59:$E69,BT59:BT69)/100</f>
        <v>4.5199999999999996</v>
      </c>
      <c r="BU71">
        <f t="shared" ref="BU71:BX71" si="168">SUMPRODUCT($E59:$E69,BU59:BU69)/100</f>
        <v>4.0199999999999996</v>
      </c>
      <c r="BV71">
        <f t="shared" si="168"/>
        <v>5.28</v>
      </c>
      <c r="BW71">
        <f t="shared" si="168"/>
        <v>3.4</v>
      </c>
      <c r="BX71">
        <f t="shared" si="168"/>
        <v>1.82</v>
      </c>
      <c r="BZ71" s="6" t="s">
        <v>23</v>
      </c>
      <c r="CA71">
        <f>SUMPRODUCT($E59:$E69,CA59:CA69)/100</f>
        <v>0.26</v>
      </c>
      <c r="CB71">
        <f t="shared" ref="CB71:CE71" si="169">SUMPRODUCT($E59:$E69,CB59:CB69)/100</f>
        <v>0.2</v>
      </c>
      <c r="CC71">
        <f t="shared" si="169"/>
        <v>0.38</v>
      </c>
      <c r="CD71">
        <f t="shared" si="169"/>
        <v>0.08</v>
      </c>
      <c r="CE71">
        <f t="shared" si="169"/>
        <v>0</v>
      </c>
      <c r="CG71" s="6" t="s">
        <v>23</v>
      </c>
      <c r="CH71">
        <f>SUMPRODUCT($E59:$E69,CH59:CH69)/100</f>
        <v>0</v>
      </c>
      <c r="CI71">
        <f t="shared" ref="CI71:CL71" si="170">SUMPRODUCT($E59:$E69,CI59:CI69)/100</f>
        <v>0</v>
      </c>
      <c r="CJ71">
        <f t="shared" si="170"/>
        <v>0</v>
      </c>
      <c r="CK71">
        <f t="shared" si="170"/>
        <v>0</v>
      </c>
      <c r="CL71">
        <f t="shared" si="170"/>
        <v>0</v>
      </c>
      <c r="CN71" s="6" t="s">
        <v>23</v>
      </c>
      <c r="CO71">
        <f>SUMPRODUCT($E59:$E69,CO59:CO69)/100</f>
        <v>0</v>
      </c>
      <c r="CP71">
        <f t="shared" ref="CP71:CS71" si="171">SUMPRODUCT($E59:$E69,CP59:CP69)/100</f>
        <v>0</v>
      </c>
      <c r="CQ71">
        <f t="shared" si="171"/>
        <v>0</v>
      </c>
      <c r="CR71">
        <f t="shared" si="171"/>
        <v>0</v>
      </c>
      <c r="CS71">
        <f t="shared" si="171"/>
        <v>0</v>
      </c>
      <c r="CU71" s="7"/>
      <c r="CZ71" s="6" t="s">
        <v>23</v>
      </c>
      <c r="DA71">
        <f>SUMPRODUCT($E59:$E69,DA59:DA69)/100</f>
        <v>3.24</v>
      </c>
      <c r="DB71">
        <f t="shared" ref="DB71:DE71" si="172">SUMPRODUCT($E59:$E69,DB59:DB69)/100</f>
        <v>3.06</v>
      </c>
      <c r="DC71">
        <f t="shared" si="172"/>
        <v>4.84</v>
      </c>
      <c r="DD71">
        <f t="shared" si="172"/>
        <v>2.72</v>
      </c>
      <c r="DE71">
        <f t="shared" si="172"/>
        <v>0.8</v>
      </c>
      <c r="DG71" s="6" t="s">
        <v>23</v>
      </c>
      <c r="DH71">
        <f>SUMPRODUCT($E59:$E69,DH59:DH69)/100</f>
        <v>0.04</v>
      </c>
      <c r="DI71">
        <f t="shared" ref="DI71:DL71" si="173">SUMPRODUCT($E59:$E69,DI59:DI69)/100</f>
        <v>0.04</v>
      </c>
      <c r="DJ71">
        <f t="shared" si="173"/>
        <v>0.26</v>
      </c>
      <c r="DK71">
        <f t="shared" si="173"/>
        <v>0.04</v>
      </c>
      <c r="DL71">
        <f t="shared" si="173"/>
        <v>0</v>
      </c>
      <c r="DN71" s="6" t="s">
        <v>23</v>
      </c>
      <c r="DO71">
        <f>SUMPRODUCT($E59:$E69,DO59:DO69)/100</f>
        <v>0</v>
      </c>
      <c r="DP71">
        <f t="shared" ref="DP71:DS71" si="174">SUMPRODUCT($E59:$E69,DP59:DP69)/100</f>
        <v>0</v>
      </c>
      <c r="DQ71">
        <f t="shared" si="174"/>
        <v>0.02</v>
      </c>
      <c r="DR71">
        <f t="shared" si="174"/>
        <v>0</v>
      </c>
      <c r="DS71">
        <f t="shared" si="174"/>
        <v>0</v>
      </c>
      <c r="DU71" s="6" t="s">
        <v>23</v>
      </c>
      <c r="DV71">
        <f>SUMPRODUCT($E59:$E69,DV59:DV69)/100</f>
        <v>0</v>
      </c>
      <c r="DW71">
        <f t="shared" ref="DW71:DZ71" si="175">SUMPRODUCT($E59:$E69,DW59:DW69)/100</f>
        <v>0</v>
      </c>
      <c r="DX71">
        <f t="shared" si="175"/>
        <v>0.22</v>
      </c>
      <c r="DY71">
        <f t="shared" si="175"/>
        <v>0</v>
      </c>
      <c r="DZ71">
        <f t="shared" si="175"/>
        <v>0</v>
      </c>
      <c r="EB71" s="7"/>
    </row>
    <row r="72" spans="2:132">
      <c r="E72" s="6" t="s">
        <v>22</v>
      </c>
      <c r="F72">
        <f>($E60^2*F60+$E61^2*F61+$E62^2*F62+$E63^2*F63+$E64^2*F64+$E65^2*F65+$E66^2*F66+$E67^2*F67+$E68^2*F68+$E69^2*F69)/100-F71^2</f>
        <v>8.9996000000000009</v>
      </c>
      <c r="G72">
        <f t="shared" ref="G72:J72" si="176">($E60^2*G60+$E61^2*G61+$E62^2*G62+$E63^2*G63+$E64^2*G64+$E65^2*G65+$E66^2*G66+$E67^2*G67+$E68^2*G68+$E69^2*G69)/100-G71^2</f>
        <v>7.3996000000000066</v>
      </c>
      <c r="H72">
        <f t="shared" si="176"/>
        <v>10.276399999999988</v>
      </c>
      <c r="I72">
        <f t="shared" si="176"/>
        <v>9.0283999999999978</v>
      </c>
      <c r="J72">
        <f t="shared" si="176"/>
        <v>6.318400000000004</v>
      </c>
      <c r="L72" s="6" t="s">
        <v>22</v>
      </c>
      <c r="M72">
        <f>($E60^2*M60+$E61^2*M61+$E62^2*M62+$E63^2*M63+$E64^2*M64+$E65^2*M65+$E66^2*M66+$E67^2*M67+$E68^2*M68+$E69^2*M69)/100-M71^2</f>
        <v>3.6495999999999995</v>
      </c>
      <c r="N72">
        <f t="shared" ref="N72:Q72" si="177">($E60^2*N60+$E61^2*N61+$E62^2*N62+$E63^2*N63+$E64^2*N64+$E65^2*N65+$E66^2*N66+$E67^2*N67+$E68^2*N68+$E69^2*N69)/100-N71^2</f>
        <v>3.1403999999999996</v>
      </c>
      <c r="O72">
        <f t="shared" si="177"/>
        <v>2.7275999999999998</v>
      </c>
      <c r="P72">
        <f t="shared" si="177"/>
        <v>1.6143999999999998</v>
      </c>
      <c r="Q72">
        <f t="shared" si="177"/>
        <v>2.9899999999999998</v>
      </c>
      <c r="S72" s="6" t="s">
        <v>22</v>
      </c>
      <c r="T72">
        <f>($E60^2*T60+$E61^2*T61+$E62^2*T62+$E63^2*T63+$E64^2*T64+$E65^2*T65+$E66^2*T66+$E67^2*T67+$E68^2*T68+$E69^2*T69)/100-T71^2</f>
        <v>1.3775999999999999</v>
      </c>
      <c r="U72">
        <f t="shared" ref="U72:X72" si="178">($E60^2*U60+$E61^2*U61+$E62^2*U62+$E63^2*U63+$E64^2*U64+$E65^2*U65+$E66^2*U66+$E67^2*U67+$E68^2*U68+$E69^2*U69)/100-U71^2</f>
        <v>0.92640000000000011</v>
      </c>
      <c r="V72">
        <f t="shared" si="178"/>
        <v>0.26040000000000002</v>
      </c>
      <c r="W72">
        <f t="shared" si="178"/>
        <v>0</v>
      </c>
      <c r="X72">
        <f t="shared" si="178"/>
        <v>0.15360000000000001</v>
      </c>
      <c r="Z72" s="6" t="s">
        <v>22</v>
      </c>
      <c r="AA72">
        <f>($E60^2*AA60+$E61^2*AA61+$E62^2*AA62+$E63^2*AA63+$E64^2*AA64+$E65^2*AA65+$E66^2*AA66+$E67^2*AA67+$E68^2*AA68+$E69^2*AA69)/100-AA71^2</f>
        <v>0.19</v>
      </c>
      <c r="AB72">
        <f t="shared" ref="AB72:AE72" si="179">($E60^2*AB60+$E61^2*AB61+$E62^2*AB62+$E63^2*AB63+$E64^2*AB64+$E65^2*AB65+$E66^2*AB66+$E67^2*AB67+$E68^2*AB68+$E69^2*AB69)/100-AB71^2</f>
        <v>0.19</v>
      </c>
      <c r="AC72">
        <f t="shared" si="179"/>
        <v>3.9600000000000003E-2</v>
      </c>
      <c r="AD72">
        <f t="shared" si="179"/>
        <v>0</v>
      </c>
      <c r="AE72">
        <f t="shared" si="179"/>
        <v>0</v>
      </c>
      <c r="AG72" s="7"/>
      <c r="AL72" s="6" t="s">
        <v>22</v>
      </c>
      <c r="AM72">
        <f>($E60^2*AM60+$E61^2*AM61+$E62^2*AM62+$E63^2*AM63+$E64^2*AM64+$E65^2*AM65+$E66^2*AM66+$E67^2*AM67+$E68^2*AM68+$E69^2*AM69)/100-AM71^2</f>
        <v>5.2335999999999991</v>
      </c>
      <c r="AN72">
        <f t="shared" ref="AN72:AQ72" si="180">($E60^2*AN60+$E61^2*AN61+$E62^2*AN62+$E63^2*AN63+$E64^2*AN64+$E65^2*AN65+$E66^2*AN66+$E67^2*AN67+$E68^2*AN68+$E69^2*AN69)/100-AN71^2</f>
        <v>4.91</v>
      </c>
      <c r="AO72">
        <f t="shared" si="180"/>
        <v>6.9104000000000028</v>
      </c>
      <c r="AP72">
        <f t="shared" si="180"/>
        <v>4.2800000000000011</v>
      </c>
      <c r="AQ72">
        <f t="shared" si="180"/>
        <v>3.9455999999999989</v>
      </c>
      <c r="AS72" s="6" t="s">
        <v>22</v>
      </c>
      <c r="AT72">
        <f>($E60^2*AT60+$E61^2*AT61+$E62^2*AT62+$E63^2*AT63+$E64^2*AT64+$E65^2*AT65+$E66^2*AT66+$E67^2*AT67+$E68^2*AT68+$E69^2*AT69)/100-AT71^2</f>
        <v>1.4656000000000002</v>
      </c>
      <c r="AU72">
        <f t="shared" ref="AU72:AX72" si="181">($E60^2*AU60+$E61^2*AU61+$E62^2*AU62+$E63^2*AU63+$E64^2*AU64+$E65^2*AU65+$E66^2*AU66+$E67^2*AU67+$E68^2*AU68+$E69^2*AU69)/100-AU71^2</f>
        <v>1.1499999999999999</v>
      </c>
      <c r="AV72">
        <f t="shared" si="181"/>
        <v>1.2416</v>
      </c>
      <c r="AW72">
        <f t="shared" si="181"/>
        <v>0.56159999999999999</v>
      </c>
      <c r="AX72">
        <f t="shared" si="181"/>
        <v>0.50240000000000007</v>
      </c>
      <c r="AZ72" s="6" t="s">
        <v>22</v>
      </c>
      <c r="BA72">
        <f>($E60^2*BA60+$E61^2*BA61+$E62^2*BA62+$E63^2*BA63+$E64^2*BA64+$E65^2*BA65+$E66^2*BA66+$E67^2*BA67+$E68^2*BA68+$E69^2*BA69)/100-BA71^2</f>
        <v>7.8399999999999997E-2</v>
      </c>
      <c r="BB72">
        <f t="shared" ref="BB72:BE72" si="182">($E60^2*BB60+$E61^2*BB61+$E62^2*BB62+$E63^2*BB63+$E64^2*BB64+$E65^2*BB65+$E66^2*BB66+$E67^2*BB67+$E68^2*BB68+$E69^2*BB69)/100-BB71^2</f>
        <v>3.9600000000000003E-2</v>
      </c>
      <c r="BC72">
        <f t="shared" si="182"/>
        <v>3.9600000000000003E-2</v>
      </c>
      <c r="BD72">
        <f t="shared" si="182"/>
        <v>0</v>
      </c>
      <c r="BE72">
        <f t="shared" si="182"/>
        <v>0</v>
      </c>
      <c r="BG72" s="6" t="s">
        <v>22</v>
      </c>
      <c r="BH72">
        <f>($E60^2*BH60+$E61^2*BH61+$E62^2*BH62+$E63^2*BH63+$E64^2*BH64+$E65^2*BH65+$E66^2*BH66+$E67^2*BH67+$E68^2*BH68+$E69^2*BH69)/100-BH71^2</f>
        <v>0</v>
      </c>
      <c r="BI72">
        <f t="shared" ref="BI72:BL72" si="183">($E60^2*BI60+$E61^2*BI61+$E62^2*BI62+$E63^2*BI63+$E64^2*BI64+$E65^2*BI65+$E66^2*BI66+$E67^2*BI67+$E68^2*BI68+$E69^2*BI69)/100-BI71^2</f>
        <v>0</v>
      </c>
      <c r="BJ72">
        <f t="shared" si="183"/>
        <v>0</v>
      </c>
      <c r="BK72">
        <f t="shared" si="183"/>
        <v>0</v>
      </c>
      <c r="BL72">
        <f t="shared" si="183"/>
        <v>0</v>
      </c>
      <c r="BN72" s="7"/>
      <c r="BS72" s="6" t="s">
        <v>22</v>
      </c>
      <c r="BT72">
        <f>($E60^2*BT60+$E61^2*BT61+$E62^2*BT62+$E63^2*BT63+$E64^2*BT64+$E65^2*BT65+$E66^2*BT66+$E67^2*BT67+$E68^2*BT68+$E69^2*BT69)/100-BT71^2</f>
        <v>5.2496000000000045</v>
      </c>
      <c r="BU72">
        <f t="shared" ref="BU72:BX72" si="184">($E60^2*BU60+$E61^2*BU61+$E62^2*BU62+$E63^2*BU63+$E64^2*BU64+$E65^2*BU65+$E66^2*BU66+$E67^2*BU67+$E68^2*BU68+$E69^2*BU69)/100-BU71^2</f>
        <v>4.5196000000000041</v>
      </c>
      <c r="BV72">
        <f t="shared" si="184"/>
        <v>6.6015999999999941</v>
      </c>
      <c r="BW72">
        <f t="shared" si="184"/>
        <v>3.8800000000000008</v>
      </c>
      <c r="BX72">
        <f t="shared" si="184"/>
        <v>3.5275999999999996</v>
      </c>
      <c r="BZ72" s="6" t="s">
        <v>22</v>
      </c>
      <c r="CA72">
        <f>($E60^2*CA60+$E61^2*CA61+$E62^2*CA62+$E63^2*CA63+$E64^2*CA64+$E65^2*CA65+$E66^2*CA66+$E67^2*CA67+$E68^2*CA68+$E69^2*CA69)/100-CA71^2</f>
        <v>0.45240000000000002</v>
      </c>
      <c r="CB72">
        <f t="shared" ref="CB72:CE72" si="185">($E60^2*CB60+$E61^2*CB61+$E62^2*CB62+$E63^2*CB63+$E64^2*CB64+$E65^2*CB65+$E66^2*CB66+$E67^2*CB67+$E68^2*CB68+$E69^2*CB69)/100-CB71^2</f>
        <v>0.36</v>
      </c>
      <c r="CC72">
        <f t="shared" si="185"/>
        <v>0.61560000000000004</v>
      </c>
      <c r="CD72">
        <f t="shared" si="185"/>
        <v>0.15360000000000001</v>
      </c>
      <c r="CE72">
        <f t="shared" si="185"/>
        <v>0</v>
      </c>
      <c r="CG72" s="6" t="s">
        <v>22</v>
      </c>
      <c r="CH72">
        <f>($E60^2*CH60+$E61^2*CH61+$E62^2*CH62+$E63^2*CH63+$E64^2*CH64+$E65^2*CH65+$E66^2*CH66+$E67^2*CH67+$E68^2*CH68+$E69^2*CH69)/100-CH71^2</f>
        <v>0</v>
      </c>
      <c r="CI72">
        <f t="shared" ref="CI72:CL72" si="186">($E60^2*CI60+$E61^2*CI61+$E62^2*CI62+$E63^2*CI63+$E64^2*CI64+$E65^2*CI65+$E66^2*CI66+$E67^2*CI67+$E68^2*CI68+$E69^2*CI69)/100-CI71^2</f>
        <v>0</v>
      </c>
      <c r="CJ72">
        <f t="shared" si="186"/>
        <v>0</v>
      </c>
      <c r="CK72">
        <f t="shared" si="186"/>
        <v>0</v>
      </c>
      <c r="CL72">
        <f t="shared" si="186"/>
        <v>0</v>
      </c>
      <c r="CN72" s="6" t="s">
        <v>22</v>
      </c>
      <c r="CO72">
        <f>($E60^2*CO60+$E61^2*CO61+$E62^2*CO62+$E63^2*CO63+$E64^2*CO64+$E65^2*CO65+$E66^2*CO66+$E67^2*CO67+$E68^2*CO68+$E69^2*CO69)/100-CO71^2</f>
        <v>0</v>
      </c>
      <c r="CP72">
        <f t="shared" ref="CP72:CS72" si="187">($E60^2*CP60+$E61^2*CP61+$E62^2*CP62+$E63^2*CP63+$E64^2*CP64+$E65^2*CP65+$E66^2*CP66+$E67^2*CP67+$E68^2*CP68+$E69^2*CP69)/100-CP71^2</f>
        <v>0</v>
      </c>
      <c r="CQ72">
        <f t="shared" si="187"/>
        <v>0</v>
      </c>
      <c r="CR72">
        <f t="shared" si="187"/>
        <v>0</v>
      </c>
      <c r="CS72">
        <f t="shared" si="187"/>
        <v>0</v>
      </c>
      <c r="CU72" s="7"/>
      <c r="CZ72" s="6" t="s">
        <v>22</v>
      </c>
      <c r="DA72">
        <f>($E60^2*DA60+$E61^2*DA61+$E62^2*DA62+$E63^2*DA63+$E64^2*DA64+$E65^2*DA65+$E66^2*DA66+$E67^2*DA67+$E68^2*DA68+$E69^2*DA69)/100-DA71^2</f>
        <v>4.3823999999999987</v>
      </c>
      <c r="DB72">
        <f t="shared" ref="DB72:DE72" si="188">($E60^2*DB60+$E61^2*DB61+$E62^2*DB62+$E63^2*DB63+$E64^2*DB64+$E65^2*DB65+$E66^2*DB66+$E67^2*DB67+$E68^2*DB68+$E69^2*DB69)/100-DB71^2</f>
        <v>4.5164000000000009</v>
      </c>
      <c r="DC72">
        <f t="shared" si="188"/>
        <v>6.894400000000001</v>
      </c>
      <c r="DD72">
        <f t="shared" si="188"/>
        <v>4.2015999999999982</v>
      </c>
      <c r="DE72">
        <f t="shared" si="188"/>
        <v>1.44</v>
      </c>
      <c r="DG72" s="6" t="s">
        <v>22</v>
      </c>
      <c r="DH72">
        <f>($E60^2*DH60+$E61^2*DH61+$E62^2*DH62+$E63^2*DH63+$E64^2*DH64+$E65^2*DH65+$E66^2*DH66+$E67^2*DH67+$E68^2*DH68+$E69^2*DH69)/100-DH71^2</f>
        <v>7.8399999999999997E-2</v>
      </c>
      <c r="DI72">
        <f t="shared" ref="DI72:DL72" si="189">($E60^2*DI60+$E61^2*DI61+$E62^2*DI62+$E63^2*DI63+$E64^2*DI64+$E65^2*DI65+$E66^2*DI66+$E67^2*DI67+$E68^2*DI68+$E69^2*DI69)/100-DI71^2</f>
        <v>7.8399999999999997E-2</v>
      </c>
      <c r="DJ72">
        <f t="shared" si="189"/>
        <v>0.53239999999999998</v>
      </c>
      <c r="DK72">
        <f t="shared" si="189"/>
        <v>7.8399999999999997E-2</v>
      </c>
      <c r="DL72">
        <f t="shared" si="189"/>
        <v>0</v>
      </c>
      <c r="DN72" s="6" t="s">
        <v>22</v>
      </c>
      <c r="DO72">
        <f>($E60^2*DO60+$E61^2*DO61+$E62^2*DO62+$E63^2*DO63+$E64^2*DO64+$E65^2*DO65+$E66^2*DO66+$E67^2*DO67+$E68^2*DO68+$E69^2*DO69)/100-DO71^2</f>
        <v>0</v>
      </c>
      <c r="DP72">
        <f t="shared" ref="DP72:DS72" si="190">($E60^2*DP60+$E61^2*DP61+$E62^2*DP62+$E63^2*DP63+$E64^2*DP64+$E65^2*DP65+$E66^2*DP66+$E67^2*DP67+$E68^2*DP68+$E69^2*DP69)/100-DP71^2</f>
        <v>0</v>
      </c>
      <c r="DQ72">
        <f t="shared" si="190"/>
        <v>3.9600000000000003E-2</v>
      </c>
      <c r="DR72">
        <f t="shared" si="190"/>
        <v>0</v>
      </c>
      <c r="DS72">
        <f t="shared" si="190"/>
        <v>0</v>
      </c>
      <c r="DU72" s="6" t="s">
        <v>22</v>
      </c>
      <c r="DV72">
        <f>($E60^2*DV60+$E61^2*DV61+$E62^2*DV62+$E63^2*DV63+$E64^2*DV64+$E65^2*DV65+$E66^2*DV66+$E67^2*DV67+$E68^2*DV68+$E69^2*DV69)/100-DV71^2</f>
        <v>0</v>
      </c>
      <c r="DW72">
        <f t="shared" ref="DW72:DZ72" si="191">($E60^2*DW60+$E61^2*DW61+$E62^2*DW62+$E63^2*DW63+$E64^2*DW64+$E65^2*DW65+$E66^2*DW66+$E67^2*DW67+$E68^2*DW68+$E69^2*DW69)/100-DW71^2</f>
        <v>0</v>
      </c>
      <c r="DX72">
        <f t="shared" si="191"/>
        <v>0.3916</v>
      </c>
      <c r="DY72">
        <f t="shared" si="191"/>
        <v>0</v>
      </c>
      <c r="DZ72">
        <f t="shared" si="191"/>
        <v>0</v>
      </c>
      <c r="EB72" s="7"/>
    </row>
    <row r="73" spans="2:132">
      <c r="E73" s="6" t="s">
        <v>21</v>
      </c>
      <c r="G73">
        <f>SQRT(50)*(H71-G71)/SQRT((G72+H72)/2)</f>
        <v>2.1882444260755571</v>
      </c>
      <c r="I73">
        <f>SQRT(50)*(H71-I71)/SQRT((I72+H72)/2)</f>
        <v>5.4623382310049697</v>
      </c>
      <c r="J73">
        <f>SQRT(50)*(H71-J71)/SQRT((J72+H72)/2)</f>
        <v>4.8604802070308626</v>
      </c>
      <c r="L73" s="6" t="s">
        <v>21</v>
      </c>
      <c r="N73">
        <f>SQRT(50)*(O71-N71)/SQRT((N72+O72)/2)</f>
        <v>0.1651258015393568</v>
      </c>
      <c r="P73">
        <f>SQRT(50)*(O71-P71)/SQRT((P72+O72)/2)</f>
        <v>6.4307242708444479</v>
      </c>
      <c r="Q73">
        <f>SQRT(50)*(O71-Q71)/SQRT((Q72+O72)/2)</f>
        <v>1.170984500868079</v>
      </c>
      <c r="S73" s="6" t="s">
        <v>21</v>
      </c>
      <c r="U73">
        <f>SQRT(50)*(V71-U71)/SQRT((U72+V72)/2)</f>
        <v>-2.7538005725776178</v>
      </c>
      <c r="W73">
        <f>SQRT(50)*(V71-W71)/SQRT((W72+V72)/2)</f>
        <v>2.7435163058436718</v>
      </c>
      <c r="X73">
        <f>SQRT(50)*(V71-X71)/SQRT((X72+V72)/2)</f>
        <v>0.9325048082403139</v>
      </c>
      <c r="Z73" s="6" t="s">
        <v>21</v>
      </c>
      <c r="AB73">
        <f>SQRT(50)*(AC71-AB71)/SQRT((AB72+AC72)/2)</f>
        <v>-1.6695677422593644</v>
      </c>
      <c r="AD73">
        <f>SQRT(50)*(AC71-AD71)/SQRT((AD72+AC72)/2)</f>
        <v>1.0050378152592121</v>
      </c>
      <c r="AE73">
        <f>SQRT(50)*(AC71-AE71)/SQRT((AE72+AC72)/2)</f>
        <v>1.0050378152592121</v>
      </c>
      <c r="AG73" s="7"/>
      <c r="AL73" s="6" t="s">
        <v>21</v>
      </c>
      <c r="AN73">
        <f>SQRT(50)*(AO71-AN71)/SQRT((AN72+AO72)/2)</f>
        <v>3.3158033403411502</v>
      </c>
      <c r="AP73">
        <f>SQRT(50)*(AO71-AP71)/SQRT((AP72+AO72)/2)</f>
        <v>6.6961506063201819</v>
      </c>
      <c r="AQ73">
        <f>SQRT(50)*(AO71-AQ71)/SQRT((AQ72+AO72)/2)</f>
        <v>7.6483124845588693</v>
      </c>
      <c r="AS73" s="6" t="s">
        <v>21</v>
      </c>
      <c r="AU73">
        <f>SQRT(50)*(AV71-AU71)/SQRT((AU72+AV72)/2)</f>
        <v>0.12932596368772922</v>
      </c>
      <c r="AW73">
        <f>SQRT(50)*(AV71-AW71)/SQRT((AW72+AV72)/2)</f>
        <v>3.2766550780397461</v>
      </c>
      <c r="AX73">
        <f>SQRT(50)*(AV71-AX71)/SQRT((AX72+AV72)/2)</f>
        <v>3.6346951968922956</v>
      </c>
      <c r="AZ73" s="6" t="s">
        <v>21</v>
      </c>
      <c r="BB73">
        <f>SQRT(50)*(BC71-BB71)/SQRT((BB72+BC72)/2)</f>
        <v>0</v>
      </c>
      <c r="BD73">
        <f>SQRT(50)*(BC71-BD71)/SQRT((BD72+BC72)/2)</f>
        <v>1.0050378152592121</v>
      </c>
      <c r="BE73">
        <f>SQRT(50)*(BC71-BE71)/SQRT((BE72+BC72)/2)</f>
        <v>1.0050378152592121</v>
      </c>
      <c r="BG73" s="6" t="s">
        <v>21</v>
      </c>
      <c r="BI73" t="e">
        <f>SQRT(50)*(BJ71-BI71)/SQRT((BI72+BJ72)/2)</f>
        <v>#DIV/0!</v>
      </c>
      <c r="BK73" t="e">
        <f>SQRT(50)*(BJ71-BK71)/SQRT((BK72+BJ72)/2)</f>
        <v>#DIV/0!</v>
      </c>
      <c r="BL73" t="e">
        <f>SQRT(50)*(BJ71-BL71)/SQRT((BL72+BJ72)/2)</f>
        <v>#DIV/0!</v>
      </c>
      <c r="BN73" s="7"/>
      <c r="BS73" s="6" t="s">
        <v>21</v>
      </c>
      <c r="BU73">
        <f>SQRT(50)*(BV71-BU71)/SQRT((BU72+BV72)/2)</f>
        <v>3.778285047794125</v>
      </c>
      <c r="BW73">
        <f>SQRT(50)*(BV71-BW71)/SQRT((BW72+BV72)/2)</f>
        <v>5.8068961366263645</v>
      </c>
      <c r="BX73">
        <f>SQRT(50)*(BV71-BX71)/SQRT((BX72+BV72)/2)</f>
        <v>10.871476355306113</v>
      </c>
      <c r="BZ73" s="6" t="s">
        <v>21</v>
      </c>
      <c r="CB73">
        <f>SQRT(50)*(CC71-CB71)/SQRT((CB72+CC72)/2)</f>
        <v>1.8223702176923608</v>
      </c>
      <c r="CD73">
        <f>SQRT(50)*(CC71-CD71)/SQRT((CD72+CC72)/2)</f>
        <v>3.4205946878753033</v>
      </c>
      <c r="CE73">
        <f>SQRT(50)*(CC71-CE71)/SQRT((CE72+CC72)/2)</f>
        <v>4.8432210483785259</v>
      </c>
      <c r="CG73" s="6" t="s">
        <v>21</v>
      </c>
      <c r="CI73" t="e">
        <f>SQRT(50)*(CJ71-CI71)/SQRT((CI72+CJ72)/2)</f>
        <v>#DIV/0!</v>
      </c>
      <c r="CK73" t="e">
        <f>SQRT(50)*(CJ71-CK71)/SQRT((CK72+CJ72)/2)</f>
        <v>#DIV/0!</v>
      </c>
      <c r="CL73" t="e">
        <f>SQRT(50)*(CJ71-CL71)/SQRT((CL72+CJ72)/2)</f>
        <v>#DIV/0!</v>
      </c>
      <c r="CN73" s="6" t="s">
        <v>21</v>
      </c>
      <c r="CP73" t="e">
        <f>SQRT(50)*(CQ71-CP71)/SQRT((CP72+CQ72)/2)</f>
        <v>#DIV/0!</v>
      </c>
      <c r="CR73" t="e">
        <f>SQRT(50)*(CQ71-CR71)/SQRT((CR72+CQ72)/2)</f>
        <v>#DIV/0!</v>
      </c>
      <c r="CS73" t="e">
        <f>SQRT(50)*(CQ71-CS71)/SQRT((CS72+CQ72)/2)</f>
        <v>#DIV/0!</v>
      </c>
      <c r="CU73" s="7"/>
      <c r="CZ73" s="6" t="s">
        <v>21</v>
      </c>
      <c r="DB73">
        <f>SQRT(50)*(DC71-DB71)/SQRT((DB72+DC72)/2)</f>
        <v>5.2694095668319036</v>
      </c>
      <c r="DD73">
        <f>SQRT(50)*(DC71-DD71)/SQRT((DD72+DC72)/2)</f>
        <v>6.3643292163014245</v>
      </c>
      <c r="DE73">
        <f>SQRT(50)*(DC71-DE71)/SQRT((DE72+DC72)/2)</f>
        <v>13.994074933018846</v>
      </c>
      <c r="DG73" s="6" t="s">
        <v>21</v>
      </c>
      <c r="DI73">
        <f>SQRT(50)*(DJ71-DI71)/SQRT((DI72+DJ72)/2)</f>
        <v>2.8149660839342392</v>
      </c>
      <c r="DK73">
        <f>SQRT(50)*(DJ71-DK71)/SQRT((DK72+DJ72)/2)</f>
        <v>2.8149660839342392</v>
      </c>
      <c r="DL73">
        <f>SQRT(50)*(DJ71-DL71)/SQRT((DL72+DJ72)/2)</f>
        <v>3.5633158904644793</v>
      </c>
      <c r="DN73" s="6" t="s">
        <v>21</v>
      </c>
      <c r="DP73">
        <f>SQRT(50)*(DQ71-DP71)/SQRT((DP72+DQ72)/2)</f>
        <v>1.0050378152592121</v>
      </c>
      <c r="DR73">
        <f>SQRT(50)*(DQ71-DR71)/SQRT((DR72+DQ72)/2)</f>
        <v>1.0050378152592121</v>
      </c>
      <c r="DS73">
        <f>SQRT(50)*(DQ71-DS71)/SQRT((DS72+DQ72)/2)</f>
        <v>1.0050378152592121</v>
      </c>
      <c r="DU73" s="6" t="s">
        <v>21</v>
      </c>
      <c r="DW73">
        <f>SQRT(50)*(DX71-DW71)/SQRT((DW72+DX72)/2)</f>
        <v>3.5156152465532617</v>
      </c>
      <c r="DY73">
        <f>SQRT(50)*(DX71-DY71)/SQRT((DY72+DX72)/2)</f>
        <v>3.5156152465532617</v>
      </c>
      <c r="DZ73">
        <f>SQRT(50)*(DX71-DZ71)/SQRT((DZ72+DX72)/2)</f>
        <v>3.5156152465532617</v>
      </c>
      <c r="EB73" s="7"/>
    </row>
    <row r="74" spans="2:132">
      <c r="J74">
        <f>SQRT(50)*(J71-I71)/SQRT((I72+J72)/2)</f>
        <v>1.0721125348377945</v>
      </c>
      <c r="Q74">
        <f>SQRT(50)*(Q71-P71)/SQRT((P72+Q72)/2)</f>
        <v>4.939913481048352</v>
      </c>
      <c r="X74">
        <f>SQRT(50)*(X71-W71)/SQRT((W72+X72)/2)</f>
        <v>2.0412414523193152</v>
      </c>
      <c r="AG74" s="7"/>
      <c r="AQ74">
        <f>SQRT(50)*(AQ71-AP71)/SQRT((AP72+AQ72)/2)</f>
        <v>-0.97627965292124796</v>
      </c>
      <c r="BN74" s="7"/>
      <c r="BX74">
        <f>SQRT(50)*(BX71-BW71)/SQRT((BW72+BX72)/2)</f>
        <v>-5.8052152230887657</v>
      </c>
      <c r="CE74">
        <f>SQRT(50)*(CE71-CD71)/SQRT((CD72+CE72)/2)</f>
        <v>-2.0412414523193152</v>
      </c>
      <c r="CU74" s="7"/>
      <c r="DE74">
        <f>SQRT(50)*(DE71-DD71)/SQRT((DD72+DE72)/2)</f>
        <v>-8.0835119261096917</v>
      </c>
      <c r="EB74" s="7"/>
    </row>
    <row r="75" spans="2:132">
      <c r="B75" s="6" t="s">
        <v>33</v>
      </c>
      <c r="C75" s="6" t="s">
        <v>86</v>
      </c>
      <c r="E75" s="5"/>
      <c r="F75" s="19">
        <v>0.2</v>
      </c>
      <c r="G75" s="19"/>
      <c r="H75" s="19"/>
      <c r="I75" s="19"/>
      <c r="J75" s="19"/>
      <c r="K75" s="14"/>
      <c r="L75" s="5"/>
      <c r="M75" s="19">
        <v>0.5</v>
      </c>
      <c r="N75" s="19"/>
      <c r="O75" s="19"/>
      <c r="P75" s="19"/>
      <c r="Q75" s="19"/>
      <c r="R75" s="15"/>
      <c r="S75" s="5"/>
      <c r="T75" s="19">
        <v>1</v>
      </c>
      <c r="U75" s="19"/>
      <c r="V75" s="19"/>
      <c r="W75" s="19"/>
      <c r="X75" s="19"/>
      <c r="Z75" s="5"/>
      <c r="AA75" s="19">
        <v>2</v>
      </c>
      <c r="AB75" s="19"/>
      <c r="AC75" s="19"/>
      <c r="AD75" s="19"/>
      <c r="AE75" s="19"/>
      <c r="AG75" s="7"/>
      <c r="AI75" s="6" t="s">
        <v>33</v>
      </c>
      <c r="AJ75" s="6" t="s">
        <v>86</v>
      </c>
      <c r="AL75" s="5"/>
      <c r="AM75" s="19">
        <v>0.2</v>
      </c>
      <c r="AN75" s="19"/>
      <c r="AO75" s="19"/>
      <c r="AP75" s="19"/>
      <c r="AQ75" s="19"/>
      <c r="AR75" s="14"/>
      <c r="AS75" s="5"/>
      <c r="AT75" s="19">
        <v>0.5</v>
      </c>
      <c r="AU75" s="19"/>
      <c r="AV75" s="19"/>
      <c r="AW75" s="19"/>
      <c r="AX75" s="19"/>
      <c r="AY75" s="15"/>
      <c r="AZ75" s="5"/>
      <c r="BA75" s="19">
        <v>1</v>
      </c>
      <c r="BB75" s="19"/>
      <c r="BC75" s="19"/>
      <c r="BD75" s="19"/>
      <c r="BE75" s="19"/>
      <c r="BG75" s="5"/>
      <c r="BH75" s="19">
        <v>2</v>
      </c>
      <c r="BI75" s="19"/>
      <c r="BJ75" s="19"/>
      <c r="BK75" s="19"/>
      <c r="BL75" s="19"/>
      <c r="BN75" s="7"/>
      <c r="BP75" s="6" t="s">
        <v>33</v>
      </c>
      <c r="BQ75" s="6" t="s">
        <v>86</v>
      </c>
      <c r="BS75" s="5"/>
      <c r="BT75" s="19">
        <v>0.2</v>
      </c>
      <c r="BU75" s="19"/>
      <c r="BV75" s="19"/>
      <c r="BW75" s="19"/>
      <c r="BX75" s="19"/>
      <c r="BY75" s="14"/>
      <c r="BZ75" s="5"/>
      <c r="CA75" s="19">
        <v>0.5</v>
      </c>
      <c r="CB75" s="19"/>
      <c r="CC75" s="19"/>
      <c r="CD75" s="19"/>
      <c r="CE75" s="19"/>
      <c r="CF75" s="15"/>
      <c r="CG75" s="5"/>
      <c r="CH75" s="19">
        <v>1</v>
      </c>
      <c r="CI75" s="19"/>
      <c r="CJ75" s="19"/>
      <c r="CK75" s="19"/>
      <c r="CL75" s="19"/>
      <c r="CN75" s="5"/>
      <c r="CO75" s="19">
        <v>2</v>
      </c>
      <c r="CP75" s="19"/>
      <c r="CQ75" s="19"/>
      <c r="CR75" s="19"/>
      <c r="CS75" s="19"/>
      <c r="CU75" s="7"/>
      <c r="CW75" s="6" t="s">
        <v>33</v>
      </c>
      <c r="CX75" s="6" t="s">
        <v>86</v>
      </c>
      <c r="CZ75" s="5"/>
      <c r="DA75" s="19">
        <v>0.2</v>
      </c>
      <c r="DB75" s="19"/>
      <c r="DC75" s="19"/>
      <c r="DD75" s="19"/>
      <c r="DE75" s="19"/>
      <c r="DF75" s="14"/>
      <c r="DG75" s="5"/>
      <c r="DH75" s="19">
        <v>0.5</v>
      </c>
      <c r="DI75" s="19"/>
      <c r="DJ75" s="19"/>
      <c r="DK75" s="19"/>
      <c r="DL75" s="19"/>
      <c r="DM75" s="15"/>
      <c r="DN75" s="5"/>
      <c r="DO75" s="19">
        <v>1</v>
      </c>
      <c r="DP75" s="19"/>
      <c r="DQ75" s="19"/>
      <c r="DR75" s="19"/>
      <c r="DS75" s="19"/>
      <c r="DU75" s="5"/>
      <c r="DV75" s="19">
        <v>2</v>
      </c>
      <c r="DW75" s="19"/>
      <c r="DX75" s="19"/>
      <c r="DY75" s="19"/>
      <c r="DZ75" s="19"/>
      <c r="EB75" s="7"/>
    </row>
    <row r="76" spans="2:132">
      <c r="B76" s="6" t="s">
        <v>87</v>
      </c>
      <c r="C76" s="6"/>
      <c r="E76" s="6" t="s">
        <v>30</v>
      </c>
      <c r="F76" s="19" t="s">
        <v>134</v>
      </c>
      <c r="G76" s="19"/>
      <c r="H76" s="13" t="s">
        <v>28</v>
      </c>
      <c r="I76" s="13" t="s">
        <v>135</v>
      </c>
      <c r="J76" s="6" t="s">
        <v>95</v>
      </c>
      <c r="K76" s="14"/>
      <c r="L76" s="6" t="s">
        <v>30</v>
      </c>
      <c r="M76" s="19" t="s">
        <v>134</v>
      </c>
      <c r="N76" s="19"/>
      <c r="O76" s="13" t="s">
        <v>28</v>
      </c>
      <c r="P76" s="13" t="s">
        <v>135</v>
      </c>
      <c r="Q76" s="6" t="s">
        <v>26</v>
      </c>
      <c r="R76" s="13"/>
      <c r="S76" s="6" t="s">
        <v>30</v>
      </c>
      <c r="T76" s="19" t="s">
        <v>134</v>
      </c>
      <c r="U76" s="19"/>
      <c r="V76" s="13" t="s">
        <v>28</v>
      </c>
      <c r="W76" s="13" t="s">
        <v>135</v>
      </c>
      <c r="X76" s="6" t="s">
        <v>26</v>
      </c>
      <c r="Z76" s="6" t="s">
        <v>30</v>
      </c>
      <c r="AA76" s="19" t="s">
        <v>134</v>
      </c>
      <c r="AB76" s="19"/>
      <c r="AC76" s="13" t="s">
        <v>28</v>
      </c>
      <c r="AD76" s="13" t="s">
        <v>135</v>
      </c>
      <c r="AE76" s="6" t="s">
        <v>26</v>
      </c>
      <c r="AG76" s="7"/>
      <c r="AI76" s="6" t="s">
        <v>87</v>
      </c>
      <c r="AJ76" s="6"/>
      <c r="AL76" s="6" t="s">
        <v>30</v>
      </c>
      <c r="AM76" s="19" t="s">
        <v>134</v>
      </c>
      <c r="AN76" s="19"/>
      <c r="AO76" s="13" t="s">
        <v>28</v>
      </c>
      <c r="AP76" s="13" t="s">
        <v>135</v>
      </c>
      <c r="AQ76" s="6" t="s">
        <v>95</v>
      </c>
      <c r="AR76" s="14"/>
      <c r="AS76" s="6" t="s">
        <v>30</v>
      </c>
      <c r="AT76" s="19" t="s">
        <v>134</v>
      </c>
      <c r="AU76" s="19"/>
      <c r="AV76" s="13" t="s">
        <v>28</v>
      </c>
      <c r="AW76" s="13" t="s">
        <v>135</v>
      </c>
      <c r="AX76" s="6" t="s">
        <v>26</v>
      </c>
      <c r="AY76" s="13"/>
      <c r="AZ76" s="6" t="s">
        <v>30</v>
      </c>
      <c r="BA76" s="19" t="s">
        <v>134</v>
      </c>
      <c r="BB76" s="19"/>
      <c r="BC76" s="13" t="s">
        <v>28</v>
      </c>
      <c r="BD76" s="13" t="s">
        <v>135</v>
      </c>
      <c r="BE76" s="6" t="s">
        <v>26</v>
      </c>
      <c r="BG76" s="6" t="s">
        <v>30</v>
      </c>
      <c r="BH76" s="19" t="s">
        <v>134</v>
      </c>
      <c r="BI76" s="19"/>
      <c r="BJ76" s="13" t="s">
        <v>28</v>
      </c>
      <c r="BK76" s="13" t="s">
        <v>135</v>
      </c>
      <c r="BL76" s="6" t="s">
        <v>26</v>
      </c>
      <c r="BN76" s="7"/>
      <c r="BP76" s="6" t="s">
        <v>87</v>
      </c>
      <c r="BQ76" s="6"/>
      <c r="BS76" s="6" t="s">
        <v>30</v>
      </c>
      <c r="BT76" s="19" t="s">
        <v>134</v>
      </c>
      <c r="BU76" s="19"/>
      <c r="BV76" s="13" t="s">
        <v>28</v>
      </c>
      <c r="BW76" s="13" t="s">
        <v>135</v>
      </c>
      <c r="BX76" s="6" t="s">
        <v>95</v>
      </c>
      <c r="BY76" s="14"/>
      <c r="BZ76" s="6" t="s">
        <v>30</v>
      </c>
      <c r="CA76" s="19" t="s">
        <v>134</v>
      </c>
      <c r="CB76" s="19"/>
      <c r="CC76" s="13" t="s">
        <v>28</v>
      </c>
      <c r="CD76" s="13" t="s">
        <v>135</v>
      </c>
      <c r="CE76" s="6" t="s">
        <v>26</v>
      </c>
      <c r="CF76" s="13"/>
      <c r="CG76" s="6" t="s">
        <v>30</v>
      </c>
      <c r="CH76" s="19" t="s">
        <v>134</v>
      </c>
      <c r="CI76" s="19"/>
      <c r="CJ76" s="13" t="s">
        <v>28</v>
      </c>
      <c r="CK76" s="13" t="s">
        <v>135</v>
      </c>
      <c r="CL76" s="6" t="s">
        <v>26</v>
      </c>
      <c r="CN76" s="6" t="s">
        <v>30</v>
      </c>
      <c r="CO76" s="19" t="s">
        <v>134</v>
      </c>
      <c r="CP76" s="19"/>
      <c r="CQ76" s="13" t="s">
        <v>28</v>
      </c>
      <c r="CR76" s="13" t="s">
        <v>135</v>
      </c>
      <c r="CS76" s="6" t="s">
        <v>26</v>
      </c>
      <c r="CU76" s="7"/>
      <c r="CW76" s="6" t="s">
        <v>87</v>
      </c>
      <c r="CX76" s="6"/>
      <c r="CZ76" s="6" t="s">
        <v>30</v>
      </c>
      <c r="DA76" s="19" t="s">
        <v>134</v>
      </c>
      <c r="DB76" s="19"/>
      <c r="DC76" s="13" t="s">
        <v>28</v>
      </c>
      <c r="DD76" s="13" t="s">
        <v>135</v>
      </c>
      <c r="DE76" s="6" t="s">
        <v>95</v>
      </c>
      <c r="DF76" s="14"/>
      <c r="DG76" s="6" t="s">
        <v>30</v>
      </c>
      <c r="DH76" s="19" t="s">
        <v>134</v>
      </c>
      <c r="DI76" s="19"/>
      <c r="DJ76" s="13" t="s">
        <v>28</v>
      </c>
      <c r="DK76" s="13" t="s">
        <v>135</v>
      </c>
      <c r="DL76" s="6" t="s">
        <v>26</v>
      </c>
      <c r="DM76" s="13"/>
      <c r="DN76" s="6" t="s">
        <v>30</v>
      </c>
      <c r="DO76" s="19" t="s">
        <v>134</v>
      </c>
      <c r="DP76" s="19"/>
      <c r="DQ76" s="13" t="s">
        <v>28</v>
      </c>
      <c r="DR76" s="13" t="s">
        <v>135</v>
      </c>
      <c r="DS76" s="6" t="s">
        <v>26</v>
      </c>
      <c r="DU76" s="6" t="s">
        <v>30</v>
      </c>
      <c r="DV76" s="19" t="s">
        <v>134</v>
      </c>
      <c r="DW76" s="19"/>
      <c r="DX76" s="13" t="s">
        <v>28</v>
      </c>
      <c r="DY76" s="13" t="s">
        <v>135</v>
      </c>
      <c r="DZ76" s="6" t="s">
        <v>26</v>
      </c>
      <c r="EB76" s="7"/>
    </row>
    <row r="77" spans="2:132">
      <c r="B77" s="6" t="s">
        <v>2</v>
      </c>
      <c r="C77" s="5">
        <v>8.0000000000000004E-4</v>
      </c>
      <c r="E77" s="6">
        <v>0</v>
      </c>
      <c r="F77" s="9">
        <v>0</v>
      </c>
      <c r="G77" s="5">
        <v>0</v>
      </c>
      <c r="H77" s="5">
        <v>1</v>
      </c>
      <c r="I77" s="5">
        <v>0</v>
      </c>
      <c r="J77" s="5">
        <v>0</v>
      </c>
      <c r="K77" s="9"/>
      <c r="L77" s="6">
        <v>0</v>
      </c>
      <c r="M77" s="9">
        <v>0</v>
      </c>
      <c r="N77" s="5">
        <v>1</v>
      </c>
      <c r="O77" s="5">
        <v>12</v>
      </c>
      <c r="P77" s="5">
        <v>37</v>
      </c>
      <c r="Q77" s="5">
        <v>10</v>
      </c>
      <c r="R77" s="5"/>
      <c r="S77" s="6">
        <v>0</v>
      </c>
      <c r="T77" s="9">
        <v>22</v>
      </c>
      <c r="U77" s="5">
        <v>29</v>
      </c>
      <c r="V77" s="5">
        <v>59</v>
      </c>
      <c r="W77" s="5">
        <v>89</v>
      </c>
      <c r="X77" s="5">
        <v>50</v>
      </c>
      <c r="Z77" s="6">
        <v>0</v>
      </c>
      <c r="AA77" s="9">
        <v>66</v>
      </c>
      <c r="AB77" s="5">
        <v>75</v>
      </c>
      <c r="AC77" s="5">
        <v>87</v>
      </c>
      <c r="AD77" s="5">
        <v>100</v>
      </c>
      <c r="AE77" s="5">
        <v>92</v>
      </c>
      <c r="AG77" s="7"/>
      <c r="AI77" s="6" t="s">
        <v>2</v>
      </c>
      <c r="AJ77" s="5">
        <v>2.3999999999999998E-3</v>
      </c>
      <c r="AL77" s="6">
        <v>0</v>
      </c>
      <c r="AM77" s="9">
        <v>0</v>
      </c>
      <c r="AN77" s="5">
        <v>0</v>
      </c>
      <c r="AO77" s="5">
        <v>0</v>
      </c>
      <c r="AP77" s="5">
        <v>4</v>
      </c>
      <c r="AQ77" s="5">
        <v>1</v>
      </c>
      <c r="AR77" s="9"/>
      <c r="AS77" s="6">
        <v>0</v>
      </c>
      <c r="AT77" s="9">
        <v>28</v>
      </c>
      <c r="AU77" s="5">
        <v>33</v>
      </c>
      <c r="AV77" s="5">
        <v>30</v>
      </c>
      <c r="AW77" s="5">
        <v>70</v>
      </c>
      <c r="AX77" s="5">
        <v>54</v>
      </c>
      <c r="AY77" s="5"/>
      <c r="AZ77" s="6">
        <v>0</v>
      </c>
      <c r="BA77" s="9">
        <v>79</v>
      </c>
      <c r="BB77" s="5">
        <v>84</v>
      </c>
      <c r="BC77" s="5">
        <v>90</v>
      </c>
      <c r="BD77" s="5">
        <v>100</v>
      </c>
      <c r="BE77" s="5">
        <v>96</v>
      </c>
      <c r="BG77" s="6">
        <v>0</v>
      </c>
      <c r="BH77" s="9">
        <v>98</v>
      </c>
      <c r="BI77" s="5">
        <v>100</v>
      </c>
      <c r="BJ77" s="5">
        <v>95</v>
      </c>
      <c r="BK77" s="5">
        <v>100</v>
      </c>
      <c r="BL77" s="5">
        <v>99</v>
      </c>
      <c r="BN77" s="7"/>
      <c r="BP77" s="6" t="s">
        <v>2</v>
      </c>
      <c r="BQ77" s="5">
        <v>7.1999999999999998E-3</v>
      </c>
      <c r="BS77" s="6">
        <v>0</v>
      </c>
      <c r="BT77" s="9">
        <v>5</v>
      </c>
      <c r="BU77" s="5">
        <v>6</v>
      </c>
      <c r="BV77" s="5">
        <v>2</v>
      </c>
      <c r="BW77" s="5">
        <v>11</v>
      </c>
      <c r="BX77" s="5">
        <v>19</v>
      </c>
      <c r="BY77" s="9"/>
      <c r="BZ77" s="6">
        <v>0</v>
      </c>
      <c r="CA77" s="9">
        <v>65</v>
      </c>
      <c r="CB77" s="5">
        <v>71</v>
      </c>
      <c r="CC77" s="5">
        <v>55</v>
      </c>
      <c r="CD77" s="5">
        <v>91</v>
      </c>
      <c r="CE77" s="5">
        <v>90</v>
      </c>
      <c r="CF77" s="5"/>
      <c r="CG77" s="6">
        <v>0</v>
      </c>
      <c r="CH77" s="9">
        <v>98</v>
      </c>
      <c r="CI77" s="5">
        <v>100</v>
      </c>
      <c r="CJ77" s="5">
        <v>98</v>
      </c>
      <c r="CK77" s="5">
        <v>100</v>
      </c>
      <c r="CL77" s="5">
        <v>100</v>
      </c>
      <c r="CN77" s="6">
        <v>0</v>
      </c>
      <c r="CO77" s="9">
        <v>100</v>
      </c>
      <c r="CP77" s="5">
        <v>100</v>
      </c>
      <c r="CQ77" s="5">
        <v>97</v>
      </c>
      <c r="CR77" s="5">
        <v>100</v>
      </c>
      <c r="CS77" s="5">
        <v>100</v>
      </c>
      <c r="CU77" s="7"/>
      <c r="CW77" s="6" t="s">
        <v>2</v>
      </c>
      <c r="CX77" s="5">
        <v>2.1600000000000001E-2</v>
      </c>
      <c r="CZ77" s="6">
        <v>0</v>
      </c>
      <c r="DA77" s="9">
        <v>11</v>
      </c>
      <c r="DB77" s="5">
        <v>12</v>
      </c>
      <c r="DC77" s="5">
        <v>7</v>
      </c>
      <c r="DD77" s="5">
        <v>25</v>
      </c>
      <c r="DE77" s="5">
        <v>39</v>
      </c>
      <c r="DF77" s="9"/>
      <c r="DG77" s="6">
        <v>0</v>
      </c>
      <c r="DH77" s="9">
        <v>85</v>
      </c>
      <c r="DI77" s="5">
        <v>88</v>
      </c>
      <c r="DJ77" s="5">
        <v>75</v>
      </c>
      <c r="DK77" s="5">
        <v>94</v>
      </c>
      <c r="DL77" s="5">
        <v>95</v>
      </c>
      <c r="DM77" s="5"/>
      <c r="DN77" s="6">
        <v>0</v>
      </c>
      <c r="DO77" s="9">
        <v>100</v>
      </c>
      <c r="DP77" s="5">
        <v>100</v>
      </c>
      <c r="DQ77" s="5">
        <v>84</v>
      </c>
      <c r="DR77" s="5">
        <v>100</v>
      </c>
      <c r="DS77" s="5">
        <v>98</v>
      </c>
      <c r="DU77" s="6">
        <v>0</v>
      </c>
      <c r="DV77" s="9">
        <v>100</v>
      </c>
      <c r="DW77" s="5">
        <v>100</v>
      </c>
      <c r="DX77" s="5">
        <v>67</v>
      </c>
      <c r="DY77" s="5">
        <v>100</v>
      </c>
      <c r="DZ77" s="5">
        <v>100</v>
      </c>
      <c r="EB77" s="7"/>
    </row>
    <row r="78" spans="2:132">
      <c r="B78" s="6" t="s">
        <v>3</v>
      </c>
      <c r="C78" s="5">
        <v>50</v>
      </c>
      <c r="E78" s="6">
        <v>2</v>
      </c>
      <c r="F78" s="9">
        <v>0</v>
      </c>
      <c r="G78" s="5">
        <v>2</v>
      </c>
      <c r="H78" s="5">
        <v>1</v>
      </c>
      <c r="I78" s="5">
        <v>5</v>
      </c>
      <c r="J78" s="5">
        <v>1</v>
      </c>
      <c r="K78" s="9"/>
      <c r="L78" s="6">
        <v>2</v>
      </c>
      <c r="M78" s="9">
        <v>12</v>
      </c>
      <c r="N78" s="5">
        <v>25</v>
      </c>
      <c r="O78" s="5">
        <v>31</v>
      </c>
      <c r="P78" s="5">
        <v>40</v>
      </c>
      <c r="Q78" s="5">
        <v>25</v>
      </c>
      <c r="R78" s="5"/>
      <c r="S78" s="6">
        <v>2</v>
      </c>
      <c r="T78" s="9">
        <v>40</v>
      </c>
      <c r="U78" s="5">
        <v>42</v>
      </c>
      <c r="V78" s="5">
        <v>32</v>
      </c>
      <c r="W78" s="5">
        <v>11</v>
      </c>
      <c r="X78" s="5">
        <v>34</v>
      </c>
      <c r="Z78" s="6">
        <v>2</v>
      </c>
      <c r="AA78" s="9">
        <v>27</v>
      </c>
      <c r="AB78" s="5">
        <v>22</v>
      </c>
      <c r="AC78" s="5">
        <v>13</v>
      </c>
      <c r="AD78" s="5">
        <v>0</v>
      </c>
      <c r="AE78" s="5">
        <v>8</v>
      </c>
      <c r="AG78" s="7"/>
      <c r="AI78" s="6" t="s">
        <v>3</v>
      </c>
      <c r="AJ78" s="5">
        <v>50</v>
      </c>
      <c r="AL78" s="6">
        <v>2</v>
      </c>
      <c r="AM78" s="9">
        <v>3</v>
      </c>
      <c r="AN78" s="5">
        <v>7</v>
      </c>
      <c r="AO78" s="5">
        <v>4</v>
      </c>
      <c r="AP78" s="5">
        <v>14</v>
      </c>
      <c r="AQ78" s="5">
        <v>12</v>
      </c>
      <c r="AR78" s="9"/>
      <c r="AS78" s="6">
        <v>2</v>
      </c>
      <c r="AT78" s="9">
        <v>42</v>
      </c>
      <c r="AU78" s="5">
        <v>48</v>
      </c>
      <c r="AV78" s="5">
        <v>39</v>
      </c>
      <c r="AW78" s="5">
        <v>24</v>
      </c>
      <c r="AX78" s="5">
        <v>34</v>
      </c>
      <c r="AY78" s="5"/>
      <c r="AZ78" s="6">
        <v>2</v>
      </c>
      <c r="BA78" s="9">
        <v>20</v>
      </c>
      <c r="BB78" s="5">
        <v>16</v>
      </c>
      <c r="BC78" s="5">
        <v>10</v>
      </c>
      <c r="BD78" s="5">
        <v>0</v>
      </c>
      <c r="BE78" s="5">
        <v>4</v>
      </c>
      <c r="BG78" s="6">
        <v>2</v>
      </c>
      <c r="BH78" s="9">
        <v>2</v>
      </c>
      <c r="BI78" s="5">
        <v>0</v>
      </c>
      <c r="BJ78" s="5">
        <v>5</v>
      </c>
      <c r="BK78" s="5">
        <v>0</v>
      </c>
      <c r="BL78" s="5">
        <v>1</v>
      </c>
      <c r="BN78" s="7"/>
      <c r="BP78" s="6" t="s">
        <v>3</v>
      </c>
      <c r="BQ78" s="5">
        <v>50</v>
      </c>
      <c r="BS78" s="6">
        <v>2</v>
      </c>
      <c r="BT78" s="9">
        <v>12</v>
      </c>
      <c r="BU78" s="5">
        <v>14</v>
      </c>
      <c r="BV78" s="5">
        <v>19</v>
      </c>
      <c r="BW78" s="5">
        <v>34</v>
      </c>
      <c r="BX78" s="5">
        <v>28</v>
      </c>
      <c r="BY78" s="9"/>
      <c r="BZ78" s="6">
        <v>2</v>
      </c>
      <c r="CA78" s="9">
        <v>30</v>
      </c>
      <c r="CB78" s="5">
        <v>25</v>
      </c>
      <c r="CC78" s="5">
        <v>41</v>
      </c>
      <c r="CD78" s="5">
        <v>9</v>
      </c>
      <c r="CE78" s="5">
        <v>10</v>
      </c>
      <c r="CF78" s="5"/>
      <c r="CG78" s="6">
        <v>2</v>
      </c>
      <c r="CH78" s="9">
        <v>2</v>
      </c>
      <c r="CI78" s="5">
        <v>0</v>
      </c>
      <c r="CJ78" s="5">
        <v>2</v>
      </c>
      <c r="CK78" s="5">
        <v>0</v>
      </c>
      <c r="CL78" s="5">
        <v>0</v>
      </c>
      <c r="CN78" s="6">
        <v>2</v>
      </c>
      <c r="CO78" s="9">
        <v>0</v>
      </c>
      <c r="CP78" s="5">
        <v>0</v>
      </c>
      <c r="CQ78" s="5">
        <v>3</v>
      </c>
      <c r="CR78" s="5">
        <v>0</v>
      </c>
      <c r="CS78" s="5">
        <v>0</v>
      </c>
      <c r="CU78" s="7"/>
      <c r="CW78" s="6" t="s">
        <v>3</v>
      </c>
      <c r="CX78" s="5">
        <v>50</v>
      </c>
      <c r="CZ78" s="6">
        <v>2</v>
      </c>
      <c r="DA78" s="9">
        <v>22</v>
      </c>
      <c r="DB78" s="5">
        <v>28</v>
      </c>
      <c r="DC78" s="5">
        <v>20</v>
      </c>
      <c r="DD78" s="5">
        <v>33</v>
      </c>
      <c r="DE78" s="5">
        <v>39</v>
      </c>
      <c r="DF78" s="9"/>
      <c r="DG78" s="6">
        <v>2</v>
      </c>
      <c r="DH78" s="9">
        <v>13</v>
      </c>
      <c r="DI78" s="5">
        <v>11</v>
      </c>
      <c r="DJ78" s="5">
        <v>24</v>
      </c>
      <c r="DK78" s="5">
        <v>6</v>
      </c>
      <c r="DL78" s="5">
        <v>5</v>
      </c>
      <c r="DM78" s="5"/>
      <c r="DN78" s="6">
        <v>2</v>
      </c>
      <c r="DO78" s="9">
        <v>0</v>
      </c>
      <c r="DP78" s="5">
        <v>0</v>
      </c>
      <c r="DQ78" s="5">
        <v>16</v>
      </c>
      <c r="DR78" s="5">
        <v>0</v>
      </c>
      <c r="DS78" s="5">
        <v>2</v>
      </c>
      <c r="DU78" s="6">
        <v>2</v>
      </c>
      <c r="DV78" s="9">
        <v>0</v>
      </c>
      <c r="DW78" s="5">
        <v>0</v>
      </c>
      <c r="DX78" s="5">
        <v>30</v>
      </c>
      <c r="DY78" s="5">
        <v>0</v>
      </c>
      <c r="DZ78" s="5">
        <v>0</v>
      </c>
      <c r="EB78" s="7"/>
    </row>
    <row r="79" spans="2:132">
      <c r="B79" s="6" t="s">
        <v>25</v>
      </c>
      <c r="C79" s="5">
        <v>200</v>
      </c>
      <c r="E79" s="6">
        <v>4</v>
      </c>
      <c r="F79" s="9">
        <v>8</v>
      </c>
      <c r="G79" s="5">
        <v>9</v>
      </c>
      <c r="H79" s="5">
        <v>4</v>
      </c>
      <c r="I79" s="5">
        <v>9</v>
      </c>
      <c r="J79" s="5">
        <v>7</v>
      </c>
      <c r="K79" s="9"/>
      <c r="L79" s="6">
        <v>4</v>
      </c>
      <c r="M79" s="9">
        <v>35</v>
      </c>
      <c r="N79" s="5">
        <v>36</v>
      </c>
      <c r="O79" s="5">
        <v>33</v>
      </c>
      <c r="P79" s="5">
        <v>16</v>
      </c>
      <c r="Q79" s="5">
        <v>38</v>
      </c>
      <c r="R79" s="5"/>
      <c r="S79" s="6">
        <v>4</v>
      </c>
      <c r="T79" s="9">
        <v>30</v>
      </c>
      <c r="U79" s="5">
        <v>26</v>
      </c>
      <c r="V79" s="5">
        <v>9</v>
      </c>
      <c r="W79" s="5">
        <v>0</v>
      </c>
      <c r="X79" s="5">
        <v>15</v>
      </c>
      <c r="Z79" s="6">
        <v>4</v>
      </c>
      <c r="AA79" s="9">
        <v>7</v>
      </c>
      <c r="AB79" s="5">
        <v>3</v>
      </c>
      <c r="AC79" s="5"/>
      <c r="AD79" s="5"/>
      <c r="AE79" s="5"/>
      <c r="AG79" s="7"/>
      <c r="AI79" s="6" t="s">
        <v>25</v>
      </c>
      <c r="AJ79" s="5">
        <v>200</v>
      </c>
      <c r="AL79" s="6">
        <v>4</v>
      </c>
      <c r="AM79" s="9">
        <v>17</v>
      </c>
      <c r="AN79" s="5">
        <v>22</v>
      </c>
      <c r="AO79" s="5">
        <v>7</v>
      </c>
      <c r="AP79" s="5">
        <v>32</v>
      </c>
      <c r="AQ79" s="5">
        <v>26</v>
      </c>
      <c r="AR79" s="9"/>
      <c r="AS79" s="6">
        <v>4</v>
      </c>
      <c r="AT79" s="9">
        <v>27</v>
      </c>
      <c r="AU79" s="5">
        <v>17</v>
      </c>
      <c r="AV79" s="5">
        <v>24</v>
      </c>
      <c r="AW79" s="5">
        <v>6</v>
      </c>
      <c r="AX79" s="5">
        <v>12</v>
      </c>
      <c r="AY79" s="5"/>
      <c r="AZ79" s="6">
        <v>4</v>
      </c>
      <c r="BA79" s="9">
        <v>1</v>
      </c>
      <c r="BB79" s="5"/>
      <c r="BC79" s="5"/>
      <c r="BD79" s="5"/>
      <c r="BE79" s="5"/>
      <c r="BG79" s="6">
        <v>4</v>
      </c>
      <c r="BH79" s="9"/>
      <c r="BI79" s="5"/>
      <c r="BJ79" s="5"/>
      <c r="BK79" s="5"/>
      <c r="BL79" s="5"/>
      <c r="BN79" s="7"/>
      <c r="BP79" s="6" t="s">
        <v>25</v>
      </c>
      <c r="BQ79" s="5">
        <v>200</v>
      </c>
      <c r="BS79" s="6">
        <v>4</v>
      </c>
      <c r="BT79" s="9">
        <v>28</v>
      </c>
      <c r="BU79" s="5">
        <v>32</v>
      </c>
      <c r="BV79" s="5">
        <v>21</v>
      </c>
      <c r="BW79" s="5">
        <v>25</v>
      </c>
      <c r="BX79" s="5">
        <v>35</v>
      </c>
      <c r="BY79" s="9"/>
      <c r="BZ79" s="6">
        <v>4</v>
      </c>
      <c r="CA79" s="9">
        <v>5</v>
      </c>
      <c r="CB79" s="5">
        <v>4</v>
      </c>
      <c r="CC79" s="5">
        <v>3</v>
      </c>
      <c r="CD79" s="5"/>
      <c r="CE79" s="5"/>
      <c r="CF79" s="5"/>
      <c r="CG79" s="6">
        <v>4</v>
      </c>
      <c r="CH79" s="9"/>
      <c r="CI79" s="5"/>
      <c r="CJ79" s="5"/>
      <c r="CK79" s="5"/>
      <c r="CL79" s="5"/>
      <c r="CN79" s="6">
        <v>4</v>
      </c>
      <c r="CO79" s="9"/>
      <c r="CP79" s="5"/>
      <c r="CQ79" s="5"/>
      <c r="CR79" s="5"/>
      <c r="CS79" s="5"/>
      <c r="CU79" s="7"/>
      <c r="CW79" s="6" t="s">
        <v>25</v>
      </c>
      <c r="CX79" s="5">
        <v>200</v>
      </c>
      <c r="CZ79" s="6">
        <v>4</v>
      </c>
      <c r="DA79" s="9">
        <v>36</v>
      </c>
      <c r="DB79" s="5">
        <v>35</v>
      </c>
      <c r="DC79" s="5">
        <v>24</v>
      </c>
      <c r="DD79" s="5">
        <v>30</v>
      </c>
      <c r="DE79" s="5">
        <v>17</v>
      </c>
      <c r="DF79" s="9"/>
      <c r="DG79" s="6">
        <v>4</v>
      </c>
      <c r="DH79" s="9">
        <v>2</v>
      </c>
      <c r="DI79" s="5">
        <v>1</v>
      </c>
      <c r="DJ79" s="5">
        <v>1</v>
      </c>
      <c r="DK79" s="5"/>
      <c r="DL79" s="5"/>
      <c r="DM79" s="5"/>
      <c r="DN79" s="6">
        <v>4</v>
      </c>
      <c r="DO79" s="9"/>
      <c r="DP79" s="5"/>
      <c r="DQ79" s="5"/>
      <c r="DR79" s="5"/>
      <c r="DS79" s="5"/>
      <c r="DU79" s="6">
        <v>4</v>
      </c>
      <c r="DV79" s="9"/>
      <c r="DW79" s="5"/>
      <c r="DX79" s="5">
        <v>3</v>
      </c>
      <c r="DY79" s="5"/>
      <c r="DZ79" s="5"/>
      <c r="EB79" s="7"/>
    </row>
    <row r="80" spans="2:132">
      <c r="E80" s="6">
        <v>6</v>
      </c>
      <c r="F80" s="9">
        <v>12</v>
      </c>
      <c r="G80" s="5">
        <v>13</v>
      </c>
      <c r="H80" s="5">
        <v>9</v>
      </c>
      <c r="I80" s="5">
        <v>23</v>
      </c>
      <c r="J80" s="5">
        <v>10</v>
      </c>
      <c r="K80" s="9"/>
      <c r="L80" s="6">
        <v>6</v>
      </c>
      <c r="M80" s="9">
        <v>30</v>
      </c>
      <c r="N80" s="5">
        <v>24</v>
      </c>
      <c r="O80" s="5">
        <v>14</v>
      </c>
      <c r="P80" s="5">
        <v>6</v>
      </c>
      <c r="Q80" s="5">
        <v>21</v>
      </c>
      <c r="R80" s="5"/>
      <c r="S80" s="6">
        <v>6</v>
      </c>
      <c r="T80" s="9">
        <v>7</v>
      </c>
      <c r="U80" s="5">
        <v>2</v>
      </c>
      <c r="V80" s="5">
        <v>0</v>
      </c>
      <c r="W80" s="5"/>
      <c r="X80" s="5">
        <v>1</v>
      </c>
      <c r="Z80" s="6">
        <v>6</v>
      </c>
      <c r="AA80" s="9"/>
      <c r="AB80" s="5"/>
      <c r="AC80" s="5"/>
      <c r="AD80" s="5"/>
      <c r="AE80" s="5"/>
      <c r="AG80" s="7"/>
      <c r="AL80" s="6">
        <v>6</v>
      </c>
      <c r="AM80" s="9">
        <v>30</v>
      </c>
      <c r="AN80" s="5">
        <v>35</v>
      </c>
      <c r="AO80" s="5">
        <v>24</v>
      </c>
      <c r="AP80" s="5">
        <v>29</v>
      </c>
      <c r="AQ80" s="5">
        <v>35</v>
      </c>
      <c r="AR80" s="9"/>
      <c r="AS80" s="6">
        <v>6</v>
      </c>
      <c r="AT80" s="9">
        <v>3</v>
      </c>
      <c r="AU80" s="5">
        <v>2</v>
      </c>
      <c r="AV80" s="5">
        <v>5</v>
      </c>
      <c r="AW80" s="5"/>
      <c r="AX80" s="5"/>
      <c r="AY80" s="5"/>
      <c r="AZ80" s="6">
        <v>6</v>
      </c>
      <c r="BA80" s="9"/>
      <c r="BB80" s="5"/>
      <c r="BC80" s="5"/>
      <c r="BD80" s="5"/>
      <c r="BE80" s="5"/>
      <c r="BG80" s="6">
        <v>6</v>
      </c>
      <c r="BH80" s="9"/>
      <c r="BI80" s="5"/>
      <c r="BJ80" s="5"/>
      <c r="BK80" s="5"/>
      <c r="BL80" s="5"/>
      <c r="BN80" s="7"/>
      <c r="BS80" s="6">
        <v>6</v>
      </c>
      <c r="BT80" s="9">
        <v>31</v>
      </c>
      <c r="BU80" s="5">
        <v>32</v>
      </c>
      <c r="BV80" s="5">
        <v>32</v>
      </c>
      <c r="BW80" s="5">
        <v>23</v>
      </c>
      <c r="BX80" s="5">
        <v>14</v>
      </c>
      <c r="BY80" s="9"/>
      <c r="BZ80" s="6">
        <v>6</v>
      </c>
      <c r="CA80" s="9"/>
      <c r="CB80" s="5"/>
      <c r="CC80" s="5">
        <v>1</v>
      </c>
      <c r="CD80" s="5"/>
      <c r="CE80" s="5"/>
      <c r="CF80" s="5"/>
      <c r="CG80" s="6">
        <v>6</v>
      </c>
      <c r="CH80" s="9"/>
      <c r="CI80" s="5"/>
      <c r="CJ80" s="5"/>
      <c r="CK80" s="5"/>
      <c r="CL80" s="5"/>
      <c r="CN80" s="6">
        <v>6</v>
      </c>
      <c r="CO80" s="9"/>
      <c r="CP80" s="5"/>
      <c r="CQ80" s="5"/>
      <c r="CR80" s="5"/>
      <c r="CS80" s="5"/>
      <c r="CU80" s="7"/>
      <c r="CZ80" s="6">
        <v>6</v>
      </c>
      <c r="DA80" s="9">
        <v>22</v>
      </c>
      <c r="DB80" s="5">
        <v>19</v>
      </c>
      <c r="DC80" s="5">
        <v>35</v>
      </c>
      <c r="DD80" s="5">
        <v>12</v>
      </c>
      <c r="DE80" s="5">
        <v>4</v>
      </c>
      <c r="DF80" s="9"/>
      <c r="DG80" s="6">
        <v>6</v>
      </c>
      <c r="DH80" s="9"/>
      <c r="DI80" s="5"/>
      <c r="DJ80" s="5"/>
      <c r="DK80" s="5"/>
      <c r="DL80" s="5"/>
      <c r="DM80" s="5"/>
      <c r="DN80" s="6">
        <v>6</v>
      </c>
      <c r="DO80" s="9"/>
      <c r="DP80" s="5"/>
      <c r="DQ80" s="5"/>
      <c r="DR80" s="5"/>
      <c r="DS80" s="5"/>
      <c r="DU80" s="6">
        <v>6</v>
      </c>
      <c r="DV80" s="9"/>
      <c r="DW80" s="5"/>
      <c r="DX80" s="5"/>
      <c r="DY80" s="5"/>
      <c r="DZ80" s="5"/>
      <c r="EB80" s="7"/>
    </row>
    <row r="81" spans="2:132">
      <c r="E81" s="6">
        <v>8</v>
      </c>
      <c r="F81" s="9">
        <v>10</v>
      </c>
      <c r="G81" s="5">
        <v>20</v>
      </c>
      <c r="H81" s="5">
        <v>17</v>
      </c>
      <c r="I81" s="5">
        <v>23</v>
      </c>
      <c r="J81" s="5">
        <v>23</v>
      </c>
      <c r="L81" s="6">
        <v>8</v>
      </c>
      <c r="M81" s="9">
        <v>15</v>
      </c>
      <c r="N81" s="5">
        <v>8</v>
      </c>
      <c r="O81" s="5">
        <v>5</v>
      </c>
      <c r="P81" s="5">
        <v>1</v>
      </c>
      <c r="Q81" s="5">
        <v>5</v>
      </c>
      <c r="S81" s="6">
        <v>8</v>
      </c>
      <c r="T81" s="9">
        <v>1</v>
      </c>
      <c r="U81" s="5">
        <v>1</v>
      </c>
      <c r="V81" s="5">
        <v>0</v>
      </c>
      <c r="W81" s="5"/>
      <c r="X81" s="5"/>
      <c r="Z81" s="6">
        <v>8</v>
      </c>
      <c r="AA81" s="9"/>
      <c r="AB81" s="5"/>
      <c r="AC81" s="5"/>
      <c r="AD81" s="5"/>
      <c r="AE81" s="5"/>
      <c r="AG81" s="7"/>
      <c r="AL81" s="6">
        <v>8</v>
      </c>
      <c r="AM81" s="9">
        <v>32</v>
      </c>
      <c r="AN81" s="5">
        <v>23</v>
      </c>
      <c r="AO81" s="5">
        <v>31</v>
      </c>
      <c r="AP81" s="5">
        <v>15</v>
      </c>
      <c r="AQ81" s="5">
        <v>14</v>
      </c>
      <c r="AS81" s="6">
        <v>8</v>
      </c>
      <c r="AT81" s="9"/>
      <c r="AU81" s="5"/>
      <c r="AV81" s="5">
        <v>2</v>
      </c>
      <c r="AW81" s="5"/>
      <c r="AX81" s="5"/>
      <c r="AZ81" s="6">
        <v>8</v>
      </c>
      <c r="BA81" s="9"/>
      <c r="BB81" s="5"/>
      <c r="BC81" s="5"/>
      <c r="BD81" s="5"/>
      <c r="BE81" s="5"/>
      <c r="BG81" s="6">
        <v>8</v>
      </c>
      <c r="BH81" s="9"/>
      <c r="BI81" s="5"/>
      <c r="BJ81" s="5"/>
      <c r="BK81" s="5"/>
      <c r="BL81" s="5"/>
      <c r="BN81" s="7"/>
      <c r="BS81" s="6">
        <v>8</v>
      </c>
      <c r="BT81" s="9">
        <v>19</v>
      </c>
      <c r="BU81" s="5">
        <v>12</v>
      </c>
      <c r="BV81" s="5">
        <v>19</v>
      </c>
      <c r="BW81" s="5">
        <v>5</v>
      </c>
      <c r="BX81" s="5">
        <v>4</v>
      </c>
      <c r="BZ81" s="6">
        <v>8</v>
      </c>
      <c r="CA81" s="9"/>
      <c r="CB81" s="5"/>
      <c r="CC81" s="5"/>
      <c r="CD81" s="5"/>
      <c r="CE81" s="5"/>
      <c r="CG81" s="6">
        <v>8</v>
      </c>
      <c r="CH81" s="9"/>
      <c r="CI81" s="5"/>
      <c r="CJ81" s="5"/>
      <c r="CK81" s="5"/>
      <c r="CL81" s="5"/>
      <c r="CN81" s="6">
        <v>8</v>
      </c>
      <c r="CO81" s="9"/>
      <c r="CP81" s="5"/>
      <c r="CQ81" s="5"/>
      <c r="CR81" s="5"/>
      <c r="CS81" s="5"/>
      <c r="CU81" s="7"/>
      <c r="CZ81" s="6">
        <v>8</v>
      </c>
      <c r="DA81" s="9">
        <v>7</v>
      </c>
      <c r="DB81" s="5">
        <v>6</v>
      </c>
      <c r="DC81" s="5">
        <v>12</v>
      </c>
      <c r="DD81" s="5"/>
      <c r="DE81" s="5">
        <v>1</v>
      </c>
      <c r="DG81" s="6">
        <v>8</v>
      </c>
      <c r="DH81" s="9"/>
      <c r="DI81" s="5"/>
      <c r="DJ81" s="5"/>
      <c r="DK81" s="5"/>
      <c r="DL81" s="5"/>
      <c r="DN81" s="6">
        <v>8</v>
      </c>
      <c r="DO81" s="9"/>
      <c r="DP81" s="5"/>
      <c r="DQ81" s="5"/>
      <c r="DR81" s="5"/>
      <c r="DS81" s="5"/>
      <c r="DU81" s="6">
        <v>8</v>
      </c>
      <c r="DV81" s="9"/>
      <c r="DW81" s="5"/>
      <c r="DX81" s="5"/>
      <c r="DY81" s="5"/>
      <c r="DZ81" s="5"/>
      <c r="EB81" s="7"/>
    </row>
    <row r="82" spans="2:132">
      <c r="E82" s="6">
        <v>10</v>
      </c>
      <c r="F82" s="9">
        <v>22</v>
      </c>
      <c r="G82" s="5">
        <v>23</v>
      </c>
      <c r="H82" s="5">
        <v>26</v>
      </c>
      <c r="I82" s="5">
        <v>21</v>
      </c>
      <c r="J82" s="5">
        <v>26</v>
      </c>
      <c r="L82" s="6">
        <v>10</v>
      </c>
      <c r="M82" s="9">
        <v>8</v>
      </c>
      <c r="N82" s="5">
        <v>6</v>
      </c>
      <c r="O82" s="5">
        <v>1</v>
      </c>
      <c r="Q82" s="5">
        <v>1</v>
      </c>
      <c r="S82" s="6">
        <v>10</v>
      </c>
      <c r="T82" s="9"/>
      <c r="U82" s="5"/>
      <c r="V82" s="5"/>
      <c r="X82" s="5"/>
      <c r="Z82" s="6">
        <v>10</v>
      </c>
      <c r="AA82" s="9"/>
      <c r="AB82" s="5"/>
      <c r="AC82" s="5"/>
      <c r="AE82" s="5"/>
      <c r="AG82" s="7"/>
      <c r="AL82" s="6">
        <v>10</v>
      </c>
      <c r="AM82" s="9">
        <v>14</v>
      </c>
      <c r="AN82" s="5">
        <v>12</v>
      </c>
      <c r="AO82" s="5">
        <v>21</v>
      </c>
      <c r="AP82" s="5">
        <v>5</v>
      </c>
      <c r="AQ82" s="5">
        <v>8</v>
      </c>
      <c r="AS82" s="6">
        <v>10</v>
      </c>
      <c r="AT82" s="9"/>
      <c r="AU82" s="5"/>
      <c r="AV82" s="5"/>
      <c r="AX82" s="5"/>
      <c r="AZ82" s="6">
        <v>10</v>
      </c>
      <c r="BA82" s="9"/>
      <c r="BB82" s="5"/>
      <c r="BC82" s="5"/>
      <c r="BE82" s="5"/>
      <c r="BG82" s="6">
        <v>10</v>
      </c>
      <c r="BH82" s="9"/>
      <c r="BI82" s="5"/>
      <c r="BJ82" s="5"/>
      <c r="BL82" s="5"/>
      <c r="BN82" s="7"/>
      <c r="BS82" s="6">
        <v>10</v>
      </c>
      <c r="BT82" s="9">
        <v>4</v>
      </c>
      <c r="BU82" s="5">
        <v>4</v>
      </c>
      <c r="BV82" s="5">
        <v>5</v>
      </c>
      <c r="BW82" s="5">
        <v>2</v>
      </c>
      <c r="BX82" s="5"/>
      <c r="BZ82" s="6">
        <v>10</v>
      </c>
      <c r="CA82" s="9"/>
      <c r="CB82" s="5"/>
      <c r="CC82" s="5"/>
      <c r="CE82" s="5"/>
      <c r="CG82" s="6">
        <v>10</v>
      </c>
      <c r="CH82" s="9"/>
      <c r="CI82" s="5"/>
      <c r="CJ82" s="5"/>
      <c r="CL82" s="5"/>
      <c r="CN82" s="6">
        <v>10</v>
      </c>
      <c r="CO82" s="9"/>
      <c r="CP82" s="5"/>
      <c r="CQ82" s="5"/>
      <c r="CS82" s="5"/>
      <c r="CU82" s="7"/>
      <c r="CZ82" s="6">
        <v>10</v>
      </c>
      <c r="DA82" s="9">
        <v>2</v>
      </c>
      <c r="DB82" s="5"/>
      <c r="DC82" s="5">
        <v>2</v>
      </c>
      <c r="DE82" s="5"/>
      <c r="DG82" s="6">
        <v>10</v>
      </c>
      <c r="DH82" s="9"/>
      <c r="DI82" s="5"/>
      <c r="DJ82" s="5"/>
      <c r="DL82" s="5"/>
      <c r="DN82" s="6">
        <v>10</v>
      </c>
      <c r="DO82" s="9"/>
      <c r="DP82" s="5"/>
      <c r="DQ82" s="5"/>
      <c r="DS82" s="5"/>
      <c r="DU82" s="6">
        <v>10</v>
      </c>
      <c r="DV82" s="9"/>
      <c r="DW82" s="5"/>
      <c r="DX82" s="5"/>
      <c r="DZ82" s="5"/>
      <c r="EB82" s="7"/>
    </row>
    <row r="83" spans="2:132">
      <c r="E83" s="6">
        <v>12</v>
      </c>
      <c r="F83" s="9">
        <v>23</v>
      </c>
      <c r="G83" s="5">
        <v>18</v>
      </c>
      <c r="H83" s="5">
        <v>13</v>
      </c>
      <c r="I83" s="5">
        <v>14</v>
      </c>
      <c r="J83" s="5">
        <v>16</v>
      </c>
      <c r="L83" s="6">
        <v>12</v>
      </c>
      <c r="M83" s="9"/>
      <c r="O83" s="5">
        <v>1</v>
      </c>
      <c r="Q83" s="5"/>
      <c r="S83" s="6">
        <v>12</v>
      </c>
      <c r="T83" s="9"/>
      <c r="V83" s="5"/>
      <c r="X83" s="5"/>
      <c r="Z83" s="6">
        <v>12</v>
      </c>
      <c r="AA83" s="9"/>
      <c r="AC83" s="5"/>
      <c r="AE83" s="5"/>
      <c r="AG83" s="7"/>
      <c r="AL83" s="6">
        <v>12</v>
      </c>
      <c r="AM83" s="9">
        <v>4</v>
      </c>
      <c r="AN83" s="5">
        <v>1</v>
      </c>
      <c r="AO83" s="5">
        <v>10</v>
      </c>
      <c r="AP83" s="5">
        <v>1</v>
      </c>
      <c r="AQ83" s="5">
        <v>4</v>
      </c>
      <c r="AS83" s="6">
        <v>12</v>
      </c>
      <c r="AT83" s="9"/>
      <c r="AV83" s="5"/>
      <c r="AX83" s="5"/>
      <c r="AZ83" s="6">
        <v>12</v>
      </c>
      <c r="BA83" s="9"/>
      <c r="BC83" s="5"/>
      <c r="BE83" s="5"/>
      <c r="BG83" s="6">
        <v>12</v>
      </c>
      <c r="BH83" s="9"/>
      <c r="BJ83" s="5"/>
      <c r="BL83" s="5"/>
      <c r="BN83" s="7"/>
      <c r="BS83" s="6">
        <v>12</v>
      </c>
      <c r="BT83" s="9">
        <v>1</v>
      </c>
      <c r="BV83" s="5">
        <v>2</v>
      </c>
      <c r="BX83" s="5"/>
      <c r="BZ83" s="6">
        <v>12</v>
      </c>
      <c r="CA83" s="9"/>
      <c r="CC83" s="5"/>
      <c r="CE83" s="5"/>
      <c r="CG83" s="6">
        <v>12</v>
      </c>
      <c r="CH83" s="9"/>
      <c r="CJ83" s="5"/>
      <c r="CL83" s="5"/>
      <c r="CN83" s="6">
        <v>12</v>
      </c>
      <c r="CO83" s="9"/>
      <c r="CQ83" s="5"/>
      <c r="CS83" s="5"/>
      <c r="CU83" s="7"/>
      <c r="CZ83" s="6">
        <v>12</v>
      </c>
      <c r="DA83" s="9"/>
      <c r="DC83" s="5"/>
      <c r="DE83" s="5"/>
      <c r="DG83" s="6">
        <v>12</v>
      </c>
      <c r="DH83" s="9"/>
      <c r="DJ83" s="5"/>
      <c r="DL83" s="5"/>
      <c r="DN83" s="6">
        <v>12</v>
      </c>
      <c r="DO83" s="9"/>
      <c r="DQ83" s="5"/>
      <c r="DS83" s="5"/>
      <c r="DU83" s="6">
        <v>12</v>
      </c>
      <c r="DV83" s="9"/>
      <c r="DX83" s="5"/>
      <c r="DZ83" s="5"/>
      <c r="EB83" s="7"/>
    </row>
    <row r="84" spans="2:132">
      <c r="E84" s="6">
        <v>14</v>
      </c>
      <c r="F84" s="9">
        <v>12</v>
      </c>
      <c r="G84" s="5">
        <v>9</v>
      </c>
      <c r="H84" s="5">
        <v>15</v>
      </c>
      <c r="I84" s="5">
        <v>5</v>
      </c>
      <c r="J84" s="5">
        <v>14</v>
      </c>
      <c r="L84" s="6">
        <v>14</v>
      </c>
      <c r="O84" s="5"/>
      <c r="Q84" s="5"/>
      <c r="S84" s="6">
        <v>14</v>
      </c>
      <c r="V84" s="5"/>
      <c r="X84" s="5"/>
      <c r="Z84" s="6">
        <v>14</v>
      </c>
      <c r="AC84" s="5"/>
      <c r="AE84" s="5"/>
      <c r="AG84" s="7"/>
      <c r="AL84" s="6">
        <v>14</v>
      </c>
      <c r="AO84" s="5">
        <v>3</v>
      </c>
      <c r="AQ84" s="5"/>
      <c r="AS84" s="6">
        <v>14</v>
      </c>
      <c r="AV84" s="5"/>
      <c r="AX84" s="5"/>
      <c r="AZ84" s="6">
        <v>14</v>
      </c>
      <c r="BC84" s="5"/>
      <c r="BE84" s="5"/>
      <c r="BG84" s="6">
        <v>14</v>
      </c>
      <c r="BJ84" s="5"/>
      <c r="BL84" s="5"/>
      <c r="BN84" s="7"/>
      <c r="BS84" s="6">
        <v>14</v>
      </c>
      <c r="BV84" s="5"/>
      <c r="BX84" s="5"/>
      <c r="BZ84" s="6">
        <v>14</v>
      </c>
      <c r="CC84" s="5"/>
      <c r="CE84" s="5"/>
      <c r="CG84" s="6">
        <v>14</v>
      </c>
      <c r="CJ84" s="5"/>
      <c r="CL84" s="5"/>
      <c r="CN84" s="6">
        <v>14</v>
      </c>
      <c r="CQ84" s="5"/>
      <c r="CS84" s="5"/>
      <c r="CU84" s="7"/>
      <c r="CZ84" s="6">
        <v>14</v>
      </c>
      <c r="DC84" s="5"/>
      <c r="DE84" s="5"/>
      <c r="DG84" s="6">
        <v>14</v>
      </c>
      <c r="DJ84" s="5"/>
      <c r="DL84" s="5"/>
      <c r="DN84" s="6">
        <v>14</v>
      </c>
      <c r="DQ84" s="5"/>
      <c r="DS84" s="5"/>
      <c r="DU84" s="6">
        <v>14</v>
      </c>
      <c r="DX84" s="5"/>
      <c r="DZ84" s="5"/>
      <c r="EB84" s="7"/>
    </row>
    <row r="85" spans="2:132">
      <c r="E85" s="6">
        <v>16</v>
      </c>
      <c r="F85" s="9">
        <v>12</v>
      </c>
      <c r="G85" s="5">
        <v>5</v>
      </c>
      <c r="H85" s="5">
        <v>3</v>
      </c>
      <c r="J85" s="5">
        <v>3</v>
      </c>
      <c r="L85" s="6">
        <v>16</v>
      </c>
      <c r="O85" s="5"/>
      <c r="Q85" s="5"/>
      <c r="S85" s="6">
        <v>16</v>
      </c>
      <c r="V85" s="5"/>
      <c r="X85" s="5"/>
      <c r="Z85" s="6">
        <v>16</v>
      </c>
      <c r="AC85" s="5"/>
      <c r="AE85" s="5"/>
      <c r="AG85" s="7"/>
      <c r="AL85" s="6">
        <v>16</v>
      </c>
      <c r="AO85" s="5"/>
      <c r="AQ85" s="5"/>
      <c r="AS85" s="6">
        <v>16</v>
      </c>
      <c r="AV85" s="5"/>
      <c r="AX85" s="5"/>
      <c r="AZ85" s="6">
        <v>16</v>
      </c>
      <c r="BC85" s="5"/>
      <c r="BE85" s="5"/>
      <c r="BG85" s="6">
        <v>16</v>
      </c>
      <c r="BJ85" s="5"/>
      <c r="BL85" s="5"/>
      <c r="BN85" s="7"/>
      <c r="BS85" s="6">
        <v>16</v>
      </c>
      <c r="BV85" s="5"/>
      <c r="BX85" s="5"/>
      <c r="BZ85" s="6">
        <v>16</v>
      </c>
      <c r="CC85" s="5"/>
      <c r="CE85" s="5"/>
      <c r="CG85" s="6">
        <v>16</v>
      </c>
      <c r="CJ85" s="5"/>
      <c r="CL85" s="5"/>
      <c r="CN85" s="6">
        <v>16</v>
      </c>
      <c r="CQ85" s="5"/>
      <c r="CS85" s="5"/>
      <c r="CU85" s="7"/>
      <c r="CZ85" s="6">
        <v>16</v>
      </c>
      <c r="DC85" s="5"/>
      <c r="DE85" s="5"/>
      <c r="DG85" s="6">
        <v>16</v>
      </c>
      <c r="DJ85" s="5"/>
      <c r="DL85" s="5"/>
      <c r="DN85" s="6">
        <v>16</v>
      </c>
      <c r="DQ85" s="5"/>
      <c r="DS85" s="5"/>
      <c r="DU85" s="6">
        <v>16</v>
      </c>
      <c r="DX85" s="5"/>
      <c r="DZ85" s="5"/>
      <c r="EB85" s="7"/>
    </row>
    <row r="86" spans="2:132">
      <c r="E86" s="6">
        <v>18</v>
      </c>
      <c r="F86" s="9">
        <v>1</v>
      </c>
      <c r="G86" s="5">
        <v>1</v>
      </c>
      <c r="H86" s="5">
        <v>11</v>
      </c>
      <c r="L86" s="6">
        <v>18</v>
      </c>
      <c r="S86" s="6">
        <v>18</v>
      </c>
      <c r="Z86" s="6">
        <v>18</v>
      </c>
      <c r="AG86" s="7"/>
      <c r="AL86" s="6">
        <v>18</v>
      </c>
      <c r="AS86" s="6">
        <v>18</v>
      </c>
      <c r="AZ86" s="6">
        <v>18</v>
      </c>
      <c r="BG86" s="6">
        <v>18</v>
      </c>
      <c r="BN86" s="7"/>
      <c r="BS86" s="6">
        <v>18</v>
      </c>
      <c r="BZ86" s="6">
        <v>18</v>
      </c>
      <c r="CG86" s="6">
        <v>18</v>
      </c>
      <c r="CN86" s="6">
        <v>18</v>
      </c>
      <c r="CU86" s="7"/>
      <c r="CZ86" s="6">
        <v>18</v>
      </c>
      <c r="DG86" s="6">
        <v>18</v>
      </c>
      <c r="DN86" s="6">
        <v>18</v>
      </c>
      <c r="DU86" s="6">
        <v>18</v>
      </c>
      <c r="EB86" s="7"/>
    </row>
    <row r="87" spans="2:132">
      <c r="E87" s="6">
        <v>20</v>
      </c>
      <c r="L87" s="6">
        <v>20</v>
      </c>
      <c r="S87" s="6">
        <v>20</v>
      </c>
      <c r="Z87" s="6">
        <v>20</v>
      </c>
      <c r="AG87" s="7"/>
      <c r="AL87" s="6">
        <v>20</v>
      </c>
      <c r="AS87" s="6">
        <v>20</v>
      </c>
      <c r="AZ87" s="6">
        <v>20</v>
      </c>
      <c r="BG87" s="6">
        <v>20</v>
      </c>
      <c r="BN87" s="7"/>
      <c r="BS87" s="6">
        <v>20</v>
      </c>
      <c r="BZ87" s="6">
        <v>20</v>
      </c>
      <c r="CG87" s="6">
        <v>20</v>
      </c>
      <c r="CN87" s="6">
        <v>20</v>
      </c>
      <c r="CU87" s="7"/>
      <c r="CZ87" s="6">
        <v>20</v>
      </c>
      <c r="DG87" s="6">
        <v>20</v>
      </c>
      <c r="DN87" s="6">
        <v>20</v>
      </c>
      <c r="DU87" s="6">
        <v>20</v>
      </c>
      <c r="EB87" s="7"/>
    </row>
    <row r="88" spans="2:132">
      <c r="E88" s="6" t="s">
        <v>24</v>
      </c>
      <c r="F88" s="7">
        <f>100-SUM(F77:F87)</f>
        <v>0</v>
      </c>
      <c r="G88" s="7">
        <f t="shared" ref="G88:J88" si="192">100-SUM(G77:G87)</f>
        <v>0</v>
      </c>
      <c r="H88" s="7">
        <f t="shared" si="192"/>
        <v>0</v>
      </c>
      <c r="I88" s="7">
        <f t="shared" si="192"/>
        <v>0</v>
      </c>
      <c r="J88" s="7">
        <f t="shared" si="192"/>
        <v>0</v>
      </c>
      <c r="L88" s="6" t="s">
        <v>24</v>
      </c>
      <c r="M88" s="7">
        <f>100-SUM(M77:M87)</f>
        <v>0</v>
      </c>
      <c r="N88" s="7">
        <f t="shared" ref="N88:Q88" si="193">100-SUM(N77:N87)</f>
        <v>0</v>
      </c>
      <c r="O88" s="7">
        <f t="shared" si="193"/>
        <v>3</v>
      </c>
      <c r="P88" s="7">
        <f t="shared" si="193"/>
        <v>0</v>
      </c>
      <c r="Q88" s="7">
        <f t="shared" si="193"/>
        <v>0</v>
      </c>
      <c r="S88" s="6" t="s">
        <v>24</v>
      </c>
      <c r="T88" s="7">
        <f>100-SUM(T77:T87)</f>
        <v>0</v>
      </c>
      <c r="U88" s="7">
        <f t="shared" ref="U88:X88" si="194">100-SUM(U77:U87)</f>
        <v>0</v>
      </c>
      <c r="V88" s="7">
        <f t="shared" si="194"/>
        <v>0</v>
      </c>
      <c r="W88" s="7">
        <f t="shared" si="194"/>
        <v>0</v>
      </c>
      <c r="X88" s="7">
        <f t="shared" si="194"/>
        <v>0</v>
      </c>
      <c r="Z88" s="6" t="s">
        <v>24</v>
      </c>
      <c r="AA88" s="7">
        <f>100-SUM(AA77:AA87)</f>
        <v>0</v>
      </c>
      <c r="AB88" s="7">
        <f t="shared" ref="AB88:AE88" si="195">100-SUM(AB77:AB87)</f>
        <v>0</v>
      </c>
      <c r="AC88" s="7">
        <f t="shared" si="195"/>
        <v>0</v>
      </c>
      <c r="AD88" s="7">
        <f t="shared" si="195"/>
        <v>0</v>
      </c>
      <c r="AE88" s="7">
        <f t="shared" si="195"/>
        <v>0</v>
      </c>
      <c r="AG88" s="7"/>
      <c r="AL88" s="6" t="s">
        <v>24</v>
      </c>
      <c r="AM88" s="7">
        <f>100-SUM(AM77:AM87)</f>
        <v>0</v>
      </c>
      <c r="AN88" s="7">
        <f t="shared" ref="AN88:AQ88" si="196">100-SUM(AN77:AN87)</f>
        <v>0</v>
      </c>
      <c r="AO88" s="7">
        <f t="shared" si="196"/>
        <v>0</v>
      </c>
      <c r="AP88" s="7">
        <f t="shared" si="196"/>
        <v>0</v>
      </c>
      <c r="AQ88" s="7">
        <f t="shared" si="196"/>
        <v>0</v>
      </c>
      <c r="AS88" s="6" t="s">
        <v>24</v>
      </c>
      <c r="AT88" s="7">
        <f>100-SUM(AT77:AT87)</f>
        <v>0</v>
      </c>
      <c r="AU88" s="7">
        <f t="shared" ref="AU88:AX88" si="197">100-SUM(AU77:AU87)</f>
        <v>0</v>
      </c>
      <c r="AV88" s="7">
        <f t="shared" si="197"/>
        <v>0</v>
      </c>
      <c r="AW88" s="7">
        <f t="shared" si="197"/>
        <v>0</v>
      </c>
      <c r="AX88" s="7">
        <f t="shared" si="197"/>
        <v>0</v>
      </c>
      <c r="AZ88" s="6" t="s">
        <v>24</v>
      </c>
      <c r="BA88" s="7">
        <f>100-SUM(BA77:BA87)</f>
        <v>0</v>
      </c>
      <c r="BB88" s="7">
        <f t="shared" ref="BB88:BE88" si="198">100-SUM(BB77:BB87)</f>
        <v>0</v>
      </c>
      <c r="BC88" s="7">
        <f t="shared" si="198"/>
        <v>0</v>
      </c>
      <c r="BD88" s="7">
        <f t="shared" si="198"/>
        <v>0</v>
      </c>
      <c r="BE88" s="7">
        <f t="shared" si="198"/>
        <v>0</v>
      </c>
      <c r="BG88" s="6" t="s">
        <v>24</v>
      </c>
      <c r="BH88" s="7">
        <f>100-SUM(BH77:BH87)</f>
        <v>0</v>
      </c>
      <c r="BI88" s="7">
        <f t="shared" ref="BI88:BL88" si="199">100-SUM(BI77:BI87)</f>
        <v>0</v>
      </c>
      <c r="BJ88" s="7">
        <f t="shared" si="199"/>
        <v>0</v>
      </c>
      <c r="BK88" s="7">
        <f t="shared" si="199"/>
        <v>0</v>
      </c>
      <c r="BL88" s="7">
        <f t="shared" si="199"/>
        <v>0</v>
      </c>
      <c r="BN88" s="7"/>
      <c r="BS88" s="6" t="s">
        <v>24</v>
      </c>
      <c r="BT88" s="7">
        <f>100-SUM(BT77:BT87)</f>
        <v>0</v>
      </c>
      <c r="BU88" s="7">
        <f t="shared" ref="BU88:BX88" si="200">100-SUM(BU77:BU87)</f>
        <v>0</v>
      </c>
      <c r="BV88" s="7">
        <f t="shared" si="200"/>
        <v>0</v>
      </c>
      <c r="BW88" s="7">
        <f t="shared" si="200"/>
        <v>0</v>
      </c>
      <c r="BX88" s="7">
        <f t="shared" si="200"/>
        <v>0</v>
      </c>
      <c r="BZ88" s="6" t="s">
        <v>24</v>
      </c>
      <c r="CA88" s="7">
        <f>100-SUM(CA77:CA87)</f>
        <v>0</v>
      </c>
      <c r="CB88" s="7">
        <f t="shared" ref="CB88:CE88" si="201">100-SUM(CB77:CB87)</f>
        <v>0</v>
      </c>
      <c r="CC88" s="7">
        <f t="shared" si="201"/>
        <v>0</v>
      </c>
      <c r="CD88" s="7">
        <f t="shared" si="201"/>
        <v>0</v>
      </c>
      <c r="CE88" s="7">
        <f t="shared" si="201"/>
        <v>0</v>
      </c>
      <c r="CG88" s="6" t="s">
        <v>24</v>
      </c>
      <c r="CH88" s="7">
        <f>100-SUM(CH77:CH87)</f>
        <v>0</v>
      </c>
      <c r="CI88" s="7">
        <f t="shared" ref="CI88:CL88" si="202">100-SUM(CI77:CI87)</f>
        <v>0</v>
      </c>
      <c r="CJ88" s="7">
        <f t="shared" si="202"/>
        <v>0</v>
      </c>
      <c r="CK88" s="7">
        <f t="shared" si="202"/>
        <v>0</v>
      </c>
      <c r="CL88" s="7">
        <f t="shared" si="202"/>
        <v>0</v>
      </c>
      <c r="CN88" s="6" t="s">
        <v>24</v>
      </c>
      <c r="CO88" s="7">
        <f>100-SUM(CO77:CO87)</f>
        <v>0</v>
      </c>
      <c r="CP88" s="7">
        <f t="shared" ref="CP88:CS88" si="203">100-SUM(CP77:CP87)</f>
        <v>0</v>
      </c>
      <c r="CQ88" s="7">
        <f t="shared" si="203"/>
        <v>0</v>
      </c>
      <c r="CR88" s="7">
        <f t="shared" si="203"/>
        <v>0</v>
      </c>
      <c r="CS88" s="7">
        <f t="shared" si="203"/>
        <v>0</v>
      </c>
      <c r="CU88" s="7"/>
      <c r="CZ88" s="6" t="s">
        <v>24</v>
      </c>
      <c r="DA88" s="7">
        <f>100-SUM(DA77:DA87)</f>
        <v>0</v>
      </c>
      <c r="DB88" s="7">
        <f t="shared" ref="DB88:DE88" si="204">100-SUM(DB77:DB87)</f>
        <v>0</v>
      </c>
      <c r="DC88" s="7">
        <f t="shared" si="204"/>
        <v>0</v>
      </c>
      <c r="DD88" s="7">
        <f t="shared" si="204"/>
        <v>0</v>
      </c>
      <c r="DE88" s="7">
        <f t="shared" si="204"/>
        <v>0</v>
      </c>
      <c r="DG88" s="6" t="s">
        <v>24</v>
      </c>
      <c r="DH88" s="7">
        <f>100-SUM(DH77:DH87)</f>
        <v>0</v>
      </c>
      <c r="DI88" s="7">
        <f t="shared" ref="DI88:DL88" si="205">100-SUM(DI77:DI87)</f>
        <v>0</v>
      </c>
      <c r="DJ88" s="7">
        <f t="shared" si="205"/>
        <v>0</v>
      </c>
      <c r="DK88" s="7">
        <f t="shared" si="205"/>
        <v>0</v>
      </c>
      <c r="DL88" s="7">
        <f t="shared" si="205"/>
        <v>0</v>
      </c>
      <c r="DN88" s="6" t="s">
        <v>24</v>
      </c>
      <c r="DO88" s="7">
        <f>100-SUM(DO77:DO87)</f>
        <v>0</v>
      </c>
      <c r="DP88" s="7">
        <f t="shared" ref="DP88:DS88" si="206">100-SUM(DP77:DP87)</f>
        <v>0</v>
      </c>
      <c r="DQ88" s="7">
        <f t="shared" si="206"/>
        <v>0</v>
      </c>
      <c r="DR88" s="7">
        <f t="shared" si="206"/>
        <v>0</v>
      </c>
      <c r="DS88" s="7">
        <f t="shared" si="206"/>
        <v>0</v>
      </c>
      <c r="DU88" s="6" t="s">
        <v>24</v>
      </c>
      <c r="DV88" s="7">
        <f>100-SUM(DV77:DV87)</f>
        <v>0</v>
      </c>
      <c r="DW88" s="7">
        <f t="shared" ref="DW88:DZ88" si="207">100-SUM(DW77:DW87)</f>
        <v>0</v>
      </c>
      <c r="DX88" s="7">
        <f t="shared" si="207"/>
        <v>0</v>
      </c>
      <c r="DY88" s="7">
        <f t="shared" si="207"/>
        <v>0</v>
      </c>
      <c r="DZ88" s="7">
        <f t="shared" si="207"/>
        <v>0</v>
      </c>
      <c r="EB88" s="7"/>
    </row>
    <row r="89" spans="2:132">
      <c r="E89" s="6" t="s">
        <v>23</v>
      </c>
      <c r="F89">
        <f>SUMPRODUCT($E77:$E87,F77:F87)/100</f>
        <v>10.58</v>
      </c>
      <c r="G89">
        <f t="shared" ref="G89:J89" si="208">SUMPRODUCT($E77:$E87,G77:G87)/100</f>
        <v>9.48</v>
      </c>
      <c r="H89">
        <f t="shared" si="208"/>
        <v>10.8</v>
      </c>
      <c r="I89">
        <f t="shared" si="208"/>
        <v>8.16</v>
      </c>
      <c r="J89">
        <f t="shared" si="208"/>
        <v>9.6999999999999993</v>
      </c>
      <c r="L89" s="6" t="s">
        <v>23</v>
      </c>
      <c r="M89">
        <f>SUMPRODUCT($E77:$E87,M77:M87)/100</f>
        <v>5.44</v>
      </c>
      <c r="N89">
        <f t="shared" ref="N89:Q89" si="209">SUMPRODUCT($E77:$E87,N77:N87)/100</f>
        <v>4.62</v>
      </c>
      <c r="O89">
        <f t="shared" si="209"/>
        <v>3.4</v>
      </c>
      <c r="P89">
        <f t="shared" si="209"/>
        <v>1.88</v>
      </c>
      <c r="Q89">
        <f t="shared" si="209"/>
        <v>3.78</v>
      </c>
      <c r="S89" s="6" t="s">
        <v>23</v>
      </c>
      <c r="T89">
        <f>SUMPRODUCT($E77:$E87,T77:T87)/100</f>
        <v>2.5</v>
      </c>
      <c r="U89">
        <f t="shared" ref="U89:X89" si="210">SUMPRODUCT($E77:$E87,U77:U87)/100</f>
        <v>2.08</v>
      </c>
      <c r="V89">
        <f t="shared" si="210"/>
        <v>1</v>
      </c>
      <c r="W89">
        <f t="shared" si="210"/>
        <v>0.22</v>
      </c>
      <c r="X89">
        <f t="shared" si="210"/>
        <v>1.34</v>
      </c>
      <c r="Z89" s="6" t="s">
        <v>23</v>
      </c>
      <c r="AA89">
        <f>SUMPRODUCT($E77:$E87,AA77:AA87)/100</f>
        <v>0.82</v>
      </c>
      <c r="AB89">
        <f t="shared" ref="AB89:AE89" si="211">SUMPRODUCT($E77:$E87,AB77:AB87)/100</f>
        <v>0.56000000000000005</v>
      </c>
      <c r="AC89">
        <f t="shared" si="211"/>
        <v>0.26</v>
      </c>
      <c r="AD89">
        <f t="shared" si="211"/>
        <v>0</v>
      </c>
      <c r="AE89">
        <f t="shared" si="211"/>
        <v>0.16</v>
      </c>
      <c r="AG89" s="7"/>
      <c r="AL89" s="6" t="s">
        <v>23</v>
      </c>
      <c r="AM89">
        <f>SUMPRODUCT($E77:$E87,AM77:AM87)/100</f>
        <v>6.98</v>
      </c>
      <c r="AN89">
        <f t="shared" ref="AN89:AQ89" si="212">SUMPRODUCT($E77:$E87,AN77:AN87)/100</f>
        <v>6.28</v>
      </c>
      <c r="AO89">
        <f t="shared" si="212"/>
        <v>8</v>
      </c>
      <c r="AP89">
        <f t="shared" si="212"/>
        <v>5.12</v>
      </c>
      <c r="AQ89">
        <f t="shared" si="212"/>
        <v>5.78</v>
      </c>
      <c r="AS89" s="6" t="s">
        <v>23</v>
      </c>
      <c r="AT89">
        <f>SUMPRODUCT($E77:$E87,AT77:AT87)/100</f>
        <v>2.1</v>
      </c>
      <c r="AU89">
        <f t="shared" ref="AU89:AX89" si="213">SUMPRODUCT($E77:$E87,AU77:AU87)/100</f>
        <v>1.76</v>
      </c>
      <c r="AV89">
        <f t="shared" si="213"/>
        <v>2.2000000000000002</v>
      </c>
      <c r="AW89">
        <f t="shared" si="213"/>
        <v>0.72</v>
      </c>
      <c r="AX89">
        <f t="shared" si="213"/>
        <v>1.1599999999999999</v>
      </c>
      <c r="AZ89" s="6" t="s">
        <v>23</v>
      </c>
      <c r="BA89">
        <f>SUMPRODUCT($E77:$E87,BA77:BA87)/100</f>
        <v>0.44</v>
      </c>
      <c r="BB89">
        <f t="shared" ref="BB89:BE89" si="214">SUMPRODUCT($E77:$E87,BB77:BB87)/100</f>
        <v>0.32</v>
      </c>
      <c r="BC89">
        <f t="shared" si="214"/>
        <v>0.2</v>
      </c>
      <c r="BD89">
        <f t="shared" si="214"/>
        <v>0</v>
      </c>
      <c r="BE89">
        <f t="shared" si="214"/>
        <v>0.08</v>
      </c>
      <c r="BG89" s="6" t="s">
        <v>23</v>
      </c>
      <c r="BH89">
        <f>SUMPRODUCT($E77:$E87,BH77:BH87)/100</f>
        <v>0.04</v>
      </c>
      <c r="BI89">
        <f t="shared" ref="BI89:BL89" si="215">SUMPRODUCT($E77:$E87,BI77:BI87)/100</f>
        <v>0</v>
      </c>
      <c r="BJ89">
        <f t="shared" si="215"/>
        <v>0.1</v>
      </c>
      <c r="BK89">
        <f t="shared" si="215"/>
        <v>0</v>
      </c>
      <c r="BL89">
        <f t="shared" si="215"/>
        <v>0.02</v>
      </c>
      <c r="BN89" s="7"/>
      <c r="BS89" s="6" t="s">
        <v>23</v>
      </c>
      <c r="BT89">
        <f>SUMPRODUCT($E77:$E87,BT77:BT87)/100</f>
        <v>5.26</v>
      </c>
      <c r="BU89">
        <f t="shared" ref="BU89:BX89" si="216">SUMPRODUCT($E77:$E87,BU77:BU87)/100</f>
        <v>4.84</v>
      </c>
      <c r="BV89">
        <f t="shared" si="216"/>
        <v>5.4</v>
      </c>
      <c r="BW89">
        <f t="shared" si="216"/>
        <v>3.66</v>
      </c>
      <c r="BX89">
        <f t="shared" si="216"/>
        <v>3.12</v>
      </c>
      <c r="BZ89" s="6" t="s">
        <v>23</v>
      </c>
      <c r="CA89">
        <f>SUMPRODUCT($E77:$E87,CA77:CA87)/100</f>
        <v>0.8</v>
      </c>
      <c r="CB89">
        <f t="shared" ref="CB89:CE89" si="217">SUMPRODUCT($E77:$E87,CB77:CB87)/100</f>
        <v>0.66</v>
      </c>
      <c r="CC89">
        <f t="shared" si="217"/>
        <v>1</v>
      </c>
      <c r="CD89">
        <f t="shared" si="217"/>
        <v>0.18</v>
      </c>
      <c r="CE89">
        <f t="shared" si="217"/>
        <v>0.2</v>
      </c>
      <c r="CG89" s="6" t="s">
        <v>23</v>
      </c>
      <c r="CH89">
        <f>SUMPRODUCT($E77:$E87,CH77:CH87)/100</f>
        <v>0.04</v>
      </c>
      <c r="CI89">
        <f t="shared" ref="CI89:CL89" si="218">SUMPRODUCT($E77:$E87,CI77:CI87)/100</f>
        <v>0</v>
      </c>
      <c r="CJ89">
        <f t="shared" si="218"/>
        <v>0.04</v>
      </c>
      <c r="CK89">
        <f t="shared" si="218"/>
        <v>0</v>
      </c>
      <c r="CL89">
        <f t="shared" si="218"/>
        <v>0</v>
      </c>
      <c r="CN89" s="6" t="s">
        <v>23</v>
      </c>
      <c r="CO89">
        <f>SUMPRODUCT($E77:$E87,CO77:CO87)/100</f>
        <v>0</v>
      </c>
      <c r="CP89">
        <f t="shared" ref="CP89:CS89" si="219">SUMPRODUCT($E77:$E87,CP77:CP87)/100</f>
        <v>0</v>
      </c>
      <c r="CQ89">
        <f t="shared" si="219"/>
        <v>0.06</v>
      </c>
      <c r="CR89">
        <f t="shared" si="219"/>
        <v>0</v>
      </c>
      <c r="CS89">
        <f t="shared" si="219"/>
        <v>0</v>
      </c>
      <c r="CU89" s="7"/>
      <c r="CZ89" s="6" t="s">
        <v>23</v>
      </c>
      <c r="DA89">
        <f>SUMPRODUCT($E77:$E87,DA77:DA87)/100</f>
        <v>3.96</v>
      </c>
      <c r="DB89">
        <f t="shared" ref="DB89:DE89" si="220">SUMPRODUCT($E77:$E87,DB77:DB87)/100</f>
        <v>3.58</v>
      </c>
      <c r="DC89">
        <f t="shared" si="220"/>
        <v>4.62</v>
      </c>
      <c r="DD89">
        <f t="shared" si="220"/>
        <v>2.58</v>
      </c>
      <c r="DE89">
        <f t="shared" si="220"/>
        <v>1.78</v>
      </c>
      <c r="DG89" s="6" t="s">
        <v>23</v>
      </c>
      <c r="DH89">
        <f>SUMPRODUCT($E77:$E87,DH77:DH87)/100</f>
        <v>0.34</v>
      </c>
      <c r="DI89">
        <f t="shared" ref="DI89:DL89" si="221">SUMPRODUCT($E77:$E87,DI77:DI87)/100</f>
        <v>0.26</v>
      </c>
      <c r="DJ89">
        <f t="shared" si="221"/>
        <v>0.52</v>
      </c>
      <c r="DK89">
        <f t="shared" si="221"/>
        <v>0.12</v>
      </c>
      <c r="DL89">
        <f t="shared" si="221"/>
        <v>0.1</v>
      </c>
      <c r="DN89" s="6" t="s">
        <v>23</v>
      </c>
      <c r="DO89">
        <f>SUMPRODUCT($E77:$E87,DO77:DO87)/100</f>
        <v>0</v>
      </c>
      <c r="DP89">
        <f t="shared" ref="DP89:DS89" si="222">SUMPRODUCT($E77:$E87,DP77:DP87)/100</f>
        <v>0</v>
      </c>
      <c r="DQ89">
        <f t="shared" si="222"/>
        <v>0.32</v>
      </c>
      <c r="DR89">
        <f t="shared" si="222"/>
        <v>0</v>
      </c>
      <c r="DS89">
        <f t="shared" si="222"/>
        <v>0.04</v>
      </c>
      <c r="DU89" s="6" t="s">
        <v>23</v>
      </c>
      <c r="DV89">
        <f>SUMPRODUCT($E77:$E87,DV77:DV87)/100</f>
        <v>0</v>
      </c>
      <c r="DW89">
        <f t="shared" ref="DW89:DZ89" si="223">SUMPRODUCT($E77:$E87,DW77:DW87)/100</f>
        <v>0</v>
      </c>
      <c r="DX89">
        <f t="shared" si="223"/>
        <v>0.72</v>
      </c>
      <c r="DY89">
        <f t="shared" si="223"/>
        <v>0</v>
      </c>
      <c r="DZ89">
        <f t="shared" si="223"/>
        <v>0</v>
      </c>
      <c r="EB89" s="7"/>
    </row>
    <row r="90" spans="2:132">
      <c r="E90" s="6" t="s">
        <v>22</v>
      </c>
      <c r="F90">
        <f>($E78^2*F78+$E79^2*F79+$E80^2*F80+$E81^2*F81+$E82^2*F82+$E83^2*F83+$E84^2*F84+$E85^2*F85+$E86^2*F86+$E87^2*F87)/100-F89^2</f>
        <v>12.663599999999988</v>
      </c>
      <c r="G90">
        <f t="shared" ref="G90:J90" si="224">($E78^2*G78+$E79^2*G79+$E80^2*G80+$E81^2*G81+$E82^2*G82+$E83^2*G83+$E84^2*G84+$E85^2*G85+$E86^2*G86+$E87^2*G87)/100-G89^2</f>
        <v>11.729599999999991</v>
      </c>
      <c r="H90">
        <f t="shared" si="224"/>
        <v>15.599999999999994</v>
      </c>
      <c r="I90">
        <f t="shared" si="224"/>
        <v>9.0143999999999949</v>
      </c>
      <c r="J90">
        <f t="shared" si="224"/>
        <v>9.5500000000000114</v>
      </c>
      <c r="L90" s="6" t="s">
        <v>22</v>
      </c>
      <c r="M90">
        <f>($E78^2*M78+$E79^2*M79+$E80^2*M80+$E81^2*M81+$E82^2*M82+$E83^2*M83+$E84^2*M84+$E85^2*M85+$E86^2*M86+$E87^2*M87)/100-M89^2</f>
        <v>4.8863999999999912</v>
      </c>
      <c r="N90">
        <f t="shared" ref="N90:Q90" si="225">($E78^2*N78+$E79^2*N79+$E80^2*N80+$E81^2*N81+$E82^2*N82+$E83^2*N83+$E84^2*N84+$E85^2*N85+$E86^2*N86+$E87^2*N87)/100-N89^2</f>
        <v>5.1755999999999993</v>
      </c>
      <c r="O90">
        <f t="shared" si="225"/>
        <v>5.6400000000000006</v>
      </c>
      <c r="P90">
        <f t="shared" si="225"/>
        <v>3.4256000000000002</v>
      </c>
      <c r="Q90">
        <f t="shared" si="225"/>
        <v>4.5516000000000005</v>
      </c>
      <c r="S90" s="6" t="s">
        <v>22</v>
      </c>
      <c r="T90">
        <f>($E78^2*T78+$E79^2*T79+$E80^2*T80+$E81^2*T81+$E82^2*T82+$E83^2*T83+$E84^2*T84+$E85^2*T85+$E86^2*T86+$E87^2*T87)/100-T89^2</f>
        <v>3.3100000000000005</v>
      </c>
      <c r="U90">
        <f t="shared" ref="U90:X90" si="226">($E78^2*U78+$E79^2*U79+$E80^2*U80+$E81^2*U81+$E82^2*U82+$E83^2*U83+$E84^2*U84+$E85^2*U85+$E86^2*U86+$E87^2*U87)/100-U89^2</f>
        <v>2.8735999999999997</v>
      </c>
      <c r="V90">
        <f t="shared" si="226"/>
        <v>1.7200000000000002</v>
      </c>
      <c r="W90">
        <f t="shared" si="226"/>
        <v>0.3916</v>
      </c>
      <c r="X90">
        <f t="shared" si="226"/>
        <v>2.3243999999999998</v>
      </c>
      <c r="Z90" s="6" t="s">
        <v>22</v>
      </c>
      <c r="AA90">
        <f>($E78^2*AA78+$E79^2*AA79+$E80^2*AA80+$E81^2*AA81+$E82^2*AA82+$E83^2*AA83+$E84^2*AA84+$E85^2*AA85+$E86^2*AA86+$E87^2*AA87)/100-AA89^2</f>
        <v>1.5276000000000003</v>
      </c>
      <c r="AB90">
        <f t="shared" ref="AB90:AE90" si="227">($E78^2*AB78+$E79^2*AB79+$E80^2*AB80+$E81^2*AB81+$E82^2*AB82+$E83^2*AB83+$E84^2*AB84+$E85^2*AB85+$E86^2*AB86+$E87^2*AB87)/100-AB89^2</f>
        <v>1.0464</v>
      </c>
      <c r="AC90">
        <f t="shared" si="227"/>
        <v>0.45240000000000002</v>
      </c>
      <c r="AD90">
        <f t="shared" si="227"/>
        <v>0</v>
      </c>
      <c r="AE90">
        <f t="shared" si="227"/>
        <v>0.2944</v>
      </c>
      <c r="AG90" s="7"/>
      <c r="AL90" s="6" t="s">
        <v>22</v>
      </c>
      <c r="AM90">
        <f>($E78^2*AM78+$E79^2*AM79+$E80^2*AM80+$E81^2*AM81+$E82^2*AM82+$E83^2*AM83+$E84^2*AM84+$E85^2*AM85+$E86^2*AM86+$E87^2*AM87)/100-AM89^2</f>
        <v>5.1595999999999975</v>
      </c>
      <c r="AN90">
        <f t="shared" ref="AN90:AQ90" si="228">($E78^2*AN78+$E79^2*AN79+$E80^2*AN80+$E81^2*AN81+$E82^2*AN82+$E83^2*AN83+$E84^2*AN84+$E85^2*AN85+$E86^2*AN86+$E87^2*AN87)/100-AN89^2</f>
        <v>5.1216000000000008</v>
      </c>
      <c r="AO90">
        <f t="shared" si="228"/>
        <v>7.0400000000000063</v>
      </c>
      <c r="AP90">
        <f t="shared" si="228"/>
        <v>5.9455999999999953</v>
      </c>
      <c r="AQ90">
        <f t="shared" si="228"/>
        <v>6.5516000000000005</v>
      </c>
      <c r="AS90" s="6" t="s">
        <v>22</v>
      </c>
      <c r="AT90">
        <f>($E78^2*AT78+$E79^2*AT79+$E80^2*AT80+$E81^2*AT81+$E82^2*AT82+$E83^2*AT83+$E84^2*AT84+$E85^2*AT85+$E86^2*AT86+$E87^2*AT87)/100-AT89^2</f>
        <v>2.67</v>
      </c>
      <c r="AU90">
        <f t="shared" ref="AU90:AX90" si="229">($E78^2*AU78+$E79^2*AU79+$E80^2*AU80+$E81^2*AU81+$E82^2*AU82+$E83^2*AU83+$E84^2*AU84+$E85^2*AU85+$E86^2*AU86+$E87^2*AU87)/100-AU89^2</f>
        <v>2.2624000000000004</v>
      </c>
      <c r="AV90">
        <f t="shared" si="229"/>
        <v>3.6399999999999997</v>
      </c>
      <c r="AW90">
        <f t="shared" si="229"/>
        <v>1.4016</v>
      </c>
      <c r="AX90">
        <f t="shared" si="229"/>
        <v>1.9343999999999999</v>
      </c>
      <c r="AZ90" s="6" t="s">
        <v>22</v>
      </c>
      <c r="BA90">
        <f>($E78^2*BA78+$E79^2*BA79+$E80^2*BA80+$E81^2*BA81+$E82^2*BA82+$E83^2*BA83+$E84^2*BA84+$E85^2*BA85+$E86^2*BA86+$E87^2*BA87)/100-BA89^2</f>
        <v>0.76639999999999997</v>
      </c>
      <c r="BB90">
        <f t="shared" ref="BB90:BE90" si="230">($E78^2*BB78+$E79^2*BB79+$E80^2*BB80+$E81^2*BB81+$E82^2*BB82+$E83^2*BB83+$E84^2*BB84+$E85^2*BB85+$E86^2*BB86+$E87^2*BB87)/100-BB89^2</f>
        <v>0.53759999999999997</v>
      </c>
      <c r="BC90">
        <f t="shared" si="230"/>
        <v>0.36</v>
      </c>
      <c r="BD90">
        <f t="shared" si="230"/>
        <v>0</v>
      </c>
      <c r="BE90">
        <f t="shared" si="230"/>
        <v>0.15360000000000001</v>
      </c>
      <c r="BG90" s="6" t="s">
        <v>22</v>
      </c>
      <c r="BH90">
        <f>($E78^2*BH78+$E79^2*BH79+$E80^2*BH80+$E81^2*BH81+$E82^2*BH82+$E83^2*BH83+$E84^2*BH84+$E85^2*BH85+$E86^2*BH86+$E87^2*BH87)/100-BH89^2</f>
        <v>7.8399999999999997E-2</v>
      </c>
      <c r="BI90">
        <f t="shared" ref="BI90:BL90" si="231">($E78^2*BI78+$E79^2*BI79+$E80^2*BI80+$E81^2*BI81+$E82^2*BI82+$E83^2*BI83+$E84^2*BI84+$E85^2*BI85+$E86^2*BI86+$E87^2*BI87)/100-BI89^2</f>
        <v>0</v>
      </c>
      <c r="BJ90">
        <f t="shared" si="231"/>
        <v>0.19</v>
      </c>
      <c r="BK90">
        <f t="shared" si="231"/>
        <v>0</v>
      </c>
      <c r="BL90">
        <f t="shared" si="231"/>
        <v>3.9600000000000003E-2</v>
      </c>
      <c r="BN90" s="7"/>
      <c r="BS90" s="6" t="s">
        <v>22</v>
      </c>
      <c r="BT90">
        <f>($E78^2*BT78+$E79^2*BT79+$E80^2*BT80+$E81^2*BT81+$E82^2*BT82+$E83^2*BT83+$E84^2*BT84+$E85^2*BT85+$E86^2*BT86+$E87^2*BT87)/100-BT89^2</f>
        <v>6.0524000000000022</v>
      </c>
      <c r="BU90">
        <f t="shared" ref="BU90:BX90" si="232">($E78^2*BU78+$E79^2*BU79+$E80^2*BU80+$E81^2*BU81+$E82^2*BU82+$E83^2*BU83+$E84^2*BU84+$E85^2*BU85+$E86^2*BU86+$E87^2*BU87)/100-BU89^2</f>
        <v>5.4543999999999997</v>
      </c>
      <c r="BV90">
        <f t="shared" si="232"/>
        <v>6.519999999999996</v>
      </c>
      <c r="BW90">
        <f t="shared" si="232"/>
        <v>5.4443999999999981</v>
      </c>
      <c r="BX90">
        <f t="shared" si="232"/>
        <v>4.5855999999999995</v>
      </c>
      <c r="BZ90" s="6" t="s">
        <v>22</v>
      </c>
      <c r="CA90">
        <f>($E78^2*CA78+$E79^2*CA79+$E80^2*CA80+$E81^2*CA81+$E82^2*CA82+$E83^2*CA83+$E84^2*CA84+$E85^2*CA85+$E86^2*CA86+$E87^2*CA87)/100-CA89^2</f>
        <v>1.3599999999999999</v>
      </c>
      <c r="CB90">
        <f t="shared" ref="CB90:CE90" si="233">($E78^2*CB78+$E79^2*CB79+$E80^2*CB80+$E81^2*CB81+$E82^2*CB82+$E83^2*CB83+$E84^2*CB84+$E85^2*CB85+$E86^2*CB86+$E87^2*CB87)/100-CB89^2</f>
        <v>1.2043999999999999</v>
      </c>
      <c r="CC90">
        <f t="shared" si="233"/>
        <v>1.48</v>
      </c>
      <c r="CD90">
        <f t="shared" si="233"/>
        <v>0.3276</v>
      </c>
      <c r="CE90">
        <f t="shared" si="233"/>
        <v>0.36</v>
      </c>
      <c r="CG90" s="6" t="s">
        <v>22</v>
      </c>
      <c r="CH90">
        <f>($E78^2*CH78+$E79^2*CH79+$E80^2*CH80+$E81^2*CH81+$E82^2*CH82+$E83^2*CH83+$E84^2*CH84+$E85^2*CH85+$E86^2*CH86+$E87^2*CH87)/100-CH89^2</f>
        <v>7.8399999999999997E-2</v>
      </c>
      <c r="CI90">
        <f t="shared" ref="CI90:CL90" si="234">($E78^2*CI78+$E79^2*CI79+$E80^2*CI80+$E81^2*CI81+$E82^2*CI82+$E83^2*CI83+$E84^2*CI84+$E85^2*CI85+$E86^2*CI86+$E87^2*CI87)/100-CI89^2</f>
        <v>0</v>
      </c>
      <c r="CJ90">
        <f t="shared" si="234"/>
        <v>7.8399999999999997E-2</v>
      </c>
      <c r="CK90">
        <f t="shared" si="234"/>
        <v>0</v>
      </c>
      <c r="CL90">
        <f t="shared" si="234"/>
        <v>0</v>
      </c>
      <c r="CN90" s="6" t="s">
        <v>22</v>
      </c>
      <c r="CO90">
        <f>($E78^2*CO78+$E79^2*CO79+$E80^2*CO80+$E81^2*CO81+$E82^2*CO82+$E83^2*CO83+$E84^2*CO84+$E85^2*CO85+$E86^2*CO86+$E87^2*CO87)/100-CO89^2</f>
        <v>0</v>
      </c>
      <c r="CP90">
        <f t="shared" ref="CP90:CS90" si="235">($E78^2*CP78+$E79^2*CP79+$E80^2*CP80+$E81^2*CP81+$E82^2*CP82+$E83^2*CP83+$E84^2*CP84+$E85^2*CP85+$E86^2*CP86+$E87^2*CP87)/100-CP89^2</f>
        <v>0</v>
      </c>
      <c r="CQ90">
        <f t="shared" si="235"/>
        <v>0.11639999999999999</v>
      </c>
      <c r="CR90">
        <f t="shared" si="235"/>
        <v>0</v>
      </c>
      <c r="CS90">
        <f t="shared" si="235"/>
        <v>0</v>
      </c>
      <c r="CU90" s="7"/>
      <c r="CZ90" s="6" t="s">
        <v>22</v>
      </c>
      <c r="DA90">
        <f>($E78^2*DA78+$E79^2*DA79+$E80^2*DA80+$E81^2*DA81+$E82^2*DA82+$E83^2*DA83+$E84^2*DA84+$E85^2*DA85+$E86^2*DA86+$E87^2*DA87)/100-DA89^2</f>
        <v>5.3583999999999996</v>
      </c>
      <c r="DB90">
        <f t="shared" ref="DB90:DE90" si="236">($E78^2*DB78+$E79^2*DB79+$E80^2*DB80+$E81^2*DB81+$E82^2*DB82+$E83^2*DB83+$E84^2*DB84+$E85^2*DB85+$E86^2*DB86+$E87^2*DB87)/100-DB89^2</f>
        <v>4.5835999999999988</v>
      </c>
      <c r="DC90">
        <f t="shared" si="236"/>
        <v>5.5756000000000014</v>
      </c>
      <c r="DD90">
        <f t="shared" si="236"/>
        <v>3.783599999999999</v>
      </c>
      <c r="DE90">
        <f t="shared" si="236"/>
        <v>3.1916000000000002</v>
      </c>
      <c r="DG90" s="6" t="s">
        <v>22</v>
      </c>
      <c r="DH90">
        <f>($E78^2*DH78+$E79^2*DH79+$E80^2*DH80+$E81^2*DH81+$E82^2*DH82+$E83^2*DH83+$E84^2*DH84+$E85^2*DH85+$E86^2*DH86+$E87^2*DH87)/100-DH89^2</f>
        <v>0.72439999999999993</v>
      </c>
      <c r="DI90">
        <f t="shared" ref="DI90:DL90" si="237">($E78^2*DI78+$E79^2*DI79+$E80^2*DI80+$E81^2*DI81+$E82^2*DI82+$E83^2*DI83+$E84^2*DI84+$E85^2*DI85+$E86^2*DI86+$E87^2*DI87)/100-DI89^2</f>
        <v>0.53239999999999998</v>
      </c>
      <c r="DJ90">
        <f t="shared" si="237"/>
        <v>0.84960000000000013</v>
      </c>
      <c r="DK90">
        <f t="shared" si="237"/>
        <v>0.22559999999999999</v>
      </c>
      <c r="DL90">
        <f t="shared" si="237"/>
        <v>0.19</v>
      </c>
      <c r="DN90" s="6" t="s">
        <v>22</v>
      </c>
      <c r="DO90">
        <f>($E78^2*DO78+$E79^2*DO79+$E80^2*DO80+$E81^2*DO81+$E82^2*DO82+$E83^2*DO83+$E84^2*DO84+$E85^2*DO85+$E86^2*DO86+$E87^2*DO87)/100-DO89^2</f>
        <v>0</v>
      </c>
      <c r="DP90">
        <f t="shared" ref="DP90:DS90" si="238">($E78^2*DP78+$E79^2*DP79+$E80^2*DP80+$E81^2*DP81+$E82^2*DP82+$E83^2*DP83+$E84^2*DP84+$E85^2*DP85+$E86^2*DP86+$E87^2*DP87)/100-DP89^2</f>
        <v>0</v>
      </c>
      <c r="DQ90">
        <f t="shared" si="238"/>
        <v>0.53759999999999997</v>
      </c>
      <c r="DR90">
        <f t="shared" si="238"/>
        <v>0</v>
      </c>
      <c r="DS90">
        <f t="shared" si="238"/>
        <v>7.8399999999999997E-2</v>
      </c>
      <c r="DU90" s="6" t="s">
        <v>22</v>
      </c>
      <c r="DV90">
        <f>($E78^2*DV78+$E79^2*DV79+$E80^2*DV80+$E81^2*DV81+$E82^2*DV82+$E83^2*DV83+$E84^2*DV84+$E85^2*DV85+$E86^2*DV86+$E87^2*DV87)/100-DV89^2</f>
        <v>0</v>
      </c>
      <c r="DW90">
        <f t="shared" ref="DW90:DZ90" si="239">($E78^2*DW78+$E79^2*DW79+$E80^2*DW80+$E81^2*DW81+$E82^2*DW82+$E83^2*DW83+$E84^2*DW84+$E85^2*DW85+$E86^2*DW86+$E87^2*DW87)/100-DW89^2</f>
        <v>0</v>
      </c>
      <c r="DX90">
        <f t="shared" si="239"/>
        <v>1.1616</v>
      </c>
      <c r="DY90">
        <f t="shared" si="239"/>
        <v>0</v>
      </c>
      <c r="DZ90">
        <f t="shared" si="239"/>
        <v>0</v>
      </c>
      <c r="EB90" s="7"/>
    </row>
    <row r="91" spans="2:132">
      <c r="E91" s="6" t="s">
        <v>21</v>
      </c>
      <c r="G91">
        <f>SQRT(50)*(H89-G89)/SQRT((G90+H90)/2)</f>
        <v>2.5249762270201992</v>
      </c>
      <c r="I91">
        <f>SQRT(50)*(H89-I89)/SQRT((I90+H90)/2)</f>
        <v>5.3211965388720834</v>
      </c>
      <c r="J91">
        <f>SQRT(50)*(H89-J89)/SQRT((J90+H90)/2)</f>
        <v>2.1934295522754406</v>
      </c>
      <c r="L91" s="6" t="s">
        <v>21</v>
      </c>
      <c r="N91">
        <f>SQRT(50)*(O89-N89)/SQRT((N90+O90)/2)</f>
        <v>-3.7096635439889902</v>
      </c>
      <c r="P91">
        <f>SQRT(50)*(O89-P89)/SQRT((P90+O90)/2)</f>
        <v>5.0483018152434518</v>
      </c>
      <c r="Q91">
        <f>SQRT(50)*(O89-Q89)/SQRT((Q90+O90)/2)</f>
        <v>-1.1903163842884139</v>
      </c>
      <c r="S91" s="6" t="s">
        <v>21</v>
      </c>
      <c r="U91">
        <f>SQRT(50)*(V89-U89)/SQRT((U90+V90)/2)</f>
        <v>-5.0390325986026889</v>
      </c>
      <c r="W91">
        <f>SQRT(50)*(V89-W89)/SQRT((W90+V90)/2)</f>
        <v>5.3677066846180415</v>
      </c>
      <c r="X91">
        <f>SQRT(50)*(V89-X89)/SQRT((X90+V90)/2)</f>
        <v>-1.6906428268079012</v>
      </c>
      <c r="Z91" s="6" t="s">
        <v>21</v>
      </c>
      <c r="AB91">
        <f>SQRT(50)*(AC89-AB89)/SQRT((AB90+AC90)/2)</f>
        <v>-2.4504701269500226</v>
      </c>
      <c r="AD91">
        <f>SQRT(50)*(AC89-AD89)/SQRT((AD90+AC90)/2)</f>
        <v>3.865556717425342</v>
      </c>
      <c r="AE91">
        <f>SQRT(50)*(AC89-AE89)/SQRT((AE90+AC90)/2)</f>
        <v>1.1571718104160849</v>
      </c>
      <c r="AG91" s="7"/>
      <c r="AL91" s="6" t="s">
        <v>21</v>
      </c>
      <c r="AN91">
        <f>SQRT(50)*(AO89-AN89)/SQRT((AN90+AO90)/2)</f>
        <v>4.9321138077185367</v>
      </c>
      <c r="AP91">
        <f>SQRT(50)*(AO89-AP89)/SQRT((AP90+AO90)/2)</f>
        <v>7.9921104517296682</v>
      </c>
      <c r="AQ91">
        <f>SQRT(50)*(AO89-AQ89)/SQRT((AQ90+AO90)/2)</f>
        <v>6.0216801282163601</v>
      </c>
      <c r="AS91" s="6" t="s">
        <v>21</v>
      </c>
      <c r="AU91">
        <f>SQRT(50)*(AV89-AU89)/SQRT((AU90+AV90)/2)</f>
        <v>1.8110830146886683</v>
      </c>
      <c r="AW91">
        <f>SQRT(50)*(AV89-AW89)/SQRT((AW90+AV90)/2)</f>
        <v>6.5913977965774553</v>
      </c>
      <c r="AX91">
        <f>SQRT(50)*(AV89-AX89)/SQRT((AX90+AV90)/2)</f>
        <v>4.4048819592160333</v>
      </c>
      <c r="AZ91" s="6" t="s">
        <v>21</v>
      </c>
      <c r="BB91">
        <f>SQRT(50)*(BC89-BB89)/SQRT((BB90+BC90)/2)</f>
        <v>-1.2666009927622472</v>
      </c>
      <c r="BD91">
        <f>SQRT(50)*(BC89-BD89)/SQRT((BD90+BC90)/2)</f>
        <v>3.3333333333333335</v>
      </c>
      <c r="BE91">
        <f>SQRT(50)*(BC89-BE89)/SQRT((BE90+BC90)/2)</f>
        <v>1.6744367165578429</v>
      </c>
      <c r="BG91" s="6" t="s">
        <v>21</v>
      </c>
      <c r="BI91">
        <f>SQRT(50)*(BJ89-BI89)/SQRT((BI90+BJ90)/2)</f>
        <v>2.294157338705618</v>
      </c>
      <c r="BK91">
        <f>SQRT(50)*(BJ89-BK89)/SQRT((BK90+BJ90)/2)</f>
        <v>2.294157338705618</v>
      </c>
      <c r="BL91">
        <f>SQRT(50)*(BJ89-BL89)/SQRT((BL90+BJ90)/2)</f>
        <v>1.6695677422593644</v>
      </c>
      <c r="BN91" s="7"/>
      <c r="BS91" s="6" t="s">
        <v>21</v>
      </c>
      <c r="BU91">
        <f>SQRT(50)*(BV89-BU89)/SQRT((BU90+BV90)/2)</f>
        <v>1.6183078704134188</v>
      </c>
      <c r="BW91">
        <f>SQRT(50)*(BV89-BW89)/SQRT((BW90+BV90)/2)</f>
        <v>5.0304146660834865</v>
      </c>
      <c r="BX91">
        <f>SQRT(50)*(BV89-BX89)/SQRT((BX90+BV90)/2)</f>
        <v>6.8416969512919827</v>
      </c>
      <c r="BZ91" s="6" t="s">
        <v>21</v>
      </c>
      <c r="CB91">
        <f>SQRT(50)*(CC89-CB89)/SQRT((CB90+CC90)/2)</f>
        <v>2.0751777485613068</v>
      </c>
      <c r="CD91">
        <f>SQRT(50)*(CC89-CD89)/SQRT((CD90+CC90)/2)</f>
        <v>6.0990569141720803</v>
      </c>
      <c r="CE91">
        <f>SQRT(50)*(CC89-CE89)/SQRT((CE90+CC90)/2)</f>
        <v>5.8976782461958859</v>
      </c>
      <c r="CG91" s="6" t="s">
        <v>21</v>
      </c>
      <c r="CI91">
        <f>SQRT(50)*(CJ89-CI89)/SQRT((CI90+CJ90)/2)</f>
        <v>1.4285714285714286</v>
      </c>
      <c r="CK91">
        <f>SQRT(50)*(CJ89-CK89)/SQRT((CK90+CJ90)/2)</f>
        <v>1.4285714285714286</v>
      </c>
      <c r="CL91">
        <f>SQRT(50)*(CJ89-CL89)/SQRT((CL90+CJ90)/2)</f>
        <v>1.4285714285714286</v>
      </c>
      <c r="CN91" s="6" t="s">
        <v>21</v>
      </c>
      <c r="CP91">
        <f>SQRT(50)*(CQ89-CP89)/SQRT((CP90+CQ90)/2)</f>
        <v>1.7586311452816477</v>
      </c>
      <c r="CR91">
        <f>SQRT(50)*(CQ89-CR89)/SQRT((CR90+CQ90)/2)</f>
        <v>1.7586311452816477</v>
      </c>
      <c r="CS91">
        <f>SQRT(50)*(CQ89-CS89)/SQRT((CS90+CQ90)/2)</f>
        <v>1.7586311452816477</v>
      </c>
      <c r="CU91" s="7"/>
      <c r="CZ91" s="6" t="s">
        <v>21</v>
      </c>
      <c r="DB91">
        <f>SQRT(50)*(DC89-DB89)/SQRT((DB90+DC90)/2)</f>
        <v>3.2628986498240407</v>
      </c>
      <c r="DD91">
        <f>SQRT(50)*(DC89-DD89)/SQRT((DD90+DC90)/2)</f>
        <v>6.6682335680340579</v>
      </c>
      <c r="DE91">
        <f>SQRT(50)*(DC89-DE89)/SQRT((DE90+DC90)/2)</f>
        <v>9.5915298582841331</v>
      </c>
      <c r="DG91" s="6" t="s">
        <v>21</v>
      </c>
      <c r="DI91">
        <f>SQRT(50)*(DJ89-DI89)/SQRT((DI90+DJ90)/2)</f>
        <v>2.2116649044968191</v>
      </c>
      <c r="DK91">
        <f>SQRT(50)*(DJ89-DK89)/SQRT((DK90+DJ90)/2)</f>
        <v>3.8575837490522975</v>
      </c>
      <c r="DL91">
        <f>SQRT(50)*(DJ89-DL89)/SQRT((DL90+DJ90)/2)</f>
        <v>4.1192310739076357</v>
      </c>
      <c r="DN91" s="6" t="s">
        <v>21</v>
      </c>
      <c r="DP91">
        <f>SQRT(50)*(DQ89-DP89)/SQRT((DP90+DQ90)/2)</f>
        <v>4.3643578047198481</v>
      </c>
      <c r="DR91">
        <f>SQRT(50)*(DQ89-DR89)/SQRT((DR90+DQ90)/2)</f>
        <v>4.3643578047198481</v>
      </c>
      <c r="DS91">
        <f>SQRT(50)*(DQ89-DS89)/SQRT((DS90+DQ90)/2)</f>
        <v>3.5675303400633793</v>
      </c>
      <c r="DU91" s="6" t="s">
        <v>21</v>
      </c>
      <c r="DW91">
        <f>SQRT(50)*(DX89-DW89)/SQRT((DW90+DX90)/2)</f>
        <v>6.6804265712268487</v>
      </c>
      <c r="DY91">
        <f>SQRT(50)*(DX89-DY89)/SQRT((DY90+DX90)/2)</f>
        <v>6.6804265712268487</v>
      </c>
      <c r="DZ91">
        <f>SQRT(50)*(DX89-DZ89)/SQRT((DZ90+DX90)/2)</f>
        <v>6.6804265712268487</v>
      </c>
      <c r="EB91" s="7"/>
    </row>
    <row r="92" spans="2:132">
      <c r="J92">
        <f>SQRT(50)*(J89-I89)/SQRT((I90+J90)/2)</f>
        <v>3.5742116176894911</v>
      </c>
      <c r="Q92">
        <f>SQRT(50)*(Q89-P89)/SQRT((P90+Q90)/2)</f>
        <v>6.7271073891682738</v>
      </c>
      <c r="X92">
        <f>SQRT(50)*(X89-W89)/SQRT((W90+X90)/2)</f>
        <v>6.7959963956957257</v>
      </c>
      <c r="AE92">
        <f>SQRT(50)*(AE89-AD89)/SQRT((AD90+AE90)/2)</f>
        <v>2.9488391230979429</v>
      </c>
      <c r="AG92" s="7"/>
      <c r="AQ92">
        <f>SQRT(50)*(AQ89-AP89)/SQRT((AP90+AQ90)/2)</f>
        <v>1.8669710147970975</v>
      </c>
      <c r="AX92">
        <f>SQRT(50)*(AX89-AW89)/SQRT((AW90+AX90)/2)</f>
        <v>2.4090158393312153</v>
      </c>
      <c r="BE92">
        <f>SQRT(50)*(BE89-BD89)/SQRT((BD90+BE90)/2)</f>
        <v>2.0412414523193152</v>
      </c>
      <c r="BN92" s="7"/>
      <c r="BX92">
        <f>SQRT(50)*(BX89-BW89)/SQRT((BW90+BX90)/2)</f>
        <v>-1.7050742404668164</v>
      </c>
      <c r="CU92" s="7"/>
      <c r="DE92">
        <f>SQRT(50)*(DE89-DD89)/SQRT((DD90+DE90)/2)</f>
        <v>-3.0290863552009535</v>
      </c>
      <c r="EB92" s="7"/>
    </row>
    <row r="93" spans="2:132">
      <c r="B93" s="6" t="s">
        <v>33</v>
      </c>
      <c r="C93" s="6" t="s">
        <v>86</v>
      </c>
      <c r="E93" s="5"/>
      <c r="F93" s="19">
        <v>0.2</v>
      </c>
      <c r="G93" s="19"/>
      <c r="H93" s="19"/>
      <c r="I93" s="19"/>
      <c r="J93" s="19"/>
      <c r="K93" s="14"/>
      <c r="L93" s="5"/>
      <c r="M93" s="19">
        <v>0.5</v>
      </c>
      <c r="N93" s="19"/>
      <c r="O93" s="19"/>
      <c r="P93" s="19"/>
      <c r="Q93" s="19"/>
      <c r="R93" s="15"/>
      <c r="S93" s="5"/>
      <c r="T93" s="19">
        <v>1</v>
      </c>
      <c r="U93" s="19"/>
      <c r="V93" s="19"/>
      <c r="W93" s="19"/>
      <c r="X93" s="19"/>
      <c r="Z93" s="5"/>
      <c r="AA93" s="19">
        <v>2</v>
      </c>
      <c r="AB93" s="19"/>
      <c r="AC93" s="19"/>
      <c r="AD93" s="19"/>
      <c r="AE93" s="19"/>
      <c r="AG93" s="7"/>
      <c r="AI93" s="6" t="s">
        <v>33</v>
      </c>
      <c r="AJ93" s="6" t="s">
        <v>86</v>
      </c>
      <c r="AL93" s="5"/>
      <c r="AM93" s="19">
        <v>0.2</v>
      </c>
      <c r="AN93" s="19"/>
      <c r="AO93" s="19"/>
      <c r="AP93" s="19"/>
      <c r="AQ93" s="19"/>
      <c r="AR93" s="14"/>
      <c r="AS93" s="5"/>
      <c r="AT93" s="19">
        <v>0.5</v>
      </c>
      <c r="AU93" s="19"/>
      <c r="AV93" s="19"/>
      <c r="AW93" s="19"/>
      <c r="AX93" s="19"/>
      <c r="AY93" s="15"/>
      <c r="AZ93" s="5"/>
      <c r="BA93" s="19">
        <v>1</v>
      </c>
      <c r="BB93" s="19"/>
      <c r="BC93" s="19"/>
      <c r="BD93" s="19"/>
      <c r="BE93" s="19"/>
      <c r="BG93" s="5"/>
      <c r="BH93" s="19">
        <v>2</v>
      </c>
      <c r="BI93" s="19"/>
      <c r="BJ93" s="19"/>
      <c r="BK93" s="19"/>
      <c r="BL93" s="19"/>
      <c r="BN93" s="7"/>
      <c r="BP93" s="6" t="s">
        <v>33</v>
      </c>
      <c r="BQ93" s="6" t="s">
        <v>86</v>
      </c>
      <c r="BS93" s="5"/>
      <c r="BT93" s="19">
        <v>0.2</v>
      </c>
      <c r="BU93" s="19"/>
      <c r="BV93" s="19"/>
      <c r="BW93" s="19"/>
      <c r="BX93" s="19"/>
      <c r="BY93" s="14"/>
      <c r="BZ93" s="5"/>
      <c r="CA93" s="19">
        <v>0.5</v>
      </c>
      <c r="CB93" s="19"/>
      <c r="CC93" s="19"/>
      <c r="CD93" s="19"/>
      <c r="CE93" s="19"/>
      <c r="CF93" s="15"/>
      <c r="CG93" s="5"/>
      <c r="CH93" s="19">
        <v>1</v>
      </c>
      <c r="CI93" s="19"/>
      <c r="CJ93" s="19"/>
      <c r="CK93" s="19"/>
      <c r="CL93" s="19"/>
      <c r="CN93" s="5"/>
      <c r="CO93" s="19">
        <v>2</v>
      </c>
      <c r="CP93" s="19"/>
      <c r="CQ93" s="19"/>
      <c r="CR93" s="19"/>
      <c r="CS93" s="19"/>
      <c r="CU93" s="7"/>
      <c r="CW93" s="6" t="s">
        <v>33</v>
      </c>
      <c r="CX93" s="6" t="s">
        <v>86</v>
      </c>
      <c r="CZ93" s="5"/>
      <c r="DA93" s="19">
        <v>0.2</v>
      </c>
      <c r="DB93" s="19"/>
      <c r="DC93" s="19"/>
      <c r="DD93" s="19"/>
      <c r="DE93" s="19"/>
      <c r="DF93" s="14"/>
      <c r="DG93" s="5"/>
      <c r="DH93" s="19">
        <v>0.5</v>
      </c>
      <c r="DI93" s="19"/>
      <c r="DJ93" s="19"/>
      <c r="DK93" s="19"/>
      <c r="DL93" s="19"/>
      <c r="DM93" s="15"/>
      <c r="DN93" s="5"/>
      <c r="DO93" s="19">
        <v>1</v>
      </c>
      <c r="DP93" s="19"/>
      <c r="DQ93" s="19"/>
      <c r="DR93" s="19"/>
      <c r="DS93" s="19"/>
      <c r="DU93" s="5"/>
      <c r="DV93" s="19">
        <v>2</v>
      </c>
      <c r="DW93" s="19"/>
      <c r="DX93" s="19"/>
      <c r="DY93" s="19"/>
      <c r="DZ93" s="19"/>
      <c r="EB93" s="7"/>
    </row>
    <row r="94" spans="2:132">
      <c r="B94" s="6" t="s">
        <v>87</v>
      </c>
      <c r="C94" s="6"/>
      <c r="E94" s="6" t="s">
        <v>30</v>
      </c>
      <c r="F94" s="19" t="s">
        <v>134</v>
      </c>
      <c r="G94" s="19"/>
      <c r="H94" s="13" t="s">
        <v>28</v>
      </c>
      <c r="I94" s="13" t="s">
        <v>135</v>
      </c>
      <c r="J94" s="6" t="s">
        <v>95</v>
      </c>
      <c r="K94" s="14"/>
      <c r="L94" s="6" t="s">
        <v>30</v>
      </c>
      <c r="M94" s="19" t="s">
        <v>134</v>
      </c>
      <c r="N94" s="19"/>
      <c r="O94" s="13" t="s">
        <v>28</v>
      </c>
      <c r="P94" s="13" t="s">
        <v>135</v>
      </c>
      <c r="Q94" s="6" t="s">
        <v>26</v>
      </c>
      <c r="R94" s="13"/>
      <c r="S94" s="6" t="s">
        <v>30</v>
      </c>
      <c r="T94" s="19" t="s">
        <v>134</v>
      </c>
      <c r="U94" s="19"/>
      <c r="V94" s="13" t="s">
        <v>28</v>
      </c>
      <c r="W94" s="13" t="s">
        <v>135</v>
      </c>
      <c r="X94" s="6" t="s">
        <v>26</v>
      </c>
      <c r="Z94" s="6" t="s">
        <v>30</v>
      </c>
      <c r="AA94" s="19" t="s">
        <v>134</v>
      </c>
      <c r="AB94" s="19"/>
      <c r="AC94" s="13" t="s">
        <v>28</v>
      </c>
      <c r="AD94" s="13" t="s">
        <v>135</v>
      </c>
      <c r="AE94" s="6" t="s">
        <v>26</v>
      </c>
      <c r="AG94" s="7"/>
      <c r="AI94" s="6" t="s">
        <v>87</v>
      </c>
      <c r="AJ94" s="6"/>
      <c r="AL94" s="6" t="s">
        <v>30</v>
      </c>
      <c r="AM94" s="19" t="s">
        <v>134</v>
      </c>
      <c r="AN94" s="19"/>
      <c r="AO94" s="13" t="s">
        <v>28</v>
      </c>
      <c r="AP94" s="13" t="s">
        <v>135</v>
      </c>
      <c r="AQ94" s="6" t="s">
        <v>95</v>
      </c>
      <c r="AR94" s="14"/>
      <c r="AS94" s="6" t="s">
        <v>30</v>
      </c>
      <c r="AT94" s="19" t="s">
        <v>134</v>
      </c>
      <c r="AU94" s="19"/>
      <c r="AV94" s="13" t="s">
        <v>28</v>
      </c>
      <c r="AW94" s="13" t="s">
        <v>135</v>
      </c>
      <c r="AX94" s="6" t="s">
        <v>26</v>
      </c>
      <c r="AY94" s="13"/>
      <c r="AZ94" s="6" t="s">
        <v>30</v>
      </c>
      <c r="BA94" s="19" t="s">
        <v>134</v>
      </c>
      <c r="BB94" s="19"/>
      <c r="BC94" s="13" t="s">
        <v>28</v>
      </c>
      <c r="BD94" s="13" t="s">
        <v>135</v>
      </c>
      <c r="BE94" s="6" t="s">
        <v>26</v>
      </c>
      <c r="BG94" s="6" t="s">
        <v>30</v>
      </c>
      <c r="BH94" s="19" t="s">
        <v>134</v>
      </c>
      <c r="BI94" s="19"/>
      <c r="BJ94" s="13" t="s">
        <v>28</v>
      </c>
      <c r="BK94" s="13" t="s">
        <v>135</v>
      </c>
      <c r="BL94" s="6" t="s">
        <v>26</v>
      </c>
      <c r="BN94" s="7"/>
      <c r="BP94" s="6" t="s">
        <v>87</v>
      </c>
      <c r="BQ94" s="6"/>
      <c r="BS94" s="6" t="s">
        <v>30</v>
      </c>
      <c r="BT94" s="19" t="s">
        <v>134</v>
      </c>
      <c r="BU94" s="19"/>
      <c r="BV94" s="13" t="s">
        <v>28</v>
      </c>
      <c r="BW94" s="13" t="s">
        <v>135</v>
      </c>
      <c r="BX94" s="6" t="s">
        <v>95</v>
      </c>
      <c r="BY94" s="14"/>
      <c r="BZ94" s="6" t="s">
        <v>30</v>
      </c>
      <c r="CA94" s="19" t="s">
        <v>134</v>
      </c>
      <c r="CB94" s="19"/>
      <c r="CC94" s="13" t="s">
        <v>28</v>
      </c>
      <c r="CD94" s="13" t="s">
        <v>135</v>
      </c>
      <c r="CE94" s="6" t="s">
        <v>26</v>
      </c>
      <c r="CF94" s="13"/>
      <c r="CG94" s="6" t="s">
        <v>30</v>
      </c>
      <c r="CH94" s="19" t="s">
        <v>134</v>
      </c>
      <c r="CI94" s="19"/>
      <c r="CJ94" s="13" t="s">
        <v>28</v>
      </c>
      <c r="CK94" s="13" t="s">
        <v>135</v>
      </c>
      <c r="CL94" s="6" t="s">
        <v>26</v>
      </c>
      <c r="CN94" s="6" t="s">
        <v>30</v>
      </c>
      <c r="CO94" s="19" t="s">
        <v>134</v>
      </c>
      <c r="CP94" s="19"/>
      <c r="CQ94" s="13" t="s">
        <v>28</v>
      </c>
      <c r="CR94" s="13" t="s">
        <v>135</v>
      </c>
      <c r="CS94" s="6" t="s">
        <v>26</v>
      </c>
      <c r="CU94" s="7"/>
      <c r="CW94" s="6" t="s">
        <v>87</v>
      </c>
      <c r="CX94" s="6"/>
      <c r="CZ94" s="6" t="s">
        <v>30</v>
      </c>
      <c r="DA94" s="19" t="s">
        <v>134</v>
      </c>
      <c r="DB94" s="19"/>
      <c r="DC94" s="13" t="s">
        <v>28</v>
      </c>
      <c r="DD94" s="13" t="s">
        <v>135</v>
      </c>
      <c r="DE94" s="6" t="s">
        <v>95</v>
      </c>
      <c r="DF94" s="14"/>
      <c r="DG94" s="6" t="s">
        <v>30</v>
      </c>
      <c r="DH94" s="19" t="s">
        <v>134</v>
      </c>
      <c r="DI94" s="19"/>
      <c r="DJ94" s="13" t="s">
        <v>28</v>
      </c>
      <c r="DK94" s="13" t="s">
        <v>135</v>
      </c>
      <c r="DL94" s="6" t="s">
        <v>26</v>
      </c>
      <c r="DM94" s="13"/>
      <c r="DN94" s="6" t="s">
        <v>30</v>
      </c>
      <c r="DO94" s="19" t="s">
        <v>134</v>
      </c>
      <c r="DP94" s="19"/>
      <c r="DQ94" s="13" t="s">
        <v>28</v>
      </c>
      <c r="DR94" s="13" t="s">
        <v>135</v>
      </c>
      <c r="DS94" s="6" t="s">
        <v>26</v>
      </c>
      <c r="DU94" s="6" t="s">
        <v>30</v>
      </c>
      <c r="DV94" s="19" t="s">
        <v>134</v>
      </c>
      <c r="DW94" s="19"/>
      <c r="DX94" s="13" t="s">
        <v>28</v>
      </c>
      <c r="DY94" s="13" t="s">
        <v>135</v>
      </c>
      <c r="DZ94" s="6" t="s">
        <v>26</v>
      </c>
      <c r="EB94" s="7"/>
    </row>
    <row r="95" spans="2:132">
      <c r="B95" s="6" t="s">
        <v>2</v>
      </c>
      <c r="C95" s="5">
        <v>8.0000000000000004E-4</v>
      </c>
      <c r="E95" s="6">
        <v>0</v>
      </c>
      <c r="F95" s="9">
        <v>0</v>
      </c>
      <c r="G95" s="5">
        <v>0</v>
      </c>
      <c r="H95" s="5"/>
      <c r="I95" s="5">
        <v>0</v>
      </c>
      <c r="J95" s="5">
        <v>0</v>
      </c>
      <c r="K95" s="9"/>
      <c r="L95" s="6">
        <v>0</v>
      </c>
      <c r="M95" s="9">
        <v>0</v>
      </c>
      <c r="N95" s="5">
        <v>0</v>
      </c>
      <c r="O95" s="5"/>
      <c r="P95" s="5">
        <v>2</v>
      </c>
      <c r="Q95" s="5">
        <v>0</v>
      </c>
      <c r="R95" s="5"/>
      <c r="S95" s="6">
        <v>0</v>
      </c>
      <c r="T95" s="9">
        <v>1</v>
      </c>
      <c r="U95" s="5">
        <v>2</v>
      </c>
      <c r="V95" s="5">
        <v>1</v>
      </c>
      <c r="W95" s="5">
        <v>16</v>
      </c>
      <c r="X95" s="5">
        <v>1</v>
      </c>
      <c r="Z95" s="6">
        <v>0</v>
      </c>
      <c r="AA95" s="9">
        <v>3</v>
      </c>
      <c r="AB95" s="5">
        <v>7</v>
      </c>
      <c r="AC95" s="5">
        <v>32</v>
      </c>
      <c r="AD95" s="5">
        <v>68</v>
      </c>
      <c r="AE95" s="5">
        <v>20</v>
      </c>
      <c r="AG95" s="7"/>
      <c r="AI95" s="6" t="s">
        <v>2</v>
      </c>
      <c r="AJ95" s="5">
        <v>2.3999999999999998E-3</v>
      </c>
      <c r="AL95" s="6">
        <v>0</v>
      </c>
      <c r="AM95" s="9">
        <v>0</v>
      </c>
      <c r="AN95" s="5">
        <v>0</v>
      </c>
      <c r="AO95" s="5">
        <v>0</v>
      </c>
      <c r="AP95" s="5">
        <v>0</v>
      </c>
      <c r="AQ95" s="5">
        <v>0</v>
      </c>
      <c r="AR95" s="9"/>
      <c r="AS95" s="6">
        <v>0</v>
      </c>
      <c r="AT95" s="9">
        <v>2</v>
      </c>
      <c r="AU95" s="5">
        <v>5</v>
      </c>
      <c r="AV95" s="5">
        <v>5</v>
      </c>
      <c r="AW95" s="5">
        <v>14</v>
      </c>
      <c r="AX95" s="5">
        <v>3</v>
      </c>
      <c r="AY95" s="5"/>
      <c r="AZ95" s="6">
        <v>0</v>
      </c>
      <c r="BA95" s="9">
        <v>15</v>
      </c>
      <c r="BB95" s="5">
        <v>22</v>
      </c>
      <c r="BC95" s="5">
        <v>28</v>
      </c>
      <c r="BD95" s="5">
        <v>64</v>
      </c>
      <c r="BE95" s="5">
        <v>26</v>
      </c>
      <c r="BG95" s="6">
        <v>0</v>
      </c>
      <c r="BH95" s="9">
        <v>45</v>
      </c>
      <c r="BI95" s="5">
        <v>53</v>
      </c>
      <c r="BJ95" s="5">
        <v>51</v>
      </c>
      <c r="BK95" s="5">
        <v>93</v>
      </c>
      <c r="BL95" s="5">
        <v>65</v>
      </c>
      <c r="BN95" s="7"/>
      <c r="BP95" s="6" t="s">
        <v>2</v>
      </c>
      <c r="BQ95" s="5">
        <v>7.1999999999999998E-3</v>
      </c>
      <c r="BS95" s="6">
        <v>0</v>
      </c>
      <c r="BT95" s="9">
        <v>1</v>
      </c>
      <c r="BU95" s="5">
        <v>1</v>
      </c>
      <c r="BV95" s="5">
        <v>0</v>
      </c>
      <c r="BW95" s="5">
        <v>3</v>
      </c>
      <c r="BX95" s="5">
        <v>1</v>
      </c>
      <c r="BY95" s="9"/>
      <c r="BZ95" s="6">
        <v>0</v>
      </c>
      <c r="CA95" s="9">
        <v>11</v>
      </c>
      <c r="CB95" s="5">
        <v>16</v>
      </c>
      <c r="CC95" s="5">
        <v>9</v>
      </c>
      <c r="CD95" s="5">
        <v>58</v>
      </c>
      <c r="CE95" s="5">
        <v>29</v>
      </c>
      <c r="CF95" s="5"/>
      <c r="CG95" s="6">
        <v>0</v>
      </c>
      <c r="CH95" s="9">
        <v>60</v>
      </c>
      <c r="CI95" s="5">
        <v>70</v>
      </c>
      <c r="CJ95" s="5">
        <v>47</v>
      </c>
      <c r="CK95" s="5">
        <v>85</v>
      </c>
      <c r="CL95" s="5">
        <v>62</v>
      </c>
      <c r="CN95" s="6">
        <v>0</v>
      </c>
      <c r="CO95" s="9">
        <v>81</v>
      </c>
      <c r="CP95" s="5">
        <v>87</v>
      </c>
      <c r="CQ95" s="5">
        <v>62</v>
      </c>
      <c r="CR95" s="5">
        <v>95</v>
      </c>
      <c r="CS95" s="5">
        <v>76</v>
      </c>
      <c r="CU95" s="7"/>
      <c r="CW95" s="6" t="s">
        <v>2</v>
      </c>
      <c r="CX95" s="5">
        <v>2.1600000000000001E-2</v>
      </c>
      <c r="CZ95" s="6">
        <v>0</v>
      </c>
      <c r="DA95" s="9">
        <v>1</v>
      </c>
      <c r="DB95" s="5">
        <v>1</v>
      </c>
      <c r="DC95" s="5">
        <v>2</v>
      </c>
      <c r="DD95" s="5">
        <v>7</v>
      </c>
      <c r="DE95" s="5">
        <v>4</v>
      </c>
      <c r="DF95" s="9"/>
      <c r="DG95" s="6">
        <v>0</v>
      </c>
      <c r="DH95" s="9">
        <v>42</v>
      </c>
      <c r="DI95" s="5">
        <v>47</v>
      </c>
      <c r="DJ95" s="5">
        <v>31</v>
      </c>
      <c r="DK95" s="5">
        <v>68</v>
      </c>
      <c r="DL95" s="5">
        <v>44</v>
      </c>
      <c r="DM95" s="5"/>
      <c r="DN95" s="6">
        <v>0</v>
      </c>
      <c r="DO95" s="9">
        <v>78</v>
      </c>
      <c r="DP95" s="5">
        <v>87</v>
      </c>
      <c r="DQ95" s="5">
        <v>34</v>
      </c>
      <c r="DR95" s="5">
        <v>85</v>
      </c>
      <c r="DS95" s="5">
        <v>67</v>
      </c>
      <c r="DU95" s="6">
        <v>0</v>
      </c>
      <c r="DV95" s="9">
        <v>75</v>
      </c>
      <c r="DW95" s="5">
        <v>82</v>
      </c>
      <c r="DX95" s="5">
        <v>28</v>
      </c>
      <c r="DY95" s="5">
        <v>92</v>
      </c>
      <c r="DZ95" s="5">
        <v>66</v>
      </c>
      <c r="EB95" s="7"/>
    </row>
    <row r="96" spans="2:132">
      <c r="B96" s="6" t="s">
        <v>3</v>
      </c>
      <c r="C96" s="5">
        <v>50</v>
      </c>
      <c r="E96" s="6">
        <v>2</v>
      </c>
      <c r="F96" s="9">
        <v>0</v>
      </c>
      <c r="G96" s="5">
        <v>0</v>
      </c>
      <c r="H96" s="5"/>
      <c r="I96" s="5">
        <v>0</v>
      </c>
      <c r="J96" s="5">
        <v>0</v>
      </c>
      <c r="K96" s="9"/>
      <c r="L96" s="6">
        <v>2</v>
      </c>
      <c r="M96" s="9">
        <v>0</v>
      </c>
      <c r="N96" s="5">
        <v>1</v>
      </c>
      <c r="O96" s="5"/>
      <c r="P96" s="5">
        <v>4</v>
      </c>
      <c r="Q96" s="5">
        <v>1</v>
      </c>
      <c r="R96" s="5"/>
      <c r="S96" s="6">
        <v>2</v>
      </c>
      <c r="T96" s="9">
        <v>4</v>
      </c>
      <c r="U96" s="5">
        <v>6</v>
      </c>
      <c r="V96" s="5">
        <v>1</v>
      </c>
      <c r="W96" s="5">
        <v>36</v>
      </c>
      <c r="X96" s="5">
        <v>10</v>
      </c>
      <c r="Z96" s="6">
        <v>2</v>
      </c>
      <c r="AA96" s="9">
        <v>21</v>
      </c>
      <c r="AB96" s="5">
        <v>34</v>
      </c>
      <c r="AC96" s="5">
        <v>17</v>
      </c>
      <c r="AD96" s="5">
        <v>25</v>
      </c>
      <c r="AE96" s="5">
        <v>31</v>
      </c>
      <c r="AG96" s="7"/>
      <c r="AI96" s="6" t="s">
        <v>3</v>
      </c>
      <c r="AJ96" s="5">
        <v>50</v>
      </c>
      <c r="AL96" s="6">
        <v>2</v>
      </c>
      <c r="AM96" s="9">
        <v>0</v>
      </c>
      <c r="AN96" s="5">
        <v>0</v>
      </c>
      <c r="AO96" s="5">
        <v>0</v>
      </c>
      <c r="AP96" s="5">
        <v>3</v>
      </c>
      <c r="AQ96" s="5">
        <v>0</v>
      </c>
      <c r="AR96" s="9"/>
      <c r="AS96" s="6">
        <v>2</v>
      </c>
      <c r="AT96" s="9">
        <v>10</v>
      </c>
      <c r="AU96" s="5">
        <v>20</v>
      </c>
      <c r="AV96" s="5">
        <v>17</v>
      </c>
      <c r="AW96" s="5">
        <v>39</v>
      </c>
      <c r="AX96" s="5">
        <v>15</v>
      </c>
      <c r="AY96" s="5"/>
      <c r="AZ96" s="6">
        <v>2</v>
      </c>
      <c r="BA96" s="9">
        <v>31</v>
      </c>
      <c r="BB96" s="5">
        <v>40</v>
      </c>
      <c r="BC96" s="5">
        <v>41</v>
      </c>
      <c r="BD96" s="5">
        <v>33</v>
      </c>
      <c r="BE96" s="5">
        <v>42</v>
      </c>
      <c r="BG96" s="6">
        <v>2</v>
      </c>
      <c r="BH96" s="9">
        <v>34</v>
      </c>
      <c r="BI96" s="5">
        <v>30</v>
      </c>
      <c r="BJ96" s="5">
        <v>37</v>
      </c>
      <c r="BK96" s="5">
        <v>6</v>
      </c>
      <c r="BL96" s="5">
        <v>29</v>
      </c>
      <c r="BN96" s="7"/>
      <c r="BP96" s="6" t="s">
        <v>3</v>
      </c>
      <c r="BQ96" s="5">
        <v>50</v>
      </c>
      <c r="BS96" s="6">
        <v>2</v>
      </c>
      <c r="BT96" s="9">
        <v>2</v>
      </c>
      <c r="BU96" s="5">
        <v>4</v>
      </c>
      <c r="BV96" s="5">
        <v>6</v>
      </c>
      <c r="BW96" s="5">
        <v>13</v>
      </c>
      <c r="BX96" s="5">
        <v>7</v>
      </c>
      <c r="BY96" s="9"/>
      <c r="BZ96" s="6">
        <v>2</v>
      </c>
      <c r="CA96" s="9">
        <v>35</v>
      </c>
      <c r="CB96" s="5">
        <v>39</v>
      </c>
      <c r="CC96" s="5">
        <v>29</v>
      </c>
      <c r="CD96" s="5">
        <v>30</v>
      </c>
      <c r="CE96" s="5">
        <v>38</v>
      </c>
      <c r="CF96" s="5"/>
      <c r="CG96" s="6">
        <v>2</v>
      </c>
      <c r="CH96" s="9">
        <v>27</v>
      </c>
      <c r="CI96" s="5">
        <v>21</v>
      </c>
      <c r="CJ96" s="5">
        <v>45</v>
      </c>
      <c r="CK96" s="5">
        <v>15</v>
      </c>
      <c r="CL96" s="5">
        <v>32</v>
      </c>
      <c r="CN96" s="6">
        <v>2</v>
      </c>
      <c r="CO96" s="9">
        <v>18</v>
      </c>
      <c r="CP96" s="5">
        <v>12</v>
      </c>
      <c r="CQ96" s="5">
        <v>31</v>
      </c>
      <c r="CR96" s="5">
        <v>5</v>
      </c>
      <c r="CS96" s="5">
        <v>23</v>
      </c>
      <c r="CU96" s="7"/>
      <c r="CW96" s="6" t="s">
        <v>3</v>
      </c>
      <c r="CX96" s="5">
        <v>50</v>
      </c>
      <c r="CZ96" s="6">
        <v>2</v>
      </c>
      <c r="DA96" s="9">
        <v>13</v>
      </c>
      <c r="DB96" s="5">
        <v>19</v>
      </c>
      <c r="DC96" s="5">
        <v>12</v>
      </c>
      <c r="DD96" s="5">
        <v>32</v>
      </c>
      <c r="DE96" s="5">
        <v>32</v>
      </c>
      <c r="DF96" s="9"/>
      <c r="DG96" s="6">
        <v>2</v>
      </c>
      <c r="DH96" s="9">
        <v>39</v>
      </c>
      <c r="DI96" s="5">
        <v>41</v>
      </c>
      <c r="DJ96" s="5">
        <v>42</v>
      </c>
      <c r="DK96" s="5">
        <v>30</v>
      </c>
      <c r="DL96" s="5">
        <v>37</v>
      </c>
      <c r="DM96" s="5"/>
      <c r="DN96" s="6">
        <v>2</v>
      </c>
      <c r="DO96" s="9">
        <v>19</v>
      </c>
      <c r="DP96" s="5">
        <v>11</v>
      </c>
      <c r="DQ96" s="5">
        <v>58</v>
      </c>
      <c r="DR96" s="5">
        <v>15</v>
      </c>
      <c r="DS96" s="5">
        <v>29</v>
      </c>
      <c r="DU96" s="6">
        <v>2</v>
      </c>
      <c r="DV96" s="9">
        <v>23</v>
      </c>
      <c r="DW96" s="5">
        <v>18</v>
      </c>
      <c r="DX96" s="5">
        <v>51</v>
      </c>
      <c r="DY96" s="5">
        <v>8</v>
      </c>
      <c r="DZ96" s="5">
        <v>30</v>
      </c>
      <c r="EB96" s="7"/>
    </row>
    <row r="97" spans="2:132">
      <c r="B97" s="6" t="s">
        <v>25</v>
      </c>
      <c r="C97" s="5">
        <v>50</v>
      </c>
      <c r="E97" s="6">
        <v>4</v>
      </c>
      <c r="F97" s="9">
        <v>0</v>
      </c>
      <c r="G97" s="5">
        <v>0</v>
      </c>
      <c r="H97" s="5"/>
      <c r="I97" s="5">
        <v>1</v>
      </c>
      <c r="J97" s="5">
        <v>0</v>
      </c>
      <c r="K97" s="9"/>
      <c r="L97" s="6">
        <v>4</v>
      </c>
      <c r="M97" s="9">
        <v>2</v>
      </c>
      <c r="N97" s="5">
        <v>5</v>
      </c>
      <c r="O97" s="5"/>
      <c r="P97" s="5">
        <v>24</v>
      </c>
      <c r="Q97" s="5">
        <v>6</v>
      </c>
      <c r="R97" s="5"/>
      <c r="S97" s="6">
        <v>4</v>
      </c>
      <c r="T97" s="9">
        <v>16</v>
      </c>
      <c r="U97" s="5">
        <v>23</v>
      </c>
      <c r="V97" s="5">
        <v>0</v>
      </c>
      <c r="W97" s="5">
        <v>32</v>
      </c>
      <c r="X97" s="5">
        <v>31</v>
      </c>
      <c r="Z97" s="6">
        <v>4</v>
      </c>
      <c r="AA97" s="9">
        <v>35</v>
      </c>
      <c r="AB97" s="5">
        <v>32</v>
      </c>
      <c r="AC97" s="5">
        <v>11</v>
      </c>
      <c r="AD97" s="5">
        <v>6</v>
      </c>
      <c r="AE97" s="5">
        <v>27</v>
      </c>
      <c r="AG97" s="7"/>
      <c r="AI97" s="6" t="s">
        <v>25</v>
      </c>
      <c r="AJ97" s="5">
        <v>50</v>
      </c>
      <c r="AL97" s="6">
        <v>4</v>
      </c>
      <c r="AM97" s="9">
        <v>0</v>
      </c>
      <c r="AN97" s="5">
        <v>0</v>
      </c>
      <c r="AO97" s="5">
        <v>1</v>
      </c>
      <c r="AP97" s="5">
        <v>7</v>
      </c>
      <c r="AQ97" s="5">
        <v>1</v>
      </c>
      <c r="AR97" s="9"/>
      <c r="AS97" s="6">
        <v>4</v>
      </c>
      <c r="AT97" s="9">
        <v>24</v>
      </c>
      <c r="AU97" s="5">
        <v>25</v>
      </c>
      <c r="AV97" s="5">
        <v>27</v>
      </c>
      <c r="AW97" s="5">
        <v>29</v>
      </c>
      <c r="AX97" s="5">
        <v>25</v>
      </c>
      <c r="AY97" s="5"/>
      <c r="AZ97" s="6">
        <v>4</v>
      </c>
      <c r="BA97" s="9">
        <v>36</v>
      </c>
      <c r="BB97" s="5">
        <v>28</v>
      </c>
      <c r="BC97" s="5">
        <v>24</v>
      </c>
      <c r="BD97" s="5">
        <v>3</v>
      </c>
      <c r="BE97" s="5">
        <v>24</v>
      </c>
      <c r="BG97" s="6">
        <v>4</v>
      </c>
      <c r="BH97" s="9">
        <v>17</v>
      </c>
      <c r="BI97" s="5">
        <v>15</v>
      </c>
      <c r="BJ97" s="5">
        <v>11</v>
      </c>
      <c r="BK97" s="5">
        <v>1</v>
      </c>
      <c r="BL97" s="5">
        <v>5</v>
      </c>
      <c r="BN97" s="7"/>
      <c r="BP97" s="6" t="s">
        <v>25</v>
      </c>
      <c r="BQ97" s="5">
        <v>50</v>
      </c>
      <c r="BS97" s="6">
        <v>4</v>
      </c>
      <c r="BT97" s="9">
        <v>8</v>
      </c>
      <c r="BU97" s="5">
        <v>12</v>
      </c>
      <c r="BV97" s="5">
        <v>16</v>
      </c>
      <c r="BW97" s="5">
        <v>21</v>
      </c>
      <c r="BX97" s="5">
        <v>23</v>
      </c>
      <c r="BY97" s="9"/>
      <c r="BZ97" s="6">
        <v>4</v>
      </c>
      <c r="CA97" s="9">
        <v>28</v>
      </c>
      <c r="CB97" s="5">
        <v>26</v>
      </c>
      <c r="CC97" s="5">
        <v>37</v>
      </c>
      <c r="CD97" s="5">
        <v>11</v>
      </c>
      <c r="CE97" s="5">
        <v>26</v>
      </c>
      <c r="CF97" s="5"/>
      <c r="CG97" s="6">
        <v>4</v>
      </c>
      <c r="CH97" s="9">
        <v>12</v>
      </c>
      <c r="CI97" s="5">
        <v>9</v>
      </c>
      <c r="CJ97" s="5">
        <v>7</v>
      </c>
      <c r="CK97" s="5"/>
      <c r="CL97" s="5">
        <v>5</v>
      </c>
      <c r="CN97" s="6">
        <v>4</v>
      </c>
      <c r="CO97" s="9">
        <v>1</v>
      </c>
      <c r="CP97" s="5">
        <v>1</v>
      </c>
      <c r="CQ97" s="5">
        <v>7</v>
      </c>
      <c r="CR97" s="5"/>
      <c r="CS97" s="5">
        <v>1</v>
      </c>
      <c r="CU97" s="7"/>
      <c r="CW97" s="6" t="s">
        <v>25</v>
      </c>
      <c r="CX97" s="5">
        <v>50</v>
      </c>
      <c r="CZ97" s="6">
        <v>4</v>
      </c>
      <c r="DA97" s="9">
        <v>26</v>
      </c>
      <c r="DB97" s="5">
        <v>30</v>
      </c>
      <c r="DC97" s="5">
        <v>21</v>
      </c>
      <c r="DD97" s="5">
        <v>32</v>
      </c>
      <c r="DE97" s="5">
        <v>32</v>
      </c>
      <c r="DF97" s="9"/>
      <c r="DG97" s="6">
        <v>4</v>
      </c>
      <c r="DH97" s="9">
        <v>16</v>
      </c>
      <c r="DI97" s="5">
        <v>10</v>
      </c>
      <c r="DJ97" s="5">
        <v>23</v>
      </c>
      <c r="DK97" s="5">
        <v>2</v>
      </c>
      <c r="DL97" s="5">
        <v>18</v>
      </c>
      <c r="DM97" s="5"/>
      <c r="DN97" s="6">
        <v>4</v>
      </c>
      <c r="DO97" s="9">
        <v>3</v>
      </c>
      <c r="DP97" s="5">
        <v>2</v>
      </c>
      <c r="DQ97" s="5">
        <v>8</v>
      </c>
      <c r="DR97" s="5"/>
      <c r="DS97" s="5">
        <v>4</v>
      </c>
      <c r="DU97" s="6">
        <v>4</v>
      </c>
      <c r="DV97" s="9">
        <v>2</v>
      </c>
      <c r="DW97" s="5"/>
      <c r="DX97" s="5">
        <v>20</v>
      </c>
      <c r="DY97" s="5"/>
      <c r="DZ97" s="5">
        <v>4</v>
      </c>
      <c r="EB97" s="7"/>
    </row>
    <row r="98" spans="2:132">
      <c r="E98" s="6">
        <v>6</v>
      </c>
      <c r="F98" s="9">
        <v>2</v>
      </c>
      <c r="G98" s="5">
        <v>2</v>
      </c>
      <c r="H98" s="5"/>
      <c r="I98" s="5">
        <v>1</v>
      </c>
      <c r="J98" s="5">
        <v>1</v>
      </c>
      <c r="K98" s="9"/>
      <c r="L98" s="6">
        <v>6</v>
      </c>
      <c r="M98" s="9">
        <v>14</v>
      </c>
      <c r="N98" s="5">
        <v>20</v>
      </c>
      <c r="O98" s="5"/>
      <c r="P98" s="5">
        <v>25</v>
      </c>
      <c r="Q98" s="5">
        <v>14</v>
      </c>
      <c r="R98" s="5"/>
      <c r="S98" s="6">
        <v>6</v>
      </c>
      <c r="T98" s="9">
        <v>27</v>
      </c>
      <c r="U98" s="5">
        <v>33</v>
      </c>
      <c r="V98" s="5">
        <v>0</v>
      </c>
      <c r="W98" s="5">
        <v>13</v>
      </c>
      <c r="X98" s="5">
        <v>29</v>
      </c>
      <c r="Z98" s="6">
        <v>6</v>
      </c>
      <c r="AA98" s="9">
        <v>29</v>
      </c>
      <c r="AB98" s="5">
        <v>20</v>
      </c>
      <c r="AC98" s="5">
        <v>2</v>
      </c>
      <c r="AD98" s="5">
        <v>1</v>
      </c>
      <c r="AE98" s="5">
        <v>19</v>
      </c>
      <c r="AG98" s="7"/>
      <c r="AL98" s="6">
        <v>6</v>
      </c>
      <c r="AM98" s="9">
        <v>2</v>
      </c>
      <c r="AN98" s="5">
        <v>5</v>
      </c>
      <c r="AO98" s="5">
        <v>4</v>
      </c>
      <c r="AP98" s="5">
        <v>16</v>
      </c>
      <c r="AQ98" s="5">
        <v>12</v>
      </c>
      <c r="AR98" s="9"/>
      <c r="AS98" s="6">
        <v>6</v>
      </c>
      <c r="AT98" s="9">
        <v>32</v>
      </c>
      <c r="AU98" s="5">
        <v>23</v>
      </c>
      <c r="AV98" s="5">
        <v>27</v>
      </c>
      <c r="AW98" s="5">
        <v>10</v>
      </c>
      <c r="AX98" s="5">
        <v>22</v>
      </c>
      <c r="AY98" s="5"/>
      <c r="AZ98" s="6">
        <v>6</v>
      </c>
      <c r="BA98" s="9">
        <v>16</v>
      </c>
      <c r="BB98" s="5">
        <v>8</v>
      </c>
      <c r="BC98" s="5">
        <v>6</v>
      </c>
      <c r="BD98" s="5"/>
      <c r="BE98" s="5">
        <v>8</v>
      </c>
      <c r="BG98" s="6">
        <v>6</v>
      </c>
      <c r="BH98" s="9">
        <v>4</v>
      </c>
      <c r="BI98" s="5">
        <v>2</v>
      </c>
      <c r="BJ98" s="5">
        <v>1</v>
      </c>
      <c r="BK98" s="5"/>
      <c r="BL98" s="5">
        <v>1</v>
      </c>
      <c r="BN98" s="7"/>
      <c r="BS98" s="6">
        <v>6</v>
      </c>
      <c r="BT98" s="9">
        <v>17</v>
      </c>
      <c r="BU98" s="5">
        <v>23</v>
      </c>
      <c r="BV98" s="5">
        <v>20</v>
      </c>
      <c r="BW98" s="5">
        <v>23</v>
      </c>
      <c r="BX98" s="5">
        <v>24</v>
      </c>
      <c r="BY98" s="9"/>
      <c r="BZ98" s="6">
        <v>6</v>
      </c>
      <c r="CA98" s="9">
        <v>19</v>
      </c>
      <c r="CB98" s="5">
        <v>14</v>
      </c>
      <c r="CC98" s="5">
        <v>20</v>
      </c>
      <c r="CD98" s="5">
        <v>1</v>
      </c>
      <c r="CE98" s="5">
        <v>6</v>
      </c>
      <c r="CF98" s="5"/>
      <c r="CG98" s="6">
        <v>6</v>
      </c>
      <c r="CH98" s="9">
        <v>1</v>
      </c>
      <c r="CI98" s="5"/>
      <c r="CJ98" s="5">
        <v>1</v>
      </c>
      <c r="CK98" s="5"/>
      <c r="CL98" s="5">
        <v>1</v>
      </c>
      <c r="CN98" s="6">
        <v>6</v>
      </c>
      <c r="CO98" s="9"/>
      <c r="CP98" s="5"/>
      <c r="CQ98" s="5"/>
      <c r="CR98" s="5"/>
      <c r="CS98" s="5"/>
      <c r="CU98" s="7"/>
      <c r="CZ98" s="6">
        <v>6</v>
      </c>
      <c r="DA98" s="9">
        <v>29</v>
      </c>
      <c r="DB98" s="5">
        <v>34</v>
      </c>
      <c r="DC98" s="5">
        <v>25</v>
      </c>
      <c r="DD98" s="5">
        <v>20</v>
      </c>
      <c r="DE98" s="5">
        <v>26</v>
      </c>
      <c r="DF98" s="9"/>
      <c r="DG98" s="6">
        <v>6</v>
      </c>
      <c r="DH98" s="9">
        <v>3</v>
      </c>
      <c r="DI98" s="5">
        <v>2</v>
      </c>
      <c r="DJ98" s="5">
        <v>3</v>
      </c>
      <c r="DK98" s="5"/>
      <c r="DL98" s="5">
        <v>1</v>
      </c>
      <c r="DM98" s="5"/>
      <c r="DN98" s="6">
        <v>6</v>
      </c>
      <c r="DO98" s="9"/>
      <c r="DP98" s="5"/>
      <c r="DQ98" s="5"/>
      <c r="DR98" s="5"/>
      <c r="DS98" s="5"/>
      <c r="DU98" s="6">
        <v>6</v>
      </c>
      <c r="DV98" s="9"/>
      <c r="DW98" s="5"/>
      <c r="DX98" s="5">
        <v>1</v>
      </c>
      <c r="DY98" s="5"/>
      <c r="DZ98" s="5"/>
      <c r="EB98" s="7"/>
    </row>
    <row r="99" spans="2:132">
      <c r="E99" s="6">
        <v>8</v>
      </c>
      <c r="F99" s="9">
        <v>3</v>
      </c>
      <c r="G99" s="5">
        <v>8</v>
      </c>
      <c r="H99" s="5"/>
      <c r="I99" s="5">
        <v>6</v>
      </c>
      <c r="J99" s="5">
        <v>8</v>
      </c>
      <c r="L99" s="6">
        <v>8</v>
      </c>
      <c r="M99" s="9">
        <v>21</v>
      </c>
      <c r="N99" s="5">
        <v>24</v>
      </c>
      <c r="O99" s="5"/>
      <c r="P99" s="5">
        <v>28</v>
      </c>
      <c r="Q99" s="5">
        <v>27</v>
      </c>
      <c r="S99" s="6">
        <v>8</v>
      </c>
      <c r="T99" s="9">
        <v>22</v>
      </c>
      <c r="U99" s="5">
        <v>16</v>
      </c>
      <c r="V99" s="5">
        <v>1</v>
      </c>
      <c r="W99" s="5">
        <v>3</v>
      </c>
      <c r="X99" s="5">
        <v>17</v>
      </c>
      <c r="Z99" s="6">
        <v>8</v>
      </c>
      <c r="AA99" s="9">
        <v>11</v>
      </c>
      <c r="AB99" s="5">
        <v>7</v>
      </c>
      <c r="AC99" s="5">
        <v>0</v>
      </c>
      <c r="AD99" s="5"/>
      <c r="AE99" s="5">
        <v>3</v>
      </c>
      <c r="AG99" s="7"/>
      <c r="AL99" s="6">
        <v>8</v>
      </c>
      <c r="AM99" s="9">
        <v>6</v>
      </c>
      <c r="AN99" s="5">
        <v>13</v>
      </c>
      <c r="AO99" s="5">
        <v>10</v>
      </c>
      <c r="AP99" s="5">
        <v>29</v>
      </c>
      <c r="AQ99" s="5">
        <v>16</v>
      </c>
      <c r="AS99" s="6">
        <v>8</v>
      </c>
      <c r="AT99" s="9">
        <v>15</v>
      </c>
      <c r="AU99" s="5">
        <v>21</v>
      </c>
      <c r="AV99" s="5">
        <v>7</v>
      </c>
      <c r="AW99" s="5">
        <v>6</v>
      </c>
      <c r="AX99" s="5">
        <v>20</v>
      </c>
      <c r="AZ99" s="6">
        <v>8</v>
      </c>
      <c r="BA99" s="9">
        <v>2</v>
      </c>
      <c r="BB99" s="5">
        <v>2</v>
      </c>
      <c r="BC99" s="5">
        <v>0</v>
      </c>
      <c r="BD99" s="5"/>
      <c r="BE99" s="5"/>
      <c r="BG99" s="6">
        <v>8</v>
      </c>
      <c r="BH99" s="9"/>
      <c r="BI99" s="5"/>
      <c r="BJ99" s="5"/>
      <c r="BK99" s="5"/>
      <c r="BL99" s="5"/>
      <c r="BN99" s="7"/>
      <c r="BS99" s="6">
        <v>8</v>
      </c>
      <c r="BT99" s="9">
        <v>26</v>
      </c>
      <c r="BU99" s="5">
        <v>35</v>
      </c>
      <c r="BV99" s="5">
        <v>22</v>
      </c>
      <c r="BW99" s="5">
        <v>27</v>
      </c>
      <c r="BX99" s="5">
        <v>24</v>
      </c>
      <c r="BZ99" s="6">
        <v>8</v>
      </c>
      <c r="CA99" s="9">
        <v>4</v>
      </c>
      <c r="CB99" s="5">
        <v>3</v>
      </c>
      <c r="CC99" s="5">
        <v>4</v>
      </c>
      <c r="CD99" s="5"/>
      <c r="CE99" s="5">
        <v>1</v>
      </c>
      <c r="CG99" s="6">
        <v>8</v>
      </c>
      <c r="CH99" s="9"/>
      <c r="CI99" s="5"/>
      <c r="CJ99" s="5"/>
      <c r="CK99" s="5"/>
      <c r="CL99" s="5"/>
      <c r="CN99" s="6">
        <v>8</v>
      </c>
      <c r="CO99" s="9"/>
      <c r="CP99" s="5"/>
      <c r="CQ99" s="5"/>
      <c r="CR99" s="5"/>
      <c r="CS99" s="5"/>
      <c r="CU99" s="7"/>
      <c r="CZ99" s="6">
        <v>8</v>
      </c>
      <c r="DA99" s="9">
        <v>20</v>
      </c>
      <c r="DB99" s="5">
        <v>11</v>
      </c>
      <c r="DC99" s="5">
        <v>28</v>
      </c>
      <c r="DD99" s="5">
        <v>8</v>
      </c>
      <c r="DE99" s="5">
        <v>5</v>
      </c>
      <c r="DG99" s="6">
        <v>8</v>
      </c>
      <c r="DH99" s="9"/>
      <c r="DI99" s="5"/>
      <c r="DJ99" s="5">
        <v>1</v>
      </c>
      <c r="DK99" s="5"/>
      <c r="DL99" s="5"/>
      <c r="DN99" s="6">
        <v>8</v>
      </c>
      <c r="DO99" s="9"/>
      <c r="DP99" s="5"/>
      <c r="DQ99" s="5"/>
      <c r="DR99" s="5"/>
      <c r="DS99" s="5"/>
      <c r="DU99" s="6">
        <v>8</v>
      </c>
      <c r="DV99" s="9"/>
      <c r="DW99" s="5"/>
      <c r="DX99" s="5"/>
      <c r="DY99" s="5"/>
      <c r="DZ99" s="5"/>
      <c r="EB99" s="7"/>
    </row>
    <row r="100" spans="2:132">
      <c r="E100" s="6">
        <v>10</v>
      </c>
      <c r="F100" s="9">
        <v>8</v>
      </c>
      <c r="G100" s="5">
        <v>7</v>
      </c>
      <c r="H100" s="5"/>
      <c r="I100" s="5">
        <v>20</v>
      </c>
      <c r="J100" s="5">
        <v>9</v>
      </c>
      <c r="L100" s="6">
        <v>10</v>
      </c>
      <c r="M100" s="9">
        <v>22</v>
      </c>
      <c r="N100" s="5">
        <v>25</v>
      </c>
      <c r="O100" s="5"/>
      <c r="P100" s="5">
        <v>10</v>
      </c>
      <c r="Q100" s="5">
        <v>21</v>
      </c>
      <c r="S100" s="6">
        <v>10</v>
      </c>
      <c r="T100" s="9">
        <v>22</v>
      </c>
      <c r="U100" s="5">
        <v>14</v>
      </c>
      <c r="V100" s="5">
        <v>1</v>
      </c>
      <c r="W100" s="5"/>
      <c r="X100" s="5">
        <v>6</v>
      </c>
      <c r="Z100" s="6">
        <v>10</v>
      </c>
      <c r="AA100" s="9">
        <v>1</v>
      </c>
      <c r="AB100" s="5"/>
      <c r="AC100" s="5">
        <v>0</v>
      </c>
      <c r="AE100" s="5"/>
      <c r="AG100" s="7"/>
      <c r="AL100" s="6">
        <v>10</v>
      </c>
      <c r="AM100" s="9">
        <v>20</v>
      </c>
      <c r="AN100" s="5">
        <v>31</v>
      </c>
      <c r="AO100" s="5">
        <v>16</v>
      </c>
      <c r="AP100" s="5">
        <v>23</v>
      </c>
      <c r="AQ100" s="5">
        <v>23</v>
      </c>
      <c r="AS100" s="6">
        <v>10</v>
      </c>
      <c r="AT100" s="9">
        <v>14</v>
      </c>
      <c r="AU100" s="5">
        <v>6</v>
      </c>
      <c r="AV100" s="5">
        <v>3</v>
      </c>
      <c r="AW100" s="5">
        <v>2</v>
      </c>
      <c r="AX100" s="5">
        <v>12</v>
      </c>
      <c r="AZ100" s="6">
        <v>10</v>
      </c>
      <c r="BA100" s="9"/>
      <c r="BB100" s="5"/>
      <c r="BC100" s="5">
        <v>0</v>
      </c>
      <c r="BE100" s="5"/>
      <c r="BG100" s="6">
        <v>10</v>
      </c>
      <c r="BH100" s="9"/>
      <c r="BI100" s="5"/>
      <c r="BJ100" s="5"/>
      <c r="BL100" s="5"/>
      <c r="BN100" s="7"/>
      <c r="BS100" s="6">
        <v>10</v>
      </c>
      <c r="BT100" s="9">
        <v>32</v>
      </c>
      <c r="BU100" s="5">
        <v>19</v>
      </c>
      <c r="BV100" s="5">
        <v>20</v>
      </c>
      <c r="BW100" s="5">
        <v>11</v>
      </c>
      <c r="BX100" s="5">
        <v>16</v>
      </c>
      <c r="BZ100" s="6">
        <v>10</v>
      </c>
      <c r="CA100" s="9">
        <v>3</v>
      </c>
      <c r="CB100" s="5">
        <v>2</v>
      </c>
      <c r="CC100" s="5">
        <v>1</v>
      </c>
      <c r="CE100" s="5"/>
      <c r="CG100" s="6">
        <v>10</v>
      </c>
      <c r="CH100" s="9"/>
      <c r="CI100" s="5"/>
      <c r="CJ100" s="5"/>
      <c r="CL100" s="5"/>
      <c r="CN100" s="6">
        <v>10</v>
      </c>
      <c r="CO100" s="9"/>
      <c r="CP100" s="5"/>
      <c r="CQ100" s="5"/>
      <c r="CS100" s="5"/>
      <c r="CU100" s="7"/>
      <c r="CZ100" s="6">
        <v>10</v>
      </c>
      <c r="DA100" s="9">
        <v>8</v>
      </c>
      <c r="DB100" s="5">
        <v>4</v>
      </c>
      <c r="DC100" s="5">
        <v>7</v>
      </c>
      <c r="DD100" s="5">
        <v>1</v>
      </c>
      <c r="DE100" s="5">
        <v>1</v>
      </c>
      <c r="DG100" s="6">
        <v>10</v>
      </c>
      <c r="DH100" s="9"/>
      <c r="DI100" s="5"/>
      <c r="DJ100" s="5"/>
      <c r="DL100" s="5"/>
      <c r="DN100" s="6">
        <v>10</v>
      </c>
      <c r="DO100" s="9"/>
      <c r="DP100" s="5"/>
      <c r="DQ100" s="5"/>
      <c r="DS100" s="5"/>
      <c r="DU100" s="6">
        <v>10</v>
      </c>
      <c r="DV100" s="9"/>
      <c r="DW100" s="5"/>
      <c r="DX100" s="5"/>
      <c r="DZ100" s="5"/>
      <c r="EB100" s="7"/>
    </row>
    <row r="101" spans="2:132">
      <c r="E101" s="6">
        <v>12</v>
      </c>
      <c r="F101" s="9">
        <v>8</v>
      </c>
      <c r="G101" s="5">
        <v>15</v>
      </c>
      <c r="H101" s="5"/>
      <c r="I101" s="5">
        <v>24</v>
      </c>
      <c r="J101" s="5">
        <v>19</v>
      </c>
      <c r="L101" s="6">
        <v>12</v>
      </c>
      <c r="M101" s="9">
        <v>19</v>
      </c>
      <c r="N101" s="5">
        <v>12</v>
      </c>
      <c r="O101" s="5"/>
      <c r="P101" s="5">
        <v>5</v>
      </c>
      <c r="Q101" s="5">
        <v>17</v>
      </c>
      <c r="S101" s="6">
        <v>12</v>
      </c>
      <c r="T101" s="9">
        <v>3</v>
      </c>
      <c r="U101" s="5">
        <v>6</v>
      </c>
      <c r="V101" s="5">
        <v>0</v>
      </c>
      <c r="W101" s="5"/>
      <c r="X101" s="5">
        <v>5</v>
      </c>
      <c r="Z101" s="6">
        <v>12</v>
      </c>
      <c r="AA101" s="9"/>
      <c r="AC101" s="5">
        <v>0</v>
      </c>
      <c r="AE101" s="5"/>
      <c r="AG101" s="7"/>
      <c r="AL101" s="6">
        <v>12</v>
      </c>
      <c r="AM101" s="9">
        <v>27</v>
      </c>
      <c r="AN101" s="5">
        <v>27</v>
      </c>
      <c r="AO101" s="5">
        <v>5</v>
      </c>
      <c r="AP101" s="5">
        <v>16</v>
      </c>
      <c r="AQ101" s="5">
        <v>28</v>
      </c>
      <c r="AS101" s="6">
        <v>12</v>
      </c>
      <c r="AT101" s="9">
        <v>3</v>
      </c>
      <c r="AV101" s="5">
        <v>0</v>
      </c>
      <c r="AW101" s="5"/>
      <c r="AX101" s="5">
        <v>3</v>
      </c>
      <c r="AZ101" s="6">
        <v>12</v>
      </c>
      <c r="BA101" s="9"/>
      <c r="BC101" s="5">
        <v>0</v>
      </c>
      <c r="BE101" s="5"/>
      <c r="BG101" s="6">
        <v>12</v>
      </c>
      <c r="BH101" s="9"/>
      <c r="BJ101" s="5"/>
      <c r="BL101" s="5"/>
      <c r="BN101" s="7"/>
      <c r="BS101" s="6">
        <v>12</v>
      </c>
      <c r="BT101" s="9">
        <v>11</v>
      </c>
      <c r="BU101" s="5">
        <v>6</v>
      </c>
      <c r="BV101" s="5">
        <v>11</v>
      </c>
      <c r="BW101" s="5">
        <v>2</v>
      </c>
      <c r="BX101" s="5">
        <v>5</v>
      </c>
      <c r="BZ101" s="6">
        <v>12</v>
      </c>
      <c r="CA101" s="9"/>
      <c r="CC101" s="5"/>
      <c r="CE101" s="5"/>
      <c r="CG101" s="6">
        <v>12</v>
      </c>
      <c r="CH101" s="9"/>
      <c r="CJ101" s="5"/>
      <c r="CL101" s="5"/>
      <c r="CN101" s="6">
        <v>12</v>
      </c>
      <c r="CO101" s="9"/>
      <c r="CQ101" s="5"/>
      <c r="CS101" s="5"/>
      <c r="CU101" s="7"/>
      <c r="CZ101" s="6">
        <v>12</v>
      </c>
      <c r="DA101" s="9">
        <v>3</v>
      </c>
      <c r="DB101" s="5">
        <v>1</v>
      </c>
      <c r="DC101" s="5">
        <v>5</v>
      </c>
      <c r="DD101" s="5"/>
      <c r="DE101" s="5"/>
      <c r="DG101" s="6">
        <v>12</v>
      </c>
      <c r="DH101" s="9"/>
      <c r="DJ101" s="5"/>
      <c r="DL101" s="5"/>
      <c r="DN101" s="6">
        <v>12</v>
      </c>
      <c r="DO101" s="9"/>
      <c r="DQ101" s="5"/>
      <c r="DS101" s="5"/>
      <c r="DU101" s="6">
        <v>12</v>
      </c>
      <c r="DV101" s="9"/>
      <c r="DX101" s="5"/>
      <c r="DZ101" s="5"/>
      <c r="EB101" s="7"/>
    </row>
    <row r="102" spans="2:132">
      <c r="E102" s="6">
        <v>14</v>
      </c>
      <c r="F102" s="9">
        <v>23</v>
      </c>
      <c r="G102" s="5">
        <v>32</v>
      </c>
      <c r="H102" s="5"/>
      <c r="I102" s="5">
        <v>20</v>
      </c>
      <c r="J102" s="5">
        <v>24</v>
      </c>
      <c r="L102" s="6">
        <v>14</v>
      </c>
      <c r="M102" s="9">
        <v>12</v>
      </c>
      <c r="N102" s="5">
        <v>9</v>
      </c>
      <c r="O102" s="5"/>
      <c r="P102" s="5">
        <v>2</v>
      </c>
      <c r="Q102" s="5">
        <v>11</v>
      </c>
      <c r="S102" s="6">
        <v>14</v>
      </c>
      <c r="T102" s="9">
        <v>5</v>
      </c>
      <c r="V102" s="5">
        <v>2</v>
      </c>
      <c r="W102" s="5"/>
      <c r="X102" s="5">
        <v>1</v>
      </c>
      <c r="Z102" s="6">
        <v>14</v>
      </c>
      <c r="AC102" s="5">
        <v>0</v>
      </c>
      <c r="AE102" s="5"/>
      <c r="AG102" s="7"/>
      <c r="AL102" s="6">
        <v>14</v>
      </c>
      <c r="AM102" s="9">
        <v>28</v>
      </c>
      <c r="AN102" s="5">
        <v>18</v>
      </c>
      <c r="AO102" s="5">
        <v>10</v>
      </c>
      <c r="AP102" s="5">
        <v>5</v>
      </c>
      <c r="AQ102" s="5">
        <v>12</v>
      </c>
      <c r="AS102" s="6">
        <v>14</v>
      </c>
      <c r="AV102" s="5">
        <v>0</v>
      </c>
      <c r="AX102" s="5"/>
      <c r="AZ102" s="6">
        <v>14</v>
      </c>
      <c r="BC102" s="5">
        <v>0</v>
      </c>
      <c r="BE102" s="5"/>
      <c r="BG102" s="6">
        <v>14</v>
      </c>
      <c r="BJ102" s="5"/>
      <c r="BL102" s="5"/>
      <c r="BN102" s="7"/>
      <c r="BS102" s="6">
        <v>14</v>
      </c>
      <c r="BT102" s="9">
        <v>3</v>
      </c>
      <c r="BV102" s="5">
        <v>4</v>
      </c>
      <c r="BX102" s="5"/>
      <c r="BZ102" s="6">
        <v>14</v>
      </c>
      <c r="CC102" s="5"/>
      <c r="CE102" s="5"/>
      <c r="CG102" s="6">
        <v>14</v>
      </c>
      <c r="CJ102" s="5"/>
      <c r="CL102" s="5"/>
      <c r="CN102" s="6">
        <v>14</v>
      </c>
      <c r="CQ102" s="5"/>
      <c r="CS102" s="5"/>
      <c r="CU102" s="7"/>
      <c r="CZ102" s="6">
        <v>14</v>
      </c>
      <c r="DC102" s="5"/>
      <c r="DE102" s="5"/>
      <c r="DG102" s="6">
        <v>14</v>
      </c>
      <c r="DJ102" s="5"/>
      <c r="DL102" s="5"/>
      <c r="DN102" s="6">
        <v>14</v>
      </c>
      <c r="DQ102" s="5"/>
      <c r="DS102" s="5"/>
      <c r="DU102" s="6">
        <v>14</v>
      </c>
      <c r="DX102" s="5"/>
      <c r="DZ102" s="5"/>
      <c r="EB102" s="7"/>
    </row>
    <row r="103" spans="2:132">
      <c r="E103" s="6">
        <v>16</v>
      </c>
      <c r="F103" s="9">
        <v>21</v>
      </c>
      <c r="G103" s="5">
        <v>22</v>
      </c>
      <c r="H103" s="5">
        <v>0</v>
      </c>
      <c r="I103" s="5">
        <v>17</v>
      </c>
      <c r="J103" s="5">
        <v>26</v>
      </c>
      <c r="L103" s="6">
        <v>16</v>
      </c>
      <c r="M103" s="9">
        <v>8</v>
      </c>
      <c r="N103" s="5">
        <v>4</v>
      </c>
      <c r="O103" s="5">
        <v>2</v>
      </c>
      <c r="P103" s="5"/>
      <c r="Q103" s="5">
        <v>1</v>
      </c>
      <c r="S103" s="6">
        <v>16</v>
      </c>
      <c r="V103" s="5">
        <v>1</v>
      </c>
      <c r="X103" s="5"/>
      <c r="Z103" s="6">
        <v>16</v>
      </c>
      <c r="AC103" s="5">
        <v>3</v>
      </c>
      <c r="AE103" s="5"/>
      <c r="AG103" s="7"/>
      <c r="AL103" s="6">
        <v>16</v>
      </c>
      <c r="AM103" s="9">
        <v>14</v>
      </c>
      <c r="AN103" s="5">
        <v>6</v>
      </c>
      <c r="AO103" s="5">
        <v>6</v>
      </c>
      <c r="AP103" s="5">
        <v>1</v>
      </c>
      <c r="AQ103" s="5">
        <v>7</v>
      </c>
      <c r="AS103" s="6">
        <v>16</v>
      </c>
      <c r="AV103" s="5">
        <v>0</v>
      </c>
      <c r="AX103" s="5"/>
      <c r="AZ103" s="6">
        <v>16</v>
      </c>
      <c r="BC103" s="5">
        <v>0</v>
      </c>
      <c r="BE103" s="5"/>
      <c r="BG103" s="6">
        <v>16</v>
      </c>
      <c r="BJ103" s="5"/>
      <c r="BL103" s="5"/>
      <c r="BN103" s="7"/>
      <c r="BS103" s="6">
        <v>16</v>
      </c>
      <c r="BV103" s="5">
        <v>1</v>
      </c>
      <c r="BX103" s="5"/>
      <c r="BZ103" s="6">
        <v>16</v>
      </c>
      <c r="CC103" s="5"/>
      <c r="CE103" s="5"/>
      <c r="CG103" s="6">
        <v>16</v>
      </c>
      <c r="CJ103" s="5"/>
      <c r="CL103" s="5"/>
      <c r="CN103" s="6">
        <v>16</v>
      </c>
      <c r="CQ103" s="5"/>
      <c r="CS103" s="5"/>
      <c r="CU103" s="7"/>
      <c r="CZ103" s="6">
        <v>16</v>
      </c>
      <c r="DC103" s="5"/>
      <c r="DE103" s="5"/>
      <c r="DG103" s="6">
        <v>16</v>
      </c>
      <c r="DJ103" s="5"/>
      <c r="DL103" s="5"/>
      <c r="DN103" s="6">
        <v>16</v>
      </c>
      <c r="DQ103" s="5"/>
      <c r="DS103" s="5"/>
      <c r="DU103" s="6">
        <v>16</v>
      </c>
      <c r="DX103" s="5"/>
      <c r="DZ103" s="5"/>
      <c r="EB103" s="7"/>
    </row>
    <row r="104" spans="2:132">
      <c r="E104" s="6">
        <v>18</v>
      </c>
      <c r="F104" s="9">
        <v>25</v>
      </c>
      <c r="G104" s="5">
        <v>14</v>
      </c>
      <c r="H104">
        <v>50</v>
      </c>
      <c r="I104" s="5">
        <v>11</v>
      </c>
      <c r="J104" s="5">
        <v>13</v>
      </c>
      <c r="L104" s="6">
        <v>18</v>
      </c>
      <c r="M104" s="9">
        <v>2</v>
      </c>
      <c r="O104">
        <v>95</v>
      </c>
      <c r="P104" s="5"/>
      <c r="Q104" s="5">
        <v>2</v>
      </c>
      <c r="S104" s="6">
        <v>18</v>
      </c>
      <c r="V104" s="5">
        <v>93</v>
      </c>
      <c r="Z104" s="6">
        <v>18</v>
      </c>
      <c r="AC104">
        <v>32</v>
      </c>
      <c r="AG104" s="7"/>
      <c r="AL104" s="6">
        <v>18</v>
      </c>
      <c r="AM104" s="9">
        <v>3</v>
      </c>
      <c r="AO104" s="5">
        <v>48</v>
      </c>
      <c r="AP104" s="5"/>
      <c r="AQ104" s="5">
        <v>1</v>
      </c>
      <c r="AS104" s="6">
        <v>18</v>
      </c>
      <c r="AV104">
        <v>14</v>
      </c>
      <c r="AZ104" s="6">
        <v>18</v>
      </c>
      <c r="BC104">
        <v>1</v>
      </c>
      <c r="BG104" s="6">
        <v>18</v>
      </c>
      <c r="BN104" s="7"/>
      <c r="BS104" s="6">
        <v>18</v>
      </c>
      <c r="BZ104" s="6">
        <v>18</v>
      </c>
      <c r="CG104" s="6">
        <v>18</v>
      </c>
      <c r="CN104" s="6">
        <v>18</v>
      </c>
      <c r="CU104" s="7"/>
      <c r="CZ104" s="6">
        <v>18</v>
      </c>
      <c r="DG104" s="6">
        <v>18</v>
      </c>
      <c r="DN104" s="6">
        <v>18</v>
      </c>
      <c r="DU104" s="6">
        <v>18</v>
      </c>
      <c r="EB104" s="7"/>
    </row>
    <row r="105" spans="2:132">
      <c r="E105" s="6">
        <v>20</v>
      </c>
      <c r="F105" s="9">
        <v>10</v>
      </c>
      <c r="L105" s="6">
        <v>20</v>
      </c>
      <c r="S105" s="6">
        <v>20</v>
      </c>
      <c r="Z105" s="6">
        <v>20</v>
      </c>
      <c r="AG105" s="7"/>
      <c r="AL105" s="6">
        <v>20</v>
      </c>
      <c r="AS105" s="6">
        <v>20</v>
      </c>
      <c r="AZ105" s="6">
        <v>20</v>
      </c>
      <c r="BG105" s="6">
        <v>20</v>
      </c>
      <c r="BN105" s="7"/>
      <c r="BS105" s="6">
        <v>20</v>
      </c>
      <c r="BZ105" s="6">
        <v>20</v>
      </c>
      <c r="CG105" s="6">
        <v>20</v>
      </c>
      <c r="CN105" s="6">
        <v>20</v>
      </c>
      <c r="CU105" s="7"/>
      <c r="CZ105" s="6">
        <v>20</v>
      </c>
      <c r="DG105" s="6">
        <v>20</v>
      </c>
      <c r="DN105" s="6">
        <v>20</v>
      </c>
      <c r="DU105" s="6">
        <v>20</v>
      </c>
      <c r="EB105" s="7"/>
    </row>
    <row r="106" spans="2:132">
      <c r="E106" s="6" t="s">
        <v>24</v>
      </c>
      <c r="F106" s="7">
        <f>100-SUM(F95:F105)</f>
        <v>0</v>
      </c>
      <c r="G106" s="7">
        <f t="shared" ref="G106:J106" si="240">100-SUM(G95:G105)</f>
        <v>0</v>
      </c>
      <c r="H106" s="7">
        <f t="shared" si="240"/>
        <v>50</v>
      </c>
      <c r="I106" s="7">
        <f t="shared" si="240"/>
        <v>0</v>
      </c>
      <c r="J106" s="7">
        <f t="shared" si="240"/>
        <v>0</v>
      </c>
      <c r="L106" s="6" t="s">
        <v>24</v>
      </c>
      <c r="M106" s="7">
        <f>100-SUM(M95:M105)</f>
        <v>0</v>
      </c>
      <c r="N106" s="7">
        <f t="shared" ref="N106:Q106" si="241">100-SUM(N95:N105)</f>
        <v>0</v>
      </c>
      <c r="O106" s="7">
        <f t="shared" si="241"/>
        <v>3</v>
      </c>
      <c r="P106" s="7">
        <f t="shared" si="241"/>
        <v>0</v>
      </c>
      <c r="Q106" s="7">
        <f t="shared" si="241"/>
        <v>0</v>
      </c>
      <c r="S106" s="6" t="s">
        <v>24</v>
      </c>
      <c r="T106" s="7">
        <f>100-SUM(T95:T105)</f>
        <v>0</v>
      </c>
      <c r="U106" s="7">
        <f t="shared" ref="U106:X106" si="242">100-SUM(U95:U105)</f>
        <v>0</v>
      </c>
      <c r="V106" s="7">
        <f t="shared" si="242"/>
        <v>0</v>
      </c>
      <c r="W106" s="7">
        <f t="shared" si="242"/>
        <v>0</v>
      </c>
      <c r="X106" s="7">
        <f t="shared" si="242"/>
        <v>0</v>
      </c>
      <c r="Z106" s="6" t="s">
        <v>24</v>
      </c>
      <c r="AA106" s="7">
        <f>100-SUM(AA95:AA105)</f>
        <v>0</v>
      </c>
      <c r="AB106" s="7">
        <f t="shared" ref="AB106:AE106" si="243">100-SUM(AB95:AB105)</f>
        <v>0</v>
      </c>
      <c r="AC106" s="7">
        <f t="shared" si="243"/>
        <v>3</v>
      </c>
      <c r="AD106" s="7">
        <f t="shared" si="243"/>
        <v>0</v>
      </c>
      <c r="AE106" s="7">
        <f t="shared" si="243"/>
        <v>0</v>
      </c>
      <c r="AG106" s="7"/>
      <c r="AL106" s="6" t="s">
        <v>24</v>
      </c>
      <c r="AM106" s="7">
        <f>100-SUM(AM95:AM105)</f>
        <v>0</v>
      </c>
      <c r="AN106" s="7">
        <f t="shared" ref="AN106:AQ106" si="244">100-SUM(AN95:AN105)</f>
        <v>0</v>
      </c>
      <c r="AO106" s="7">
        <f t="shared" si="244"/>
        <v>0</v>
      </c>
      <c r="AP106" s="7">
        <f t="shared" si="244"/>
        <v>0</v>
      </c>
      <c r="AQ106" s="7">
        <f t="shared" si="244"/>
        <v>0</v>
      </c>
      <c r="AS106" s="6" t="s">
        <v>24</v>
      </c>
      <c r="AT106" s="7">
        <f>100-SUM(AT95:AT105)</f>
        <v>0</v>
      </c>
      <c r="AU106" s="7">
        <f t="shared" ref="AU106:AX106" si="245">100-SUM(AU95:AU105)</f>
        <v>0</v>
      </c>
      <c r="AV106" s="7">
        <f t="shared" si="245"/>
        <v>0</v>
      </c>
      <c r="AW106" s="7">
        <f t="shared" si="245"/>
        <v>0</v>
      </c>
      <c r="AX106" s="7">
        <f t="shared" si="245"/>
        <v>0</v>
      </c>
      <c r="AZ106" s="6" t="s">
        <v>24</v>
      </c>
      <c r="BA106" s="7">
        <f>100-SUM(BA95:BA105)</f>
        <v>0</v>
      </c>
      <c r="BB106" s="7">
        <f t="shared" ref="BB106:BE106" si="246">100-SUM(BB95:BB105)</f>
        <v>0</v>
      </c>
      <c r="BC106" s="7">
        <f t="shared" si="246"/>
        <v>0</v>
      </c>
      <c r="BD106" s="7">
        <f t="shared" si="246"/>
        <v>0</v>
      </c>
      <c r="BE106" s="7">
        <f t="shared" si="246"/>
        <v>0</v>
      </c>
      <c r="BG106" s="6" t="s">
        <v>24</v>
      </c>
      <c r="BH106" s="7">
        <f>100-SUM(BH95:BH105)</f>
        <v>0</v>
      </c>
      <c r="BI106" s="7">
        <f t="shared" ref="BI106:BL106" si="247">100-SUM(BI95:BI105)</f>
        <v>0</v>
      </c>
      <c r="BJ106" s="7">
        <f t="shared" si="247"/>
        <v>0</v>
      </c>
      <c r="BK106" s="7">
        <f t="shared" si="247"/>
        <v>0</v>
      </c>
      <c r="BL106" s="7">
        <f t="shared" si="247"/>
        <v>0</v>
      </c>
      <c r="BN106" s="7"/>
      <c r="BS106" s="6" t="s">
        <v>24</v>
      </c>
      <c r="BT106" s="7">
        <f>100-SUM(BT95:BT105)</f>
        <v>0</v>
      </c>
      <c r="BU106" s="7">
        <f t="shared" ref="BU106:BX106" si="248">100-SUM(BU95:BU105)</f>
        <v>0</v>
      </c>
      <c r="BV106" s="7">
        <f t="shared" si="248"/>
        <v>0</v>
      </c>
      <c r="BW106" s="7">
        <f t="shared" si="248"/>
        <v>0</v>
      </c>
      <c r="BX106" s="7">
        <f t="shared" si="248"/>
        <v>0</v>
      </c>
      <c r="BZ106" s="6" t="s">
        <v>24</v>
      </c>
      <c r="CA106" s="7">
        <f>100-SUM(CA95:CA105)</f>
        <v>0</v>
      </c>
      <c r="CB106" s="7">
        <f t="shared" ref="CB106:CE106" si="249">100-SUM(CB95:CB105)</f>
        <v>0</v>
      </c>
      <c r="CC106" s="7">
        <f t="shared" si="249"/>
        <v>0</v>
      </c>
      <c r="CD106" s="7">
        <f t="shared" si="249"/>
        <v>0</v>
      </c>
      <c r="CE106" s="7">
        <f t="shared" si="249"/>
        <v>0</v>
      </c>
      <c r="CG106" s="6" t="s">
        <v>24</v>
      </c>
      <c r="CH106" s="7">
        <f>100-SUM(CH95:CH105)</f>
        <v>0</v>
      </c>
      <c r="CI106" s="7">
        <f t="shared" ref="CI106:CL106" si="250">100-SUM(CI95:CI105)</f>
        <v>0</v>
      </c>
      <c r="CJ106" s="7">
        <f t="shared" si="250"/>
        <v>0</v>
      </c>
      <c r="CK106" s="7">
        <f t="shared" si="250"/>
        <v>0</v>
      </c>
      <c r="CL106" s="7">
        <f t="shared" si="250"/>
        <v>0</v>
      </c>
      <c r="CN106" s="6" t="s">
        <v>24</v>
      </c>
      <c r="CO106" s="7">
        <f>100-SUM(CO95:CO105)</f>
        <v>0</v>
      </c>
      <c r="CP106" s="7">
        <f t="shared" ref="CP106:CS106" si="251">100-SUM(CP95:CP105)</f>
        <v>0</v>
      </c>
      <c r="CQ106" s="7">
        <f t="shared" si="251"/>
        <v>0</v>
      </c>
      <c r="CR106" s="7">
        <f t="shared" si="251"/>
        <v>0</v>
      </c>
      <c r="CS106" s="7">
        <f t="shared" si="251"/>
        <v>0</v>
      </c>
      <c r="CU106" s="7"/>
      <c r="CZ106" s="6" t="s">
        <v>24</v>
      </c>
      <c r="DA106" s="7">
        <f>100-SUM(DA95:DA105)</f>
        <v>0</v>
      </c>
      <c r="DB106" s="7">
        <f t="shared" ref="DB106:DE106" si="252">100-SUM(DB95:DB105)</f>
        <v>0</v>
      </c>
      <c r="DC106" s="7">
        <f t="shared" si="252"/>
        <v>0</v>
      </c>
      <c r="DD106" s="7">
        <f t="shared" si="252"/>
        <v>0</v>
      </c>
      <c r="DE106" s="7">
        <f t="shared" si="252"/>
        <v>0</v>
      </c>
      <c r="DG106" s="6" t="s">
        <v>24</v>
      </c>
      <c r="DH106" s="7">
        <f>100-SUM(DH95:DH105)</f>
        <v>0</v>
      </c>
      <c r="DI106" s="7">
        <f t="shared" ref="DI106:DL106" si="253">100-SUM(DI95:DI105)</f>
        <v>0</v>
      </c>
      <c r="DJ106" s="7">
        <f t="shared" si="253"/>
        <v>0</v>
      </c>
      <c r="DK106" s="7">
        <f t="shared" si="253"/>
        <v>0</v>
      </c>
      <c r="DL106" s="7">
        <f t="shared" si="253"/>
        <v>0</v>
      </c>
      <c r="DN106" s="6" t="s">
        <v>24</v>
      </c>
      <c r="DO106" s="7">
        <f>100-SUM(DO95:DO105)</f>
        <v>0</v>
      </c>
      <c r="DP106" s="7">
        <f t="shared" ref="DP106:DS106" si="254">100-SUM(DP95:DP105)</f>
        <v>0</v>
      </c>
      <c r="DQ106" s="7">
        <f t="shared" si="254"/>
        <v>0</v>
      </c>
      <c r="DR106" s="7">
        <f t="shared" si="254"/>
        <v>0</v>
      </c>
      <c r="DS106" s="7">
        <f t="shared" si="254"/>
        <v>0</v>
      </c>
      <c r="DU106" s="6" t="s">
        <v>24</v>
      </c>
      <c r="DV106" s="7">
        <f>100-SUM(DV95:DV105)</f>
        <v>0</v>
      </c>
      <c r="DW106" s="7">
        <f t="shared" ref="DW106:DZ106" si="255">100-SUM(DW95:DW105)</f>
        <v>0</v>
      </c>
      <c r="DX106" s="7">
        <f t="shared" si="255"/>
        <v>0</v>
      </c>
      <c r="DY106" s="7">
        <f t="shared" si="255"/>
        <v>0</v>
      </c>
      <c r="DZ106" s="7">
        <f t="shared" si="255"/>
        <v>0</v>
      </c>
      <c r="EB106" s="7"/>
    </row>
    <row r="107" spans="2:132">
      <c r="E107" s="6" t="s">
        <v>23</v>
      </c>
      <c r="F107">
        <f>SUMPRODUCT($E95:$E105,F95:F105)/100</f>
        <v>15.2</v>
      </c>
      <c r="G107">
        <f t="shared" ref="G107:J107" si="256">SUMPRODUCT($E95:$E105,G95:G105)/100</f>
        <v>13.78</v>
      </c>
      <c r="H107" s="5"/>
      <c r="I107">
        <f t="shared" si="256"/>
        <v>12.96</v>
      </c>
      <c r="J107">
        <f t="shared" si="256"/>
        <v>13.74</v>
      </c>
      <c r="L107" s="6" t="s">
        <v>23</v>
      </c>
      <c r="M107">
        <f>SUMPRODUCT($E95:$E105,M95:M105)/100</f>
        <v>10.4</v>
      </c>
      <c r="N107">
        <f t="shared" ref="N107:Q107" si="257">SUMPRODUCT($E95:$E105,N95:N105)/100</f>
        <v>9.18</v>
      </c>
      <c r="O107" s="5"/>
      <c r="P107">
        <f t="shared" si="257"/>
        <v>6.66</v>
      </c>
      <c r="Q107">
        <f t="shared" si="257"/>
        <v>9.4600000000000009</v>
      </c>
      <c r="S107" s="6" t="s">
        <v>23</v>
      </c>
      <c r="T107">
        <f>SUMPRODUCT($E95:$E105,T95:T105)/100</f>
        <v>7.36</v>
      </c>
      <c r="U107">
        <f t="shared" ref="U107:X107" si="258">SUMPRODUCT($E95:$E105,U95:U105)/100</f>
        <v>6.42</v>
      </c>
      <c r="V107" s="5"/>
      <c r="W107">
        <f t="shared" si="258"/>
        <v>3.02</v>
      </c>
      <c r="X107">
        <f t="shared" si="258"/>
        <v>5.88</v>
      </c>
      <c r="Z107" s="6" t="s">
        <v>23</v>
      </c>
      <c r="AA107">
        <f>SUMPRODUCT($E95:$E105,AA95:AA105)/100</f>
        <v>4.54</v>
      </c>
      <c r="AB107">
        <f t="shared" ref="AB107:AE107" si="259">SUMPRODUCT($E95:$E105,AB95:AB105)/100</f>
        <v>3.72</v>
      </c>
      <c r="AC107" s="5"/>
      <c r="AD107">
        <f t="shared" si="259"/>
        <v>0.8</v>
      </c>
      <c r="AE107">
        <f t="shared" si="259"/>
        <v>3.08</v>
      </c>
      <c r="AG107" s="7"/>
      <c r="AL107" s="6" t="s">
        <v>23</v>
      </c>
      <c r="AM107">
        <f>SUMPRODUCT($E95:$E105,AM95:AM105)/100</f>
        <v>12.54</v>
      </c>
      <c r="AN107">
        <f t="shared" ref="AN107:AQ107" si="260">SUMPRODUCT($E95:$E105,AN95:AN105)/100</f>
        <v>11.16</v>
      </c>
      <c r="AO107" s="5"/>
      <c r="AP107">
        <f t="shared" si="260"/>
        <v>8.6999999999999993</v>
      </c>
      <c r="AQ107">
        <f t="shared" si="260"/>
        <v>10.68</v>
      </c>
      <c r="AS107" s="6" t="s">
        <v>23</v>
      </c>
      <c r="AT107">
        <f>SUMPRODUCT($E95:$E105,AT95:AT105)/100</f>
        <v>6.04</v>
      </c>
      <c r="AU107">
        <f t="shared" ref="AU107:AX107" si="261">SUMPRODUCT($E95:$E105,AU95:AU105)/100</f>
        <v>5.0599999999999996</v>
      </c>
      <c r="AV107" s="5"/>
      <c r="AW107">
        <f t="shared" si="261"/>
        <v>3.22</v>
      </c>
      <c r="AX107">
        <f t="shared" si="261"/>
        <v>5.78</v>
      </c>
      <c r="AZ107" s="6" t="s">
        <v>23</v>
      </c>
      <c r="BA107">
        <f>SUMPRODUCT($E95:$E105,BA95:BA105)/100</f>
        <v>3.18</v>
      </c>
      <c r="BB107">
        <f t="shared" ref="BB107:BE107" si="262">SUMPRODUCT($E95:$E105,BB95:BB105)/100</f>
        <v>2.56</v>
      </c>
      <c r="BC107">
        <f t="shared" si="262"/>
        <v>2.3199999999999998</v>
      </c>
      <c r="BD107">
        <f t="shared" si="262"/>
        <v>0.78</v>
      </c>
      <c r="BE107">
        <f t="shared" si="262"/>
        <v>2.2799999999999998</v>
      </c>
      <c r="BG107" s="6" t="s">
        <v>23</v>
      </c>
      <c r="BH107">
        <f>SUMPRODUCT($E95:$E105,BH95:BH105)/100</f>
        <v>1.6</v>
      </c>
      <c r="BI107">
        <f t="shared" ref="BI107:BL107" si="263">SUMPRODUCT($E95:$E105,BI95:BI105)/100</f>
        <v>1.32</v>
      </c>
      <c r="BJ107">
        <f t="shared" si="263"/>
        <v>1.24</v>
      </c>
      <c r="BK107">
        <f t="shared" si="263"/>
        <v>0.16</v>
      </c>
      <c r="BL107">
        <f t="shared" si="263"/>
        <v>0.84</v>
      </c>
      <c r="BN107" s="7"/>
      <c r="BS107" s="6" t="s">
        <v>23</v>
      </c>
      <c r="BT107">
        <f>SUMPRODUCT($E95:$E105,BT95:BT105)/100</f>
        <v>8.4</v>
      </c>
      <c r="BU107">
        <f t="shared" ref="BU107:BX107" si="264">SUMPRODUCT($E95:$E105,BU95:BU105)/100</f>
        <v>7.36</v>
      </c>
      <c r="BV107">
        <f t="shared" si="264"/>
        <v>7.76</v>
      </c>
      <c r="BW107">
        <f t="shared" si="264"/>
        <v>5.98</v>
      </c>
      <c r="BX107">
        <f t="shared" si="264"/>
        <v>6.62</v>
      </c>
      <c r="BZ107" s="6" t="s">
        <v>23</v>
      </c>
      <c r="CA107">
        <f>SUMPRODUCT($E95:$E105,CA95:CA105)/100</f>
        <v>3.58</v>
      </c>
      <c r="CB107">
        <f t="shared" ref="CB107:CE107" si="265">SUMPRODUCT($E95:$E105,CB95:CB105)/100</f>
        <v>3.1</v>
      </c>
      <c r="CC107">
        <f t="shared" si="265"/>
        <v>3.68</v>
      </c>
      <c r="CD107">
        <f t="shared" si="265"/>
        <v>1.1000000000000001</v>
      </c>
      <c r="CE107">
        <f t="shared" si="265"/>
        <v>2.2400000000000002</v>
      </c>
      <c r="CG107" s="6" t="s">
        <v>23</v>
      </c>
      <c r="CH107">
        <f>SUMPRODUCT($E95:$E105,CH95:CH105)/100</f>
        <v>1.08</v>
      </c>
      <c r="CI107">
        <f t="shared" ref="CI107:CL107" si="266">SUMPRODUCT($E95:$E105,CI95:CI105)/100</f>
        <v>0.78</v>
      </c>
      <c r="CJ107">
        <f t="shared" si="266"/>
        <v>1.24</v>
      </c>
      <c r="CK107">
        <f t="shared" si="266"/>
        <v>0.3</v>
      </c>
      <c r="CL107">
        <f t="shared" si="266"/>
        <v>0.9</v>
      </c>
      <c r="CN107" s="6" t="s">
        <v>23</v>
      </c>
      <c r="CO107">
        <f>SUMPRODUCT($E95:$E105,CO95:CO105)/100</f>
        <v>0.4</v>
      </c>
      <c r="CP107">
        <f t="shared" ref="CP107:CS107" si="267">SUMPRODUCT($E95:$E105,CP95:CP105)/100</f>
        <v>0.28000000000000003</v>
      </c>
      <c r="CQ107">
        <f t="shared" si="267"/>
        <v>0.9</v>
      </c>
      <c r="CR107">
        <f t="shared" si="267"/>
        <v>0.1</v>
      </c>
      <c r="CS107">
        <f t="shared" si="267"/>
        <v>0.5</v>
      </c>
      <c r="CU107" s="7"/>
      <c r="CZ107" s="6" t="s">
        <v>23</v>
      </c>
      <c r="DA107">
        <f>SUMPRODUCT($E95:$E105,DA95:DA105)/100</f>
        <v>5.8</v>
      </c>
      <c r="DB107">
        <f t="shared" ref="DB107:DE107" si="268">SUMPRODUCT($E95:$E105,DB95:DB105)/100</f>
        <v>5.0199999999999996</v>
      </c>
      <c r="DC107">
        <f t="shared" si="268"/>
        <v>6.12</v>
      </c>
      <c r="DD107">
        <f t="shared" si="268"/>
        <v>3.86</v>
      </c>
      <c r="DE107">
        <f t="shared" si="268"/>
        <v>3.98</v>
      </c>
      <c r="DG107" s="6" t="s">
        <v>23</v>
      </c>
      <c r="DH107">
        <f>SUMPRODUCT($E95:$E105,DH95:DH105)/100</f>
        <v>1.6</v>
      </c>
      <c r="DI107">
        <f t="shared" ref="DI107:DL107" si="269">SUMPRODUCT($E95:$E105,DI95:DI105)/100</f>
        <v>1.34</v>
      </c>
      <c r="DJ107">
        <f t="shared" si="269"/>
        <v>2.02</v>
      </c>
      <c r="DK107">
        <f t="shared" si="269"/>
        <v>0.68</v>
      </c>
      <c r="DL107">
        <f t="shared" si="269"/>
        <v>1.52</v>
      </c>
      <c r="DN107" s="6" t="s">
        <v>23</v>
      </c>
      <c r="DO107">
        <f>SUMPRODUCT($E95:$E105,DO95:DO105)/100</f>
        <v>0.5</v>
      </c>
      <c r="DP107">
        <f t="shared" ref="DP107:DS107" si="270">SUMPRODUCT($E95:$E105,DP95:DP105)/100</f>
        <v>0.3</v>
      </c>
      <c r="DQ107">
        <f t="shared" si="270"/>
        <v>1.48</v>
      </c>
      <c r="DR107">
        <f t="shared" si="270"/>
        <v>0.3</v>
      </c>
      <c r="DS107">
        <f t="shared" si="270"/>
        <v>0.74</v>
      </c>
      <c r="DU107" s="6" t="s">
        <v>23</v>
      </c>
      <c r="DV107">
        <f>SUMPRODUCT($E95:$E105,DV95:DV105)/100</f>
        <v>0.54</v>
      </c>
      <c r="DW107">
        <f t="shared" ref="DW107:DZ107" si="271">SUMPRODUCT($E95:$E105,DW95:DW105)/100</f>
        <v>0.36</v>
      </c>
      <c r="DX107">
        <f t="shared" si="271"/>
        <v>1.88</v>
      </c>
      <c r="DY107">
        <f t="shared" si="271"/>
        <v>0.16</v>
      </c>
      <c r="DZ107">
        <f t="shared" si="271"/>
        <v>0.76</v>
      </c>
      <c r="EB107" s="7"/>
    </row>
    <row r="108" spans="2:132">
      <c r="E108" s="6" t="s">
        <v>22</v>
      </c>
      <c r="F108">
        <f>($E96^2*F96+$E97^2*F97+$E98^2*F98+$E99^2*F99+$E100^2*F100+$E101^2*F101+$E102^2*F102+$E103^2*F103+$E104^2*F104+$E105^2*F105)/100-F107^2</f>
        <v>10.960000000000008</v>
      </c>
      <c r="G108">
        <f t="shared" ref="G108:J108" si="272">($E96^2*G96+$E97^2*G97+$E98^2*G98+$E99^2*G99+$E100^2*G100+$E101^2*G101+$E102^2*G102+$E103^2*G103+$E104^2*G104+$E105^2*G105)/100-G107^2</f>
        <v>8.9516000000000133</v>
      </c>
      <c r="H108" s="5"/>
      <c r="I108">
        <f t="shared" si="272"/>
        <v>9.3183999999999685</v>
      </c>
      <c r="J108">
        <f t="shared" si="272"/>
        <v>8.7724000000000046</v>
      </c>
      <c r="L108" s="6" t="s">
        <v>22</v>
      </c>
      <c r="M108">
        <f>($E96^2*M96+$E97^2*M97+$E98^2*M98+$E99^2*M99+$E100^2*M100+$E101^2*M101+$E102^2*M102+$E103^2*M103+$E104^2*M104+$E105^2*M105)/100-M107^2</f>
        <v>10.47999999999999</v>
      </c>
      <c r="N108">
        <f t="shared" ref="N108:Q108" si="273">($E96^2*N96+$E97^2*N97+$E98^2*N98+$E99^2*N99+$E100^2*N100+$E101^2*N101+$E102^2*N102+$E103^2*N103+$E104^2*N104+$E105^2*N105)/100-N107^2</f>
        <v>9.2876000000000118</v>
      </c>
      <c r="O108" s="5"/>
      <c r="P108">
        <f t="shared" si="273"/>
        <v>7.6843999999999966</v>
      </c>
      <c r="Q108">
        <f t="shared" si="273"/>
        <v>9.9083999999999861</v>
      </c>
      <c r="S108" s="6" t="s">
        <v>22</v>
      </c>
      <c r="T108">
        <f>($E96^2*T96+$E97^2*T97+$E98^2*T98+$E99^2*T99+$E100^2*T100+$E101^2*T101+$E102^2*T102+$E103^2*T103+$E104^2*T104+$E105^2*T105)/100-T107^2</f>
        <v>8.4703999999999979</v>
      </c>
      <c r="U108">
        <f t="shared" ref="U108:X108" si="274">($E96^2*U96+$E97^2*U97+$E98^2*U98+$E99^2*U99+$E100^2*U100+$E101^2*U101+$E102^2*U102+$E103^2*U103+$E104^2*U104+$E105^2*U105)/100-U107^2</f>
        <v>7.4635999999999996</v>
      </c>
      <c r="V108" s="5"/>
      <c r="W108">
        <f t="shared" si="274"/>
        <v>4.0396000000000001</v>
      </c>
      <c r="X108">
        <f t="shared" si="274"/>
        <v>7.2656000000000063</v>
      </c>
      <c r="Z108" s="6" t="s">
        <v>22</v>
      </c>
      <c r="AA108">
        <f>($E96^2*AA96+$E97^2*AA97+$E98^2*AA98+$E99^2*AA99+$E100^2*AA100+$E101^2*AA101+$E102^2*AA102+$E103^2*AA103+$E104^2*AA104+$E105^2*AA105)/100-AA107^2</f>
        <v>4.3084000000000024</v>
      </c>
      <c r="AB108">
        <f t="shared" ref="AB108:AE108" si="275">($E96^2*AB96+$E97^2*AB97+$E98^2*AB98+$E99^2*AB99+$E100^2*AB100+$E101^2*AB101+$E102^2*AB102+$E103^2*AB103+$E104^2*AB104+$E105^2*AB105)/100-AB107^2</f>
        <v>4.3215999999999983</v>
      </c>
      <c r="AC108" s="5"/>
      <c r="AD108">
        <f t="shared" si="275"/>
        <v>1.6799999999999997</v>
      </c>
      <c r="AE108">
        <f t="shared" si="275"/>
        <v>4.8336000000000006</v>
      </c>
      <c r="AG108" s="7"/>
      <c r="AL108" s="6" t="s">
        <v>22</v>
      </c>
      <c r="AM108">
        <f>($E96^2*AM96+$E97^2*AM97+$E98^2*AM98+$E99^2*AM99+$E100^2*AM100+$E101^2*AM101+$E102^2*AM102+$E103^2*AM103+$E104^2*AM104+$E105^2*AM105)/100-AM107^2</f>
        <v>6.6284000000000276</v>
      </c>
      <c r="AN108">
        <f t="shared" ref="AN108:AQ108" si="276">($E96^2*AN96+$E97^2*AN97+$E98^2*AN98+$E99^2*AN99+$E100^2*AN100+$E101^2*AN101+$E102^2*AN102+$E103^2*AN103+$E104^2*AN104+$E105^2*AN105)/100-AN107^2</f>
        <v>6.0943999999999789</v>
      </c>
      <c r="AO108" s="5"/>
      <c r="AP108">
        <f t="shared" si="276"/>
        <v>8.2700000000000102</v>
      </c>
      <c r="AQ108">
        <f t="shared" si="276"/>
        <v>8.6576000000000022</v>
      </c>
      <c r="AS108" s="6" t="s">
        <v>22</v>
      </c>
      <c r="AT108">
        <f>($E96^2*AT96+$E97^2*AT97+$E98^2*AT98+$E99^2*AT99+$E100^2*AT100+$E101^2*AT101+$E102^2*AT102+$E103^2*AT103+$E104^2*AT104+$E105^2*AT105)/100-AT107^2</f>
        <v>7.1983999999999995</v>
      </c>
      <c r="AU108">
        <f t="shared" ref="AU108:AX108" si="277">($E96^2*AU96+$E97^2*AU97+$E98^2*AU98+$E99^2*AU99+$E100^2*AU100+$E101^2*AU101+$E102^2*AU102+$E103^2*AU103+$E104^2*AU104+$E105^2*AU105)/100-AU107^2</f>
        <v>6.9164000000000065</v>
      </c>
      <c r="AV108" s="5"/>
      <c r="AW108">
        <f t="shared" si="277"/>
        <v>5.2715999999999994</v>
      </c>
      <c r="AX108">
        <f t="shared" si="277"/>
        <v>8.2316000000000003</v>
      </c>
      <c r="AZ108" s="6" t="s">
        <v>22</v>
      </c>
      <c r="BA108">
        <f>($E96^2*BA96+$E97^2*BA97+$E98^2*BA98+$E99^2*BA99+$E100^2*BA100+$E101^2*BA101+$E102^2*BA102+$E103^2*BA103+$E104^2*BA104+$E105^2*BA105)/100-BA107^2</f>
        <v>3.9275999999999982</v>
      </c>
      <c r="BB108">
        <f t="shared" ref="BB108:BE108" si="278">($E96^2*BB96+$E97^2*BB97+$E98^2*BB98+$E99^2*BB99+$E100^2*BB100+$E101^2*BB101+$E102^2*BB102+$E103^2*BB103+$E104^2*BB104+$E105^2*BB105)/100-BB107^2</f>
        <v>3.6863999999999999</v>
      </c>
      <c r="BC108">
        <f t="shared" si="278"/>
        <v>5.4976000000000012</v>
      </c>
      <c r="BD108">
        <f t="shared" si="278"/>
        <v>1.1916</v>
      </c>
      <c r="BE108">
        <f t="shared" si="278"/>
        <v>3.2016000000000009</v>
      </c>
      <c r="BG108" s="6" t="s">
        <v>22</v>
      </c>
      <c r="BH108">
        <f>($E96^2*BH96+$E97^2*BH97+$E98^2*BH98+$E99^2*BH99+$E100^2*BH100+$E101^2*BH101+$E102^2*BH102+$E103^2*BH103+$E104^2*BH104+$E105^2*BH105)/100-BH107^2</f>
        <v>2.9599999999999991</v>
      </c>
      <c r="BI108">
        <f t="shared" ref="BI108:BL108" si="279">($E96^2*BI96+$E97^2*BI97+$E98^2*BI98+$E99^2*BI99+$E100^2*BI100+$E101^2*BI101+$E102^2*BI102+$E103^2*BI103+$E104^2*BI104+$E105^2*BI105)/100-BI107^2</f>
        <v>2.5776000000000003</v>
      </c>
      <c r="BJ108">
        <f t="shared" si="279"/>
        <v>2.0624000000000002</v>
      </c>
      <c r="BK108">
        <f t="shared" si="279"/>
        <v>0.37440000000000001</v>
      </c>
      <c r="BL108">
        <f t="shared" si="279"/>
        <v>1.6143999999999998</v>
      </c>
      <c r="BN108" s="7"/>
      <c r="BS108" s="6" t="s">
        <v>22</v>
      </c>
      <c r="BT108">
        <f>($E96^2*BT96+$E97^2*BT97+$E98^2*BT98+$E99^2*BT99+$E100^2*BT100+$E101^2*BT101+$E102^2*BT102+$E103^2*BT103+$E104^2*BT104+$E105^2*BT105)/100-BT107^2</f>
        <v>7.2800000000000011</v>
      </c>
      <c r="BU108">
        <f t="shared" ref="BU108:BX108" si="280">($E96^2*BU96+$E97^2*BU97+$E98^2*BU98+$E99^2*BU99+$E100^2*BU100+$E101^2*BU101+$E102^2*BU102+$E103^2*BU103+$E104^2*BU104+$E105^2*BU105)/100-BU107^2</f>
        <v>6.2303999999999959</v>
      </c>
      <c r="BV108">
        <f t="shared" si="280"/>
        <v>10.102399999999996</v>
      </c>
      <c r="BW108">
        <f t="shared" si="280"/>
        <v>7.5595999999999961</v>
      </c>
      <c r="BX108">
        <f t="shared" si="280"/>
        <v>7.3355999999999923</v>
      </c>
      <c r="BZ108" s="6" t="s">
        <v>22</v>
      </c>
      <c r="CA108">
        <f>($E96^2*CA96+$E97^2*CA97+$E98^2*CA98+$E99^2*CA99+$E100^2*CA100+$E101^2*CA101+$E102^2*CA102+$E103^2*CA103+$E104^2*CA104+$E105^2*CA105)/100-CA107^2</f>
        <v>5.4636000000000013</v>
      </c>
      <c r="CB108">
        <f t="shared" ref="CB108:CE108" si="281">($E96^2*CB96+$E97^2*CB97+$E98^2*CB98+$E99^2*CB99+$E100^2*CB100+$E101^2*CB101+$E102^2*CB102+$E103^2*CB103+$E104^2*CB104+$E105^2*CB105)/100-CB107^2</f>
        <v>5.0699999999999985</v>
      </c>
      <c r="CC108">
        <f t="shared" si="281"/>
        <v>4.2975999999999992</v>
      </c>
      <c r="CD108">
        <f t="shared" si="281"/>
        <v>2.1099999999999994</v>
      </c>
      <c r="CE108">
        <f t="shared" si="281"/>
        <v>3.4623999999999997</v>
      </c>
      <c r="CG108" s="6" t="s">
        <v>22</v>
      </c>
      <c r="CH108">
        <f>($E96^2*CH96+$E97^2*CH97+$E98^2*CH98+$E99^2*CH99+$E100^2*CH100+$E101^2*CH101+$E102^2*CH102+$E103^2*CH103+$E104^2*CH104+$E105^2*CH105)/100-CH107^2</f>
        <v>2.1936</v>
      </c>
      <c r="CI108">
        <f t="shared" ref="CI108:CL108" si="282">($E96^2*CI96+$E97^2*CI97+$E98^2*CI98+$E99^2*CI99+$E100^2*CI100+$E101^2*CI101+$E102^2*CI102+$E103^2*CI103+$E104^2*CI104+$E105^2*CI105)/100-CI107^2</f>
        <v>1.6715999999999998</v>
      </c>
      <c r="CJ108">
        <f t="shared" si="282"/>
        <v>1.7423999999999997</v>
      </c>
      <c r="CK108">
        <f t="shared" si="282"/>
        <v>0.51</v>
      </c>
      <c r="CL108">
        <f t="shared" si="282"/>
        <v>1.63</v>
      </c>
      <c r="CN108" s="6" t="s">
        <v>22</v>
      </c>
      <c r="CO108">
        <f>($E96^2*CO96+$E97^2*CO97+$E98^2*CO98+$E99^2*CO99+$E100^2*CO100+$E101^2*CO101+$E102^2*CO102+$E103^2*CO103+$E104^2*CO104+$E105^2*CO105)/100-CO107^2</f>
        <v>0.72</v>
      </c>
      <c r="CP108">
        <f t="shared" ref="CP108:CS108" si="283">($E96^2*CP96+$E97^2*CP97+$E98^2*CP98+$E99^2*CP99+$E100^2*CP100+$E101^2*CP101+$E102^2*CP102+$E103^2*CP103+$E104^2*CP104+$E105^2*CP105)/100-CP107^2</f>
        <v>0.56159999999999999</v>
      </c>
      <c r="CQ108">
        <f t="shared" si="283"/>
        <v>1.5499999999999998</v>
      </c>
      <c r="CR108">
        <f t="shared" si="283"/>
        <v>0.19</v>
      </c>
      <c r="CS108">
        <f t="shared" si="283"/>
        <v>0.83000000000000007</v>
      </c>
      <c r="CU108" s="7"/>
      <c r="CZ108" s="6" t="s">
        <v>22</v>
      </c>
      <c r="DA108">
        <f>($E96^2*DA96+$E97^2*DA97+$E98^2*DA98+$E99^2*DA99+$E100^2*DA100+$E101^2*DA101+$E102^2*DA102+$E103^2*DA103+$E104^2*DA104+$E105^2*DA105)/100-DA107^2</f>
        <v>6.6000000000000014</v>
      </c>
      <c r="DB108">
        <f t="shared" ref="DB108:DE108" si="284">($E96^2*DB96+$E97^2*DB97+$E98^2*DB98+$E99^2*DB99+$E100^2*DB100+$E101^2*DB101+$E102^2*DB102+$E103^2*DB103+$E104^2*DB104+$E105^2*DB105)/100-DB107^2</f>
        <v>5.0796000000000063</v>
      </c>
      <c r="DC108">
        <f t="shared" si="284"/>
        <v>7.5056000000000012</v>
      </c>
      <c r="DD108">
        <f t="shared" si="284"/>
        <v>4.8203999999999994</v>
      </c>
      <c r="DE108">
        <f t="shared" si="284"/>
        <v>4.1196000000000002</v>
      </c>
      <c r="DG108" s="6" t="s">
        <v>22</v>
      </c>
      <c r="DH108">
        <f>($E96^2*DH96+$E97^2*DH97+$E98^2*DH98+$E99^2*DH99+$E100^2*DH100+$E101^2*DH101+$E102^2*DH102+$E103^2*DH103+$E104^2*DH104+$E105^2*DH105)/100-DH107^2</f>
        <v>2.6399999999999997</v>
      </c>
      <c r="DI108">
        <f t="shared" ref="DI108:DL108" si="285">($E96^2*DI96+$E97^2*DI97+$E98^2*DI98+$E99^2*DI99+$E100^2*DI100+$E101^2*DI101+$E102^2*DI102+$E103^2*DI103+$E104^2*DI104+$E105^2*DI105)/100-DI107^2</f>
        <v>2.1643999999999997</v>
      </c>
      <c r="DJ108">
        <f t="shared" si="285"/>
        <v>2.9996</v>
      </c>
      <c r="DK108">
        <f t="shared" si="285"/>
        <v>1.0575999999999999</v>
      </c>
      <c r="DL108">
        <f t="shared" si="285"/>
        <v>2.4095999999999997</v>
      </c>
      <c r="DN108" s="6" t="s">
        <v>22</v>
      </c>
      <c r="DO108">
        <f>($E96^2*DO96+$E97^2*DO97+$E98^2*DO98+$E99^2*DO99+$E100^2*DO100+$E101^2*DO101+$E102^2*DO102+$E103^2*DO103+$E104^2*DO104+$E105^2*DO105)/100-DO107^2</f>
        <v>0.99</v>
      </c>
      <c r="DP108">
        <f t="shared" ref="DP108:DS108" si="286">($E96^2*DP96+$E97^2*DP97+$E98^2*DP98+$E99^2*DP99+$E100^2*DP100+$E101^2*DP101+$E102^2*DP102+$E103^2*DP103+$E104^2*DP104+$E105^2*DP105)/100-DP107^2</f>
        <v>0.67</v>
      </c>
      <c r="DQ108">
        <f t="shared" si="286"/>
        <v>1.4096000000000002</v>
      </c>
      <c r="DR108">
        <f t="shared" si="286"/>
        <v>0.51</v>
      </c>
      <c r="DS108">
        <f t="shared" si="286"/>
        <v>1.2524000000000002</v>
      </c>
      <c r="DU108" s="6" t="s">
        <v>22</v>
      </c>
      <c r="DV108">
        <f>($E96^2*DV96+$E97^2*DV97+$E98^2*DV98+$E99^2*DV99+$E100^2*DV100+$E101^2*DV101+$E102^2*DV102+$E103^2*DV103+$E104^2*DV104+$E105^2*DV105)/100-DV107^2</f>
        <v>0.94839999999999991</v>
      </c>
      <c r="DW108">
        <f t="shared" ref="DW108:DZ108" si="287">($E96^2*DW96+$E97^2*DW97+$E98^2*DW98+$E99^2*DW99+$E100^2*DW100+$E101^2*DW101+$E102^2*DW102+$E103^2*DW103+$E104^2*DW104+$E105^2*DW105)/100-DW107^2</f>
        <v>0.59040000000000004</v>
      </c>
      <c r="DX108">
        <f t="shared" si="287"/>
        <v>2.0655999999999999</v>
      </c>
      <c r="DY108">
        <f t="shared" si="287"/>
        <v>0.2944</v>
      </c>
      <c r="DZ108">
        <f t="shared" si="287"/>
        <v>1.2624</v>
      </c>
      <c r="EB108" s="7"/>
    </row>
    <row r="109" spans="2:132">
      <c r="E109" s="6" t="s">
        <v>21</v>
      </c>
      <c r="G109">
        <f>SQRT(50)*(H107-G107)/SQRT((G108+H108)/2)</f>
        <v>-46.057343361499903</v>
      </c>
      <c r="I109">
        <f>SQRT(50)*(H107-I107)/SQRT((I108+H108)/2)</f>
        <v>-42.455535887237765</v>
      </c>
      <c r="J109">
        <f>SQRT(50)*(H107-J107)/SQRT((J108+H108)/2)</f>
        <v>-46.390336163986639</v>
      </c>
      <c r="L109" s="6" t="s">
        <v>21</v>
      </c>
      <c r="N109">
        <f>SQRT(50)*(O107-N107)/SQRT((N108+O108)/2)</f>
        <v>-30.122494223653113</v>
      </c>
      <c r="P109">
        <f>SQRT(50)*(O107-P107)/SQRT((P108+O108)/2)</f>
        <v>-24.025323686294467</v>
      </c>
      <c r="Q109">
        <f>SQRT(50)*(O107-Q107)/SQRT((Q108+O108)/2)</f>
        <v>-30.053106548123235</v>
      </c>
      <c r="S109" s="6" t="s">
        <v>21</v>
      </c>
      <c r="U109">
        <f>SQRT(50)*(V107-U107)/SQRT((U108+V108)/2)</f>
        <v>-23.499620566783328</v>
      </c>
      <c r="W109">
        <f>SQRT(50)*(V107-W107)/SQRT((W108+V108)/2)</f>
        <v>-15.025805442338491</v>
      </c>
      <c r="X109">
        <f>SQRT(50)*(V107-X107)/SQRT((X108+V108)/2)</f>
        <v>-21.814315186595213</v>
      </c>
      <c r="Z109" s="6" t="s">
        <v>21</v>
      </c>
      <c r="AB109">
        <f>SQRT(50)*(AC107-AB107)/SQRT((AB108+AC108)/2)</f>
        <v>-17.89454484705405</v>
      </c>
      <c r="AD109">
        <f>SQRT(50)*(AC107-AD107)/SQRT((AD108+AC108)/2)</f>
        <v>-6.1721339984836776</v>
      </c>
      <c r="AE109">
        <f>SQRT(50)*(AC107-AE107)/SQRT((AE108+AC108)/2)</f>
        <v>-14.009265388175038</v>
      </c>
      <c r="AG109" s="7"/>
      <c r="AL109" s="6" t="s">
        <v>21</v>
      </c>
      <c r="AN109">
        <f>SQRT(50)*(AO107-AN107)/SQRT((AN108+AO108)/2)</f>
        <v>-45.206274409603047</v>
      </c>
      <c r="AP109">
        <f>SQRT(50)*(AO107-AP107)/SQRT((AP108+AO108)/2)</f>
        <v>-30.252864195301342</v>
      </c>
      <c r="AQ109">
        <f>SQRT(50)*(AO107-AQ107)/SQRT((AQ108+AO108)/2)</f>
        <v>-36.297147342361839</v>
      </c>
      <c r="AS109" s="6" t="s">
        <v>21</v>
      </c>
      <c r="AU109">
        <f>SQRT(50)*(AV107-AU107)/SQRT((AU108+AV108)/2)</f>
        <v>-19.240239145674416</v>
      </c>
      <c r="AW109">
        <f>SQRT(50)*(AV107-AW107)/SQRT((AW108+AV108)/2)</f>
        <v>-14.024411526821634</v>
      </c>
      <c r="AX109">
        <f>SQRT(50)*(AV107-AX107)/SQRT((AX108+AV108)/2)</f>
        <v>-20.14585524979185</v>
      </c>
      <c r="AZ109" s="6" t="s">
        <v>21</v>
      </c>
      <c r="BB109">
        <f>SQRT(50)*(BC107-BB107)/SQRT((BB108+BC108)/2)</f>
        <v>-0.79194551602268259</v>
      </c>
      <c r="BD109">
        <f>SQRT(50)*(BC107-BD107)/SQRT((BD108+BC108)/2)</f>
        <v>5.954340007302382</v>
      </c>
      <c r="BE109">
        <f>SQRT(50)*(BC107-BE107)/SQRT((BE108+BC108)/2)</f>
        <v>0.13561893622089971</v>
      </c>
      <c r="BG109" s="6" t="s">
        <v>21</v>
      </c>
      <c r="BI109">
        <f>SQRT(50)*(BJ107-BI107)/SQRT((BI108+BJ108)/2)</f>
        <v>-0.37139067635410405</v>
      </c>
      <c r="BK109">
        <f>SQRT(50)*(BJ107-BK107)/SQRT((BK108+BJ108)/2)</f>
        <v>6.9185297456253734</v>
      </c>
      <c r="BL109">
        <f>SQRT(50)*(BJ107-BL107)/SQRT((BL108+BJ108)/2)</f>
        <v>2.0860513166591619</v>
      </c>
      <c r="BN109" s="7"/>
      <c r="BS109" s="6" t="s">
        <v>21</v>
      </c>
      <c r="BU109">
        <f>SQRT(50)*(BV107-BU107)/SQRT((BU108+BV108)/2)</f>
        <v>0.98975947808111864</v>
      </c>
      <c r="BW109">
        <f>SQRT(50)*(BV107-BW107)/SQRT((BW108+BV108)/2)</f>
        <v>4.2354549043856125</v>
      </c>
      <c r="BX109">
        <f>SQRT(50)*(BV107-BX107)/SQRT((BX108+BV108)/2)</f>
        <v>2.7299614518552584</v>
      </c>
      <c r="BZ109" s="6" t="s">
        <v>21</v>
      </c>
      <c r="CB109">
        <f>SQRT(50)*(CC107-CB107)/SQRT((CB108+CC108)/2)</f>
        <v>1.8950201166691643</v>
      </c>
      <c r="CD109">
        <f>SQRT(50)*(CC107-CD107)/SQRT((CD108+CC108)/2)</f>
        <v>10.192295574071148</v>
      </c>
      <c r="CE109">
        <f>SQRT(50)*(CC107-CE107)/SQRT((CE108+CC108)/2)</f>
        <v>5.1692987420477143</v>
      </c>
      <c r="CG109" s="6" t="s">
        <v>21</v>
      </c>
      <c r="CI109">
        <f>SQRT(50)*(CJ107-CI107)/SQRT((CI108+CJ108)/2)</f>
        <v>2.4895799247108217</v>
      </c>
      <c r="CK109">
        <f>SQRT(50)*(CJ107-CK107)/SQRT((CK108+CJ108)/2)</f>
        <v>6.2633271158477468</v>
      </c>
      <c r="CL109">
        <f>SQRT(50)*(CJ107-CL107)/SQRT((CL108+CJ108)/2)</f>
        <v>1.8514388676590021</v>
      </c>
      <c r="CN109" s="6" t="s">
        <v>21</v>
      </c>
      <c r="CP109">
        <f>SQRT(50)*(CQ107-CP107)/SQRT((CP108+CQ108)/2)</f>
        <v>4.2666386467476736</v>
      </c>
      <c r="CR109">
        <f>SQRT(50)*(CQ107-CR107)/SQRT((CR108+CQ108)/2)</f>
        <v>6.0647843486312283</v>
      </c>
      <c r="CS109">
        <f>SQRT(50)*(CQ107-CS107)/SQRT((CS108+CQ108)/2)</f>
        <v>2.5928148942086575</v>
      </c>
      <c r="CU109" s="7"/>
      <c r="CZ109" s="6" t="s">
        <v>21</v>
      </c>
      <c r="DB109">
        <f>SQRT(50)*(DC107-DB107)/SQRT((DB108+DC108)/2)</f>
        <v>3.1007205271613878</v>
      </c>
      <c r="DD109">
        <f>SQRT(50)*(DC107-DD107)/SQRT((DD108+DC108)/2)</f>
        <v>6.4372052594907361</v>
      </c>
      <c r="DE109">
        <f>SQRT(50)*(DC107-DE107)/SQRT((DE108+DC108)/2)</f>
        <v>6.2764425322426352</v>
      </c>
      <c r="DG109" s="6" t="s">
        <v>21</v>
      </c>
      <c r="DI109">
        <f>SQRT(50)*(DJ107-DI107)/SQRT((DI108+DJ108)/2)</f>
        <v>2.9923734715153216</v>
      </c>
      <c r="DK109">
        <f>SQRT(50)*(DJ107-DK107)/SQRT((DK108+DJ108)/2)</f>
        <v>6.6526027342019081</v>
      </c>
      <c r="DL109">
        <f>SQRT(50)*(DJ107-DL107)/SQRT((DL108+DJ108)/2)</f>
        <v>2.1498268599167729</v>
      </c>
      <c r="DN109" s="6" t="s">
        <v>21</v>
      </c>
      <c r="DP109">
        <f>SQRT(50)*(DQ107-DP107)/SQRT((DP108+DQ108)/2)</f>
        <v>8.1826147220293208</v>
      </c>
      <c r="DR109">
        <f>SQRT(50)*(DQ107-DR107)/SQRT((DR108+DQ108)/2)</f>
        <v>8.5168036838088064</v>
      </c>
      <c r="DS109">
        <f>SQRT(50)*(DQ107-DS107)/SQRT((DS108+DQ108)/2)</f>
        <v>4.5355263474799923</v>
      </c>
      <c r="DU109" s="6" t="s">
        <v>21</v>
      </c>
      <c r="DW109">
        <f>SQRT(50)*(DX107-DW107)/SQRT((DW108+DX108)/2)</f>
        <v>9.3267331798025044</v>
      </c>
      <c r="DY109">
        <f>SQRT(50)*(DX107-DY107)/SQRT((DY108+DX108)/2)</f>
        <v>11.196246344350854</v>
      </c>
      <c r="DZ109">
        <f>SQRT(50)*(DX107-DZ107)/SQRT((DZ108+DX108)/2)</f>
        <v>6.139406135149204</v>
      </c>
      <c r="EB109" s="7"/>
    </row>
    <row r="110" spans="2:132">
      <c r="J110">
        <f>SQRT(50)*(J107-I107)/SQRT((I108+J108)/2)</f>
        <v>1.8338580520277639</v>
      </c>
      <c r="Q110">
        <f>SQRT(50)*(Q107-P107)/SQRT((P108+Q108)/2)</f>
        <v>6.6756037287965642</v>
      </c>
      <c r="X110">
        <f>SQRT(50)*(X107-W107)/SQRT((W108+X108)/2)</f>
        <v>8.5060299629831952</v>
      </c>
      <c r="AE110">
        <f>SQRT(50)*(AE107-AD107)/SQRT((AD108+AE108)/2)</f>
        <v>8.933554773118237</v>
      </c>
      <c r="AG110" s="7"/>
      <c r="AQ110">
        <f>SQRT(50)*(AQ107-AP107)/SQRT((AP108+AQ108)/2)</f>
        <v>4.8124640273371737</v>
      </c>
      <c r="AX110">
        <f>SQRT(50)*(AX107-AW107)/SQRT((AW108+AX108)/2)</f>
        <v>6.9666118669886368</v>
      </c>
      <c r="BE110">
        <f>SQRT(50)*(BE107-BD107)/SQRT((BD108+BE108)/2)</f>
        <v>7.1565015815440836</v>
      </c>
      <c r="BL110">
        <f>SQRT(50)*(BL107-BK107)/SQRT((BK108+BL108)/2)</f>
        <v>4.8218462362778967</v>
      </c>
      <c r="BN110" s="7"/>
      <c r="BX110">
        <f>SQRT(50)*(BX107-BW107)/SQRT((BW108+BX108)/2)</f>
        <v>1.6582759588503853</v>
      </c>
      <c r="CE110">
        <f>SQRT(50)*(CE107-CD107)/SQRT((CD108+CE108)/2)</f>
        <v>4.8292947136108291</v>
      </c>
      <c r="CL110">
        <f>SQRT(50)*(CL107-CK107)/SQRT((CK108+CL108)/2)</f>
        <v>4.1015155621479797</v>
      </c>
      <c r="CS110">
        <f>SQRT(50)*(CS107-CR107)/SQRT((CR108+CS108)/2)</f>
        <v>3.9605901719066976</v>
      </c>
      <c r="CU110" s="7"/>
      <c r="DE110">
        <f>SQRT(50)*(DE107-DD107)/SQRT((DD108+DE108)/2)</f>
        <v>0.40134003725439105</v>
      </c>
      <c r="DL110">
        <f>SQRT(50)*(DL107-DK107)/SQRT((DK108+DL108)/2)</f>
        <v>4.5111767062012929</v>
      </c>
      <c r="DS110">
        <f>SQRT(50)*(DS107-DR107)/SQRT((DR108+DS108)/2)</f>
        <v>3.3143657653751606</v>
      </c>
      <c r="DZ110">
        <f>SQRT(50)*(DZ107-DY107)/SQRT((DY108+DZ108)/2)</f>
        <v>4.8087792272812599</v>
      </c>
      <c r="EB110" s="7"/>
    </row>
    <row r="111" spans="2:132">
      <c r="B111" s="6" t="s">
        <v>33</v>
      </c>
      <c r="C111" s="6" t="s">
        <v>86</v>
      </c>
      <c r="E111" s="5"/>
      <c r="F111" s="19">
        <v>0.2</v>
      </c>
      <c r="G111" s="19"/>
      <c r="H111" s="19"/>
      <c r="I111" s="19"/>
      <c r="J111" s="19"/>
      <c r="K111" s="14"/>
      <c r="L111" s="5"/>
      <c r="M111" s="19">
        <v>0.5</v>
      </c>
      <c r="N111" s="19"/>
      <c r="O111" s="19"/>
      <c r="P111" s="19"/>
      <c r="Q111" s="19"/>
      <c r="R111" s="15"/>
      <c r="S111" s="5"/>
      <c r="T111" s="19">
        <v>1</v>
      </c>
      <c r="U111" s="19"/>
      <c r="V111" s="19"/>
      <c r="W111" s="19"/>
      <c r="X111" s="19"/>
      <c r="Z111" s="5"/>
      <c r="AA111" s="19">
        <v>2</v>
      </c>
      <c r="AB111" s="19"/>
      <c r="AC111" s="19"/>
      <c r="AD111" s="19"/>
      <c r="AE111" s="19"/>
      <c r="AG111" s="7"/>
      <c r="AI111" s="6" t="s">
        <v>33</v>
      </c>
      <c r="AJ111" s="6" t="s">
        <v>86</v>
      </c>
      <c r="AL111" s="5"/>
      <c r="AM111" s="19">
        <v>0.2</v>
      </c>
      <c r="AN111" s="19"/>
      <c r="AO111" s="19"/>
      <c r="AP111" s="19"/>
      <c r="AQ111" s="19"/>
      <c r="AR111" s="14"/>
      <c r="AS111" s="5"/>
      <c r="AT111" s="19">
        <v>0.5</v>
      </c>
      <c r="AU111" s="19"/>
      <c r="AV111" s="19"/>
      <c r="AW111" s="19"/>
      <c r="AX111" s="19"/>
      <c r="AY111" s="15"/>
      <c r="AZ111" s="5"/>
      <c r="BA111" s="19">
        <v>1</v>
      </c>
      <c r="BB111" s="19"/>
      <c r="BC111" s="19"/>
      <c r="BD111" s="19"/>
      <c r="BE111" s="19"/>
      <c r="BG111" s="5"/>
      <c r="BH111" s="19">
        <v>2</v>
      </c>
      <c r="BI111" s="19"/>
      <c r="BJ111" s="19"/>
      <c r="BK111" s="19"/>
      <c r="BL111" s="19"/>
      <c r="BN111" s="7"/>
      <c r="BP111" s="6" t="s">
        <v>33</v>
      </c>
      <c r="BQ111" s="6" t="s">
        <v>86</v>
      </c>
      <c r="BS111" s="5"/>
      <c r="BT111" s="19">
        <v>0.2</v>
      </c>
      <c r="BU111" s="19"/>
      <c r="BV111" s="19"/>
      <c r="BW111" s="19"/>
      <c r="BX111" s="19"/>
      <c r="BY111" s="14"/>
      <c r="BZ111" s="5"/>
      <c r="CA111" s="19">
        <v>0.5</v>
      </c>
      <c r="CB111" s="19"/>
      <c r="CC111" s="19"/>
      <c r="CD111" s="19"/>
      <c r="CE111" s="19"/>
      <c r="CF111" s="15"/>
      <c r="CG111" s="5"/>
      <c r="CH111" s="19">
        <v>1</v>
      </c>
      <c r="CI111" s="19"/>
      <c r="CJ111" s="19"/>
      <c r="CK111" s="19"/>
      <c r="CL111" s="19"/>
      <c r="CN111" s="5"/>
      <c r="CO111" s="19">
        <v>2</v>
      </c>
      <c r="CP111" s="19"/>
      <c r="CQ111" s="19"/>
      <c r="CR111" s="19"/>
      <c r="CS111" s="19"/>
      <c r="CU111" s="7"/>
      <c r="CW111" s="6" t="s">
        <v>33</v>
      </c>
      <c r="CX111" s="6" t="s">
        <v>86</v>
      </c>
      <c r="CZ111" s="5"/>
      <c r="DA111" s="19">
        <v>0.2</v>
      </c>
      <c r="DB111" s="19"/>
      <c r="DC111" s="19"/>
      <c r="DD111" s="19"/>
      <c r="DE111" s="19"/>
      <c r="DF111" s="14"/>
      <c r="DG111" s="5"/>
      <c r="DH111" s="19">
        <v>0.5</v>
      </c>
      <c r="DI111" s="19"/>
      <c r="DJ111" s="19"/>
      <c r="DK111" s="19"/>
      <c r="DL111" s="19"/>
      <c r="DM111" s="15"/>
      <c r="DN111" s="5"/>
      <c r="DO111" s="19">
        <v>1</v>
      </c>
      <c r="DP111" s="19"/>
      <c r="DQ111" s="19"/>
      <c r="DR111" s="19"/>
      <c r="DS111" s="19"/>
      <c r="DU111" s="5"/>
      <c r="DV111" s="19">
        <v>2</v>
      </c>
      <c r="DW111" s="19"/>
      <c r="DX111" s="19"/>
      <c r="DY111" s="19"/>
      <c r="DZ111" s="19"/>
      <c r="EB111" s="7"/>
    </row>
    <row r="112" spans="2:132">
      <c r="B112" s="6" t="s">
        <v>87</v>
      </c>
      <c r="C112" s="6"/>
      <c r="E112" s="6" t="s">
        <v>30</v>
      </c>
      <c r="F112" s="19" t="s">
        <v>134</v>
      </c>
      <c r="G112" s="19"/>
      <c r="H112" s="13" t="s">
        <v>28</v>
      </c>
      <c r="I112" s="13" t="s">
        <v>135</v>
      </c>
      <c r="J112" s="6" t="s">
        <v>95</v>
      </c>
      <c r="K112" s="14"/>
      <c r="L112" s="6" t="s">
        <v>30</v>
      </c>
      <c r="M112" s="19" t="s">
        <v>134</v>
      </c>
      <c r="N112" s="19"/>
      <c r="O112" s="13" t="s">
        <v>28</v>
      </c>
      <c r="P112" s="13" t="s">
        <v>135</v>
      </c>
      <c r="Q112" s="6" t="s">
        <v>26</v>
      </c>
      <c r="R112" s="13"/>
      <c r="S112" s="6" t="s">
        <v>30</v>
      </c>
      <c r="T112" s="19" t="s">
        <v>134</v>
      </c>
      <c r="U112" s="19"/>
      <c r="V112" s="13" t="s">
        <v>28</v>
      </c>
      <c r="W112" s="13" t="s">
        <v>135</v>
      </c>
      <c r="X112" s="6" t="s">
        <v>26</v>
      </c>
      <c r="Z112" s="6" t="s">
        <v>30</v>
      </c>
      <c r="AA112" s="19" t="s">
        <v>134</v>
      </c>
      <c r="AB112" s="19"/>
      <c r="AC112" s="13" t="s">
        <v>28</v>
      </c>
      <c r="AD112" s="13" t="s">
        <v>135</v>
      </c>
      <c r="AE112" s="6" t="s">
        <v>26</v>
      </c>
      <c r="AG112" s="7"/>
      <c r="AI112" s="6" t="s">
        <v>87</v>
      </c>
      <c r="AJ112" s="6"/>
      <c r="AL112" s="6" t="s">
        <v>30</v>
      </c>
      <c r="AM112" s="19" t="s">
        <v>134</v>
      </c>
      <c r="AN112" s="19"/>
      <c r="AO112" s="13" t="s">
        <v>28</v>
      </c>
      <c r="AP112" s="13" t="s">
        <v>135</v>
      </c>
      <c r="AQ112" s="6" t="s">
        <v>95</v>
      </c>
      <c r="AR112" s="14"/>
      <c r="AS112" s="6" t="s">
        <v>30</v>
      </c>
      <c r="AT112" s="19" t="s">
        <v>134</v>
      </c>
      <c r="AU112" s="19"/>
      <c r="AV112" s="13" t="s">
        <v>28</v>
      </c>
      <c r="AW112" s="13" t="s">
        <v>135</v>
      </c>
      <c r="AX112" s="6" t="s">
        <v>26</v>
      </c>
      <c r="AY112" s="13"/>
      <c r="AZ112" s="6" t="s">
        <v>30</v>
      </c>
      <c r="BA112" s="19" t="s">
        <v>134</v>
      </c>
      <c r="BB112" s="19"/>
      <c r="BC112" s="13" t="s">
        <v>28</v>
      </c>
      <c r="BD112" s="13" t="s">
        <v>135</v>
      </c>
      <c r="BE112" s="6" t="s">
        <v>26</v>
      </c>
      <c r="BG112" s="6" t="s">
        <v>30</v>
      </c>
      <c r="BH112" s="19" t="s">
        <v>134</v>
      </c>
      <c r="BI112" s="19"/>
      <c r="BJ112" s="13" t="s">
        <v>28</v>
      </c>
      <c r="BK112" s="13" t="s">
        <v>135</v>
      </c>
      <c r="BL112" s="6" t="s">
        <v>26</v>
      </c>
      <c r="BN112" s="7"/>
      <c r="BP112" s="6" t="s">
        <v>87</v>
      </c>
      <c r="BQ112" s="6"/>
      <c r="BS112" s="6" t="s">
        <v>30</v>
      </c>
      <c r="BT112" s="19" t="s">
        <v>134</v>
      </c>
      <c r="BU112" s="19"/>
      <c r="BV112" s="13" t="s">
        <v>28</v>
      </c>
      <c r="BW112" s="13" t="s">
        <v>135</v>
      </c>
      <c r="BX112" s="6" t="s">
        <v>95</v>
      </c>
      <c r="BY112" s="14"/>
      <c r="BZ112" s="6" t="s">
        <v>30</v>
      </c>
      <c r="CA112" s="19" t="s">
        <v>134</v>
      </c>
      <c r="CB112" s="19"/>
      <c r="CC112" s="13" t="s">
        <v>28</v>
      </c>
      <c r="CD112" s="13" t="s">
        <v>135</v>
      </c>
      <c r="CE112" s="6" t="s">
        <v>26</v>
      </c>
      <c r="CF112" s="13"/>
      <c r="CG112" s="6" t="s">
        <v>30</v>
      </c>
      <c r="CH112" s="19" t="s">
        <v>134</v>
      </c>
      <c r="CI112" s="19"/>
      <c r="CJ112" s="13" t="s">
        <v>28</v>
      </c>
      <c r="CK112" s="13" t="s">
        <v>135</v>
      </c>
      <c r="CL112" s="6" t="s">
        <v>26</v>
      </c>
      <c r="CN112" s="6" t="s">
        <v>30</v>
      </c>
      <c r="CO112" s="19" t="s">
        <v>134</v>
      </c>
      <c r="CP112" s="19"/>
      <c r="CQ112" s="13" t="s">
        <v>28</v>
      </c>
      <c r="CR112" s="13" t="s">
        <v>135</v>
      </c>
      <c r="CS112" s="6" t="s">
        <v>26</v>
      </c>
      <c r="CU112" s="7"/>
      <c r="CW112" s="6" t="s">
        <v>87</v>
      </c>
      <c r="CX112" s="6"/>
      <c r="CZ112" s="6" t="s">
        <v>30</v>
      </c>
      <c r="DA112" s="19" t="s">
        <v>134</v>
      </c>
      <c r="DB112" s="19"/>
      <c r="DC112" s="13" t="s">
        <v>28</v>
      </c>
      <c r="DD112" s="13" t="s">
        <v>135</v>
      </c>
      <c r="DE112" s="6" t="s">
        <v>95</v>
      </c>
      <c r="DF112" s="14"/>
      <c r="DG112" s="6" t="s">
        <v>30</v>
      </c>
      <c r="DH112" s="19" t="s">
        <v>134</v>
      </c>
      <c r="DI112" s="19"/>
      <c r="DJ112" s="13" t="s">
        <v>28</v>
      </c>
      <c r="DK112" s="13" t="s">
        <v>135</v>
      </c>
      <c r="DL112" s="6" t="s">
        <v>26</v>
      </c>
      <c r="DM112" s="13"/>
      <c r="DN112" s="6" t="s">
        <v>30</v>
      </c>
      <c r="DO112" s="19" t="s">
        <v>134</v>
      </c>
      <c r="DP112" s="19"/>
      <c r="DQ112" s="13" t="s">
        <v>28</v>
      </c>
      <c r="DR112" s="13" t="s">
        <v>135</v>
      </c>
      <c r="DS112" s="6" t="s">
        <v>26</v>
      </c>
      <c r="DU112" s="6" t="s">
        <v>30</v>
      </c>
      <c r="DV112" s="19" t="s">
        <v>134</v>
      </c>
      <c r="DW112" s="19"/>
      <c r="DX112" s="13" t="s">
        <v>28</v>
      </c>
      <c r="DY112" s="13" t="s">
        <v>135</v>
      </c>
      <c r="DZ112" s="6" t="s">
        <v>26</v>
      </c>
      <c r="EB112" s="7"/>
    </row>
    <row r="113" spans="2:132">
      <c r="B113" s="6" t="s">
        <v>2</v>
      </c>
      <c r="C113" s="5">
        <v>8.0000000000000004E-4</v>
      </c>
      <c r="E113" s="6">
        <v>0</v>
      </c>
      <c r="F113" s="9">
        <v>0</v>
      </c>
      <c r="G113" s="5">
        <v>0</v>
      </c>
      <c r="H113" s="5">
        <v>0</v>
      </c>
      <c r="I113" s="5">
        <v>0</v>
      </c>
      <c r="J113" s="5">
        <v>0</v>
      </c>
      <c r="K113" s="9"/>
      <c r="L113" s="6">
        <v>0</v>
      </c>
      <c r="M113" s="9">
        <v>0</v>
      </c>
      <c r="N113" s="5">
        <v>0</v>
      </c>
      <c r="O113" s="5">
        <v>1</v>
      </c>
      <c r="P113" s="5">
        <v>1</v>
      </c>
      <c r="Q113" s="5">
        <v>1</v>
      </c>
      <c r="R113" s="5"/>
      <c r="S113" s="6">
        <v>0</v>
      </c>
      <c r="T113" s="9">
        <v>4</v>
      </c>
      <c r="U113" s="5">
        <v>5</v>
      </c>
      <c r="V113" s="5">
        <v>11</v>
      </c>
      <c r="W113" s="5">
        <v>33</v>
      </c>
      <c r="X113" s="5">
        <v>9</v>
      </c>
      <c r="Z113" s="6">
        <v>0</v>
      </c>
      <c r="AA113" s="9">
        <v>18</v>
      </c>
      <c r="AB113" s="5">
        <v>28</v>
      </c>
      <c r="AC113" s="5">
        <v>58</v>
      </c>
      <c r="AD113" s="5">
        <v>84</v>
      </c>
      <c r="AE113" s="5">
        <v>57</v>
      </c>
      <c r="AG113" s="7"/>
      <c r="AI113" s="6" t="s">
        <v>2</v>
      </c>
      <c r="AJ113" s="5">
        <v>2.3999999999999998E-3</v>
      </c>
      <c r="AL113" s="6">
        <v>0</v>
      </c>
      <c r="AM113" s="9">
        <v>0</v>
      </c>
      <c r="AN113" s="5">
        <v>0</v>
      </c>
      <c r="AO113" s="5">
        <v>0</v>
      </c>
      <c r="AP113" s="5">
        <v>0</v>
      </c>
      <c r="AQ113" s="5">
        <v>0</v>
      </c>
      <c r="AR113" s="9"/>
      <c r="AS113" s="6">
        <v>0</v>
      </c>
      <c r="AT113" s="9">
        <v>0</v>
      </c>
      <c r="AU113" s="5">
        <v>1</v>
      </c>
      <c r="AV113" s="5">
        <v>5</v>
      </c>
      <c r="AW113" s="5">
        <v>8</v>
      </c>
      <c r="AX113" s="5">
        <v>7</v>
      </c>
      <c r="AY113" s="5"/>
      <c r="AZ113" s="6">
        <v>0</v>
      </c>
      <c r="BA113" s="9">
        <v>24</v>
      </c>
      <c r="BB113" s="5">
        <v>33</v>
      </c>
      <c r="BC113" s="5">
        <v>38</v>
      </c>
      <c r="BD113" s="5">
        <v>63</v>
      </c>
      <c r="BE113" s="5">
        <v>55</v>
      </c>
      <c r="BG113" s="6">
        <v>0</v>
      </c>
      <c r="BH113" s="9">
        <v>77</v>
      </c>
      <c r="BI113" s="5">
        <v>80</v>
      </c>
      <c r="BJ113" s="5">
        <v>75</v>
      </c>
      <c r="BK113" s="5">
        <v>94</v>
      </c>
      <c r="BL113" s="5">
        <v>92</v>
      </c>
      <c r="BN113" s="7"/>
      <c r="BP113" s="6" t="s">
        <v>2</v>
      </c>
      <c r="BQ113" s="5">
        <v>7.1999999999999998E-3</v>
      </c>
      <c r="BS113" s="6">
        <v>0</v>
      </c>
      <c r="BT113" s="9">
        <v>0</v>
      </c>
      <c r="BU113" s="5">
        <v>0</v>
      </c>
      <c r="BV113" s="5">
        <v>0</v>
      </c>
      <c r="BW113" s="5">
        <v>1</v>
      </c>
      <c r="BX113" s="5">
        <v>0</v>
      </c>
      <c r="BY113" s="9"/>
      <c r="BZ113" s="6">
        <v>0</v>
      </c>
      <c r="CA113" s="9">
        <v>5</v>
      </c>
      <c r="CB113" s="5">
        <v>5</v>
      </c>
      <c r="CC113" s="5">
        <v>10</v>
      </c>
      <c r="CD113" s="5">
        <v>13</v>
      </c>
      <c r="CE113" s="5">
        <v>18</v>
      </c>
      <c r="CF113" s="5"/>
      <c r="CG113" s="6">
        <v>0</v>
      </c>
      <c r="CH113" s="9">
        <v>54</v>
      </c>
      <c r="CI113" s="5">
        <v>57</v>
      </c>
      <c r="CJ113" s="5">
        <v>48</v>
      </c>
      <c r="CK113" s="5">
        <v>72</v>
      </c>
      <c r="CL113" s="5">
        <v>69</v>
      </c>
      <c r="CN113" s="6">
        <v>0</v>
      </c>
      <c r="CO113" s="9">
        <v>91</v>
      </c>
      <c r="CP113" s="5">
        <v>92</v>
      </c>
      <c r="CQ113" s="5">
        <v>76</v>
      </c>
      <c r="CR113" s="5">
        <v>97</v>
      </c>
      <c r="CS113" s="5">
        <v>97</v>
      </c>
      <c r="CU113" s="7"/>
      <c r="CW113" s="6" t="s">
        <v>2</v>
      </c>
      <c r="CX113" s="5">
        <v>2.1600000000000001E-2</v>
      </c>
      <c r="CZ113" s="6">
        <v>0</v>
      </c>
      <c r="DA113" s="9">
        <v>0</v>
      </c>
      <c r="DB113" s="5">
        <v>0</v>
      </c>
      <c r="DC113" s="5">
        <v>0</v>
      </c>
      <c r="DD113" s="5">
        <v>0</v>
      </c>
      <c r="DE113" s="5">
        <v>0</v>
      </c>
      <c r="DF113" s="9"/>
      <c r="DG113" s="6">
        <v>0</v>
      </c>
      <c r="DH113" s="9">
        <v>17</v>
      </c>
      <c r="DI113" s="5">
        <v>19</v>
      </c>
      <c r="DJ113" s="5">
        <v>13</v>
      </c>
      <c r="DK113" s="5">
        <v>24</v>
      </c>
      <c r="DL113" s="5">
        <v>34</v>
      </c>
      <c r="DM113" s="5"/>
      <c r="DN113" s="6">
        <v>0</v>
      </c>
      <c r="DO113" s="9">
        <v>74</v>
      </c>
      <c r="DP113" s="5">
        <v>79</v>
      </c>
      <c r="DQ113" s="5">
        <v>54</v>
      </c>
      <c r="DR113" s="5">
        <v>85</v>
      </c>
      <c r="DS113" s="5">
        <v>70</v>
      </c>
      <c r="DU113" s="6">
        <v>0</v>
      </c>
      <c r="DV113" s="9">
        <v>93</v>
      </c>
      <c r="DW113" s="5">
        <v>95</v>
      </c>
      <c r="DX113" s="5">
        <v>40</v>
      </c>
      <c r="DY113" s="5">
        <v>99</v>
      </c>
      <c r="DZ113" s="5">
        <v>81</v>
      </c>
      <c r="EB113" s="7"/>
    </row>
    <row r="114" spans="2:132">
      <c r="B114" s="6" t="s">
        <v>3</v>
      </c>
      <c r="C114" s="5">
        <v>10</v>
      </c>
      <c r="E114" s="6">
        <v>2</v>
      </c>
      <c r="F114" s="9">
        <v>0</v>
      </c>
      <c r="G114" s="5">
        <v>0</v>
      </c>
      <c r="H114" s="5">
        <v>0</v>
      </c>
      <c r="I114" s="5">
        <v>0</v>
      </c>
      <c r="J114" s="5">
        <v>0</v>
      </c>
      <c r="K114" s="9"/>
      <c r="L114" s="6">
        <v>2</v>
      </c>
      <c r="M114" s="9">
        <v>1</v>
      </c>
      <c r="N114" s="5">
        <v>1</v>
      </c>
      <c r="O114" s="5">
        <v>2</v>
      </c>
      <c r="P114" s="5">
        <v>13</v>
      </c>
      <c r="Q114" s="5">
        <v>0</v>
      </c>
      <c r="R114" s="5"/>
      <c r="S114" s="6">
        <v>2</v>
      </c>
      <c r="T114" s="9">
        <v>12</v>
      </c>
      <c r="U114" s="5">
        <v>23</v>
      </c>
      <c r="V114" s="5">
        <v>19</v>
      </c>
      <c r="W114" s="5">
        <v>46</v>
      </c>
      <c r="X114" s="5">
        <v>30</v>
      </c>
      <c r="Z114" s="6">
        <v>2</v>
      </c>
      <c r="AA114" s="9">
        <v>49</v>
      </c>
      <c r="AB114" s="5">
        <v>53</v>
      </c>
      <c r="AC114" s="5">
        <v>31</v>
      </c>
      <c r="AD114" s="5">
        <v>14</v>
      </c>
      <c r="AE114" s="5">
        <v>37</v>
      </c>
      <c r="AG114" s="7"/>
      <c r="AI114" s="6" t="s">
        <v>3</v>
      </c>
      <c r="AJ114" s="5">
        <v>10</v>
      </c>
      <c r="AL114" s="6">
        <v>2</v>
      </c>
      <c r="AM114" s="9">
        <v>0</v>
      </c>
      <c r="AN114" s="5">
        <v>0</v>
      </c>
      <c r="AO114" s="5">
        <v>0</v>
      </c>
      <c r="AP114" s="5">
        <v>1</v>
      </c>
      <c r="AQ114" s="5">
        <v>0</v>
      </c>
      <c r="AR114" s="9"/>
      <c r="AS114" s="6">
        <v>2</v>
      </c>
      <c r="AT114" s="9">
        <v>11</v>
      </c>
      <c r="AU114" s="5">
        <v>13</v>
      </c>
      <c r="AV114" s="5">
        <v>17</v>
      </c>
      <c r="AW114" s="5">
        <v>23</v>
      </c>
      <c r="AX114" s="5">
        <v>24</v>
      </c>
      <c r="AY114" s="5"/>
      <c r="AZ114" s="6">
        <v>2</v>
      </c>
      <c r="BA114" s="9">
        <v>39</v>
      </c>
      <c r="BB114" s="5">
        <v>39</v>
      </c>
      <c r="BC114" s="5">
        <v>39</v>
      </c>
      <c r="BD114" s="5">
        <v>35</v>
      </c>
      <c r="BE114" s="5">
        <v>35</v>
      </c>
      <c r="BG114" s="6">
        <v>2</v>
      </c>
      <c r="BH114" s="9">
        <v>19</v>
      </c>
      <c r="BI114" s="5">
        <v>17</v>
      </c>
      <c r="BJ114" s="5">
        <v>22</v>
      </c>
      <c r="BK114" s="5">
        <v>6</v>
      </c>
      <c r="BL114" s="5">
        <v>8</v>
      </c>
      <c r="BN114" s="7"/>
      <c r="BP114" s="6" t="s">
        <v>3</v>
      </c>
      <c r="BQ114" s="5">
        <v>10</v>
      </c>
      <c r="BS114" s="6">
        <v>2</v>
      </c>
      <c r="BT114" s="9">
        <v>0</v>
      </c>
      <c r="BU114" s="5">
        <v>0</v>
      </c>
      <c r="BV114" s="5">
        <v>1</v>
      </c>
      <c r="BW114" s="5">
        <v>0</v>
      </c>
      <c r="BX114" s="5">
        <v>2</v>
      </c>
      <c r="BY114" s="9"/>
      <c r="BZ114" s="6">
        <v>2</v>
      </c>
      <c r="CA114" s="9">
        <v>27</v>
      </c>
      <c r="CB114" s="5">
        <v>38</v>
      </c>
      <c r="CC114" s="5">
        <v>24</v>
      </c>
      <c r="CD114" s="5">
        <v>39</v>
      </c>
      <c r="CE114" s="5">
        <v>37</v>
      </c>
      <c r="CF114" s="5"/>
      <c r="CG114" s="6">
        <v>2</v>
      </c>
      <c r="CH114" s="9">
        <v>33</v>
      </c>
      <c r="CI114" s="5">
        <v>32</v>
      </c>
      <c r="CJ114" s="5">
        <v>45</v>
      </c>
      <c r="CK114" s="5">
        <v>25</v>
      </c>
      <c r="CL114" s="5">
        <v>23</v>
      </c>
      <c r="CN114" s="6">
        <v>2</v>
      </c>
      <c r="CO114" s="9">
        <v>8</v>
      </c>
      <c r="CP114" s="5">
        <v>7</v>
      </c>
      <c r="CQ114" s="5">
        <v>24</v>
      </c>
      <c r="CR114" s="5">
        <v>3</v>
      </c>
      <c r="CS114" s="5">
        <v>2</v>
      </c>
      <c r="CU114" s="7"/>
      <c r="CW114" s="6" t="s">
        <v>3</v>
      </c>
      <c r="CX114" s="5">
        <v>10</v>
      </c>
      <c r="CZ114" s="6">
        <v>2</v>
      </c>
      <c r="DA114" s="9">
        <v>0</v>
      </c>
      <c r="DB114" s="5">
        <v>3</v>
      </c>
      <c r="DC114" s="5">
        <v>1</v>
      </c>
      <c r="DD114" s="5">
        <v>1</v>
      </c>
      <c r="DE114" s="5">
        <v>2</v>
      </c>
      <c r="DF114" s="9"/>
      <c r="DG114" s="6">
        <v>2</v>
      </c>
      <c r="DH114" s="9">
        <v>35</v>
      </c>
      <c r="DI114" s="5">
        <v>44</v>
      </c>
      <c r="DJ114" s="5">
        <v>33</v>
      </c>
      <c r="DK114" s="5">
        <v>41</v>
      </c>
      <c r="DL114" s="5">
        <v>27</v>
      </c>
      <c r="DM114" s="5"/>
      <c r="DN114" s="6">
        <v>2</v>
      </c>
      <c r="DO114" s="9">
        <v>23</v>
      </c>
      <c r="DP114" s="5">
        <v>19</v>
      </c>
      <c r="DQ114" s="5">
        <v>33</v>
      </c>
      <c r="DR114" s="5">
        <v>13</v>
      </c>
      <c r="DS114" s="5">
        <v>21</v>
      </c>
      <c r="DU114" s="6">
        <v>2</v>
      </c>
      <c r="DV114" s="9">
        <v>7</v>
      </c>
      <c r="DW114" s="5">
        <v>5</v>
      </c>
      <c r="DX114" s="5">
        <v>46</v>
      </c>
      <c r="DY114" s="5">
        <v>1</v>
      </c>
      <c r="DZ114" s="5">
        <v>19</v>
      </c>
      <c r="EB114" s="7"/>
    </row>
    <row r="115" spans="2:132">
      <c r="B115" s="6" t="s">
        <v>25</v>
      </c>
      <c r="C115" s="5">
        <v>500</v>
      </c>
      <c r="E115" s="6">
        <v>4</v>
      </c>
      <c r="F115" s="9">
        <v>0</v>
      </c>
      <c r="G115" s="5">
        <v>0</v>
      </c>
      <c r="H115" s="5">
        <v>0</v>
      </c>
      <c r="I115" s="5">
        <v>2</v>
      </c>
      <c r="J115" s="5">
        <v>0</v>
      </c>
      <c r="K115" s="9"/>
      <c r="L115" s="6">
        <v>4</v>
      </c>
      <c r="M115" s="9">
        <v>2</v>
      </c>
      <c r="N115" s="5">
        <v>6</v>
      </c>
      <c r="O115" s="5">
        <v>2</v>
      </c>
      <c r="P115" s="5">
        <v>25</v>
      </c>
      <c r="Q115" s="5">
        <v>16</v>
      </c>
      <c r="R115" s="5"/>
      <c r="S115" s="6">
        <v>4</v>
      </c>
      <c r="T115" s="9">
        <v>27</v>
      </c>
      <c r="U115" s="5">
        <v>27</v>
      </c>
      <c r="V115" s="5">
        <v>13</v>
      </c>
      <c r="W115" s="5">
        <v>13</v>
      </c>
      <c r="X115" s="5">
        <v>34</v>
      </c>
      <c r="Z115" s="6">
        <v>4</v>
      </c>
      <c r="AA115" s="9">
        <v>27</v>
      </c>
      <c r="AB115" s="5">
        <v>17</v>
      </c>
      <c r="AC115" s="5">
        <v>11</v>
      </c>
      <c r="AD115" s="5">
        <v>2</v>
      </c>
      <c r="AE115" s="5">
        <v>5</v>
      </c>
      <c r="AG115" s="7"/>
      <c r="AI115" s="6" t="s">
        <v>25</v>
      </c>
      <c r="AJ115" s="5">
        <v>500</v>
      </c>
      <c r="AL115" s="6">
        <v>4</v>
      </c>
      <c r="AM115" s="9">
        <v>1</v>
      </c>
      <c r="AN115" s="5">
        <v>1</v>
      </c>
      <c r="AO115" s="5">
        <v>2</v>
      </c>
      <c r="AP115" s="5">
        <v>2</v>
      </c>
      <c r="AQ115" s="5">
        <v>3</v>
      </c>
      <c r="AR115" s="9"/>
      <c r="AS115" s="6">
        <v>4</v>
      </c>
      <c r="AT115" s="9">
        <v>16</v>
      </c>
      <c r="AU115" s="5">
        <v>24</v>
      </c>
      <c r="AV115" s="5">
        <v>24</v>
      </c>
      <c r="AW115" s="5">
        <v>38</v>
      </c>
      <c r="AX115" s="5">
        <v>27</v>
      </c>
      <c r="AY115" s="5"/>
      <c r="AZ115" s="6">
        <v>4</v>
      </c>
      <c r="BA115" s="9">
        <v>31</v>
      </c>
      <c r="BB115" s="5">
        <v>24</v>
      </c>
      <c r="BC115" s="5">
        <v>20</v>
      </c>
      <c r="BD115" s="5">
        <v>2</v>
      </c>
      <c r="BE115" s="5">
        <v>9</v>
      </c>
      <c r="BG115" s="6">
        <v>4</v>
      </c>
      <c r="BH115" s="9">
        <v>3</v>
      </c>
      <c r="BI115" s="5">
        <v>3</v>
      </c>
      <c r="BJ115" s="5">
        <v>3</v>
      </c>
      <c r="BK115" s="5"/>
      <c r="BL115" s="5"/>
      <c r="BN115" s="7"/>
      <c r="BP115" s="6" t="s">
        <v>25</v>
      </c>
      <c r="BQ115" s="5">
        <v>500</v>
      </c>
      <c r="BS115" s="6">
        <v>4</v>
      </c>
      <c r="BT115" s="9">
        <v>4</v>
      </c>
      <c r="BU115" s="5">
        <v>4</v>
      </c>
      <c r="BV115" s="5">
        <v>2</v>
      </c>
      <c r="BW115" s="5">
        <v>7</v>
      </c>
      <c r="BX115" s="5">
        <v>7</v>
      </c>
      <c r="BY115" s="9"/>
      <c r="BZ115" s="6">
        <v>4</v>
      </c>
      <c r="CA115" s="9">
        <v>34</v>
      </c>
      <c r="CB115" s="5">
        <v>30</v>
      </c>
      <c r="CC115" s="5">
        <v>31</v>
      </c>
      <c r="CD115" s="5">
        <v>29</v>
      </c>
      <c r="CE115" s="5">
        <v>26</v>
      </c>
      <c r="CF115" s="5"/>
      <c r="CG115" s="6">
        <v>4</v>
      </c>
      <c r="CH115" s="9">
        <v>13</v>
      </c>
      <c r="CI115" s="5">
        <v>11</v>
      </c>
      <c r="CJ115" s="5">
        <v>6</v>
      </c>
      <c r="CK115" s="5">
        <v>3</v>
      </c>
      <c r="CL115" s="5">
        <v>6</v>
      </c>
      <c r="CN115" s="6">
        <v>4</v>
      </c>
      <c r="CO115" s="9">
        <v>1</v>
      </c>
      <c r="CP115" s="5">
        <v>1</v>
      </c>
      <c r="CQ115" s="5"/>
      <c r="CR115" s="5"/>
      <c r="CS115" s="5">
        <v>1</v>
      </c>
      <c r="CU115" s="7"/>
      <c r="CW115" s="6" t="s">
        <v>25</v>
      </c>
      <c r="CX115" s="5">
        <v>500</v>
      </c>
      <c r="CZ115" s="6">
        <v>4</v>
      </c>
      <c r="DA115" s="9">
        <v>8</v>
      </c>
      <c r="DB115" s="5">
        <v>10</v>
      </c>
      <c r="DC115" s="5">
        <v>7</v>
      </c>
      <c r="DD115" s="5">
        <v>9</v>
      </c>
      <c r="DE115" s="5">
        <v>19</v>
      </c>
      <c r="DF115" s="9"/>
      <c r="DG115" s="6">
        <v>4</v>
      </c>
      <c r="DH115" s="9">
        <v>28</v>
      </c>
      <c r="DI115" s="5">
        <v>22</v>
      </c>
      <c r="DJ115" s="5">
        <v>30</v>
      </c>
      <c r="DK115" s="5">
        <v>25</v>
      </c>
      <c r="DL115" s="5">
        <v>28</v>
      </c>
      <c r="DM115" s="5"/>
      <c r="DN115" s="6">
        <v>4</v>
      </c>
      <c r="DO115" s="9">
        <v>3</v>
      </c>
      <c r="DP115" s="5">
        <v>2</v>
      </c>
      <c r="DQ115" s="5">
        <v>12</v>
      </c>
      <c r="DR115" s="5">
        <v>2</v>
      </c>
      <c r="DS115" s="5">
        <v>7</v>
      </c>
      <c r="DU115" s="6">
        <v>4</v>
      </c>
      <c r="DV115" s="9"/>
      <c r="DW115" s="5"/>
      <c r="DX115" s="5">
        <v>9</v>
      </c>
      <c r="DY115" s="5"/>
      <c r="DZ115" s="5"/>
      <c r="EB115" s="7"/>
    </row>
    <row r="116" spans="2:132">
      <c r="E116" s="6">
        <v>6</v>
      </c>
      <c r="F116" s="9">
        <v>0</v>
      </c>
      <c r="G116" s="5">
        <v>5</v>
      </c>
      <c r="H116" s="5">
        <v>0</v>
      </c>
      <c r="I116" s="5">
        <v>5</v>
      </c>
      <c r="J116" s="5">
        <v>1</v>
      </c>
      <c r="K116" s="9"/>
      <c r="L116" s="6">
        <v>6</v>
      </c>
      <c r="M116" s="9">
        <v>14</v>
      </c>
      <c r="N116" s="5">
        <v>30</v>
      </c>
      <c r="O116" s="5">
        <v>4</v>
      </c>
      <c r="P116" s="5">
        <v>28</v>
      </c>
      <c r="Q116" s="5">
        <v>17</v>
      </c>
      <c r="R116" s="5"/>
      <c r="S116" s="6">
        <v>6</v>
      </c>
      <c r="T116" s="9">
        <v>29</v>
      </c>
      <c r="U116" s="5">
        <v>30</v>
      </c>
      <c r="V116" s="5">
        <v>9</v>
      </c>
      <c r="W116" s="5">
        <v>8</v>
      </c>
      <c r="X116" s="5">
        <v>18</v>
      </c>
      <c r="Z116" s="6">
        <v>6</v>
      </c>
      <c r="AA116" s="9">
        <v>6</v>
      </c>
      <c r="AB116" s="5">
        <v>2</v>
      </c>
      <c r="AC116" s="5"/>
      <c r="AD116" s="5"/>
      <c r="AE116" s="5"/>
      <c r="AG116" s="7"/>
      <c r="AL116" s="6">
        <v>6</v>
      </c>
      <c r="AM116" s="9">
        <v>4</v>
      </c>
      <c r="AN116" s="5">
        <v>5</v>
      </c>
      <c r="AO116" s="5">
        <v>9</v>
      </c>
      <c r="AP116" s="5">
        <v>10</v>
      </c>
      <c r="AQ116" s="5">
        <v>8</v>
      </c>
      <c r="AR116" s="9"/>
      <c r="AS116" s="6">
        <v>6</v>
      </c>
      <c r="AT116" s="9">
        <v>36</v>
      </c>
      <c r="AU116" s="5">
        <v>35</v>
      </c>
      <c r="AV116" s="5">
        <v>31</v>
      </c>
      <c r="AW116" s="5">
        <v>22</v>
      </c>
      <c r="AX116" s="5">
        <v>25</v>
      </c>
      <c r="AY116" s="5"/>
      <c r="AZ116" s="6">
        <v>6</v>
      </c>
      <c r="BA116" s="9">
        <v>5</v>
      </c>
      <c r="BB116" s="5">
        <v>4</v>
      </c>
      <c r="BC116" s="5">
        <v>3</v>
      </c>
      <c r="BD116" s="5"/>
      <c r="BE116" s="5">
        <v>1</v>
      </c>
      <c r="BG116" s="6">
        <v>6</v>
      </c>
      <c r="BH116" s="9">
        <v>1</v>
      </c>
      <c r="BI116" s="5"/>
      <c r="BJ116" s="5"/>
      <c r="BK116" s="5"/>
      <c r="BL116" s="5"/>
      <c r="BN116" s="7"/>
      <c r="BS116" s="6">
        <v>6</v>
      </c>
      <c r="BT116" s="9">
        <v>3</v>
      </c>
      <c r="BU116" s="5">
        <v>10</v>
      </c>
      <c r="BV116" s="5">
        <v>8</v>
      </c>
      <c r="BW116" s="5">
        <v>9</v>
      </c>
      <c r="BX116" s="5">
        <v>21</v>
      </c>
      <c r="BY116" s="9"/>
      <c r="BZ116" s="6">
        <v>6</v>
      </c>
      <c r="CA116" s="9">
        <v>22</v>
      </c>
      <c r="CB116" s="5">
        <v>20</v>
      </c>
      <c r="CC116" s="5">
        <v>23</v>
      </c>
      <c r="CD116" s="5">
        <v>16</v>
      </c>
      <c r="CE116" s="5">
        <v>12</v>
      </c>
      <c r="CF116" s="5"/>
      <c r="CG116" s="6">
        <v>6</v>
      </c>
      <c r="CH116" s="9"/>
      <c r="CI116" s="5"/>
      <c r="CJ116" s="5">
        <v>1</v>
      </c>
      <c r="CK116" s="5"/>
      <c r="CL116" s="5">
        <v>0</v>
      </c>
      <c r="CN116" s="6">
        <v>6</v>
      </c>
      <c r="CO116" s="9"/>
      <c r="CP116" s="5"/>
      <c r="CQ116" s="5"/>
      <c r="CR116" s="5"/>
      <c r="CS116" s="5"/>
      <c r="CU116" s="7"/>
      <c r="CZ116" s="6">
        <v>6</v>
      </c>
      <c r="DA116" s="9">
        <v>6</v>
      </c>
      <c r="DB116" s="5">
        <v>11</v>
      </c>
      <c r="DC116" s="5">
        <v>11</v>
      </c>
      <c r="DD116" s="5">
        <v>21</v>
      </c>
      <c r="DE116" s="5">
        <v>22</v>
      </c>
      <c r="DF116" s="9"/>
      <c r="DG116" s="6">
        <v>6</v>
      </c>
      <c r="DH116" s="9">
        <v>18</v>
      </c>
      <c r="DI116" s="5">
        <v>15</v>
      </c>
      <c r="DJ116" s="5">
        <v>17</v>
      </c>
      <c r="DK116" s="5">
        <v>9</v>
      </c>
      <c r="DL116" s="5">
        <v>7</v>
      </c>
      <c r="DM116" s="5"/>
      <c r="DN116" s="6">
        <v>6</v>
      </c>
      <c r="DO116" s="9"/>
      <c r="DP116" s="5"/>
      <c r="DQ116" s="5">
        <v>1</v>
      </c>
      <c r="DR116" s="5"/>
      <c r="DS116" s="5">
        <v>2</v>
      </c>
      <c r="DU116" s="6">
        <v>6</v>
      </c>
      <c r="DV116" s="9"/>
      <c r="DW116" s="5"/>
      <c r="DX116" s="5">
        <v>5</v>
      </c>
      <c r="DY116" s="5"/>
      <c r="DZ116" s="5"/>
      <c r="EB116" s="7"/>
    </row>
    <row r="117" spans="2:132">
      <c r="E117" s="6">
        <v>8</v>
      </c>
      <c r="F117" s="9">
        <v>10</v>
      </c>
      <c r="G117" s="5">
        <v>7</v>
      </c>
      <c r="H117" s="5">
        <v>1</v>
      </c>
      <c r="I117" s="5">
        <v>10</v>
      </c>
      <c r="J117" s="5">
        <v>7</v>
      </c>
      <c r="L117" s="6">
        <v>8</v>
      </c>
      <c r="M117" s="9">
        <v>30</v>
      </c>
      <c r="N117" s="5">
        <v>25</v>
      </c>
      <c r="O117" s="5">
        <v>4</v>
      </c>
      <c r="P117" s="5">
        <v>16</v>
      </c>
      <c r="Q117" s="5">
        <v>27</v>
      </c>
      <c r="S117" s="6">
        <v>8</v>
      </c>
      <c r="T117" s="9">
        <v>22</v>
      </c>
      <c r="U117" s="5">
        <v>12</v>
      </c>
      <c r="V117" s="5">
        <v>2</v>
      </c>
      <c r="W117" s="5"/>
      <c r="X117" s="5">
        <v>5</v>
      </c>
      <c r="Z117" s="6">
        <v>8</v>
      </c>
      <c r="AA117" s="9"/>
      <c r="AB117" s="5"/>
      <c r="AC117" s="5"/>
      <c r="AD117" s="5"/>
      <c r="AE117" s="5"/>
      <c r="AG117" s="7"/>
      <c r="AL117" s="6">
        <v>8</v>
      </c>
      <c r="AM117" s="9">
        <v>10</v>
      </c>
      <c r="AN117" s="5">
        <v>15</v>
      </c>
      <c r="AO117" s="5">
        <v>10</v>
      </c>
      <c r="AP117" s="5">
        <v>13</v>
      </c>
      <c r="AQ117" s="5">
        <v>13</v>
      </c>
      <c r="AS117" s="6">
        <v>8</v>
      </c>
      <c r="AT117" s="9">
        <v>24</v>
      </c>
      <c r="AU117" s="5">
        <v>20</v>
      </c>
      <c r="AV117" s="5">
        <v>14</v>
      </c>
      <c r="AW117" s="5">
        <v>7</v>
      </c>
      <c r="AX117" s="5">
        <v>8</v>
      </c>
      <c r="AZ117" s="6">
        <v>8</v>
      </c>
      <c r="BA117" s="9">
        <v>1</v>
      </c>
      <c r="BB117" s="5"/>
      <c r="BC117" s="5"/>
      <c r="BD117" s="5"/>
      <c r="BE117" s="5"/>
      <c r="BG117" s="6">
        <v>8</v>
      </c>
      <c r="BH117" s="9"/>
      <c r="BI117" s="5"/>
      <c r="BJ117" s="5"/>
      <c r="BK117" s="5"/>
      <c r="BL117" s="5"/>
      <c r="BN117" s="7"/>
      <c r="BS117" s="6">
        <v>8</v>
      </c>
      <c r="BT117" s="9">
        <v>13</v>
      </c>
      <c r="BU117" s="5">
        <v>18</v>
      </c>
      <c r="BV117" s="5">
        <v>15</v>
      </c>
      <c r="BW117" s="5">
        <v>19</v>
      </c>
      <c r="BX117" s="5">
        <v>20</v>
      </c>
      <c r="BZ117" s="6">
        <v>8</v>
      </c>
      <c r="CA117" s="9">
        <v>8</v>
      </c>
      <c r="CB117" s="5">
        <v>7</v>
      </c>
      <c r="CC117" s="5">
        <v>9</v>
      </c>
      <c r="CD117" s="5">
        <v>3</v>
      </c>
      <c r="CE117" s="5">
        <v>6</v>
      </c>
      <c r="CG117" s="6">
        <v>8</v>
      </c>
      <c r="CH117" s="9"/>
      <c r="CI117" s="5"/>
      <c r="CJ117" s="5"/>
      <c r="CK117" s="5"/>
      <c r="CL117" s="5">
        <v>1</v>
      </c>
      <c r="CN117" s="6">
        <v>8</v>
      </c>
      <c r="CO117" s="9"/>
      <c r="CP117" s="5"/>
      <c r="CQ117" s="5"/>
      <c r="CR117" s="5"/>
      <c r="CS117" s="5"/>
      <c r="CU117" s="7"/>
      <c r="CZ117" s="6">
        <v>8</v>
      </c>
      <c r="DA117" s="9">
        <v>20</v>
      </c>
      <c r="DB117" s="5">
        <v>24</v>
      </c>
      <c r="DC117" s="5">
        <v>20</v>
      </c>
      <c r="DD117" s="5">
        <v>15</v>
      </c>
      <c r="DE117" s="5">
        <v>32</v>
      </c>
      <c r="DG117" s="6">
        <v>8</v>
      </c>
      <c r="DH117" s="9">
        <v>2</v>
      </c>
      <c r="DI117" s="5"/>
      <c r="DJ117" s="5">
        <v>5</v>
      </c>
      <c r="DK117" s="5">
        <v>1</v>
      </c>
      <c r="DL117" s="5">
        <v>3</v>
      </c>
      <c r="DN117" s="6">
        <v>8</v>
      </c>
      <c r="DO117" s="9"/>
      <c r="DP117" s="5"/>
      <c r="DQ117" s="5"/>
      <c r="DR117" s="5"/>
      <c r="DS117" s="5"/>
      <c r="DU117" s="6">
        <v>8</v>
      </c>
      <c r="DV117" s="9"/>
      <c r="DW117" s="5"/>
      <c r="DX117" s="5"/>
      <c r="DY117" s="5"/>
      <c r="DZ117" s="5"/>
      <c r="EB117" s="7"/>
    </row>
    <row r="118" spans="2:132">
      <c r="E118" s="6">
        <v>10</v>
      </c>
      <c r="F118" s="9">
        <v>2</v>
      </c>
      <c r="G118" s="5">
        <v>9</v>
      </c>
      <c r="H118" s="5">
        <v>0</v>
      </c>
      <c r="I118" s="5">
        <v>26</v>
      </c>
      <c r="J118" s="5">
        <v>10</v>
      </c>
      <c r="L118" s="6">
        <v>10</v>
      </c>
      <c r="M118" s="9">
        <v>19</v>
      </c>
      <c r="N118" s="5">
        <v>21</v>
      </c>
      <c r="O118" s="5">
        <v>3</v>
      </c>
      <c r="P118" s="5">
        <v>13</v>
      </c>
      <c r="Q118" s="5">
        <v>23</v>
      </c>
      <c r="S118" s="6">
        <v>10</v>
      </c>
      <c r="T118" s="9">
        <v>5</v>
      </c>
      <c r="U118" s="5">
        <v>3</v>
      </c>
      <c r="V118" s="5">
        <v>1</v>
      </c>
      <c r="X118" s="5">
        <v>3</v>
      </c>
      <c r="Z118" s="6">
        <v>10</v>
      </c>
      <c r="AA118" s="9"/>
      <c r="AB118" s="5"/>
      <c r="AC118" s="5"/>
      <c r="AE118" s="5"/>
      <c r="AG118" s="7"/>
      <c r="AL118" s="6">
        <v>10</v>
      </c>
      <c r="AM118" s="9">
        <v>13</v>
      </c>
      <c r="AN118" s="5">
        <v>19</v>
      </c>
      <c r="AO118" s="5">
        <v>21</v>
      </c>
      <c r="AP118" s="5">
        <v>26</v>
      </c>
      <c r="AQ118" s="5">
        <v>30</v>
      </c>
      <c r="AS118" s="6">
        <v>10</v>
      </c>
      <c r="AT118" s="9">
        <v>10</v>
      </c>
      <c r="AU118" s="5">
        <v>6</v>
      </c>
      <c r="AV118" s="5">
        <v>9</v>
      </c>
      <c r="AW118" s="5">
        <v>2</v>
      </c>
      <c r="AX118" s="5">
        <v>8</v>
      </c>
      <c r="AZ118" s="6">
        <v>10</v>
      </c>
      <c r="BA118" s="9"/>
      <c r="BB118" s="5"/>
      <c r="BC118" s="5"/>
      <c r="BE118" s="5"/>
      <c r="BG118" s="6">
        <v>10</v>
      </c>
      <c r="BH118" s="9"/>
      <c r="BI118" s="5"/>
      <c r="BJ118" s="5"/>
      <c r="BL118" s="5"/>
      <c r="BN118" s="7"/>
      <c r="BS118" s="6">
        <v>10</v>
      </c>
      <c r="BT118" s="9">
        <v>29</v>
      </c>
      <c r="BU118" s="5">
        <v>27</v>
      </c>
      <c r="BV118" s="5">
        <v>19</v>
      </c>
      <c r="BW118" s="5">
        <v>22</v>
      </c>
      <c r="BX118" s="5">
        <v>26</v>
      </c>
      <c r="BZ118" s="6">
        <v>10</v>
      </c>
      <c r="CA118" s="9">
        <v>4</v>
      </c>
      <c r="CB118" s="5"/>
      <c r="CC118" s="5">
        <v>2</v>
      </c>
      <c r="CE118" s="5">
        <v>1</v>
      </c>
      <c r="CG118" s="6">
        <v>10</v>
      </c>
      <c r="CH118" s="9"/>
      <c r="CI118" s="5"/>
      <c r="CJ118" s="5"/>
      <c r="CL118" s="5">
        <v>0</v>
      </c>
      <c r="CN118" s="6">
        <v>10</v>
      </c>
      <c r="CO118" s="9"/>
      <c r="CP118" s="5"/>
      <c r="CQ118" s="5"/>
      <c r="CS118" s="5"/>
      <c r="CU118" s="7"/>
      <c r="CZ118" s="6">
        <v>10</v>
      </c>
      <c r="DA118" s="9">
        <v>19</v>
      </c>
      <c r="DB118" s="5">
        <v>19</v>
      </c>
      <c r="DC118" s="5">
        <v>26</v>
      </c>
      <c r="DD118" s="5">
        <v>27</v>
      </c>
      <c r="DE118" s="5">
        <v>11</v>
      </c>
      <c r="DG118" s="6">
        <v>10</v>
      </c>
      <c r="DH118" s="9"/>
      <c r="DI118" s="5"/>
      <c r="DJ118" s="5">
        <v>2</v>
      </c>
      <c r="DL118" s="5">
        <v>0</v>
      </c>
      <c r="DN118" s="6">
        <v>10</v>
      </c>
      <c r="DO118" s="9"/>
      <c r="DP118" s="5"/>
      <c r="DQ118" s="5"/>
      <c r="DS118" s="5"/>
      <c r="DU118" s="6">
        <v>10</v>
      </c>
      <c r="DV118" s="9"/>
      <c r="DW118" s="5"/>
      <c r="DX118" s="5"/>
      <c r="DZ118" s="5"/>
      <c r="EB118" s="7"/>
    </row>
    <row r="119" spans="2:132">
      <c r="E119" s="6">
        <v>12</v>
      </c>
      <c r="F119" s="9">
        <v>16</v>
      </c>
      <c r="G119" s="5">
        <v>27</v>
      </c>
      <c r="H119" s="5">
        <v>0</v>
      </c>
      <c r="I119" s="5">
        <v>19</v>
      </c>
      <c r="J119" s="5">
        <v>26</v>
      </c>
      <c r="L119" s="6">
        <v>12</v>
      </c>
      <c r="M119" s="9">
        <v>22</v>
      </c>
      <c r="N119" s="5">
        <v>12</v>
      </c>
      <c r="O119" s="5">
        <v>7</v>
      </c>
      <c r="P119" s="5">
        <v>4</v>
      </c>
      <c r="Q119" s="5">
        <v>10</v>
      </c>
      <c r="S119" s="6">
        <v>12</v>
      </c>
      <c r="T119" s="9">
        <v>1</v>
      </c>
      <c r="V119" s="5">
        <v>3</v>
      </c>
      <c r="X119" s="5">
        <v>1</v>
      </c>
      <c r="Z119" s="6">
        <v>12</v>
      </c>
      <c r="AA119" s="9"/>
      <c r="AC119" s="5"/>
      <c r="AE119" s="5"/>
      <c r="AG119" s="7"/>
      <c r="AL119" s="6">
        <v>12</v>
      </c>
      <c r="AM119" s="9">
        <v>22</v>
      </c>
      <c r="AN119" s="5">
        <v>28</v>
      </c>
      <c r="AO119" s="5">
        <v>17</v>
      </c>
      <c r="AP119" s="5">
        <v>24</v>
      </c>
      <c r="AQ119" s="5">
        <v>19</v>
      </c>
      <c r="AS119" s="6">
        <v>12</v>
      </c>
      <c r="AT119" s="9">
        <v>3</v>
      </c>
      <c r="AU119" s="5">
        <v>1</v>
      </c>
      <c r="AV119" s="5"/>
      <c r="AX119" s="5">
        <v>1</v>
      </c>
      <c r="AZ119" s="6">
        <v>12</v>
      </c>
      <c r="BA119" s="9"/>
      <c r="BC119" s="5"/>
      <c r="BE119" s="5"/>
      <c r="BG119" s="6">
        <v>12</v>
      </c>
      <c r="BH119" s="9"/>
      <c r="BJ119" s="5"/>
      <c r="BL119" s="5"/>
      <c r="BN119" s="7"/>
      <c r="BS119" s="6">
        <v>12</v>
      </c>
      <c r="BT119" s="9">
        <v>18</v>
      </c>
      <c r="BU119" s="5">
        <v>20</v>
      </c>
      <c r="BV119" s="5">
        <v>22</v>
      </c>
      <c r="BW119" s="5">
        <v>23</v>
      </c>
      <c r="BX119" s="5">
        <v>10</v>
      </c>
      <c r="BZ119" s="6">
        <v>12</v>
      </c>
      <c r="CA119" s="9"/>
      <c r="CC119" s="5">
        <v>1</v>
      </c>
      <c r="CE119" s="5"/>
      <c r="CG119" s="6">
        <v>12</v>
      </c>
      <c r="CH119" s="9"/>
      <c r="CJ119" s="5"/>
      <c r="CL119" s="5">
        <v>1</v>
      </c>
      <c r="CN119" s="6">
        <v>12</v>
      </c>
      <c r="CO119" s="9"/>
      <c r="CQ119" s="5"/>
      <c r="CS119" s="5"/>
      <c r="CU119" s="7"/>
      <c r="CZ119" s="6">
        <v>12</v>
      </c>
      <c r="DA119" s="9">
        <v>26</v>
      </c>
      <c r="DB119" s="5">
        <v>22</v>
      </c>
      <c r="DC119" s="5">
        <v>11</v>
      </c>
      <c r="DD119" s="5">
        <v>15</v>
      </c>
      <c r="DE119" s="5">
        <v>12</v>
      </c>
      <c r="DG119" s="6">
        <v>12</v>
      </c>
      <c r="DH119" s="9"/>
      <c r="DJ119" s="5"/>
      <c r="DL119" s="5">
        <v>0</v>
      </c>
      <c r="DN119" s="6">
        <v>12</v>
      </c>
      <c r="DO119" s="9"/>
      <c r="DQ119" s="5"/>
      <c r="DS119" s="5"/>
      <c r="DU119" s="6">
        <v>12</v>
      </c>
      <c r="DV119" s="9"/>
      <c r="DX119" s="5"/>
      <c r="DZ119" s="5"/>
      <c r="EB119" s="7"/>
    </row>
    <row r="120" spans="2:132">
      <c r="E120" s="6">
        <v>14</v>
      </c>
      <c r="F120" s="9">
        <v>29</v>
      </c>
      <c r="G120" s="5">
        <v>29</v>
      </c>
      <c r="H120" s="5">
        <v>0</v>
      </c>
      <c r="I120" s="5">
        <v>22</v>
      </c>
      <c r="J120" s="5">
        <v>33</v>
      </c>
      <c r="L120" s="6">
        <v>14</v>
      </c>
      <c r="M120" s="9">
        <v>7</v>
      </c>
      <c r="N120" s="5">
        <v>4</v>
      </c>
      <c r="O120" s="5">
        <v>6</v>
      </c>
      <c r="Q120" s="5">
        <v>5</v>
      </c>
      <c r="S120" s="6">
        <v>14</v>
      </c>
      <c r="V120" s="5">
        <v>3</v>
      </c>
      <c r="X120" s="5"/>
      <c r="Z120" s="6">
        <v>14</v>
      </c>
      <c r="AC120" s="5"/>
      <c r="AE120" s="5"/>
      <c r="AG120" s="7"/>
      <c r="AL120" s="6">
        <v>14</v>
      </c>
      <c r="AM120" s="9">
        <v>26</v>
      </c>
      <c r="AN120" s="5">
        <v>22</v>
      </c>
      <c r="AO120" s="5">
        <v>28</v>
      </c>
      <c r="AP120" s="5">
        <v>16</v>
      </c>
      <c r="AQ120" s="5">
        <v>16</v>
      </c>
      <c r="AS120" s="6">
        <v>14</v>
      </c>
      <c r="AV120" s="5"/>
      <c r="AX120" s="5"/>
      <c r="AZ120" s="6">
        <v>14</v>
      </c>
      <c r="BC120" s="5"/>
      <c r="BE120" s="5"/>
      <c r="BG120" s="6">
        <v>14</v>
      </c>
      <c r="BJ120" s="5"/>
      <c r="BL120" s="5"/>
      <c r="BN120" s="7"/>
      <c r="BS120" s="6">
        <v>14</v>
      </c>
      <c r="BT120" s="9">
        <v>20</v>
      </c>
      <c r="BU120" s="5">
        <v>16</v>
      </c>
      <c r="BV120" s="5">
        <v>16</v>
      </c>
      <c r="BW120" s="5">
        <v>9</v>
      </c>
      <c r="BX120" s="5">
        <v>10</v>
      </c>
      <c r="BZ120" s="6">
        <v>14</v>
      </c>
      <c r="CC120" s="5"/>
      <c r="CE120" s="5"/>
      <c r="CG120" s="6">
        <v>14</v>
      </c>
      <c r="CJ120" s="5"/>
      <c r="CL120" s="5"/>
      <c r="CN120" s="6">
        <v>14</v>
      </c>
      <c r="CQ120" s="5"/>
      <c r="CS120" s="5"/>
      <c r="CU120" s="7"/>
      <c r="CZ120" s="6">
        <v>14</v>
      </c>
      <c r="DA120" s="9">
        <v>13</v>
      </c>
      <c r="DB120" s="5">
        <v>9</v>
      </c>
      <c r="DC120" s="5">
        <v>18</v>
      </c>
      <c r="DD120" s="5">
        <v>8</v>
      </c>
      <c r="DE120" s="5">
        <v>1</v>
      </c>
      <c r="DG120" s="6">
        <v>14</v>
      </c>
      <c r="DJ120" s="5"/>
      <c r="DL120" s="5">
        <v>0</v>
      </c>
      <c r="DN120" s="6">
        <v>14</v>
      </c>
      <c r="DQ120" s="5"/>
      <c r="DS120" s="5"/>
      <c r="DU120" s="6">
        <v>14</v>
      </c>
      <c r="DX120" s="5"/>
      <c r="DZ120" s="5"/>
      <c r="EB120" s="7"/>
    </row>
    <row r="121" spans="2:132">
      <c r="E121" s="6">
        <v>16</v>
      </c>
      <c r="F121" s="9">
        <v>25</v>
      </c>
      <c r="G121" s="5">
        <v>14</v>
      </c>
      <c r="H121" s="5">
        <v>6</v>
      </c>
      <c r="I121" s="5">
        <v>14</v>
      </c>
      <c r="J121" s="5">
        <v>16</v>
      </c>
      <c r="L121" s="6">
        <v>16</v>
      </c>
      <c r="M121" s="9">
        <v>4</v>
      </c>
      <c r="N121" s="5">
        <v>1</v>
      </c>
      <c r="O121" s="5">
        <v>8</v>
      </c>
      <c r="Q121" s="5">
        <v>1</v>
      </c>
      <c r="S121" s="6">
        <v>16</v>
      </c>
      <c r="V121" s="5">
        <v>5</v>
      </c>
      <c r="X121" s="5"/>
      <c r="Z121" s="6">
        <v>16</v>
      </c>
      <c r="AC121" s="5"/>
      <c r="AE121" s="5"/>
      <c r="AG121" s="7"/>
      <c r="AL121" s="6">
        <v>16</v>
      </c>
      <c r="AM121" s="9">
        <v>14</v>
      </c>
      <c r="AN121" s="5">
        <v>9</v>
      </c>
      <c r="AO121" s="5">
        <v>9</v>
      </c>
      <c r="AP121" s="5">
        <v>5</v>
      </c>
      <c r="AQ121" s="5">
        <v>7</v>
      </c>
      <c r="AS121" s="6">
        <v>16</v>
      </c>
      <c r="AV121" s="5"/>
      <c r="AX121" s="5"/>
      <c r="AZ121" s="6">
        <v>16</v>
      </c>
      <c r="BC121" s="5"/>
      <c r="BE121" s="5"/>
      <c r="BG121" s="6">
        <v>16</v>
      </c>
      <c r="BJ121" s="5"/>
      <c r="BL121" s="5"/>
      <c r="BN121" s="7"/>
      <c r="BS121" s="6">
        <v>16</v>
      </c>
      <c r="BT121" s="9">
        <v>10</v>
      </c>
      <c r="BU121" s="5">
        <v>5</v>
      </c>
      <c r="BV121" s="5">
        <v>12</v>
      </c>
      <c r="BW121" s="5">
        <v>8</v>
      </c>
      <c r="BX121" s="5">
        <v>3</v>
      </c>
      <c r="BZ121" s="6">
        <v>16</v>
      </c>
      <c r="CC121" s="5"/>
      <c r="CE121" s="5"/>
      <c r="CG121" s="6">
        <v>16</v>
      </c>
      <c r="CJ121" s="5"/>
      <c r="CL121" s="5"/>
      <c r="CN121" s="6">
        <v>16</v>
      </c>
      <c r="CQ121" s="5"/>
      <c r="CS121" s="5"/>
      <c r="CU121" s="7"/>
      <c r="CZ121" s="6">
        <v>16</v>
      </c>
      <c r="DA121" s="9">
        <v>7</v>
      </c>
      <c r="DB121" s="5">
        <v>2</v>
      </c>
      <c r="DC121" s="5">
        <v>5</v>
      </c>
      <c r="DD121" s="5">
        <v>3</v>
      </c>
      <c r="DE121" s="5">
        <v>0</v>
      </c>
      <c r="DG121" s="6">
        <v>16</v>
      </c>
      <c r="DJ121" s="5"/>
      <c r="DL121" s="5">
        <v>1</v>
      </c>
      <c r="DN121" s="6">
        <v>16</v>
      </c>
      <c r="DQ121" s="5"/>
      <c r="DS121" s="5"/>
      <c r="DU121" s="6">
        <v>16</v>
      </c>
      <c r="DX121" s="5"/>
      <c r="DZ121" s="5"/>
      <c r="EB121" s="7"/>
    </row>
    <row r="122" spans="2:132">
      <c r="E122" s="6">
        <v>18</v>
      </c>
      <c r="F122" s="9">
        <v>14</v>
      </c>
      <c r="G122" s="5">
        <v>9</v>
      </c>
      <c r="H122" s="5">
        <v>93</v>
      </c>
      <c r="I122" s="5">
        <v>2</v>
      </c>
      <c r="J122" s="5">
        <v>7</v>
      </c>
      <c r="L122" s="6">
        <v>18</v>
      </c>
      <c r="M122" s="9">
        <v>1</v>
      </c>
      <c r="O122" s="5">
        <v>63</v>
      </c>
      <c r="S122" s="6">
        <v>18</v>
      </c>
      <c r="V122" s="5">
        <v>34</v>
      </c>
      <c r="Z122" s="6">
        <v>18</v>
      </c>
      <c r="AG122" s="7"/>
      <c r="AL122" s="6">
        <v>18</v>
      </c>
      <c r="AM122" s="9">
        <v>8</v>
      </c>
      <c r="AN122" s="5">
        <v>1</v>
      </c>
      <c r="AO122" s="5">
        <v>4</v>
      </c>
      <c r="AP122" s="5">
        <v>3</v>
      </c>
      <c r="AQ122" s="5">
        <v>4</v>
      </c>
      <c r="AS122" s="6">
        <v>18</v>
      </c>
      <c r="AZ122" s="6">
        <v>18</v>
      </c>
      <c r="BG122" s="6">
        <v>18</v>
      </c>
      <c r="BN122" s="7"/>
      <c r="BS122" s="6">
        <v>18</v>
      </c>
      <c r="BT122" s="9">
        <v>3</v>
      </c>
      <c r="BV122" s="5">
        <v>5</v>
      </c>
      <c r="BW122" s="5">
        <v>2</v>
      </c>
      <c r="BX122" s="5">
        <v>1</v>
      </c>
      <c r="BZ122" s="6">
        <v>18</v>
      </c>
      <c r="CG122" s="6">
        <v>18</v>
      </c>
      <c r="CN122" s="6">
        <v>18</v>
      </c>
      <c r="CU122" s="7"/>
      <c r="CZ122" s="6">
        <v>18</v>
      </c>
      <c r="DA122" s="9">
        <v>1</v>
      </c>
      <c r="DC122" s="5">
        <v>1</v>
      </c>
      <c r="DD122" s="5">
        <v>1</v>
      </c>
      <c r="DE122" s="5">
        <v>1</v>
      </c>
      <c r="DG122" s="6">
        <v>18</v>
      </c>
      <c r="DN122" s="6">
        <v>18</v>
      </c>
      <c r="DU122" s="6">
        <v>18</v>
      </c>
      <c r="EB122" s="7"/>
    </row>
    <row r="123" spans="2:132">
      <c r="E123" s="6">
        <v>20</v>
      </c>
      <c r="F123" s="9">
        <v>4</v>
      </c>
      <c r="L123" s="6">
        <v>20</v>
      </c>
      <c r="S123" s="6">
        <v>20</v>
      </c>
      <c r="Z123" s="6">
        <v>20</v>
      </c>
      <c r="AG123" s="7"/>
      <c r="AL123" s="6">
        <v>20</v>
      </c>
      <c r="AM123" s="9">
        <v>2</v>
      </c>
      <c r="AS123" s="6">
        <v>20</v>
      </c>
      <c r="AZ123" s="6">
        <v>20</v>
      </c>
      <c r="BG123" s="6">
        <v>20</v>
      </c>
      <c r="BN123" s="7"/>
      <c r="BS123" s="6">
        <v>20</v>
      </c>
      <c r="BZ123" s="6">
        <v>20</v>
      </c>
      <c r="CG123" s="6">
        <v>20</v>
      </c>
      <c r="CN123" s="6">
        <v>20</v>
      </c>
      <c r="CU123" s="7"/>
      <c r="CZ123" s="6">
        <v>20</v>
      </c>
      <c r="DG123" s="6">
        <v>20</v>
      </c>
      <c r="DN123" s="6">
        <v>20</v>
      </c>
      <c r="DU123" s="6">
        <v>20</v>
      </c>
      <c r="EB123" s="7"/>
    </row>
    <row r="124" spans="2:132">
      <c r="E124" s="6" t="s">
        <v>24</v>
      </c>
      <c r="F124" s="7">
        <f>100-SUM(F113:F123)</f>
        <v>0</v>
      </c>
      <c r="G124" s="7">
        <f t="shared" ref="G124:J124" si="288">100-SUM(G113:G123)</f>
        <v>0</v>
      </c>
      <c r="H124" s="7">
        <f t="shared" si="288"/>
        <v>0</v>
      </c>
      <c r="I124" s="7">
        <f t="shared" si="288"/>
        <v>0</v>
      </c>
      <c r="J124" s="7">
        <f t="shared" si="288"/>
        <v>0</v>
      </c>
      <c r="L124" s="6" t="s">
        <v>24</v>
      </c>
      <c r="M124" s="7">
        <f>100-SUM(M113:M123)</f>
        <v>0</v>
      </c>
      <c r="N124" s="7">
        <f t="shared" ref="N124:Q124" si="289">100-SUM(N113:N123)</f>
        <v>0</v>
      </c>
      <c r="O124" s="7">
        <f t="shared" si="289"/>
        <v>0</v>
      </c>
      <c r="P124" s="7">
        <f t="shared" si="289"/>
        <v>0</v>
      </c>
      <c r="Q124" s="7">
        <f t="shared" si="289"/>
        <v>0</v>
      </c>
      <c r="S124" s="6" t="s">
        <v>24</v>
      </c>
      <c r="T124" s="7">
        <f>100-SUM(T113:T123)</f>
        <v>0</v>
      </c>
      <c r="U124" s="7">
        <f t="shared" ref="U124:X124" si="290">100-SUM(U113:U123)</f>
        <v>0</v>
      </c>
      <c r="V124" s="7">
        <f t="shared" si="290"/>
        <v>0</v>
      </c>
      <c r="W124" s="7">
        <f t="shared" si="290"/>
        <v>0</v>
      </c>
      <c r="X124" s="7">
        <f t="shared" si="290"/>
        <v>0</v>
      </c>
      <c r="Z124" s="6" t="s">
        <v>24</v>
      </c>
      <c r="AA124" s="7">
        <f>100-SUM(AA113:AA123)</f>
        <v>0</v>
      </c>
      <c r="AB124" s="7">
        <f t="shared" ref="AB124:AE124" si="291">100-SUM(AB113:AB123)</f>
        <v>0</v>
      </c>
      <c r="AC124" s="7">
        <f t="shared" si="291"/>
        <v>0</v>
      </c>
      <c r="AD124" s="7">
        <f t="shared" si="291"/>
        <v>0</v>
      </c>
      <c r="AE124" s="7">
        <f t="shared" si="291"/>
        <v>1</v>
      </c>
      <c r="AG124" s="7"/>
      <c r="AL124" s="6" t="s">
        <v>24</v>
      </c>
      <c r="AM124" s="7">
        <f>100-SUM(AM113:AM123)</f>
        <v>0</v>
      </c>
      <c r="AN124" s="7">
        <f t="shared" ref="AN124:AQ124" si="292">100-SUM(AN113:AN123)</f>
        <v>0</v>
      </c>
      <c r="AO124" s="7">
        <f t="shared" si="292"/>
        <v>0</v>
      </c>
      <c r="AP124" s="7">
        <f t="shared" si="292"/>
        <v>0</v>
      </c>
      <c r="AQ124" s="7">
        <f t="shared" si="292"/>
        <v>0</v>
      </c>
      <c r="AS124" s="6" t="s">
        <v>24</v>
      </c>
      <c r="AT124" s="7">
        <f>100-SUM(AT113:AT123)</f>
        <v>0</v>
      </c>
      <c r="AU124" s="7">
        <f t="shared" ref="AU124:AX124" si="293">100-SUM(AU113:AU123)</f>
        <v>0</v>
      </c>
      <c r="AV124" s="7">
        <f t="shared" si="293"/>
        <v>0</v>
      </c>
      <c r="AW124" s="7">
        <f t="shared" si="293"/>
        <v>0</v>
      </c>
      <c r="AX124" s="7">
        <f t="shared" si="293"/>
        <v>0</v>
      </c>
      <c r="AZ124" s="6" t="s">
        <v>24</v>
      </c>
      <c r="BA124" s="7">
        <f>100-SUM(BA113:BA123)</f>
        <v>0</v>
      </c>
      <c r="BB124" s="7">
        <f t="shared" ref="BB124:BE124" si="294">100-SUM(BB113:BB123)</f>
        <v>0</v>
      </c>
      <c r="BC124" s="7">
        <f t="shared" si="294"/>
        <v>0</v>
      </c>
      <c r="BD124" s="7">
        <f t="shared" si="294"/>
        <v>0</v>
      </c>
      <c r="BE124" s="7">
        <f t="shared" si="294"/>
        <v>0</v>
      </c>
      <c r="BG124" s="6" t="s">
        <v>24</v>
      </c>
      <c r="BH124" s="7">
        <f>100-SUM(BH113:BH123)</f>
        <v>0</v>
      </c>
      <c r="BI124" s="7">
        <f t="shared" ref="BI124:BL124" si="295">100-SUM(BI113:BI123)</f>
        <v>0</v>
      </c>
      <c r="BJ124" s="7">
        <f t="shared" si="295"/>
        <v>0</v>
      </c>
      <c r="BK124" s="7">
        <f t="shared" si="295"/>
        <v>0</v>
      </c>
      <c r="BL124" s="7">
        <f t="shared" si="295"/>
        <v>0</v>
      </c>
      <c r="BN124" s="7"/>
      <c r="BS124" s="6" t="s">
        <v>24</v>
      </c>
      <c r="BT124" s="7">
        <f>100-SUM(BT113:BT123)</f>
        <v>0</v>
      </c>
      <c r="BU124" s="7">
        <f t="shared" ref="BU124:BX124" si="296">100-SUM(BU113:BU123)</f>
        <v>0</v>
      </c>
      <c r="BV124" s="7">
        <f t="shared" si="296"/>
        <v>0</v>
      </c>
      <c r="BW124" s="7">
        <f t="shared" si="296"/>
        <v>0</v>
      </c>
      <c r="BX124" s="7">
        <f t="shared" si="296"/>
        <v>0</v>
      </c>
      <c r="BZ124" s="6" t="s">
        <v>24</v>
      </c>
      <c r="CA124" s="7">
        <f>100-SUM(CA113:CA123)</f>
        <v>0</v>
      </c>
      <c r="CB124" s="7">
        <f t="shared" ref="CB124:CE124" si="297">100-SUM(CB113:CB123)</f>
        <v>0</v>
      </c>
      <c r="CC124" s="7">
        <f t="shared" si="297"/>
        <v>0</v>
      </c>
      <c r="CD124" s="7">
        <f t="shared" si="297"/>
        <v>0</v>
      </c>
      <c r="CE124" s="7">
        <f t="shared" si="297"/>
        <v>0</v>
      </c>
      <c r="CG124" s="6" t="s">
        <v>24</v>
      </c>
      <c r="CH124" s="7">
        <f>100-SUM(CH113:CH123)</f>
        <v>0</v>
      </c>
      <c r="CI124" s="7">
        <f t="shared" ref="CI124:CL124" si="298">100-SUM(CI113:CI123)</f>
        <v>0</v>
      </c>
      <c r="CJ124" s="7">
        <f t="shared" si="298"/>
        <v>0</v>
      </c>
      <c r="CK124" s="7">
        <f t="shared" si="298"/>
        <v>0</v>
      </c>
      <c r="CL124" s="7">
        <f t="shared" si="298"/>
        <v>0</v>
      </c>
      <c r="CN124" s="6" t="s">
        <v>24</v>
      </c>
      <c r="CO124" s="7">
        <f>100-SUM(CO113:CO123)</f>
        <v>0</v>
      </c>
      <c r="CP124" s="7">
        <f t="shared" ref="CP124:CS124" si="299">100-SUM(CP113:CP123)</f>
        <v>0</v>
      </c>
      <c r="CQ124" s="7">
        <f t="shared" si="299"/>
        <v>0</v>
      </c>
      <c r="CR124" s="7">
        <f t="shared" si="299"/>
        <v>0</v>
      </c>
      <c r="CS124" s="7">
        <f t="shared" si="299"/>
        <v>0</v>
      </c>
      <c r="CU124" s="7"/>
      <c r="CZ124" s="6" t="s">
        <v>24</v>
      </c>
      <c r="DA124" s="7">
        <f>100-SUM(DA113:DA123)</f>
        <v>0</v>
      </c>
      <c r="DB124" s="7">
        <f t="shared" ref="DB124:DE124" si="300">100-SUM(DB113:DB123)</f>
        <v>0</v>
      </c>
      <c r="DC124" s="7">
        <f t="shared" si="300"/>
        <v>0</v>
      </c>
      <c r="DD124" s="7">
        <f t="shared" si="300"/>
        <v>0</v>
      </c>
      <c r="DE124" s="7">
        <f t="shared" si="300"/>
        <v>0</v>
      </c>
      <c r="DG124" s="6" t="s">
        <v>24</v>
      </c>
      <c r="DH124" s="7">
        <f>100-SUM(DH113:DH123)</f>
        <v>0</v>
      </c>
      <c r="DI124" s="7">
        <f t="shared" ref="DI124:DL124" si="301">100-SUM(DI113:DI123)</f>
        <v>0</v>
      </c>
      <c r="DJ124" s="7">
        <f t="shared" si="301"/>
        <v>0</v>
      </c>
      <c r="DK124" s="7">
        <f t="shared" si="301"/>
        <v>0</v>
      </c>
      <c r="DL124" s="7">
        <f t="shared" si="301"/>
        <v>0</v>
      </c>
      <c r="DN124" s="6" t="s">
        <v>24</v>
      </c>
      <c r="DO124" s="7">
        <f>100-SUM(DO113:DO123)</f>
        <v>0</v>
      </c>
      <c r="DP124" s="7">
        <f t="shared" ref="DP124:DS124" si="302">100-SUM(DP113:DP123)</f>
        <v>0</v>
      </c>
      <c r="DQ124" s="7">
        <f t="shared" si="302"/>
        <v>0</v>
      </c>
      <c r="DR124" s="7">
        <f t="shared" si="302"/>
        <v>0</v>
      </c>
      <c r="DS124" s="7">
        <f t="shared" si="302"/>
        <v>0</v>
      </c>
      <c r="DU124" s="6" t="s">
        <v>24</v>
      </c>
      <c r="DV124" s="7">
        <f>100-SUM(DV113:DV123)</f>
        <v>0</v>
      </c>
      <c r="DW124" s="7">
        <f t="shared" ref="DW124:DZ124" si="303">100-SUM(DW113:DW123)</f>
        <v>0</v>
      </c>
      <c r="DX124" s="7">
        <f t="shared" si="303"/>
        <v>0</v>
      </c>
      <c r="DY124" s="7">
        <f t="shared" si="303"/>
        <v>0</v>
      </c>
      <c r="DZ124" s="7">
        <f t="shared" si="303"/>
        <v>0</v>
      </c>
      <c r="EB124" s="7"/>
    </row>
    <row r="125" spans="2:132">
      <c r="E125" s="6" t="s">
        <v>23</v>
      </c>
      <c r="F125">
        <f>SUMPRODUCT($E113:$E123,F113:F123)/100</f>
        <v>14.3</v>
      </c>
      <c r="G125">
        <f t="shared" ref="G125:J125" si="304">SUMPRODUCT($E113:$E123,G113:G123)/100</f>
        <v>12.92</v>
      </c>
      <c r="H125" s="5"/>
      <c r="I125">
        <f t="shared" si="304"/>
        <v>11.74</v>
      </c>
      <c r="J125">
        <f t="shared" si="304"/>
        <v>13.18</v>
      </c>
      <c r="L125" s="6" t="s">
        <v>23</v>
      </c>
      <c r="M125">
        <f>SUMPRODUCT($E113:$E123,M113:M123)/100</f>
        <v>9.68</v>
      </c>
      <c r="N125">
        <f t="shared" ref="N125:Q125" si="305">SUMPRODUCT($E113:$E123,N113:N123)/100</f>
        <v>8.32</v>
      </c>
      <c r="O125" s="5"/>
      <c r="P125">
        <f t="shared" si="305"/>
        <v>6</v>
      </c>
      <c r="Q125">
        <f t="shared" si="305"/>
        <v>8.18</v>
      </c>
      <c r="S125" s="6" t="s">
        <v>23</v>
      </c>
      <c r="T125">
        <f>SUMPRODUCT($E113:$E123,T113:T123)/100</f>
        <v>5.44</v>
      </c>
      <c r="U125">
        <f t="shared" ref="U125:X125" si="306">SUMPRODUCT($E113:$E123,U113:U123)/100</f>
        <v>4.5999999999999996</v>
      </c>
      <c r="V125" s="5"/>
      <c r="W125">
        <f t="shared" si="306"/>
        <v>1.92</v>
      </c>
      <c r="X125">
        <f t="shared" si="306"/>
        <v>3.86</v>
      </c>
      <c r="Z125" s="6" t="s">
        <v>23</v>
      </c>
      <c r="AA125">
        <f>SUMPRODUCT($E113:$E123,AA113:AA123)/100</f>
        <v>2.42</v>
      </c>
      <c r="AB125">
        <f t="shared" ref="AB125:AE125" si="307">SUMPRODUCT($E113:$E123,AB113:AB123)/100</f>
        <v>1.86</v>
      </c>
      <c r="AC125">
        <f t="shared" si="307"/>
        <v>1.06</v>
      </c>
      <c r="AD125">
        <f t="shared" si="307"/>
        <v>0.36</v>
      </c>
      <c r="AE125">
        <f t="shared" si="307"/>
        <v>0.94</v>
      </c>
      <c r="AG125" s="7"/>
      <c r="AL125" s="6" t="s">
        <v>23</v>
      </c>
      <c r="AM125">
        <f>SUMPRODUCT($E113:$E123,AM113:AM123)/100</f>
        <v>12.74</v>
      </c>
      <c r="AN125">
        <f t="shared" ref="AN125:AQ125" si="308">SUMPRODUCT($E113:$E123,AN113:AN123)/100</f>
        <v>11.5</v>
      </c>
      <c r="AO125">
        <f t="shared" si="308"/>
        <v>11.64</v>
      </c>
      <c r="AP125">
        <f t="shared" si="308"/>
        <v>10.8</v>
      </c>
      <c r="AQ125">
        <f t="shared" si="308"/>
        <v>11</v>
      </c>
      <c r="AS125" s="6" t="s">
        <v>23</v>
      </c>
      <c r="AT125">
        <f>SUMPRODUCT($E113:$E123,AT113:AT123)/100</f>
        <v>6.3</v>
      </c>
      <c r="AU125">
        <f t="shared" ref="AU125:AX125" si="309">SUMPRODUCT($E113:$E123,AU113:AU123)/100</f>
        <v>5.64</v>
      </c>
      <c r="AV125">
        <f t="shared" si="309"/>
        <v>5.18</v>
      </c>
      <c r="AW125">
        <f t="shared" si="309"/>
        <v>4.0599999999999996</v>
      </c>
      <c r="AX125">
        <f t="shared" si="309"/>
        <v>4.62</v>
      </c>
      <c r="AZ125" s="6" t="s">
        <v>23</v>
      </c>
      <c r="BA125">
        <f>SUMPRODUCT($E113:$E123,BA113:BA123)/100</f>
        <v>2.4</v>
      </c>
      <c r="BB125">
        <f t="shared" ref="BB125:BE125" si="310">SUMPRODUCT($E113:$E123,BB113:BB123)/100</f>
        <v>1.98</v>
      </c>
      <c r="BC125">
        <f t="shared" si="310"/>
        <v>1.76</v>
      </c>
      <c r="BD125">
        <f t="shared" si="310"/>
        <v>0.78</v>
      </c>
      <c r="BE125">
        <f t="shared" si="310"/>
        <v>1.1200000000000001</v>
      </c>
      <c r="BG125" s="6" t="s">
        <v>23</v>
      </c>
      <c r="BH125">
        <f>SUMPRODUCT($E113:$E123,BH113:BH123)/100</f>
        <v>0.56000000000000005</v>
      </c>
      <c r="BI125">
        <f t="shared" ref="BI125:BL125" si="311">SUMPRODUCT($E113:$E123,BI113:BI123)/100</f>
        <v>0.46</v>
      </c>
      <c r="BJ125">
        <f t="shared" si="311"/>
        <v>0.56000000000000005</v>
      </c>
      <c r="BK125">
        <f t="shared" si="311"/>
        <v>0.12</v>
      </c>
      <c r="BL125">
        <f t="shared" si="311"/>
        <v>0.16</v>
      </c>
      <c r="BN125" s="7"/>
      <c r="BS125" s="6" t="s">
        <v>23</v>
      </c>
      <c r="BT125">
        <f>SUMPRODUCT($E113:$E123,BT113:BT123)/100</f>
        <v>11.38</v>
      </c>
      <c r="BU125">
        <f t="shared" ref="BU125:BX125" si="312">SUMPRODUCT($E113:$E123,BU113:BU123)/100</f>
        <v>10.34</v>
      </c>
      <c r="BV125">
        <f t="shared" si="312"/>
        <v>11.38</v>
      </c>
      <c r="BW125">
        <f t="shared" si="312"/>
        <v>10.199999999999999</v>
      </c>
      <c r="BX125">
        <f t="shared" si="312"/>
        <v>9.0399999999999991</v>
      </c>
      <c r="BZ125" s="6" t="s">
        <v>23</v>
      </c>
      <c r="CA125">
        <f>SUMPRODUCT($E113:$E123,CA113:CA123)/100</f>
        <v>4.26</v>
      </c>
      <c r="CB125">
        <f t="shared" ref="CB125:CE125" si="313">SUMPRODUCT($E113:$E123,CB113:CB123)/100</f>
        <v>3.72</v>
      </c>
      <c r="CC125">
        <f t="shared" si="313"/>
        <v>4.1399999999999997</v>
      </c>
      <c r="CD125">
        <f t="shared" si="313"/>
        <v>3.14</v>
      </c>
      <c r="CE125">
        <f t="shared" si="313"/>
        <v>3.08</v>
      </c>
      <c r="CG125" s="6" t="s">
        <v>23</v>
      </c>
      <c r="CH125">
        <f>SUMPRODUCT($E113:$E123,CH113:CH123)/100</f>
        <v>1.18</v>
      </c>
      <c r="CI125">
        <f t="shared" ref="CI125:CL125" si="314">SUMPRODUCT($E113:$E123,CI113:CI123)/100</f>
        <v>1.08</v>
      </c>
      <c r="CJ125">
        <f t="shared" si="314"/>
        <v>1.2</v>
      </c>
      <c r="CK125">
        <f t="shared" si="314"/>
        <v>0.62</v>
      </c>
      <c r="CL125">
        <f t="shared" si="314"/>
        <v>0.9</v>
      </c>
      <c r="CN125" s="6" t="s">
        <v>23</v>
      </c>
      <c r="CO125">
        <f>SUMPRODUCT($E113:$E123,CO113:CO123)/100</f>
        <v>0.2</v>
      </c>
      <c r="CP125">
        <f t="shared" ref="CP125:CS125" si="315">SUMPRODUCT($E113:$E123,CP113:CP123)/100</f>
        <v>0.18</v>
      </c>
      <c r="CQ125">
        <f t="shared" si="315"/>
        <v>0.48</v>
      </c>
      <c r="CR125">
        <f t="shared" si="315"/>
        <v>0.06</v>
      </c>
      <c r="CS125">
        <f t="shared" si="315"/>
        <v>0.08</v>
      </c>
      <c r="CU125" s="7"/>
      <c r="CZ125" s="6" t="s">
        <v>23</v>
      </c>
      <c r="DA125">
        <f>SUMPRODUCT($E113:$E123,DA113:DA123)/100</f>
        <v>10.42</v>
      </c>
      <c r="DB125">
        <f t="shared" ref="DB125:DE125" si="316">SUMPRODUCT($E113:$E123,DB113:DB123)/100</f>
        <v>9.16</v>
      </c>
      <c r="DC125">
        <f t="shared" si="316"/>
        <v>9.98</v>
      </c>
      <c r="DD125">
        <f t="shared" si="316"/>
        <v>9.1199999999999992</v>
      </c>
      <c r="DE125">
        <f t="shared" si="316"/>
        <v>7.54</v>
      </c>
      <c r="DG125" s="6" t="s">
        <v>23</v>
      </c>
      <c r="DH125">
        <f>SUMPRODUCT($E113:$E123,DH113:DH123)/100</f>
        <v>3.06</v>
      </c>
      <c r="DI125">
        <f t="shared" ref="DI125:DL125" si="317">SUMPRODUCT($E113:$E123,DI113:DI123)/100</f>
        <v>2.66</v>
      </c>
      <c r="DJ125">
        <f t="shared" si="317"/>
        <v>3.48</v>
      </c>
      <c r="DK125">
        <f t="shared" si="317"/>
        <v>2.44</v>
      </c>
      <c r="DL125">
        <f t="shared" si="317"/>
        <v>2.48</v>
      </c>
      <c r="DN125" s="6" t="s">
        <v>23</v>
      </c>
      <c r="DO125">
        <f>SUMPRODUCT($E113:$E123,DO113:DO123)/100</f>
        <v>0.57999999999999996</v>
      </c>
      <c r="DP125">
        <f t="shared" ref="DP125:DS125" si="318">SUMPRODUCT($E113:$E123,DP113:DP123)/100</f>
        <v>0.46</v>
      </c>
      <c r="DQ125">
        <f t="shared" si="318"/>
        <v>1.2</v>
      </c>
      <c r="DR125">
        <f t="shared" si="318"/>
        <v>0.34</v>
      </c>
      <c r="DS125">
        <f t="shared" si="318"/>
        <v>0.82</v>
      </c>
      <c r="DU125" s="6" t="s">
        <v>23</v>
      </c>
      <c r="DV125">
        <f>SUMPRODUCT($E113:$E123,DV113:DV123)/100</f>
        <v>0.14000000000000001</v>
      </c>
      <c r="DW125">
        <f t="shared" ref="DW125:DZ125" si="319">SUMPRODUCT($E113:$E123,DW113:DW123)/100</f>
        <v>0.1</v>
      </c>
      <c r="DX125">
        <f t="shared" si="319"/>
        <v>1.58</v>
      </c>
      <c r="DY125">
        <f t="shared" si="319"/>
        <v>0.02</v>
      </c>
      <c r="DZ125">
        <f t="shared" si="319"/>
        <v>0.38</v>
      </c>
      <c r="EB125" s="7"/>
    </row>
    <row r="126" spans="2:132">
      <c r="E126" s="6" t="s">
        <v>22</v>
      </c>
      <c r="F126">
        <f>($E114^2*F114+$E115^2*F115+$E116^2*F116+$E117^2*F117+$E118^2*F118+$E119^2*F119+$E120^2*F120+$E121^2*F121+$E122^2*F122+$E123^2*F123)/100-F125^2</f>
        <v>9.1499999999999773</v>
      </c>
      <c r="G126">
        <f t="shared" ref="G126:J126" si="320">($E114^2*G114+$E115^2*G115+$E116^2*G116+$E117^2*G117+$E118^2*G118+$E119^2*G119+$E120^2*G120+$E121^2*G121+$E122^2*G122+$E123^2*G123)/100-G125^2</f>
        <v>9.073599999999999</v>
      </c>
      <c r="H126" s="5"/>
      <c r="I126">
        <f t="shared" si="320"/>
        <v>9.4923999999999751</v>
      </c>
      <c r="J126">
        <f t="shared" si="320"/>
        <v>6.887599999999992</v>
      </c>
      <c r="L126" s="6" t="s">
        <v>22</v>
      </c>
      <c r="M126">
        <f>($E114^2*M114+$E115^2*M115+$E116^2*M116+$E117^2*M117+$E118^2*M118+$E119^2*M119+$E120^2*M120+$E121^2*M121+$E122^2*M122+$E123^2*M123)/100-M125^2</f>
        <v>8.7776000000000067</v>
      </c>
      <c r="N126">
        <f t="shared" ref="N126:Q126" si="321">($E114^2*N114+$E115^2*N115+$E116^2*N116+$E117^2*N117+$E118^2*N118+$E119^2*N119+$E120^2*N120+$E121^2*N121+$E122^2*N122+$E123^2*N123)/100-N125^2</f>
        <v>7.2575999999999965</v>
      </c>
      <c r="O126" s="5"/>
      <c r="P126">
        <f t="shared" si="321"/>
        <v>7.6000000000000014</v>
      </c>
      <c r="Q126">
        <f t="shared" si="321"/>
        <v>8.8076000000000079</v>
      </c>
      <c r="S126" s="6" t="s">
        <v>22</v>
      </c>
      <c r="T126">
        <f>($E114^2*T114+$E115^2*T115+$E116^2*T116+$E117^2*T117+$E118^2*T118+$E119^2*T119+$E120^2*T120+$E121^2*T121+$E122^2*T122+$E123^2*T123)/100-T125^2</f>
        <v>6.1663999999999923</v>
      </c>
      <c r="U126">
        <f t="shared" ref="U126:X126" si="322">($E114^2*U114+$E115^2*U115+$E116^2*U116+$E117^2*U117+$E118^2*U118+$E119^2*U119+$E120^2*U120+$E121^2*U121+$E122^2*U122+$E123^2*U123)/100-U125^2</f>
        <v>5.5600000000000023</v>
      </c>
      <c r="V126" s="5"/>
      <c r="W126">
        <f t="shared" si="322"/>
        <v>3.1135999999999999</v>
      </c>
      <c r="X126">
        <f t="shared" si="322"/>
        <v>5.8604000000000021</v>
      </c>
      <c r="Z126" s="6" t="s">
        <v>22</v>
      </c>
      <c r="AA126">
        <f>($E114^2*AA114+$E115^2*AA115+$E116^2*AA116+$E117^2*AA117+$E118^2*AA118+$E119^2*AA119+$E120^2*AA120+$E121^2*AA121+$E122^2*AA122+$E123^2*AA123)/100-AA125^2</f>
        <v>2.5835999999999997</v>
      </c>
      <c r="AB126">
        <f t="shared" ref="AB126:AE126" si="323">($E114^2*AB114+$E115^2*AB115+$E116^2*AB116+$E117^2*AB117+$E118^2*AB118+$E119^2*AB119+$E120^2*AB120+$E121^2*AB121+$E122^2*AB122+$E123^2*AB123)/100-AB125^2</f>
        <v>2.1003999999999992</v>
      </c>
      <c r="AC126">
        <f t="shared" si="323"/>
        <v>1.8763999999999998</v>
      </c>
      <c r="AD126">
        <f t="shared" si="323"/>
        <v>0.75039999999999996</v>
      </c>
      <c r="AE126">
        <f t="shared" si="323"/>
        <v>1.3963999999999999</v>
      </c>
      <c r="AG126" s="7"/>
      <c r="AL126" s="6" t="s">
        <v>22</v>
      </c>
      <c r="AM126">
        <f>($E114^2*AM114+$E115^2*AM115+$E116^2*AM116+$E117^2*AM117+$E118^2*AM118+$E119^2*AM119+$E120^2*AM120+$E121^2*AM121+$E122^2*AM122+$E123^2*AM123)/100-AM125^2</f>
        <v>11.092399999999998</v>
      </c>
      <c r="AN126">
        <f t="shared" ref="AN126:AQ126" si="324">($E114^2*AN114+$E115^2*AN115+$E116^2*AN116+$E117^2*AN117+$E118^2*AN118+$E119^2*AN119+$E120^2*AN120+$E121^2*AN121+$E122^2*AN122+$E123^2*AN123)/100-AN125^2</f>
        <v>8.0300000000000011</v>
      </c>
      <c r="AO126">
        <f t="shared" si="324"/>
        <v>10.830399999999969</v>
      </c>
      <c r="AP126">
        <f t="shared" si="324"/>
        <v>10.079999999999984</v>
      </c>
      <c r="AQ126">
        <f t="shared" si="324"/>
        <v>10.280000000000001</v>
      </c>
      <c r="AS126" s="6" t="s">
        <v>22</v>
      </c>
      <c r="AT126">
        <f>($E114^2*AT114+$E115^2*AT115+$E116^2*AT116+$E117^2*AT117+$E118^2*AT118+$E119^2*AT119+$E120^2*AT120+$E121^2*AT121+$E122^2*AT122+$E123^2*AT123)/100-AT125^2</f>
        <v>5.9500000000000028</v>
      </c>
      <c r="AU126">
        <f t="shared" ref="AU126:AX126" si="325">($E114^2*AU114+$E115^2*AU115+$E116^2*AU116+$E117^2*AU117+$E118^2*AU118+$E119^2*AU119+$E120^2*AU120+$E121^2*AU121+$E122^2*AU122+$E123^2*AU123)/100-AU125^2</f>
        <v>5.3904000000000067</v>
      </c>
      <c r="AV126">
        <f t="shared" si="325"/>
        <v>6.8076000000000043</v>
      </c>
      <c r="AW126">
        <f t="shared" si="325"/>
        <v>4.916400000000003</v>
      </c>
      <c r="AX126">
        <f t="shared" si="325"/>
        <v>7.4955999999999996</v>
      </c>
      <c r="AZ126" s="6" t="s">
        <v>22</v>
      </c>
      <c r="BA126">
        <f>($E114^2*BA114+$E115^2*BA115+$E116^2*BA116+$E117^2*BA117+$E118^2*BA118+$E119^2*BA119+$E120^2*BA120+$E121^2*BA121+$E122^2*BA122+$E123^2*BA123)/100-BA125^2</f>
        <v>3.2000000000000011</v>
      </c>
      <c r="BB126">
        <f t="shared" ref="BB126:BE126" si="326">($E114^2*BB114+$E115^2*BB115+$E116^2*BB116+$E117^2*BB117+$E118^2*BB118+$E119^2*BB119+$E120^2*BB120+$E121^2*BB121+$E122^2*BB122+$E123^2*BB123)/100-BB125^2</f>
        <v>2.9196</v>
      </c>
      <c r="BC126">
        <f t="shared" si="326"/>
        <v>2.7423999999999999</v>
      </c>
      <c r="BD126">
        <f t="shared" si="326"/>
        <v>1.1115999999999999</v>
      </c>
      <c r="BE126">
        <f t="shared" si="326"/>
        <v>1.9456</v>
      </c>
      <c r="BG126" s="6" t="s">
        <v>22</v>
      </c>
      <c r="BH126">
        <f>($E114^2*BH114+$E115^2*BH115+$E116^2*BH116+$E117^2*BH117+$E118^2*BH118+$E119^2*BH119+$E120^2*BH120+$E121^2*BH121+$E122^2*BH122+$E123^2*BH123)/100-BH125^2</f>
        <v>1.2864</v>
      </c>
      <c r="BI126">
        <f t="shared" ref="BI126:BL126" si="327">($E114^2*BI114+$E115^2*BI115+$E116^2*BI116+$E117^2*BI117+$E118^2*BI118+$E119^2*BI119+$E120^2*BI120+$E121^2*BI121+$E122^2*BI122+$E123^2*BI123)/100-BI125^2</f>
        <v>0.94839999999999991</v>
      </c>
      <c r="BJ126">
        <f t="shared" si="327"/>
        <v>1.0464</v>
      </c>
      <c r="BK126">
        <f t="shared" si="327"/>
        <v>0.22559999999999999</v>
      </c>
      <c r="BL126">
        <f t="shared" si="327"/>
        <v>0.2944</v>
      </c>
      <c r="BN126" s="7"/>
      <c r="BS126" s="6" t="s">
        <v>22</v>
      </c>
      <c r="BT126">
        <f>($E114^2*BT114+$E115^2*BT115+$E116^2*BT116+$E117^2*BT117+$E118^2*BT118+$E119^2*BT119+$E120^2*BT120+$E121^2*BT121+$E122^2*BT122+$E123^2*BT123)/100-BT125^2</f>
        <v>9.9755999999999858</v>
      </c>
      <c r="BU126">
        <f t="shared" ref="BU126:BX126" si="328">($E114^2*BU114+$E115^2*BU115+$E116^2*BU116+$E117^2*BU117+$E118^2*BU118+$E119^2*BU119+$E120^2*BU120+$E121^2*BU121+$E122^2*BU122+$E123^2*BU123)/100-BU125^2</f>
        <v>8.8044000000000011</v>
      </c>
      <c r="BV126">
        <f t="shared" si="328"/>
        <v>12.295600000000007</v>
      </c>
      <c r="BW126">
        <f t="shared" si="328"/>
        <v>12.200000000000003</v>
      </c>
      <c r="BX126">
        <f t="shared" si="328"/>
        <v>10.758400000000023</v>
      </c>
      <c r="BZ126" s="6" t="s">
        <v>22</v>
      </c>
      <c r="CA126">
        <f>($E114^2*CA114+$E115^2*CA115+$E116^2*CA116+$E117^2*CA117+$E118^2*CA118+$E119^2*CA119+$E120^2*CA120+$E121^2*CA121+$E122^2*CA122+$E123^2*CA123)/100-CA125^2</f>
        <v>5.4124000000000017</v>
      </c>
      <c r="CB126">
        <f t="shared" ref="CB126:CE126" si="329">($E114^2*CB114+$E115^2*CB115+$E116^2*CB116+$E117^2*CB117+$E118^2*CB118+$E119^2*CB119+$E120^2*CB120+$E121^2*CB121+$E122^2*CB122+$E123^2*CB123)/100-CB125^2</f>
        <v>4.1615999999999982</v>
      </c>
      <c r="CC126">
        <f t="shared" si="329"/>
        <v>6.2604000000000006</v>
      </c>
      <c r="CD126">
        <f t="shared" si="329"/>
        <v>4.0204000000000004</v>
      </c>
      <c r="CE126">
        <f t="shared" si="329"/>
        <v>5.313600000000001</v>
      </c>
      <c r="CG126" s="6" t="s">
        <v>22</v>
      </c>
      <c r="CH126">
        <f>($E114^2*CH114+$E115^2*CH115+$E116^2*CH116+$E117^2*CH117+$E118^2*CH118+$E119^2*CH119+$E120^2*CH120+$E121^2*CH121+$E122^2*CH122+$E123^2*CH123)/100-CH125^2</f>
        <v>2.0076000000000001</v>
      </c>
      <c r="CI126">
        <f t="shared" ref="CI126:CL126" si="330">($E114^2*CI114+$E115^2*CI115+$E116^2*CI116+$E117^2*CI117+$E118^2*CI118+$E119^2*CI119+$E120^2*CI120+$E121^2*CI121+$E122^2*CI122+$E123^2*CI123)/100-CI125^2</f>
        <v>1.8735999999999999</v>
      </c>
      <c r="CJ126">
        <f t="shared" si="330"/>
        <v>1.6800000000000002</v>
      </c>
      <c r="CK126">
        <f t="shared" si="330"/>
        <v>1.0955999999999999</v>
      </c>
      <c r="CL126">
        <f t="shared" si="330"/>
        <v>3.15</v>
      </c>
      <c r="CN126" s="6" t="s">
        <v>22</v>
      </c>
      <c r="CO126">
        <f>($E114^2*CO114+$E115^2*CO115+$E116^2*CO116+$E117^2*CO117+$E118^2*CO118+$E119^2*CO119+$E120^2*CO120+$E121^2*CO121+$E122^2*CO122+$E123^2*CO123)/100-CO125^2</f>
        <v>0.43999999999999995</v>
      </c>
      <c r="CP126">
        <f t="shared" ref="CP126:CS126" si="331">($E114^2*CP114+$E115^2*CP115+$E116^2*CP116+$E117^2*CP117+$E118^2*CP118+$E119^2*CP119+$E120^2*CP120+$E121^2*CP121+$E122^2*CP122+$E123^2*CP123)/100-CP125^2</f>
        <v>0.40760000000000002</v>
      </c>
      <c r="CQ126">
        <f t="shared" si="331"/>
        <v>0.72960000000000003</v>
      </c>
      <c r="CR126">
        <f t="shared" si="331"/>
        <v>0.11639999999999999</v>
      </c>
      <c r="CS126">
        <f t="shared" si="331"/>
        <v>0.2336</v>
      </c>
      <c r="CU126" s="7"/>
      <c r="CZ126" s="6" t="s">
        <v>22</v>
      </c>
      <c r="DA126">
        <f>($E114^2*DA114+$E115^2*DA115+$E116^2*DA116+$E117^2*DA117+$E118^2*DA118+$E119^2*DA119+$E120^2*DA120+$E121^2*DA121+$E122^2*DA122+$E123^2*DA123)/100-DA125^2</f>
        <v>10.743600000000001</v>
      </c>
      <c r="DB126">
        <f t="shared" ref="DB126:DE126" si="332">($E114^2*DB114+$E115^2*DB115+$E116^2*DB116+$E117^2*DB117+$E118^2*DB118+$E119^2*DB119+$E120^2*DB120+$E121^2*DB121+$E122^2*DB122+$E123^2*DB123)/100-DB125^2</f>
        <v>10.574399999999997</v>
      </c>
      <c r="DC126">
        <f t="shared" si="332"/>
        <v>11.479599999999991</v>
      </c>
      <c r="DD126">
        <f t="shared" si="332"/>
        <v>10.665600000000012</v>
      </c>
      <c r="DE126">
        <f t="shared" si="332"/>
        <v>8.1484000000000023</v>
      </c>
      <c r="DG126" s="6" t="s">
        <v>22</v>
      </c>
      <c r="DH126">
        <f>($E114^2*DH114+$E115^2*DH115+$E116^2*DH116+$E117^2*DH117+$E118^2*DH118+$E119^2*DH119+$E120^2*DH120+$E121^2*DH121+$E122^2*DH122+$E123^2*DH123)/100-DH125^2</f>
        <v>4.2764000000000006</v>
      </c>
      <c r="DI126">
        <f t="shared" ref="DI126:DL126" si="333">($E114^2*DI114+$E115^2*DI115+$E116^2*DI116+$E117^2*DI117+$E118^2*DI118+$E119^2*DI119+$E120^2*DI120+$E121^2*DI121+$E122^2*DI122+$E123^2*DI123)/100-DI125^2</f>
        <v>3.6043999999999992</v>
      </c>
      <c r="DJ126">
        <f t="shared" si="333"/>
        <v>5.329600000000001</v>
      </c>
      <c r="DK126">
        <f t="shared" si="333"/>
        <v>3.5663999999999998</v>
      </c>
      <c r="DL126">
        <f t="shared" si="333"/>
        <v>6.4096000000000002</v>
      </c>
      <c r="DN126" s="6" t="s">
        <v>22</v>
      </c>
      <c r="DO126">
        <f>($E114^2*DO114+$E115^2*DO115+$E116^2*DO116+$E117^2*DO117+$E118^2*DO118+$E119^2*DO119+$E120^2*DO120+$E121^2*DO121+$E122^2*DO122+$E123^2*DO123)/100-DO125^2</f>
        <v>1.0635999999999999</v>
      </c>
      <c r="DP126">
        <f t="shared" ref="DP126:DS126" si="334">($E114^2*DP114+$E115^2*DP115+$E116^2*DP116+$E117^2*DP117+$E118^2*DP118+$E119^2*DP119+$E120^2*DP120+$E121^2*DP121+$E122^2*DP122+$E123^2*DP123)/100-DP125^2</f>
        <v>0.86840000000000006</v>
      </c>
      <c r="DQ126">
        <f t="shared" si="334"/>
        <v>2.16</v>
      </c>
      <c r="DR126">
        <f t="shared" si="334"/>
        <v>0.72439999999999993</v>
      </c>
      <c r="DS126">
        <f t="shared" si="334"/>
        <v>2.0076000000000001</v>
      </c>
      <c r="DU126" s="6" t="s">
        <v>22</v>
      </c>
      <c r="DV126">
        <f>($E114^2*DV114+$E115^2*DV115+$E116^2*DV116+$E117^2*DV117+$E118^2*DV118+$E119^2*DV119+$E120^2*DV120+$E121^2*DV121+$E122^2*DV122+$E123^2*DV123)/100-DV125^2</f>
        <v>0.26040000000000002</v>
      </c>
      <c r="DW126">
        <f t="shared" ref="DW126:DZ126" si="335">($E114^2*DW114+$E115^2*DW115+$E116^2*DW116+$E117^2*DW117+$E118^2*DW118+$E119^2*DW119+$E120^2*DW120+$E121^2*DW121+$E122^2*DW122+$E123^2*DW123)/100-DW125^2</f>
        <v>0.19</v>
      </c>
      <c r="DX126">
        <f t="shared" si="335"/>
        <v>2.5835999999999997</v>
      </c>
      <c r="DY126">
        <f t="shared" si="335"/>
        <v>3.9600000000000003E-2</v>
      </c>
      <c r="DZ126">
        <f t="shared" si="335"/>
        <v>0.61560000000000004</v>
      </c>
      <c r="EB126" s="7"/>
    </row>
    <row r="127" spans="2:132">
      <c r="E127" s="6" t="s">
        <v>21</v>
      </c>
      <c r="G127">
        <f>SQRT(50)*(H125-G125)/SQRT((G126+H126)/2)</f>
        <v>-42.891644592003423</v>
      </c>
      <c r="I127">
        <f>SQRT(50)*(H125-I125)/SQRT((I126+H126)/2)</f>
        <v>-38.104834664975819</v>
      </c>
      <c r="J127">
        <f>SQRT(50)*(H125-J125)/SQRT((J126+H126)/2)</f>
        <v>-50.220548486953547</v>
      </c>
      <c r="L127" s="6" t="s">
        <v>21</v>
      </c>
      <c r="N127">
        <f>SQRT(50)*(O125-N125)/SQRT((N126+O126)/2)</f>
        <v>-30.883521287657938</v>
      </c>
      <c r="P127">
        <f>SQRT(50)*(O125-P125)/SQRT((P126+O126)/2)</f>
        <v>-21.764287503300348</v>
      </c>
      <c r="Q127">
        <f>SQRT(50)*(O125-Q125)/SQRT((Q126+O126)/2)</f>
        <v>-27.562874792941226</v>
      </c>
      <c r="S127" s="6" t="s">
        <v>21</v>
      </c>
      <c r="U127">
        <f>SQRT(50)*(V125-U125)/SQRT((U126+V126)/2)</f>
        <v>-19.508345382639327</v>
      </c>
      <c r="W127">
        <f>SQRT(50)*(V125-W125)/SQRT((W126+V126)/2)</f>
        <v>-10.881025282686673</v>
      </c>
      <c r="X127">
        <f>SQRT(50)*(V125-X125)/SQRT((X126+V126)/2)</f>
        <v>-15.944968838497763</v>
      </c>
      <c r="Z127" s="6" t="s">
        <v>21</v>
      </c>
      <c r="AB127">
        <f>SQRT(50)*(AC125-AB125)/SQRT((AB126+AC126)/2)</f>
        <v>-4.0116507051342385</v>
      </c>
      <c r="AD127">
        <f>SQRT(50)*(AC125-AD125)/SQRT((AD126+AC126)/2)</f>
        <v>4.3190132481615571</v>
      </c>
      <c r="AE127">
        <f>SQRT(50)*(AC125-AE125)/SQRT((AE126+AC126)/2)</f>
        <v>0.66331758791660433</v>
      </c>
      <c r="AG127" s="7"/>
      <c r="AL127" s="6" t="s">
        <v>21</v>
      </c>
      <c r="AN127">
        <f>SQRT(50)*(AO125-AN125)/SQRT((AN126+AO126)/2)</f>
        <v>0.32236849081728985</v>
      </c>
      <c r="AP127">
        <f>SQRT(50)*(AO125-AP125)/SQRT((AP126+AO126)/2)</f>
        <v>1.8369533007212069</v>
      </c>
      <c r="AQ127">
        <f>SQRT(50)*(AO125-AQ125)/SQRT((AQ126+AO126)/2)</f>
        <v>1.3929378604148561</v>
      </c>
      <c r="AS127" s="6" t="s">
        <v>21</v>
      </c>
      <c r="AU127">
        <f>SQRT(50)*(AV125-AU125)/SQRT((AU126+AV126)/2)</f>
        <v>-1.3170841310624164</v>
      </c>
      <c r="AW127">
        <f>SQRT(50)*(AV125-AW125)/SQRT((AW126+AV126)/2)</f>
        <v>3.2709967889278624</v>
      </c>
      <c r="AX127">
        <f>SQRT(50)*(AV125-AX125)/SQRT((AX126+AV126)/2)</f>
        <v>1.4807148138569379</v>
      </c>
      <c r="AZ127" s="6" t="s">
        <v>21</v>
      </c>
      <c r="BB127">
        <f>SQRT(50)*(BC125-BB125)/SQRT((BB126+BC126)/2)</f>
        <v>-0.92456563736864905</v>
      </c>
      <c r="BD127">
        <f>SQRT(50)*(BC125-BD125)/SQRT((BD126+BC126)/2)</f>
        <v>4.991949928560774</v>
      </c>
      <c r="BE127">
        <f>SQRT(50)*(BC125-BE125)/SQRT((BE126+BC126)/2)</f>
        <v>2.9558757357486649</v>
      </c>
      <c r="BG127" s="6" t="s">
        <v>21</v>
      </c>
      <c r="BI127">
        <f>SQRT(50)*(BJ125-BI125)/SQRT((BI126+BJ126)/2)</f>
        <v>0.70802781641042101</v>
      </c>
      <c r="BK127">
        <f>SQRT(50)*(BJ125-BK125)/SQRT((BK126+BJ126)/2)</f>
        <v>3.9012979617254984</v>
      </c>
      <c r="BL127">
        <f>SQRT(50)*(BJ125-BL125)/SQRT((BL126+BJ126)/2)</f>
        <v>3.4544426792673342</v>
      </c>
      <c r="BN127" s="7"/>
      <c r="BS127" s="6" t="s">
        <v>21</v>
      </c>
      <c r="BU127">
        <f>SQRT(50)*(BV125-BU125)/SQRT((BU126+BV126)/2)</f>
        <v>2.264081789757364</v>
      </c>
      <c r="BW127">
        <f>SQRT(50)*(BV125-BW125)/SQRT((BW126+BV126)/2)</f>
        <v>2.3841741038594506</v>
      </c>
      <c r="BX127">
        <f>SQRT(50)*(BV125-BX125)/SQRT((BX126+BV126)/2)</f>
        <v>4.8735195548562125</v>
      </c>
      <c r="BZ127" s="6" t="s">
        <v>21</v>
      </c>
      <c r="CB127">
        <f>SQRT(50)*(CC125-CB125)/SQRT((CB126+CC126)/2)</f>
        <v>1.3009893936608239</v>
      </c>
      <c r="CD127">
        <f>SQRT(50)*(CC125-CD125)/SQRT((CD126+CC126)/2)</f>
        <v>3.1187929563083729</v>
      </c>
      <c r="CE127">
        <f>SQRT(50)*(CC125-CE125)/SQRT((CE126+CC126)/2)</f>
        <v>3.1157609232711083</v>
      </c>
      <c r="CG127" s="6" t="s">
        <v>21</v>
      </c>
      <c r="CI127">
        <f>SQRT(50)*(CJ125-CI125)/SQRT((CI126+CJ126)/2)</f>
        <v>0.63657118422052239</v>
      </c>
      <c r="CK127">
        <f>SQRT(50)*(CJ125-CK125)/SQRT((CK126+CJ126)/2)</f>
        <v>3.4813649626504954</v>
      </c>
      <c r="CL127">
        <f>SQRT(50)*(CJ125-CL125)/SQRT((CL126+CJ126)/2)</f>
        <v>1.36504726557987</v>
      </c>
      <c r="CN127" s="6" t="s">
        <v>21</v>
      </c>
      <c r="CP127">
        <f>SQRT(50)*(CQ125-CP125)/SQRT((CP126+CQ126)/2)</f>
        <v>2.8132143834192638</v>
      </c>
      <c r="CR127">
        <f>SQRT(50)*(CQ125-CR125)/SQRT((CR126+CQ126)/2)</f>
        <v>4.5662965113740954</v>
      </c>
      <c r="CS127">
        <f>SQRT(50)*(CQ125-CS125)/SQRT((CS126+CQ126)/2)</f>
        <v>4.0756957296961112</v>
      </c>
      <c r="CU127" s="7"/>
      <c r="CZ127" s="6" t="s">
        <v>21</v>
      </c>
      <c r="DB127">
        <f>SQRT(50)*(DC125-DB125)/SQRT((DB126+DC126)/2)</f>
        <v>1.7461042413798675</v>
      </c>
      <c r="DD127">
        <f>SQRT(50)*(DC125-DD125)/SQRT((DD126+DC126)/2)</f>
        <v>1.827505311195031</v>
      </c>
      <c r="DE127">
        <f>SQRT(50)*(DC125-DE125)/SQRT((DE126+DC126)/2)</f>
        <v>5.5074657076082625</v>
      </c>
      <c r="DG127" s="6" t="s">
        <v>21</v>
      </c>
      <c r="DI127">
        <f>SQRT(50)*(DJ125-DI125)/SQRT((DI126+DJ126)/2)</f>
        <v>2.7434110168116699</v>
      </c>
      <c r="DK127">
        <f>SQRT(50)*(DJ125-DK125)/SQRT((DK126+DJ126)/2)</f>
        <v>3.4868715751078305</v>
      </c>
      <c r="DL127">
        <f>SQRT(50)*(DJ125-DL125)/SQRT((DL126+DJ126)/2)</f>
        <v>2.9186414714226068</v>
      </c>
      <c r="DN127" s="6" t="s">
        <v>21</v>
      </c>
      <c r="DP127">
        <f>SQRT(50)*(DQ125-DP125)/SQRT((DP126+DQ126)/2)</f>
        <v>4.2523117940377855</v>
      </c>
      <c r="DR127">
        <f>SQRT(50)*(DQ125-DR125)/SQRT((DR126+DQ126)/2)</f>
        <v>5.0637319462162802</v>
      </c>
      <c r="DS127">
        <f>SQRT(50)*(DQ125-DS125)/SQRT((DS126+DQ126)/2)</f>
        <v>1.8614037389698677</v>
      </c>
      <c r="DU127" s="6" t="s">
        <v>21</v>
      </c>
      <c r="DW127">
        <f>SQRT(50)*(DX125-DW125)/SQRT((DW126+DX126)/2)</f>
        <v>8.8866853019664731</v>
      </c>
      <c r="DY127">
        <f>SQRT(50)*(DX125-DY125)/SQRT((DY126+DX126)/2)</f>
        <v>9.6318319463261517</v>
      </c>
      <c r="DZ127">
        <f>SQRT(50)*(DX125-DZ125)/SQRT((DZ126+DX126)/2)</f>
        <v>6.7090426152472249</v>
      </c>
      <c r="EB127" s="7"/>
    </row>
    <row r="128" spans="2:132">
      <c r="J128">
        <f>SQRT(50)*(J125-I125)/SQRT((I126+J126)/2)</f>
        <v>3.5579967199732883</v>
      </c>
      <c r="Q128">
        <f>SQRT(50)*(Q125-P125)/SQRT((P126+Q126)/2)</f>
        <v>5.3818794253362663</v>
      </c>
      <c r="X128">
        <f>SQRT(50)*(X125-W125)/SQRT((W126+X126)/2)</f>
        <v>6.4760276945242552</v>
      </c>
      <c r="AE128">
        <f>SQRT(50)*(AE125-AD125)/SQRT((AD126+AE126)/2)</f>
        <v>3.9585141368688541</v>
      </c>
      <c r="AG128" s="7"/>
      <c r="AX128">
        <f>SQRT(50)*(AX125-AW125)/SQRT((AW126+AX126)/2)</f>
        <v>1.5895241972687526</v>
      </c>
      <c r="BE128">
        <f>SQRT(50)*(BE125-BD125)/SQRT((BD126+BE126)/2)</f>
        <v>1.9445404942747104</v>
      </c>
      <c r="BN128" s="7"/>
      <c r="BX128">
        <f>SQRT(50)*(BX125-BW125)/SQRT((BW126+BX126)/2)</f>
        <v>-2.4209575816684152</v>
      </c>
      <c r="CL128">
        <f>SQRT(50)*(CL125-CK125)/SQRT((CK126+CL126)/2)</f>
        <v>1.3589031145630559</v>
      </c>
      <c r="CU128" s="7"/>
      <c r="DE128">
        <f>SQRT(50)*(DE125-DD125)/SQRT((DD126+DE126)/2)</f>
        <v>-3.6426422211686385</v>
      </c>
      <c r="DS128">
        <f>SQRT(50)*(DS125-DR125)/SQRT((DR126+DS126)/2)</f>
        <v>2.9040286048226363</v>
      </c>
      <c r="DZ128">
        <f>SQRT(50)*(DZ125-DY125)/SQRT((DY126+DZ126)/2)</f>
        <v>4.447495899966607</v>
      </c>
      <c r="EB128" s="7"/>
    </row>
    <row r="129" spans="2:132">
      <c r="B129" s="6" t="s">
        <v>33</v>
      </c>
      <c r="C129" s="6" t="s">
        <v>86</v>
      </c>
      <c r="E129" s="5"/>
      <c r="F129" s="19">
        <v>0.2</v>
      </c>
      <c r="G129" s="19"/>
      <c r="H129" s="19"/>
      <c r="I129" s="19"/>
      <c r="J129" s="19"/>
      <c r="K129" s="14"/>
      <c r="L129" s="5"/>
      <c r="M129" s="19">
        <v>0.5</v>
      </c>
      <c r="N129" s="19"/>
      <c r="O129" s="19"/>
      <c r="P129" s="19"/>
      <c r="Q129" s="19"/>
      <c r="R129" s="15"/>
      <c r="S129" s="5"/>
      <c r="T129" s="19">
        <v>1</v>
      </c>
      <c r="U129" s="19"/>
      <c r="V129" s="19"/>
      <c r="W129" s="19"/>
      <c r="X129" s="19"/>
      <c r="Z129" s="5"/>
      <c r="AA129" s="19">
        <v>2</v>
      </c>
      <c r="AB129" s="19"/>
      <c r="AC129" s="19"/>
      <c r="AD129" s="19"/>
      <c r="AE129" s="19"/>
      <c r="AG129" s="7"/>
      <c r="AI129" s="6" t="s">
        <v>33</v>
      </c>
      <c r="AJ129" s="6" t="s">
        <v>86</v>
      </c>
      <c r="AL129" s="5"/>
      <c r="AM129" s="19">
        <v>0.2</v>
      </c>
      <c r="AN129" s="19"/>
      <c r="AO129" s="19"/>
      <c r="AP129" s="19"/>
      <c r="AQ129" s="19"/>
      <c r="AR129" s="14"/>
      <c r="AS129" s="5"/>
      <c r="AT129" s="19">
        <v>0.5</v>
      </c>
      <c r="AU129" s="19"/>
      <c r="AV129" s="19"/>
      <c r="AW129" s="19"/>
      <c r="AX129" s="19"/>
      <c r="AY129" s="15"/>
      <c r="AZ129" s="5"/>
      <c r="BA129" s="19">
        <v>1</v>
      </c>
      <c r="BB129" s="19"/>
      <c r="BC129" s="19"/>
      <c r="BD129" s="19"/>
      <c r="BE129" s="19"/>
      <c r="BG129" s="5"/>
      <c r="BH129" s="19">
        <v>2</v>
      </c>
      <c r="BI129" s="19"/>
      <c r="BJ129" s="19"/>
      <c r="BK129" s="19"/>
      <c r="BL129" s="19"/>
      <c r="BN129" s="7"/>
      <c r="BP129" s="6" t="s">
        <v>33</v>
      </c>
      <c r="BQ129" s="6" t="s">
        <v>86</v>
      </c>
      <c r="BS129" s="5"/>
      <c r="BT129" s="19">
        <v>0.2</v>
      </c>
      <c r="BU129" s="19"/>
      <c r="BV129" s="19"/>
      <c r="BW129" s="19"/>
      <c r="BX129" s="19"/>
      <c r="BY129" s="14"/>
      <c r="BZ129" s="5"/>
      <c r="CA129" s="19">
        <v>0.5</v>
      </c>
      <c r="CB129" s="19"/>
      <c r="CC129" s="19"/>
      <c r="CD129" s="19"/>
      <c r="CE129" s="19"/>
      <c r="CF129" s="15"/>
      <c r="CG129" s="5"/>
      <c r="CH129" s="19">
        <v>1</v>
      </c>
      <c r="CI129" s="19"/>
      <c r="CJ129" s="19"/>
      <c r="CK129" s="19"/>
      <c r="CL129" s="19"/>
      <c r="CN129" s="5"/>
      <c r="CO129" s="19">
        <v>2</v>
      </c>
      <c r="CP129" s="19"/>
      <c r="CQ129" s="19"/>
      <c r="CR129" s="19"/>
      <c r="CS129" s="19"/>
      <c r="CU129" s="7"/>
      <c r="CW129" s="6" t="s">
        <v>33</v>
      </c>
      <c r="CX129" s="6" t="s">
        <v>86</v>
      </c>
      <c r="CZ129" s="5"/>
      <c r="DA129" s="19">
        <v>0.2</v>
      </c>
      <c r="DB129" s="19"/>
      <c r="DC129" s="19"/>
      <c r="DD129" s="19"/>
      <c r="DE129" s="19"/>
      <c r="DF129" s="14"/>
      <c r="DG129" s="5"/>
      <c r="DH129" s="19">
        <v>0.5</v>
      </c>
      <c r="DI129" s="19"/>
      <c r="DJ129" s="19"/>
      <c r="DK129" s="19"/>
      <c r="DL129" s="19"/>
      <c r="DM129" s="15"/>
      <c r="DN129" s="5"/>
      <c r="DO129" s="19">
        <v>1</v>
      </c>
      <c r="DP129" s="19"/>
      <c r="DQ129" s="19"/>
      <c r="DR129" s="19"/>
      <c r="DS129" s="19"/>
      <c r="DU129" s="5"/>
      <c r="DV129" s="19">
        <v>2</v>
      </c>
      <c r="DW129" s="19"/>
      <c r="DX129" s="19"/>
      <c r="DY129" s="19"/>
      <c r="DZ129" s="19"/>
      <c r="EB129" s="7"/>
    </row>
    <row r="130" spans="2:132">
      <c r="B130" s="6" t="s">
        <v>87</v>
      </c>
      <c r="C130" s="6"/>
      <c r="E130" s="6" t="s">
        <v>30</v>
      </c>
      <c r="F130" s="19" t="s">
        <v>134</v>
      </c>
      <c r="G130" s="19"/>
      <c r="H130" s="13" t="s">
        <v>28</v>
      </c>
      <c r="I130" s="13" t="s">
        <v>135</v>
      </c>
      <c r="J130" s="6" t="s">
        <v>95</v>
      </c>
      <c r="K130" s="14"/>
      <c r="L130" s="6" t="s">
        <v>30</v>
      </c>
      <c r="M130" s="19" t="s">
        <v>134</v>
      </c>
      <c r="N130" s="19"/>
      <c r="O130" s="13" t="s">
        <v>28</v>
      </c>
      <c r="P130" s="13" t="s">
        <v>135</v>
      </c>
      <c r="Q130" s="6" t="s">
        <v>26</v>
      </c>
      <c r="R130" s="13"/>
      <c r="S130" s="6" t="s">
        <v>30</v>
      </c>
      <c r="T130" s="19" t="s">
        <v>134</v>
      </c>
      <c r="U130" s="19"/>
      <c r="V130" s="13" t="s">
        <v>28</v>
      </c>
      <c r="W130" s="13" t="s">
        <v>135</v>
      </c>
      <c r="X130" s="6" t="s">
        <v>26</v>
      </c>
      <c r="Z130" s="6" t="s">
        <v>30</v>
      </c>
      <c r="AA130" s="19" t="s">
        <v>134</v>
      </c>
      <c r="AB130" s="19"/>
      <c r="AC130" s="13" t="s">
        <v>28</v>
      </c>
      <c r="AD130" s="13" t="s">
        <v>135</v>
      </c>
      <c r="AE130" s="6" t="s">
        <v>26</v>
      </c>
      <c r="AG130" s="7"/>
      <c r="AI130" s="6" t="s">
        <v>87</v>
      </c>
      <c r="AJ130" s="6"/>
      <c r="AL130" s="6" t="s">
        <v>30</v>
      </c>
      <c r="AM130" s="19" t="s">
        <v>134</v>
      </c>
      <c r="AN130" s="19"/>
      <c r="AO130" s="13" t="s">
        <v>28</v>
      </c>
      <c r="AP130" s="13" t="s">
        <v>135</v>
      </c>
      <c r="AQ130" s="6" t="s">
        <v>95</v>
      </c>
      <c r="AR130" s="14"/>
      <c r="AS130" s="6" t="s">
        <v>30</v>
      </c>
      <c r="AT130" s="19" t="s">
        <v>134</v>
      </c>
      <c r="AU130" s="19"/>
      <c r="AV130" s="13" t="s">
        <v>28</v>
      </c>
      <c r="AW130" s="13" t="s">
        <v>135</v>
      </c>
      <c r="AX130" s="6" t="s">
        <v>26</v>
      </c>
      <c r="AY130" s="13"/>
      <c r="AZ130" s="6" t="s">
        <v>30</v>
      </c>
      <c r="BA130" s="19" t="s">
        <v>134</v>
      </c>
      <c r="BB130" s="19"/>
      <c r="BC130" s="13" t="s">
        <v>28</v>
      </c>
      <c r="BD130" s="13" t="s">
        <v>135</v>
      </c>
      <c r="BE130" s="6" t="s">
        <v>26</v>
      </c>
      <c r="BG130" s="6" t="s">
        <v>30</v>
      </c>
      <c r="BH130" s="19" t="s">
        <v>134</v>
      </c>
      <c r="BI130" s="19"/>
      <c r="BJ130" s="13" t="s">
        <v>28</v>
      </c>
      <c r="BK130" s="13" t="s">
        <v>135</v>
      </c>
      <c r="BL130" s="6" t="s">
        <v>26</v>
      </c>
      <c r="BN130" s="7"/>
      <c r="BP130" s="6" t="s">
        <v>87</v>
      </c>
      <c r="BQ130" s="6"/>
      <c r="BS130" s="6" t="s">
        <v>30</v>
      </c>
      <c r="BT130" s="19" t="s">
        <v>134</v>
      </c>
      <c r="BU130" s="19"/>
      <c r="BV130" s="13" t="s">
        <v>28</v>
      </c>
      <c r="BW130" s="13" t="s">
        <v>135</v>
      </c>
      <c r="BX130" s="6" t="s">
        <v>95</v>
      </c>
      <c r="BY130" s="14"/>
      <c r="BZ130" s="6" t="s">
        <v>30</v>
      </c>
      <c r="CA130" s="19" t="s">
        <v>134</v>
      </c>
      <c r="CB130" s="19"/>
      <c r="CC130" s="13" t="s">
        <v>28</v>
      </c>
      <c r="CD130" s="13" t="s">
        <v>135</v>
      </c>
      <c r="CE130" s="6" t="s">
        <v>26</v>
      </c>
      <c r="CF130" s="13"/>
      <c r="CG130" s="6" t="s">
        <v>30</v>
      </c>
      <c r="CH130" s="19" t="s">
        <v>134</v>
      </c>
      <c r="CI130" s="19"/>
      <c r="CJ130" s="13" t="s">
        <v>28</v>
      </c>
      <c r="CK130" s="13" t="s">
        <v>135</v>
      </c>
      <c r="CL130" s="6" t="s">
        <v>26</v>
      </c>
      <c r="CN130" s="6" t="s">
        <v>30</v>
      </c>
      <c r="CO130" s="19" t="s">
        <v>134</v>
      </c>
      <c r="CP130" s="19"/>
      <c r="CQ130" s="13" t="s">
        <v>28</v>
      </c>
      <c r="CR130" s="13" t="s">
        <v>135</v>
      </c>
      <c r="CS130" s="6" t="s">
        <v>26</v>
      </c>
      <c r="CU130" s="7"/>
      <c r="CW130" s="6" t="s">
        <v>87</v>
      </c>
      <c r="CX130" s="6"/>
      <c r="CZ130" s="6" t="s">
        <v>30</v>
      </c>
      <c r="DA130" s="19" t="s">
        <v>134</v>
      </c>
      <c r="DB130" s="19"/>
      <c r="DC130" s="13" t="s">
        <v>28</v>
      </c>
      <c r="DD130" s="13" t="s">
        <v>135</v>
      </c>
      <c r="DE130" s="6" t="s">
        <v>95</v>
      </c>
      <c r="DF130" s="14"/>
      <c r="DG130" s="6" t="s">
        <v>30</v>
      </c>
      <c r="DH130" s="19" t="s">
        <v>134</v>
      </c>
      <c r="DI130" s="19"/>
      <c r="DJ130" s="13" t="s">
        <v>28</v>
      </c>
      <c r="DK130" s="13" t="s">
        <v>135</v>
      </c>
      <c r="DL130" s="6" t="s">
        <v>26</v>
      </c>
      <c r="DM130" s="13"/>
      <c r="DN130" s="6" t="s">
        <v>30</v>
      </c>
      <c r="DO130" s="19" t="s">
        <v>134</v>
      </c>
      <c r="DP130" s="19"/>
      <c r="DQ130" s="13" t="s">
        <v>28</v>
      </c>
      <c r="DR130" s="13" t="s">
        <v>135</v>
      </c>
      <c r="DS130" s="6" t="s">
        <v>26</v>
      </c>
      <c r="DU130" s="6" t="s">
        <v>30</v>
      </c>
      <c r="DV130" s="19" t="s">
        <v>134</v>
      </c>
      <c r="DW130" s="19"/>
      <c r="DX130" s="13" t="s">
        <v>28</v>
      </c>
      <c r="DY130" s="13" t="s">
        <v>135</v>
      </c>
      <c r="DZ130" s="6" t="s">
        <v>26</v>
      </c>
      <c r="EB130" s="7"/>
    </row>
    <row r="131" spans="2:132">
      <c r="B131" s="6" t="s">
        <v>2</v>
      </c>
      <c r="C131" s="5">
        <v>8.0000000000000004E-4</v>
      </c>
      <c r="E131" s="6">
        <v>0</v>
      </c>
      <c r="F131" s="9">
        <v>0</v>
      </c>
      <c r="G131" s="5">
        <v>0</v>
      </c>
      <c r="H131" s="5"/>
      <c r="I131" s="5">
        <v>0</v>
      </c>
      <c r="J131" s="5">
        <v>0</v>
      </c>
      <c r="K131" s="9"/>
      <c r="L131" s="6">
        <v>0</v>
      </c>
      <c r="M131" s="9">
        <v>0</v>
      </c>
      <c r="N131" s="5">
        <v>0</v>
      </c>
      <c r="O131" s="5"/>
      <c r="P131" s="5">
        <v>0</v>
      </c>
      <c r="Q131" s="5">
        <v>0</v>
      </c>
      <c r="R131" s="5"/>
      <c r="S131" s="6">
        <v>0</v>
      </c>
      <c r="T131" s="9">
        <v>0</v>
      </c>
      <c r="U131" s="5">
        <v>0</v>
      </c>
      <c r="V131" s="5"/>
      <c r="W131" s="5">
        <v>6</v>
      </c>
      <c r="X131" s="5">
        <v>0</v>
      </c>
      <c r="Z131" s="6">
        <v>0</v>
      </c>
      <c r="AA131" s="9">
        <v>2</v>
      </c>
      <c r="AB131" s="5">
        <v>5</v>
      </c>
      <c r="AC131" s="5">
        <v>10</v>
      </c>
      <c r="AD131" s="5">
        <v>49</v>
      </c>
      <c r="AE131" s="5">
        <v>5</v>
      </c>
      <c r="AG131" s="7"/>
      <c r="AI131" s="6" t="s">
        <v>2</v>
      </c>
      <c r="AJ131" s="5">
        <v>2.3999999999999998E-3</v>
      </c>
      <c r="AL131" s="6">
        <v>0</v>
      </c>
      <c r="AM131" s="9">
        <v>0</v>
      </c>
      <c r="AN131" s="5">
        <v>0</v>
      </c>
      <c r="AO131" s="5">
        <v>0</v>
      </c>
      <c r="AP131" s="5">
        <v>0</v>
      </c>
      <c r="AQ131" s="5">
        <v>0</v>
      </c>
      <c r="AR131" s="9"/>
      <c r="AS131" s="6">
        <v>0</v>
      </c>
      <c r="AT131" s="9">
        <v>0</v>
      </c>
      <c r="AU131" s="5">
        <v>0</v>
      </c>
      <c r="AV131" s="5">
        <v>0</v>
      </c>
      <c r="AW131" s="5">
        <v>4</v>
      </c>
      <c r="AX131" s="5">
        <v>2</v>
      </c>
      <c r="AY131" s="5"/>
      <c r="AZ131" s="6">
        <v>0</v>
      </c>
      <c r="BA131" s="9">
        <v>2</v>
      </c>
      <c r="BB131" s="5">
        <v>7</v>
      </c>
      <c r="BC131" s="5">
        <v>15</v>
      </c>
      <c r="BD131" s="5">
        <v>36</v>
      </c>
      <c r="BE131" s="5">
        <v>16</v>
      </c>
      <c r="BG131" s="6">
        <v>0</v>
      </c>
      <c r="BH131" s="9">
        <v>21</v>
      </c>
      <c r="BI131" s="5">
        <v>29</v>
      </c>
      <c r="BJ131" s="5">
        <v>35</v>
      </c>
      <c r="BK131" s="5">
        <v>77</v>
      </c>
      <c r="BL131" s="5">
        <v>65</v>
      </c>
      <c r="BN131" s="7"/>
      <c r="BP131" s="6" t="s">
        <v>2</v>
      </c>
      <c r="BQ131" s="5">
        <v>7.1999999999999998E-3</v>
      </c>
      <c r="BS131" s="6">
        <v>0</v>
      </c>
      <c r="BT131" s="9">
        <v>0</v>
      </c>
      <c r="BU131" s="5">
        <v>0</v>
      </c>
      <c r="BV131" s="5">
        <v>0</v>
      </c>
      <c r="BW131" s="5">
        <v>0</v>
      </c>
      <c r="BX131" s="5">
        <v>0</v>
      </c>
      <c r="BY131" s="9"/>
      <c r="BZ131" s="6">
        <v>0</v>
      </c>
      <c r="CA131" s="9">
        <v>2</v>
      </c>
      <c r="CB131" s="5">
        <v>2</v>
      </c>
      <c r="CC131" s="5">
        <v>2</v>
      </c>
      <c r="CD131" s="5">
        <v>4</v>
      </c>
      <c r="CE131" s="5">
        <v>12</v>
      </c>
      <c r="CF131" s="5"/>
      <c r="CG131" s="6">
        <v>0</v>
      </c>
      <c r="CH131" s="9">
        <v>26</v>
      </c>
      <c r="CI131" s="5">
        <v>27</v>
      </c>
      <c r="CJ131" s="5">
        <v>15</v>
      </c>
      <c r="CK131" s="5">
        <v>41</v>
      </c>
      <c r="CL131" s="5">
        <v>46</v>
      </c>
      <c r="CN131" s="6">
        <v>0</v>
      </c>
      <c r="CO131" s="9">
        <v>56</v>
      </c>
      <c r="CP131" s="5">
        <v>68</v>
      </c>
      <c r="CQ131" s="5">
        <v>37</v>
      </c>
      <c r="CR131" s="5">
        <v>91</v>
      </c>
      <c r="CS131" s="5">
        <v>69</v>
      </c>
      <c r="CU131" s="7"/>
      <c r="CW131" s="6" t="s">
        <v>2</v>
      </c>
      <c r="CX131" s="5">
        <v>2.1600000000000001E-2</v>
      </c>
      <c r="CZ131" s="6">
        <v>0</v>
      </c>
      <c r="DA131" s="9">
        <v>0</v>
      </c>
      <c r="DB131" s="5">
        <v>0</v>
      </c>
      <c r="DC131" s="5">
        <v>0</v>
      </c>
      <c r="DD131" s="5">
        <v>0</v>
      </c>
      <c r="DE131" s="5">
        <v>0</v>
      </c>
      <c r="DF131" s="9"/>
      <c r="DG131" s="6">
        <v>0</v>
      </c>
      <c r="DH131" s="9">
        <v>4</v>
      </c>
      <c r="DI131" s="5">
        <v>7</v>
      </c>
      <c r="DJ131" s="5">
        <v>7</v>
      </c>
      <c r="DK131" s="5">
        <v>20</v>
      </c>
      <c r="DL131" s="5">
        <v>11</v>
      </c>
      <c r="DM131" s="5"/>
      <c r="DN131" s="6">
        <v>0</v>
      </c>
      <c r="DO131" s="9">
        <v>42</v>
      </c>
      <c r="DP131" s="5">
        <v>54</v>
      </c>
      <c r="DQ131" s="5">
        <v>28</v>
      </c>
      <c r="DR131" s="5">
        <v>58</v>
      </c>
      <c r="DS131" s="5">
        <v>58</v>
      </c>
      <c r="DU131" s="6">
        <v>0</v>
      </c>
      <c r="DV131" s="9">
        <v>64</v>
      </c>
      <c r="DW131" s="5">
        <v>74</v>
      </c>
      <c r="DX131" s="5">
        <v>15</v>
      </c>
      <c r="DY131" s="5">
        <v>84</v>
      </c>
      <c r="DZ131" s="5">
        <v>61</v>
      </c>
      <c r="EB131" s="7"/>
    </row>
    <row r="132" spans="2:132">
      <c r="B132" s="6" t="s">
        <v>3</v>
      </c>
      <c r="C132" s="5">
        <v>10</v>
      </c>
      <c r="E132" s="6">
        <v>2</v>
      </c>
      <c r="F132" s="9">
        <v>0</v>
      </c>
      <c r="G132" s="5">
        <v>0</v>
      </c>
      <c r="H132" s="5"/>
      <c r="I132" s="5">
        <v>0</v>
      </c>
      <c r="J132" s="5">
        <v>0</v>
      </c>
      <c r="K132" s="9"/>
      <c r="L132" s="6">
        <v>2</v>
      </c>
      <c r="M132" s="9">
        <v>1</v>
      </c>
      <c r="N132" s="5">
        <v>1</v>
      </c>
      <c r="O132" s="5"/>
      <c r="P132" s="5">
        <v>3</v>
      </c>
      <c r="Q132" s="5">
        <v>0</v>
      </c>
      <c r="R132" s="5"/>
      <c r="S132" s="6">
        <v>2</v>
      </c>
      <c r="T132" s="9">
        <v>3</v>
      </c>
      <c r="U132" s="5">
        <v>4</v>
      </c>
      <c r="V132" s="5"/>
      <c r="W132" s="5">
        <v>33</v>
      </c>
      <c r="X132" s="5">
        <v>3</v>
      </c>
      <c r="Z132" s="6">
        <v>2</v>
      </c>
      <c r="AA132" s="9">
        <v>13</v>
      </c>
      <c r="AB132" s="5">
        <v>22</v>
      </c>
      <c r="AC132" s="5">
        <v>2</v>
      </c>
      <c r="AD132" s="5">
        <v>36</v>
      </c>
      <c r="AE132" s="5">
        <v>27</v>
      </c>
      <c r="AG132" s="7"/>
      <c r="AI132" s="6" t="s">
        <v>3</v>
      </c>
      <c r="AJ132" s="5">
        <v>10</v>
      </c>
      <c r="AL132" s="6">
        <v>2</v>
      </c>
      <c r="AM132" s="9">
        <v>0</v>
      </c>
      <c r="AN132" s="5">
        <v>0</v>
      </c>
      <c r="AO132" s="5">
        <v>0</v>
      </c>
      <c r="AP132" s="5">
        <v>0</v>
      </c>
      <c r="AQ132" s="5">
        <v>0</v>
      </c>
      <c r="AR132" s="9"/>
      <c r="AS132" s="6">
        <v>2</v>
      </c>
      <c r="AT132" s="9">
        <v>5</v>
      </c>
      <c r="AU132" s="5">
        <v>9</v>
      </c>
      <c r="AV132" s="5">
        <v>2</v>
      </c>
      <c r="AW132" s="5">
        <v>18</v>
      </c>
      <c r="AX132" s="5">
        <v>3</v>
      </c>
      <c r="AY132" s="5"/>
      <c r="AZ132" s="6">
        <v>2</v>
      </c>
      <c r="BA132" s="9">
        <v>19</v>
      </c>
      <c r="BB132" s="5">
        <v>24</v>
      </c>
      <c r="BC132" s="5">
        <v>34</v>
      </c>
      <c r="BD132" s="5">
        <v>42</v>
      </c>
      <c r="BE132" s="5">
        <v>36</v>
      </c>
      <c r="BG132" s="6">
        <v>2</v>
      </c>
      <c r="BH132" s="9">
        <v>50</v>
      </c>
      <c r="BI132" s="5">
        <v>48</v>
      </c>
      <c r="BJ132" s="5">
        <v>36</v>
      </c>
      <c r="BK132" s="5">
        <v>22</v>
      </c>
      <c r="BL132" s="5">
        <v>26</v>
      </c>
      <c r="BN132" s="7"/>
      <c r="BP132" s="6" t="s">
        <v>3</v>
      </c>
      <c r="BQ132" s="5">
        <v>10</v>
      </c>
      <c r="BS132" s="6">
        <v>2</v>
      </c>
      <c r="BT132" s="9">
        <v>0</v>
      </c>
      <c r="BU132" s="5">
        <v>0</v>
      </c>
      <c r="BV132" s="5">
        <v>0</v>
      </c>
      <c r="BW132" s="5">
        <v>2</v>
      </c>
      <c r="BX132" s="5">
        <v>0</v>
      </c>
      <c r="BY132" s="9"/>
      <c r="BZ132" s="6">
        <v>2</v>
      </c>
      <c r="CA132" s="9">
        <v>10</v>
      </c>
      <c r="CB132" s="5">
        <v>16</v>
      </c>
      <c r="CC132" s="5">
        <v>13</v>
      </c>
      <c r="CD132" s="5">
        <v>27</v>
      </c>
      <c r="CE132" s="5">
        <v>30</v>
      </c>
      <c r="CF132" s="5"/>
      <c r="CG132" s="6">
        <v>2</v>
      </c>
      <c r="CH132" s="9">
        <v>32</v>
      </c>
      <c r="CI132" s="5">
        <v>34</v>
      </c>
      <c r="CJ132" s="5">
        <v>26</v>
      </c>
      <c r="CK132" s="5">
        <v>47</v>
      </c>
      <c r="CL132" s="5">
        <v>30</v>
      </c>
      <c r="CN132" s="6">
        <v>2</v>
      </c>
      <c r="CO132" s="9">
        <v>37</v>
      </c>
      <c r="CP132" s="5">
        <v>27</v>
      </c>
      <c r="CQ132" s="5">
        <v>38</v>
      </c>
      <c r="CR132" s="5">
        <v>9</v>
      </c>
      <c r="CS132" s="5">
        <v>27</v>
      </c>
      <c r="CU132" s="7"/>
      <c r="CW132" s="6" t="s">
        <v>3</v>
      </c>
      <c r="CX132" s="5">
        <v>10</v>
      </c>
      <c r="CZ132" s="6">
        <v>2</v>
      </c>
      <c r="DA132" s="9">
        <v>0</v>
      </c>
      <c r="DB132" s="5">
        <v>0</v>
      </c>
      <c r="DC132" s="5">
        <v>0</v>
      </c>
      <c r="DD132" s="5">
        <v>1</v>
      </c>
      <c r="DE132" s="5">
        <v>3</v>
      </c>
      <c r="DF132" s="9"/>
      <c r="DG132" s="6">
        <v>2</v>
      </c>
      <c r="DH132" s="9">
        <v>20</v>
      </c>
      <c r="DI132" s="5">
        <v>28</v>
      </c>
      <c r="DJ132" s="5">
        <v>20</v>
      </c>
      <c r="DK132" s="5">
        <v>23</v>
      </c>
      <c r="DL132" s="5">
        <v>32</v>
      </c>
      <c r="DM132" s="5"/>
      <c r="DN132" s="6">
        <v>2</v>
      </c>
      <c r="DO132" s="9">
        <v>40</v>
      </c>
      <c r="DP132" s="5">
        <v>33</v>
      </c>
      <c r="DQ132" s="5">
        <v>43</v>
      </c>
      <c r="DR132" s="5">
        <v>35</v>
      </c>
      <c r="DS132" s="5">
        <v>27</v>
      </c>
      <c r="DU132" s="6">
        <v>2</v>
      </c>
      <c r="DV132" s="9">
        <v>30</v>
      </c>
      <c r="DW132" s="5">
        <v>25</v>
      </c>
      <c r="DX132" s="5">
        <v>45</v>
      </c>
      <c r="DY132" s="5">
        <v>15</v>
      </c>
      <c r="DZ132" s="5">
        <v>32</v>
      </c>
      <c r="EB132" s="7"/>
    </row>
    <row r="133" spans="2:132">
      <c r="B133" s="6" t="s">
        <v>25</v>
      </c>
      <c r="C133" s="5">
        <v>200</v>
      </c>
      <c r="E133" s="6">
        <v>4</v>
      </c>
      <c r="F133" s="9">
        <v>0</v>
      </c>
      <c r="G133" s="5">
        <v>0</v>
      </c>
      <c r="H133" s="5"/>
      <c r="I133" s="5">
        <v>0</v>
      </c>
      <c r="J133" s="5">
        <v>0</v>
      </c>
      <c r="K133" s="9"/>
      <c r="L133" s="6">
        <v>4</v>
      </c>
      <c r="M133" s="9">
        <v>0</v>
      </c>
      <c r="N133" s="5">
        <v>2</v>
      </c>
      <c r="O133" s="5"/>
      <c r="P133" s="5">
        <v>9</v>
      </c>
      <c r="Q133" s="5">
        <v>0</v>
      </c>
      <c r="R133" s="5"/>
      <c r="S133" s="6">
        <v>4</v>
      </c>
      <c r="T133" s="9">
        <v>6</v>
      </c>
      <c r="U133" s="5">
        <v>10</v>
      </c>
      <c r="V133" s="5"/>
      <c r="W133" s="5">
        <v>34</v>
      </c>
      <c r="X133" s="5">
        <v>10</v>
      </c>
      <c r="Z133" s="6">
        <v>4</v>
      </c>
      <c r="AA133" s="9">
        <v>33</v>
      </c>
      <c r="AB133" s="5">
        <v>32</v>
      </c>
      <c r="AC133" s="5">
        <v>6</v>
      </c>
      <c r="AD133" s="5">
        <v>14</v>
      </c>
      <c r="AE133" s="5">
        <v>26</v>
      </c>
      <c r="AG133" s="7"/>
      <c r="AI133" s="6" t="s">
        <v>25</v>
      </c>
      <c r="AJ133" s="5">
        <v>200</v>
      </c>
      <c r="AL133" s="6">
        <v>4</v>
      </c>
      <c r="AM133" s="9">
        <v>0</v>
      </c>
      <c r="AN133" s="5">
        <v>0</v>
      </c>
      <c r="AO133" s="5">
        <v>0</v>
      </c>
      <c r="AP133" s="5">
        <v>0</v>
      </c>
      <c r="AQ133" s="5">
        <v>0</v>
      </c>
      <c r="AR133" s="9"/>
      <c r="AS133" s="6">
        <v>4</v>
      </c>
      <c r="AT133" s="9">
        <v>6</v>
      </c>
      <c r="AU133" s="5">
        <v>12</v>
      </c>
      <c r="AV133" s="5">
        <v>7</v>
      </c>
      <c r="AW133" s="5">
        <v>22</v>
      </c>
      <c r="AX133" s="5">
        <v>15</v>
      </c>
      <c r="AY133" s="5"/>
      <c r="AZ133" s="6">
        <v>4</v>
      </c>
      <c r="BA133" s="9">
        <v>34</v>
      </c>
      <c r="BB133" s="5">
        <v>37</v>
      </c>
      <c r="BC133" s="5">
        <v>24</v>
      </c>
      <c r="BD133" s="5">
        <v>15</v>
      </c>
      <c r="BE133" s="5">
        <v>21</v>
      </c>
      <c r="BG133" s="6">
        <v>4</v>
      </c>
      <c r="BH133" s="9">
        <v>23</v>
      </c>
      <c r="BI133" s="5">
        <v>20</v>
      </c>
      <c r="BJ133" s="5">
        <v>20</v>
      </c>
      <c r="BK133" s="5">
        <v>1</v>
      </c>
      <c r="BL133" s="5">
        <v>9</v>
      </c>
      <c r="BN133" s="7"/>
      <c r="BP133" s="6" t="s">
        <v>25</v>
      </c>
      <c r="BQ133" s="5">
        <v>200</v>
      </c>
      <c r="BS133" s="6">
        <v>4</v>
      </c>
      <c r="BT133" s="9">
        <v>0</v>
      </c>
      <c r="BU133" s="5">
        <v>1</v>
      </c>
      <c r="BV133" s="5">
        <v>1</v>
      </c>
      <c r="BW133" s="5">
        <v>8</v>
      </c>
      <c r="BX133" s="5">
        <v>10</v>
      </c>
      <c r="BY133" s="9"/>
      <c r="BZ133" s="6">
        <v>4</v>
      </c>
      <c r="CA133" s="9">
        <v>30</v>
      </c>
      <c r="CB133" s="5">
        <v>33</v>
      </c>
      <c r="CC133" s="5">
        <v>23</v>
      </c>
      <c r="CD133" s="5">
        <v>41</v>
      </c>
      <c r="CE133" s="5">
        <v>26</v>
      </c>
      <c r="CF133" s="5"/>
      <c r="CG133" s="6">
        <v>4</v>
      </c>
      <c r="CH133" s="9">
        <v>35</v>
      </c>
      <c r="CI133" s="5">
        <v>36</v>
      </c>
      <c r="CJ133" s="5">
        <v>42</v>
      </c>
      <c r="CK133" s="5">
        <v>12</v>
      </c>
      <c r="CL133" s="5">
        <v>22</v>
      </c>
      <c r="CN133" s="6">
        <v>4</v>
      </c>
      <c r="CO133" s="9">
        <v>5</v>
      </c>
      <c r="CP133" s="5">
        <v>4</v>
      </c>
      <c r="CQ133" s="5">
        <v>21</v>
      </c>
      <c r="CR133" s="5"/>
      <c r="CS133" s="5">
        <v>4</v>
      </c>
      <c r="CU133" s="7"/>
      <c r="CW133" s="6" t="s">
        <v>25</v>
      </c>
      <c r="CX133" s="5">
        <v>200</v>
      </c>
      <c r="CZ133" s="6">
        <v>4</v>
      </c>
      <c r="DA133" s="9">
        <v>5</v>
      </c>
      <c r="DB133" s="5">
        <v>7</v>
      </c>
      <c r="DC133" s="5">
        <v>2</v>
      </c>
      <c r="DD133" s="5">
        <v>6</v>
      </c>
      <c r="DE133" s="5">
        <v>12</v>
      </c>
      <c r="DF133" s="9"/>
      <c r="DG133" s="6">
        <v>4</v>
      </c>
      <c r="DH133" s="9">
        <v>44</v>
      </c>
      <c r="DI133" s="5">
        <v>41</v>
      </c>
      <c r="DJ133" s="5">
        <v>30</v>
      </c>
      <c r="DK133" s="5">
        <v>36</v>
      </c>
      <c r="DL133" s="5">
        <v>35</v>
      </c>
      <c r="DM133" s="5"/>
      <c r="DN133" s="6">
        <v>4</v>
      </c>
      <c r="DO133" s="9">
        <v>13</v>
      </c>
      <c r="DP133" s="5">
        <v>9</v>
      </c>
      <c r="DQ133" s="5">
        <v>22</v>
      </c>
      <c r="DR133" s="5">
        <v>7</v>
      </c>
      <c r="DS133" s="5">
        <v>13</v>
      </c>
      <c r="DU133" s="6">
        <v>4</v>
      </c>
      <c r="DV133" s="9">
        <v>6</v>
      </c>
      <c r="DW133" s="5">
        <v>1</v>
      </c>
      <c r="DX133" s="5">
        <v>31</v>
      </c>
      <c r="DY133" s="5">
        <v>1</v>
      </c>
      <c r="DZ133" s="5">
        <v>7</v>
      </c>
      <c r="EB133" s="7"/>
    </row>
    <row r="134" spans="2:132">
      <c r="E134" s="6">
        <v>6</v>
      </c>
      <c r="F134" s="9">
        <v>0</v>
      </c>
      <c r="G134" s="5">
        <v>0</v>
      </c>
      <c r="H134" s="5"/>
      <c r="I134" s="5">
        <v>1</v>
      </c>
      <c r="J134" s="5">
        <v>0</v>
      </c>
      <c r="K134" s="9"/>
      <c r="L134" s="6">
        <v>6</v>
      </c>
      <c r="M134" s="9">
        <v>1</v>
      </c>
      <c r="N134" s="5">
        <v>2</v>
      </c>
      <c r="O134" s="5"/>
      <c r="P134" s="5">
        <v>14</v>
      </c>
      <c r="Q134" s="5">
        <v>4</v>
      </c>
      <c r="R134" s="5"/>
      <c r="S134" s="6">
        <v>6</v>
      </c>
      <c r="T134" s="9">
        <v>16</v>
      </c>
      <c r="U134" s="5">
        <v>26</v>
      </c>
      <c r="V134" s="5"/>
      <c r="W134" s="5">
        <v>18</v>
      </c>
      <c r="X134" s="5">
        <v>29</v>
      </c>
      <c r="Z134" s="6">
        <v>6</v>
      </c>
      <c r="AA134" s="9">
        <v>29</v>
      </c>
      <c r="AB134" s="5">
        <v>27</v>
      </c>
      <c r="AC134" s="5">
        <v>3</v>
      </c>
      <c r="AD134" s="5">
        <v>0</v>
      </c>
      <c r="AE134" s="5">
        <v>25</v>
      </c>
      <c r="AG134" s="7"/>
      <c r="AL134" s="6">
        <v>6</v>
      </c>
      <c r="AM134" s="9">
        <v>0</v>
      </c>
      <c r="AN134" s="5">
        <v>1</v>
      </c>
      <c r="AO134" s="5">
        <v>0</v>
      </c>
      <c r="AP134" s="5">
        <v>8</v>
      </c>
      <c r="AQ134" s="5">
        <v>1</v>
      </c>
      <c r="AR134" s="9"/>
      <c r="AS134" s="6">
        <v>6</v>
      </c>
      <c r="AT134" s="9">
        <v>17</v>
      </c>
      <c r="AU134" s="5">
        <v>25</v>
      </c>
      <c r="AV134" s="5">
        <v>16</v>
      </c>
      <c r="AW134" s="5">
        <v>27</v>
      </c>
      <c r="AX134" s="5">
        <v>22</v>
      </c>
      <c r="AY134" s="5"/>
      <c r="AZ134" s="6">
        <v>6</v>
      </c>
      <c r="BA134" s="9">
        <v>27</v>
      </c>
      <c r="BB134" s="5">
        <v>22</v>
      </c>
      <c r="BC134" s="5">
        <v>13</v>
      </c>
      <c r="BD134" s="5">
        <v>7</v>
      </c>
      <c r="BE134" s="5">
        <v>20</v>
      </c>
      <c r="BG134" s="6">
        <v>6</v>
      </c>
      <c r="BH134" s="9">
        <v>5</v>
      </c>
      <c r="BI134" s="5">
        <v>2</v>
      </c>
      <c r="BJ134" s="5">
        <v>7</v>
      </c>
      <c r="BK134" s="5"/>
      <c r="BL134" s="5"/>
      <c r="BN134" s="7"/>
      <c r="BS134" s="6">
        <v>6</v>
      </c>
      <c r="BT134" s="9">
        <v>4</v>
      </c>
      <c r="BU134" s="5">
        <v>6</v>
      </c>
      <c r="BV134" s="5">
        <v>8</v>
      </c>
      <c r="BW134" s="5">
        <v>9</v>
      </c>
      <c r="BX134" s="5">
        <v>10</v>
      </c>
      <c r="BY134" s="9"/>
      <c r="BZ134" s="6">
        <v>6</v>
      </c>
      <c r="CA134" s="9">
        <v>23</v>
      </c>
      <c r="CB134" s="5">
        <v>22</v>
      </c>
      <c r="CC134" s="5">
        <v>25</v>
      </c>
      <c r="CD134" s="5">
        <v>16</v>
      </c>
      <c r="CE134" s="5">
        <v>18</v>
      </c>
      <c r="CF134" s="5"/>
      <c r="CG134" s="6">
        <v>6</v>
      </c>
      <c r="CH134" s="9">
        <v>7</v>
      </c>
      <c r="CI134" s="5">
        <v>3</v>
      </c>
      <c r="CJ134" s="5">
        <v>12</v>
      </c>
      <c r="CK134" s="5"/>
      <c r="CL134" s="5">
        <v>2</v>
      </c>
      <c r="CN134" s="6">
        <v>6</v>
      </c>
      <c r="CO134" s="9">
        <v>1</v>
      </c>
      <c r="CP134" s="5">
        <v>1</v>
      </c>
      <c r="CQ134" s="5">
        <v>4</v>
      </c>
      <c r="CR134" s="5"/>
      <c r="CS134" s="5"/>
      <c r="CU134" s="7"/>
      <c r="CZ134" s="6">
        <v>6</v>
      </c>
      <c r="DA134" s="9">
        <v>6</v>
      </c>
      <c r="DB134" s="5">
        <v>15</v>
      </c>
      <c r="DC134" s="5">
        <v>5</v>
      </c>
      <c r="DD134" s="5">
        <v>16</v>
      </c>
      <c r="DE134" s="5">
        <v>24</v>
      </c>
      <c r="DF134" s="9"/>
      <c r="DG134" s="6">
        <v>6</v>
      </c>
      <c r="DH134" s="9">
        <v>19</v>
      </c>
      <c r="DI134" s="5">
        <v>15</v>
      </c>
      <c r="DJ134" s="5">
        <v>28</v>
      </c>
      <c r="DK134" s="5">
        <v>16</v>
      </c>
      <c r="DL134" s="5">
        <v>18</v>
      </c>
      <c r="DM134" s="5"/>
      <c r="DN134" s="6">
        <v>6</v>
      </c>
      <c r="DO134" s="9">
        <v>5</v>
      </c>
      <c r="DP134" s="5">
        <v>4</v>
      </c>
      <c r="DQ134" s="5">
        <v>6</v>
      </c>
      <c r="DR134" s="5"/>
      <c r="DS134" s="5">
        <v>2</v>
      </c>
      <c r="DU134" s="6">
        <v>6</v>
      </c>
      <c r="DV134" s="9"/>
      <c r="DW134" s="5"/>
      <c r="DX134" s="5">
        <v>9</v>
      </c>
      <c r="DY134" s="5"/>
      <c r="DZ134" s="5"/>
      <c r="EB134" s="7"/>
    </row>
    <row r="135" spans="2:132">
      <c r="E135" s="6">
        <v>8</v>
      </c>
      <c r="F135" s="9">
        <v>1</v>
      </c>
      <c r="G135" s="5">
        <v>1</v>
      </c>
      <c r="H135" s="5"/>
      <c r="I135" s="5">
        <v>6</v>
      </c>
      <c r="J135" s="5">
        <v>3</v>
      </c>
      <c r="L135" s="6">
        <v>8</v>
      </c>
      <c r="M135" s="9">
        <v>10</v>
      </c>
      <c r="N135" s="5">
        <v>13</v>
      </c>
      <c r="O135" s="5"/>
      <c r="P135" s="5">
        <v>23</v>
      </c>
      <c r="Q135" s="5">
        <v>10</v>
      </c>
      <c r="S135" s="6">
        <v>8</v>
      </c>
      <c r="T135" s="9">
        <v>26</v>
      </c>
      <c r="U135" s="5">
        <v>39</v>
      </c>
      <c r="V135" s="5"/>
      <c r="W135" s="5">
        <v>7</v>
      </c>
      <c r="X135" s="5">
        <v>20</v>
      </c>
      <c r="Z135" s="6">
        <v>8</v>
      </c>
      <c r="AA135" s="9">
        <v>20</v>
      </c>
      <c r="AB135" s="5">
        <v>14</v>
      </c>
      <c r="AC135" s="5">
        <v>1</v>
      </c>
      <c r="AD135" s="5">
        <v>1</v>
      </c>
      <c r="AE135" s="5">
        <v>5</v>
      </c>
      <c r="AG135" s="7"/>
      <c r="AL135" s="6">
        <v>8</v>
      </c>
      <c r="AM135" s="9">
        <v>5</v>
      </c>
      <c r="AN135" s="5">
        <v>9</v>
      </c>
      <c r="AO135" s="5">
        <v>1</v>
      </c>
      <c r="AP135" s="5">
        <v>9</v>
      </c>
      <c r="AQ135" s="5">
        <v>6</v>
      </c>
      <c r="AS135" s="6">
        <v>8</v>
      </c>
      <c r="AT135" s="9">
        <v>25</v>
      </c>
      <c r="AU135" s="5">
        <v>25</v>
      </c>
      <c r="AV135" s="5">
        <v>19</v>
      </c>
      <c r="AW135" s="5">
        <v>14</v>
      </c>
      <c r="AX135" s="5">
        <v>25</v>
      </c>
      <c r="AZ135" s="6">
        <v>8</v>
      </c>
      <c r="BA135" s="9">
        <v>13</v>
      </c>
      <c r="BB135" s="5">
        <v>9</v>
      </c>
      <c r="BC135" s="5">
        <v>5</v>
      </c>
      <c r="BD135" s="5"/>
      <c r="BE135" s="5">
        <v>4</v>
      </c>
      <c r="BG135" s="6">
        <v>8</v>
      </c>
      <c r="BH135" s="9">
        <v>1</v>
      </c>
      <c r="BI135" s="5">
        <v>1</v>
      </c>
      <c r="BJ135" s="5">
        <v>2</v>
      </c>
      <c r="BK135" s="5"/>
      <c r="BL135" s="5"/>
      <c r="BN135" s="7"/>
      <c r="BS135" s="6">
        <v>8</v>
      </c>
      <c r="BT135" s="9">
        <v>11</v>
      </c>
      <c r="BU135" s="5">
        <v>15</v>
      </c>
      <c r="BV135" s="5">
        <v>16</v>
      </c>
      <c r="BW135" s="5">
        <v>11</v>
      </c>
      <c r="BX135" s="5">
        <v>16</v>
      </c>
      <c r="BZ135" s="6">
        <v>8</v>
      </c>
      <c r="CA135" s="9">
        <v>22</v>
      </c>
      <c r="CB135" s="5">
        <v>20</v>
      </c>
      <c r="CC135" s="5">
        <v>19</v>
      </c>
      <c r="CD135" s="5">
        <v>7</v>
      </c>
      <c r="CE135" s="5">
        <v>10</v>
      </c>
      <c r="CG135" s="6">
        <v>8</v>
      </c>
      <c r="CH135" s="9"/>
      <c r="CI135" s="5"/>
      <c r="CJ135" s="5">
        <v>5</v>
      </c>
      <c r="CK135" s="5"/>
      <c r="CL135" s="5"/>
      <c r="CN135" s="6">
        <v>8</v>
      </c>
      <c r="CO135" s="9">
        <v>1</v>
      </c>
      <c r="CP135" s="5"/>
      <c r="CQ135" s="5"/>
      <c r="CR135" s="5"/>
      <c r="CS135" s="5"/>
      <c r="CU135" s="7"/>
      <c r="CZ135" s="6">
        <v>8</v>
      </c>
      <c r="DA135" s="9">
        <v>23</v>
      </c>
      <c r="DB135" s="5">
        <v>25</v>
      </c>
      <c r="DC135" s="5">
        <v>17</v>
      </c>
      <c r="DD135" s="5">
        <v>22</v>
      </c>
      <c r="DE135" s="5">
        <v>20</v>
      </c>
      <c r="DG135" s="6">
        <v>8</v>
      </c>
      <c r="DH135" s="9">
        <v>8</v>
      </c>
      <c r="DI135" s="5">
        <v>6</v>
      </c>
      <c r="DJ135" s="5">
        <v>12</v>
      </c>
      <c r="DK135" s="5">
        <v>5</v>
      </c>
      <c r="DL135" s="5">
        <v>2</v>
      </c>
      <c r="DN135" s="6">
        <v>8</v>
      </c>
      <c r="DO135" s="9"/>
      <c r="DP135" s="5"/>
      <c r="DQ135" s="5">
        <v>1</v>
      </c>
      <c r="DR135" s="5"/>
      <c r="DS135" s="5"/>
      <c r="DU135" s="6">
        <v>8</v>
      </c>
      <c r="DV135" s="9"/>
      <c r="DW135" s="5"/>
      <c r="DX135" s="5"/>
      <c r="DY135" s="5"/>
      <c r="DZ135" s="5"/>
      <c r="EB135" s="7"/>
    </row>
    <row r="136" spans="2:132">
      <c r="E136" s="6">
        <v>10</v>
      </c>
      <c r="F136" s="9">
        <v>2</v>
      </c>
      <c r="G136" s="5">
        <v>8</v>
      </c>
      <c r="H136" s="5"/>
      <c r="I136" s="5">
        <v>10</v>
      </c>
      <c r="J136" s="5">
        <v>6</v>
      </c>
      <c r="L136" s="6">
        <v>10</v>
      </c>
      <c r="M136" s="9">
        <v>11</v>
      </c>
      <c r="N136" s="5">
        <v>22</v>
      </c>
      <c r="O136" s="5"/>
      <c r="P136" s="5">
        <v>32</v>
      </c>
      <c r="Q136" s="5">
        <v>21</v>
      </c>
      <c r="S136" s="6">
        <v>10</v>
      </c>
      <c r="T136" s="9">
        <v>35</v>
      </c>
      <c r="U136" s="5">
        <v>12</v>
      </c>
      <c r="V136" s="5"/>
      <c r="W136" s="5">
        <v>2</v>
      </c>
      <c r="X136" s="5">
        <v>21</v>
      </c>
      <c r="Z136" s="6">
        <v>10</v>
      </c>
      <c r="AA136" s="9">
        <v>3</v>
      </c>
      <c r="AB136" s="5"/>
      <c r="AC136" s="5">
        <v>2</v>
      </c>
      <c r="AD136" s="5"/>
      <c r="AE136" s="5">
        <v>4</v>
      </c>
      <c r="AG136" s="7"/>
      <c r="AL136" s="6">
        <v>10</v>
      </c>
      <c r="AM136" s="9">
        <v>9</v>
      </c>
      <c r="AN136" s="5">
        <v>16</v>
      </c>
      <c r="AO136" s="5">
        <v>2</v>
      </c>
      <c r="AP136" s="5">
        <v>16</v>
      </c>
      <c r="AQ136" s="5">
        <v>15</v>
      </c>
      <c r="AS136" s="6">
        <v>10</v>
      </c>
      <c r="AT136" s="9">
        <v>28</v>
      </c>
      <c r="AU136" s="5">
        <v>18</v>
      </c>
      <c r="AV136" s="5">
        <v>4</v>
      </c>
      <c r="AW136" s="5">
        <v>11</v>
      </c>
      <c r="AX136" s="5">
        <v>12</v>
      </c>
      <c r="AZ136" s="6">
        <v>10</v>
      </c>
      <c r="BA136" s="9">
        <v>3</v>
      </c>
      <c r="BB136" s="5">
        <v>1</v>
      </c>
      <c r="BC136" s="5"/>
      <c r="BD136" s="5"/>
      <c r="BE136" s="5">
        <v>2</v>
      </c>
      <c r="BG136" s="6">
        <v>10</v>
      </c>
      <c r="BH136" s="9"/>
      <c r="BI136" s="5"/>
      <c r="BJ136" s="5">
        <v>0</v>
      </c>
      <c r="BL136" s="5"/>
      <c r="BN136" s="7"/>
      <c r="BS136" s="6">
        <v>10</v>
      </c>
      <c r="BT136" s="9">
        <v>16</v>
      </c>
      <c r="BU136" s="5">
        <v>24</v>
      </c>
      <c r="BV136" s="5">
        <v>21</v>
      </c>
      <c r="BW136" s="5">
        <v>21</v>
      </c>
      <c r="BX136" s="5">
        <v>22</v>
      </c>
      <c r="BZ136" s="6">
        <v>10</v>
      </c>
      <c r="CA136" s="9">
        <v>8</v>
      </c>
      <c r="CB136" s="5">
        <v>4</v>
      </c>
      <c r="CC136" s="5">
        <v>15</v>
      </c>
      <c r="CD136" s="5">
        <v>3</v>
      </c>
      <c r="CE136" s="5">
        <v>2</v>
      </c>
      <c r="CG136" s="6">
        <v>10</v>
      </c>
      <c r="CH136" s="9"/>
      <c r="CI136" s="5"/>
      <c r="CJ136" s="5"/>
      <c r="CL136" s="5"/>
      <c r="CN136" s="6">
        <v>10</v>
      </c>
      <c r="CO136" s="9"/>
      <c r="CP136" s="5"/>
      <c r="CQ136" s="5"/>
      <c r="CS136" s="5"/>
      <c r="CU136" s="7"/>
      <c r="CZ136" s="6">
        <v>10</v>
      </c>
      <c r="DA136" s="9">
        <v>25</v>
      </c>
      <c r="DB136" s="5">
        <v>23</v>
      </c>
      <c r="DC136" s="5">
        <v>24</v>
      </c>
      <c r="DD136" s="5">
        <v>25</v>
      </c>
      <c r="DE136" s="5">
        <v>22</v>
      </c>
      <c r="DG136" s="6">
        <v>10</v>
      </c>
      <c r="DH136" s="9">
        <v>5</v>
      </c>
      <c r="DI136" s="5">
        <v>3</v>
      </c>
      <c r="DJ136" s="5">
        <v>3</v>
      </c>
      <c r="DK136" s="5"/>
      <c r="DL136" s="5">
        <v>1</v>
      </c>
      <c r="DN136" s="6">
        <v>10</v>
      </c>
      <c r="DO136" s="9"/>
      <c r="DP136" s="5"/>
      <c r="DQ136" s="5"/>
      <c r="DS136" s="5"/>
      <c r="DU136" s="6">
        <v>10</v>
      </c>
      <c r="DV136" s="9"/>
      <c r="DW136" s="5"/>
      <c r="DX136" s="5"/>
      <c r="DZ136" s="5"/>
      <c r="EB136" s="7"/>
    </row>
    <row r="137" spans="2:132">
      <c r="E137" s="6">
        <v>12</v>
      </c>
      <c r="F137" s="9">
        <v>10</v>
      </c>
      <c r="G137" s="5">
        <v>12</v>
      </c>
      <c r="H137" s="5"/>
      <c r="I137" s="5">
        <v>18</v>
      </c>
      <c r="J137" s="5">
        <v>11</v>
      </c>
      <c r="L137" s="6">
        <v>12</v>
      </c>
      <c r="M137" s="9">
        <v>37</v>
      </c>
      <c r="N137" s="5">
        <v>30</v>
      </c>
      <c r="O137" s="5"/>
      <c r="P137" s="5">
        <v>13</v>
      </c>
      <c r="Q137" s="5">
        <v>25</v>
      </c>
      <c r="S137" s="6">
        <v>12</v>
      </c>
      <c r="T137" s="9">
        <v>7</v>
      </c>
      <c r="U137" s="5">
        <v>6</v>
      </c>
      <c r="V137" s="5"/>
      <c r="W137" s="5"/>
      <c r="X137" s="5">
        <v>13</v>
      </c>
      <c r="Z137" s="6">
        <v>12</v>
      </c>
      <c r="AA137" s="9"/>
      <c r="AC137" s="5">
        <v>1</v>
      </c>
      <c r="AD137" s="5"/>
      <c r="AE137" s="5">
        <v>4</v>
      </c>
      <c r="AG137" s="7"/>
      <c r="AL137" s="6">
        <v>12</v>
      </c>
      <c r="AM137" s="9">
        <v>12</v>
      </c>
      <c r="AN137" s="5">
        <v>23</v>
      </c>
      <c r="AO137" s="5">
        <v>5</v>
      </c>
      <c r="AP137" s="5">
        <v>31</v>
      </c>
      <c r="AQ137" s="5">
        <v>24</v>
      </c>
      <c r="AS137" s="6">
        <v>12</v>
      </c>
      <c r="AT137" s="9">
        <v>14</v>
      </c>
      <c r="AU137" s="5">
        <v>10</v>
      </c>
      <c r="AV137" s="5">
        <v>2</v>
      </c>
      <c r="AW137" s="5">
        <v>4</v>
      </c>
      <c r="AX137" s="5">
        <v>13</v>
      </c>
      <c r="AZ137" s="6">
        <v>12</v>
      </c>
      <c r="BA137" s="9">
        <v>2</v>
      </c>
      <c r="BC137" s="5"/>
      <c r="BD137" s="5"/>
      <c r="BE137" s="5">
        <v>0</v>
      </c>
      <c r="BG137" s="6">
        <v>12</v>
      </c>
      <c r="BH137" s="9"/>
      <c r="BJ137" s="5"/>
      <c r="BL137" s="5"/>
      <c r="BN137" s="7"/>
      <c r="BS137" s="6">
        <v>12</v>
      </c>
      <c r="BT137" s="9">
        <v>27</v>
      </c>
      <c r="BU137" s="5">
        <v>26</v>
      </c>
      <c r="BV137" s="5">
        <v>18</v>
      </c>
      <c r="BW137" s="5">
        <v>26</v>
      </c>
      <c r="BX137" s="5">
        <v>24</v>
      </c>
      <c r="BZ137" s="6">
        <v>12</v>
      </c>
      <c r="CA137" s="9">
        <v>5</v>
      </c>
      <c r="CB137" s="5">
        <v>3</v>
      </c>
      <c r="CC137" s="5">
        <v>3</v>
      </c>
      <c r="CD137" s="5">
        <v>1</v>
      </c>
      <c r="CE137" s="5">
        <v>2</v>
      </c>
      <c r="CG137" s="6">
        <v>12</v>
      </c>
      <c r="CH137" s="9"/>
      <c r="CJ137" s="5"/>
      <c r="CL137" s="5"/>
      <c r="CN137" s="6">
        <v>12</v>
      </c>
      <c r="CO137" s="9"/>
      <c r="CQ137" s="5"/>
      <c r="CS137" s="5"/>
      <c r="CU137" s="7"/>
      <c r="CZ137" s="6">
        <v>12</v>
      </c>
      <c r="DA137" s="9">
        <v>20</v>
      </c>
      <c r="DB137" s="5">
        <v>19</v>
      </c>
      <c r="DC137" s="5">
        <v>21</v>
      </c>
      <c r="DD137" s="5">
        <v>12</v>
      </c>
      <c r="DE137" s="5">
        <v>14</v>
      </c>
      <c r="DG137" s="6">
        <v>12</v>
      </c>
      <c r="DH137" s="9"/>
      <c r="DJ137" s="5"/>
      <c r="DK137" s="5"/>
      <c r="DL137" s="5">
        <v>1</v>
      </c>
      <c r="DN137" s="6">
        <v>12</v>
      </c>
      <c r="DO137" s="9"/>
      <c r="DQ137" s="5"/>
      <c r="DS137" s="5"/>
      <c r="DU137" s="6">
        <v>12</v>
      </c>
      <c r="DV137" s="9"/>
      <c r="DX137" s="5"/>
      <c r="DZ137" s="5"/>
      <c r="EB137" s="7"/>
    </row>
    <row r="138" spans="2:132">
      <c r="E138" s="6">
        <v>14</v>
      </c>
      <c r="F138" s="9">
        <v>11</v>
      </c>
      <c r="G138" s="5">
        <v>20</v>
      </c>
      <c r="H138" s="5"/>
      <c r="I138" s="5">
        <v>37</v>
      </c>
      <c r="J138" s="5">
        <v>14</v>
      </c>
      <c r="L138" s="6">
        <v>14</v>
      </c>
      <c r="M138" s="9">
        <v>21</v>
      </c>
      <c r="N138" s="5">
        <v>22</v>
      </c>
      <c r="O138" s="5"/>
      <c r="P138" s="5">
        <v>6</v>
      </c>
      <c r="Q138" s="5">
        <v>20</v>
      </c>
      <c r="S138" s="6">
        <v>14</v>
      </c>
      <c r="T138" s="9">
        <v>5</v>
      </c>
      <c r="U138" s="5">
        <v>3</v>
      </c>
      <c r="V138" s="5"/>
      <c r="W138" s="5"/>
      <c r="X138" s="5">
        <v>0</v>
      </c>
      <c r="Z138" s="6">
        <v>14</v>
      </c>
      <c r="AC138" s="5">
        <v>1</v>
      </c>
      <c r="AD138" s="5"/>
      <c r="AE138" s="5">
        <v>1</v>
      </c>
      <c r="AG138" s="7"/>
      <c r="AL138" s="6">
        <v>14</v>
      </c>
      <c r="AM138" s="9">
        <v>30</v>
      </c>
      <c r="AN138" s="5">
        <v>27</v>
      </c>
      <c r="AO138" s="5">
        <v>4</v>
      </c>
      <c r="AP138" s="5">
        <v>17</v>
      </c>
      <c r="AQ138" s="5">
        <v>24</v>
      </c>
      <c r="AS138" s="6">
        <v>14</v>
      </c>
      <c r="AT138" s="9">
        <v>5</v>
      </c>
      <c r="AU138" s="5">
        <v>1</v>
      </c>
      <c r="AV138" s="5">
        <v>0</v>
      </c>
      <c r="AW138" s="5"/>
      <c r="AX138" s="5">
        <v>5</v>
      </c>
      <c r="AZ138" s="6">
        <v>14</v>
      </c>
      <c r="BC138" s="5"/>
      <c r="BD138" s="5"/>
      <c r="BE138" s="5">
        <v>1</v>
      </c>
      <c r="BG138" s="6">
        <v>14</v>
      </c>
      <c r="BJ138" s="5"/>
      <c r="BL138" s="5"/>
      <c r="BN138" s="7"/>
      <c r="BS138" s="6">
        <v>14</v>
      </c>
      <c r="BT138" s="9">
        <v>18</v>
      </c>
      <c r="BU138" s="5">
        <v>16</v>
      </c>
      <c r="BV138" s="5">
        <v>20</v>
      </c>
      <c r="BW138" s="5">
        <v>12</v>
      </c>
      <c r="BX138" s="5">
        <v>16</v>
      </c>
      <c r="BZ138" s="6">
        <v>14</v>
      </c>
      <c r="CC138" s="5"/>
      <c r="CD138" s="5">
        <v>1</v>
      </c>
      <c r="CE138" s="5"/>
      <c r="CG138" s="6">
        <v>14</v>
      </c>
      <c r="CJ138" s="5"/>
      <c r="CL138" s="5"/>
      <c r="CN138" s="6">
        <v>14</v>
      </c>
      <c r="CQ138" s="5"/>
      <c r="CS138" s="5"/>
      <c r="CU138" s="7"/>
      <c r="CZ138" s="6">
        <v>14</v>
      </c>
      <c r="DA138" s="9">
        <v>14</v>
      </c>
      <c r="DB138" s="5">
        <v>8</v>
      </c>
      <c r="DC138" s="5">
        <v>24</v>
      </c>
      <c r="DD138" s="5">
        <v>14</v>
      </c>
      <c r="DE138" s="5">
        <v>3</v>
      </c>
      <c r="DG138" s="6">
        <v>14</v>
      </c>
      <c r="DJ138" s="5"/>
      <c r="DL138" s="5"/>
      <c r="DN138" s="6">
        <v>14</v>
      </c>
      <c r="DQ138" s="5"/>
      <c r="DS138" s="5"/>
      <c r="DU138" s="6">
        <v>14</v>
      </c>
      <c r="DX138" s="5"/>
      <c r="DZ138" s="5"/>
      <c r="EB138" s="7"/>
    </row>
    <row r="139" spans="2:132">
      <c r="E139" s="6">
        <v>16</v>
      </c>
      <c r="F139" s="9">
        <v>21</v>
      </c>
      <c r="G139" s="5">
        <v>29</v>
      </c>
      <c r="H139" s="5"/>
      <c r="I139" s="5">
        <v>20</v>
      </c>
      <c r="J139" s="5">
        <v>33</v>
      </c>
      <c r="L139" s="6">
        <v>16</v>
      </c>
      <c r="M139" s="9">
        <v>11</v>
      </c>
      <c r="N139" s="5">
        <v>8</v>
      </c>
      <c r="O139" s="5">
        <v>93</v>
      </c>
      <c r="P139" s="5"/>
      <c r="Q139" s="5">
        <v>14</v>
      </c>
      <c r="S139" s="6">
        <v>16</v>
      </c>
      <c r="T139" s="9">
        <v>2</v>
      </c>
      <c r="V139" s="5">
        <v>1</v>
      </c>
      <c r="W139" s="5"/>
      <c r="X139" s="5">
        <v>2</v>
      </c>
      <c r="Z139" s="6">
        <v>16</v>
      </c>
      <c r="AC139" s="5">
        <v>3</v>
      </c>
      <c r="AD139" s="5"/>
      <c r="AE139" s="5">
        <v>2</v>
      </c>
      <c r="AG139" s="7"/>
      <c r="AL139" s="6">
        <v>16</v>
      </c>
      <c r="AM139" s="9">
        <v>26</v>
      </c>
      <c r="AN139" s="5">
        <v>20</v>
      </c>
      <c r="AO139" s="5">
        <v>4</v>
      </c>
      <c r="AP139" s="5">
        <v>16</v>
      </c>
      <c r="AQ139" s="5">
        <v>13</v>
      </c>
      <c r="AS139" s="6">
        <v>16</v>
      </c>
      <c r="AV139" s="5">
        <v>3</v>
      </c>
      <c r="AW139" s="5"/>
      <c r="AX139" s="5">
        <v>3</v>
      </c>
      <c r="AZ139" s="6">
        <v>16</v>
      </c>
      <c r="BC139" s="5"/>
      <c r="BE139" s="5"/>
      <c r="BG139" s="6">
        <v>16</v>
      </c>
      <c r="BJ139" s="5"/>
      <c r="BL139" s="5"/>
      <c r="BN139" s="7"/>
      <c r="BS139" s="6">
        <v>16</v>
      </c>
      <c r="BT139" s="9">
        <v>16</v>
      </c>
      <c r="BU139" s="5">
        <v>10</v>
      </c>
      <c r="BV139" s="5">
        <v>14</v>
      </c>
      <c r="BW139" s="5">
        <v>7</v>
      </c>
      <c r="BX139" s="5">
        <v>2</v>
      </c>
      <c r="BZ139" s="6">
        <v>16</v>
      </c>
      <c r="CC139" s="5"/>
      <c r="CE139" s="5"/>
      <c r="CG139" s="6">
        <v>16</v>
      </c>
      <c r="CJ139" s="5"/>
      <c r="CL139" s="5"/>
      <c r="CN139" s="6">
        <v>16</v>
      </c>
      <c r="CQ139" s="5"/>
      <c r="CS139" s="5"/>
      <c r="CU139" s="7"/>
      <c r="CZ139" s="6">
        <v>16</v>
      </c>
      <c r="DA139" s="9">
        <v>6</v>
      </c>
      <c r="DB139" s="5">
        <v>3</v>
      </c>
      <c r="DC139" s="5">
        <v>6</v>
      </c>
      <c r="DD139" s="5">
        <v>3</v>
      </c>
      <c r="DE139" s="5">
        <v>2</v>
      </c>
      <c r="DG139" s="6">
        <v>16</v>
      </c>
      <c r="DJ139" s="5"/>
      <c r="DL139" s="5"/>
      <c r="DN139" s="6">
        <v>16</v>
      </c>
      <c r="DQ139" s="5"/>
      <c r="DS139" s="5"/>
      <c r="DU139" s="6">
        <v>16</v>
      </c>
      <c r="DX139" s="5"/>
      <c r="DZ139" s="5"/>
      <c r="EB139" s="7"/>
    </row>
    <row r="140" spans="2:132">
      <c r="E140" s="6">
        <v>18</v>
      </c>
      <c r="F140" s="9">
        <v>28</v>
      </c>
      <c r="G140" s="5">
        <v>30</v>
      </c>
      <c r="H140">
        <v>30</v>
      </c>
      <c r="I140" s="5">
        <v>8</v>
      </c>
      <c r="J140" s="5">
        <v>33</v>
      </c>
      <c r="L140" s="6">
        <v>18</v>
      </c>
      <c r="M140" s="9">
        <v>8</v>
      </c>
      <c r="P140" s="5"/>
      <c r="Q140" s="5">
        <v>6</v>
      </c>
      <c r="S140" s="6">
        <v>18</v>
      </c>
      <c r="V140">
        <v>99</v>
      </c>
      <c r="W140" s="5"/>
      <c r="X140" s="5">
        <v>2</v>
      </c>
      <c r="Z140" s="6">
        <v>18</v>
      </c>
      <c r="AC140" s="5">
        <v>71</v>
      </c>
      <c r="AD140" s="5"/>
      <c r="AE140" s="5">
        <v>1</v>
      </c>
      <c r="AG140" s="7"/>
      <c r="AL140" s="6">
        <v>18</v>
      </c>
      <c r="AM140" s="9">
        <v>13</v>
      </c>
      <c r="AN140" s="5">
        <v>4</v>
      </c>
      <c r="AO140" s="5">
        <v>84</v>
      </c>
      <c r="AP140" s="5">
        <v>3</v>
      </c>
      <c r="AQ140" s="5">
        <v>17</v>
      </c>
      <c r="AS140" s="6">
        <v>18</v>
      </c>
      <c r="AV140" s="5">
        <v>47</v>
      </c>
      <c r="AX140" s="5"/>
      <c r="AZ140" s="6">
        <v>18</v>
      </c>
      <c r="BG140" s="6">
        <v>18</v>
      </c>
      <c r="BN140" s="7"/>
      <c r="BS140" s="6">
        <v>18</v>
      </c>
      <c r="BT140" s="9">
        <v>7</v>
      </c>
      <c r="BU140" s="5">
        <v>2</v>
      </c>
      <c r="BV140" s="5">
        <v>2</v>
      </c>
      <c r="BW140" s="5">
        <v>4</v>
      </c>
      <c r="BX140" s="5"/>
      <c r="BZ140" s="6">
        <v>18</v>
      </c>
      <c r="CG140" s="6">
        <v>18</v>
      </c>
      <c r="CN140" s="6">
        <v>18</v>
      </c>
      <c r="CU140" s="7"/>
      <c r="CZ140" s="6">
        <v>18</v>
      </c>
      <c r="DA140" s="9">
        <v>1</v>
      </c>
      <c r="DC140" s="5">
        <v>1</v>
      </c>
      <c r="DD140" s="5">
        <v>1</v>
      </c>
      <c r="DE140" s="5"/>
      <c r="DG140" s="6">
        <v>18</v>
      </c>
      <c r="DN140" s="6">
        <v>18</v>
      </c>
      <c r="DU140" s="6">
        <v>18</v>
      </c>
      <c r="EB140" s="7"/>
    </row>
    <row r="141" spans="2:132">
      <c r="E141" s="6">
        <v>20</v>
      </c>
      <c r="F141" s="9">
        <v>27</v>
      </c>
      <c r="L141" s="6">
        <v>20</v>
      </c>
      <c r="S141" s="6">
        <v>20</v>
      </c>
      <c r="Z141" s="6">
        <v>20</v>
      </c>
      <c r="AG141" s="7"/>
      <c r="AL141" s="6">
        <v>20</v>
      </c>
      <c r="AM141" s="9">
        <v>5</v>
      </c>
      <c r="AS141" s="6">
        <v>20</v>
      </c>
      <c r="AZ141" s="6">
        <v>20</v>
      </c>
      <c r="BG141" s="6">
        <v>20</v>
      </c>
      <c r="BN141" s="7"/>
      <c r="BS141" s="6">
        <v>20</v>
      </c>
      <c r="BT141" s="9">
        <v>1</v>
      </c>
      <c r="BZ141" s="6">
        <v>20</v>
      </c>
      <c r="CG141" s="6">
        <v>20</v>
      </c>
      <c r="CN141" s="6">
        <v>20</v>
      </c>
      <c r="CU141" s="7"/>
      <c r="CZ141" s="6">
        <v>20</v>
      </c>
      <c r="DG141" s="6">
        <v>20</v>
      </c>
      <c r="DN141" s="6">
        <v>20</v>
      </c>
      <c r="DU141" s="6">
        <v>20</v>
      </c>
      <c r="EB141" s="7"/>
    </row>
    <row r="142" spans="2:132">
      <c r="E142" s="6" t="s">
        <v>24</v>
      </c>
      <c r="F142" s="7">
        <f>100-SUM(F131:F141)</f>
        <v>0</v>
      </c>
      <c r="G142" s="7">
        <f t="shared" ref="G142:J142" si="336">100-SUM(G131:G141)</f>
        <v>0</v>
      </c>
      <c r="H142" s="7">
        <f t="shared" si="336"/>
        <v>70</v>
      </c>
      <c r="I142" s="7">
        <f t="shared" si="336"/>
        <v>0</v>
      </c>
      <c r="J142" s="7">
        <f t="shared" si="336"/>
        <v>0</v>
      </c>
      <c r="L142" s="6" t="s">
        <v>24</v>
      </c>
      <c r="M142" s="7">
        <f>100-SUM(M131:M141)</f>
        <v>0</v>
      </c>
      <c r="N142" s="7">
        <f t="shared" ref="N142:Q142" si="337">100-SUM(N131:N141)</f>
        <v>0</v>
      </c>
      <c r="O142" s="7">
        <f t="shared" si="337"/>
        <v>7</v>
      </c>
      <c r="P142" s="7">
        <f t="shared" si="337"/>
        <v>0</v>
      </c>
      <c r="Q142" s="7">
        <f t="shared" si="337"/>
        <v>0</v>
      </c>
      <c r="S142" s="6" t="s">
        <v>24</v>
      </c>
      <c r="T142" s="7">
        <f>100-SUM(T131:T141)</f>
        <v>0</v>
      </c>
      <c r="U142" s="7">
        <f t="shared" ref="U142:X142" si="338">100-SUM(U131:U141)</f>
        <v>0</v>
      </c>
      <c r="V142" s="7">
        <f t="shared" si="338"/>
        <v>0</v>
      </c>
      <c r="W142" s="7">
        <f t="shared" si="338"/>
        <v>0</v>
      </c>
      <c r="X142" s="7">
        <f t="shared" si="338"/>
        <v>0</v>
      </c>
      <c r="Z142" s="6" t="s">
        <v>24</v>
      </c>
      <c r="AA142" s="7">
        <f>100-SUM(AA131:AA141)</f>
        <v>0</v>
      </c>
      <c r="AB142" s="7">
        <f t="shared" ref="AB142:AE142" si="339">100-SUM(AB131:AB141)</f>
        <v>0</v>
      </c>
      <c r="AC142" s="7">
        <f t="shared" si="339"/>
        <v>0</v>
      </c>
      <c r="AD142" s="7">
        <f t="shared" si="339"/>
        <v>0</v>
      </c>
      <c r="AE142" s="7">
        <f t="shared" si="339"/>
        <v>0</v>
      </c>
      <c r="AG142" s="7"/>
      <c r="AL142" s="6" t="s">
        <v>24</v>
      </c>
      <c r="AM142" s="7">
        <f>100-SUM(AM131:AM141)</f>
        <v>0</v>
      </c>
      <c r="AN142" s="7">
        <f t="shared" ref="AN142:AQ142" si="340">100-SUM(AN131:AN141)</f>
        <v>0</v>
      </c>
      <c r="AO142" s="7">
        <f t="shared" si="340"/>
        <v>0</v>
      </c>
      <c r="AP142" s="7">
        <f t="shared" si="340"/>
        <v>0</v>
      </c>
      <c r="AQ142" s="7">
        <f t="shared" si="340"/>
        <v>0</v>
      </c>
      <c r="AS142" s="6" t="s">
        <v>24</v>
      </c>
      <c r="AT142" s="7">
        <f>100-SUM(AT131:AT141)</f>
        <v>0</v>
      </c>
      <c r="AU142" s="7">
        <f t="shared" ref="AU142:AX142" si="341">100-SUM(AU131:AU141)</f>
        <v>0</v>
      </c>
      <c r="AV142" s="7">
        <f t="shared" si="341"/>
        <v>0</v>
      </c>
      <c r="AW142" s="7">
        <f t="shared" si="341"/>
        <v>0</v>
      </c>
      <c r="AX142" s="7">
        <f t="shared" si="341"/>
        <v>0</v>
      </c>
      <c r="AZ142" s="6" t="s">
        <v>24</v>
      </c>
      <c r="BA142" s="7">
        <f>100-SUM(BA131:BA141)</f>
        <v>0</v>
      </c>
      <c r="BB142" s="7">
        <f t="shared" ref="BB142:BE142" si="342">100-SUM(BB131:BB141)</f>
        <v>0</v>
      </c>
      <c r="BC142" s="7">
        <f t="shared" si="342"/>
        <v>9</v>
      </c>
      <c r="BD142" s="7">
        <f t="shared" si="342"/>
        <v>0</v>
      </c>
      <c r="BE142" s="7">
        <f t="shared" si="342"/>
        <v>0</v>
      </c>
      <c r="BG142" s="6" t="s">
        <v>24</v>
      </c>
      <c r="BH142" s="7">
        <f>100-SUM(BH131:BH141)</f>
        <v>0</v>
      </c>
      <c r="BI142" s="7">
        <f t="shared" ref="BI142:BL142" si="343">100-SUM(BI131:BI141)</f>
        <v>0</v>
      </c>
      <c r="BJ142" s="7">
        <f t="shared" si="343"/>
        <v>0</v>
      </c>
      <c r="BK142" s="7">
        <f t="shared" si="343"/>
        <v>0</v>
      </c>
      <c r="BL142" s="7">
        <f t="shared" si="343"/>
        <v>0</v>
      </c>
      <c r="BN142" s="7"/>
      <c r="BS142" s="6" t="s">
        <v>24</v>
      </c>
      <c r="BT142" s="7">
        <f>100-SUM(BT131:BT141)</f>
        <v>0</v>
      </c>
      <c r="BU142" s="7">
        <f t="shared" ref="BU142:BX142" si="344">100-SUM(BU131:BU141)</f>
        <v>0</v>
      </c>
      <c r="BV142" s="7">
        <f t="shared" si="344"/>
        <v>0</v>
      </c>
      <c r="BW142" s="7">
        <f t="shared" si="344"/>
        <v>0</v>
      </c>
      <c r="BX142" s="7">
        <f t="shared" si="344"/>
        <v>0</v>
      </c>
      <c r="BZ142" s="6" t="s">
        <v>24</v>
      </c>
      <c r="CA142" s="7">
        <f>100-SUM(CA131:CA141)</f>
        <v>0</v>
      </c>
      <c r="CB142" s="7">
        <f t="shared" ref="CB142:CE142" si="345">100-SUM(CB131:CB141)</f>
        <v>0</v>
      </c>
      <c r="CC142" s="7">
        <f t="shared" si="345"/>
        <v>0</v>
      </c>
      <c r="CD142" s="7">
        <f t="shared" si="345"/>
        <v>0</v>
      </c>
      <c r="CE142" s="7">
        <f t="shared" si="345"/>
        <v>0</v>
      </c>
      <c r="CG142" s="6" t="s">
        <v>24</v>
      </c>
      <c r="CH142" s="7">
        <f>100-SUM(CH131:CH141)</f>
        <v>0</v>
      </c>
      <c r="CI142" s="7">
        <f t="shared" ref="CI142:CL142" si="346">100-SUM(CI131:CI141)</f>
        <v>0</v>
      </c>
      <c r="CJ142" s="7">
        <f t="shared" si="346"/>
        <v>0</v>
      </c>
      <c r="CK142" s="7">
        <f t="shared" si="346"/>
        <v>0</v>
      </c>
      <c r="CL142" s="7">
        <f t="shared" si="346"/>
        <v>0</v>
      </c>
      <c r="CN142" s="6" t="s">
        <v>24</v>
      </c>
      <c r="CO142" s="7">
        <f>100-SUM(CO131:CO141)</f>
        <v>0</v>
      </c>
      <c r="CP142" s="7">
        <f t="shared" ref="CP142:CS142" si="347">100-SUM(CP131:CP141)</f>
        <v>0</v>
      </c>
      <c r="CQ142" s="7">
        <f t="shared" si="347"/>
        <v>0</v>
      </c>
      <c r="CR142" s="7">
        <f t="shared" si="347"/>
        <v>0</v>
      </c>
      <c r="CS142" s="7">
        <f t="shared" si="347"/>
        <v>0</v>
      </c>
      <c r="CU142" s="7"/>
      <c r="CZ142" s="6" t="s">
        <v>24</v>
      </c>
      <c r="DA142" s="7">
        <f>100-SUM(DA131:DA141)</f>
        <v>0</v>
      </c>
      <c r="DB142" s="7">
        <f t="shared" ref="DB142:DE142" si="348">100-SUM(DB131:DB141)</f>
        <v>0</v>
      </c>
      <c r="DC142" s="7">
        <f t="shared" si="348"/>
        <v>0</v>
      </c>
      <c r="DD142" s="7">
        <f t="shared" si="348"/>
        <v>0</v>
      </c>
      <c r="DE142" s="7">
        <f t="shared" si="348"/>
        <v>0</v>
      </c>
      <c r="DG142" s="6" t="s">
        <v>24</v>
      </c>
      <c r="DH142" s="7">
        <f>100-SUM(DH131:DH141)</f>
        <v>0</v>
      </c>
      <c r="DI142" s="7">
        <f t="shared" ref="DI142:DL142" si="349">100-SUM(DI131:DI141)</f>
        <v>0</v>
      </c>
      <c r="DJ142" s="7">
        <f t="shared" si="349"/>
        <v>0</v>
      </c>
      <c r="DK142" s="7">
        <f t="shared" si="349"/>
        <v>0</v>
      </c>
      <c r="DL142" s="7">
        <f t="shared" si="349"/>
        <v>0</v>
      </c>
      <c r="DN142" s="6" t="s">
        <v>24</v>
      </c>
      <c r="DO142" s="7">
        <f>100-SUM(DO131:DO141)</f>
        <v>0</v>
      </c>
      <c r="DP142" s="7">
        <f t="shared" ref="DP142:DS142" si="350">100-SUM(DP131:DP141)</f>
        <v>0</v>
      </c>
      <c r="DQ142" s="7">
        <f t="shared" si="350"/>
        <v>0</v>
      </c>
      <c r="DR142" s="7">
        <f t="shared" si="350"/>
        <v>0</v>
      </c>
      <c r="DS142" s="7">
        <f t="shared" si="350"/>
        <v>0</v>
      </c>
      <c r="DU142" s="6" t="s">
        <v>24</v>
      </c>
      <c r="DV142" s="7">
        <f>100-SUM(DV131:DV141)</f>
        <v>0</v>
      </c>
      <c r="DW142" s="7">
        <f t="shared" ref="DW142:DZ142" si="351">100-SUM(DW131:DW141)</f>
        <v>0</v>
      </c>
      <c r="DX142" s="7">
        <f t="shared" si="351"/>
        <v>0</v>
      </c>
      <c r="DY142" s="7">
        <f t="shared" si="351"/>
        <v>0</v>
      </c>
      <c r="DZ142" s="7">
        <f t="shared" si="351"/>
        <v>0</v>
      </c>
      <c r="EB142" s="7"/>
    </row>
    <row r="143" spans="2:132">
      <c r="E143" s="6" t="s">
        <v>23</v>
      </c>
      <c r="F143">
        <f>SUMPRODUCT($E131:$E141,F131:F141)/100</f>
        <v>16.82</v>
      </c>
      <c r="G143">
        <f t="shared" ref="G143:J143" si="352">SUMPRODUCT($E131:$E141,G131:G141)/100</f>
        <v>15.16</v>
      </c>
      <c r="H143" s="5"/>
      <c r="I143">
        <f t="shared" si="352"/>
        <v>13.52</v>
      </c>
      <c r="J143">
        <f t="shared" si="352"/>
        <v>15.34</v>
      </c>
      <c r="L143" s="6" t="s">
        <v>23</v>
      </c>
      <c r="M143">
        <f>SUMPRODUCT($E131:$E141,M131:M141)/100</f>
        <v>12.56</v>
      </c>
      <c r="N143">
        <f t="shared" ref="N143:Q143" si="353">SUMPRODUCT($E131:$E141,N131:N141)/100</f>
        <v>11.42</v>
      </c>
      <c r="O143" s="5"/>
      <c r="P143">
        <f t="shared" si="353"/>
        <v>8.6999999999999993</v>
      </c>
      <c r="Q143">
        <f t="shared" si="353"/>
        <v>12.26</v>
      </c>
      <c r="S143" s="6" t="s">
        <v>23</v>
      </c>
      <c r="T143">
        <f>SUMPRODUCT($E131:$E141,T131:T141)/100</f>
        <v>8.6999999999999993</v>
      </c>
      <c r="U143">
        <f t="shared" ref="U143:X143" si="354">SUMPRODUCT($E131:$E141,U131:U141)/100</f>
        <v>7.5</v>
      </c>
      <c r="V143" s="5"/>
      <c r="W143">
        <f t="shared" si="354"/>
        <v>3.86</v>
      </c>
      <c r="X143">
        <f t="shared" si="354"/>
        <v>8.14</v>
      </c>
      <c r="Z143" s="6" t="s">
        <v>23</v>
      </c>
      <c r="AA143">
        <f>SUMPRODUCT($E131:$E141,AA131:AA141)/100</f>
        <v>5.22</v>
      </c>
      <c r="AB143">
        <f t="shared" ref="AB143:AE143" si="355">SUMPRODUCT($E131:$E141,AB131:AB141)/100</f>
        <v>4.46</v>
      </c>
      <c r="AC143" s="5"/>
      <c r="AD143">
        <f t="shared" si="355"/>
        <v>1.36</v>
      </c>
      <c r="AE143">
        <f t="shared" si="355"/>
        <v>5</v>
      </c>
      <c r="AG143" s="7"/>
      <c r="AL143" s="6" t="s">
        <v>23</v>
      </c>
      <c r="AM143">
        <f>SUMPRODUCT($E131:$E141,AM131:AM141)/100</f>
        <v>14.44</v>
      </c>
      <c r="AN143">
        <f t="shared" ref="AN143:AQ143" si="356">SUMPRODUCT($E131:$E141,AN131:AN141)/100</f>
        <v>12.84</v>
      </c>
      <c r="AO143" s="5"/>
      <c r="AP143">
        <f t="shared" si="356"/>
        <v>12</v>
      </c>
      <c r="AQ143">
        <f t="shared" si="356"/>
        <v>13.42</v>
      </c>
      <c r="AS143" s="6" t="s">
        <v>23</v>
      </c>
      <c r="AT143">
        <f>SUMPRODUCT($E131:$E141,AT131:AT141)/100</f>
        <v>8.5399999999999991</v>
      </c>
      <c r="AU143">
        <f t="shared" ref="AU143:AX143" si="357">SUMPRODUCT($E131:$E141,AU131:AU141)/100</f>
        <v>7.3</v>
      </c>
      <c r="AV143" s="5"/>
      <c r="AW143">
        <f t="shared" si="357"/>
        <v>5.56</v>
      </c>
      <c r="AX143">
        <f t="shared" si="357"/>
        <v>7.92</v>
      </c>
      <c r="AZ143" s="6" t="s">
        <v>23</v>
      </c>
      <c r="BA143">
        <f>SUMPRODUCT($E131:$E141,BA131:BA141)/100</f>
        <v>4.9400000000000004</v>
      </c>
      <c r="BB143">
        <f t="shared" ref="BB143:BE143" si="358">SUMPRODUCT($E131:$E141,BB131:BB141)/100</f>
        <v>4.0999999999999996</v>
      </c>
      <c r="BC143">
        <f t="shared" si="358"/>
        <v>2.82</v>
      </c>
      <c r="BD143">
        <f t="shared" si="358"/>
        <v>1.86</v>
      </c>
      <c r="BE143">
        <f t="shared" si="358"/>
        <v>3.42</v>
      </c>
      <c r="BG143" s="6" t="s">
        <v>23</v>
      </c>
      <c r="BH143">
        <f>SUMPRODUCT($E131:$E141,BH131:BH141)/100</f>
        <v>2.2999999999999998</v>
      </c>
      <c r="BI143">
        <f t="shared" ref="BI143:BL143" si="359">SUMPRODUCT($E131:$E141,BI131:BI141)/100</f>
        <v>1.96</v>
      </c>
      <c r="BJ143">
        <f t="shared" si="359"/>
        <v>2.1</v>
      </c>
      <c r="BK143">
        <f t="shared" si="359"/>
        <v>0.48</v>
      </c>
      <c r="BL143">
        <f t="shared" si="359"/>
        <v>0.88</v>
      </c>
      <c r="BN143" s="7"/>
      <c r="BS143" s="6" t="s">
        <v>23</v>
      </c>
      <c r="BT143">
        <f>SUMPRODUCT($E131:$E141,BT131:BT141)/100</f>
        <v>12.5</v>
      </c>
      <c r="BU143">
        <f t="shared" ref="BU143:BX143" si="360">SUMPRODUCT($E131:$E141,BU131:BU141)/100</f>
        <v>11.32</v>
      </c>
      <c r="BV143">
        <f t="shared" si="360"/>
        <v>11.46</v>
      </c>
      <c r="BW143">
        <f t="shared" si="360"/>
        <v>10.52</v>
      </c>
      <c r="BX143">
        <f t="shared" si="360"/>
        <v>9.92</v>
      </c>
      <c r="BZ143" s="6" t="s">
        <v>23</v>
      </c>
      <c r="CA143">
        <f>SUMPRODUCT($E131:$E141,CA131:CA141)/100</f>
        <v>5.94</v>
      </c>
      <c r="CB143">
        <f t="shared" ref="CB143:CE143" si="361">SUMPRODUCT($E131:$E141,CB131:CB141)/100</f>
        <v>5.32</v>
      </c>
      <c r="CC143">
        <f t="shared" si="361"/>
        <v>6.06</v>
      </c>
      <c r="CD143">
        <f t="shared" si="361"/>
        <v>4.26</v>
      </c>
      <c r="CE143">
        <f t="shared" si="361"/>
        <v>3.96</v>
      </c>
      <c r="CG143" s="6" t="s">
        <v>23</v>
      </c>
      <c r="CH143">
        <f>SUMPRODUCT($E131:$E141,CH131:CH141)/100</f>
        <v>2.46</v>
      </c>
      <c r="CI143">
        <f t="shared" ref="CI143:CL143" si="362">SUMPRODUCT($E131:$E141,CI131:CI141)/100</f>
        <v>2.2999999999999998</v>
      </c>
      <c r="CJ143">
        <f t="shared" si="362"/>
        <v>3.32</v>
      </c>
      <c r="CK143">
        <f t="shared" si="362"/>
        <v>1.42</v>
      </c>
      <c r="CL143">
        <f t="shared" si="362"/>
        <v>1.6</v>
      </c>
      <c r="CN143" s="6" t="s">
        <v>23</v>
      </c>
      <c r="CO143">
        <f>SUMPRODUCT($E131:$E141,CO131:CO141)/100</f>
        <v>1.08</v>
      </c>
      <c r="CP143">
        <f t="shared" ref="CP143:CS143" si="363">SUMPRODUCT($E131:$E141,CP131:CP141)/100</f>
        <v>0.76</v>
      </c>
      <c r="CQ143">
        <f t="shared" si="363"/>
        <v>1.84</v>
      </c>
      <c r="CR143">
        <f t="shared" si="363"/>
        <v>0.18</v>
      </c>
      <c r="CS143">
        <f t="shared" si="363"/>
        <v>0.7</v>
      </c>
      <c r="CU143" s="7"/>
      <c r="CZ143" s="6" t="s">
        <v>23</v>
      </c>
      <c r="DA143">
        <f>SUMPRODUCT($E131:$E141,DA131:DA141)/100</f>
        <v>10.4</v>
      </c>
      <c r="DB143">
        <f t="shared" ref="DB143:DE143" si="364">SUMPRODUCT($E131:$E141,DB131:DB141)/100</f>
        <v>9.36</v>
      </c>
      <c r="DC143">
        <f t="shared" si="364"/>
        <v>11.16</v>
      </c>
      <c r="DD143">
        <f t="shared" si="364"/>
        <v>9.5399999999999991</v>
      </c>
      <c r="DE143">
        <f t="shared" si="364"/>
        <v>8.1999999999999993</v>
      </c>
      <c r="DG143" s="6" t="s">
        <v>23</v>
      </c>
      <c r="DH143">
        <f>SUMPRODUCT($E131:$E141,DH131:DH141)/100</f>
        <v>4.4400000000000004</v>
      </c>
      <c r="DI143">
        <f t="shared" ref="DI143:DL143" si="365">SUMPRODUCT($E131:$E141,DI131:DI141)/100</f>
        <v>3.88</v>
      </c>
      <c r="DJ143">
        <f t="shared" si="365"/>
        <v>4.54</v>
      </c>
      <c r="DK143">
        <f t="shared" si="365"/>
        <v>3.26</v>
      </c>
      <c r="DL143">
        <f t="shared" si="365"/>
        <v>3.5</v>
      </c>
      <c r="DN143" s="6" t="s">
        <v>23</v>
      </c>
      <c r="DO143">
        <f>SUMPRODUCT($E131:$E141,DO131:DO141)/100</f>
        <v>1.62</v>
      </c>
      <c r="DP143">
        <f t="shared" ref="DP143:DS143" si="366">SUMPRODUCT($E131:$E141,DP131:DP141)/100</f>
        <v>1.26</v>
      </c>
      <c r="DQ143">
        <f t="shared" si="366"/>
        <v>2.1800000000000002</v>
      </c>
      <c r="DR143">
        <f t="shared" si="366"/>
        <v>0.98</v>
      </c>
      <c r="DS143">
        <f t="shared" si="366"/>
        <v>1.18</v>
      </c>
      <c r="DU143" s="6" t="s">
        <v>23</v>
      </c>
      <c r="DV143">
        <f>SUMPRODUCT($E131:$E141,DV131:DV141)/100</f>
        <v>0.84</v>
      </c>
      <c r="DW143">
        <f t="shared" ref="DW143:DZ143" si="367">SUMPRODUCT($E131:$E141,DW131:DW141)/100</f>
        <v>0.54</v>
      </c>
      <c r="DX143">
        <f t="shared" si="367"/>
        <v>2.68</v>
      </c>
      <c r="DY143">
        <f t="shared" si="367"/>
        <v>0.34</v>
      </c>
      <c r="DZ143">
        <f t="shared" si="367"/>
        <v>0.92</v>
      </c>
      <c r="EB143" s="7"/>
    </row>
    <row r="144" spans="2:132">
      <c r="E144" s="6" t="s">
        <v>22</v>
      </c>
      <c r="F144">
        <f>($E132^2*F132+$E133^2*F133+$E134^2*F134+$E135^2*F135+$E136^2*F136+$E137^2*F137+$E138^2*F138+$E139^2*F139+$E140^2*F140+$E141^2*F141)/100-F143^2</f>
        <v>8.1675999999999931</v>
      </c>
      <c r="G144">
        <f t="shared" ref="G144:J144" si="368">($E132^2*G132+$E133^2*G133+$E134^2*G134+$E135^2*G135+$E136^2*G136+$E137^2*G137+$E138^2*G138+$E139^2*G139+$E140^2*G140+$E141^2*G141)/100-G143^2</f>
        <v>6.7343999999999937</v>
      </c>
      <c r="H144" s="5"/>
      <c r="I144">
        <f t="shared" si="368"/>
        <v>6.969600000000014</v>
      </c>
      <c r="J144">
        <f t="shared" si="368"/>
        <v>7.2844000000000051</v>
      </c>
      <c r="L144" s="6" t="s">
        <v>22</v>
      </c>
      <c r="M144">
        <f>($E132^2*M132+$E133^2*M133+$E134^2*M134+$E135^2*M135+$E136^2*M136+$E137^2*M137+$E138^2*M138+$E139^2*M139+$E140^2*M140+$E141^2*M141)/100-M143^2</f>
        <v>8.5663999999999874</v>
      </c>
      <c r="N144">
        <f t="shared" ref="N144:Q144" si="369">($E132^2*N132+$E133^2*N133+$E134^2*N134+$E135^2*N135+$E136^2*N136+$E137^2*N137+$E138^2*N138+$E139^2*N139+$E140^2*N140+$E141^2*N141)/100-N143^2</f>
        <v>7.7835999999999785</v>
      </c>
      <c r="O144" s="5"/>
      <c r="P144">
        <f t="shared" si="369"/>
        <v>8.1100000000000136</v>
      </c>
      <c r="Q144">
        <f t="shared" si="369"/>
        <v>9.0123999999999853</v>
      </c>
      <c r="S144" s="6" t="s">
        <v>22</v>
      </c>
      <c r="T144">
        <f>($E132^2*T132+$E133^2*T133+$E134^2*T134+$E135^2*T135+$E136^2*T136+$E137^2*T137+$E138^2*T138+$E139^2*T139+$E140^2*T140+$E141^2*T141)/100-T143^2</f>
        <v>7.7900000000000205</v>
      </c>
      <c r="U144">
        <f t="shared" ref="U144:X144" si="370">($E132^2*U132+$E133^2*U133+$E134^2*U134+$E135^2*U135+$E136^2*U136+$E137^2*U137+$E138^2*U138+$E139^2*U139+$E140^2*U140+$E141^2*U141)/100-U143^2</f>
        <v>6.3500000000000014</v>
      </c>
      <c r="V144" s="5"/>
      <c r="W144">
        <f t="shared" si="370"/>
        <v>4.8203999999999994</v>
      </c>
      <c r="X144">
        <f t="shared" si="370"/>
        <v>10.020399999999995</v>
      </c>
      <c r="Z144" s="6" t="s">
        <v>22</v>
      </c>
      <c r="AA144">
        <f>($E132^2*AA132+$E133^2*AA133+$E134^2*AA134+$E135^2*AA135+$E136^2*AA136+$E137^2*AA137+$E138^2*AA138+$E139^2*AA139+$E140^2*AA140+$E141^2*AA141)/100-AA143^2</f>
        <v>4.7916000000000025</v>
      </c>
      <c r="AB144">
        <f t="shared" ref="AB144:AE144" si="371">($E132^2*AB132+$E133^2*AB133+$E134^2*AB134+$E135^2*AB135+$E136^2*AB136+$E137^2*AB137+$E138^2*AB138+$E139^2*AB139+$E140^2*AB140+$E141^2*AB141)/100-AB143^2</f>
        <v>4.7883999999999993</v>
      </c>
      <c r="AC144" s="5"/>
      <c r="AD144">
        <f t="shared" si="371"/>
        <v>2.4703999999999997</v>
      </c>
      <c r="AE144">
        <f t="shared" si="371"/>
        <v>12.520000000000003</v>
      </c>
      <c r="AG144" s="7"/>
      <c r="AL144" s="6" t="s">
        <v>22</v>
      </c>
      <c r="AM144">
        <f>($E132^2*AM132+$E133^2*AM133+$E134^2*AM134+$E135^2*AM135+$E136^2*AM136+$E137^2*AM137+$E138^2*AM138+$E139^2*AM139+$E140^2*AM140+$E141^2*AM141)/100-AM143^2</f>
        <v>8.4464000000000112</v>
      </c>
      <c r="AN144">
        <f t="shared" ref="AN144:AQ144" si="372">($E132^2*AN132+$E133^2*AN133+$E134^2*AN134+$E135^2*AN135+$E136^2*AN136+$E137^2*AN137+$E138^2*AN138+$E139^2*AN139+$E140^2*AN140+$E141^2*AN141)/100-AN143^2</f>
        <v>7.4543999999999926</v>
      </c>
      <c r="AO144" s="5"/>
      <c r="AP144">
        <f t="shared" si="372"/>
        <v>9.2800000000000011</v>
      </c>
      <c r="AQ144">
        <f t="shared" si="372"/>
        <v>9.0636000000000081</v>
      </c>
      <c r="AS144" s="6" t="s">
        <v>22</v>
      </c>
      <c r="AT144">
        <f>($E132^2*AT132+$E133^2*AT133+$E134^2*AT134+$E135^2*AT135+$E136^2*AT136+$E137^2*AT137+$E138^2*AT138+$E139^2*AT139+$E140^2*AT140+$E141^2*AT141)/100-AT143^2</f>
        <v>8.308400000000006</v>
      </c>
      <c r="AU144">
        <f t="shared" ref="AU144:AX144" si="373">($E132^2*AU132+$E133^2*AU133+$E134^2*AU134+$E135^2*AU135+$E136^2*AU136+$E137^2*AU137+$E138^2*AU138+$E139^2*AU139+$E140^2*AU140+$E141^2*AU141)/100-AU143^2</f>
        <v>8.3500000000000014</v>
      </c>
      <c r="AV144" s="5"/>
      <c r="AW144">
        <f t="shared" si="373"/>
        <v>8.7664000000000044</v>
      </c>
      <c r="AX144">
        <f t="shared" si="373"/>
        <v>11.913600000000002</v>
      </c>
      <c r="AZ144" s="6" t="s">
        <v>22</v>
      </c>
      <c r="BA144">
        <f>($E132^2*BA132+$E133^2*BA133+$E134^2*BA134+$E135^2*BA135+$E136^2*BA136+$E137^2*BA137+$E138^2*BA138+$E139^2*BA139+$E140^2*BA140+$E141^2*BA141)/100-BA143^2</f>
        <v>5.7163999999999966</v>
      </c>
      <c r="BB144">
        <f t="shared" ref="BB144:BE144" si="374">($E132^2*BB132+$E133^2*BB133+$E134^2*BB134+$E135^2*BB135+$E136^2*BB136+$E137^2*BB137+$E138^2*BB138+$E139^2*BB139+$E140^2*BB140+$E141^2*BB141)/100-BB143^2</f>
        <v>4.75</v>
      </c>
      <c r="BC144">
        <f t="shared" si="374"/>
        <v>5.127600000000001</v>
      </c>
      <c r="BD144">
        <f t="shared" si="374"/>
        <v>3.1403999999999992</v>
      </c>
      <c r="BE144">
        <f t="shared" si="374"/>
        <v>6.8236000000000008</v>
      </c>
      <c r="BG144" s="6" t="s">
        <v>22</v>
      </c>
      <c r="BH144">
        <f>($E132^2*BH132+$E133^2*BH133+$E134^2*BH134+$E135^2*BH135+$E136^2*BH136+$E137^2*BH137+$E138^2*BH138+$E139^2*BH139+$E140^2*BH140+$E141^2*BH141)/100-BH143^2</f>
        <v>2.83</v>
      </c>
      <c r="BI144">
        <f t="shared" ref="BI144:BL144" si="375">($E132^2*BI132+$E133^2*BI133+$E134^2*BI134+$E135^2*BI135+$E136^2*BI136+$E137^2*BI137+$E138^2*BI138+$E139^2*BI139+$E140^2*BI140+$E141^2*BI141)/100-BI143^2</f>
        <v>2.6384000000000007</v>
      </c>
      <c r="BJ144">
        <f t="shared" si="375"/>
        <v>4.0299999999999994</v>
      </c>
      <c r="BK144">
        <f t="shared" si="375"/>
        <v>0.8096000000000001</v>
      </c>
      <c r="BL144">
        <f t="shared" si="375"/>
        <v>1.7056</v>
      </c>
      <c r="BN144" s="7"/>
      <c r="BS144" s="6" t="s">
        <v>22</v>
      </c>
      <c r="BT144">
        <f>($E132^2*BT132+$E133^2*BT133+$E134^2*BT134+$E135^2*BT135+$E136^2*BT136+$E137^2*BT137+$E138^2*BT138+$E139^2*BT139+$E140^2*BT140+$E141^2*BT141)/100-BT143^2</f>
        <v>10.030000000000001</v>
      </c>
      <c r="BU144">
        <f t="shared" ref="BU144:BX144" si="376">($E132^2*BU132+$E133^2*BU133+$E134^2*BU134+$E135^2*BU135+$E136^2*BU136+$E137^2*BU137+$E138^2*BU138+$E139^2*BU139+$E140^2*BU140+$E141^2*BU141)/100-BU143^2</f>
        <v>8.6576000000000022</v>
      </c>
      <c r="BV144">
        <f t="shared" si="376"/>
        <v>10.38839999999999</v>
      </c>
      <c r="BW144">
        <f t="shared" si="376"/>
        <v>13.809600000000017</v>
      </c>
      <c r="BX144">
        <f t="shared" si="376"/>
        <v>10.073599999999999</v>
      </c>
      <c r="BZ144" s="6" t="s">
        <v>22</v>
      </c>
      <c r="CA144">
        <f>($E132^2*CA132+$E133^2*CA133+$E134^2*CA134+$E135^2*CA135+$E136^2*CA136+$E137^2*CA137+$E138^2*CA138+$E139^2*CA139+$E140^2*CA140+$E141^2*CA141)/100-CA143^2</f>
        <v>7.4763999999999911</v>
      </c>
      <c r="CB144">
        <f t="shared" ref="CB144:CE144" si="377">($E132^2*CB132+$E133^2*CB133+$E134^2*CB134+$E135^2*CB135+$E136^2*CB136+$E137^2*CB137+$E138^2*CB138+$E139^2*CB139+$E140^2*CB140+$E141^2*CB141)/100-CB143^2</f>
        <v>6.6575999999999986</v>
      </c>
      <c r="CC144">
        <f t="shared" si="377"/>
        <v>7.9564000000000021</v>
      </c>
      <c r="CD144">
        <f t="shared" si="377"/>
        <v>6.1324000000000041</v>
      </c>
      <c r="CE144">
        <f t="shared" si="377"/>
        <v>7.4384000000000015</v>
      </c>
      <c r="CG144" s="6" t="s">
        <v>22</v>
      </c>
      <c r="CH144">
        <f>($E132^2*CH132+$E133^2*CH133+$E134^2*CH134+$E135^2*CH135+$E136^2*CH136+$E137^2*CH137+$E138^2*CH138+$E139^2*CH139+$E140^2*CH140+$E141^2*CH141)/100-CH143^2</f>
        <v>3.3484000000000007</v>
      </c>
      <c r="CI144">
        <f t="shared" ref="CI144:CL144" si="378">($E132^2*CI132+$E133^2*CI133+$E134^2*CI134+$E135^2*CI135+$E136^2*CI136+$E137^2*CI137+$E138^2*CI138+$E139^2*CI139+$E140^2*CI140+$E141^2*CI141)/100-CI143^2</f>
        <v>2.91</v>
      </c>
      <c r="CJ144">
        <f t="shared" si="378"/>
        <v>4.2576000000000001</v>
      </c>
      <c r="CK144">
        <f t="shared" si="378"/>
        <v>1.7835999999999999</v>
      </c>
      <c r="CL144">
        <f t="shared" si="378"/>
        <v>2.88</v>
      </c>
      <c r="CN144" s="6" t="s">
        <v>22</v>
      </c>
      <c r="CO144">
        <f>($E132^2*CO132+$E133^2*CO133+$E134^2*CO134+$E135^2*CO135+$E136^2*CO136+$E137^2*CO137+$E138^2*CO138+$E139^2*CO139+$E140^2*CO140+$E141^2*CO141)/100-CO143^2</f>
        <v>2.1135999999999999</v>
      </c>
      <c r="CP144">
        <f t="shared" ref="CP144:CS144" si="379">($E132^2*CP132+$E133^2*CP133+$E134^2*CP134+$E135^2*CP135+$E136^2*CP136+$E137^2*CP137+$E138^2*CP138+$E139^2*CP139+$E140^2*CP140+$E141^2*CP141)/100-CP143^2</f>
        <v>1.5024000000000002</v>
      </c>
      <c r="CQ144">
        <f t="shared" si="379"/>
        <v>2.9344000000000001</v>
      </c>
      <c r="CR144">
        <f t="shared" si="379"/>
        <v>0.3276</v>
      </c>
      <c r="CS144">
        <f t="shared" si="379"/>
        <v>1.23</v>
      </c>
      <c r="CU144" s="7"/>
      <c r="CZ144" s="6" t="s">
        <v>22</v>
      </c>
      <c r="DA144">
        <f>($E132^2*DA132+$E133^2*DA133+$E134^2*DA134+$E135^2*DA135+$E136^2*DA136+$E137^2*DA137+$E138^2*DA138+$E139^2*DA139+$E140^2*DA140+$E141^2*DA141)/100-DA143^2</f>
        <v>9.3599999999999852</v>
      </c>
      <c r="DB144">
        <f t="shared" ref="DB144:DE144" si="380">($E132^2*DB132+$E133^2*DB133+$E134^2*DB134+$E135^2*DB135+$E136^2*DB136+$E137^2*DB137+$E138^2*DB138+$E139^2*DB139+$E140^2*DB140+$E141^2*DB141)/100-DB143^2</f>
        <v>8.6304000000000087</v>
      </c>
      <c r="DC144">
        <f t="shared" si="380"/>
        <v>8.334399999999988</v>
      </c>
      <c r="DD144">
        <f t="shared" si="380"/>
        <v>10.468400000000017</v>
      </c>
      <c r="DE144">
        <f t="shared" si="380"/>
        <v>9.4000000000000057</v>
      </c>
      <c r="DG144" s="6" t="s">
        <v>22</v>
      </c>
      <c r="DH144">
        <f>($E132^2*DH132+$E133^2*DH133+$E134^2*DH134+$E135^2*DH135+$E136^2*DH136+$E137^2*DH137+$E138^2*DH138+$E139^2*DH139+$E140^2*DH140+$E141^2*DH141)/100-DH143^2</f>
        <v>5.0863999999999976</v>
      </c>
      <c r="DI144">
        <f t="shared" ref="DI144:DL144" si="381">($E132^2*DI132+$E133^2*DI133+$E134^2*DI134+$E135^2*DI135+$E136^2*DI136+$E137^2*DI137+$E138^2*DI138+$E139^2*DI139+$E140^2*DI140+$E141^2*DI141)/100-DI143^2</f>
        <v>4.8656000000000024</v>
      </c>
      <c r="DJ144">
        <f t="shared" si="381"/>
        <v>5.7484000000000002</v>
      </c>
      <c r="DK144">
        <f t="shared" si="381"/>
        <v>5.0124000000000013</v>
      </c>
      <c r="DL144">
        <f t="shared" si="381"/>
        <v>4.8299999999999983</v>
      </c>
      <c r="DN144" s="6" t="s">
        <v>22</v>
      </c>
      <c r="DO144">
        <f>($E132^2*DO132+$E133^2*DO133+$E134^2*DO134+$E135^2*DO135+$E136^2*DO136+$E137^2*DO137+$E138^2*DO138+$E139^2*DO139+$E140^2*DO140+$E141^2*DO141)/100-DO143^2</f>
        <v>2.8555999999999999</v>
      </c>
      <c r="DP144">
        <f t="shared" ref="DP144:DS144" si="382">($E132^2*DP132+$E133^2*DP133+$E134^2*DP134+$E135^2*DP135+$E136^2*DP136+$E137^2*DP137+$E138^2*DP138+$E139^2*DP139+$E140^2*DP140+$E141^2*DP141)/100-DP143^2</f>
        <v>2.6124000000000001</v>
      </c>
      <c r="DQ144">
        <f t="shared" si="382"/>
        <v>3.2875999999999985</v>
      </c>
      <c r="DR144">
        <f t="shared" si="382"/>
        <v>1.5596000000000001</v>
      </c>
      <c r="DS144">
        <f t="shared" si="382"/>
        <v>2.4876</v>
      </c>
      <c r="DU144" s="6" t="s">
        <v>22</v>
      </c>
      <c r="DV144">
        <f>($E132^2*DV132+$E133^2*DV133+$E134^2*DV134+$E135^2*DV135+$E136^2*DV136+$E137^2*DV137+$E138^2*DV138+$E139^2*DV139+$E140^2*DV140+$E141^2*DV141)/100-DV143^2</f>
        <v>1.4544000000000001</v>
      </c>
      <c r="DW144">
        <f t="shared" ref="DW144:DZ144" si="383">($E132^2*DW132+$E133^2*DW133+$E134^2*DW134+$E135^2*DW135+$E136^2*DW136+$E137^2*DW137+$E138^2*DW138+$E139^2*DW139+$E140^2*DW140+$E141^2*DW141)/100-DW143^2</f>
        <v>0.86839999999999984</v>
      </c>
      <c r="DX144">
        <f t="shared" si="383"/>
        <v>2.8175999999999988</v>
      </c>
      <c r="DY144">
        <f t="shared" si="383"/>
        <v>0.64439999999999997</v>
      </c>
      <c r="DZ144">
        <f t="shared" si="383"/>
        <v>1.5535999999999999</v>
      </c>
      <c r="EB144" s="7"/>
    </row>
    <row r="145" spans="1:134">
      <c r="E145" s="6" t="s">
        <v>21</v>
      </c>
      <c r="G145">
        <f>SQRT(50)*(H143-G143)/SQRT((G144+H144)/2)</f>
        <v>-58.418411975043576</v>
      </c>
      <c r="I145">
        <f>SQRT(50)*(H143-I143)/SQRT((I144+H144)/2)</f>
        <v>-51.212121212121161</v>
      </c>
      <c r="J145">
        <f>SQRT(50)*(H143-J143)/SQRT((J144+H144)/2)</f>
        <v>-56.836649271889407</v>
      </c>
      <c r="L145" s="6" t="s">
        <v>21</v>
      </c>
      <c r="N145">
        <f>SQRT(50)*(O143-N143)/SQRT((N144+O144)/2)</f>
        <v>-40.933214304532591</v>
      </c>
      <c r="P145">
        <f>SQRT(50)*(O143-P143)/SQRT((P144+O144)/2)</f>
        <v>-30.549831944097097</v>
      </c>
      <c r="Q145">
        <f>SQRT(50)*(O143-Q143)/SQRT((Q144+O144)/2)</f>
        <v>-40.838543131725885</v>
      </c>
      <c r="S145" s="6" t="s">
        <v>21</v>
      </c>
      <c r="U145">
        <f>SQRT(50)*(V143-U143)/SQRT((U144+V144)/2)</f>
        <v>-29.762842129970437</v>
      </c>
      <c r="W145">
        <f>SQRT(50)*(V143-W143)/SQRT((W144+V144)/2)</f>
        <v>-17.581088730205</v>
      </c>
      <c r="X145">
        <f>SQRT(50)*(V143-X143)/SQRT((X144+V144)/2)</f>
        <v>-25.714724497955423</v>
      </c>
      <c r="Z145" s="6" t="s">
        <v>21</v>
      </c>
      <c r="AB145">
        <f>SQRT(50)*(AC143-AB143)/SQRT((AB144+AC144)/2)</f>
        <v>-20.381664462496666</v>
      </c>
      <c r="AD145">
        <f>SQRT(50)*(AC143-AD143)/SQRT((AD144+AC144)/2)</f>
        <v>-8.6527721755078897</v>
      </c>
      <c r="AE145">
        <f>SQRT(50)*(AC143-AE143)/SQRT((AE144+AC144)/2)</f>
        <v>-14.130835473605535</v>
      </c>
      <c r="AG145" s="7"/>
      <c r="AL145" s="6" t="s">
        <v>21</v>
      </c>
      <c r="AN145">
        <f>SQRT(50)*(AO143-AN143)/SQRT((AN144+AO144)/2)</f>
        <v>-47.028234727217615</v>
      </c>
      <c r="AP145">
        <f>SQRT(50)*(AO143-AP143)/SQRT((AP144+AO144)/2)</f>
        <v>-39.391929857916764</v>
      </c>
      <c r="AQ145">
        <f>SQRT(50)*(AO143-AQ143)/SQRT((AQ144+AO144)/2)</f>
        <v>-44.57610835892951</v>
      </c>
      <c r="AS145" s="6" t="s">
        <v>21</v>
      </c>
      <c r="AU145">
        <f>SQRT(50)*(AV143-AU143)/SQRT((AU144+AV144)/2)</f>
        <v>-25.262691717518369</v>
      </c>
      <c r="AW145">
        <f>SQRT(50)*(AV143-AW143)/SQRT((AW144+AV144)/2)</f>
        <v>-18.778640594589451</v>
      </c>
      <c r="AX145">
        <f>SQRT(50)*(AV143-AX143)/SQRT((AX144+AV144)/2)</f>
        <v>-22.945824856037152</v>
      </c>
      <c r="AZ145" s="6" t="s">
        <v>21</v>
      </c>
      <c r="BB145">
        <f>SQRT(50)*(BC143-BB143)/SQRT((BB144+BC144)/2)</f>
        <v>-4.0727171750939011</v>
      </c>
      <c r="BD145">
        <f>SQRT(50)*(BC143-BD143)/SQRT((BD144+BC144)/2)</f>
        <v>3.3386508142956188</v>
      </c>
      <c r="BE145">
        <f>SQRT(50)*(BC143-BE143)/SQRT((BE144+BC144)/2)</f>
        <v>-1.7355834223447937</v>
      </c>
      <c r="BG145" s="6" t="s">
        <v>21</v>
      </c>
      <c r="BI145">
        <f>SQRT(50)*(BJ143-BI143)/SQRT((BI144+BJ144)/2)</f>
        <v>0.54214719391437827</v>
      </c>
      <c r="BK145">
        <f>SQRT(50)*(BJ143-BK143)/SQRT((BK144+BJ144)/2)</f>
        <v>7.3639406649925148</v>
      </c>
      <c r="BL145">
        <f>SQRT(50)*(BJ143-BL143)/SQRT((BL144+BJ144)/2)</f>
        <v>5.094134443908735</v>
      </c>
      <c r="BN145" s="7"/>
      <c r="BS145" s="6" t="s">
        <v>21</v>
      </c>
      <c r="BU145">
        <f>SQRT(50)*(BV143-BU143)/SQRT((BU144+BV144)/2)</f>
        <v>0.32079393267877837</v>
      </c>
      <c r="BW145">
        <f>SQRT(50)*(BV143-BW143)/SQRT((BW144+BV144)/2)</f>
        <v>1.9109006906970849</v>
      </c>
      <c r="BX145">
        <f>SQRT(50)*(BV143-BX143)/SQRT((BX144+BV144)/2)</f>
        <v>3.4044478085650396</v>
      </c>
      <c r="BZ145" s="6" t="s">
        <v>21</v>
      </c>
      <c r="CB145">
        <f>SQRT(50)*(CC143-CB143)/SQRT((CB144+CC144)/2)</f>
        <v>1.9357406411377234</v>
      </c>
      <c r="CD145">
        <f>SQRT(50)*(CC143-CD143)/SQRT((CD144+CC144)/2)</f>
        <v>4.7955177527864832</v>
      </c>
      <c r="CE145">
        <f>SQRT(50)*(CC143-CE143)/SQRT((CE144+CC144)/2)</f>
        <v>5.3521992044348954</v>
      </c>
      <c r="CG145" s="6" t="s">
        <v>21</v>
      </c>
      <c r="CI145">
        <f>SQRT(50)*(CJ143-CI143)/SQRT((CI144+CJ144)/2)</f>
        <v>3.8098974966799877</v>
      </c>
      <c r="CK145">
        <f>SQRT(50)*(CJ143-CK143)/SQRT((CK144+CJ144)/2)</f>
        <v>7.7302224935663872</v>
      </c>
      <c r="CL145">
        <f>SQRT(50)*(CJ143-CL143)/SQRT((CL144+CJ144)/2)</f>
        <v>6.4380203328253875</v>
      </c>
      <c r="CN145" s="6" t="s">
        <v>21</v>
      </c>
      <c r="CP145">
        <f>SQRT(50)*(CQ143-CP143)/SQRT((CP144+CQ144)/2)</f>
        <v>5.1273011862012678</v>
      </c>
      <c r="CR145">
        <f>SQRT(50)*(CQ143-CR143)/SQRT((CR144+CQ144)/2)</f>
        <v>9.1910707607438553</v>
      </c>
      <c r="CS145">
        <f>SQRT(50)*(CQ143-CS143)/SQRT((CS144+CQ144)/2)</f>
        <v>5.5863563091684618</v>
      </c>
      <c r="CU145" s="7"/>
      <c r="CZ145" s="6" t="s">
        <v>21</v>
      </c>
      <c r="DB145">
        <f>SQRT(50)*(DC143-DB143)/SQRT((DB144+DC144)/2)</f>
        <v>4.3701680043570157</v>
      </c>
      <c r="DD145">
        <f>SQRT(50)*(DC143-DD143)/SQRT((DD144+DC144)/2)</f>
        <v>3.7359731921055017</v>
      </c>
      <c r="DE145">
        <f>SQRT(50)*(DC143-DE143)/SQRT((DE144+DC144)/2)</f>
        <v>7.0288368237505443</v>
      </c>
      <c r="DG145" s="6" t="s">
        <v>21</v>
      </c>
      <c r="DI145">
        <f>SQRT(50)*(DJ143-DI143)/SQRT((DI144+DJ144)/2)</f>
        <v>2.0258365104289635</v>
      </c>
      <c r="DK145">
        <f>SQRT(50)*(DJ143-DK143)/SQRT((DK144+DJ144)/2)</f>
        <v>3.9020038162301893</v>
      </c>
      <c r="DL145">
        <f>SQRT(50)*(DJ143-DL143)/SQRT((DL144+DJ144)/2)</f>
        <v>3.1975941950889837</v>
      </c>
      <c r="DN145" s="6" t="s">
        <v>21</v>
      </c>
      <c r="DP145">
        <f>SQRT(50)*(DQ143-DP143)/SQRT((DP144+DQ144)/2)</f>
        <v>3.7875800601260452</v>
      </c>
      <c r="DR145">
        <f>SQRT(50)*(DQ143-DR143)/SQRT((DR144+DQ144)/2)</f>
        <v>5.4504928755329427</v>
      </c>
      <c r="DS145">
        <f>SQRT(50)*(DQ143-DS143)/SQRT((DS144+DQ144)/2)</f>
        <v>4.1611798384441023</v>
      </c>
      <c r="DU145" s="6" t="s">
        <v>21</v>
      </c>
      <c r="DW145">
        <f>SQRT(50)*(DX143-DW143)/SQRT((DW144+DX144)/2)</f>
        <v>11.146438082707556</v>
      </c>
      <c r="DY145">
        <f>SQRT(50)*(DX143-DY143)/SQRT((DY144+DX144)/2)</f>
        <v>12.576283696378084</v>
      </c>
      <c r="DZ145">
        <f>SQRT(50)*(DX143-DZ143)/SQRT((DZ144+DX144)/2)</f>
        <v>8.4180660497271926</v>
      </c>
      <c r="EB145" s="7"/>
    </row>
    <row r="146" spans="1:134">
      <c r="J146">
        <f>SQRT(50)*(J143-I143)/SQRT((I144+J144)/2)</f>
        <v>4.8206212487684024</v>
      </c>
      <c r="Q146">
        <f>SQRT(50)*(Q143-P143)/SQRT((P144+Q144)/2)</f>
        <v>8.6033517349664468</v>
      </c>
      <c r="X146">
        <f>SQRT(50)*(X143-W143)/SQRT((W144+X144)/2)</f>
        <v>11.110026959727579</v>
      </c>
      <c r="AE146">
        <f>SQRT(50)*(AE143-AD143)/SQRT((AD144+AE144)/2)</f>
        <v>9.4014485318351113</v>
      </c>
      <c r="AQ146">
        <f>SQRT(50)*(AQ143-AP143)/SQRT((AP144+AQ144)/2)</f>
        <v>3.315477298414863</v>
      </c>
      <c r="AX146">
        <f>SQRT(50)*(AX143-AW143)/SQRT((AW144+AX144)/2)</f>
        <v>5.1896340661758007</v>
      </c>
      <c r="BE146">
        <f>SQRT(50)*(BE143-BD143)/SQRT((BD144+BE144)/2)</f>
        <v>4.942056872809407</v>
      </c>
      <c r="BL146">
        <f>SQRT(50)*(BL143-BK143)/SQRT((BK144+BL144)/2)</f>
        <v>2.5221663615265917</v>
      </c>
      <c r="CE146">
        <f>SQRT(50)*(CE143-CD143)/SQRT((CD144+CE144)/2)</f>
        <v>-0.81436393021850018</v>
      </c>
      <c r="DE146">
        <f>SQRT(50)*(DE143-DD143)/SQRT((DD144+DE144)/2)</f>
        <v>-3.0062379363193874</v>
      </c>
      <c r="DS146">
        <f>SQRT(50)*(DS143-DR143)/SQRT((DR144+DS144)/2)</f>
        <v>0.99415170679814724</v>
      </c>
      <c r="DZ146">
        <f>SQRT(50)*(DZ143-DY143)/SQRT((DY144+DZ144)/2)</f>
        <v>3.912137851094855</v>
      </c>
    </row>
    <row r="147" spans="1:134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</row>
    <row r="148" spans="1:134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</row>
    <row r="151" spans="1:134">
      <c r="B151" s="6" t="s">
        <v>33</v>
      </c>
      <c r="C151" s="6" t="s">
        <v>96</v>
      </c>
      <c r="E151" s="5"/>
      <c r="F151" s="20">
        <v>0.2</v>
      </c>
      <c r="G151" s="20"/>
      <c r="H151" s="20"/>
      <c r="I151" s="20"/>
      <c r="J151" s="20"/>
      <c r="K151" s="14"/>
      <c r="L151" s="5"/>
      <c r="M151" s="19">
        <v>0.5</v>
      </c>
      <c r="N151" s="19"/>
      <c r="O151" s="19"/>
      <c r="P151" s="19"/>
      <c r="Q151" s="19"/>
      <c r="R151" s="15"/>
      <c r="S151" s="5"/>
      <c r="T151" s="19">
        <v>1</v>
      </c>
      <c r="U151" s="19"/>
      <c r="V151" s="19"/>
      <c r="W151" s="19"/>
      <c r="X151" s="19"/>
      <c r="Z151" s="5"/>
      <c r="AA151" s="19">
        <v>2</v>
      </c>
      <c r="AB151" s="19"/>
      <c r="AC151" s="19"/>
      <c r="AD151" s="19"/>
      <c r="AE151" s="19"/>
      <c r="AG151" s="7"/>
      <c r="AI151" s="6" t="s">
        <v>33</v>
      </c>
      <c r="AJ151" s="6" t="s">
        <v>96</v>
      </c>
      <c r="AL151" s="5"/>
      <c r="AM151" s="20">
        <v>0.2</v>
      </c>
      <c r="AN151" s="20"/>
      <c r="AO151" s="20"/>
      <c r="AP151" s="20"/>
      <c r="AQ151" s="20"/>
      <c r="AR151" s="14"/>
      <c r="AS151" s="5"/>
      <c r="AT151" s="19">
        <v>0.5</v>
      </c>
      <c r="AU151" s="19"/>
      <c r="AV151" s="19"/>
      <c r="AW151" s="19"/>
      <c r="AX151" s="19"/>
      <c r="AY151" s="15"/>
      <c r="AZ151" s="5"/>
      <c r="BA151" s="19">
        <v>1</v>
      </c>
      <c r="BB151" s="19"/>
      <c r="BC151" s="19"/>
      <c r="BD151" s="19"/>
      <c r="BE151" s="19"/>
      <c r="BG151" s="5"/>
      <c r="BH151" s="19">
        <v>2</v>
      </c>
      <c r="BI151" s="19"/>
      <c r="BJ151" s="19"/>
      <c r="BK151" s="19"/>
      <c r="BL151" s="19"/>
      <c r="BN151" s="7"/>
      <c r="BP151" s="6" t="s">
        <v>33</v>
      </c>
      <c r="BQ151" s="6" t="s">
        <v>96</v>
      </c>
      <c r="BS151" s="5"/>
      <c r="BT151" s="19">
        <v>0.2</v>
      </c>
      <c r="BU151" s="19"/>
      <c r="BV151" s="19"/>
      <c r="BW151" s="19"/>
      <c r="BX151" s="19"/>
      <c r="BY151" s="14"/>
      <c r="BZ151" s="5"/>
      <c r="CA151" s="19">
        <v>0.5</v>
      </c>
      <c r="CB151" s="19"/>
      <c r="CC151" s="19"/>
      <c r="CD151" s="19"/>
      <c r="CE151" s="19"/>
      <c r="CF151" s="15"/>
      <c r="CG151" s="5"/>
      <c r="CH151" s="19">
        <v>1</v>
      </c>
      <c r="CI151" s="19"/>
      <c r="CJ151" s="19"/>
      <c r="CK151" s="19"/>
      <c r="CL151" s="19"/>
      <c r="CN151" s="5"/>
      <c r="CO151" s="19">
        <v>2</v>
      </c>
      <c r="CP151" s="19"/>
      <c r="CQ151" s="19"/>
      <c r="CR151" s="19"/>
      <c r="CS151" s="19"/>
      <c r="CU151" s="7"/>
      <c r="CW151" s="6" t="s">
        <v>33</v>
      </c>
      <c r="CX151" s="6" t="s">
        <v>96</v>
      </c>
      <c r="CZ151" s="5"/>
      <c r="DA151" s="19">
        <v>0.2</v>
      </c>
      <c r="DB151" s="19"/>
      <c r="DC151" s="19"/>
      <c r="DD151" s="19"/>
      <c r="DE151" s="19"/>
      <c r="DF151" s="14"/>
      <c r="DG151" s="5"/>
      <c r="DH151" s="19">
        <v>0.5</v>
      </c>
      <c r="DI151" s="19"/>
      <c r="DJ151" s="19"/>
      <c r="DK151" s="19"/>
      <c r="DL151" s="19"/>
      <c r="DM151" s="15"/>
      <c r="DN151" s="5"/>
      <c r="DO151" s="19">
        <v>1</v>
      </c>
      <c r="DP151" s="19"/>
      <c r="DQ151" s="19"/>
      <c r="DR151" s="19"/>
      <c r="DS151" s="19"/>
      <c r="DU151" s="5"/>
      <c r="DV151" s="19">
        <v>2</v>
      </c>
      <c r="DW151" s="19"/>
      <c r="DX151" s="19"/>
      <c r="DY151" s="19"/>
      <c r="DZ151" s="19"/>
      <c r="EB151" s="7"/>
      <c r="ED151" t="s">
        <v>43</v>
      </c>
    </row>
    <row r="152" spans="1:134">
      <c r="B152" s="6" t="s">
        <v>97</v>
      </c>
      <c r="C152" s="6"/>
      <c r="E152" s="6" t="s">
        <v>30</v>
      </c>
      <c r="F152" s="19" t="s">
        <v>134</v>
      </c>
      <c r="G152" s="19"/>
      <c r="H152" s="13" t="s">
        <v>28</v>
      </c>
      <c r="I152" s="13" t="s">
        <v>135</v>
      </c>
      <c r="J152" s="6" t="s">
        <v>26</v>
      </c>
      <c r="K152" s="14"/>
      <c r="L152" s="6" t="s">
        <v>30</v>
      </c>
      <c r="M152" s="19" t="s">
        <v>134</v>
      </c>
      <c r="N152" s="19"/>
      <c r="O152" s="13" t="s">
        <v>28</v>
      </c>
      <c r="P152" s="13" t="s">
        <v>135</v>
      </c>
      <c r="Q152" s="6" t="s">
        <v>26</v>
      </c>
      <c r="R152" s="13"/>
      <c r="S152" s="6" t="s">
        <v>30</v>
      </c>
      <c r="T152" s="19" t="s">
        <v>134</v>
      </c>
      <c r="U152" s="19"/>
      <c r="V152" s="13" t="s">
        <v>28</v>
      </c>
      <c r="W152" s="13" t="s">
        <v>135</v>
      </c>
      <c r="X152" s="6" t="s">
        <v>26</v>
      </c>
      <c r="Z152" s="6" t="s">
        <v>30</v>
      </c>
      <c r="AA152" s="19" t="s">
        <v>134</v>
      </c>
      <c r="AB152" s="19"/>
      <c r="AC152" s="13" t="s">
        <v>28</v>
      </c>
      <c r="AD152" s="13" t="s">
        <v>135</v>
      </c>
      <c r="AE152" s="6" t="s">
        <v>26</v>
      </c>
      <c r="AG152" s="7"/>
      <c r="AI152" s="6" t="s">
        <v>97</v>
      </c>
      <c r="AJ152" s="6"/>
      <c r="AL152" s="6" t="s">
        <v>30</v>
      </c>
      <c r="AM152" s="19" t="s">
        <v>134</v>
      </c>
      <c r="AN152" s="19"/>
      <c r="AO152" s="13" t="s">
        <v>28</v>
      </c>
      <c r="AP152" s="13" t="s">
        <v>135</v>
      </c>
      <c r="AQ152" s="6" t="s">
        <v>26</v>
      </c>
      <c r="AR152" s="14"/>
      <c r="AS152" s="6" t="s">
        <v>30</v>
      </c>
      <c r="AT152" s="19" t="s">
        <v>134</v>
      </c>
      <c r="AU152" s="19"/>
      <c r="AV152" s="13" t="s">
        <v>28</v>
      </c>
      <c r="AW152" s="13" t="s">
        <v>135</v>
      </c>
      <c r="AX152" s="6" t="s">
        <v>26</v>
      </c>
      <c r="AY152" s="13"/>
      <c r="AZ152" s="6" t="s">
        <v>30</v>
      </c>
      <c r="BA152" s="19" t="s">
        <v>134</v>
      </c>
      <c r="BB152" s="19"/>
      <c r="BC152" s="13" t="s">
        <v>28</v>
      </c>
      <c r="BD152" s="13" t="s">
        <v>135</v>
      </c>
      <c r="BE152" s="6" t="s">
        <v>26</v>
      </c>
      <c r="BG152" s="6" t="s">
        <v>30</v>
      </c>
      <c r="BH152" s="19" t="s">
        <v>134</v>
      </c>
      <c r="BI152" s="19"/>
      <c r="BJ152" s="13" t="s">
        <v>28</v>
      </c>
      <c r="BK152" s="13" t="s">
        <v>135</v>
      </c>
      <c r="BL152" s="6" t="s">
        <v>26</v>
      </c>
      <c r="BN152" s="7"/>
      <c r="BP152" s="6" t="s">
        <v>97</v>
      </c>
      <c r="BQ152" s="6"/>
      <c r="BS152" s="6" t="s">
        <v>30</v>
      </c>
      <c r="BT152" s="19" t="s">
        <v>134</v>
      </c>
      <c r="BU152" s="19"/>
      <c r="BV152" s="13" t="s">
        <v>28</v>
      </c>
      <c r="BW152" s="13" t="s">
        <v>135</v>
      </c>
      <c r="BX152" s="6" t="s">
        <v>26</v>
      </c>
      <c r="BY152" s="14"/>
      <c r="BZ152" s="6" t="s">
        <v>30</v>
      </c>
      <c r="CA152" s="19" t="s">
        <v>134</v>
      </c>
      <c r="CB152" s="19"/>
      <c r="CC152" s="13" t="s">
        <v>28</v>
      </c>
      <c r="CD152" s="13" t="s">
        <v>135</v>
      </c>
      <c r="CE152" s="6" t="s">
        <v>26</v>
      </c>
      <c r="CF152" s="13"/>
      <c r="CG152" s="6" t="s">
        <v>30</v>
      </c>
      <c r="CH152" s="19" t="s">
        <v>134</v>
      </c>
      <c r="CI152" s="19"/>
      <c r="CJ152" s="13" t="s">
        <v>28</v>
      </c>
      <c r="CK152" s="13" t="s">
        <v>135</v>
      </c>
      <c r="CL152" s="6" t="s">
        <v>26</v>
      </c>
      <c r="CN152" s="6" t="s">
        <v>30</v>
      </c>
      <c r="CO152" s="19" t="s">
        <v>134</v>
      </c>
      <c r="CP152" s="19"/>
      <c r="CQ152" s="13" t="s">
        <v>28</v>
      </c>
      <c r="CR152" s="13" t="s">
        <v>135</v>
      </c>
      <c r="CS152" s="6" t="s">
        <v>26</v>
      </c>
      <c r="CU152" s="7"/>
      <c r="CW152" s="6" t="s">
        <v>97</v>
      </c>
      <c r="CX152" s="6"/>
      <c r="CZ152" s="6" t="s">
        <v>30</v>
      </c>
      <c r="DA152" s="19" t="s">
        <v>134</v>
      </c>
      <c r="DB152" s="19"/>
      <c r="DC152" s="13" t="s">
        <v>28</v>
      </c>
      <c r="DD152" s="13" t="s">
        <v>135</v>
      </c>
      <c r="DE152" s="6" t="s">
        <v>26</v>
      </c>
      <c r="DF152" s="14"/>
      <c r="DG152" s="6" t="s">
        <v>30</v>
      </c>
      <c r="DH152" s="19" t="s">
        <v>134</v>
      </c>
      <c r="DI152" s="19"/>
      <c r="DJ152" s="13" t="s">
        <v>28</v>
      </c>
      <c r="DK152" s="13" t="s">
        <v>135</v>
      </c>
      <c r="DL152" s="6" t="s">
        <v>26</v>
      </c>
      <c r="DM152" s="13"/>
      <c r="DN152" s="6" t="s">
        <v>30</v>
      </c>
      <c r="DO152" s="19" t="s">
        <v>134</v>
      </c>
      <c r="DP152" s="19"/>
      <c r="DQ152" s="13" t="s">
        <v>28</v>
      </c>
      <c r="DR152" s="13" t="s">
        <v>135</v>
      </c>
      <c r="DS152" s="6" t="s">
        <v>26</v>
      </c>
      <c r="DU152" s="6" t="s">
        <v>30</v>
      </c>
      <c r="DV152" s="19" t="s">
        <v>134</v>
      </c>
      <c r="DW152" s="19"/>
      <c r="DX152" s="13" t="s">
        <v>28</v>
      </c>
      <c r="DY152" s="13" t="s">
        <v>135</v>
      </c>
      <c r="DZ152" s="6" t="s">
        <v>26</v>
      </c>
      <c r="EB152" s="7"/>
      <c r="ED152" t="s">
        <v>46</v>
      </c>
    </row>
    <row r="153" spans="1:134">
      <c r="A153" s="17" t="s">
        <v>60</v>
      </c>
      <c r="B153" s="6" t="s">
        <v>2</v>
      </c>
      <c r="C153" s="5">
        <v>8.0000000000000004E-4</v>
      </c>
      <c r="E153" s="6">
        <v>0</v>
      </c>
      <c r="F153" s="9">
        <v>94</v>
      </c>
      <c r="G153" s="5">
        <v>94</v>
      </c>
      <c r="H153" s="5">
        <v>71</v>
      </c>
      <c r="I153" s="5">
        <v>97</v>
      </c>
      <c r="J153" s="5">
        <v>99</v>
      </c>
      <c r="K153" s="9"/>
      <c r="L153" s="6">
        <v>0</v>
      </c>
      <c r="M153" s="9">
        <v>100</v>
      </c>
      <c r="N153" s="5">
        <v>100</v>
      </c>
      <c r="O153" s="5">
        <v>100</v>
      </c>
      <c r="P153" s="5">
        <v>100</v>
      </c>
      <c r="Q153" s="5">
        <v>97</v>
      </c>
      <c r="R153" s="5"/>
      <c r="S153" s="6">
        <v>0</v>
      </c>
      <c r="T153" s="9">
        <v>100</v>
      </c>
      <c r="U153" s="5">
        <v>100</v>
      </c>
      <c r="V153" s="5">
        <v>100</v>
      </c>
      <c r="W153" s="5">
        <v>100</v>
      </c>
      <c r="X153" s="5">
        <v>100</v>
      </c>
      <c r="Z153" s="6">
        <v>0</v>
      </c>
      <c r="AA153" s="9">
        <v>100</v>
      </c>
      <c r="AB153" s="5">
        <v>100</v>
      </c>
      <c r="AC153" s="5">
        <v>100</v>
      </c>
      <c r="AD153" s="5">
        <v>100</v>
      </c>
      <c r="AE153" s="5">
        <v>100</v>
      </c>
      <c r="AG153" s="7"/>
      <c r="AI153" s="6" t="s">
        <v>2</v>
      </c>
      <c r="AJ153" s="5">
        <v>2.3999999999999998E-3</v>
      </c>
      <c r="AL153" s="6">
        <v>0</v>
      </c>
      <c r="AM153" s="9">
        <v>100</v>
      </c>
      <c r="AN153" s="5">
        <v>100</v>
      </c>
      <c r="AO153" s="5">
        <v>93</v>
      </c>
      <c r="AP153" s="5">
        <v>100</v>
      </c>
      <c r="AQ153" s="5">
        <v>100</v>
      </c>
      <c r="AR153" s="9"/>
      <c r="AS153" s="6">
        <v>0</v>
      </c>
      <c r="AT153" s="9">
        <v>100</v>
      </c>
      <c r="AU153" s="5">
        <v>100</v>
      </c>
      <c r="AV153" s="5">
        <v>100</v>
      </c>
      <c r="AW153" s="5">
        <v>100</v>
      </c>
      <c r="AX153" s="5">
        <v>100</v>
      </c>
      <c r="AY153" s="5"/>
      <c r="AZ153" s="6">
        <v>0</v>
      </c>
      <c r="BA153" s="9">
        <v>100</v>
      </c>
      <c r="BB153" s="5">
        <v>100</v>
      </c>
      <c r="BC153" s="5">
        <v>100</v>
      </c>
      <c r="BD153" s="5">
        <v>100</v>
      </c>
      <c r="BE153" s="5">
        <v>100</v>
      </c>
      <c r="BG153" s="6">
        <v>0</v>
      </c>
      <c r="BH153" s="9">
        <v>100</v>
      </c>
      <c r="BI153" s="5">
        <v>100</v>
      </c>
      <c r="BJ153" s="5">
        <v>100</v>
      </c>
      <c r="BK153" s="5">
        <v>100</v>
      </c>
      <c r="BL153" s="5">
        <v>100</v>
      </c>
      <c r="BN153" s="7"/>
      <c r="BP153" s="6" t="s">
        <v>2</v>
      </c>
      <c r="BQ153" s="5">
        <v>7.1999999999999998E-3</v>
      </c>
      <c r="BS153" s="6">
        <v>0</v>
      </c>
      <c r="BT153" s="9">
        <v>100</v>
      </c>
      <c r="BU153" s="5">
        <v>100</v>
      </c>
      <c r="BV153" s="5">
        <v>98</v>
      </c>
      <c r="BW153" s="5">
        <v>100</v>
      </c>
      <c r="BX153" s="5">
        <v>100</v>
      </c>
      <c r="BY153" s="9"/>
      <c r="BZ153" s="6">
        <v>0</v>
      </c>
      <c r="CA153" s="9">
        <v>100</v>
      </c>
      <c r="CB153" s="5">
        <v>100</v>
      </c>
      <c r="CC153" s="5">
        <v>100</v>
      </c>
      <c r="CD153" s="5">
        <v>100</v>
      </c>
      <c r="CE153" s="5">
        <v>100</v>
      </c>
      <c r="CF153" s="5"/>
      <c r="CG153" s="6">
        <v>0</v>
      </c>
      <c r="CH153" s="9">
        <v>100</v>
      </c>
      <c r="CI153" s="5">
        <v>100</v>
      </c>
      <c r="CJ153" s="5">
        <v>100</v>
      </c>
      <c r="CK153" s="5">
        <v>100</v>
      </c>
      <c r="CL153" s="5">
        <v>100</v>
      </c>
      <c r="CN153" s="6">
        <v>0</v>
      </c>
      <c r="CO153" s="9">
        <v>100</v>
      </c>
      <c r="CP153" s="5">
        <v>100</v>
      </c>
      <c r="CQ153" s="5">
        <v>100</v>
      </c>
      <c r="CR153" s="5">
        <v>100</v>
      </c>
      <c r="CS153" s="5">
        <v>100</v>
      </c>
      <c r="CU153" s="7"/>
      <c r="CW153" s="6" t="s">
        <v>2</v>
      </c>
      <c r="CX153" s="5">
        <v>2.1600000000000001E-2</v>
      </c>
      <c r="CZ153" s="6">
        <v>0</v>
      </c>
      <c r="DA153" s="9">
        <v>100</v>
      </c>
      <c r="DB153" s="5">
        <v>100</v>
      </c>
      <c r="DC153" s="5">
        <v>98</v>
      </c>
      <c r="DD153" s="5">
        <v>100</v>
      </c>
      <c r="DE153" s="5">
        <v>100</v>
      </c>
      <c r="DF153" s="9"/>
      <c r="DG153" s="6">
        <v>0</v>
      </c>
      <c r="DH153" s="9">
        <v>100</v>
      </c>
      <c r="DI153" s="5">
        <v>100</v>
      </c>
      <c r="DJ153" s="5">
        <v>100</v>
      </c>
      <c r="DK153" s="5">
        <v>100</v>
      </c>
      <c r="DL153" s="5">
        <v>100</v>
      </c>
      <c r="DM153" s="5"/>
      <c r="DN153" s="6">
        <v>0</v>
      </c>
      <c r="DO153" s="9">
        <v>100</v>
      </c>
      <c r="DP153" s="5">
        <v>100</v>
      </c>
      <c r="DQ153" s="5">
        <v>100</v>
      </c>
      <c r="DR153" s="5">
        <v>100</v>
      </c>
      <c r="DS153" s="5">
        <v>100</v>
      </c>
      <c r="DU153" s="6">
        <v>0</v>
      </c>
      <c r="DV153" s="9">
        <v>100</v>
      </c>
      <c r="DW153" s="5">
        <v>100</v>
      </c>
      <c r="DX153" s="5">
        <v>100</v>
      </c>
      <c r="DY153" s="5">
        <v>100</v>
      </c>
      <c r="DZ153" s="5">
        <v>100</v>
      </c>
      <c r="EB153" s="7"/>
      <c r="ED153" t="s">
        <v>98</v>
      </c>
    </row>
    <row r="154" spans="1:134">
      <c r="B154" s="6" t="s">
        <v>3</v>
      </c>
      <c r="C154" s="5">
        <v>500</v>
      </c>
      <c r="E154" s="6">
        <v>2</v>
      </c>
      <c r="F154" s="9">
        <v>5</v>
      </c>
      <c r="G154" s="5">
        <v>5</v>
      </c>
      <c r="H154" s="5">
        <v>24</v>
      </c>
      <c r="I154" s="5">
        <v>3</v>
      </c>
      <c r="J154" s="5">
        <v>1</v>
      </c>
      <c r="K154" s="9"/>
      <c r="L154" s="6">
        <v>2</v>
      </c>
      <c r="M154" s="9">
        <v>0</v>
      </c>
      <c r="N154" s="5">
        <v>0</v>
      </c>
      <c r="O154" s="5">
        <v>0</v>
      </c>
      <c r="P154" s="5">
        <v>0</v>
      </c>
      <c r="Q154" s="5">
        <v>3</v>
      </c>
      <c r="R154" s="5"/>
      <c r="S154" s="6">
        <v>2</v>
      </c>
      <c r="T154" s="9">
        <v>0</v>
      </c>
      <c r="U154" s="5">
        <v>0</v>
      </c>
      <c r="V154" s="5">
        <v>0</v>
      </c>
      <c r="W154" s="5">
        <v>0</v>
      </c>
      <c r="X154" s="5">
        <v>0</v>
      </c>
      <c r="Z154" s="6">
        <v>2</v>
      </c>
      <c r="AA154" s="9">
        <v>0</v>
      </c>
      <c r="AB154" s="5">
        <v>0</v>
      </c>
      <c r="AC154" s="5">
        <v>0</v>
      </c>
      <c r="AD154" s="5">
        <v>0</v>
      </c>
      <c r="AE154" s="5">
        <v>0</v>
      </c>
      <c r="AG154" s="7"/>
      <c r="AI154" s="6" t="s">
        <v>3</v>
      </c>
      <c r="AJ154" s="5">
        <v>500</v>
      </c>
      <c r="AL154" s="6">
        <v>2</v>
      </c>
      <c r="AM154" s="9">
        <v>0</v>
      </c>
      <c r="AN154" s="5">
        <v>0</v>
      </c>
      <c r="AO154" s="5">
        <v>7</v>
      </c>
      <c r="AP154" s="5">
        <v>0</v>
      </c>
      <c r="AQ154" s="5">
        <v>0</v>
      </c>
      <c r="AR154" s="9"/>
      <c r="AS154" s="6">
        <v>2</v>
      </c>
      <c r="AT154" s="9">
        <v>0</v>
      </c>
      <c r="AU154" s="5">
        <v>0</v>
      </c>
      <c r="AV154" s="5">
        <v>0</v>
      </c>
      <c r="AW154" s="5">
        <v>0</v>
      </c>
      <c r="AX154" s="5">
        <v>0</v>
      </c>
      <c r="AY154" s="5"/>
      <c r="AZ154" s="6">
        <v>2</v>
      </c>
      <c r="BA154" s="9">
        <v>0</v>
      </c>
      <c r="BB154" s="5">
        <v>0</v>
      </c>
      <c r="BC154" s="5">
        <v>0</v>
      </c>
      <c r="BD154" s="5">
        <v>0</v>
      </c>
      <c r="BE154" s="5">
        <v>0</v>
      </c>
      <c r="BG154" s="6">
        <v>2</v>
      </c>
      <c r="BH154" s="9">
        <v>0</v>
      </c>
      <c r="BI154" s="5">
        <v>0</v>
      </c>
      <c r="BJ154" s="5">
        <v>0</v>
      </c>
      <c r="BK154" s="5">
        <v>0</v>
      </c>
      <c r="BL154" s="5">
        <v>0</v>
      </c>
      <c r="BN154" s="7"/>
      <c r="BP154" s="6" t="s">
        <v>3</v>
      </c>
      <c r="BQ154" s="5">
        <v>500</v>
      </c>
      <c r="BS154" s="6">
        <v>2</v>
      </c>
      <c r="BT154" s="9">
        <v>0</v>
      </c>
      <c r="BU154" s="5">
        <v>0</v>
      </c>
      <c r="BV154" s="5">
        <v>2</v>
      </c>
      <c r="BW154" s="5">
        <v>0</v>
      </c>
      <c r="BX154" s="5">
        <v>0</v>
      </c>
      <c r="BY154" s="9"/>
      <c r="BZ154" s="6">
        <v>2</v>
      </c>
      <c r="CA154" s="9">
        <v>0</v>
      </c>
      <c r="CB154" s="5">
        <v>0</v>
      </c>
      <c r="CC154" s="5">
        <v>0</v>
      </c>
      <c r="CD154" s="5">
        <v>0</v>
      </c>
      <c r="CE154" s="5">
        <v>0</v>
      </c>
      <c r="CF154" s="5"/>
      <c r="CG154" s="6">
        <v>2</v>
      </c>
      <c r="CH154" s="9">
        <v>0</v>
      </c>
      <c r="CI154" s="5">
        <v>0</v>
      </c>
      <c r="CJ154" s="5">
        <v>0</v>
      </c>
      <c r="CK154" s="5">
        <v>0</v>
      </c>
      <c r="CL154" s="5">
        <v>0</v>
      </c>
      <c r="CN154" s="6">
        <v>2</v>
      </c>
      <c r="CO154" s="9">
        <v>0</v>
      </c>
      <c r="CP154" s="5">
        <v>0</v>
      </c>
      <c r="CQ154" s="5">
        <v>0</v>
      </c>
      <c r="CR154" s="5">
        <v>0</v>
      </c>
      <c r="CS154" s="5">
        <v>0</v>
      </c>
      <c r="CU154" s="7"/>
      <c r="CW154" s="6" t="s">
        <v>3</v>
      </c>
      <c r="CX154" s="5">
        <v>500</v>
      </c>
      <c r="CZ154" s="6">
        <v>2</v>
      </c>
      <c r="DA154" s="9">
        <v>0</v>
      </c>
      <c r="DB154" s="5">
        <v>0</v>
      </c>
      <c r="DC154" s="5">
        <v>2</v>
      </c>
      <c r="DD154" s="5">
        <v>0</v>
      </c>
      <c r="DE154" s="5">
        <v>0</v>
      </c>
      <c r="DF154" s="9"/>
      <c r="DG154" s="6">
        <v>2</v>
      </c>
      <c r="DH154" s="9">
        <v>0</v>
      </c>
      <c r="DI154" s="5">
        <v>0</v>
      </c>
      <c r="DJ154" s="5">
        <v>0</v>
      </c>
      <c r="DK154" s="5">
        <v>0</v>
      </c>
      <c r="DL154" s="5">
        <v>0</v>
      </c>
      <c r="DM154" s="5"/>
      <c r="DN154" s="6">
        <v>2</v>
      </c>
      <c r="DO154" s="9">
        <v>0</v>
      </c>
      <c r="DP154" s="5">
        <v>0</v>
      </c>
      <c r="DQ154" s="5">
        <v>0</v>
      </c>
      <c r="DR154" s="5">
        <v>0</v>
      </c>
      <c r="DS154" s="5">
        <v>0</v>
      </c>
      <c r="DU154" s="6">
        <v>2</v>
      </c>
      <c r="DV154" s="9">
        <v>0</v>
      </c>
      <c r="DW154" s="5">
        <v>0</v>
      </c>
      <c r="DX154" s="5">
        <v>0</v>
      </c>
      <c r="DY154" s="5">
        <v>0</v>
      </c>
      <c r="DZ154" s="5">
        <v>0</v>
      </c>
      <c r="EB154" s="7"/>
      <c r="ED154" t="s">
        <v>80</v>
      </c>
    </row>
    <row r="155" spans="1:134">
      <c r="B155" s="6" t="s">
        <v>25</v>
      </c>
      <c r="C155" s="5">
        <v>500</v>
      </c>
      <c r="E155" s="6">
        <v>4</v>
      </c>
      <c r="F155" s="9">
        <v>1</v>
      </c>
      <c r="G155" s="5">
        <v>1</v>
      </c>
      <c r="H155" s="5">
        <v>5</v>
      </c>
      <c r="I155" s="5"/>
      <c r="J155" s="5"/>
      <c r="K155" s="9"/>
      <c r="L155" s="6">
        <v>4</v>
      </c>
      <c r="M155" s="9"/>
      <c r="N155" s="5"/>
      <c r="O155" s="5"/>
      <c r="P155" s="5"/>
      <c r="Q155" s="5"/>
      <c r="R155" s="5"/>
      <c r="S155" s="6">
        <v>4</v>
      </c>
      <c r="T155" s="9"/>
      <c r="U155" s="5"/>
      <c r="V155" s="5"/>
      <c r="W155" s="5"/>
      <c r="X155" s="5"/>
      <c r="Z155" s="6">
        <v>4</v>
      </c>
      <c r="AA155" s="9"/>
      <c r="AB155" s="5"/>
      <c r="AC155" s="5"/>
      <c r="AD155" s="5"/>
      <c r="AE155" s="5"/>
      <c r="AG155" s="7"/>
      <c r="AI155" s="6" t="s">
        <v>25</v>
      </c>
      <c r="AJ155" s="5">
        <v>500</v>
      </c>
      <c r="AL155" s="6">
        <v>4</v>
      </c>
      <c r="AM155" s="9"/>
      <c r="AN155" s="5"/>
      <c r="AO155" s="5"/>
      <c r="AP155" s="5"/>
      <c r="AQ155" s="5"/>
      <c r="AR155" s="9"/>
      <c r="AS155" s="6">
        <v>4</v>
      </c>
      <c r="AT155" s="9"/>
      <c r="AU155" s="5"/>
      <c r="AV155" s="5"/>
      <c r="AW155" s="5"/>
      <c r="AX155" s="5"/>
      <c r="AY155" s="5"/>
      <c r="AZ155" s="6">
        <v>4</v>
      </c>
      <c r="BA155" s="9"/>
      <c r="BB155" s="5"/>
      <c r="BC155" s="5"/>
      <c r="BD155" s="5"/>
      <c r="BE155" s="5"/>
      <c r="BG155" s="6">
        <v>4</v>
      </c>
      <c r="BH155" s="9"/>
      <c r="BI155" s="5"/>
      <c r="BJ155" s="5"/>
      <c r="BK155" s="5"/>
      <c r="BL155" s="5"/>
      <c r="BN155" s="7"/>
      <c r="BP155" s="6" t="s">
        <v>25</v>
      </c>
      <c r="BQ155" s="5">
        <v>500</v>
      </c>
      <c r="BS155" s="6">
        <v>4</v>
      </c>
      <c r="BT155" s="9"/>
      <c r="BU155" s="5"/>
      <c r="BV155" s="5"/>
      <c r="BW155" s="5"/>
      <c r="BX155" s="5"/>
      <c r="BY155" s="9"/>
      <c r="BZ155" s="6">
        <v>4</v>
      </c>
      <c r="CA155" s="9"/>
      <c r="CB155" s="5"/>
      <c r="CC155" s="5"/>
      <c r="CD155" s="5"/>
      <c r="CE155" s="5"/>
      <c r="CF155" s="5"/>
      <c r="CG155" s="6">
        <v>4</v>
      </c>
      <c r="CH155" s="9"/>
      <c r="CI155" s="5"/>
      <c r="CJ155" s="5"/>
      <c r="CK155" s="5"/>
      <c r="CL155" s="5"/>
      <c r="CN155" s="6">
        <v>4</v>
      </c>
      <c r="CO155" s="9"/>
      <c r="CP155" s="5"/>
      <c r="CQ155" s="5"/>
      <c r="CR155" s="5"/>
      <c r="CS155" s="5"/>
      <c r="CU155" s="7"/>
      <c r="CW155" s="6" t="s">
        <v>25</v>
      </c>
      <c r="CX155" s="5">
        <v>500</v>
      </c>
      <c r="CZ155" s="6">
        <v>4</v>
      </c>
      <c r="DA155" s="9"/>
      <c r="DB155" s="5"/>
      <c r="DC155" s="5"/>
      <c r="DD155" s="5"/>
      <c r="DE155" s="5"/>
      <c r="DF155" s="9"/>
      <c r="DG155" s="6">
        <v>4</v>
      </c>
      <c r="DH155" s="9"/>
      <c r="DI155" s="5"/>
      <c r="DJ155" s="5"/>
      <c r="DK155" s="5"/>
      <c r="DL155" s="5"/>
      <c r="DM155" s="5"/>
      <c r="DN155" s="6">
        <v>4</v>
      </c>
      <c r="DO155" s="9"/>
      <c r="DP155" s="5"/>
      <c r="DQ155" s="5"/>
      <c r="DR155" s="5"/>
      <c r="DS155" s="5"/>
      <c r="DU155" s="6">
        <v>4</v>
      </c>
      <c r="DV155" s="9"/>
      <c r="DW155" s="5"/>
      <c r="DX155" s="5"/>
      <c r="DY155" s="5"/>
      <c r="DZ155" s="5"/>
      <c r="EB155" s="7"/>
      <c r="ED155" t="s">
        <v>99</v>
      </c>
    </row>
    <row r="156" spans="1:134">
      <c r="E156" s="6">
        <v>6</v>
      </c>
      <c r="F156" s="9"/>
      <c r="G156" s="5"/>
      <c r="H156" s="5">
        <v>0</v>
      </c>
      <c r="I156" s="5"/>
      <c r="J156" s="5"/>
      <c r="K156" s="9"/>
      <c r="L156" s="6">
        <v>6</v>
      </c>
      <c r="M156" s="9"/>
      <c r="N156" s="5"/>
      <c r="O156" s="5"/>
      <c r="P156" s="5"/>
      <c r="Q156" s="5"/>
      <c r="R156" s="5"/>
      <c r="S156" s="6">
        <v>6</v>
      </c>
      <c r="T156" s="9"/>
      <c r="U156" s="5"/>
      <c r="V156" s="5"/>
      <c r="W156" s="5"/>
      <c r="X156" s="5"/>
      <c r="Z156" s="6">
        <v>6</v>
      </c>
      <c r="AA156" s="9"/>
      <c r="AB156" s="5"/>
      <c r="AC156" s="5"/>
      <c r="AD156" s="5"/>
      <c r="AE156" s="5"/>
      <c r="AG156" s="7"/>
      <c r="AL156" s="6">
        <v>6</v>
      </c>
      <c r="AM156" s="9"/>
      <c r="AN156" s="5"/>
      <c r="AO156" s="5"/>
      <c r="AP156" s="5"/>
      <c r="AQ156" s="5"/>
      <c r="AR156" s="9"/>
      <c r="AS156" s="6">
        <v>6</v>
      </c>
      <c r="AT156" s="9"/>
      <c r="AU156" s="5"/>
      <c r="AV156" s="5"/>
      <c r="AW156" s="5"/>
      <c r="AX156" s="5"/>
      <c r="AY156" s="5"/>
      <c r="AZ156" s="6">
        <v>6</v>
      </c>
      <c r="BA156" s="9"/>
      <c r="BB156" s="5"/>
      <c r="BC156" s="5"/>
      <c r="BD156" s="5"/>
      <c r="BE156" s="5"/>
      <c r="BG156" s="6">
        <v>6</v>
      </c>
      <c r="BH156" s="9"/>
      <c r="BI156" s="5"/>
      <c r="BJ156" s="5"/>
      <c r="BK156" s="5"/>
      <c r="BL156" s="5"/>
      <c r="BN156" s="7"/>
      <c r="BS156" s="6">
        <v>6</v>
      </c>
      <c r="BT156" s="9"/>
      <c r="BU156" s="5"/>
      <c r="BV156" s="5"/>
      <c r="BW156" s="5"/>
      <c r="BX156" s="5"/>
      <c r="BY156" s="9"/>
      <c r="BZ156" s="6">
        <v>6</v>
      </c>
      <c r="CA156" s="9"/>
      <c r="CB156" s="5"/>
      <c r="CC156" s="5"/>
      <c r="CD156" s="5"/>
      <c r="CE156" s="5"/>
      <c r="CF156" s="5"/>
      <c r="CG156" s="6">
        <v>6</v>
      </c>
      <c r="CH156" s="9"/>
      <c r="CI156" s="5"/>
      <c r="CJ156" s="5"/>
      <c r="CK156" s="5"/>
      <c r="CL156" s="5"/>
      <c r="CN156" s="6">
        <v>6</v>
      </c>
      <c r="CO156" s="9"/>
      <c r="CP156" s="5"/>
      <c r="CQ156" s="5"/>
      <c r="CR156" s="5"/>
      <c r="CS156" s="5"/>
      <c r="CU156" s="7"/>
      <c r="CZ156" s="6">
        <v>6</v>
      </c>
      <c r="DA156" s="9"/>
      <c r="DB156" s="5"/>
      <c r="DC156" s="5"/>
      <c r="DD156" s="5"/>
      <c r="DE156" s="5"/>
      <c r="DF156" s="9"/>
      <c r="DG156" s="6">
        <v>6</v>
      </c>
      <c r="DH156" s="9"/>
      <c r="DI156" s="5"/>
      <c r="DJ156" s="5"/>
      <c r="DK156" s="5"/>
      <c r="DL156" s="5"/>
      <c r="DM156" s="5"/>
      <c r="DN156" s="6">
        <v>6</v>
      </c>
      <c r="DO156" s="9"/>
      <c r="DP156" s="5"/>
      <c r="DQ156" s="5"/>
      <c r="DR156" s="5"/>
      <c r="DS156" s="5"/>
      <c r="DU156" s="6">
        <v>6</v>
      </c>
      <c r="DV156" s="9"/>
      <c r="DW156" s="5"/>
      <c r="DX156" s="5"/>
      <c r="DY156" s="5"/>
      <c r="DZ156" s="5"/>
      <c r="EB156" s="7"/>
      <c r="ED156" t="s">
        <v>82</v>
      </c>
    </row>
    <row r="157" spans="1:134">
      <c r="E157" s="6">
        <v>8</v>
      </c>
      <c r="F157" s="9"/>
      <c r="G157" s="5"/>
      <c r="H157" s="5"/>
      <c r="I157" s="5"/>
      <c r="J157" s="5"/>
      <c r="L157" s="6">
        <v>8</v>
      </c>
      <c r="M157" s="9"/>
      <c r="N157" s="5"/>
      <c r="O157" s="5"/>
      <c r="P157" s="5"/>
      <c r="Q157" s="5"/>
      <c r="S157" s="6">
        <v>8</v>
      </c>
      <c r="T157" s="9"/>
      <c r="U157" s="5"/>
      <c r="V157" s="5"/>
      <c r="W157" s="5"/>
      <c r="X157" s="5"/>
      <c r="Z157" s="6">
        <v>8</v>
      </c>
      <c r="AA157" s="9"/>
      <c r="AB157" s="5"/>
      <c r="AC157" s="5"/>
      <c r="AD157" s="5"/>
      <c r="AE157" s="5"/>
      <c r="AG157" s="7"/>
      <c r="AL157" s="6">
        <v>8</v>
      </c>
      <c r="AM157" s="9"/>
      <c r="AN157" s="5"/>
      <c r="AO157" s="5"/>
      <c r="AP157" s="5"/>
      <c r="AQ157" s="5"/>
      <c r="AS157" s="6">
        <v>8</v>
      </c>
      <c r="AT157" s="9"/>
      <c r="AU157" s="5"/>
      <c r="AV157" s="5"/>
      <c r="AW157" s="5"/>
      <c r="AX157" s="5"/>
      <c r="AZ157" s="6">
        <v>8</v>
      </c>
      <c r="BA157" s="9"/>
      <c r="BB157" s="5"/>
      <c r="BC157" s="5"/>
      <c r="BD157" s="5"/>
      <c r="BE157" s="5"/>
      <c r="BG157" s="6">
        <v>8</v>
      </c>
      <c r="BH157" s="9"/>
      <c r="BI157" s="5"/>
      <c r="BJ157" s="5"/>
      <c r="BK157" s="5"/>
      <c r="BL157" s="5"/>
      <c r="BN157" s="7"/>
      <c r="BS157" s="6">
        <v>8</v>
      </c>
      <c r="BT157" s="9"/>
      <c r="BU157" s="5"/>
      <c r="BV157" s="5"/>
      <c r="BW157" s="5"/>
      <c r="BX157" s="5"/>
      <c r="BZ157" s="6">
        <v>8</v>
      </c>
      <c r="CA157" s="9"/>
      <c r="CB157" s="5"/>
      <c r="CC157" s="5"/>
      <c r="CD157" s="5"/>
      <c r="CE157" s="5"/>
      <c r="CG157" s="6">
        <v>8</v>
      </c>
      <c r="CH157" s="9"/>
      <c r="CI157" s="5"/>
      <c r="CJ157" s="5"/>
      <c r="CK157" s="5"/>
      <c r="CL157" s="5"/>
      <c r="CN157" s="6">
        <v>8</v>
      </c>
      <c r="CO157" s="9"/>
      <c r="CP157" s="5"/>
      <c r="CQ157" s="5"/>
      <c r="CR157" s="5"/>
      <c r="CS157" s="5"/>
      <c r="CU157" s="7"/>
      <c r="CZ157" s="6">
        <v>8</v>
      </c>
      <c r="DA157" s="9"/>
      <c r="DB157" s="5"/>
      <c r="DC157" s="5"/>
      <c r="DD157" s="5"/>
      <c r="DE157" s="5"/>
      <c r="DG157" s="6">
        <v>8</v>
      </c>
      <c r="DH157" s="9"/>
      <c r="DI157" s="5"/>
      <c r="DJ157" s="5"/>
      <c r="DK157" s="5"/>
      <c r="DL157" s="5"/>
      <c r="DN157" s="6">
        <v>8</v>
      </c>
      <c r="DO157" s="9"/>
      <c r="DP157" s="5"/>
      <c r="DQ157" s="5"/>
      <c r="DR157" s="5"/>
      <c r="DS157" s="5"/>
      <c r="DU157" s="6">
        <v>8</v>
      </c>
      <c r="DV157" s="9"/>
      <c r="DW157" s="5"/>
      <c r="DX157" s="5"/>
      <c r="DY157" s="5"/>
      <c r="DZ157" s="5"/>
      <c r="EB157" s="7"/>
      <c r="ED157" t="s">
        <v>100</v>
      </c>
    </row>
    <row r="158" spans="1:134">
      <c r="E158" s="6">
        <v>10</v>
      </c>
      <c r="F158" s="9"/>
      <c r="G158" s="5"/>
      <c r="H158" s="5"/>
      <c r="J158" s="5"/>
      <c r="L158" s="6">
        <v>10</v>
      </c>
      <c r="M158" s="9"/>
      <c r="N158" s="5"/>
      <c r="O158" s="5"/>
      <c r="Q158" s="5"/>
      <c r="S158" s="6">
        <v>10</v>
      </c>
      <c r="T158" s="9"/>
      <c r="U158" s="5"/>
      <c r="V158" s="5"/>
      <c r="X158" s="5"/>
      <c r="Z158" s="6">
        <v>10</v>
      </c>
      <c r="AA158" s="9"/>
      <c r="AB158" s="5"/>
      <c r="AC158" s="5"/>
      <c r="AE158" s="5"/>
      <c r="AG158" s="7"/>
      <c r="AL158" s="6">
        <v>10</v>
      </c>
      <c r="AM158" s="9"/>
      <c r="AN158" s="5"/>
      <c r="AO158" s="5"/>
      <c r="AQ158" s="5"/>
      <c r="AS158" s="6">
        <v>10</v>
      </c>
      <c r="AT158" s="9"/>
      <c r="AU158" s="5"/>
      <c r="AV158" s="5"/>
      <c r="AX158" s="5"/>
      <c r="AZ158" s="6">
        <v>10</v>
      </c>
      <c r="BA158" s="9"/>
      <c r="BB158" s="5"/>
      <c r="BC158" s="5"/>
      <c r="BE158" s="5"/>
      <c r="BG158" s="6">
        <v>10</v>
      </c>
      <c r="BH158" s="9"/>
      <c r="BI158" s="5"/>
      <c r="BJ158" s="5"/>
      <c r="BL158" s="5"/>
      <c r="BN158" s="7"/>
      <c r="BS158" s="6">
        <v>10</v>
      </c>
      <c r="BT158" s="9"/>
      <c r="BU158" s="5"/>
      <c r="BV158" s="5"/>
      <c r="BX158" s="5"/>
      <c r="BZ158" s="6">
        <v>10</v>
      </c>
      <c r="CA158" s="9"/>
      <c r="CB158" s="5"/>
      <c r="CC158" s="5"/>
      <c r="CE158" s="5"/>
      <c r="CG158" s="6">
        <v>10</v>
      </c>
      <c r="CH158" s="9"/>
      <c r="CI158" s="5"/>
      <c r="CJ158" s="5"/>
      <c r="CL158" s="5"/>
      <c r="CN158" s="6">
        <v>10</v>
      </c>
      <c r="CO158" s="9"/>
      <c r="CP158" s="5"/>
      <c r="CQ158" s="5"/>
      <c r="CS158" s="5"/>
      <c r="CU158" s="7"/>
      <c r="CZ158" s="6">
        <v>10</v>
      </c>
      <c r="DA158" s="9"/>
      <c r="DB158" s="5"/>
      <c r="DC158" s="5"/>
      <c r="DE158" s="5"/>
      <c r="DG158" s="6">
        <v>10</v>
      </c>
      <c r="DH158" s="9"/>
      <c r="DI158" s="5"/>
      <c r="DJ158" s="5"/>
      <c r="DL158" s="5"/>
      <c r="DN158" s="6">
        <v>10</v>
      </c>
      <c r="DO158" s="9"/>
      <c r="DP158" s="5"/>
      <c r="DQ158" s="5"/>
      <c r="DS158" s="5"/>
      <c r="DU158" s="6">
        <v>10</v>
      </c>
      <c r="DV158" s="9"/>
      <c r="DW158" s="5"/>
      <c r="DX158" s="5"/>
      <c r="DZ158" s="5"/>
      <c r="EB158" s="7"/>
      <c r="ED158" t="s">
        <v>101</v>
      </c>
    </row>
    <row r="159" spans="1:134">
      <c r="E159" s="6">
        <v>12</v>
      </c>
      <c r="F159" s="9"/>
      <c r="H159" s="5"/>
      <c r="J159" s="5"/>
      <c r="L159" s="6">
        <v>12</v>
      </c>
      <c r="M159" s="9"/>
      <c r="O159" s="5"/>
      <c r="Q159" s="5"/>
      <c r="S159" s="6">
        <v>12</v>
      </c>
      <c r="T159" s="9"/>
      <c r="V159" s="5"/>
      <c r="X159" s="5"/>
      <c r="Z159" s="6">
        <v>12</v>
      </c>
      <c r="AA159" s="9"/>
      <c r="AC159" s="5"/>
      <c r="AE159" s="5"/>
      <c r="AG159" s="7"/>
      <c r="AL159" s="6">
        <v>12</v>
      </c>
      <c r="AM159" s="9"/>
      <c r="AO159" s="5"/>
      <c r="AQ159" s="5"/>
      <c r="AS159" s="6">
        <v>12</v>
      </c>
      <c r="AT159" s="9"/>
      <c r="AV159" s="5"/>
      <c r="AX159" s="5"/>
      <c r="AZ159" s="6">
        <v>12</v>
      </c>
      <c r="BA159" s="9"/>
      <c r="BC159" s="5"/>
      <c r="BE159" s="5"/>
      <c r="BG159" s="6">
        <v>12</v>
      </c>
      <c r="BH159" s="9"/>
      <c r="BJ159" s="5"/>
      <c r="BL159" s="5"/>
      <c r="BN159" s="7"/>
      <c r="BS159" s="6">
        <v>12</v>
      </c>
      <c r="BT159" s="9"/>
      <c r="BV159" s="5"/>
      <c r="BX159" s="5"/>
      <c r="BZ159" s="6">
        <v>12</v>
      </c>
      <c r="CA159" s="9"/>
      <c r="CC159" s="5"/>
      <c r="CE159" s="5"/>
      <c r="CG159" s="6">
        <v>12</v>
      </c>
      <c r="CH159" s="9"/>
      <c r="CJ159" s="5"/>
      <c r="CL159" s="5"/>
      <c r="CN159" s="6">
        <v>12</v>
      </c>
      <c r="CO159" s="9"/>
      <c r="CQ159" s="5"/>
      <c r="CS159" s="5"/>
      <c r="CU159" s="7"/>
      <c r="CZ159" s="6">
        <v>12</v>
      </c>
      <c r="DA159" s="9"/>
      <c r="DC159" s="5"/>
      <c r="DE159" s="5"/>
      <c r="DG159" s="6">
        <v>12</v>
      </c>
      <c r="DH159" s="9"/>
      <c r="DJ159" s="5"/>
      <c r="DL159" s="5"/>
      <c r="DN159" s="6">
        <v>12</v>
      </c>
      <c r="DO159" s="9"/>
      <c r="DQ159" s="5"/>
      <c r="DS159" s="5"/>
      <c r="DU159" s="6">
        <v>12</v>
      </c>
      <c r="DV159" s="9"/>
      <c r="DX159" s="5"/>
      <c r="DZ159" s="5"/>
      <c r="EB159" s="7"/>
      <c r="ED159" t="s">
        <v>102</v>
      </c>
    </row>
    <row r="160" spans="1:134">
      <c r="E160" s="6">
        <v>14</v>
      </c>
      <c r="H160" s="5"/>
      <c r="J160" s="5"/>
      <c r="L160" s="6">
        <v>14</v>
      </c>
      <c r="O160" s="5"/>
      <c r="Q160" s="5"/>
      <c r="S160" s="6">
        <v>14</v>
      </c>
      <c r="V160" s="5"/>
      <c r="X160" s="5"/>
      <c r="Z160" s="6">
        <v>14</v>
      </c>
      <c r="AC160" s="5"/>
      <c r="AE160" s="5"/>
      <c r="AG160" s="7"/>
      <c r="AL160" s="6">
        <v>14</v>
      </c>
      <c r="AO160" s="5"/>
      <c r="AQ160" s="5"/>
      <c r="AS160" s="6">
        <v>14</v>
      </c>
      <c r="AV160" s="5"/>
      <c r="AX160" s="5"/>
      <c r="AZ160" s="6">
        <v>14</v>
      </c>
      <c r="BC160" s="5"/>
      <c r="BE160" s="5"/>
      <c r="BG160" s="6">
        <v>14</v>
      </c>
      <c r="BJ160" s="5"/>
      <c r="BL160" s="5"/>
      <c r="BN160" s="7"/>
      <c r="BS160" s="6">
        <v>14</v>
      </c>
      <c r="BV160" s="5"/>
      <c r="BX160" s="5"/>
      <c r="BZ160" s="6">
        <v>14</v>
      </c>
      <c r="CC160" s="5"/>
      <c r="CE160" s="5"/>
      <c r="CG160" s="6">
        <v>14</v>
      </c>
      <c r="CJ160" s="5"/>
      <c r="CL160" s="5"/>
      <c r="CN160" s="6">
        <v>14</v>
      </c>
      <c r="CQ160" s="5"/>
      <c r="CS160" s="5"/>
      <c r="CU160" s="7"/>
      <c r="CZ160" s="6">
        <v>14</v>
      </c>
      <c r="DC160" s="5"/>
      <c r="DE160" s="5"/>
      <c r="DG160" s="6">
        <v>14</v>
      </c>
      <c r="DJ160" s="5"/>
      <c r="DL160" s="5"/>
      <c r="DN160" s="6">
        <v>14</v>
      </c>
      <c r="DQ160" s="5"/>
      <c r="DS160" s="5"/>
      <c r="DU160" s="6">
        <v>14</v>
      </c>
      <c r="DX160" s="5"/>
      <c r="DZ160" s="5"/>
      <c r="EB160" s="7"/>
      <c r="ED160" t="s">
        <v>103</v>
      </c>
    </row>
    <row r="161" spans="2:134">
      <c r="E161" s="6">
        <v>16</v>
      </c>
      <c r="H161" s="5"/>
      <c r="J161" s="5"/>
      <c r="L161" s="6">
        <v>16</v>
      </c>
      <c r="O161" s="5"/>
      <c r="Q161" s="5"/>
      <c r="S161" s="6">
        <v>16</v>
      </c>
      <c r="V161" s="5"/>
      <c r="X161" s="5"/>
      <c r="Z161" s="6">
        <v>16</v>
      </c>
      <c r="AC161" s="5"/>
      <c r="AE161" s="5"/>
      <c r="AG161" s="7"/>
      <c r="AL161" s="6">
        <v>16</v>
      </c>
      <c r="AO161" s="5"/>
      <c r="AQ161" s="5"/>
      <c r="AS161" s="6">
        <v>16</v>
      </c>
      <c r="AV161" s="5"/>
      <c r="AX161" s="5"/>
      <c r="AZ161" s="6">
        <v>16</v>
      </c>
      <c r="BC161" s="5"/>
      <c r="BE161" s="5"/>
      <c r="BG161" s="6">
        <v>16</v>
      </c>
      <c r="BJ161" s="5"/>
      <c r="BL161" s="5"/>
      <c r="BN161" s="7"/>
      <c r="BS161" s="6">
        <v>16</v>
      </c>
      <c r="BV161" s="5"/>
      <c r="BX161" s="5"/>
      <c r="BZ161" s="6">
        <v>16</v>
      </c>
      <c r="CC161" s="5"/>
      <c r="CE161" s="5"/>
      <c r="CG161" s="6">
        <v>16</v>
      </c>
      <c r="CJ161" s="5"/>
      <c r="CL161" s="5"/>
      <c r="CN161" s="6">
        <v>16</v>
      </c>
      <c r="CQ161" s="5"/>
      <c r="CS161" s="5"/>
      <c r="CU161" s="7"/>
      <c r="CZ161" s="6">
        <v>16</v>
      </c>
      <c r="DC161" s="5"/>
      <c r="DE161" s="5"/>
      <c r="DG161" s="6">
        <v>16</v>
      </c>
      <c r="DJ161" s="5"/>
      <c r="DL161" s="5"/>
      <c r="DN161" s="6">
        <v>16</v>
      </c>
      <c r="DQ161" s="5"/>
      <c r="DS161" s="5"/>
      <c r="DU161" s="6">
        <v>16</v>
      </c>
      <c r="DX161" s="5"/>
      <c r="DZ161" s="5"/>
      <c r="EB161" s="7"/>
      <c r="ED161" t="s">
        <v>104</v>
      </c>
    </row>
    <row r="162" spans="2:134">
      <c r="E162" s="6">
        <v>18</v>
      </c>
      <c r="L162" s="6">
        <v>18</v>
      </c>
      <c r="S162" s="6">
        <v>18</v>
      </c>
      <c r="Z162" s="6">
        <v>18</v>
      </c>
      <c r="AG162" s="7"/>
      <c r="AL162" s="6">
        <v>18</v>
      </c>
      <c r="AS162" s="6">
        <v>18</v>
      </c>
      <c r="AZ162" s="6">
        <v>18</v>
      </c>
      <c r="BG162" s="6">
        <v>18</v>
      </c>
      <c r="BN162" s="7"/>
      <c r="BS162" s="6">
        <v>18</v>
      </c>
      <c r="BZ162" s="6">
        <v>18</v>
      </c>
      <c r="CG162" s="6">
        <v>18</v>
      </c>
      <c r="CN162" s="6">
        <v>18</v>
      </c>
      <c r="CU162" s="7"/>
      <c r="CZ162" s="6">
        <v>18</v>
      </c>
      <c r="DG162" s="6">
        <v>18</v>
      </c>
      <c r="DN162" s="6">
        <v>18</v>
      </c>
      <c r="DU162" s="6">
        <v>18</v>
      </c>
      <c r="EB162" s="7"/>
    </row>
    <row r="163" spans="2:134">
      <c r="E163" s="6">
        <v>20</v>
      </c>
      <c r="L163" s="6">
        <v>20</v>
      </c>
      <c r="S163" s="6">
        <v>20</v>
      </c>
      <c r="Z163" s="6">
        <v>20</v>
      </c>
      <c r="AG163" s="7"/>
      <c r="AL163" s="6">
        <v>20</v>
      </c>
      <c r="AS163" s="6">
        <v>20</v>
      </c>
      <c r="AZ163" s="6">
        <v>20</v>
      </c>
      <c r="BG163" s="6">
        <v>20</v>
      </c>
      <c r="BN163" s="7"/>
      <c r="BS163" s="6">
        <v>20</v>
      </c>
      <c r="BZ163" s="6">
        <v>20</v>
      </c>
      <c r="CG163" s="6">
        <v>20</v>
      </c>
      <c r="CN163" s="6">
        <v>20</v>
      </c>
      <c r="CU163" s="7"/>
      <c r="CZ163" s="6">
        <v>20</v>
      </c>
      <c r="DG163" s="6">
        <v>20</v>
      </c>
      <c r="DN163" s="6">
        <v>20</v>
      </c>
      <c r="DU163" s="6">
        <v>20</v>
      </c>
      <c r="EB163" s="7"/>
      <c r="ED163" t="s">
        <v>105</v>
      </c>
    </row>
    <row r="164" spans="2:134">
      <c r="E164" s="6" t="s">
        <v>24</v>
      </c>
      <c r="F164" s="7">
        <f>100-SUM(F153:F163)</f>
        <v>0</v>
      </c>
      <c r="G164" s="7">
        <f t="shared" ref="G164:J164" si="384">100-SUM(G153:G163)</f>
        <v>0</v>
      </c>
      <c r="H164" s="7">
        <f t="shared" si="384"/>
        <v>0</v>
      </c>
      <c r="I164" s="7">
        <f t="shared" si="384"/>
        <v>0</v>
      </c>
      <c r="J164" s="7">
        <f t="shared" si="384"/>
        <v>0</v>
      </c>
      <c r="L164" s="6" t="s">
        <v>24</v>
      </c>
      <c r="M164" s="7">
        <f>100-SUM(M153:M163)</f>
        <v>0</v>
      </c>
      <c r="N164" s="7">
        <f t="shared" ref="N164:Q164" si="385">100-SUM(N153:N163)</f>
        <v>0</v>
      </c>
      <c r="O164" s="7">
        <f t="shared" si="385"/>
        <v>0</v>
      </c>
      <c r="P164" s="7">
        <f t="shared" si="385"/>
        <v>0</v>
      </c>
      <c r="Q164" s="7">
        <f t="shared" si="385"/>
        <v>0</v>
      </c>
      <c r="S164" s="6" t="s">
        <v>24</v>
      </c>
      <c r="T164" s="7">
        <f>100-SUM(T153:T163)</f>
        <v>0</v>
      </c>
      <c r="U164" s="7">
        <f t="shared" ref="U164:X164" si="386">100-SUM(U153:U163)</f>
        <v>0</v>
      </c>
      <c r="V164" s="7">
        <f t="shared" si="386"/>
        <v>0</v>
      </c>
      <c r="W164" s="7">
        <f t="shared" si="386"/>
        <v>0</v>
      </c>
      <c r="X164" s="7">
        <f t="shared" si="386"/>
        <v>0</v>
      </c>
      <c r="Z164" s="6" t="s">
        <v>24</v>
      </c>
      <c r="AA164" s="7">
        <f>100-SUM(AA153:AA163)</f>
        <v>0</v>
      </c>
      <c r="AB164" s="7">
        <f t="shared" ref="AB164:AE164" si="387">100-SUM(AB153:AB163)</f>
        <v>0</v>
      </c>
      <c r="AC164" s="7">
        <f t="shared" si="387"/>
        <v>0</v>
      </c>
      <c r="AD164" s="7">
        <f t="shared" si="387"/>
        <v>0</v>
      </c>
      <c r="AE164" s="7">
        <f t="shared" si="387"/>
        <v>0</v>
      </c>
      <c r="AG164" s="7"/>
      <c r="AL164" s="6" t="s">
        <v>24</v>
      </c>
      <c r="AM164" s="7">
        <f>100-SUM(AM153:AM163)</f>
        <v>0</v>
      </c>
      <c r="AN164" s="7">
        <f t="shared" ref="AN164:AQ164" si="388">100-SUM(AN153:AN163)</f>
        <v>0</v>
      </c>
      <c r="AO164" s="7">
        <f t="shared" si="388"/>
        <v>0</v>
      </c>
      <c r="AP164" s="7">
        <f t="shared" si="388"/>
        <v>0</v>
      </c>
      <c r="AQ164" s="7">
        <f t="shared" si="388"/>
        <v>0</v>
      </c>
      <c r="AS164" s="6" t="s">
        <v>24</v>
      </c>
      <c r="AT164" s="7">
        <f>100-SUM(AT153:AT163)</f>
        <v>0</v>
      </c>
      <c r="AU164" s="7">
        <f t="shared" ref="AU164:AX164" si="389">100-SUM(AU153:AU163)</f>
        <v>0</v>
      </c>
      <c r="AV164" s="7">
        <f t="shared" si="389"/>
        <v>0</v>
      </c>
      <c r="AW164" s="7">
        <f t="shared" si="389"/>
        <v>0</v>
      </c>
      <c r="AX164" s="7">
        <f t="shared" si="389"/>
        <v>0</v>
      </c>
      <c r="AZ164" s="6" t="s">
        <v>24</v>
      </c>
      <c r="BA164" s="7">
        <f>100-SUM(BA153:BA163)</f>
        <v>0</v>
      </c>
      <c r="BB164" s="7">
        <f t="shared" ref="BB164:BE164" si="390">100-SUM(BB153:BB163)</f>
        <v>0</v>
      </c>
      <c r="BC164" s="7">
        <f t="shared" si="390"/>
        <v>0</v>
      </c>
      <c r="BD164" s="7">
        <f t="shared" si="390"/>
        <v>0</v>
      </c>
      <c r="BE164" s="7">
        <f t="shared" si="390"/>
        <v>0</v>
      </c>
      <c r="BG164" s="6" t="s">
        <v>24</v>
      </c>
      <c r="BH164" s="7">
        <f>100-SUM(BH153:BH163)</f>
        <v>0</v>
      </c>
      <c r="BI164" s="7">
        <f t="shared" ref="BI164:BL164" si="391">100-SUM(BI153:BI163)</f>
        <v>0</v>
      </c>
      <c r="BJ164" s="7">
        <f t="shared" si="391"/>
        <v>0</v>
      </c>
      <c r="BK164" s="7">
        <f t="shared" si="391"/>
        <v>0</v>
      </c>
      <c r="BL164" s="7">
        <f t="shared" si="391"/>
        <v>0</v>
      </c>
      <c r="BN164" s="7"/>
      <c r="BS164" s="6" t="s">
        <v>24</v>
      </c>
      <c r="BT164" s="7">
        <f>100-SUM(BT153:BT163)</f>
        <v>0</v>
      </c>
      <c r="BU164" s="7">
        <f t="shared" ref="BU164:BX164" si="392">100-SUM(BU153:BU163)</f>
        <v>0</v>
      </c>
      <c r="BV164" s="7">
        <f t="shared" si="392"/>
        <v>0</v>
      </c>
      <c r="BW164" s="7">
        <f t="shared" si="392"/>
        <v>0</v>
      </c>
      <c r="BX164" s="7">
        <f t="shared" si="392"/>
        <v>0</v>
      </c>
      <c r="BZ164" s="6" t="s">
        <v>24</v>
      </c>
      <c r="CA164" s="7">
        <f>100-SUM(CA153:CA163)</f>
        <v>0</v>
      </c>
      <c r="CB164" s="7">
        <f t="shared" ref="CB164:CE164" si="393">100-SUM(CB153:CB163)</f>
        <v>0</v>
      </c>
      <c r="CC164" s="7">
        <f t="shared" si="393"/>
        <v>0</v>
      </c>
      <c r="CD164" s="7">
        <f t="shared" si="393"/>
        <v>0</v>
      </c>
      <c r="CE164" s="7">
        <f t="shared" si="393"/>
        <v>0</v>
      </c>
      <c r="CG164" s="6" t="s">
        <v>24</v>
      </c>
      <c r="CH164" s="7">
        <f>100-SUM(CH153:CH163)</f>
        <v>0</v>
      </c>
      <c r="CI164" s="7">
        <f t="shared" ref="CI164:CL164" si="394">100-SUM(CI153:CI163)</f>
        <v>0</v>
      </c>
      <c r="CJ164" s="7">
        <f t="shared" si="394"/>
        <v>0</v>
      </c>
      <c r="CK164" s="7">
        <f t="shared" si="394"/>
        <v>0</v>
      </c>
      <c r="CL164" s="7">
        <f t="shared" si="394"/>
        <v>0</v>
      </c>
      <c r="CN164" s="6" t="s">
        <v>24</v>
      </c>
      <c r="CO164" s="7">
        <f>100-SUM(CO153:CO163)</f>
        <v>0</v>
      </c>
      <c r="CP164" s="7">
        <f t="shared" ref="CP164:CS164" si="395">100-SUM(CP153:CP163)</f>
        <v>0</v>
      </c>
      <c r="CQ164" s="7">
        <f t="shared" si="395"/>
        <v>0</v>
      </c>
      <c r="CR164" s="7">
        <f t="shared" si="395"/>
        <v>0</v>
      </c>
      <c r="CS164" s="7">
        <f t="shared" si="395"/>
        <v>0</v>
      </c>
      <c r="CU164" s="7"/>
      <c r="CZ164" s="6" t="s">
        <v>24</v>
      </c>
      <c r="DA164" s="7">
        <f>100-SUM(DA153:DA163)</f>
        <v>0</v>
      </c>
      <c r="DB164" s="7">
        <f t="shared" ref="DB164:DE164" si="396">100-SUM(DB153:DB163)</f>
        <v>0</v>
      </c>
      <c r="DC164" s="7">
        <f t="shared" si="396"/>
        <v>0</v>
      </c>
      <c r="DD164" s="7">
        <f t="shared" si="396"/>
        <v>0</v>
      </c>
      <c r="DE164" s="7">
        <f t="shared" si="396"/>
        <v>0</v>
      </c>
      <c r="DG164" s="6" t="s">
        <v>24</v>
      </c>
      <c r="DH164" s="7">
        <f>100-SUM(DH153:DH163)</f>
        <v>0</v>
      </c>
      <c r="DI164" s="7">
        <f t="shared" ref="DI164:DL164" si="397">100-SUM(DI153:DI163)</f>
        <v>0</v>
      </c>
      <c r="DJ164" s="7">
        <f t="shared" si="397"/>
        <v>0</v>
      </c>
      <c r="DK164" s="7">
        <f t="shared" si="397"/>
        <v>0</v>
      </c>
      <c r="DL164" s="7">
        <f t="shared" si="397"/>
        <v>0</v>
      </c>
      <c r="DN164" s="6" t="s">
        <v>24</v>
      </c>
      <c r="DO164" s="7">
        <f>100-SUM(DO153:DO163)</f>
        <v>0</v>
      </c>
      <c r="DP164" s="7">
        <f t="shared" ref="DP164:DS164" si="398">100-SUM(DP153:DP163)</f>
        <v>0</v>
      </c>
      <c r="DQ164" s="7">
        <f t="shared" si="398"/>
        <v>0</v>
      </c>
      <c r="DR164" s="7">
        <f t="shared" si="398"/>
        <v>0</v>
      </c>
      <c r="DS164" s="7">
        <f t="shared" si="398"/>
        <v>0</v>
      </c>
      <c r="DU164" s="6" t="s">
        <v>24</v>
      </c>
      <c r="DV164" s="7">
        <f>100-SUM(DV153:DV163)</f>
        <v>0</v>
      </c>
      <c r="DW164" s="7">
        <f t="shared" ref="DW164:DZ164" si="399">100-SUM(DW153:DW163)</f>
        <v>0</v>
      </c>
      <c r="DX164" s="7">
        <f t="shared" si="399"/>
        <v>0</v>
      </c>
      <c r="DY164" s="7">
        <f t="shared" si="399"/>
        <v>0</v>
      </c>
      <c r="DZ164" s="7">
        <f t="shared" si="399"/>
        <v>0</v>
      </c>
      <c r="EB164" s="7"/>
      <c r="ED164" t="s">
        <v>106</v>
      </c>
    </row>
    <row r="165" spans="2:134">
      <c r="E165" s="6" t="s">
        <v>23</v>
      </c>
      <c r="F165">
        <f>SUMPRODUCT($E153:$E163,F153:F163)/100</f>
        <v>0.14000000000000001</v>
      </c>
      <c r="G165">
        <f t="shared" ref="G165:J165" si="400">SUMPRODUCT($E153:$E163,G153:G163)/100</f>
        <v>0.14000000000000001</v>
      </c>
      <c r="H165">
        <f t="shared" si="400"/>
        <v>0.68</v>
      </c>
      <c r="I165">
        <f t="shared" si="400"/>
        <v>0.06</v>
      </c>
      <c r="J165">
        <f t="shared" si="400"/>
        <v>0.02</v>
      </c>
      <c r="L165" s="6" t="s">
        <v>23</v>
      </c>
      <c r="M165">
        <f>SUMPRODUCT($E153:$E163,M153:M163)/100</f>
        <v>0</v>
      </c>
      <c r="N165">
        <f t="shared" ref="N165:Q165" si="401">SUMPRODUCT($E153:$E163,N153:N163)/100</f>
        <v>0</v>
      </c>
      <c r="O165">
        <f t="shared" si="401"/>
        <v>0</v>
      </c>
      <c r="P165">
        <f t="shared" si="401"/>
        <v>0</v>
      </c>
      <c r="Q165">
        <f t="shared" si="401"/>
        <v>0.06</v>
      </c>
      <c r="S165" s="6" t="s">
        <v>23</v>
      </c>
      <c r="T165">
        <f>SUMPRODUCT($E153:$E163,T153:T163)/100</f>
        <v>0</v>
      </c>
      <c r="U165">
        <f t="shared" ref="U165:X165" si="402">SUMPRODUCT($E153:$E163,U153:U163)/100</f>
        <v>0</v>
      </c>
      <c r="V165">
        <f t="shared" si="402"/>
        <v>0</v>
      </c>
      <c r="W165">
        <f t="shared" si="402"/>
        <v>0</v>
      </c>
      <c r="X165">
        <f t="shared" si="402"/>
        <v>0</v>
      </c>
      <c r="Z165" s="6" t="s">
        <v>23</v>
      </c>
      <c r="AA165">
        <f>SUMPRODUCT($E153:$E163,AA153:AA163)/100</f>
        <v>0</v>
      </c>
      <c r="AB165">
        <f t="shared" ref="AB165:AE165" si="403">SUMPRODUCT($E153:$E163,AB153:AB163)/100</f>
        <v>0</v>
      </c>
      <c r="AC165">
        <f t="shared" si="403"/>
        <v>0</v>
      </c>
      <c r="AD165">
        <f t="shared" si="403"/>
        <v>0</v>
      </c>
      <c r="AE165">
        <f t="shared" si="403"/>
        <v>0</v>
      </c>
      <c r="AG165" s="7"/>
      <c r="AL165" s="6" t="s">
        <v>23</v>
      </c>
      <c r="AM165">
        <f>SUMPRODUCT($E153:$E163,AM153:AM163)/100</f>
        <v>0</v>
      </c>
      <c r="AN165">
        <f t="shared" ref="AN165:AQ165" si="404">SUMPRODUCT($E153:$E163,AN153:AN163)/100</f>
        <v>0</v>
      </c>
      <c r="AO165">
        <f t="shared" si="404"/>
        <v>0.14000000000000001</v>
      </c>
      <c r="AP165">
        <f t="shared" si="404"/>
        <v>0</v>
      </c>
      <c r="AQ165">
        <f t="shared" si="404"/>
        <v>0</v>
      </c>
      <c r="AS165" s="6" t="s">
        <v>23</v>
      </c>
      <c r="AT165">
        <f>SUMPRODUCT($E153:$E163,AT153:AT163)/100</f>
        <v>0</v>
      </c>
      <c r="AU165">
        <f t="shared" ref="AU165:AX165" si="405">SUMPRODUCT($E153:$E163,AU153:AU163)/100</f>
        <v>0</v>
      </c>
      <c r="AV165">
        <f t="shared" si="405"/>
        <v>0</v>
      </c>
      <c r="AW165">
        <f t="shared" si="405"/>
        <v>0</v>
      </c>
      <c r="AX165">
        <f t="shared" si="405"/>
        <v>0</v>
      </c>
      <c r="AZ165" s="6" t="s">
        <v>23</v>
      </c>
      <c r="BA165">
        <f>SUMPRODUCT($E153:$E163,BA153:BA163)/100</f>
        <v>0</v>
      </c>
      <c r="BB165">
        <f t="shared" ref="BB165:BE165" si="406">SUMPRODUCT($E153:$E163,BB153:BB163)/100</f>
        <v>0</v>
      </c>
      <c r="BC165">
        <f t="shared" si="406"/>
        <v>0</v>
      </c>
      <c r="BD165">
        <f t="shared" si="406"/>
        <v>0</v>
      </c>
      <c r="BE165">
        <f t="shared" si="406"/>
        <v>0</v>
      </c>
      <c r="BG165" s="6" t="s">
        <v>23</v>
      </c>
      <c r="BH165">
        <f>SUMPRODUCT($E153:$E163,BH153:BH163)/100</f>
        <v>0</v>
      </c>
      <c r="BI165">
        <f t="shared" ref="BI165:BL165" si="407">SUMPRODUCT($E153:$E163,BI153:BI163)/100</f>
        <v>0</v>
      </c>
      <c r="BJ165">
        <f t="shared" si="407"/>
        <v>0</v>
      </c>
      <c r="BK165">
        <f t="shared" si="407"/>
        <v>0</v>
      </c>
      <c r="BL165">
        <f t="shared" si="407"/>
        <v>0</v>
      </c>
      <c r="BN165" s="7"/>
      <c r="BS165" s="6" t="s">
        <v>23</v>
      </c>
      <c r="BT165">
        <f>SUMPRODUCT($E153:$E163,BT153:BT163)/100</f>
        <v>0</v>
      </c>
      <c r="BU165">
        <f t="shared" ref="BU165:BX165" si="408">SUMPRODUCT($E153:$E163,BU153:BU163)/100</f>
        <v>0</v>
      </c>
      <c r="BV165">
        <f t="shared" si="408"/>
        <v>0.04</v>
      </c>
      <c r="BW165">
        <f t="shared" si="408"/>
        <v>0</v>
      </c>
      <c r="BX165">
        <f t="shared" si="408"/>
        <v>0</v>
      </c>
      <c r="BZ165" s="6" t="s">
        <v>23</v>
      </c>
      <c r="CA165">
        <f>SUMPRODUCT($E153:$E163,CA153:CA163)/100</f>
        <v>0</v>
      </c>
      <c r="CB165">
        <f t="shared" ref="CB165:CE165" si="409">SUMPRODUCT($E153:$E163,CB153:CB163)/100</f>
        <v>0</v>
      </c>
      <c r="CC165">
        <f t="shared" si="409"/>
        <v>0</v>
      </c>
      <c r="CD165">
        <f t="shared" si="409"/>
        <v>0</v>
      </c>
      <c r="CE165">
        <f t="shared" si="409"/>
        <v>0</v>
      </c>
      <c r="CG165" s="6" t="s">
        <v>23</v>
      </c>
      <c r="CH165">
        <f>SUMPRODUCT($E153:$E163,CH153:CH163)/100</f>
        <v>0</v>
      </c>
      <c r="CI165">
        <f t="shared" ref="CI165:CL165" si="410">SUMPRODUCT($E153:$E163,CI153:CI163)/100</f>
        <v>0</v>
      </c>
      <c r="CJ165">
        <f t="shared" si="410"/>
        <v>0</v>
      </c>
      <c r="CK165">
        <f t="shared" si="410"/>
        <v>0</v>
      </c>
      <c r="CL165">
        <f t="shared" si="410"/>
        <v>0</v>
      </c>
      <c r="CN165" s="6" t="s">
        <v>23</v>
      </c>
      <c r="CO165">
        <f>SUMPRODUCT($E153:$E163,CO153:CO163)/100</f>
        <v>0</v>
      </c>
      <c r="CP165">
        <f t="shared" ref="CP165:CS165" si="411">SUMPRODUCT($E153:$E163,CP153:CP163)/100</f>
        <v>0</v>
      </c>
      <c r="CQ165">
        <f t="shared" si="411"/>
        <v>0</v>
      </c>
      <c r="CR165">
        <f t="shared" si="411"/>
        <v>0</v>
      </c>
      <c r="CS165">
        <f t="shared" si="411"/>
        <v>0</v>
      </c>
      <c r="CU165" s="7"/>
      <c r="CZ165" s="6" t="s">
        <v>23</v>
      </c>
      <c r="DA165">
        <f>SUMPRODUCT($E153:$E163,DA153:DA163)/100</f>
        <v>0</v>
      </c>
      <c r="DB165">
        <f t="shared" ref="DB165:DE165" si="412">SUMPRODUCT($E153:$E163,DB153:DB163)/100</f>
        <v>0</v>
      </c>
      <c r="DC165">
        <f t="shared" si="412"/>
        <v>0.04</v>
      </c>
      <c r="DD165">
        <f t="shared" si="412"/>
        <v>0</v>
      </c>
      <c r="DE165">
        <f t="shared" si="412"/>
        <v>0</v>
      </c>
      <c r="DG165" s="6" t="s">
        <v>23</v>
      </c>
      <c r="DH165">
        <f>SUMPRODUCT($E153:$E163,DH153:DH163)/100</f>
        <v>0</v>
      </c>
      <c r="DI165">
        <f t="shared" ref="DI165:DL165" si="413">SUMPRODUCT($E153:$E163,DI153:DI163)/100</f>
        <v>0</v>
      </c>
      <c r="DJ165">
        <f t="shared" si="413"/>
        <v>0</v>
      </c>
      <c r="DK165">
        <f t="shared" si="413"/>
        <v>0</v>
      </c>
      <c r="DL165">
        <f t="shared" si="413"/>
        <v>0</v>
      </c>
      <c r="DN165" s="6" t="s">
        <v>23</v>
      </c>
      <c r="DO165">
        <f>SUMPRODUCT($E153:$E163,DO153:DO163)/100</f>
        <v>0</v>
      </c>
      <c r="DP165">
        <f t="shared" ref="DP165:DS165" si="414">SUMPRODUCT($E153:$E163,DP153:DP163)/100</f>
        <v>0</v>
      </c>
      <c r="DQ165">
        <f t="shared" si="414"/>
        <v>0</v>
      </c>
      <c r="DR165">
        <f t="shared" si="414"/>
        <v>0</v>
      </c>
      <c r="DS165">
        <f t="shared" si="414"/>
        <v>0</v>
      </c>
      <c r="DU165" s="6" t="s">
        <v>23</v>
      </c>
      <c r="DV165">
        <f>SUMPRODUCT($E153:$E163,DV153:DV163)/100</f>
        <v>0</v>
      </c>
      <c r="DW165">
        <f t="shared" ref="DW165:DZ165" si="415">SUMPRODUCT($E153:$E163,DW153:DW163)/100</f>
        <v>0</v>
      </c>
      <c r="DX165">
        <f t="shared" si="415"/>
        <v>0</v>
      </c>
      <c r="DY165">
        <f t="shared" si="415"/>
        <v>0</v>
      </c>
      <c r="DZ165">
        <f t="shared" si="415"/>
        <v>0</v>
      </c>
      <c r="EB165" s="7"/>
      <c r="ED165" t="s">
        <v>107</v>
      </c>
    </row>
    <row r="166" spans="2:134">
      <c r="E166" s="6" t="s">
        <v>22</v>
      </c>
      <c r="F166">
        <f>($E154^2*F154+$E155^2*F155+$E156^2*F156+$E157^2*F157+$E158^2*F158+$E159^2*F159+$E160^2*F160+$E161^2*F161+$E162^2*F162+$E163^2*F163)/100-F165^2</f>
        <v>0.34039999999999998</v>
      </c>
      <c r="G166">
        <f t="shared" ref="G166:J166" si="416">($E154^2*G154+$E155^2*G155+$E156^2*G156+$E157^2*G157+$E158^2*G158+$E159^2*G159+$E160^2*G160+$E161^2*G161+$E162^2*G162+$E163^2*G163)/100-G165^2</f>
        <v>0.34039999999999998</v>
      </c>
      <c r="H166">
        <f t="shared" si="416"/>
        <v>1.2975999999999999</v>
      </c>
      <c r="I166">
        <f t="shared" si="416"/>
        <v>0.11639999999999999</v>
      </c>
      <c r="J166">
        <f t="shared" si="416"/>
        <v>3.9600000000000003E-2</v>
      </c>
      <c r="L166" s="6" t="s">
        <v>22</v>
      </c>
      <c r="M166">
        <f>($E154^2*M154+$E155^2*M155+$E156^2*M156+$E157^2*M157+$E158^2*M158+$E159^2*M159+$E160^2*M160+$E161^2*M161+$E162^2*M162+$E163^2*M163)/100-M165^2</f>
        <v>0</v>
      </c>
      <c r="N166">
        <f t="shared" ref="N166:Q166" si="417">($E154^2*N154+$E155^2*N155+$E156^2*N156+$E157^2*N157+$E158^2*N158+$E159^2*N159+$E160^2*N160+$E161^2*N161+$E162^2*N162+$E163^2*N163)/100-N165^2</f>
        <v>0</v>
      </c>
      <c r="O166">
        <f t="shared" si="417"/>
        <v>0</v>
      </c>
      <c r="P166">
        <f t="shared" si="417"/>
        <v>0</v>
      </c>
      <c r="Q166">
        <f t="shared" si="417"/>
        <v>0.11639999999999999</v>
      </c>
      <c r="S166" s="6" t="s">
        <v>22</v>
      </c>
      <c r="T166">
        <f>($E154^2*T154+$E155^2*T155+$E156^2*T156+$E157^2*T157+$E158^2*T158+$E159^2*T159+$E160^2*T160+$E161^2*T161+$E162^2*T162+$E163^2*T163)/100-T165^2</f>
        <v>0</v>
      </c>
      <c r="U166">
        <f t="shared" ref="U166:X166" si="418">($E154^2*U154+$E155^2*U155+$E156^2*U156+$E157^2*U157+$E158^2*U158+$E159^2*U159+$E160^2*U160+$E161^2*U161+$E162^2*U162+$E163^2*U163)/100-U165^2</f>
        <v>0</v>
      </c>
      <c r="V166">
        <f t="shared" si="418"/>
        <v>0</v>
      </c>
      <c r="W166">
        <f t="shared" si="418"/>
        <v>0</v>
      </c>
      <c r="X166">
        <f t="shared" si="418"/>
        <v>0</v>
      </c>
      <c r="Z166" s="6" t="s">
        <v>22</v>
      </c>
      <c r="AA166">
        <f>($E154^2*AA154+$E155^2*AA155+$E156^2*AA156+$E157^2*AA157+$E158^2*AA158+$E159^2*AA159+$E160^2*AA160+$E161^2*AA161+$E162^2*AA162+$E163^2*AA163)/100-AA165^2</f>
        <v>0</v>
      </c>
      <c r="AB166">
        <f t="shared" ref="AB166:AE166" si="419">($E154^2*AB154+$E155^2*AB155+$E156^2*AB156+$E157^2*AB157+$E158^2*AB158+$E159^2*AB159+$E160^2*AB160+$E161^2*AB161+$E162^2*AB162+$E163^2*AB163)/100-AB165^2</f>
        <v>0</v>
      </c>
      <c r="AC166">
        <f t="shared" si="419"/>
        <v>0</v>
      </c>
      <c r="AD166">
        <f t="shared" si="419"/>
        <v>0</v>
      </c>
      <c r="AE166">
        <f t="shared" si="419"/>
        <v>0</v>
      </c>
      <c r="AG166" s="7"/>
      <c r="AL166" s="6" t="s">
        <v>22</v>
      </c>
      <c r="AM166">
        <f>($E154^2*AM154+$E155^2*AM155+$E156^2*AM156+$E157^2*AM157+$E158^2*AM158+$E159^2*AM159+$E160^2*AM160+$E161^2*AM161+$E162^2*AM162+$E163^2*AM163)/100-AM165^2</f>
        <v>0</v>
      </c>
      <c r="AN166">
        <f t="shared" ref="AN166:AQ166" si="420">($E154^2*AN154+$E155^2*AN155+$E156^2*AN156+$E157^2*AN157+$E158^2*AN158+$E159^2*AN159+$E160^2*AN160+$E161^2*AN161+$E162^2*AN162+$E163^2*AN163)/100-AN165^2</f>
        <v>0</v>
      </c>
      <c r="AO166">
        <f t="shared" si="420"/>
        <v>0.26040000000000002</v>
      </c>
      <c r="AP166">
        <f t="shared" si="420"/>
        <v>0</v>
      </c>
      <c r="AQ166">
        <f t="shared" si="420"/>
        <v>0</v>
      </c>
      <c r="AS166" s="6" t="s">
        <v>22</v>
      </c>
      <c r="AT166">
        <f>($E154^2*AT154+$E155^2*AT155+$E156^2*AT156+$E157^2*AT157+$E158^2*AT158+$E159^2*AT159+$E160^2*AT160+$E161^2*AT161+$E162^2*AT162+$E163^2*AT163)/100-AT165^2</f>
        <v>0</v>
      </c>
      <c r="AU166">
        <f t="shared" ref="AU166:AX166" si="421">($E154^2*AU154+$E155^2*AU155+$E156^2*AU156+$E157^2*AU157+$E158^2*AU158+$E159^2*AU159+$E160^2*AU160+$E161^2*AU161+$E162^2*AU162+$E163^2*AU163)/100-AU165^2</f>
        <v>0</v>
      </c>
      <c r="AV166">
        <f t="shared" si="421"/>
        <v>0</v>
      </c>
      <c r="AW166">
        <f t="shared" si="421"/>
        <v>0</v>
      </c>
      <c r="AX166">
        <f t="shared" si="421"/>
        <v>0</v>
      </c>
      <c r="AZ166" s="6" t="s">
        <v>22</v>
      </c>
      <c r="BA166">
        <f>($E154^2*BA154+$E155^2*BA155+$E156^2*BA156+$E157^2*BA157+$E158^2*BA158+$E159^2*BA159+$E160^2*BA160+$E161^2*BA161+$E162^2*BA162+$E163^2*BA163)/100-BA165^2</f>
        <v>0</v>
      </c>
      <c r="BB166">
        <f t="shared" ref="BB166:BE166" si="422">($E154^2*BB154+$E155^2*BB155+$E156^2*BB156+$E157^2*BB157+$E158^2*BB158+$E159^2*BB159+$E160^2*BB160+$E161^2*BB161+$E162^2*BB162+$E163^2*BB163)/100-BB165^2</f>
        <v>0</v>
      </c>
      <c r="BC166">
        <f t="shared" si="422"/>
        <v>0</v>
      </c>
      <c r="BD166">
        <f t="shared" si="422"/>
        <v>0</v>
      </c>
      <c r="BE166">
        <f t="shared" si="422"/>
        <v>0</v>
      </c>
      <c r="BG166" s="6" t="s">
        <v>22</v>
      </c>
      <c r="BH166">
        <f>($E154^2*BH154+$E155^2*BH155+$E156^2*BH156+$E157^2*BH157+$E158^2*BH158+$E159^2*BH159+$E160^2*BH160+$E161^2*BH161+$E162^2*BH162+$E163^2*BH163)/100-BH165^2</f>
        <v>0</v>
      </c>
      <c r="BI166">
        <f t="shared" ref="BI166:BL166" si="423">($E154^2*BI154+$E155^2*BI155+$E156^2*BI156+$E157^2*BI157+$E158^2*BI158+$E159^2*BI159+$E160^2*BI160+$E161^2*BI161+$E162^2*BI162+$E163^2*BI163)/100-BI165^2</f>
        <v>0</v>
      </c>
      <c r="BJ166">
        <f t="shared" si="423"/>
        <v>0</v>
      </c>
      <c r="BK166">
        <f t="shared" si="423"/>
        <v>0</v>
      </c>
      <c r="BL166">
        <f t="shared" si="423"/>
        <v>0</v>
      </c>
      <c r="BN166" s="7"/>
      <c r="BS166" s="6" t="s">
        <v>22</v>
      </c>
      <c r="BT166">
        <f>($E154^2*BT154+$E155^2*BT155+$E156^2*BT156+$E157^2*BT157+$E158^2*BT158+$E159^2*BT159+$E160^2*BT160+$E161^2*BT161+$E162^2*BT162+$E163^2*BT163)/100-BT165^2</f>
        <v>0</v>
      </c>
      <c r="BU166">
        <f t="shared" ref="BU166:BX166" si="424">($E154^2*BU154+$E155^2*BU155+$E156^2*BU156+$E157^2*BU157+$E158^2*BU158+$E159^2*BU159+$E160^2*BU160+$E161^2*BU161+$E162^2*BU162+$E163^2*BU163)/100-BU165^2</f>
        <v>0</v>
      </c>
      <c r="BV166">
        <f t="shared" si="424"/>
        <v>7.8399999999999997E-2</v>
      </c>
      <c r="BW166">
        <f t="shared" si="424"/>
        <v>0</v>
      </c>
      <c r="BX166">
        <f t="shared" si="424"/>
        <v>0</v>
      </c>
      <c r="BZ166" s="6" t="s">
        <v>22</v>
      </c>
      <c r="CA166">
        <f>($E154^2*CA154+$E155^2*CA155+$E156^2*CA156+$E157^2*CA157+$E158^2*CA158+$E159^2*CA159+$E160^2*CA160+$E161^2*CA161+$E162^2*CA162+$E163^2*CA163)/100-CA165^2</f>
        <v>0</v>
      </c>
      <c r="CB166">
        <f t="shared" ref="CB166:CE166" si="425">($E154^2*CB154+$E155^2*CB155+$E156^2*CB156+$E157^2*CB157+$E158^2*CB158+$E159^2*CB159+$E160^2*CB160+$E161^2*CB161+$E162^2*CB162+$E163^2*CB163)/100-CB165^2</f>
        <v>0</v>
      </c>
      <c r="CC166">
        <f t="shared" si="425"/>
        <v>0</v>
      </c>
      <c r="CD166">
        <f t="shared" si="425"/>
        <v>0</v>
      </c>
      <c r="CE166">
        <f t="shared" si="425"/>
        <v>0</v>
      </c>
      <c r="CG166" s="6" t="s">
        <v>22</v>
      </c>
      <c r="CH166">
        <f>($E154^2*CH154+$E155^2*CH155+$E156^2*CH156+$E157^2*CH157+$E158^2*CH158+$E159^2*CH159+$E160^2*CH160+$E161^2*CH161+$E162^2*CH162+$E163^2*CH163)/100-CH165^2</f>
        <v>0</v>
      </c>
      <c r="CI166">
        <f t="shared" ref="CI166:CL166" si="426">($E154^2*CI154+$E155^2*CI155+$E156^2*CI156+$E157^2*CI157+$E158^2*CI158+$E159^2*CI159+$E160^2*CI160+$E161^2*CI161+$E162^2*CI162+$E163^2*CI163)/100-CI165^2</f>
        <v>0</v>
      </c>
      <c r="CJ166">
        <f t="shared" si="426"/>
        <v>0</v>
      </c>
      <c r="CK166">
        <f t="shared" si="426"/>
        <v>0</v>
      </c>
      <c r="CL166">
        <f t="shared" si="426"/>
        <v>0</v>
      </c>
      <c r="CN166" s="6" t="s">
        <v>22</v>
      </c>
      <c r="CO166">
        <f>($E154^2*CO154+$E155^2*CO155+$E156^2*CO156+$E157^2*CO157+$E158^2*CO158+$E159^2*CO159+$E160^2*CO160+$E161^2*CO161+$E162^2*CO162+$E163^2*CO163)/100-CO165^2</f>
        <v>0</v>
      </c>
      <c r="CP166">
        <f t="shared" ref="CP166:CS166" si="427">($E154^2*CP154+$E155^2*CP155+$E156^2*CP156+$E157^2*CP157+$E158^2*CP158+$E159^2*CP159+$E160^2*CP160+$E161^2*CP161+$E162^2*CP162+$E163^2*CP163)/100-CP165^2</f>
        <v>0</v>
      </c>
      <c r="CQ166">
        <f t="shared" si="427"/>
        <v>0</v>
      </c>
      <c r="CR166">
        <f t="shared" si="427"/>
        <v>0</v>
      </c>
      <c r="CS166">
        <f t="shared" si="427"/>
        <v>0</v>
      </c>
      <c r="CU166" s="7"/>
      <c r="CZ166" s="6" t="s">
        <v>22</v>
      </c>
      <c r="DA166">
        <f>($E154^2*DA154+$E155^2*DA155+$E156^2*DA156+$E157^2*DA157+$E158^2*DA158+$E159^2*DA159+$E160^2*DA160+$E161^2*DA161+$E162^2*DA162+$E163^2*DA163)/100-DA165^2</f>
        <v>0</v>
      </c>
      <c r="DB166">
        <f t="shared" ref="DB166:DE166" si="428">($E154^2*DB154+$E155^2*DB155+$E156^2*DB156+$E157^2*DB157+$E158^2*DB158+$E159^2*DB159+$E160^2*DB160+$E161^2*DB161+$E162^2*DB162+$E163^2*DB163)/100-DB165^2</f>
        <v>0</v>
      </c>
      <c r="DC166">
        <f t="shared" si="428"/>
        <v>7.8399999999999997E-2</v>
      </c>
      <c r="DD166">
        <f t="shared" si="428"/>
        <v>0</v>
      </c>
      <c r="DE166">
        <f t="shared" si="428"/>
        <v>0</v>
      </c>
      <c r="DG166" s="6" t="s">
        <v>22</v>
      </c>
      <c r="DH166">
        <f>($E154^2*DH154+$E155^2*DH155+$E156^2*DH156+$E157^2*DH157+$E158^2*DH158+$E159^2*DH159+$E160^2*DH160+$E161^2*DH161+$E162^2*DH162+$E163^2*DH163)/100-DH165^2</f>
        <v>0</v>
      </c>
      <c r="DI166">
        <f t="shared" ref="DI166:DL166" si="429">($E154^2*DI154+$E155^2*DI155+$E156^2*DI156+$E157^2*DI157+$E158^2*DI158+$E159^2*DI159+$E160^2*DI160+$E161^2*DI161+$E162^2*DI162+$E163^2*DI163)/100-DI165^2</f>
        <v>0</v>
      </c>
      <c r="DJ166">
        <f t="shared" si="429"/>
        <v>0</v>
      </c>
      <c r="DK166">
        <f t="shared" si="429"/>
        <v>0</v>
      </c>
      <c r="DL166">
        <f t="shared" si="429"/>
        <v>0</v>
      </c>
      <c r="DN166" s="6" t="s">
        <v>22</v>
      </c>
      <c r="DO166">
        <f>($E154^2*DO154+$E155^2*DO155+$E156^2*DO156+$E157^2*DO157+$E158^2*DO158+$E159^2*DO159+$E160^2*DO160+$E161^2*DO161+$E162^2*DO162+$E163^2*DO163)/100-DO165^2</f>
        <v>0</v>
      </c>
      <c r="DP166">
        <f t="shared" ref="DP166:DS166" si="430">($E154^2*DP154+$E155^2*DP155+$E156^2*DP156+$E157^2*DP157+$E158^2*DP158+$E159^2*DP159+$E160^2*DP160+$E161^2*DP161+$E162^2*DP162+$E163^2*DP163)/100-DP165^2</f>
        <v>0</v>
      </c>
      <c r="DQ166">
        <f t="shared" si="430"/>
        <v>0</v>
      </c>
      <c r="DR166">
        <f t="shared" si="430"/>
        <v>0</v>
      </c>
      <c r="DS166">
        <f t="shared" si="430"/>
        <v>0</v>
      </c>
      <c r="DU166" s="6" t="s">
        <v>22</v>
      </c>
      <c r="DV166">
        <f>($E154^2*DV154+$E155^2*DV155+$E156^2*DV156+$E157^2*DV157+$E158^2*DV158+$E159^2*DV159+$E160^2*DV160+$E161^2*DV161+$E162^2*DV162+$E163^2*DV163)/100-DV165^2</f>
        <v>0</v>
      </c>
      <c r="DW166">
        <f t="shared" ref="DW166:DZ166" si="431">($E154^2*DW154+$E155^2*DW155+$E156^2*DW156+$E157^2*DW157+$E158^2*DW158+$E159^2*DW159+$E160^2*DW160+$E161^2*DW161+$E162^2*DW162+$E163^2*DW163)/100-DW165^2</f>
        <v>0</v>
      </c>
      <c r="DX166">
        <f t="shared" si="431"/>
        <v>0</v>
      </c>
      <c r="DY166">
        <f t="shared" si="431"/>
        <v>0</v>
      </c>
      <c r="DZ166">
        <f t="shared" si="431"/>
        <v>0</v>
      </c>
      <c r="EB166" s="7"/>
    </row>
    <row r="167" spans="2:134">
      <c r="E167" s="6" t="s">
        <v>21</v>
      </c>
      <c r="G167">
        <f>SQRT(50)*(H165-G165)/SQRT((G166+H166)/2)</f>
        <v>4.2192650784464591</v>
      </c>
      <c r="I167">
        <f>SQRT(50)*(H165-I165)/SQRT((I166+H166)/2)</f>
        <v>5.2139514724983007</v>
      </c>
      <c r="J167">
        <f>SQRT(50)*(H165-J165)/SQRT((J166+H166)/2)</f>
        <v>5.7074977845125252</v>
      </c>
      <c r="L167" s="6" t="s">
        <v>21</v>
      </c>
      <c r="N167" t="e">
        <f>SQRT(50)*(O165-N165)/SQRT((N166+O166)/2)</f>
        <v>#DIV/0!</v>
      </c>
      <c r="P167" t="e">
        <f>SQRT(50)*(O165-P165)/SQRT((P166+O166)/2)</f>
        <v>#DIV/0!</v>
      </c>
      <c r="Q167">
        <f>SQRT(50)*(O165-Q165)/SQRT((Q166+O166)/2)</f>
        <v>-1.7586311452816477</v>
      </c>
      <c r="S167" s="6" t="s">
        <v>21</v>
      </c>
      <c r="U167" t="e">
        <f>SQRT(50)*(V165-U165)/SQRT((U166+V166)/2)</f>
        <v>#DIV/0!</v>
      </c>
      <c r="W167" t="e">
        <f>SQRT(50)*(V165-W165)/SQRT((W166+V166)/2)</f>
        <v>#DIV/0!</v>
      </c>
      <c r="X167" t="e">
        <f>SQRT(50)*(V165-X165)/SQRT((X166+V166)/2)</f>
        <v>#DIV/0!</v>
      </c>
      <c r="Z167" s="6" t="s">
        <v>21</v>
      </c>
      <c r="AB167" t="e">
        <f>SQRT(50)*(AC165-AB165)/SQRT((AB166+AC166)/2)</f>
        <v>#DIV/0!</v>
      </c>
      <c r="AD167" t="e">
        <f>SQRT(50)*(AC165-AD165)/SQRT((AD166+AC166)/2)</f>
        <v>#DIV/0!</v>
      </c>
      <c r="AE167" t="e">
        <f>SQRT(50)*(AC165-AE165)/SQRT((AE166+AC166)/2)</f>
        <v>#DIV/0!</v>
      </c>
      <c r="AG167" s="7"/>
      <c r="AL167" s="6" t="s">
        <v>21</v>
      </c>
      <c r="AN167">
        <f>SQRT(50)*(AO165-AN165)/SQRT((AN166+AO166)/2)</f>
        <v>2.7435163058436718</v>
      </c>
      <c r="AP167">
        <f>SQRT(50)*(AO165-AP165)/SQRT((AP166+AO166)/2)</f>
        <v>2.7435163058436718</v>
      </c>
      <c r="AQ167">
        <f>SQRT(50)*(AO165-AQ165)/SQRT((AQ166+AO166)/2)</f>
        <v>2.7435163058436718</v>
      </c>
      <c r="AS167" s="6" t="s">
        <v>21</v>
      </c>
      <c r="AU167" t="e">
        <f>SQRT(50)*(AV165-AU165)/SQRT((AU166+AV166)/2)</f>
        <v>#DIV/0!</v>
      </c>
      <c r="AW167" t="e">
        <f>SQRT(50)*(AV165-AW165)/SQRT((AW166+AV166)/2)</f>
        <v>#DIV/0!</v>
      </c>
      <c r="AX167" t="e">
        <f>SQRT(50)*(AV165-AX165)/SQRT((AX166+AV166)/2)</f>
        <v>#DIV/0!</v>
      </c>
      <c r="AZ167" s="6" t="s">
        <v>21</v>
      </c>
      <c r="BB167" t="e">
        <f>SQRT(50)*(BC165-BB165)/SQRT((BB166+BC166)/2)</f>
        <v>#DIV/0!</v>
      </c>
      <c r="BD167" t="e">
        <f>SQRT(50)*(BC165-BD165)/SQRT((BD166+BC166)/2)</f>
        <v>#DIV/0!</v>
      </c>
      <c r="BE167" t="e">
        <f>SQRT(50)*(BC165-BE165)/SQRT((BE166+BC166)/2)</f>
        <v>#DIV/0!</v>
      </c>
      <c r="BG167" s="6" t="s">
        <v>21</v>
      </c>
      <c r="BI167" t="e">
        <f>SQRT(50)*(BJ165-BI165)/SQRT((BI166+BJ166)/2)</f>
        <v>#DIV/0!</v>
      </c>
      <c r="BK167" t="e">
        <f>SQRT(50)*(BJ165-BK165)/SQRT((BK166+BJ166)/2)</f>
        <v>#DIV/0!</v>
      </c>
      <c r="BL167" t="e">
        <f>SQRT(50)*(BJ165-BL165)/SQRT((BL166+BJ166)/2)</f>
        <v>#DIV/0!</v>
      </c>
      <c r="BN167" s="7"/>
      <c r="BS167" s="6" t="s">
        <v>21</v>
      </c>
      <c r="BU167">
        <f>SQRT(50)*(BV165-BU165)/SQRT((BU166+BV166)/2)</f>
        <v>1.4285714285714286</v>
      </c>
      <c r="BW167">
        <f>SQRT(50)*(BV165-BW165)/SQRT((BW166+BV166)/2)</f>
        <v>1.4285714285714286</v>
      </c>
      <c r="BX167">
        <f>SQRT(50)*(BV165-BX165)/SQRT((BX166+BV166)/2)</f>
        <v>1.4285714285714286</v>
      </c>
      <c r="BZ167" s="6" t="s">
        <v>21</v>
      </c>
      <c r="CB167" t="e">
        <f>SQRT(50)*(CC165-CB165)/SQRT((CB166+CC166)/2)</f>
        <v>#DIV/0!</v>
      </c>
      <c r="CD167" t="e">
        <f>SQRT(50)*(CC165-CD165)/SQRT((CD166+CC166)/2)</f>
        <v>#DIV/0!</v>
      </c>
      <c r="CE167" t="e">
        <f>SQRT(50)*(CC165-CE165)/SQRT((CE166+CC166)/2)</f>
        <v>#DIV/0!</v>
      </c>
      <c r="CG167" s="6" t="s">
        <v>21</v>
      </c>
      <c r="CI167" t="e">
        <f>SQRT(50)*(CJ165-CI165)/SQRT((CI166+CJ166)/2)</f>
        <v>#DIV/0!</v>
      </c>
      <c r="CK167" t="e">
        <f>SQRT(50)*(CJ165-CK165)/SQRT((CK166+CJ166)/2)</f>
        <v>#DIV/0!</v>
      </c>
      <c r="CL167" t="e">
        <f>SQRT(50)*(CJ165-CL165)/SQRT((CL166+CJ166)/2)</f>
        <v>#DIV/0!</v>
      </c>
      <c r="CN167" s="6" t="s">
        <v>21</v>
      </c>
      <c r="CP167" t="e">
        <f>SQRT(50)*(CQ165-CP165)/SQRT((CP166+CQ166)/2)</f>
        <v>#DIV/0!</v>
      </c>
      <c r="CR167" t="e">
        <f>SQRT(50)*(CQ165-CR165)/SQRT((CR166+CQ166)/2)</f>
        <v>#DIV/0!</v>
      </c>
      <c r="CS167" t="e">
        <f>SQRT(50)*(CQ165-CS165)/SQRT((CS166+CQ166)/2)</f>
        <v>#DIV/0!</v>
      </c>
      <c r="CU167" s="7"/>
      <c r="CZ167" s="6" t="s">
        <v>21</v>
      </c>
      <c r="DB167">
        <f>SQRT(50)*(DC165-DB165)/SQRT((DB166+DC166)/2)</f>
        <v>1.4285714285714286</v>
      </c>
      <c r="DD167">
        <f>SQRT(50)*(DC165-DD165)/SQRT((DD166+DC166)/2)</f>
        <v>1.4285714285714286</v>
      </c>
      <c r="DE167">
        <f>SQRT(50)*(DC165-DE165)/SQRT((DE166+DC166)/2)</f>
        <v>1.4285714285714286</v>
      </c>
      <c r="DG167" s="6" t="s">
        <v>21</v>
      </c>
      <c r="DI167" t="e">
        <f>SQRT(50)*(DJ165-DI165)/SQRT((DI166+DJ166)/2)</f>
        <v>#DIV/0!</v>
      </c>
      <c r="DK167" t="e">
        <f>SQRT(50)*(DJ165-DK165)/SQRT((DK166+DJ166)/2)</f>
        <v>#DIV/0!</v>
      </c>
      <c r="DL167" t="e">
        <f>SQRT(50)*(DJ165-DL165)/SQRT((DL166+DJ166)/2)</f>
        <v>#DIV/0!</v>
      </c>
      <c r="DN167" s="6" t="s">
        <v>21</v>
      </c>
      <c r="DP167" t="e">
        <f>SQRT(50)*(DQ165-DP165)/SQRT((DP166+DQ166)/2)</f>
        <v>#DIV/0!</v>
      </c>
      <c r="DR167" t="e">
        <f>SQRT(50)*(DQ165-DR165)/SQRT((DR166+DQ166)/2)</f>
        <v>#DIV/0!</v>
      </c>
      <c r="DS167" t="e">
        <f>SQRT(50)*(DQ165-DS165)/SQRT((DS166+DQ166)/2)</f>
        <v>#DIV/0!</v>
      </c>
      <c r="DU167" s="6" t="s">
        <v>21</v>
      </c>
      <c r="DW167" t="e">
        <f>SQRT(50)*(DX165-DW165)/SQRT((DW166+DX166)/2)</f>
        <v>#DIV/0!</v>
      </c>
      <c r="DY167" t="e">
        <f>SQRT(50)*(DX165-DY165)/SQRT((DY166+DX166)/2)</f>
        <v>#DIV/0!</v>
      </c>
      <c r="DZ167" t="e">
        <f>SQRT(50)*(DX165-DZ165)/SQRT((DZ166+DX166)/2)</f>
        <v>#DIV/0!</v>
      </c>
      <c r="EB167" s="7"/>
    </row>
    <row r="168" spans="2:134">
      <c r="J168">
        <f>SQRT(50)*(J165-I165)/SQRT((I166+J166)/2)</f>
        <v>-1.0127393670836664</v>
      </c>
      <c r="M168">
        <f>SQRT(N166)/10</f>
        <v>0</v>
      </c>
      <c r="N168">
        <f t="shared" ref="N168:P168" si="432">SQRT(O166)/10</f>
        <v>0</v>
      </c>
      <c r="O168">
        <f t="shared" si="432"/>
        <v>0</v>
      </c>
      <c r="P168">
        <f t="shared" si="432"/>
        <v>3.4117444218463959E-2</v>
      </c>
      <c r="Q168">
        <f>SQRT(50)*(Q165-P165)/SQRT((P166+Q166)/2)</f>
        <v>1.7586311452816477</v>
      </c>
      <c r="AG168" s="7"/>
      <c r="BN168" s="7"/>
      <c r="CU168" s="7"/>
      <c r="DH168">
        <f>SQRT(DI166)/10</f>
        <v>0</v>
      </c>
      <c r="DI168">
        <f t="shared" ref="DI168:DK168" si="433">SQRT(DJ166)/10</f>
        <v>0</v>
      </c>
      <c r="DJ168">
        <f t="shared" si="433"/>
        <v>0</v>
      </c>
      <c r="DK168">
        <f t="shared" si="433"/>
        <v>0</v>
      </c>
      <c r="DL168" t="e">
        <f>SQRT(50)*(DL165-DK165)/SQRT((DK166+DL166)/2)</f>
        <v>#DIV/0!</v>
      </c>
      <c r="EB168" s="7"/>
    </row>
    <row r="169" spans="2:134">
      <c r="B169" s="6" t="s">
        <v>33</v>
      </c>
      <c r="C169" s="6" t="s">
        <v>96</v>
      </c>
      <c r="E169" s="5"/>
      <c r="F169" s="19">
        <v>0.2</v>
      </c>
      <c r="G169" s="19"/>
      <c r="H169" s="19"/>
      <c r="I169" s="19"/>
      <c r="J169" s="19"/>
      <c r="K169" s="14"/>
      <c r="L169" s="5"/>
      <c r="M169" s="19">
        <v>0.5</v>
      </c>
      <c r="N169" s="19"/>
      <c r="O169" s="19"/>
      <c r="P169" s="19"/>
      <c r="Q169" s="19"/>
      <c r="R169" s="15"/>
      <c r="S169" s="5"/>
      <c r="T169" s="19">
        <v>1</v>
      </c>
      <c r="U169" s="19"/>
      <c r="V169" s="19"/>
      <c r="W169" s="19"/>
      <c r="X169" s="19"/>
      <c r="Z169" s="5"/>
      <c r="AA169" s="19">
        <v>2</v>
      </c>
      <c r="AB169" s="19"/>
      <c r="AC169" s="19"/>
      <c r="AD169" s="19"/>
      <c r="AE169" s="19"/>
      <c r="AG169" s="7"/>
      <c r="AI169" s="6" t="s">
        <v>33</v>
      </c>
      <c r="AJ169" s="6" t="s">
        <v>96</v>
      </c>
      <c r="AL169" s="5"/>
      <c r="AM169" s="19">
        <v>0.2</v>
      </c>
      <c r="AN169" s="19"/>
      <c r="AO169" s="19"/>
      <c r="AP169" s="19"/>
      <c r="AQ169" s="19"/>
      <c r="AR169" s="14"/>
      <c r="AS169" s="5"/>
      <c r="AT169" s="19">
        <v>0.5</v>
      </c>
      <c r="AU169" s="19"/>
      <c r="AV169" s="19"/>
      <c r="AW169" s="19"/>
      <c r="AX169" s="19"/>
      <c r="AY169" s="15"/>
      <c r="AZ169" s="5"/>
      <c r="BA169" s="19">
        <v>1</v>
      </c>
      <c r="BB169" s="19"/>
      <c r="BC169" s="19"/>
      <c r="BD169" s="19"/>
      <c r="BE169" s="19"/>
      <c r="BG169" s="5"/>
      <c r="BH169" s="19">
        <v>2</v>
      </c>
      <c r="BI169" s="19"/>
      <c r="BJ169" s="19"/>
      <c r="BK169" s="19"/>
      <c r="BL169" s="19"/>
      <c r="BN169" s="7"/>
      <c r="BP169" s="6" t="s">
        <v>33</v>
      </c>
      <c r="BQ169" s="6" t="s">
        <v>96</v>
      </c>
      <c r="BS169" s="5"/>
      <c r="BT169" s="19">
        <v>0.2</v>
      </c>
      <c r="BU169" s="19"/>
      <c r="BV169" s="19"/>
      <c r="BW169" s="19"/>
      <c r="BX169" s="19"/>
      <c r="BY169" s="14"/>
      <c r="BZ169" s="5"/>
      <c r="CA169" s="19">
        <v>0.5</v>
      </c>
      <c r="CB169" s="19"/>
      <c r="CC169" s="19"/>
      <c r="CD169" s="19"/>
      <c r="CE169" s="19"/>
      <c r="CF169" s="15"/>
      <c r="CG169" s="5"/>
      <c r="CH169" s="19">
        <v>1</v>
      </c>
      <c r="CI169" s="19"/>
      <c r="CJ169" s="19"/>
      <c r="CK169" s="19"/>
      <c r="CL169" s="19"/>
      <c r="CN169" s="5"/>
      <c r="CO169" s="19">
        <v>2</v>
      </c>
      <c r="CP169" s="19"/>
      <c r="CQ169" s="19"/>
      <c r="CR169" s="19"/>
      <c r="CS169" s="19"/>
      <c r="CU169" s="7"/>
      <c r="CW169" s="6" t="s">
        <v>33</v>
      </c>
      <c r="CX169" s="6" t="s">
        <v>96</v>
      </c>
      <c r="CZ169" s="5"/>
      <c r="DA169" s="19">
        <v>0.2</v>
      </c>
      <c r="DB169" s="19"/>
      <c r="DC169" s="19"/>
      <c r="DD169" s="19"/>
      <c r="DE169" s="19"/>
      <c r="DF169" s="14"/>
      <c r="DG169" s="5"/>
      <c r="DH169" s="19">
        <v>0.5</v>
      </c>
      <c r="DI169" s="19"/>
      <c r="DJ169" s="19"/>
      <c r="DK169" s="19"/>
      <c r="DL169" s="19"/>
      <c r="DM169" s="15"/>
      <c r="DN169" s="5"/>
      <c r="DO169" s="19">
        <v>1</v>
      </c>
      <c r="DP169" s="19"/>
      <c r="DQ169" s="19"/>
      <c r="DR169" s="19"/>
      <c r="DS169" s="19"/>
      <c r="DU169" s="5"/>
      <c r="DV169" s="19">
        <v>2</v>
      </c>
      <c r="DW169" s="19"/>
      <c r="DX169" s="19"/>
      <c r="DY169" s="19"/>
      <c r="DZ169" s="19"/>
      <c r="EB169" s="7"/>
    </row>
    <row r="170" spans="2:134">
      <c r="B170" s="6" t="s">
        <v>97</v>
      </c>
      <c r="C170" s="6"/>
      <c r="E170" s="6" t="s">
        <v>30</v>
      </c>
      <c r="F170" s="19" t="s">
        <v>134</v>
      </c>
      <c r="G170" s="19"/>
      <c r="H170" s="13" t="s">
        <v>28</v>
      </c>
      <c r="I170" s="13" t="s">
        <v>135</v>
      </c>
      <c r="J170" s="6" t="s">
        <v>26</v>
      </c>
      <c r="K170" s="14"/>
      <c r="L170" s="6" t="s">
        <v>30</v>
      </c>
      <c r="M170" s="19" t="s">
        <v>134</v>
      </c>
      <c r="N170" s="19"/>
      <c r="O170" s="13" t="s">
        <v>28</v>
      </c>
      <c r="P170" s="13" t="s">
        <v>135</v>
      </c>
      <c r="Q170" s="6" t="s">
        <v>26</v>
      </c>
      <c r="R170" s="13"/>
      <c r="S170" s="6" t="s">
        <v>30</v>
      </c>
      <c r="T170" s="19" t="s">
        <v>134</v>
      </c>
      <c r="U170" s="19"/>
      <c r="V170" s="13" t="s">
        <v>28</v>
      </c>
      <c r="W170" s="13" t="s">
        <v>135</v>
      </c>
      <c r="X170" s="6" t="s">
        <v>26</v>
      </c>
      <c r="Z170" s="6" t="s">
        <v>30</v>
      </c>
      <c r="AA170" s="19" t="s">
        <v>134</v>
      </c>
      <c r="AB170" s="19"/>
      <c r="AC170" s="13" t="s">
        <v>28</v>
      </c>
      <c r="AD170" s="13" t="s">
        <v>135</v>
      </c>
      <c r="AE170" s="6" t="s">
        <v>26</v>
      </c>
      <c r="AG170" s="7"/>
      <c r="AI170" s="6" t="s">
        <v>97</v>
      </c>
      <c r="AJ170" s="6"/>
      <c r="AL170" s="6" t="s">
        <v>30</v>
      </c>
      <c r="AM170" s="19" t="s">
        <v>134</v>
      </c>
      <c r="AN170" s="19"/>
      <c r="AO170" s="13" t="s">
        <v>28</v>
      </c>
      <c r="AP170" s="13" t="s">
        <v>135</v>
      </c>
      <c r="AQ170" s="6" t="s">
        <v>26</v>
      </c>
      <c r="AR170" s="14"/>
      <c r="AS170" s="6" t="s">
        <v>30</v>
      </c>
      <c r="AT170" s="19" t="s">
        <v>134</v>
      </c>
      <c r="AU170" s="19"/>
      <c r="AV170" s="13" t="s">
        <v>28</v>
      </c>
      <c r="AW170" s="13" t="s">
        <v>135</v>
      </c>
      <c r="AX170" s="6" t="s">
        <v>26</v>
      </c>
      <c r="AY170" s="13"/>
      <c r="AZ170" s="6" t="s">
        <v>30</v>
      </c>
      <c r="BA170" s="19" t="s">
        <v>134</v>
      </c>
      <c r="BB170" s="19"/>
      <c r="BC170" s="13" t="s">
        <v>28</v>
      </c>
      <c r="BD170" s="13" t="s">
        <v>135</v>
      </c>
      <c r="BE170" s="6" t="s">
        <v>26</v>
      </c>
      <c r="BG170" s="6" t="s">
        <v>30</v>
      </c>
      <c r="BH170" s="19" t="s">
        <v>134</v>
      </c>
      <c r="BI170" s="19"/>
      <c r="BJ170" s="13" t="s">
        <v>28</v>
      </c>
      <c r="BK170" s="13" t="s">
        <v>135</v>
      </c>
      <c r="BL170" s="6" t="s">
        <v>26</v>
      </c>
      <c r="BN170" s="7"/>
      <c r="BP170" s="6" t="s">
        <v>97</v>
      </c>
      <c r="BQ170" s="6"/>
      <c r="BS170" s="6" t="s">
        <v>30</v>
      </c>
      <c r="BT170" s="19" t="s">
        <v>134</v>
      </c>
      <c r="BU170" s="19"/>
      <c r="BV170" s="13" t="s">
        <v>28</v>
      </c>
      <c r="BW170" s="13" t="s">
        <v>135</v>
      </c>
      <c r="BX170" s="6" t="s">
        <v>26</v>
      </c>
      <c r="BY170" s="14"/>
      <c r="BZ170" s="6" t="s">
        <v>30</v>
      </c>
      <c r="CA170" s="19" t="s">
        <v>134</v>
      </c>
      <c r="CB170" s="19"/>
      <c r="CC170" s="13" t="s">
        <v>28</v>
      </c>
      <c r="CD170" s="13" t="s">
        <v>135</v>
      </c>
      <c r="CE170" s="6" t="s">
        <v>26</v>
      </c>
      <c r="CF170" s="13"/>
      <c r="CG170" s="6" t="s">
        <v>30</v>
      </c>
      <c r="CH170" s="19" t="s">
        <v>134</v>
      </c>
      <c r="CI170" s="19"/>
      <c r="CJ170" s="13" t="s">
        <v>28</v>
      </c>
      <c r="CK170" s="13" t="s">
        <v>135</v>
      </c>
      <c r="CL170" s="6" t="s">
        <v>26</v>
      </c>
      <c r="CN170" s="6" t="s">
        <v>30</v>
      </c>
      <c r="CO170" s="19" t="s">
        <v>134</v>
      </c>
      <c r="CP170" s="19"/>
      <c r="CQ170" s="13" t="s">
        <v>28</v>
      </c>
      <c r="CR170" s="13" t="s">
        <v>135</v>
      </c>
      <c r="CS170" s="6" t="s">
        <v>26</v>
      </c>
      <c r="CU170" s="7"/>
      <c r="CW170" s="6" t="s">
        <v>97</v>
      </c>
      <c r="CX170" s="6"/>
      <c r="CZ170" s="6" t="s">
        <v>30</v>
      </c>
      <c r="DA170" s="19" t="s">
        <v>134</v>
      </c>
      <c r="DB170" s="19"/>
      <c r="DC170" s="13" t="s">
        <v>28</v>
      </c>
      <c r="DD170" s="13" t="s">
        <v>135</v>
      </c>
      <c r="DE170" s="6" t="s">
        <v>26</v>
      </c>
      <c r="DF170" s="14"/>
      <c r="DG170" s="6" t="s">
        <v>30</v>
      </c>
      <c r="DH170" s="19" t="s">
        <v>134</v>
      </c>
      <c r="DI170" s="19"/>
      <c r="DJ170" s="13" t="s">
        <v>28</v>
      </c>
      <c r="DK170" s="13" t="s">
        <v>135</v>
      </c>
      <c r="DL170" s="6" t="s">
        <v>26</v>
      </c>
      <c r="DM170" s="13"/>
      <c r="DN170" s="6" t="s">
        <v>30</v>
      </c>
      <c r="DO170" s="19" t="s">
        <v>134</v>
      </c>
      <c r="DP170" s="19"/>
      <c r="DQ170" s="13" t="s">
        <v>28</v>
      </c>
      <c r="DR170" s="13" t="s">
        <v>135</v>
      </c>
      <c r="DS170" s="6" t="s">
        <v>26</v>
      </c>
      <c r="DU170" s="6" t="s">
        <v>30</v>
      </c>
      <c r="DV170" s="19" t="s">
        <v>134</v>
      </c>
      <c r="DW170" s="19"/>
      <c r="DX170" s="13" t="s">
        <v>28</v>
      </c>
      <c r="DY170" s="13" t="s">
        <v>135</v>
      </c>
      <c r="DZ170" s="6" t="s">
        <v>26</v>
      </c>
      <c r="EB170" s="7"/>
    </row>
    <row r="171" spans="2:134">
      <c r="B171" s="6" t="s">
        <v>2</v>
      </c>
      <c r="C171" s="5">
        <v>8.0000000000000004E-4</v>
      </c>
      <c r="E171" s="6">
        <v>0</v>
      </c>
      <c r="F171" s="9">
        <v>71</v>
      </c>
      <c r="G171" s="5">
        <v>74</v>
      </c>
      <c r="H171" s="5">
        <v>40</v>
      </c>
      <c r="I171" s="5">
        <v>84</v>
      </c>
      <c r="J171" s="5">
        <v>82</v>
      </c>
      <c r="K171" s="9"/>
      <c r="L171" s="6">
        <v>0</v>
      </c>
      <c r="M171" s="9">
        <v>100</v>
      </c>
      <c r="N171" s="5">
        <v>100</v>
      </c>
      <c r="O171" s="5">
        <v>98</v>
      </c>
      <c r="P171" s="5">
        <v>100</v>
      </c>
      <c r="Q171" s="5">
        <v>100</v>
      </c>
      <c r="R171" s="5"/>
      <c r="S171" s="6">
        <v>0</v>
      </c>
      <c r="T171" s="9">
        <v>100</v>
      </c>
      <c r="U171" s="5">
        <v>100</v>
      </c>
      <c r="V171" s="5">
        <v>100</v>
      </c>
      <c r="W171" s="5">
        <v>100</v>
      </c>
      <c r="X171" s="5">
        <v>100</v>
      </c>
      <c r="Z171" s="6">
        <v>0</v>
      </c>
      <c r="AA171" s="9">
        <v>100</v>
      </c>
      <c r="AB171" s="5">
        <v>100</v>
      </c>
      <c r="AC171" s="5">
        <v>100</v>
      </c>
      <c r="AD171" s="5">
        <v>100</v>
      </c>
      <c r="AE171" s="5">
        <v>100</v>
      </c>
      <c r="AG171" s="7"/>
      <c r="AI171" s="6" t="s">
        <v>2</v>
      </c>
      <c r="AJ171" s="5">
        <v>2.3999999999999998E-3</v>
      </c>
      <c r="AL171" s="6">
        <v>0</v>
      </c>
      <c r="AM171" s="9">
        <v>94</v>
      </c>
      <c r="AN171" s="5">
        <v>94</v>
      </c>
      <c r="AO171" s="5">
        <v>82</v>
      </c>
      <c r="AP171" s="5">
        <v>99</v>
      </c>
      <c r="AQ171" s="5">
        <v>100</v>
      </c>
      <c r="AR171" s="9"/>
      <c r="AS171" s="6">
        <v>0</v>
      </c>
      <c r="AT171" s="9">
        <v>100</v>
      </c>
      <c r="AU171" s="5">
        <v>100</v>
      </c>
      <c r="AV171" s="5">
        <v>100</v>
      </c>
      <c r="AW171" s="5">
        <v>100</v>
      </c>
      <c r="AX171" s="5">
        <v>100</v>
      </c>
      <c r="AY171" s="5"/>
      <c r="AZ171" s="6">
        <v>0</v>
      </c>
      <c r="BA171" s="9">
        <v>100</v>
      </c>
      <c r="BB171" s="5">
        <v>100</v>
      </c>
      <c r="BC171" s="5">
        <v>100</v>
      </c>
      <c r="BD171" s="5">
        <v>100</v>
      </c>
      <c r="BE171" s="5">
        <v>100</v>
      </c>
      <c r="BG171" s="6">
        <v>0</v>
      </c>
      <c r="BH171" s="9">
        <v>100</v>
      </c>
      <c r="BI171" s="5">
        <v>100</v>
      </c>
      <c r="BJ171" s="5">
        <v>100</v>
      </c>
      <c r="BK171" s="5">
        <v>100</v>
      </c>
      <c r="BL171" s="5">
        <v>100</v>
      </c>
      <c r="BN171" s="7"/>
      <c r="BP171" s="6" t="s">
        <v>2</v>
      </c>
      <c r="BQ171" s="5">
        <v>7.1999999999999998E-3</v>
      </c>
      <c r="BS171" s="6">
        <v>0</v>
      </c>
      <c r="BT171" s="9">
        <v>99</v>
      </c>
      <c r="BU171" s="5">
        <v>99</v>
      </c>
      <c r="BV171" s="5">
        <v>87</v>
      </c>
      <c r="BW171" s="5">
        <v>100</v>
      </c>
      <c r="BX171" s="5">
        <v>100</v>
      </c>
      <c r="BY171" s="9"/>
      <c r="BZ171" s="6">
        <v>0</v>
      </c>
      <c r="CA171" s="9">
        <v>100</v>
      </c>
      <c r="CB171" s="5">
        <v>100</v>
      </c>
      <c r="CC171" s="5">
        <v>100</v>
      </c>
      <c r="CD171" s="5">
        <v>100</v>
      </c>
      <c r="CE171" s="5">
        <v>100</v>
      </c>
      <c r="CF171" s="5"/>
      <c r="CG171" s="6">
        <v>0</v>
      </c>
      <c r="CH171" s="9">
        <v>100</v>
      </c>
      <c r="CI171" s="5">
        <v>100</v>
      </c>
      <c r="CJ171" s="5">
        <v>100</v>
      </c>
      <c r="CK171" s="5">
        <v>100</v>
      </c>
      <c r="CL171" s="5">
        <v>100</v>
      </c>
      <c r="CN171" s="6">
        <v>0</v>
      </c>
      <c r="CO171" s="9">
        <v>100</v>
      </c>
      <c r="CP171" s="5">
        <v>100</v>
      </c>
      <c r="CQ171" s="5">
        <v>100</v>
      </c>
      <c r="CR171" s="5">
        <v>100</v>
      </c>
      <c r="CS171" s="5">
        <v>100</v>
      </c>
      <c r="CU171" s="7"/>
      <c r="CW171" s="6" t="s">
        <v>2</v>
      </c>
      <c r="CX171" s="5">
        <v>2.1600000000000001E-2</v>
      </c>
      <c r="CZ171" s="6">
        <v>0</v>
      </c>
      <c r="DA171" s="9">
        <v>100</v>
      </c>
      <c r="DB171" s="5">
        <v>100</v>
      </c>
      <c r="DC171" s="5">
        <v>93</v>
      </c>
      <c r="DD171" s="5">
        <v>99</v>
      </c>
      <c r="DE171" s="5">
        <v>100</v>
      </c>
      <c r="DF171" s="9"/>
      <c r="DG171" s="6">
        <v>0</v>
      </c>
      <c r="DH171" s="9">
        <v>100</v>
      </c>
      <c r="DI171" s="5">
        <v>100</v>
      </c>
      <c r="DJ171" s="5">
        <v>100</v>
      </c>
      <c r="DK171" s="5">
        <v>100</v>
      </c>
      <c r="DL171" s="5">
        <v>100</v>
      </c>
      <c r="DM171" s="5"/>
      <c r="DN171" s="6">
        <v>0</v>
      </c>
      <c r="DO171" s="9">
        <v>100</v>
      </c>
      <c r="DP171" s="5">
        <v>100</v>
      </c>
      <c r="DQ171" s="5">
        <v>100</v>
      </c>
      <c r="DR171" s="5">
        <v>100</v>
      </c>
      <c r="DS171" s="5">
        <v>100</v>
      </c>
      <c r="DU171" s="6">
        <v>0</v>
      </c>
      <c r="DV171" s="9">
        <v>100</v>
      </c>
      <c r="DW171" s="5">
        <v>100</v>
      </c>
      <c r="DX171" s="5">
        <v>100</v>
      </c>
      <c r="DY171" s="5">
        <v>100</v>
      </c>
      <c r="DZ171" s="5">
        <v>100</v>
      </c>
      <c r="EB171" s="7"/>
    </row>
    <row r="172" spans="2:134">
      <c r="B172" s="6" t="s">
        <v>3</v>
      </c>
      <c r="C172" s="5">
        <v>500</v>
      </c>
      <c r="E172" s="6">
        <v>2</v>
      </c>
      <c r="F172" s="9">
        <v>28</v>
      </c>
      <c r="G172" s="5">
        <v>25</v>
      </c>
      <c r="H172" s="5">
        <v>34</v>
      </c>
      <c r="I172" s="5">
        <v>15</v>
      </c>
      <c r="J172" s="5">
        <v>15</v>
      </c>
      <c r="K172" s="9"/>
      <c r="L172" s="6">
        <v>2</v>
      </c>
      <c r="M172" s="9">
        <v>0</v>
      </c>
      <c r="N172" s="5">
        <v>0</v>
      </c>
      <c r="O172" s="5">
        <v>2</v>
      </c>
      <c r="P172" s="5">
        <v>0</v>
      </c>
      <c r="Q172" s="5">
        <v>0</v>
      </c>
      <c r="R172" s="5"/>
      <c r="S172" s="6">
        <v>2</v>
      </c>
      <c r="T172" s="9">
        <v>0</v>
      </c>
      <c r="U172" s="5">
        <v>0</v>
      </c>
      <c r="V172" s="5">
        <v>0</v>
      </c>
      <c r="W172" s="5">
        <v>0</v>
      </c>
      <c r="X172" s="5">
        <v>0</v>
      </c>
      <c r="Z172" s="6">
        <v>2</v>
      </c>
      <c r="AA172" s="9">
        <v>0</v>
      </c>
      <c r="AB172" s="5">
        <v>0</v>
      </c>
      <c r="AC172" s="5">
        <v>0</v>
      </c>
      <c r="AD172" s="5">
        <v>0</v>
      </c>
      <c r="AE172" s="5">
        <v>0</v>
      </c>
      <c r="AG172" s="7"/>
      <c r="AI172" s="6" t="s">
        <v>3</v>
      </c>
      <c r="AJ172" s="5">
        <v>500</v>
      </c>
      <c r="AL172" s="6">
        <v>2</v>
      </c>
      <c r="AM172" s="9">
        <v>6</v>
      </c>
      <c r="AN172" s="5">
        <v>6</v>
      </c>
      <c r="AO172" s="5">
        <v>17</v>
      </c>
      <c r="AP172" s="5">
        <v>1</v>
      </c>
      <c r="AQ172" s="5">
        <v>0</v>
      </c>
      <c r="AR172" s="9"/>
      <c r="AS172" s="6">
        <v>2</v>
      </c>
      <c r="AT172" s="9">
        <v>0</v>
      </c>
      <c r="AU172" s="5">
        <v>0</v>
      </c>
      <c r="AV172" s="5">
        <v>0</v>
      </c>
      <c r="AW172" s="5">
        <v>0</v>
      </c>
      <c r="AX172" s="5">
        <v>0</v>
      </c>
      <c r="AY172" s="5"/>
      <c r="AZ172" s="6">
        <v>2</v>
      </c>
      <c r="BA172" s="9">
        <v>0</v>
      </c>
      <c r="BB172" s="5">
        <v>0</v>
      </c>
      <c r="BC172" s="5">
        <v>0</v>
      </c>
      <c r="BD172" s="5">
        <v>0</v>
      </c>
      <c r="BE172" s="5">
        <v>0</v>
      </c>
      <c r="BG172" s="6">
        <v>2</v>
      </c>
      <c r="BH172" s="9">
        <v>0</v>
      </c>
      <c r="BI172" s="5">
        <v>0</v>
      </c>
      <c r="BJ172" s="5">
        <v>0</v>
      </c>
      <c r="BK172" s="5">
        <v>0</v>
      </c>
      <c r="BL172" s="5">
        <v>0</v>
      </c>
      <c r="BN172" s="7"/>
      <c r="BP172" s="6" t="s">
        <v>3</v>
      </c>
      <c r="BQ172" s="5">
        <v>500</v>
      </c>
      <c r="BS172" s="6">
        <v>2</v>
      </c>
      <c r="BT172" s="9">
        <v>1</v>
      </c>
      <c r="BU172" s="5">
        <v>1</v>
      </c>
      <c r="BV172" s="5">
        <v>13</v>
      </c>
      <c r="BW172" s="5">
        <v>0</v>
      </c>
      <c r="BX172" s="5">
        <v>0</v>
      </c>
      <c r="BY172" s="9"/>
      <c r="BZ172" s="6">
        <v>2</v>
      </c>
      <c r="CA172" s="9">
        <v>0</v>
      </c>
      <c r="CB172" s="5">
        <v>0</v>
      </c>
      <c r="CC172" s="5">
        <v>0</v>
      </c>
      <c r="CD172" s="5">
        <v>0</v>
      </c>
      <c r="CE172" s="5">
        <v>0</v>
      </c>
      <c r="CF172" s="5"/>
      <c r="CG172" s="6">
        <v>2</v>
      </c>
      <c r="CH172" s="9">
        <v>0</v>
      </c>
      <c r="CI172" s="5">
        <v>0</v>
      </c>
      <c r="CJ172" s="5">
        <v>0</v>
      </c>
      <c r="CK172" s="5">
        <v>0</v>
      </c>
      <c r="CL172" s="5">
        <v>0</v>
      </c>
      <c r="CN172" s="6">
        <v>2</v>
      </c>
      <c r="CO172" s="9">
        <v>0</v>
      </c>
      <c r="CP172" s="5">
        <v>0</v>
      </c>
      <c r="CQ172" s="5">
        <v>0</v>
      </c>
      <c r="CR172" s="5">
        <v>0</v>
      </c>
      <c r="CS172" s="5">
        <v>0</v>
      </c>
      <c r="CU172" s="7"/>
      <c r="CW172" s="6" t="s">
        <v>3</v>
      </c>
      <c r="CX172" s="5">
        <v>500</v>
      </c>
      <c r="CZ172" s="6">
        <v>2</v>
      </c>
      <c r="DA172" s="9">
        <v>0</v>
      </c>
      <c r="DB172" s="5">
        <v>0</v>
      </c>
      <c r="DC172" s="5">
        <v>7</v>
      </c>
      <c r="DD172" s="5">
        <v>1</v>
      </c>
      <c r="DE172" s="5">
        <v>0</v>
      </c>
      <c r="DF172" s="9"/>
      <c r="DG172" s="6">
        <v>2</v>
      </c>
      <c r="DH172" s="9">
        <v>0</v>
      </c>
      <c r="DI172" s="5">
        <v>0</v>
      </c>
      <c r="DJ172" s="5">
        <v>0</v>
      </c>
      <c r="DK172" s="5">
        <v>0</v>
      </c>
      <c r="DL172" s="5">
        <v>0</v>
      </c>
      <c r="DM172" s="5"/>
      <c r="DN172" s="6">
        <v>2</v>
      </c>
      <c r="DO172" s="9">
        <v>0</v>
      </c>
      <c r="DP172" s="5">
        <v>0</v>
      </c>
      <c r="DQ172" s="5">
        <v>0</v>
      </c>
      <c r="DR172" s="5">
        <v>0</v>
      </c>
      <c r="DS172" s="5">
        <v>0</v>
      </c>
      <c r="DU172" s="6">
        <v>2</v>
      </c>
      <c r="DV172" s="9">
        <v>0</v>
      </c>
      <c r="DW172" s="5">
        <v>0</v>
      </c>
      <c r="DX172" s="5">
        <v>0</v>
      </c>
      <c r="DY172" s="5">
        <v>0</v>
      </c>
      <c r="DZ172" s="5">
        <v>0</v>
      </c>
      <c r="EB172" s="7"/>
    </row>
    <row r="173" spans="2:134">
      <c r="B173" s="6" t="s">
        <v>25</v>
      </c>
      <c r="C173" s="5">
        <v>200</v>
      </c>
      <c r="E173" s="6">
        <v>4</v>
      </c>
      <c r="F173" s="9">
        <v>1</v>
      </c>
      <c r="G173" s="5">
        <v>1</v>
      </c>
      <c r="H173" s="5">
        <v>17</v>
      </c>
      <c r="I173" s="5">
        <v>1</v>
      </c>
      <c r="J173" s="5">
        <v>3</v>
      </c>
      <c r="K173" s="9"/>
      <c r="L173" s="6">
        <v>4</v>
      </c>
      <c r="M173" s="9"/>
      <c r="N173" s="5"/>
      <c r="O173" s="5"/>
      <c r="P173" s="5"/>
      <c r="Q173" s="5"/>
      <c r="R173" s="5"/>
      <c r="S173" s="6">
        <v>4</v>
      </c>
      <c r="T173" s="9"/>
      <c r="U173" s="5"/>
      <c r="V173" s="5"/>
      <c r="W173" s="5"/>
      <c r="X173" s="5"/>
      <c r="Z173" s="6">
        <v>4</v>
      </c>
      <c r="AA173" s="9"/>
      <c r="AB173" s="5"/>
      <c r="AC173" s="5"/>
      <c r="AD173" s="5"/>
      <c r="AE173" s="5"/>
      <c r="AG173" s="7"/>
      <c r="AI173" s="6" t="s">
        <v>25</v>
      </c>
      <c r="AJ173" s="5">
        <v>200</v>
      </c>
      <c r="AL173" s="6">
        <v>4</v>
      </c>
      <c r="AM173" s="9"/>
      <c r="AN173" s="5"/>
      <c r="AO173" s="5">
        <v>1</v>
      </c>
      <c r="AP173" s="5"/>
      <c r="AQ173" s="5"/>
      <c r="AR173" s="9"/>
      <c r="AS173" s="6">
        <v>4</v>
      </c>
      <c r="AT173" s="9"/>
      <c r="AU173" s="5"/>
      <c r="AV173" s="5"/>
      <c r="AW173" s="5"/>
      <c r="AX173" s="5"/>
      <c r="AY173" s="5"/>
      <c r="AZ173" s="6">
        <v>4</v>
      </c>
      <c r="BA173" s="9"/>
      <c r="BB173" s="5"/>
      <c r="BC173" s="5"/>
      <c r="BD173" s="5"/>
      <c r="BE173" s="5"/>
      <c r="BG173" s="6">
        <v>4</v>
      </c>
      <c r="BH173" s="9"/>
      <c r="BI173" s="5"/>
      <c r="BJ173" s="5"/>
      <c r="BK173" s="5"/>
      <c r="BL173" s="5"/>
      <c r="BN173" s="7"/>
      <c r="BP173" s="6" t="s">
        <v>25</v>
      </c>
      <c r="BQ173" s="5">
        <v>200</v>
      </c>
      <c r="BS173" s="6">
        <v>4</v>
      </c>
      <c r="BT173" s="9"/>
      <c r="BU173" s="5"/>
      <c r="BV173" s="5"/>
      <c r="BW173" s="5"/>
      <c r="BX173" s="5"/>
      <c r="BY173" s="9"/>
      <c r="BZ173" s="6">
        <v>4</v>
      </c>
      <c r="CA173" s="9"/>
      <c r="CB173" s="5"/>
      <c r="CC173" s="5"/>
      <c r="CD173" s="5"/>
      <c r="CE173" s="5"/>
      <c r="CF173" s="5"/>
      <c r="CG173" s="6">
        <v>4</v>
      </c>
      <c r="CH173" s="9"/>
      <c r="CI173" s="5"/>
      <c r="CJ173" s="5"/>
      <c r="CK173" s="5"/>
      <c r="CL173" s="5"/>
      <c r="CN173" s="6">
        <v>4</v>
      </c>
      <c r="CO173" s="9"/>
      <c r="CP173" s="5"/>
      <c r="CQ173" s="5"/>
      <c r="CR173" s="5"/>
      <c r="CS173" s="5"/>
      <c r="CU173" s="7"/>
      <c r="CW173" s="6" t="s">
        <v>25</v>
      </c>
      <c r="CX173" s="5">
        <v>200</v>
      </c>
      <c r="CZ173" s="6">
        <v>4</v>
      </c>
      <c r="DA173" s="9"/>
      <c r="DB173" s="5"/>
      <c r="DC173" s="5"/>
      <c r="DD173" s="5"/>
      <c r="DE173" s="5"/>
      <c r="DF173" s="9"/>
      <c r="DG173" s="6">
        <v>4</v>
      </c>
      <c r="DH173" s="9"/>
      <c r="DI173" s="5"/>
      <c r="DJ173" s="5"/>
      <c r="DK173" s="5"/>
      <c r="DL173" s="5"/>
      <c r="DM173" s="5"/>
      <c r="DN173" s="6">
        <v>4</v>
      </c>
      <c r="DO173" s="9"/>
      <c r="DP173" s="5"/>
      <c r="DQ173" s="5"/>
      <c r="DR173" s="5"/>
      <c r="DS173" s="5"/>
      <c r="DU173" s="6">
        <v>4</v>
      </c>
      <c r="DV173" s="9"/>
      <c r="DW173" s="5"/>
      <c r="DX173" s="5"/>
      <c r="DY173" s="5"/>
      <c r="DZ173" s="5"/>
      <c r="EB173" s="7"/>
    </row>
    <row r="174" spans="2:134">
      <c r="E174" s="6">
        <v>6</v>
      </c>
      <c r="F174" s="9"/>
      <c r="G174" s="5"/>
      <c r="H174" s="5">
        <v>6</v>
      </c>
      <c r="I174" s="5">
        <v>0</v>
      </c>
      <c r="J174" s="5"/>
      <c r="K174" s="9"/>
      <c r="L174" s="6">
        <v>6</v>
      </c>
      <c r="M174" s="9"/>
      <c r="N174" s="5"/>
      <c r="O174" s="5"/>
      <c r="P174" s="5"/>
      <c r="Q174" s="5"/>
      <c r="R174" s="5"/>
      <c r="S174" s="6">
        <v>6</v>
      </c>
      <c r="T174" s="9"/>
      <c r="U174" s="5"/>
      <c r="V174" s="5"/>
      <c r="W174" s="5"/>
      <c r="X174" s="5"/>
      <c r="Z174" s="6">
        <v>6</v>
      </c>
      <c r="AA174" s="9"/>
      <c r="AB174" s="5"/>
      <c r="AC174" s="5"/>
      <c r="AD174" s="5"/>
      <c r="AE174" s="5"/>
      <c r="AG174" s="7"/>
      <c r="AL174" s="6">
        <v>6</v>
      </c>
      <c r="AM174" s="9"/>
      <c r="AN174" s="5"/>
      <c r="AO174" s="5"/>
      <c r="AP174" s="5"/>
      <c r="AQ174" s="5"/>
      <c r="AR174" s="9"/>
      <c r="AS174" s="6">
        <v>6</v>
      </c>
      <c r="AT174" s="9"/>
      <c r="AU174" s="5"/>
      <c r="AV174" s="5"/>
      <c r="AW174" s="5"/>
      <c r="AX174" s="5"/>
      <c r="AY174" s="5"/>
      <c r="AZ174" s="6">
        <v>6</v>
      </c>
      <c r="BA174" s="9"/>
      <c r="BB174" s="5"/>
      <c r="BC174" s="5"/>
      <c r="BD174" s="5"/>
      <c r="BE174" s="5"/>
      <c r="BG174" s="6">
        <v>6</v>
      </c>
      <c r="BH174" s="9"/>
      <c r="BI174" s="5"/>
      <c r="BJ174" s="5"/>
      <c r="BK174" s="5"/>
      <c r="BL174" s="5"/>
      <c r="BN174" s="7"/>
      <c r="BS174" s="6">
        <v>6</v>
      </c>
      <c r="BT174" s="9"/>
      <c r="BU174" s="5"/>
      <c r="BV174" s="5"/>
      <c r="BW174" s="5"/>
      <c r="BX174" s="5"/>
      <c r="BY174" s="9"/>
      <c r="BZ174" s="6">
        <v>6</v>
      </c>
      <c r="CA174" s="9"/>
      <c r="CB174" s="5"/>
      <c r="CC174" s="5"/>
      <c r="CD174" s="5"/>
      <c r="CE174" s="5"/>
      <c r="CF174" s="5"/>
      <c r="CG174" s="6">
        <v>6</v>
      </c>
      <c r="CH174" s="9"/>
      <c r="CI174" s="5"/>
      <c r="CJ174" s="5"/>
      <c r="CK174" s="5"/>
      <c r="CL174" s="5"/>
      <c r="CN174" s="6">
        <v>6</v>
      </c>
      <c r="CO174" s="9"/>
      <c r="CP174" s="5"/>
      <c r="CQ174" s="5"/>
      <c r="CR174" s="5"/>
      <c r="CS174" s="5"/>
      <c r="CU174" s="7"/>
      <c r="CZ174" s="6">
        <v>6</v>
      </c>
      <c r="DA174" s="9"/>
      <c r="DB174" s="5"/>
      <c r="DC174" s="5"/>
      <c r="DD174" s="5"/>
      <c r="DE174" s="5"/>
      <c r="DF174" s="9"/>
      <c r="DG174" s="6">
        <v>6</v>
      </c>
      <c r="DH174" s="9"/>
      <c r="DI174" s="5"/>
      <c r="DJ174" s="5"/>
      <c r="DK174" s="5"/>
      <c r="DL174" s="5"/>
      <c r="DM174" s="5"/>
      <c r="DN174" s="6">
        <v>6</v>
      </c>
      <c r="DO174" s="9"/>
      <c r="DP174" s="5"/>
      <c r="DQ174" s="5"/>
      <c r="DR174" s="5"/>
      <c r="DS174" s="5"/>
      <c r="DU174" s="6">
        <v>6</v>
      </c>
      <c r="DV174" s="9"/>
      <c r="DW174" s="5"/>
      <c r="DX174" s="5"/>
      <c r="DY174" s="5"/>
      <c r="DZ174" s="5"/>
      <c r="EB174" s="7"/>
    </row>
    <row r="175" spans="2:134">
      <c r="E175" s="6">
        <v>8</v>
      </c>
      <c r="F175" s="9"/>
      <c r="G175" s="5"/>
      <c r="H175" s="5">
        <v>3</v>
      </c>
      <c r="I175" s="5"/>
      <c r="J175" s="5"/>
      <c r="L175" s="6">
        <v>8</v>
      </c>
      <c r="M175" s="9"/>
      <c r="N175" s="5"/>
      <c r="O175" s="5"/>
      <c r="P175" s="5"/>
      <c r="Q175" s="5"/>
      <c r="S175" s="6">
        <v>8</v>
      </c>
      <c r="T175" s="9"/>
      <c r="U175" s="5"/>
      <c r="V175" s="5"/>
      <c r="W175" s="5"/>
      <c r="X175" s="5"/>
      <c r="Z175" s="6">
        <v>8</v>
      </c>
      <c r="AA175" s="9"/>
      <c r="AB175" s="5"/>
      <c r="AC175" s="5"/>
      <c r="AD175" s="5"/>
      <c r="AE175" s="5"/>
      <c r="AG175" s="7"/>
      <c r="AL175" s="6">
        <v>8</v>
      </c>
      <c r="AM175" s="9"/>
      <c r="AN175" s="5"/>
      <c r="AO175" s="5"/>
      <c r="AP175" s="5"/>
      <c r="AQ175" s="5"/>
      <c r="AS175" s="6">
        <v>8</v>
      </c>
      <c r="AT175" s="9"/>
      <c r="AU175" s="5"/>
      <c r="AV175" s="5"/>
      <c r="AW175" s="5"/>
      <c r="AX175" s="5"/>
      <c r="AZ175" s="6">
        <v>8</v>
      </c>
      <c r="BA175" s="9"/>
      <c r="BB175" s="5"/>
      <c r="BC175" s="5"/>
      <c r="BD175" s="5"/>
      <c r="BE175" s="5"/>
      <c r="BG175" s="6">
        <v>8</v>
      </c>
      <c r="BH175" s="9"/>
      <c r="BI175" s="5"/>
      <c r="BJ175" s="5"/>
      <c r="BK175" s="5"/>
      <c r="BL175" s="5"/>
      <c r="BN175" s="7"/>
      <c r="BS175" s="6">
        <v>8</v>
      </c>
      <c r="BT175" s="9"/>
      <c r="BU175" s="5"/>
      <c r="BV175" s="5"/>
      <c r="BW175" s="5"/>
      <c r="BX175" s="5"/>
      <c r="BZ175" s="6">
        <v>8</v>
      </c>
      <c r="CA175" s="9"/>
      <c r="CB175" s="5"/>
      <c r="CC175" s="5"/>
      <c r="CD175" s="5"/>
      <c r="CE175" s="5"/>
      <c r="CG175" s="6">
        <v>8</v>
      </c>
      <c r="CH175" s="9"/>
      <c r="CI175" s="5"/>
      <c r="CJ175" s="5"/>
      <c r="CK175" s="5"/>
      <c r="CL175" s="5"/>
      <c r="CN175" s="6">
        <v>8</v>
      </c>
      <c r="CO175" s="9"/>
      <c r="CP175" s="5"/>
      <c r="CQ175" s="5"/>
      <c r="CR175" s="5"/>
      <c r="CS175" s="5"/>
      <c r="CU175" s="7"/>
      <c r="CZ175" s="6">
        <v>8</v>
      </c>
      <c r="DA175" s="9"/>
      <c r="DB175" s="5"/>
      <c r="DC175" s="5"/>
      <c r="DD175" s="5"/>
      <c r="DE175" s="5"/>
      <c r="DG175" s="6">
        <v>8</v>
      </c>
      <c r="DH175" s="9"/>
      <c r="DI175" s="5"/>
      <c r="DJ175" s="5"/>
      <c r="DK175" s="5"/>
      <c r="DL175" s="5"/>
      <c r="DN175" s="6">
        <v>8</v>
      </c>
      <c r="DO175" s="9"/>
      <c r="DP175" s="5"/>
      <c r="DQ175" s="5"/>
      <c r="DR175" s="5"/>
      <c r="DS175" s="5"/>
      <c r="DU175" s="6">
        <v>8</v>
      </c>
      <c r="DV175" s="9"/>
      <c r="DW175" s="5"/>
      <c r="DX175" s="5"/>
      <c r="DY175" s="5"/>
      <c r="DZ175" s="5"/>
      <c r="EB175" s="7"/>
    </row>
    <row r="176" spans="2:134">
      <c r="E176" s="6">
        <v>10</v>
      </c>
      <c r="F176" s="9"/>
      <c r="G176" s="5"/>
      <c r="H176" s="5"/>
      <c r="J176" s="5"/>
      <c r="L176" s="6">
        <v>10</v>
      </c>
      <c r="M176" s="9"/>
      <c r="N176" s="5"/>
      <c r="O176" s="5"/>
      <c r="Q176" s="5"/>
      <c r="S176" s="6">
        <v>10</v>
      </c>
      <c r="T176" s="9"/>
      <c r="U176" s="5"/>
      <c r="V176" s="5"/>
      <c r="X176" s="5"/>
      <c r="Z176" s="6">
        <v>10</v>
      </c>
      <c r="AA176" s="9"/>
      <c r="AB176" s="5"/>
      <c r="AC176" s="5"/>
      <c r="AE176" s="5"/>
      <c r="AG176" s="7"/>
      <c r="AL176" s="6">
        <v>10</v>
      </c>
      <c r="AM176" s="9"/>
      <c r="AN176" s="5"/>
      <c r="AO176" s="5"/>
      <c r="AQ176" s="5"/>
      <c r="AS176" s="6">
        <v>10</v>
      </c>
      <c r="AT176" s="9"/>
      <c r="AU176" s="5"/>
      <c r="AV176" s="5"/>
      <c r="AX176" s="5"/>
      <c r="AZ176" s="6">
        <v>10</v>
      </c>
      <c r="BA176" s="9"/>
      <c r="BB176" s="5"/>
      <c r="BC176" s="5"/>
      <c r="BE176" s="5"/>
      <c r="BG176" s="6">
        <v>10</v>
      </c>
      <c r="BH176" s="9"/>
      <c r="BI176" s="5"/>
      <c r="BJ176" s="5"/>
      <c r="BL176" s="5"/>
      <c r="BN176" s="7"/>
      <c r="BS176" s="6">
        <v>10</v>
      </c>
      <c r="BT176" s="9"/>
      <c r="BU176" s="5"/>
      <c r="BV176" s="5"/>
      <c r="BX176" s="5"/>
      <c r="BZ176" s="6">
        <v>10</v>
      </c>
      <c r="CA176" s="9"/>
      <c r="CB176" s="5"/>
      <c r="CC176" s="5"/>
      <c r="CE176" s="5"/>
      <c r="CG176" s="6">
        <v>10</v>
      </c>
      <c r="CH176" s="9"/>
      <c r="CI176" s="5"/>
      <c r="CJ176" s="5"/>
      <c r="CL176" s="5"/>
      <c r="CN176" s="6">
        <v>10</v>
      </c>
      <c r="CO176" s="9"/>
      <c r="CP176" s="5"/>
      <c r="CQ176" s="5"/>
      <c r="CS176" s="5"/>
      <c r="CU176" s="7"/>
      <c r="CZ176" s="6">
        <v>10</v>
      </c>
      <c r="DA176" s="9"/>
      <c r="DB176" s="5"/>
      <c r="DC176" s="5"/>
      <c r="DE176" s="5"/>
      <c r="DG176" s="6">
        <v>10</v>
      </c>
      <c r="DH176" s="9"/>
      <c r="DI176" s="5"/>
      <c r="DJ176" s="5"/>
      <c r="DL176" s="5"/>
      <c r="DN176" s="6">
        <v>10</v>
      </c>
      <c r="DO176" s="9"/>
      <c r="DP176" s="5"/>
      <c r="DQ176" s="5"/>
      <c r="DS176" s="5"/>
      <c r="DU176" s="6">
        <v>10</v>
      </c>
      <c r="DV176" s="9"/>
      <c r="DW176" s="5"/>
      <c r="DX176" s="5"/>
      <c r="DZ176" s="5"/>
      <c r="EB176" s="7"/>
    </row>
    <row r="177" spans="2:132">
      <c r="E177" s="6">
        <v>12</v>
      </c>
      <c r="F177" s="9"/>
      <c r="H177" s="5"/>
      <c r="J177" s="5"/>
      <c r="L177" s="6">
        <v>12</v>
      </c>
      <c r="M177" s="9"/>
      <c r="O177" s="5"/>
      <c r="Q177" s="5"/>
      <c r="S177" s="6">
        <v>12</v>
      </c>
      <c r="T177" s="9"/>
      <c r="V177" s="5"/>
      <c r="X177" s="5"/>
      <c r="Z177" s="6">
        <v>12</v>
      </c>
      <c r="AA177" s="9"/>
      <c r="AC177" s="5"/>
      <c r="AE177" s="5"/>
      <c r="AG177" s="7"/>
      <c r="AL177" s="6">
        <v>12</v>
      </c>
      <c r="AM177" s="9"/>
      <c r="AO177" s="5"/>
      <c r="AQ177" s="5"/>
      <c r="AS177" s="6">
        <v>12</v>
      </c>
      <c r="AT177" s="9"/>
      <c r="AV177" s="5"/>
      <c r="AX177" s="5"/>
      <c r="AZ177" s="6">
        <v>12</v>
      </c>
      <c r="BA177" s="9"/>
      <c r="BC177" s="5"/>
      <c r="BE177" s="5"/>
      <c r="BG177" s="6">
        <v>12</v>
      </c>
      <c r="BH177" s="9"/>
      <c r="BJ177" s="5"/>
      <c r="BL177" s="5"/>
      <c r="BN177" s="7"/>
      <c r="BS177" s="6">
        <v>12</v>
      </c>
      <c r="BT177" s="9"/>
      <c r="BV177" s="5"/>
      <c r="BX177" s="5"/>
      <c r="BZ177" s="6">
        <v>12</v>
      </c>
      <c r="CA177" s="9"/>
      <c r="CC177" s="5"/>
      <c r="CE177" s="5"/>
      <c r="CG177" s="6">
        <v>12</v>
      </c>
      <c r="CH177" s="9"/>
      <c r="CJ177" s="5"/>
      <c r="CL177" s="5"/>
      <c r="CN177" s="6">
        <v>12</v>
      </c>
      <c r="CO177" s="9"/>
      <c r="CQ177" s="5"/>
      <c r="CS177" s="5"/>
      <c r="CU177" s="7"/>
      <c r="CZ177" s="6">
        <v>12</v>
      </c>
      <c r="DA177" s="9"/>
      <c r="DC177" s="5"/>
      <c r="DE177" s="5"/>
      <c r="DG177" s="6">
        <v>12</v>
      </c>
      <c r="DH177" s="9"/>
      <c r="DJ177" s="5"/>
      <c r="DL177" s="5"/>
      <c r="DN177" s="6">
        <v>12</v>
      </c>
      <c r="DO177" s="9"/>
      <c r="DQ177" s="5"/>
      <c r="DS177" s="5"/>
      <c r="DU177" s="6">
        <v>12</v>
      </c>
      <c r="DV177" s="9"/>
      <c r="DX177" s="5"/>
      <c r="DZ177" s="5"/>
      <c r="EB177" s="7"/>
    </row>
    <row r="178" spans="2:132">
      <c r="E178" s="6">
        <v>14</v>
      </c>
      <c r="H178" s="5"/>
      <c r="J178" s="5"/>
      <c r="L178" s="6">
        <v>14</v>
      </c>
      <c r="O178" s="5"/>
      <c r="Q178" s="5"/>
      <c r="S178" s="6">
        <v>14</v>
      </c>
      <c r="V178" s="5"/>
      <c r="X178" s="5"/>
      <c r="Z178" s="6">
        <v>14</v>
      </c>
      <c r="AC178" s="5"/>
      <c r="AE178" s="5"/>
      <c r="AG178" s="7"/>
      <c r="AL178" s="6">
        <v>14</v>
      </c>
      <c r="AO178" s="5"/>
      <c r="AQ178" s="5"/>
      <c r="AS178" s="6">
        <v>14</v>
      </c>
      <c r="AV178" s="5"/>
      <c r="AX178" s="5"/>
      <c r="AZ178" s="6">
        <v>14</v>
      </c>
      <c r="BC178" s="5"/>
      <c r="BE178" s="5"/>
      <c r="BG178" s="6">
        <v>14</v>
      </c>
      <c r="BJ178" s="5"/>
      <c r="BL178" s="5"/>
      <c r="BN178" s="7"/>
      <c r="BS178" s="6">
        <v>14</v>
      </c>
      <c r="BV178" s="5"/>
      <c r="BX178" s="5"/>
      <c r="BZ178" s="6">
        <v>14</v>
      </c>
      <c r="CC178" s="5"/>
      <c r="CE178" s="5"/>
      <c r="CG178" s="6">
        <v>14</v>
      </c>
      <c r="CJ178" s="5"/>
      <c r="CL178" s="5"/>
      <c r="CN178" s="6">
        <v>14</v>
      </c>
      <c r="CQ178" s="5"/>
      <c r="CS178" s="5"/>
      <c r="CU178" s="7"/>
      <c r="CZ178" s="6">
        <v>14</v>
      </c>
      <c r="DC178" s="5"/>
      <c r="DE178" s="5"/>
      <c r="DG178" s="6">
        <v>14</v>
      </c>
      <c r="DJ178" s="5"/>
      <c r="DL178" s="5"/>
      <c r="DN178" s="6">
        <v>14</v>
      </c>
      <c r="DQ178" s="5"/>
      <c r="DS178" s="5"/>
      <c r="DU178" s="6">
        <v>14</v>
      </c>
      <c r="DX178" s="5"/>
      <c r="DZ178" s="5"/>
      <c r="EB178" s="7"/>
    </row>
    <row r="179" spans="2:132">
      <c r="E179" s="6">
        <v>16</v>
      </c>
      <c r="H179" s="5"/>
      <c r="J179" s="5"/>
      <c r="L179" s="6">
        <v>16</v>
      </c>
      <c r="O179" s="5"/>
      <c r="Q179" s="5"/>
      <c r="S179" s="6">
        <v>16</v>
      </c>
      <c r="V179" s="5"/>
      <c r="X179" s="5"/>
      <c r="Z179" s="6">
        <v>16</v>
      </c>
      <c r="AC179" s="5"/>
      <c r="AE179" s="5"/>
      <c r="AG179" s="7"/>
      <c r="AL179" s="6">
        <v>16</v>
      </c>
      <c r="AO179" s="5"/>
      <c r="AQ179" s="5"/>
      <c r="AS179" s="6">
        <v>16</v>
      </c>
      <c r="AV179" s="5"/>
      <c r="AX179" s="5"/>
      <c r="AZ179" s="6">
        <v>16</v>
      </c>
      <c r="BC179" s="5"/>
      <c r="BE179" s="5"/>
      <c r="BG179" s="6">
        <v>16</v>
      </c>
      <c r="BJ179" s="5"/>
      <c r="BL179" s="5"/>
      <c r="BN179" s="7"/>
      <c r="BS179" s="6">
        <v>16</v>
      </c>
      <c r="BV179" s="5"/>
      <c r="BX179" s="5"/>
      <c r="BZ179" s="6">
        <v>16</v>
      </c>
      <c r="CC179" s="5"/>
      <c r="CE179" s="5"/>
      <c r="CG179" s="6">
        <v>16</v>
      </c>
      <c r="CJ179" s="5"/>
      <c r="CL179" s="5"/>
      <c r="CN179" s="6">
        <v>16</v>
      </c>
      <c r="CQ179" s="5"/>
      <c r="CS179" s="5"/>
      <c r="CU179" s="7"/>
      <c r="CZ179" s="6">
        <v>16</v>
      </c>
      <c r="DC179" s="5"/>
      <c r="DE179" s="5"/>
      <c r="DG179" s="6">
        <v>16</v>
      </c>
      <c r="DJ179" s="5"/>
      <c r="DL179" s="5"/>
      <c r="DN179" s="6">
        <v>16</v>
      </c>
      <c r="DQ179" s="5"/>
      <c r="DS179" s="5"/>
      <c r="DU179" s="6">
        <v>16</v>
      </c>
      <c r="DX179" s="5"/>
      <c r="DZ179" s="5"/>
      <c r="EB179" s="7"/>
    </row>
    <row r="180" spans="2:132">
      <c r="E180" s="6">
        <v>18</v>
      </c>
      <c r="L180" s="6">
        <v>18</v>
      </c>
      <c r="S180" s="6">
        <v>18</v>
      </c>
      <c r="Z180" s="6">
        <v>18</v>
      </c>
      <c r="AG180" s="7"/>
      <c r="AL180" s="6">
        <v>18</v>
      </c>
      <c r="AS180" s="6">
        <v>18</v>
      </c>
      <c r="AZ180" s="6">
        <v>18</v>
      </c>
      <c r="BG180" s="6">
        <v>18</v>
      </c>
      <c r="BN180" s="7"/>
      <c r="BS180" s="6">
        <v>18</v>
      </c>
      <c r="BZ180" s="6">
        <v>18</v>
      </c>
      <c r="CG180" s="6">
        <v>18</v>
      </c>
      <c r="CN180" s="6">
        <v>18</v>
      </c>
      <c r="CU180" s="7"/>
      <c r="CZ180" s="6">
        <v>18</v>
      </c>
      <c r="DG180" s="6">
        <v>18</v>
      </c>
      <c r="DN180" s="6">
        <v>18</v>
      </c>
      <c r="DU180" s="6">
        <v>18</v>
      </c>
      <c r="EB180" s="7"/>
    </row>
    <row r="181" spans="2:132">
      <c r="E181" s="6">
        <v>20</v>
      </c>
      <c r="L181" s="6">
        <v>20</v>
      </c>
      <c r="S181" s="6">
        <v>20</v>
      </c>
      <c r="Z181" s="6">
        <v>20</v>
      </c>
      <c r="AG181" s="7"/>
      <c r="AL181" s="6">
        <v>20</v>
      </c>
      <c r="AS181" s="6">
        <v>20</v>
      </c>
      <c r="AZ181" s="6">
        <v>20</v>
      </c>
      <c r="BG181" s="6">
        <v>20</v>
      </c>
      <c r="BN181" s="7"/>
      <c r="BS181" s="6">
        <v>20</v>
      </c>
      <c r="BZ181" s="6">
        <v>20</v>
      </c>
      <c r="CG181" s="6">
        <v>20</v>
      </c>
      <c r="CN181" s="6">
        <v>20</v>
      </c>
      <c r="CU181" s="7"/>
      <c r="CZ181" s="6">
        <v>20</v>
      </c>
      <c r="DG181" s="6">
        <v>20</v>
      </c>
      <c r="DN181" s="6">
        <v>20</v>
      </c>
      <c r="DU181" s="6">
        <v>20</v>
      </c>
      <c r="EB181" s="7"/>
    </row>
    <row r="182" spans="2:132">
      <c r="E182" s="6" t="s">
        <v>24</v>
      </c>
      <c r="F182" s="7">
        <f>100-SUM(F171:F181)</f>
        <v>0</v>
      </c>
      <c r="G182" s="7">
        <f t="shared" ref="G182:J182" si="434">100-SUM(G171:G181)</f>
        <v>0</v>
      </c>
      <c r="H182" s="7">
        <f t="shared" si="434"/>
        <v>0</v>
      </c>
      <c r="I182" s="7">
        <f t="shared" si="434"/>
        <v>0</v>
      </c>
      <c r="J182" s="7">
        <f t="shared" si="434"/>
        <v>0</v>
      </c>
      <c r="L182" s="6" t="s">
        <v>24</v>
      </c>
      <c r="M182" s="7">
        <f>100-SUM(M171:M181)</f>
        <v>0</v>
      </c>
      <c r="N182" s="7">
        <f t="shared" ref="N182:Q182" si="435">100-SUM(N171:N181)</f>
        <v>0</v>
      </c>
      <c r="O182" s="7">
        <f t="shared" si="435"/>
        <v>0</v>
      </c>
      <c r="P182" s="7">
        <f t="shared" si="435"/>
        <v>0</v>
      </c>
      <c r="Q182" s="7">
        <f t="shared" si="435"/>
        <v>0</v>
      </c>
      <c r="S182" s="6" t="s">
        <v>24</v>
      </c>
      <c r="T182" s="7">
        <f>100-SUM(T171:T181)</f>
        <v>0</v>
      </c>
      <c r="U182" s="7">
        <f t="shared" ref="U182:X182" si="436">100-SUM(U171:U181)</f>
        <v>0</v>
      </c>
      <c r="V182" s="7">
        <f t="shared" si="436"/>
        <v>0</v>
      </c>
      <c r="W182" s="7">
        <f t="shared" si="436"/>
        <v>0</v>
      </c>
      <c r="X182" s="7">
        <f t="shared" si="436"/>
        <v>0</v>
      </c>
      <c r="Z182" s="6" t="s">
        <v>24</v>
      </c>
      <c r="AA182" s="7">
        <f>100-SUM(AA171:AA181)</f>
        <v>0</v>
      </c>
      <c r="AB182" s="7">
        <f t="shared" ref="AB182:AE182" si="437">100-SUM(AB171:AB181)</f>
        <v>0</v>
      </c>
      <c r="AC182" s="7">
        <f t="shared" si="437"/>
        <v>0</v>
      </c>
      <c r="AD182" s="7">
        <f t="shared" si="437"/>
        <v>0</v>
      </c>
      <c r="AE182" s="7">
        <f t="shared" si="437"/>
        <v>0</v>
      </c>
      <c r="AG182" s="7"/>
      <c r="AL182" s="6" t="s">
        <v>24</v>
      </c>
      <c r="AM182" s="7">
        <f>100-SUM(AM171:AM181)</f>
        <v>0</v>
      </c>
      <c r="AN182" s="7">
        <f t="shared" ref="AN182:AQ182" si="438">100-SUM(AN171:AN181)</f>
        <v>0</v>
      </c>
      <c r="AO182" s="7">
        <f t="shared" si="438"/>
        <v>0</v>
      </c>
      <c r="AP182" s="7">
        <f t="shared" si="438"/>
        <v>0</v>
      </c>
      <c r="AQ182" s="7">
        <f t="shared" si="438"/>
        <v>0</v>
      </c>
      <c r="AS182" s="6" t="s">
        <v>24</v>
      </c>
      <c r="AT182" s="7">
        <f>100-SUM(AT171:AT181)</f>
        <v>0</v>
      </c>
      <c r="AU182" s="7">
        <f t="shared" ref="AU182:AX182" si="439">100-SUM(AU171:AU181)</f>
        <v>0</v>
      </c>
      <c r="AV182" s="7">
        <f t="shared" si="439"/>
        <v>0</v>
      </c>
      <c r="AW182" s="7">
        <f t="shared" si="439"/>
        <v>0</v>
      </c>
      <c r="AX182" s="7">
        <f t="shared" si="439"/>
        <v>0</v>
      </c>
      <c r="AZ182" s="6" t="s">
        <v>24</v>
      </c>
      <c r="BA182" s="7">
        <f>100-SUM(BA171:BA181)</f>
        <v>0</v>
      </c>
      <c r="BB182" s="7">
        <f t="shared" ref="BB182:BE182" si="440">100-SUM(BB171:BB181)</f>
        <v>0</v>
      </c>
      <c r="BC182" s="7">
        <f t="shared" si="440"/>
        <v>0</v>
      </c>
      <c r="BD182" s="7">
        <f t="shared" si="440"/>
        <v>0</v>
      </c>
      <c r="BE182" s="7">
        <f t="shared" si="440"/>
        <v>0</v>
      </c>
      <c r="BG182" s="6" t="s">
        <v>24</v>
      </c>
      <c r="BH182" s="7">
        <f>100-SUM(BH171:BH181)</f>
        <v>0</v>
      </c>
      <c r="BI182" s="7">
        <f t="shared" ref="BI182:BL182" si="441">100-SUM(BI171:BI181)</f>
        <v>0</v>
      </c>
      <c r="BJ182" s="7">
        <f t="shared" si="441"/>
        <v>0</v>
      </c>
      <c r="BK182" s="7">
        <f t="shared" si="441"/>
        <v>0</v>
      </c>
      <c r="BL182" s="7">
        <f t="shared" si="441"/>
        <v>0</v>
      </c>
      <c r="BN182" s="7"/>
      <c r="BS182" s="6" t="s">
        <v>24</v>
      </c>
      <c r="BT182" s="7">
        <f>100-SUM(BT171:BT181)</f>
        <v>0</v>
      </c>
      <c r="BU182" s="7">
        <f t="shared" ref="BU182:BX182" si="442">100-SUM(BU171:BU181)</f>
        <v>0</v>
      </c>
      <c r="BV182" s="7">
        <f t="shared" si="442"/>
        <v>0</v>
      </c>
      <c r="BW182" s="7">
        <f t="shared" si="442"/>
        <v>0</v>
      </c>
      <c r="BX182" s="7">
        <f t="shared" si="442"/>
        <v>0</v>
      </c>
      <c r="BZ182" s="6" t="s">
        <v>24</v>
      </c>
      <c r="CA182" s="7">
        <f>100-SUM(CA171:CA181)</f>
        <v>0</v>
      </c>
      <c r="CB182" s="7">
        <f t="shared" ref="CB182:CE182" si="443">100-SUM(CB171:CB181)</f>
        <v>0</v>
      </c>
      <c r="CC182" s="7">
        <f t="shared" si="443"/>
        <v>0</v>
      </c>
      <c r="CD182" s="7">
        <f t="shared" si="443"/>
        <v>0</v>
      </c>
      <c r="CE182" s="7">
        <f t="shared" si="443"/>
        <v>0</v>
      </c>
      <c r="CG182" s="6" t="s">
        <v>24</v>
      </c>
      <c r="CH182" s="7">
        <f>100-SUM(CH171:CH181)</f>
        <v>0</v>
      </c>
      <c r="CI182" s="7">
        <f t="shared" ref="CI182:CL182" si="444">100-SUM(CI171:CI181)</f>
        <v>0</v>
      </c>
      <c r="CJ182" s="7">
        <f t="shared" si="444"/>
        <v>0</v>
      </c>
      <c r="CK182" s="7">
        <f t="shared" si="444"/>
        <v>0</v>
      </c>
      <c r="CL182" s="7">
        <f t="shared" si="444"/>
        <v>0</v>
      </c>
      <c r="CN182" s="6" t="s">
        <v>24</v>
      </c>
      <c r="CO182" s="7">
        <f>100-SUM(CO171:CO181)</f>
        <v>0</v>
      </c>
      <c r="CP182" s="7">
        <f t="shared" ref="CP182:CS182" si="445">100-SUM(CP171:CP181)</f>
        <v>0</v>
      </c>
      <c r="CQ182" s="7">
        <f t="shared" si="445"/>
        <v>0</v>
      </c>
      <c r="CR182" s="7">
        <f t="shared" si="445"/>
        <v>0</v>
      </c>
      <c r="CS182" s="7">
        <f t="shared" si="445"/>
        <v>0</v>
      </c>
      <c r="CU182" s="7"/>
      <c r="CZ182" s="6" t="s">
        <v>24</v>
      </c>
      <c r="DA182" s="7">
        <f>100-SUM(DA171:DA181)</f>
        <v>0</v>
      </c>
      <c r="DB182" s="7">
        <f t="shared" ref="DB182:DE182" si="446">100-SUM(DB171:DB181)</f>
        <v>0</v>
      </c>
      <c r="DC182" s="7">
        <f t="shared" si="446"/>
        <v>0</v>
      </c>
      <c r="DD182" s="7">
        <f t="shared" si="446"/>
        <v>0</v>
      </c>
      <c r="DE182" s="7">
        <f t="shared" si="446"/>
        <v>0</v>
      </c>
      <c r="DG182" s="6" t="s">
        <v>24</v>
      </c>
      <c r="DH182" s="7">
        <f>100-SUM(DH171:DH181)</f>
        <v>0</v>
      </c>
      <c r="DI182" s="7">
        <f t="shared" ref="DI182:DL182" si="447">100-SUM(DI171:DI181)</f>
        <v>0</v>
      </c>
      <c r="DJ182" s="7">
        <f t="shared" si="447"/>
        <v>0</v>
      </c>
      <c r="DK182" s="7">
        <f t="shared" si="447"/>
        <v>0</v>
      </c>
      <c r="DL182" s="7">
        <f t="shared" si="447"/>
        <v>0</v>
      </c>
      <c r="DN182" s="6" t="s">
        <v>24</v>
      </c>
      <c r="DO182" s="7">
        <f>100-SUM(DO171:DO181)</f>
        <v>0</v>
      </c>
      <c r="DP182" s="7">
        <f t="shared" ref="DP182:DS182" si="448">100-SUM(DP171:DP181)</f>
        <v>0</v>
      </c>
      <c r="DQ182" s="7">
        <f t="shared" si="448"/>
        <v>0</v>
      </c>
      <c r="DR182" s="7">
        <f t="shared" si="448"/>
        <v>0</v>
      </c>
      <c r="DS182" s="7">
        <f t="shared" si="448"/>
        <v>0</v>
      </c>
      <c r="DU182" s="6" t="s">
        <v>24</v>
      </c>
      <c r="DV182" s="7">
        <f>100-SUM(DV171:DV181)</f>
        <v>0</v>
      </c>
      <c r="DW182" s="7">
        <f t="shared" ref="DW182:DZ182" si="449">100-SUM(DW171:DW181)</f>
        <v>0</v>
      </c>
      <c r="DX182" s="7">
        <f t="shared" si="449"/>
        <v>0</v>
      </c>
      <c r="DY182" s="7">
        <f t="shared" si="449"/>
        <v>0</v>
      </c>
      <c r="DZ182" s="7">
        <f t="shared" si="449"/>
        <v>0</v>
      </c>
      <c r="EB182" s="7"/>
    </row>
    <row r="183" spans="2:132">
      <c r="E183" s="6" t="s">
        <v>23</v>
      </c>
      <c r="F183">
        <f>SUMPRODUCT($E171:$E181,F171:F181)/100</f>
        <v>0.6</v>
      </c>
      <c r="G183">
        <f t="shared" ref="G183:J183" si="450">SUMPRODUCT($E171:$E181,G171:G181)/100</f>
        <v>0.54</v>
      </c>
      <c r="H183">
        <f t="shared" si="450"/>
        <v>1.96</v>
      </c>
      <c r="I183">
        <f t="shared" si="450"/>
        <v>0.34</v>
      </c>
      <c r="J183">
        <f t="shared" si="450"/>
        <v>0.42</v>
      </c>
      <c r="L183" s="6" t="s">
        <v>23</v>
      </c>
      <c r="M183">
        <f>SUMPRODUCT($E171:$E181,M171:M181)/100</f>
        <v>0</v>
      </c>
      <c r="N183">
        <f t="shared" ref="N183:Q183" si="451">SUMPRODUCT($E171:$E181,N171:N181)/100</f>
        <v>0</v>
      </c>
      <c r="O183">
        <f t="shared" si="451"/>
        <v>0.04</v>
      </c>
      <c r="P183">
        <f t="shared" si="451"/>
        <v>0</v>
      </c>
      <c r="Q183">
        <f t="shared" si="451"/>
        <v>0</v>
      </c>
      <c r="S183" s="6" t="s">
        <v>23</v>
      </c>
      <c r="T183">
        <f>SUMPRODUCT($E171:$E181,T171:T181)/100</f>
        <v>0</v>
      </c>
      <c r="U183">
        <f t="shared" ref="U183:X183" si="452">SUMPRODUCT($E171:$E181,U171:U181)/100</f>
        <v>0</v>
      </c>
      <c r="V183">
        <f t="shared" si="452"/>
        <v>0</v>
      </c>
      <c r="W183">
        <f t="shared" si="452"/>
        <v>0</v>
      </c>
      <c r="X183">
        <f t="shared" si="452"/>
        <v>0</v>
      </c>
      <c r="Z183" s="6" t="s">
        <v>23</v>
      </c>
      <c r="AA183">
        <f>SUMPRODUCT($E171:$E181,AA171:AA181)/100</f>
        <v>0</v>
      </c>
      <c r="AB183">
        <f t="shared" ref="AB183:AE183" si="453">SUMPRODUCT($E171:$E181,AB171:AB181)/100</f>
        <v>0</v>
      </c>
      <c r="AC183">
        <f t="shared" si="453"/>
        <v>0</v>
      </c>
      <c r="AD183">
        <f t="shared" si="453"/>
        <v>0</v>
      </c>
      <c r="AE183">
        <f t="shared" si="453"/>
        <v>0</v>
      </c>
      <c r="AG183" s="7"/>
      <c r="AL183" s="6" t="s">
        <v>23</v>
      </c>
      <c r="AM183">
        <f>SUMPRODUCT($E171:$E181,AM171:AM181)/100</f>
        <v>0.12</v>
      </c>
      <c r="AN183">
        <f t="shared" ref="AN183:AQ183" si="454">SUMPRODUCT($E171:$E181,AN171:AN181)/100</f>
        <v>0.12</v>
      </c>
      <c r="AO183">
        <f t="shared" si="454"/>
        <v>0.38</v>
      </c>
      <c r="AP183">
        <f t="shared" si="454"/>
        <v>0.02</v>
      </c>
      <c r="AQ183">
        <f t="shared" si="454"/>
        <v>0</v>
      </c>
      <c r="AS183" s="6" t="s">
        <v>23</v>
      </c>
      <c r="AT183">
        <f>SUMPRODUCT($E171:$E181,AT171:AT181)/100</f>
        <v>0</v>
      </c>
      <c r="AU183">
        <f t="shared" ref="AU183:AX183" si="455">SUMPRODUCT($E171:$E181,AU171:AU181)/100</f>
        <v>0</v>
      </c>
      <c r="AV183">
        <f t="shared" si="455"/>
        <v>0</v>
      </c>
      <c r="AW183">
        <f t="shared" si="455"/>
        <v>0</v>
      </c>
      <c r="AX183">
        <f t="shared" si="455"/>
        <v>0</v>
      </c>
      <c r="AZ183" s="6" t="s">
        <v>23</v>
      </c>
      <c r="BA183">
        <f>SUMPRODUCT($E171:$E181,BA171:BA181)/100</f>
        <v>0</v>
      </c>
      <c r="BB183">
        <f t="shared" ref="BB183:BE183" si="456">SUMPRODUCT($E171:$E181,BB171:BB181)/100</f>
        <v>0</v>
      </c>
      <c r="BC183">
        <f t="shared" si="456"/>
        <v>0</v>
      </c>
      <c r="BD183">
        <f t="shared" si="456"/>
        <v>0</v>
      </c>
      <c r="BE183">
        <f t="shared" si="456"/>
        <v>0</v>
      </c>
      <c r="BG183" s="6" t="s">
        <v>23</v>
      </c>
      <c r="BH183">
        <f>SUMPRODUCT($E171:$E181,BH171:BH181)/100</f>
        <v>0</v>
      </c>
      <c r="BI183">
        <f t="shared" ref="BI183:BL183" si="457">SUMPRODUCT($E171:$E181,BI171:BI181)/100</f>
        <v>0</v>
      </c>
      <c r="BJ183">
        <f t="shared" si="457"/>
        <v>0</v>
      </c>
      <c r="BK183">
        <f t="shared" si="457"/>
        <v>0</v>
      </c>
      <c r="BL183">
        <f t="shared" si="457"/>
        <v>0</v>
      </c>
      <c r="BN183" s="7"/>
      <c r="BS183" s="6" t="s">
        <v>23</v>
      </c>
      <c r="BT183">
        <f>SUMPRODUCT($E171:$E181,BT171:BT181)/100</f>
        <v>0.02</v>
      </c>
      <c r="BU183">
        <f t="shared" ref="BU183:BX183" si="458">SUMPRODUCT($E171:$E181,BU171:BU181)/100</f>
        <v>0.02</v>
      </c>
      <c r="BV183">
        <f t="shared" si="458"/>
        <v>0.26</v>
      </c>
      <c r="BW183">
        <f t="shared" si="458"/>
        <v>0</v>
      </c>
      <c r="BX183">
        <f t="shared" si="458"/>
        <v>0</v>
      </c>
      <c r="BZ183" s="6" t="s">
        <v>23</v>
      </c>
      <c r="CA183">
        <f>SUMPRODUCT($E171:$E181,CA171:CA181)/100</f>
        <v>0</v>
      </c>
      <c r="CB183">
        <f t="shared" ref="CB183:CE183" si="459">SUMPRODUCT($E171:$E181,CB171:CB181)/100</f>
        <v>0</v>
      </c>
      <c r="CC183">
        <f t="shared" si="459"/>
        <v>0</v>
      </c>
      <c r="CD183">
        <f t="shared" si="459"/>
        <v>0</v>
      </c>
      <c r="CE183">
        <f t="shared" si="459"/>
        <v>0</v>
      </c>
      <c r="CG183" s="6" t="s">
        <v>23</v>
      </c>
      <c r="CH183">
        <f>SUMPRODUCT($E171:$E181,CH171:CH181)/100</f>
        <v>0</v>
      </c>
      <c r="CI183">
        <f t="shared" ref="CI183:CL183" si="460">SUMPRODUCT($E171:$E181,CI171:CI181)/100</f>
        <v>0</v>
      </c>
      <c r="CJ183">
        <f t="shared" si="460"/>
        <v>0</v>
      </c>
      <c r="CK183">
        <f t="shared" si="460"/>
        <v>0</v>
      </c>
      <c r="CL183">
        <f t="shared" si="460"/>
        <v>0</v>
      </c>
      <c r="CN183" s="6" t="s">
        <v>23</v>
      </c>
      <c r="CO183">
        <f>SUMPRODUCT($E171:$E181,CO171:CO181)/100</f>
        <v>0</v>
      </c>
      <c r="CP183">
        <f t="shared" ref="CP183:CS183" si="461">SUMPRODUCT($E171:$E181,CP171:CP181)/100</f>
        <v>0</v>
      </c>
      <c r="CQ183">
        <f t="shared" si="461"/>
        <v>0</v>
      </c>
      <c r="CR183">
        <f t="shared" si="461"/>
        <v>0</v>
      </c>
      <c r="CS183">
        <f t="shared" si="461"/>
        <v>0</v>
      </c>
      <c r="CU183" s="7"/>
      <c r="CZ183" s="6" t="s">
        <v>23</v>
      </c>
      <c r="DA183">
        <f>SUMPRODUCT($E171:$E181,DA171:DA181)/100</f>
        <v>0</v>
      </c>
      <c r="DB183">
        <f t="shared" ref="DB183:DE183" si="462">SUMPRODUCT($E171:$E181,DB171:DB181)/100</f>
        <v>0</v>
      </c>
      <c r="DC183">
        <f t="shared" si="462"/>
        <v>0.14000000000000001</v>
      </c>
      <c r="DD183">
        <f t="shared" si="462"/>
        <v>0.02</v>
      </c>
      <c r="DE183">
        <f t="shared" si="462"/>
        <v>0</v>
      </c>
      <c r="DG183" s="6" t="s">
        <v>23</v>
      </c>
      <c r="DH183">
        <f>SUMPRODUCT($E171:$E181,DH171:DH181)/100</f>
        <v>0</v>
      </c>
      <c r="DI183">
        <f t="shared" ref="DI183:DL183" si="463">SUMPRODUCT($E171:$E181,DI171:DI181)/100</f>
        <v>0</v>
      </c>
      <c r="DJ183">
        <f t="shared" si="463"/>
        <v>0</v>
      </c>
      <c r="DK183">
        <f t="shared" si="463"/>
        <v>0</v>
      </c>
      <c r="DL183">
        <f t="shared" si="463"/>
        <v>0</v>
      </c>
      <c r="DN183" s="6" t="s">
        <v>23</v>
      </c>
      <c r="DO183">
        <f>SUMPRODUCT($E171:$E181,DO171:DO181)/100</f>
        <v>0</v>
      </c>
      <c r="DP183">
        <f t="shared" ref="DP183:DS183" si="464">SUMPRODUCT($E171:$E181,DP171:DP181)/100</f>
        <v>0</v>
      </c>
      <c r="DQ183">
        <f t="shared" si="464"/>
        <v>0</v>
      </c>
      <c r="DR183">
        <f t="shared" si="464"/>
        <v>0</v>
      </c>
      <c r="DS183">
        <f t="shared" si="464"/>
        <v>0</v>
      </c>
      <c r="DU183" s="6" t="s">
        <v>23</v>
      </c>
      <c r="DV183">
        <f>SUMPRODUCT($E171:$E181,DV171:DV181)/100</f>
        <v>0</v>
      </c>
      <c r="DW183">
        <f t="shared" ref="DW183:DZ183" si="465">SUMPRODUCT($E171:$E181,DW171:DW181)/100</f>
        <v>0</v>
      </c>
      <c r="DX183">
        <f t="shared" si="465"/>
        <v>0</v>
      </c>
      <c r="DY183">
        <f t="shared" si="465"/>
        <v>0</v>
      </c>
      <c r="DZ183">
        <f t="shared" si="465"/>
        <v>0</v>
      </c>
      <c r="EB183" s="7"/>
    </row>
    <row r="184" spans="2:132">
      <c r="E184" s="6" t="s">
        <v>22</v>
      </c>
      <c r="F184">
        <f>($E172^2*F172+$E173^2*F173+$E174^2*F174+$E175^2*F175+$E176^2*F176+$E177^2*F177+$E178^2*F178+$E179^2*F179+$E180^2*F180+$E181^2*F181)/100-F183^2</f>
        <v>0.92</v>
      </c>
      <c r="G184">
        <f t="shared" ref="G184:J184" si="466">($E172^2*G172+$E173^2*G173+$E174^2*G174+$E175^2*G175+$E176^2*G176+$E177^2*G177+$E178^2*G178+$E179^2*G179+$E180^2*G180+$E181^2*G181)/100-G183^2</f>
        <v>0.86839999999999984</v>
      </c>
      <c r="H184">
        <f t="shared" si="466"/>
        <v>4.3184000000000005</v>
      </c>
      <c r="I184">
        <f t="shared" si="466"/>
        <v>0.64439999999999997</v>
      </c>
      <c r="J184">
        <f t="shared" si="466"/>
        <v>0.90360000000000007</v>
      </c>
      <c r="L184" s="6" t="s">
        <v>22</v>
      </c>
      <c r="M184">
        <f>($E172^2*M172+$E173^2*M173+$E174^2*M174+$E175^2*M175+$E176^2*M176+$E177^2*M177+$E178^2*M178+$E179^2*M179+$E180^2*M180+$E181^2*M181)/100-M183^2</f>
        <v>0</v>
      </c>
      <c r="N184">
        <f t="shared" ref="N184:Q184" si="467">($E172^2*N172+$E173^2*N173+$E174^2*N174+$E175^2*N175+$E176^2*N176+$E177^2*N177+$E178^2*N178+$E179^2*N179+$E180^2*N180+$E181^2*N181)/100-N183^2</f>
        <v>0</v>
      </c>
      <c r="O184">
        <f t="shared" si="467"/>
        <v>7.8399999999999997E-2</v>
      </c>
      <c r="P184">
        <f t="shared" si="467"/>
        <v>0</v>
      </c>
      <c r="Q184">
        <f t="shared" si="467"/>
        <v>0</v>
      </c>
      <c r="S184" s="6" t="s">
        <v>22</v>
      </c>
      <c r="T184">
        <f>($E172^2*T172+$E173^2*T173+$E174^2*T174+$E175^2*T175+$E176^2*T176+$E177^2*T177+$E178^2*T178+$E179^2*T179+$E180^2*T180+$E181^2*T181)/100-T183^2</f>
        <v>0</v>
      </c>
      <c r="U184">
        <f t="shared" ref="U184:X184" si="468">($E172^2*U172+$E173^2*U173+$E174^2*U174+$E175^2*U175+$E176^2*U176+$E177^2*U177+$E178^2*U178+$E179^2*U179+$E180^2*U180+$E181^2*U181)/100-U183^2</f>
        <v>0</v>
      </c>
      <c r="V184">
        <f t="shared" si="468"/>
        <v>0</v>
      </c>
      <c r="W184">
        <f t="shared" si="468"/>
        <v>0</v>
      </c>
      <c r="X184">
        <f t="shared" si="468"/>
        <v>0</v>
      </c>
      <c r="Z184" s="6" t="s">
        <v>22</v>
      </c>
      <c r="AA184">
        <f>($E172^2*AA172+$E173^2*AA173+$E174^2*AA174+$E175^2*AA175+$E176^2*AA176+$E177^2*AA177+$E178^2*AA178+$E179^2*AA179+$E180^2*AA180+$E181^2*AA181)/100-AA183^2</f>
        <v>0</v>
      </c>
      <c r="AB184">
        <f t="shared" ref="AB184:AE184" si="469">($E172^2*AB172+$E173^2*AB173+$E174^2*AB174+$E175^2*AB175+$E176^2*AB176+$E177^2*AB177+$E178^2*AB178+$E179^2*AB179+$E180^2*AB180+$E181^2*AB181)/100-AB183^2</f>
        <v>0</v>
      </c>
      <c r="AC184">
        <f t="shared" si="469"/>
        <v>0</v>
      </c>
      <c r="AD184">
        <f t="shared" si="469"/>
        <v>0</v>
      </c>
      <c r="AE184">
        <f t="shared" si="469"/>
        <v>0</v>
      </c>
      <c r="AG184" s="7"/>
      <c r="AL184" s="6" t="s">
        <v>22</v>
      </c>
      <c r="AM184">
        <f>($E172^2*AM172+$E173^2*AM173+$E174^2*AM174+$E175^2*AM175+$E176^2*AM176+$E177^2*AM177+$E178^2*AM178+$E179^2*AM179+$E180^2*AM180+$E181^2*AM181)/100-AM183^2</f>
        <v>0.22559999999999999</v>
      </c>
      <c r="AN184">
        <f t="shared" ref="AN184:AQ184" si="470">($E172^2*AN172+$E173^2*AN173+$E174^2*AN174+$E175^2*AN175+$E176^2*AN176+$E177^2*AN177+$E178^2*AN178+$E179^2*AN179+$E180^2*AN180+$E181^2*AN181)/100-AN183^2</f>
        <v>0.22559999999999999</v>
      </c>
      <c r="AO184">
        <f t="shared" si="470"/>
        <v>0.6956</v>
      </c>
      <c r="AP184">
        <f t="shared" si="470"/>
        <v>3.9600000000000003E-2</v>
      </c>
      <c r="AQ184">
        <f t="shared" si="470"/>
        <v>0</v>
      </c>
      <c r="AS184" s="6" t="s">
        <v>22</v>
      </c>
      <c r="AT184">
        <f>($E172^2*AT172+$E173^2*AT173+$E174^2*AT174+$E175^2*AT175+$E176^2*AT176+$E177^2*AT177+$E178^2*AT178+$E179^2*AT179+$E180^2*AT180+$E181^2*AT181)/100-AT183^2</f>
        <v>0</v>
      </c>
      <c r="AU184">
        <f t="shared" ref="AU184:AX184" si="471">($E172^2*AU172+$E173^2*AU173+$E174^2*AU174+$E175^2*AU175+$E176^2*AU176+$E177^2*AU177+$E178^2*AU178+$E179^2*AU179+$E180^2*AU180+$E181^2*AU181)/100-AU183^2</f>
        <v>0</v>
      </c>
      <c r="AV184">
        <f t="shared" si="471"/>
        <v>0</v>
      </c>
      <c r="AW184">
        <f t="shared" si="471"/>
        <v>0</v>
      </c>
      <c r="AX184">
        <f t="shared" si="471"/>
        <v>0</v>
      </c>
      <c r="AZ184" s="6" t="s">
        <v>22</v>
      </c>
      <c r="BA184">
        <f>($E172^2*BA172+$E173^2*BA173+$E174^2*BA174+$E175^2*BA175+$E176^2*BA176+$E177^2*BA177+$E178^2*BA178+$E179^2*BA179+$E180^2*BA180+$E181^2*BA181)/100-BA183^2</f>
        <v>0</v>
      </c>
      <c r="BB184">
        <f t="shared" ref="BB184:BE184" si="472">($E172^2*BB172+$E173^2*BB173+$E174^2*BB174+$E175^2*BB175+$E176^2*BB176+$E177^2*BB177+$E178^2*BB178+$E179^2*BB179+$E180^2*BB180+$E181^2*BB181)/100-BB183^2</f>
        <v>0</v>
      </c>
      <c r="BC184">
        <f t="shared" si="472"/>
        <v>0</v>
      </c>
      <c r="BD184">
        <f t="shared" si="472"/>
        <v>0</v>
      </c>
      <c r="BE184">
        <f t="shared" si="472"/>
        <v>0</v>
      </c>
      <c r="BG184" s="6" t="s">
        <v>22</v>
      </c>
      <c r="BH184">
        <f>($E172^2*BH172+$E173^2*BH173+$E174^2*BH174+$E175^2*BH175+$E176^2*BH176+$E177^2*BH177+$E178^2*BH178+$E179^2*BH179+$E180^2*BH180+$E181^2*BH181)/100-BH183^2</f>
        <v>0</v>
      </c>
      <c r="BI184">
        <f t="shared" ref="BI184:BL184" si="473">($E172^2*BI172+$E173^2*BI173+$E174^2*BI174+$E175^2*BI175+$E176^2*BI176+$E177^2*BI177+$E178^2*BI178+$E179^2*BI179+$E180^2*BI180+$E181^2*BI181)/100-BI183^2</f>
        <v>0</v>
      </c>
      <c r="BJ184">
        <f t="shared" si="473"/>
        <v>0</v>
      </c>
      <c r="BK184">
        <f t="shared" si="473"/>
        <v>0</v>
      </c>
      <c r="BL184">
        <f t="shared" si="473"/>
        <v>0</v>
      </c>
      <c r="BN184" s="7"/>
      <c r="BS184" s="6" t="s">
        <v>22</v>
      </c>
      <c r="BT184">
        <f>($E172^2*BT172+$E173^2*BT173+$E174^2*BT174+$E175^2*BT175+$E176^2*BT176+$E177^2*BT177+$E178^2*BT178+$E179^2*BT179+$E180^2*BT180+$E181^2*BT181)/100-BT183^2</f>
        <v>3.9600000000000003E-2</v>
      </c>
      <c r="BU184">
        <f t="shared" ref="BU184:BX184" si="474">($E172^2*BU172+$E173^2*BU173+$E174^2*BU174+$E175^2*BU175+$E176^2*BU176+$E177^2*BU177+$E178^2*BU178+$E179^2*BU179+$E180^2*BU180+$E181^2*BU181)/100-BU183^2</f>
        <v>3.9600000000000003E-2</v>
      </c>
      <c r="BV184">
        <f t="shared" si="474"/>
        <v>0.45240000000000002</v>
      </c>
      <c r="BW184">
        <f t="shared" si="474"/>
        <v>0</v>
      </c>
      <c r="BX184">
        <f t="shared" si="474"/>
        <v>0</v>
      </c>
      <c r="BZ184" s="6" t="s">
        <v>22</v>
      </c>
      <c r="CA184">
        <f>($E172^2*CA172+$E173^2*CA173+$E174^2*CA174+$E175^2*CA175+$E176^2*CA176+$E177^2*CA177+$E178^2*CA178+$E179^2*CA179+$E180^2*CA180+$E181^2*CA181)/100-CA183^2</f>
        <v>0</v>
      </c>
      <c r="CB184">
        <f t="shared" ref="CB184:CE184" si="475">($E172^2*CB172+$E173^2*CB173+$E174^2*CB174+$E175^2*CB175+$E176^2*CB176+$E177^2*CB177+$E178^2*CB178+$E179^2*CB179+$E180^2*CB180+$E181^2*CB181)/100-CB183^2</f>
        <v>0</v>
      </c>
      <c r="CC184">
        <f t="shared" si="475"/>
        <v>0</v>
      </c>
      <c r="CD184">
        <f t="shared" si="475"/>
        <v>0</v>
      </c>
      <c r="CE184">
        <f t="shared" si="475"/>
        <v>0</v>
      </c>
      <c r="CG184" s="6" t="s">
        <v>22</v>
      </c>
      <c r="CH184">
        <f>($E172^2*CH172+$E173^2*CH173+$E174^2*CH174+$E175^2*CH175+$E176^2*CH176+$E177^2*CH177+$E178^2*CH178+$E179^2*CH179+$E180^2*CH180+$E181^2*CH181)/100-CH183^2</f>
        <v>0</v>
      </c>
      <c r="CI184">
        <f t="shared" ref="CI184:CL184" si="476">($E172^2*CI172+$E173^2*CI173+$E174^2*CI174+$E175^2*CI175+$E176^2*CI176+$E177^2*CI177+$E178^2*CI178+$E179^2*CI179+$E180^2*CI180+$E181^2*CI181)/100-CI183^2</f>
        <v>0</v>
      </c>
      <c r="CJ184">
        <f t="shared" si="476"/>
        <v>0</v>
      </c>
      <c r="CK184">
        <f t="shared" si="476"/>
        <v>0</v>
      </c>
      <c r="CL184">
        <f t="shared" si="476"/>
        <v>0</v>
      </c>
      <c r="CN184" s="6" t="s">
        <v>22</v>
      </c>
      <c r="CO184">
        <f>($E172^2*CO172+$E173^2*CO173+$E174^2*CO174+$E175^2*CO175+$E176^2*CO176+$E177^2*CO177+$E178^2*CO178+$E179^2*CO179+$E180^2*CO180+$E181^2*CO181)/100-CO183^2</f>
        <v>0</v>
      </c>
      <c r="CP184">
        <f t="shared" ref="CP184:CS184" si="477">($E172^2*CP172+$E173^2*CP173+$E174^2*CP174+$E175^2*CP175+$E176^2*CP176+$E177^2*CP177+$E178^2*CP178+$E179^2*CP179+$E180^2*CP180+$E181^2*CP181)/100-CP183^2</f>
        <v>0</v>
      </c>
      <c r="CQ184">
        <f t="shared" si="477"/>
        <v>0</v>
      </c>
      <c r="CR184">
        <f t="shared" si="477"/>
        <v>0</v>
      </c>
      <c r="CS184">
        <f t="shared" si="477"/>
        <v>0</v>
      </c>
      <c r="CU184" s="7"/>
      <c r="CZ184" s="6" t="s">
        <v>22</v>
      </c>
      <c r="DA184">
        <f>($E172^2*DA172+$E173^2*DA173+$E174^2*DA174+$E175^2*DA175+$E176^2*DA176+$E177^2*DA177+$E178^2*DA178+$E179^2*DA179+$E180^2*DA180+$E181^2*DA181)/100-DA183^2</f>
        <v>0</v>
      </c>
      <c r="DB184">
        <f t="shared" ref="DB184:DE184" si="478">($E172^2*DB172+$E173^2*DB173+$E174^2*DB174+$E175^2*DB175+$E176^2*DB176+$E177^2*DB177+$E178^2*DB178+$E179^2*DB179+$E180^2*DB180+$E181^2*DB181)/100-DB183^2</f>
        <v>0</v>
      </c>
      <c r="DC184">
        <f t="shared" si="478"/>
        <v>0.26040000000000002</v>
      </c>
      <c r="DD184">
        <f t="shared" si="478"/>
        <v>3.9600000000000003E-2</v>
      </c>
      <c r="DE184">
        <f t="shared" si="478"/>
        <v>0</v>
      </c>
      <c r="DG184" s="6" t="s">
        <v>22</v>
      </c>
      <c r="DH184">
        <f>($E172^2*DH172+$E173^2*DH173+$E174^2*DH174+$E175^2*DH175+$E176^2*DH176+$E177^2*DH177+$E178^2*DH178+$E179^2*DH179+$E180^2*DH180+$E181^2*DH181)/100-DH183^2</f>
        <v>0</v>
      </c>
      <c r="DI184">
        <f t="shared" ref="DI184:DL184" si="479">($E172^2*DI172+$E173^2*DI173+$E174^2*DI174+$E175^2*DI175+$E176^2*DI176+$E177^2*DI177+$E178^2*DI178+$E179^2*DI179+$E180^2*DI180+$E181^2*DI181)/100-DI183^2</f>
        <v>0</v>
      </c>
      <c r="DJ184">
        <f t="shared" si="479"/>
        <v>0</v>
      </c>
      <c r="DK184">
        <f t="shared" si="479"/>
        <v>0</v>
      </c>
      <c r="DL184">
        <f t="shared" si="479"/>
        <v>0</v>
      </c>
      <c r="DN184" s="6" t="s">
        <v>22</v>
      </c>
      <c r="DO184">
        <f>($E172^2*DO172+$E173^2*DO173+$E174^2*DO174+$E175^2*DO175+$E176^2*DO176+$E177^2*DO177+$E178^2*DO178+$E179^2*DO179+$E180^2*DO180+$E181^2*DO181)/100-DO183^2</f>
        <v>0</v>
      </c>
      <c r="DP184">
        <f t="shared" ref="DP184:DS184" si="480">($E172^2*DP172+$E173^2*DP173+$E174^2*DP174+$E175^2*DP175+$E176^2*DP176+$E177^2*DP177+$E178^2*DP178+$E179^2*DP179+$E180^2*DP180+$E181^2*DP181)/100-DP183^2</f>
        <v>0</v>
      </c>
      <c r="DQ184">
        <f t="shared" si="480"/>
        <v>0</v>
      </c>
      <c r="DR184">
        <f t="shared" si="480"/>
        <v>0</v>
      </c>
      <c r="DS184">
        <f t="shared" si="480"/>
        <v>0</v>
      </c>
      <c r="DU184" s="6" t="s">
        <v>22</v>
      </c>
      <c r="DV184">
        <f>($E172^2*DV172+$E173^2*DV173+$E174^2*DV174+$E175^2*DV175+$E176^2*DV176+$E177^2*DV177+$E178^2*DV178+$E179^2*DV179+$E180^2*DV180+$E181^2*DV181)/100-DV183^2</f>
        <v>0</v>
      </c>
      <c r="DW184">
        <f t="shared" ref="DW184:DZ184" si="481">($E172^2*DW172+$E173^2*DW173+$E174^2*DW174+$E175^2*DW175+$E176^2*DW176+$E177^2*DW177+$E178^2*DW178+$E179^2*DW179+$E180^2*DW180+$E181^2*DW181)/100-DW183^2</f>
        <v>0</v>
      </c>
      <c r="DX184">
        <f t="shared" si="481"/>
        <v>0</v>
      </c>
      <c r="DY184">
        <f t="shared" si="481"/>
        <v>0</v>
      </c>
      <c r="DZ184">
        <f t="shared" si="481"/>
        <v>0</v>
      </c>
      <c r="EB184" s="7"/>
    </row>
    <row r="185" spans="2:132">
      <c r="E185" s="6" t="s">
        <v>21</v>
      </c>
      <c r="G185">
        <f>SQRT(50)*(H183-G183)/SQRT((G184+H184)/2)</f>
        <v>6.2350306583741872</v>
      </c>
      <c r="I185">
        <f>SQRT(50)*(H183-I183)/SQRT((I184+H184)/2)</f>
        <v>7.2719624516330406</v>
      </c>
      <c r="J185">
        <f>SQRT(50)*(H183-J183)/SQRT((J184+H184)/2)</f>
        <v>6.7391059939620499</v>
      </c>
      <c r="L185" s="6" t="s">
        <v>21</v>
      </c>
      <c r="N185">
        <f>SQRT(50)*(O183-N183)/SQRT((N184+O184)/2)</f>
        <v>1.4285714285714286</v>
      </c>
      <c r="P185">
        <f>SQRT(50)*(O183-P183)/SQRT((P184+O184)/2)</f>
        <v>1.4285714285714286</v>
      </c>
      <c r="Q185">
        <f>SQRT(50)*(O183-Q183)/SQRT((Q184+O184)/2)</f>
        <v>1.4285714285714286</v>
      </c>
      <c r="S185" s="6" t="s">
        <v>21</v>
      </c>
      <c r="U185" t="e">
        <f>SQRT(50)*(V183-U183)/SQRT((U184+V184)/2)</f>
        <v>#DIV/0!</v>
      </c>
      <c r="W185" t="e">
        <f>SQRT(50)*(V183-W183)/SQRT((W184+V184)/2)</f>
        <v>#DIV/0!</v>
      </c>
      <c r="X185" t="e">
        <f>SQRT(50)*(V183-X183)/SQRT((X184+V184)/2)</f>
        <v>#DIV/0!</v>
      </c>
      <c r="Z185" s="6" t="s">
        <v>21</v>
      </c>
      <c r="AB185" t="e">
        <f>SQRT(50)*(AC183-AB183)/SQRT((AB184+AC184)/2)</f>
        <v>#DIV/0!</v>
      </c>
      <c r="AD185" t="e">
        <f>SQRT(50)*(AC183-AD183)/SQRT((AD184+AC184)/2)</f>
        <v>#DIV/0!</v>
      </c>
      <c r="AE185" t="e">
        <f>SQRT(50)*(AC183-AE183)/SQRT((AE184+AC184)/2)</f>
        <v>#DIV/0!</v>
      </c>
      <c r="AG185" s="7"/>
      <c r="AL185" s="6" t="s">
        <v>21</v>
      </c>
      <c r="AN185">
        <f>SQRT(50)*(AO183-AN183)/SQRT((AN184+AO184)/2)</f>
        <v>2.7089212706751846</v>
      </c>
      <c r="AP185">
        <f>SQRT(50)*(AO183-AP183)/SQRT((AP184+AO184)/2)</f>
        <v>4.1985540803489476</v>
      </c>
      <c r="AQ185">
        <f>SQRT(50)*(AO183-AQ183)/SQRT((AQ184+AO184)/2)</f>
        <v>4.5562108082560986</v>
      </c>
      <c r="AS185" s="6" t="s">
        <v>21</v>
      </c>
      <c r="AU185" t="e">
        <f>SQRT(50)*(AV183-AU183)/SQRT((AU184+AV184)/2)</f>
        <v>#DIV/0!</v>
      </c>
      <c r="AW185" t="e">
        <f>SQRT(50)*(AV183-AW183)/SQRT((AW184+AV184)/2)</f>
        <v>#DIV/0!</v>
      </c>
      <c r="AX185" t="e">
        <f>SQRT(50)*(AV183-AX183)/SQRT((AX184+AV184)/2)</f>
        <v>#DIV/0!</v>
      </c>
      <c r="AZ185" s="6" t="s">
        <v>21</v>
      </c>
      <c r="BB185" t="e">
        <f>SQRT(50)*(BC183-BB183)/SQRT((BB184+BC184)/2)</f>
        <v>#DIV/0!</v>
      </c>
      <c r="BD185" t="e">
        <f>SQRT(50)*(BC183-BD183)/SQRT((BD184+BC184)/2)</f>
        <v>#DIV/0!</v>
      </c>
      <c r="BE185" t="e">
        <f>SQRT(50)*(BC183-BE183)/SQRT((BE184+BC184)/2)</f>
        <v>#DIV/0!</v>
      </c>
      <c r="BG185" s="6" t="s">
        <v>21</v>
      </c>
      <c r="BI185" t="e">
        <f>SQRT(50)*(BJ183-BI183)/SQRT((BI184+BJ184)/2)</f>
        <v>#DIV/0!</v>
      </c>
      <c r="BK185" t="e">
        <f>SQRT(50)*(BJ183-BK183)/SQRT((BK184+BJ184)/2)</f>
        <v>#DIV/0!</v>
      </c>
      <c r="BL185" t="e">
        <f>SQRT(50)*(BJ183-BL183)/SQRT((BL184+BJ184)/2)</f>
        <v>#DIV/0!</v>
      </c>
      <c r="BN185" s="7"/>
      <c r="BS185" s="6" t="s">
        <v>21</v>
      </c>
      <c r="BU185">
        <f>SQRT(50)*(BV183-BU183)/SQRT((BU184+BV184)/2)</f>
        <v>3.4215956910732062</v>
      </c>
      <c r="BW185">
        <f>SQRT(50)*(BV183-BW183)/SQRT((BW184+BV184)/2)</f>
        <v>3.865556717425342</v>
      </c>
      <c r="BX185">
        <f>SQRT(50)*(BV183-BX183)/SQRT((BX184+BV184)/2)</f>
        <v>3.865556717425342</v>
      </c>
      <c r="BZ185" s="6" t="s">
        <v>21</v>
      </c>
      <c r="CB185" t="e">
        <f>SQRT(50)*(CC183-CB183)/SQRT((CB184+CC184)/2)</f>
        <v>#DIV/0!</v>
      </c>
      <c r="CD185" t="e">
        <f>SQRT(50)*(CC183-CD183)/SQRT((CD184+CC184)/2)</f>
        <v>#DIV/0!</v>
      </c>
      <c r="CE185" t="e">
        <f>SQRT(50)*(CC183-CE183)/SQRT((CE184+CC184)/2)</f>
        <v>#DIV/0!</v>
      </c>
      <c r="CG185" s="6" t="s">
        <v>21</v>
      </c>
      <c r="CI185" t="e">
        <f>SQRT(50)*(CJ183-CI183)/SQRT((CI184+CJ184)/2)</f>
        <v>#DIV/0!</v>
      </c>
      <c r="CK185" t="e">
        <f>SQRT(50)*(CJ183-CK183)/SQRT((CK184+CJ184)/2)</f>
        <v>#DIV/0!</v>
      </c>
      <c r="CL185" t="e">
        <f>SQRT(50)*(CJ183-CL183)/SQRT((CL184+CJ184)/2)</f>
        <v>#DIV/0!</v>
      </c>
      <c r="CN185" s="6" t="s">
        <v>21</v>
      </c>
      <c r="CP185" t="e">
        <f>SQRT(50)*(CQ183-CP183)/SQRT((CP184+CQ184)/2)</f>
        <v>#DIV/0!</v>
      </c>
      <c r="CR185" t="e">
        <f>SQRT(50)*(CQ183-CR183)/SQRT((CR184+CQ184)/2)</f>
        <v>#DIV/0!</v>
      </c>
      <c r="CS185" t="e">
        <f>SQRT(50)*(CQ183-CS183)/SQRT((CS184+CQ184)/2)</f>
        <v>#DIV/0!</v>
      </c>
      <c r="CU185" s="7"/>
      <c r="CZ185" s="6" t="s">
        <v>21</v>
      </c>
      <c r="DB185">
        <f>SQRT(50)*(DC183-DB183)/SQRT((DB184+DC184)/2)</f>
        <v>2.7435163058436718</v>
      </c>
      <c r="DD185">
        <f>SQRT(50)*(DC183-DD183)/SQRT((DD184+DC184)/2)</f>
        <v>2.1908902300206647</v>
      </c>
      <c r="DE185">
        <f>SQRT(50)*(DC183-DE183)/SQRT((DE184+DC184)/2)</f>
        <v>2.7435163058436718</v>
      </c>
      <c r="DG185" s="6" t="s">
        <v>21</v>
      </c>
      <c r="DI185" t="e">
        <f>SQRT(50)*(DJ183-DI183)/SQRT((DI184+DJ184)/2)</f>
        <v>#DIV/0!</v>
      </c>
      <c r="DK185" t="e">
        <f>SQRT(50)*(DJ183-DK183)/SQRT((DK184+DJ184)/2)</f>
        <v>#DIV/0!</v>
      </c>
      <c r="DL185" t="e">
        <f>SQRT(50)*(DJ183-DL183)/SQRT((DL184+DJ184)/2)</f>
        <v>#DIV/0!</v>
      </c>
      <c r="DN185" s="6" t="s">
        <v>21</v>
      </c>
      <c r="DP185" t="e">
        <f>SQRT(50)*(DQ183-DP183)/SQRT((DP184+DQ184)/2)</f>
        <v>#DIV/0!</v>
      </c>
      <c r="DR185" t="e">
        <f>SQRT(50)*(DQ183-DR183)/SQRT((DR184+DQ184)/2)</f>
        <v>#DIV/0!</v>
      </c>
      <c r="DS185" t="e">
        <f>SQRT(50)*(DQ183-DS183)/SQRT((DS184+DQ184)/2)</f>
        <v>#DIV/0!</v>
      </c>
      <c r="DU185" s="6" t="s">
        <v>21</v>
      </c>
      <c r="DW185" t="e">
        <f>SQRT(50)*(DX183-DW183)/SQRT((DW184+DX184)/2)</f>
        <v>#DIV/0!</v>
      </c>
      <c r="DY185" t="e">
        <f>SQRT(50)*(DX183-DY183)/SQRT((DY184+DX184)/2)</f>
        <v>#DIV/0!</v>
      </c>
      <c r="DZ185" t="e">
        <f>SQRT(50)*(DX183-DZ183)/SQRT((DZ184+DX184)/2)</f>
        <v>#DIV/0!</v>
      </c>
      <c r="EB185" s="7"/>
    </row>
    <row r="186" spans="2:132">
      <c r="J186">
        <f>SQRT(50)*(J183-I183)/SQRT((I184+J184)/2)</f>
        <v>0.64299042956054919</v>
      </c>
      <c r="M186">
        <f>SQRT(N184)/10</f>
        <v>0</v>
      </c>
      <c r="N186">
        <f t="shared" ref="N186:P186" si="482">SQRT(O184)/10</f>
        <v>2.7999999999999997E-2</v>
      </c>
      <c r="O186">
        <f t="shared" si="482"/>
        <v>0</v>
      </c>
      <c r="P186">
        <f t="shared" si="482"/>
        <v>0</v>
      </c>
      <c r="Q186" t="e">
        <f>SQRT(50)*(Q183-P183)/SQRT((P184+Q184)/2)</f>
        <v>#DIV/0!</v>
      </c>
      <c r="AG186" s="7"/>
      <c r="BN186" s="7"/>
      <c r="CU186" s="7"/>
      <c r="DH186">
        <f>SQRT(DI184)/10</f>
        <v>0</v>
      </c>
      <c r="DI186">
        <f t="shared" ref="DI186:DK186" si="483">SQRT(DJ184)/10</f>
        <v>0</v>
      </c>
      <c r="DJ186">
        <f t="shared" si="483"/>
        <v>0</v>
      </c>
      <c r="DK186">
        <f t="shared" si="483"/>
        <v>0</v>
      </c>
      <c r="DL186" t="e">
        <f>SQRT(50)*(DL183-DK183)/SQRT((DK184+DL184)/2)</f>
        <v>#DIV/0!</v>
      </c>
      <c r="EB186" s="7"/>
    </row>
    <row r="187" spans="2:132">
      <c r="B187" s="6" t="s">
        <v>33</v>
      </c>
      <c r="C187" s="6" t="s">
        <v>96</v>
      </c>
      <c r="E187" s="5"/>
      <c r="F187" s="19">
        <v>0.2</v>
      </c>
      <c r="G187" s="19"/>
      <c r="H187" s="19"/>
      <c r="I187" s="19"/>
      <c r="J187" s="19"/>
      <c r="K187" s="14"/>
      <c r="L187" s="5"/>
      <c r="M187" s="19">
        <v>0.5</v>
      </c>
      <c r="N187" s="19"/>
      <c r="O187" s="19"/>
      <c r="P187" s="19"/>
      <c r="Q187" s="19"/>
      <c r="R187" s="15"/>
      <c r="S187" s="5"/>
      <c r="T187" s="19">
        <v>1</v>
      </c>
      <c r="U187" s="19"/>
      <c r="V187" s="19"/>
      <c r="W187" s="19"/>
      <c r="X187" s="19"/>
      <c r="Z187" s="5"/>
      <c r="AA187" s="19">
        <v>2</v>
      </c>
      <c r="AB187" s="19"/>
      <c r="AC187" s="19"/>
      <c r="AD187" s="19"/>
      <c r="AE187" s="19"/>
      <c r="AG187" s="7"/>
      <c r="AI187" s="6" t="s">
        <v>33</v>
      </c>
      <c r="AJ187" s="6" t="s">
        <v>96</v>
      </c>
      <c r="AL187" s="5"/>
      <c r="AM187" s="19">
        <v>0.2</v>
      </c>
      <c r="AN187" s="19"/>
      <c r="AO187" s="19"/>
      <c r="AP187" s="19"/>
      <c r="AQ187" s="19"/>
      <c r="AR187" s="14"/>
      <c r="AS187" s="5"/>
      <c r="AT187" s="19">
        <v>0.5</v>
      </c>
      <c r="AU187" s="19"/>
      <c r="AV187" s="19"/>
      <c r="AW187" s="19"/>
      <c r="AX187" s="19"/>
      <c r="AY187" s="15"/>
      <c r="AZ187" s="5"/>
      <c r="BA187" s="19">
        <v>1</v>
      </c>
      <c r="BB187" s="19"/>
      <c r="BC187" s="19"/>
      <c r="BD187" s="19"/>
      <c r="BE187" s="19"/>
      <c r="BG187" s="5"/>
      <c r="BH187" s="19">
        <v>2</v>
      </c>
      <c r="BI187" s="19"/>
      <c r="BJ187" s="19"/>
      <c r="BK187" s="19"/>
      <c r="BL187" s="19"/>
      <c r="BN187" s="7"/>
      <c r="BP187" s="6" t="s">
        <v>33</v>
      </c>
      <c r="BQ187" s="6" t="s">
        <v>96</v>
      </c>
      <c r="BS187" s="5"/>
      <c r="BT187" s="19">
        <v>0.2</v>
      </c>
      <c r="BU187" s="19"/>
      <c r="BV187" s="19"/>
      <c r="BW187" s="19"/>
      <c r="BX187" s="19"/>
      <c r="BY187" s="14"/>
      <c r="BZ187" s="5"/>
      <c r="CA187" s="19">
        <v>0.5</v>
      </c>
      <c r="CB187" s="19"/>
      <c r="CC187" s="19"/>
      <c r="CD187" s="19"/>
      <c r="CE187" s="19"/>
      <c r="CF187" s="15"/>
      <c r="CG187" s="5"/>
      <c r="CH187" s="19">
        <v>1</v>
      </c>
      <c r="CI187" s="19"/>
      <c r="CJ187" s="19"/>
      <c r="CK187" s="19"/>
      <c r="CL187" s="19"/>
      <c r="CN187" s="5"/>
      <c r="CO187" s="19">
        <v>2</v>
      </c>
      <c r="CP187" s="19"/>
      <c r="CQ187" s="19"/>
      <c r="CR187" s="19"/>
      <c r="CS187" s="19"/>
      <c r="CU187" s="7"/>
      <c r="CW187" s="6" t="s">
        <v>33</v>
      </c>
      <c r="CX187" s="6" t="s">
        <v>96</v>
      </c>
      <c r="CZ187" s="5"/>
      <c r="DA187" s="19">
        <v>0.2</v>
      </c>
      <c r="DB187" s="19"/>
      <c r="DC187" s="19"/>
      <c r="DD187" s="19"/>
      <c r="DE187" s="19"/>
      <c r="DF187" s="14"/>
      <c r="DG187" s="5"/>
      <c r="DH187" s="19">
        <v>0.5</v>
      </c>
      <c r="DI187" s="19"/>
      <c r="DJ187" s="19"/>
      <c r="DK187" s="19"/>
      <c r="DL187" s="19"/>
      <c r="DM187" s="15"/>
      <c r="DN187" s="5"/>
      <c r="DO187" s="19">
        <v>1</v>
      </c>
      <c r="DP187" s="19"/>
      <c r="DQ187" s="19"/>
      <c r="DR187" s="19"/>
      <c r="DS187" s="19"/>
      <c r="DU187" s="5"/>
      <c r="DV187" s="19">
        <v>2</v>
      </c>
      <c r="DW187" s="19"/>
      <c r="DX187" s="19"/>
      <c r="DY187" s="19"/>
      <c r="DZ187" s="19"/>
      <c r="EB187" s="7"/>
    </row>
    <row r="188" spans="2:132">
      <c r="B188" s="6" t="s">
        <v>97</v>
      </c>
      <c r="C188" s="6"/>
      <c r="E188" s="6" t="s">
        <v>30</v>
      </c>
      <c r="F188" s="19" t="s">
        <v>134</v>
      </c>
      <c r="G188" s="19"/>
      <c r="H188" s="13" t="s">
        <v>28</v>
      </c>
      <c r="I188" s="13" t="s">
        <v>135</v>
      </c>
      <c r="J188" s="6" t="s">
        <v>26</v>
      </c>
      <c r="K188" s="14"/>
      <c r="L188" s="6" t="s">
        <v>30</v>
      </c>
      <c r="M188" s="19" t="s">
        <v>134</v>
      </c>
      <c r="N188" s="19"/>
      <c r="O188" s="13" t="s">
        <v>28</v>
      </c>
      <c r="P188" s="13" t="s">
        <v>135</v>
      </c>
      <c r="Q188" s="6" t="s">
        <v>26</v>
      </c>
      <c r="R188" s="13"/>
      <c r="S188" s="6" t="s">
        <v>30</v>
      </c>
      <c r="T188" s="19" t="s">
        <v>134</v>
      </c>
      <c r="U188" s="19"/>
      <c r="V188" s="13" t="s">
        <v>28</v>
      </c>
      <c r="W188" s="13" t="s">
        <v>135</v>
      </c>
      <c r="X188" s="6" t="s">
        <v>26</v>
      </c>
      <c r="Z188" s="6" t="s">
        <v>30</v>
      </c>
      <c r="AA188" s="19" t="s">
        <v>134</v>
      </c>
      <c r="AB188" s="19"/>
      <c r="AC188" s="13" t="s">
        <v>28</v>
      </c>
      <c r="AD188" s="13" t="s">
        <v>135</v>
      </c>
      <c r="AE188" s="6" t="s">
        <v>26</v>
      </c>
      <c r="AG188" s="7"/>
      <c r="AI188" s="6" t="s">
        <v>97</v>
      </c>
      <c r="AJ188" s="6"/>
      <c r="AL188" s="6" t="s">
        <v>30</v>
      </c>
      <c r="AM188" s="19" t="s">
        <v>134</v>
      </c>
      <c r="AN188" s="19"/>
      <c r="AO188" s="13" t="s">
        <v>28</v>
      </c>
      <c r="AP188" s="13" t="s">
        <v>135</v>
      </c>
      <c r="AQ188" s="6" t="s">
        <v>26</v>
      </c>
      <c r="AR188" s="14"/>
      <c r="AS188" s="6" t="s">
        <v>30</v>
      </c>
      <c r="AT188" s="19" t="s">
        <v>134</v>
      </c>
      <c r="AU188" s="19"/>
      <c r="AV188" s="13" t="s">
        <v>28</v>
      </c>
      <c r="AW188" s="13" t="s">
        <v>135</v>
      </c>
      <c r="AX188" s="6" t="s">
        <v>26</v>
      </c>
      <c r="AY188" s="13"/>
      <c r="AZ188" s="6" t="s">
        <v>30</v>
      </c>
      <c r="BA188" s="19" t="s">
        <v>134</v>
      </c>
      <c r="BB188" s="19"/>
      <c r="BC188" s="13" t="s">
        <v>28</v>
      </c>
      <c r="BD188" s="13" t="s">
        <v>135</v>
      </c>
      <c r="BE188" s="6" t="s">
        <v>26</v>
      </c>
      <c r="BG188" s="6" t="s">
        <v>30</v>
      </c>
      <c r="BH188" s="19" t="s">
        <v>134</v>
      </c>
      <c r="BI188" s="19"/>
      <c r="BJ188" s="13" t="s">
        <v>28</v>
      </c>
      <c r="BK188" s="13" t="s">
        <v>135</v>
      </c>
      <c r="BL188" s="6" t="s">
        <v>26</v>
      </c>
      <c r="BN188" s="7"/>
      <c r="BP188" s="6" t="s">
        <v>97</v>
      </c>
      <c r="BQ188" s="6"/>
      <c r="BS188" s="6" t="s">
        <v>30</v>
      </c>
      <c r="BT188" s="19" t="s">
        <v>134</v>
      </c>
      <c r="BU188" s="19"/>
      <c r="BV188" s="13" t="s">
        <v>28</v>
      </c>
      <c r="BW188" s="13" t="s">
        <v>135</v>
      </c>
      <c r="BX188" s="6" t="s">
        <v>26</v>
      </c>
      <c r="BY188" s="14"/>
      <c r="BZ188" s="6" t="s">
        <v>30</v>
      </c>
      <c r="CA188" s="19" t="s">
        <v>134</v>
      </c>
      <c r="CB188" s="19"/>
      <c r="CC188" s="13" t="s">
        <v>28</v>
      </c>
      <c r="CD188" s="13" t="s">
        <v>135</v>
      </c>
      <c r="CE188" s="6" t="s">
        <v>26</v>
      </c>
      <c r="CF188" s="13"/>
      <c r="CG188" s="6" t="s">
        <v>30</v>
      </c>
      <c r="CH188" s="19" t="s">
        <v>134</v>
      </c>
      <c r="CI188" s="19"/>
      <c r="CJ188" s="13" t="s">
        <v>28</v>
      </c>
      <c r="CK188" s="13" t="s">
        <v>135</v>
      </c>
      <c r="CL188" s="6" t="s">
        <v>26</v>
      </c>
      <c r="CN188" s="6" t="s">
        <v>30</v>
      </c>
      <c r="CO188" s="19" t="s">
        <v>134</v>
      </c>
      <c r="CP188" s="19"/>
      <c r="CQ188" s="13" t="s">
        <v>28</v>
      </c>
      <c r="CR188" s="13" t="s">
        <v>135</v>
      </c>
      <c r="CS188" s="6" t="s">
        <v>26</v>
      </c>
      <c r="CU188" s="7"/>
      <c r="CW188" s="6" t="s">
        <v>97</v>
      </c>
      <c r="CX188" s="6"/>
      <c r="CZ188" s="6" t="s">
        <v>30</v>
      </c>
      <c r="DA188" s="19" t="s">
        <v>134</v>
      </c>
      <c r="DB188" s="19"/>
      <c r="DC188" s="13" t="s">
        <v>28</v>
      </c>
      <c r="DD188" s="13" t="s">
        <v>135</v>
      </c>
      <c r="DE188" s="6" t="s">
        <v>26</v>
      </c>
      <c r="DF188" s="14"/>
      <c r="DG188" s="6" t="s">
        <v>30</v>
      </c>
      <c r="DH188" s="19" t="s">
        <v>134</v>
      </c>
      <c r="DI188" s="19"/>
      <c r="DJ188" s="13" t="s">
        <v>28</v>
      </c>
      <c r="DK188" s="13" t="s">
        <v>135</v>
      </c>
      <c r="DL188" s="6" t="s">
        <v>26</v>
      </c>
      <c r="DM188" s="13"/>
      <c r="DN188" s="6" t="s">
        <v>30</v>
      </c>
      <c r="DO188" s="19" t="s">
        <v>134</v>
      </c>
      <c r="DP188" s="19"/>
      <c r="DQ188" s="13" t="s">
        <v>28</v>
      </c>
      <c r="DR188" s="13" t="s">
        <v>135</v>
      </c>
      <c r="DS188" s="6" t="s">
        <v>26</v>
      </c>
      <c r="DU188" s="6" t="s">
        <v>30</v>
      </c>
      <c r="DV188" s="19" t="s">
        <v>134</v>
      </c>
      <c r="DW188" s="19"/>
      <c r="DX188" s="13" t="s">
        <v>28</v>
      </c>
      <c r="DY188" s="13" t="s">
        <v>135</v>
      </c>
      <c r="DZ188" s="6" t="s">
        <v>26</v>
      </c>
      <c r="EB188" s="7"/>
    </row>
    <row r="189" spans="2:132">
      <c r="B189" s="6" t="s">
        <v>2</v>
      </c>
      <c r="C189" s="5">
        <v>8.0000000000000004E-4</v>
      </c>
      <c r="E189" s="6">
        <v>0</v>
      </c>
      <c r="F189" s="9">
        <v>10</v>
      </c>
      <c r="G189" s="5">
        <v>13</v>
      </c>
      <c r="H189" s="5">
        <v>8</v>
      </c>
      <c r="I189" s="5">
        <v>31</v>
      </c>
      <c r="J189" s="5">
        <v>23</v>
      </c>
      <c r="K189" s="9"/>
      <c r="L189" s="6">
        <v>0</v>
      </c>
      <c r="M189" s="9">
        <v>87</v>
      </c>
      <c r="N189" s="5">
        <v>89</v>
      </c>
      <c r="O189" s="5">
        <v>66</v>
      </c>
      <c r="P189" s="5">
        <v>98</v>
      </c>
      <c r="Q189" s="5">
        <v>92</v>
      </c>
      <c r="R189" s="5"/>
      <c r="S189" s="6">
        <v>0</v>
      </c>
      <c r="T189" s="9">
        <v>100</v>
      </c>
      <c r="U189" s="5">
        <v>100</v>
      </c>
      <c r="V189" s="5">
        <v>99</v>
      </c>
      <c r="W189" s="5">
        <v>100</v>
      </c>
      <c r="X189" s="5">
        <v>99</v>
      </c>
      <c r="Z189" s="6">
        <v>0</v>
      </c>
      <c r="AA189" s="9">
        <v>100</v>
      </c>
      <c r="AB189" s="5">
        <v>100</v>
      </c>
      <c r="AC189" s="5">
        <v>100</v>
      </c>
      <c r="AD189" s="5">
        <v>100</v>
      </c>
      <c r="AE189" s="5">
        <v>100</v>
      </c>
      <c r="AG189" s="7"/>
      <c r="AI189" s="6" t="s">
        <v>2</v>
      </c>
      <c r="AJ189" s="5">
        <v>2.3999999999999998E-3</v>
      </c>
      <c r="AL189" s="6">
        <v>0</v>
      </c>
      <c r="AM189" s="9">
        <v>72</v>
      </c>
      <c r="AN189" s="5">
        <v>74</v>
      </c>
      <c r="AO189" s="5">
        <v>32</v>
      </c>
      <c r="AP189" s="5">
        <v>87</v>
      </c>
      <c r="AQ189" s="5">
        <v>71</v>
      </c>
      <c r="AR189" s="9"/>
      <c r="AS189" s="6">
        <v>0</v>
      </c>
      <c r="AT189" s="9">
        <v>100</v>
      </c>
      <c r="AU189" s="5">
        <v>100</v>
      </c>
      <c r="AV189" s="5">
        <v>98</v>
      </c>
      <c r="AW189" s="5">
        <v>100</v>
      </c>
      <c r="AX189" s="5">
        <v>100</v>
      </c>
      <c r="AY189" s="5"/>
      <c r="AZ189" s="6">
        <v>0</v>
      </c>
      <c r="BA189" s="9">
        <v>100</v>
      </c>
      <c r="BB189" s="5">
        <v>100</v>
      </c>
      <c r="BC189" s="5">
        <v>100</v>
      </c>
      <c r="BD189" s="5">
        <v>100</v>
      </c>
      <c r="BE189" s="5">
        <v>100</v>
      </c>
      <c r="BG189" s="6">
        <v>0</v>
      </c>
      <c r="BH189" s="9">
        <v>100</v>
      </c>
      <c r="BI189" s="5">
        <v>100</v>
      </c>
      <c r="BJ189" s="5">
        <v>100</v>
      </c>
      <c r="BK189" s="5">
        <v>100</v>
      </c>
      <c r="BL189" s="5">
        <v>100</v>
      </c>
      <c r="BN189" s="7"/>
      <c r="BP189" s="6" t="s">
        <v>2</v>
      </c>
      <c r="BQ189" s="5">
        <v>7.1999999999999998E-3</v>
      </c>
      <c r="BS189" s="6">
        <v>0</v>
      </c>
      <c r="BT189" s="9">
        <v>96</v>
      </c>
      <c r="BU189" s="5">
        <v>96</v>
      </c>
      <c r="BV189" s="5">
        <v>75</v>
      </c>
      <c r="BW189" s="5">
        <v>100</v>
      </c>
      <c r="BX189" s="5">
        <v>97</v>
      </c>
      <c r="BY189" s="9"/>
      <c r="BZ189" s="6">
        <v>0</v>
      </c>
      <c r="CA189" s="9">
        <v>100</v>
      </c>
      <c r="CB189" s="5">
        <v>100</v>
      </c>
      <c r="CC189" s="5">
        <v>100</v>
      </c>
      <c r="CD189" s="5">
        <v>100</v>
      </c>
      <c r="CE189" s="5">
        <v>100</v>
      </c>
      <c r="CF189" s="5"/>
      <c r="CG189" s="6">
        <v>0</v>
      </c>
      <c r="CH189" s="9">
        <v>100</v>
      </c>
      <c r="CI189" s="5">
        <v>100</v>
      </c>
      <c r="CJ189" s="5">
        <v>100</v>
      </c>
      <c r="CK189" s="5">
        <v>100</v>
      </c>
      <c r="CL189" s="5">
        <v>100</v>
      </c>
      <c r="CN189" s="6">
        <v>0</v>
      </c>
      <c r="CO189" s="9">
        <v>100</v>
      </c>
      <c r="CP189" s="5">
        <v>100</v>
      </c>
      <c r="CQ189" s="5">
        <v>100</v>
      </c>
      <c r="CR189" s="5">
        <v>100</v>
      </c>
      <c r="CS189" s="5">
        <v>100</v>
      </c>
      <c r="CU189" s="7"/>
      <c r="CW189" s="6" t="s">
        <v>2</v>
      </c>
      <c r="CX189" s="5">
        <v>2.1600000000000001E-2</v>
      </c>
      <c r="CZ189" s="6">
        <v>0</v>
      </c>
      <c r="DA189" s="9">
        <v>100</v>
      </c>
      <c r="DB189" s="5">
        <v>100</v>
      </c>
      <c r="DC189" s="5">
        <v>87</v>
      </c>
      <c r="DD189" s="5">
        <v>100</v>
      </c>
      <c r="DE189" s="5">
        <v>100</v>
      </c>
      <c r="DF189" s="9"/>
      <c r="DG189" s="6">
        <v>0</v>
      </c>
      <c r="DH189" s="9">
        <v>100</v>
      </c>
      <c r="DI189" s="5">
        <v>100</v>
      </c>
      <c r="DJ189" s="5">
        <v>100</v>
      </c>
      <c r="DK189" s="5">
        <v>100</v>
      </c>
      <c r="DL189" s="5">
        <v>100</v>
      </c>
      <c r="DM189" s="5"/>
      <c r="DN189" s="6">
        <v>0</v>
      </c>
      <c r="DO189" s="9">
        <v>100</v>
      </c>
      <c r="DP189" s="5">
        <v>100</v>
      </c>
      <c r="DQ189" s="5">
        <v>100</v>
      </c>
      <c r="DR189" s="5">
        <v>100</v>
      </c>
      <c r="DS189" s="5">
        <v>100</v>
      </c>
      <c r="DU189" s="6">
        <v>0</v>
      </c>
      <c r="DV189" s="9">
        <v>100</v>
      </c>
      <c r="DW189" s="5">
        <v>100</v>
      </c>
      <c r="DX189" s="5">
        <v>100</v>
      </c>
      <c r="DY189" s="5">
        <v>100</v>
      </c>
      <c r="DZ189" s="5">
        <v>100</v>
      </c>
      <c r="EB189" s="7"/>
    </row>
    <row r="190" spans="2:132">
      <c r="B190" s="6" t="s">
        <v>3</v>
      </c>
      <c r="C190" s="5">
        <v>500</v>
      </c>
      <c r="E190" s="6">
        <v>2</v>
      </c>
      <c r="F190" s="9">
        <v>30</v>
      </c>
      <c r="G190" s="5">
        <v>32</v>
      </c>
      <c r="H190" s="5">
        <v>9</v>
      </c>
      <c r="I190" s="5">
        <v>40</v>
      </c>
      <c r="J190" s="5">
        <v>46</v>
      </c>
      <c r="K190" s="9"/>
      <c r="L190" s="6">
        <v>2</v>
      </c>
      <c r="M190" s="9">
        <v>12</v>
      </c>
      <c r="N190" s="5">
        <v>11</v>
      </c>
      <c r="O190" s="5">
        <v>28</v>
      </c>
      <c r="P190" s="5">
        <v>2</v>
      </c>
      <c r="Q190" s="5">
        <v>7</v>
      </c>
      <c r="R190" s="5"/>
      <c r="S190" s="6">
        <v>2</v>
      </c>
      <c r="T190" s="9">
        <v>0</v>
      </c>
      <c r="U190" s="5">
        <v>0</v>
      </c>
      <c r="V190" s="5">
        <v>1</v>
      </c>
      <c r="W190" s="5">
        <v>0</v>
      </c>
      <c r="X190" s="5">
        <v>1</v>
      </c>
      <c r="Z190" s="6">
        <v>2</v>
      </c>
      <c r="AA190" s="9">
        <v>0</v>
      </c>
      <c r="AB190" s="5">
        <v>0</v>
      </c>
      <c r="AC190" s="5">
        <v>0</v>
      </c>
      <c r="AD190" s="5">
        <v>0</v>
      </c>
      <c r="AE190" s="5">
        <v>0</v>
      </c>
      <c r="AG190" s="7"/>
      <c r="AI190" s="6" t="s">
        <v>3</v>
      </c>
      <c r="AJ190" s="5">
        <v>500</v>
      </c>
      <c r="AL190" s="6">
        <v>2</v>
      </c>
      <c r="AM190" s="9">
        <v>19</v>
      </c>
      <c r="AN190" s="5">
        <v>20</v>
      </c>
      <c r="AO190" s="5">
        <v>29</v>
      </c>
      <c r="AP190" s="5">
        <v>11</v>
      </c>
      <c r="AQ190" s="5">
        <v>25</v>
      </c>
      <c r="AR190" s="9"/>
      <c r="AS190" s="6">
        <v>2</v>
      </c>
      <c r="AT190" s="9">
        <v>0</v>
      </c>
      <c r="AU190" s="5">
        <v>0</v>
      </c>
      <c r="AV190" s="5">
        <v>2</v>
      </c>
      <c r="AW190" s="5">
        <v>0</v>
      </c>
      <c r="AX190" s="5">
        <v>0</v>
      </c>
      <c r="AY190" s="5"/>
      <c r="AZ190" s="6">
        <v>2</v>
      </c>
      <c r="BA190" s="9">
        <v>0</v>
      </c>
      <c r="BB190" s="5">
        <v>0</v>
      </c>
      <c r="BC190" s="5">
        <v>0</v>
      </c>
      <c r="BD190" s="5">
        <v>0</v>
      </c>
      <c r="BE190" s="5">
        <v>0</v>
      </c>
      <c r="BG190" s="6">
        <v>2</v>
      </c>
      <c r="BH190" s="9">
        <v>0</v>
      </c>
      <c r="BI190" s="5">
        <v>0</v>
      </c>
      <c r="BJ190" s="5">
        <v>0</v>
      </c>
      <c r="BK190" s="5">
        <v>0</v>
      </c>
      <c r="BL190" s="5">
        <v>0</v>
      </c>
      <c r="BN190" s="7"/>
      <c r="BP190" s="6" t="s">
        <v>3</v>
      </c>
      <c r="BQ190" s="5">
        <v>500</v>
      </c>
      <c r="BS190" s="6">
        <v>2</v>
      </c>
      <c r="BT190" s="9">
        <v>4</v>
      </c>
      <c r="BU190" s="5">
        <v>4</v>
      </c>
      <c r="BV190" s="5">
        <v>21</v>
      </c>
      <c r="BW190" s="5">
        <v>0</v>
      </c>
      <c r="BX190" s="5">
        <v>3</v>
      </c>
      <c r="BY190" s="9"/>
      <c r="BZ190" s="6">
        <v>2</v>
      </c>
      <c r="CA190" s="9">
        <v>0</v>
      </c>
      <c r="CB190" s="5">
        <v>0</v>
      </c>
      <c r="CC190" s="5">
        <v>0</v>
      </c>
      <c r="CD190" s="5">
        <v>0</v>
      </c>
      <c r="CE190" s="5">
        <v>0</v>
      </c>
      <c r="CF190" s="5"/>
      <c r="CG190" s="6">
        <v>2</v>
      </c>
      <c r="CH190" s="9">
        <v>0</v>
      </c>
      <c r="CI190" s="5">
        <v>0</v>
      </c>
      <c r="CJ190" s="5">
        <v>0</v>
      </c>
      <c r="CK190" s="5">
        <v>0</v>
      </c>
      <c r="CL190" s="5">
        <v>0</v>
      </c>
      <c r="CN190" s="6">
        <v>2</v>
      </c>
      <c r="CO190" s="9">
        <v>0</v>
      </c>
      <c r="CP190" s="5">
        <v>0</v>
      </c>
      <c r="CQ190" s="5">
        <v>0</v>
      </c>
      <c r="CR190" s="5">
        <v>0</v>
      </c>
      <c r="CS190" s="5">
        <v>0</v>
      </c>
      <c r="CU190" s="7"/>
      <c r="CW190" s="6" t="s">
        <v>3</v>
      </c>
      <c r="CX190" s="5">
        <v>500</v>
      </c>
      <c r="CZ190" s="6">
        <v>2</v>
      </c>
      <c r="DA190" s="9">
        <v>0</v>
      </c>
      <c r="DB190" s="5">
        <v>0</v>
      </c>
      <c r="DC190" s="5">
        <v>13</v>
      </c>
      <c r="DD190" s="5">
        <v>0</v>
      </c>
      <c r="DE190" s="5">
        <v>0</v>
      </c>
      <c r="DF190" s="9"/>
      <c r="DG190" s="6">
        <v>2</v>
      </c>
      <c r="DH190" s="9">
        <v>0</v>
      </c>
      <c r="DI190" s="5">
        <v>0</v>
      </c>
      <c r="DJ190" s="5">
        <v>0</v>
      </c>
      <c r="DK190" s="5">
        <v>0</v>
      </c>
      <c r="DL190" s="5">
        <v>0</v>
      </c>
      <c r="DM190" s="5"/>
      <c r="DN190" s="6">
        <v>2</v>
      </c>
      <c r="DO190" s="9">
        <v>0</v>
      </c>
      <c r="DP190" s="5">
        <v>0</v>
      </c>
      <c r="DQ190" s="5">
        <v>0</v>
      </c>
      <c r="DR190" s="5">
        <v>0</v>
      </c>
      <c r="DS190" s="5">
        <v>0</v>
      </c>
      <c r="DU190" s="6">
        <v>2</v>
      </c>
      <c r="DV190" s="9">
        <v>0</v>
      </c>
      <c r="DW190" s="5">
        <v>0</v>
      </c>
      <c r="DX190" s="5">
        <v>0</v>
      </c>
      <c r="DY190" s="5">
        <v>0</v>
      </c>
      <c r="DZ190" s="5">
        <v>0</v>
      </c>
      <c r="EB190" s="7"/>
    </row>
    <row r="191" spans="2:132">
      <c r="B191" s="6" t="s">
        <v>25</v>
      </c>
      <c r="C191" s="5">
        <v>50</v>
      </c>
      <c r="E191" s="6">
        <v>4</v>
      </c>
      <c r="F191" s="9">
        <v>18</v>
      </c>
      <c r="G191" s="5">
        <v>21</v>
      </c>
      <c r="H191" s="5">
        <v>21</v>
      </c>
      <c r="I191" s="5">
        <v>22</v>
      </c>
      <c r="J191" s="5">
        <v>23</v>
      </c>
      <c r="K191" s="9"/>
      <c r="L191" s="6">
        <v>4</v>
      </c>
      <c r="M191" s="9">
        <v>1</v>
      </c>
      <c r="N191" s="5"/>
      <c r="O191" s="5">
        <v>5</v>
      </c>
      <c r="P191" s="5"/>
      <c r="Q191" s="5">
        <v>1</v>
      </c>
      <c r="R191" s="5"/>
      <c r="S191" s="6">
        <v>4</v>
      </c>
      <c r="T191" s="9"/>
      <c r="U191" s="5"/>
      <c r="V191" s="5"/>
      <c r="W191" s="5"/>
      <c r="X191" s="5"/>
      <c r="Z191" s="6">
        <v>4</v>
      </c>
      <c r="AA191" s="9"/>
      <c r="AB191" s="5"/>
      <c r="AC191" s="5"/>
      <c r="AD191" s="5"/>
      <c r="AE191" s="5"/>
      <c r="AG191" s="7"/>
      <c r="AI191" s="6" t="s">
        <v>25</v>
      </c>
      <c r="AJ191" s="5">
        <v>50</v>
      </c>
      <c r="AL191" s="6">
        <v>4</v>
      </c>
      <c r="AM191" s="9">
        <v>7</v>
      </c>
      <c r="AN191" s="5">
        <v>5</v>
      </c>
      <c r="AO191" s="5">
        <v>27</v>
      </c>
      <c r="AP191" s="5">
        <v>2</v>
      </c>
      <c r="AQ191" s="5">
        <v>4</v>
      </c>
      <c r="AR191" s="9"/>
      <c r="AS191" s="6">
        <v>4</v>
      </c>
      <c r="AT191" s="9"/>
      <c r="AU191" s="5"/>
      <c r="AV191" s="5"/>
      <c r="AW191" s="5"/>
      <c r="AX191" s="5"/>
      <c r="AY191" s="5"/>
      <c r="AZ191" s="6">
        <v>4</v>
      </c>
      <c r="BA191" s="9"/>
      <c r="BB191" s="5"/>
      <c r="BC191" s="5"/>
      <c r="BD191" s="5"/>
      <c r="BE191" s="5"/>
      <c r="BG191" s="6">
        <v>4</v>
      </c>
      <c r="BH191" s="9"/>
      <c r="BI191" s="5"/>
      <c r="BJ191" s="5"/>
      <c r="BK191" s="5"/>
      <c r="BL191" s="5"/>
      <c r="BN191" s="7"/>
      <c r="BP191" s="6" t="s">
        <v>25</v>
      </c>
      <c r="BQ191" s="5">
        <v>50</v>
      </c>
      <c r="BS191" s="6">
        <v>4</v>
      </c>
      <c r="BT191" s="9"/>
      <c r="BU191" s="5"/>
      <c r="BV191" s="5">
        <v>4</v>
      </c>
      <c r="BW191" s="5"/>
      <c r="BX191" s="5"/>
      <c r="BY191" s="9"/>
      <c r="BZ191" s="6">
        <v>4</v>
      </c>
      <c r="CA191" s="9"/>
      <c r="CB191" s="5"/>
      <c r="CC191" s="5"/>
      <c r="CD191" s="5"/>
      <c r="CE191" s="5"/>
      <c r="CF191" s="5"/>
      <c r="CG191" s="6">
        <v>4</v>
      </c>
      <c r="CH191" s="9"/>
      <c r="CI191" s="5"/>
      <c r="CJ191" s="5"/>
      <c r="CK191" s="5"/>
      <c r="CL191" s="5"/>
      <c r="CN191" s="6">
        <v>4</v>
      </c>
      <c r="CO191" s="9"/>
      <c r="CP191" s="5"/>
      <c r="CQ191" s="5"/>
      <c r="CR191" s="5"/>
      <c r="CS191" s="5"/>
      <c r="CU191" s="7"/>
      <c r="CW191" s="6" t="s">
        <v>25</v>
      </c>
      <c r="CX191" s="5">
        <v>50</v>
      </c>
      <c r="CZ191" s="6">
        <v>4</v>
      </c>
      <c r="DA191" s="9"/>
      <c r="DB191" s="5"/>
      <c r="DC191" s="5"/>
      <c r="DD191" s="5"/>
      <c r="DE191" s="5"/>
      <c r="DF191" s="9"/>
      <c r="DG191" s="6">
        <v>4</v>
      </c>
      <c r="DH191" s="9"/>
      <c r="DI191" s="5"/>
      <c r="DJ191" s="5"/>
      <c r="DK191" s="5"/>
      <c r="DL191" s="5"/>
      <c r="DM191" s="5"/>
      <c r="DN191" s="6">
        <v>4</v>
      </c>
      <c r="DO191" s="9"/>
      <c r="DP191" s="5"/>
      <c r="DQ191" s="5"/>
      <c r="DR191" s="5"/>
      <c r="DS191" s="5"/>
      <c r="DU191" s="6">
        <v>4</v>
      </c>
      <c r="DV191" s="9"/>
      <c r="DW191" s="5"/>
      <c r="DX191" s="5"/>
      <c r="DY191" s="5"/>
      <c r="DZ191" s="5"/>
      <c r="EB191" s="7"/>
    </row>
    <row r="192" spans="2:132">
      <c r="E192" s="6">
        <v>6</v>
      </c>
      <c r="F192" s="9">
        <v>19</v>
      </c>
      <c r="G192" s="5">
        <v>22</v>
      </c>
      <c r="H192" s="5">
        <v>27</v>
      </c>
      <c r="I192" s="5">
        <v>3</v>
      </c>
      <c r="J192" s="5">
        <v>6</v>
      </c>
      <c r="K192" s="9"/>
      <c r="L192" s="6">
        <v>6</v>
      </c>
      <c r="M192" s="9"/>
      <c r="N192" s="5"/>
      <c r="O192" s="5">
        <v>1</v>
      </c>
      <c r="P192" s="5"/>
      <c r="Q192" s="5"/>
      <c r="R192" s="5"/>
      <c r="S192" s="6">
        <v>6</v>
      </c>
      <c r="T192" s="9"/>
      <c r="U192" s="5"/>
      <c r="V192" s="5"/>
      <c r="W192" s="5"/>
      <c r="X192" s="5"/>
      <c r="Z192" s="6">
        <v>6</v>
      </c>
      <c r="AA192" s="9"/>
      <c r="AB192" s="5"/>
      <c r="AC192" s="5"/>
      <c r="AD192" s="5"/>
      <c r="AE192" s="5"/>
      <c r="AG192" s="7"/>
      <c r="AL192" s="6">
        <v>6</v>
      </c>
      <c r="AM192" s="9">
        <v>1</v>
      </c>
      <c r="AN192" s="5">
        <v>1</v>
      </c>
      <c r="AO192" s="5">
        <v>8</v>
      </c>
      <c r="AP192" s="5"/>
      <c r="AQ192" s="5"/>
      <c r="AR192" s="9"/>
      <c r="AS192" s="6">
        <v>6</v>
      </c>
      <c r="AT192" s="9"/>
      <c r="AU192" s="5"/>
      <c r="AV192" s="5"/>
      <c r="AW192" s="5"/>
      <c r="AX192" s="5"/>
      <c r="AY192" s="5"/>
      <c r="AZ192" s="6">
        <v>6</v>
      </c>
      <c r="BA192" s="9"/>
      <c r="BB192" s="5"/>
      <c r="BC192" s="5"/>
      <c r="BD192" s="5"/>
      <c r="BE192" s="5"/>
      <c r="BG192" s="6">
        <v>6</v>
      </c>
      <c r="BH192" s="9"/>
      <c r="BI192" s="5"/>
      <c r="BJ192" s="5"/>
      <c r="BK192" s="5"/>
      <c r="BL192" s="5"/>
      <c r="BN192" s="7"/>
      <c r="BS192" s="6">
        <v>6</v>
      </c>
      <c r="BT192" s="9"/>
      <c r="BU192" s="5"/>
      <c r="BV192" s="5"/>
      <c r="BW192" s="5"/>
      <c r="BX192" s="5"/>
      <c r="BY192" s="9"/>
      <c r="BZ192" s="6">
        <v>6</v>
      </c>
      <c r="CA192" s="9"/>
      <c r="CB192" s="5"/>
      <c r="CC192" s="5"/>
      <c r="CD192" s="5"/>
      <c r="CE192" s="5"/>
      <c r="CF192" s="5"/>
      <c r="CG192" s="6">
        <v>6</v>
      </c>
      <c r="CH192" s="9"/>
      <c r="CI192" s="5"/>
      <c r="CJ192" s="5"/>
      <c r="CK192" s="5"/>
      <c r="CL192" s="5"/>
      <c r="CN192" s="6">
        <v>6</v>
      </c>
      <c r="CO192" s="9"/>
      <c r="CP192" s="5"/>
      <c r="CQ192" s="5"/>
      <c r="CR192" s="5"/>
      <c r="CS192" s="5"/>
      <c r="CU192" s="7"/>
      <c r="CZ192" s="6">
        <v>6</v>
      </c>
      <c r="DA192" s="9"/>
      <c r="DB192" s="5"/>
      <c r="DC192" s="5"/>
      <c r="DD192" s="5"/>
      <c r="DE192" s="5"/>
      <c r="DF192" s="9"/>
      <c r="DG192" s="6">
        <v>6</v>
      </c>
      <c r="DH192" s="9"/>
      <c r="DI192" s="5"/>
      <c r="DJ192" s="5"/>
      <c r="DK192" s="5"/>
      <c r="DL192" s="5"/>
      <c r="DM192" s="5"/>
      <c r="DN192" s="6">
        <v>6</v>
      </c>
      <c r="DO192" s="9"/>
      <c r="DP192" s="5"/>
      <c r="DQ192" s="5"/>
      <c r="DR192" s="5"/>
      <c r="DS192" s="5"/>
      <c r="DU192" s="6">
        <v>6</v>
      </c>
      <c r="DV192" s="9"/>
      <c r="DW192" s="5"/>
      <c r="DX192" s="5"/>
      <c r="DY192" s="5"/>
      <c r="DZ192" s="5"/>
      <c r="EB192" s="7"/>
    </row>
    <row r="193" spans="2:132">
      <c r="E193" s="6">
        <v>8</v>
      </c>
      <c r="F193" s="9">
        <v>21</v>
      </c>
      <c r="G193" s="5">
        <v>11</v>
      </c>
      <c r="H193" s="5">
        <v>18</v>
      </c>
      <c r="I193" s="5">
        <v>2</v>
      </c>
      <c r="J193" s="5">
        <v>0</v>
      </c>
      <c r="L193" s="6">
        <v>8</v>
      </c>
      <c r="M193" s="9"/>
      <c r="N193" s="5"/>
      <c r="O193" s="5"/>
      <c r="P193" s="5"/>
      <c r="Q193" s="5"/>
      <c r="S193" s="6">
        <v>8</v>
      </c>
      <c r="T193" s="9"/>
      <c r="U193" s="5"/>
      <c r="V193" s="5"/>
      <c r="W193" s="5"/>
      <c r="X193" s="5"/>
      <c r="Z193" s="6">
        <v>8</v>
      </c>
      <c r="AA193" s="9"/>
      <c r="AB193" s="5"/>
      <c r="AC193" s="5"/>
      <c r="AD193" s="5"/>
      <c r="AE193" s="5"/>
      <c r="AG193" s="7"/>
      <c r="AL193" s="6">
        <v>8</v>
      </c>
      <c r="AM193" s="9">
        <v>1</v>
      </c>
      <c r="AN193" s="5"/>
      <c r="AO193" s="5">
        <v>4</v>
      </c>
      <c r="AP193" s="5"/>
      <c r="AQ193" s="5"/>
      <c r="AS193" s="6">
        <v>8</v>
      </c>
      <c r="AT193" s="9"/>
      <c r="AU193" s="5"/>
      <c r="AV193" s="5"/>
      <c r="AW193" s="5"/>
      <c r="AX193" s="5"/>
      <c r="AZ193" s="6">
        <v>8</v>
      </c>
      <c r="BA193" s="9"/>
      <c r="BB193" s="5"/>
      <c r="BC193" s="5"/>
      <c r="BD193" s="5"/>
      <c r="BE193" s="5"/>
      <c r="BG193" s="6">
        <v>8</v>
      </c>
      <c r="BH193" s="9"/>
      <c r="BI193" s="5"/>
      <c r="BJ193" s="5"/>
      <c r="BK193" s="5"/>
      <c r="BL193" s="5"/>
      <c r="BN193" s="7"/>
      <c r="BS193" s="6">
        <v>8</v>
      </c>
      <c r="BT193" s="9"/>
      <c r="BU193" s="5"/>
      <c r="BV193" s="5"/>
      <c r="BW193" s="5"/>
      <c r="BX193" s="5"/>
      <c r="BZ193" s="6">
        <v>8</v>
      </c>
      <c r="CA193" s="9"/>
      <c r="CB193" s="5"/>
      <c r="CC193" s="5"/>
      <c r="CD193" s="5"/>
      <c r="CE193" s="5"/>
      <c r="CG193" s="6">
        <v>8</v>
      </c>
      <c r="CH193" s="9"/>
      <c r="CI193" s="5"/>
      <c r="CJ193" s="5"/>
      <c r="CK193" s="5"/>
      <c r="CL193" s="5"/>
      <c r="CN193" s="6">
        <v>8</v>
      </c>
      <c r="CO193" s="9"/>
      <c r="CP193" s="5"/>
      <c r="CQ193" s="5"/>
      <c r="CR193" s="5"/>
      <c r="CS193" s="5"/>
      <c r="CU193" s="7"/>
      <c r="CZ193" s="6">
        <v>8</v>
      </c>
      <c r="DA193" s="9"/>
      <c r="DB193" s="5"/>
      <c r="DC193" s="5"/>
      <c r="DD193" s="5"/>
      <c r="DE193" s="5"/>
      <c r="DG193" s="6">
        <v>8</v>
      </c>
      <c r="DH193" s="9"/>
      <c r="DI193" s="5"/>
      <c r="DJ193" s="5"/>
      <c r="DK193" s="5"/>
      <c r="DL193" s="5"/>
      <c r="DN193" s="6">
        <v>8</v>
      </c>
      <c r="DO193" s="9"/>
      <c r="DP193" s="5"/>
      <c r="DQ193" s="5"/>
      <c r="DR193" s="5"/>
      <c r="DS193" s="5"/>
      <c r="DU193" s="6">
        <v>8</v>
      </c>
      <c r="DV193" s="9"/>
      <c r="DW193" s="5"/>
      <c r="DX193" s="5"/>
      <c r="DY193" s="5"/>
      <c r="DZ193" s="5"/>
      <c r="EB193" s="7"/>
    </row>
    <row r="194" spans="2:132">
      <c r="E194" s="6">
        <v>10</v>
      </c>
      <c r="F194" s="9">
        <v>2</v>
      </c>
      <c r="G194" s="5">
        <v>1</v>
      </c>
      <c r="H194" s="5">
        <v>11</v>
      </c>
      <c r="I194" s="5">
        <v>2</v>
      </c>
      <c r="J194" s="5">
        <v>2</v>
      </c>
      <c r="L194" s="6">
        <v>10</v>
      </c>
      <c r="M194" s="9"/>
      <c r="N194" s="5"/>
      <c r="O194" s="5"/>
      <c r="Q194" s="5"/>
      <c r="S194" s="6">
        <v>10</v>
      </c>
      <c r="T194" s="9"/>
      <c r="U194" s="5"/>
      <c r="V194" s="5"/>
      <c r="X194" s="5"/>
      <c r="Z194" s="6">
        <v>10</v>
      </c>
      <c r="AA194" s="9"/>
      <c r="AB194" s="5"/>
      <c r="AC194" s="5"/>
      <c r="AE194" s="5"/>
      <c r="AG194" s="7"/>
      <c r="AL194" s="6">
        <v>10</v>
      </c>
      <c r="AM194" s="9"/>
      <c r="AN194" s="5"/>
      <c r="AO194" s="5"/>
      <c r="AQ194" s="5"/>
      <c r="AS194" s="6">
        <v>10</v>
      </c>
      <c r="AT194" s="9"/>
      <c r="AU194" s="5"/>
      <c r="AV194" s="5"/>
      <c r="AX194" s="5"/>
      <c r="AZ194" s="6">
        <v>10</v>
      </c>
      <c r="BA194" s="9"/>
      <c r="BB194" s="5"/>
      <c r="BC194" s="5"/>
      <c r="BE194" s="5"/>
      <c r="BG194" s="6">
        <v>10</v>
      </c>
      <c r="BH194" s="9"/>
      <c r="BI194" s="5"/>
      <c r="BJ194" s="5"/>
      <c r="BL194" s="5"/>
      <c r="BN194" s="7"/>
      <c r="BS194" s="6">
        <v>10</v>
      </c>
      <c r="BT194" s="9"/>
      <c r="BU194" s="5"/>
      <c r="BV194" s="5"/>
      <c r="BX194" s="5"/>
      <c r="BZ194" s="6">
        <v>10</v>
      </c>
      <c r="CA194" s="9"/>
      <c r="CB194" s="5"/>
      <c r="CC194" s="5"/>
      <c r="CE194" s="5"/>
      <c r="CG194" s="6">
        <v>10</v>
      </c>
      <c r="CH194" s="9"/>
      <c r="CI194" s="5"/>
      <c r="CJ194" s="5"/>
      <c r="CL194" s="5"/>
      <c r="CN194" s="6">
        <v>10</v>
      </c>
      <c r="CO194" s="9"/>
      <c r="CP194" s="5"/>
      <c r="CQ194" s="5"/>
      <c r="CS194" s="5"/>
      <c r="CU194" s="7"/>
      <c r="CZ194" s="6">
        <v>10</v>
      </c>
      <c r="DA194" s="9"/>
      <c r="DB194" s="5"/>
      <c r="DC194" s="5"/>
      <c r="DE194" s="5"/>
      <c r="DG194" s="6">
        <v>10</v>
      </c>
      <c r="DH194" s="9"/>
      <c r="DI194" s="5"/>
      <c r="DJ194" s="5"/>
      <c r="DL194" s="5"/>
      <c r="DN194" s="6">
        <v>10</v>
      </c>
      <c r="DO194" s="9"/>
      <c r="DP194" s="5"/>
      <c r="DQ194" s="5"/>
      <c r="DS194" s="5"/>
      <c r="DU194" s="6">
        <v>10</v>
      </c>
      <c r="DV194" s="9"/>
      <c r="DW194" s="5"/>
      <c r="DX194" s="5"/>
      <c r="DZ194" s="5"/>
      <c r="EB194" s="7"/>
    </row>
    <row r="195" spans="2:132">
      <c r="E195" s="6">
        <v>12</v>
      </c>
      <c r="F195" s="9"/>
      <c r="H195" s="5">
        <v>4</v>
      </c>
      <c r="J195" s="5"/>
      <c r="L195" s="6">
        <v>12</v>
      </c>
      <c r="M195" s="9"/>
      <c r="O195" s="5"/>
      <c r="Q195" s="5"/>
      <c r="S195" s="6">
        <v>12</v>
      </c>
      <c r="T195" s="9"/>
      <c r="V195" s="5"/>
      <c r="X195" s="5"/>
      <c r="Z195" s="6">
        <v>12</v>
      </c>
      <c r="AA195" s="9"/>
      <c r="AC195" s="5"/>
      <c r="AE195" s="5"/>
      <c r="AG195" s="7"/>
      <c r="AL195" s="6">
        <v>12</v>
      </c>
      <c r="AM195" s="9"/>
      <c r="AO195" s="5"/>
      <c r="AQ195" s="5"/>
      <c r="AS195" s="6">
        <v>12</v>
      </c>
      <c r="AT195" s="9"/>
      <c r="AV195" s="5"/>
      <c r="AX195" s="5"/>
      <c r="AZ195" s="6">
        <v>12</v>
      </c>
      <c r="BA195" s="9"/>
      <c r="BC195" s="5"/>
      <c r="BE195" s="5"/>
      <c r="BG195" s="6">
        <v>12</v>
      </c>
      <c r="BH195" s="9"/>
      <c r="BJ195" s="5"/>
      <c r="BL195" s="5"/>
      <c r="BN195" s="7"/>
      <c r="BS195" s="6">
        <v>12</v>
      </c>
      <c r="BT195" s="9"/>
      <c r="BV195" s="5"/>
      <c r="BX195" s="5"/>
      <c r="BZ195" s="6">
        <v>12</v>
      </c>
      <c r="CA195" s="9"/>
      <c r="CC195" s="5"/>
      <c r="CE195" s="5"/>
      <c r="CG195" s="6">
        <v>12</v>
      </c>
      <c r="CH195" s="9"/>
      <c r="CJ195" s="5"/>
      <c r="CL195" s="5"/>
      <c r="CN195" s="6">
        <v>12</v>
      </c>
      <c r="CO195" s="9"/>
      <c r="CQ195" s="5"/>
      <c r="CS195" s="5"/>
      <c r="CU195" s="7"/>
      <c r="CZ195" s="6">
        <v>12</v>
      </c>
      <c r="DA195" s="9"/>
      <c r="DC195" s="5"/>
      <c r="DE195" s="5"/>
      <c r="DG195" s="6">
        <v>12</v>
      </c>
      <c r="DH195" s="9"/>
      <c r="DJ195" s="5"/>
      <c r="DL195" s="5"/>
      <c r="DN195" s="6">
        <v>12</v>
      </c>
      <c r="DO195" s="9"/>
      <c r="DQ195" s="5"/>
      <c r="DS195" s="5"/>
      <c r="DU195" s="6">
        <v>12</v>
      </c>
      <c r="DV195" s="9"/>
      <c r="DX195" s="5"/>
      <c r="DZ195" s="5"/>
      <c r="EB195" s="7"/>
    </row>
    <row r="196" spans="2:132">
      <c r="E196" s="6">
        <v>14</v>
      </c>
      <c r="H196" s="5">
        <v>1</v>
      </c>
      <c r="J196" s="5"/>
      <c r="L196" s="6">
        <v>14</v>
      </c>
      <c r="O196" s="5"/>
      <c r="Q196" s="5"/>
      <c r="S196" s="6">
        <v>14</v>
      </c>
      <c r="V196" s="5"/>
      <c r="X196" s="5"/>
      <c r="Z196" s="6">
        <v>14</v>
      </c>
      <c r="AC196" s="5"/>
      <c r="AE196" s="5"/>
      <c r="AG196" s="7"/>
      <c r="AL196" s="6">
        <v>14</v>
      </c>
      <c r="AO196" s="5"/>
      <c r="AQ196" s="5"/>
      <c r="AS196" s="6">
        <v>14</v>
      </c>
      <c r="AV196" s="5"/>
      <c r="AX196" s="5"/>
      <c r="AZ196" s="6">
        <v>14</v>
      </c>
      <c r="BC196" s="5"/>
      <c r="BE196" s="5"/>
      <c r="BG196" s="6">
        <v>14</v>
      </c>
      <c r="BJ196" s="5"/>
      <c r="BL196" s="5"/>
      <c r="BN196" s="7"/>
      <c r="BS196" s="6">
        <v>14</v>
      </c>
      <c r="BV196" s="5"/>
      <c r="BX196" s="5"/>
      <c r="BZ196" s="6">
        <v>14</v>
      </c>
      <c r="CC196" s="5"/>
      <c r="CE196" s="5"/>
      <c r="CG196" s="6">
        <v>14</v>
      </c>
      <c r="CJ196" s="5"/>
      <c r="CL196" s="5"/>
      <c r="CN196" s="6">
        <v>14</v>
      </c>
      <c r="CQ196" s="5"/>
      <c r="CS196" s="5"/>
      <c r="CU196" s="7"/>
      <c r="CZ196" s="6">
        <v>14</v>
      </c>
      <c r="DC196" s="5"/>
      <c r="DE196" s="5"/>
      <c r="DG196" s="6">
        <v>14</v>
      </c>
      <c r="DJ196" s="5"/>
      <c r="DL196" s="5"/>
      <c r="DN196" s="6">
        <v>14</v>
      </c>
      <c r="DQ196" s="5"/>
      <c r="DS196" s="5"/>
      <c r="DU196" s="6">
        <v>14</v>
      </c>
      <c r="DX196" s="5"/>
      <c r="DZ196" s="5"/>
      <c r="EB196" s="7"/>
    </row>
    <row r="197" spans="2:132">
      <c r="E197" s="6">
        <v>16</v>
      </c>
      <c r="H197" s="5">
        <v>1</v>
      </c>
      <c r="J197" s="5"/>
      <c r="L197" s="6">
        <v>16</v>
      </c>
      <c r="O197" s="5"/>
      <c r="Q197" s="5"/>
      <c r="S197" s="6">
        <v>16</v>
      </c>
      <c r="V197" s="5"/>
      <c r="X197" s="5"/>
      <c r="Z197" s="6">
        <v>16</v>
      </c>
      <c r="AC197" s="5"/>
      <c r="AE197" s="5"/>
      <c r="AG197" s="7"/>
      <c r="AL197" s="6">
        <v>16</v>
      </c>
      <c r="AO197" s="5"/>
      <c r="AQ197" s="5"/>
      <c r="AS197" s="6">
        <v>16</v>
      </c>
      <c r="AV197" s="5"/>
      <c r="AX197" s="5"/>
      <c r="AZ197" s="6">
        <v>16</v>
      </c>
      <c r="BC197" s="5"/>
      <c r="BE197" s="5"/>
      <c r="BG197" s="6">
        <v>16</v>
      </c>
      <c r="BJ197" s="5"/>
      <c r="BL197" s="5"/>
      <c r="BN197" s="7"/>
      <c r="BS197" s="6">
        <v>16</v>
      </c>
      <c r="BV197" s="5"/>
      <c r="BX197" s="5"/>
      <c r="BZ197" s="6">
        <v>16</v>
      </c>
      <c r="CC197" s="5"/>
      <c r="CE197" s="5"/>
      <c r="CG197" s="6">
        <v>16</v>
      </c>
      <c r="CJ197" s="5"/>
      <c r="CL197" s="5"/>
      <c r="CN197" s="6">
        <v>16</v>
      </c>
      <c r="CQ197" s="5"/>
      <c r="CS197" s="5"/>
      <c r="CU197" s="7"/>
      <c r="CZ197" s="6">
        <v>16</v>
      </c>
      <c r="DC197" s="5"/>
      <c r="DE197" s="5"/>
      <c r="DG197" s="6">
        <v>16</v>
      </c>
      <c r="DJ197" s="5"/>
      <c r="DL197" s="5"/>
      <c r="DN197" s="6">
        <v>16</v>
      </c>
      <c r="DQ197" s="5"/>
      <c r="DS197" s="5"/>
      <c r="DU197" s="6">
        <v>16</v>
      </c>
      <c r="DX197" s="5"/>
      <c r="DZ197" s="5"/>
      <c r="EB197" s="7"/>
    </row>
    <row r="198" spans="2:132">
      <c r="E198" s="6">
        <v>18</v>
      </c>
      <c r="L198" s="6">
        <v>18</v>
      </c>
      <c r="S198" s="6">
        <v>18</v>
      </c>
      <c r="Z198" s="6">
        <v>18</v>
      </c>
      <c r="AG198" s="7"/>
      <c r="AL198" s="6">
        <v>18</v>
      </c>
      <c r="AS198" s="6">
        <v>18</v>
      </c>
      <c r="AZ198" s="6">
        <v>18</v>
      </c>
      <c r="BG198" s="6">
        <v>18</v>
      </c>
      <c r="BN198" s="7"/>
      <c r="BS198" s="6">
        <v>18</v>
      </c>
      <c r="BZ198" s="6">
        <v>18</v>
      </c>
      <c r="CG198" s="6">
        <v>18</v>
      </c>
      <c r="CN198" s="6">
        <v>18</v>
      </c>
      <c r="CU198" s="7"/>
      <c r="CZ198" s="6">
        <v>18</v>
      </c>
      <c r="DG198" s="6">
        <v>18</v>
      </c>
      <c r="DN198" s="6">
        <v>18</v>
      </c>
      <c r="DU198" s="6">
        <v>18</v>
      </c>
      <c r="EB198" s="7"/>
    </row>
    <row r="199" spans="2:132">
      <c r="E199" s="6">
        <v>20</v>
      </c>
      <c r="L199" s="6">
        <v>20</v>
      </c>
      <c r="S199" s="6">
        <v>20</v>
      </c>
      <c r="Z199" s="6">
        <v>20</v>
      </c>
      <c r="AG199" s="7"/>
      <c r="AL199" s="6">
        <v>20</v>
      </c>
      <c r="AS199" s="6">
        <v>20</v>
      </c>
      <c r="AZ199" s="6">
        <v>20</v>
      </c>
      <c r="BG199" s="6">
        <v>20</v>
      </c>
      <c r="BN199" s="7"/>
      <c r="BS199" s="6">
        <v>20</v>
      </c>
      <c r="BZ199" s="6">
        <v>20</v>
      </c>
      <c r="CG199" s="6">
        <v>20</v>
      </c>
      <c r="CN199" s="6">
        <v>20</v>
      </c>
      <c r="CU199" s="7"/>
      <c r="CZ199" s="6">
        <v>20</v>
      </c>
      <c r="DG199" s="6">
        <v>20</v>
      </c>
      <c r="DN199" s="6">
        <v>20</v>
      </c>
      <c r="DU199" s="6">
        <v>20</v>
      </c>
      <c r="EB199" s="7"/>
    </row>
    <row r="200" spans="2:132">
      <c r="E200" s="6" t="s">
        <v>24</v>
      </c>
      <c r="F200" s="7">
        <f>100-SUM(F189:F199)</f>
        <v>0</v>
      </c>
      <c r="G200" s="7">
        <f t="shared" ref="G200:J200" si="484">100-SUM(G189:G199)</f>
        <v>0</v>
      </c>
      <c r="H200" s="7">
        <f t="shared" si="484"/>
        <v>0</v>
      </c>
      <c r="I200" s="7">
        <f t="shared" si="484"/>
        <v>0</v>
      </c>
      <c r="J200" s="7">
        <f t="shared" si="484"/>
        <v>0</v>
      </c>
      <c r="L200" s="6" t="s">
        <v>24</v>
      </c>
      <c r="M200" s="7">
        <f>100-SUM(M189:M199)</f>
        <v>0</v>
      </c>
      <c r="N200" s="7">
        <f t="shared" ref="N200:Q200" si="485">100-SUM(N189:N199)</f>
        <v>0</v>
      </c>
      <c r="O200" s="7">
        <f t="shared" si="485"/>
        <v>0</v>
      </c>
      <c r="P200" s="7">
        <f t="shared" si="485"/>
        <v>0</v>
      </c>
      <c r="Q200" s="7">
        <f t="shared" si="485"/>
        <v>0</v>
      </c>
      <c r="S200" s="6" t="s">
        <v>24</v>
      </c>
      <c r="T200" s="7">
        <f>100-SUM(T189:T199)</f>
        <v>0</v>
      </c>
      <c r="U200" s="7">
        <f t="shared" ref="U200:X200" si="486">100-SUM(U189:U199)</f>
        <v>0</v>
      </c>
      <c r="V200" s="7">
        <f t="shared" si="486"/>
        <v>0</v>
      </c>
      <c r="W200" s="7">
        <f t="shared" si="486"/>
        <v>0</v>
      </c>
      <c r="X200" s="7">
        <f t="shared" si="486"/>
        <v>0</v>
      </c>
      <c r="Z200" s="6" t="s">
        <v>24</v>
      </c>
      <c r="AA200" s="7">
        <f>100-SUM(AA189:AA199)</f>
        <v>0</v>
      </c>
      <c r="AB200" s="7">
        <f t="shared" ref="AB200:AE200" si="487">100-SUM(AB189:AB199)</f>
        <v>0</v>
      </c>
      <c r="AC200" s="7">
        <f t="shared" si="487"/>
        <v>0</v>
      </c>
      <c r="AD200" s="7">
        <f t="shared" si="487"/>
        <v>0</v>
      </c>
      <c r="AE200" s="7">
        <f t="shared" si="487"/>
        <v>0</v>
      </c>
      <c r="AG200" s="7"/>
      <c r="AL200" s="6" t="s">
        <v>24</v>
      </c>
      <c r="AM200" s="7">
        <f>100-SUM(AM189:AM199)</f>
        <v>0</v>
      </c>
      <c r="AN200" s="7">
        <f t="shared" ref="AN200:AQ200" si="488">100-SUM(AN189:AN199)</f>
        <v>0</v>
      </c>
      <c r="AO200" s="7">
        <f t="shared" si="488"/>
        <v>0</v>
      </c>
      <c r="AP200" s="7">
        <f t="shared" si="488"/>
        <v>0</v>
      </c>
      <c r="AQ200" s="7">
        <f t="shared" si="488"/>
        <v>0</v>
      </c>
      <c r="AS200" s="6" t="s">
        <v>24</v>
      </c>
      <c r="AT200" s="7">
        <f>100-SUM(AT189:AT199)</f>
        <v>0</v>
      </c>
      <c r="AU200" s="7">
        <f t="shared" ref="AU200:AX200" si="489">100-SUM(AU189:AU199)</f>
        <v>0</v>
      </c>
      <c r="AV200" s="7">
        <f t="shared" si="489"/>
        <v>0</v>
      </c>
      <c r="AW200" s="7">
        <f t="shared" si="489"/>
        <v>0</v>
      </c>
      <c r="AX200" s="7">
        <f t="shared" si="489"/>
        <v>0</v>
      </c>
      <c r="AZ200" s="6" t="s">
        <v>24</v>
      </c>
      <c r="BA200" s="7">
        <f>100-SUM(BA189:BA199)</f>
        <v>0</v>
      </c>
      <c r="BB200" s="7">
        <f t="shared" ref="BB200:BE200" si="490">100-SUM(BB189:BB199)</f>
        <v>0</v>
      </c>
      <c r="BC200" s="7">
        <f t="shared" si="490"/>
        <v>0</v>
      </c>
      <c r="BD200" s="7">
        <f t="shared" si="490"/>
        <v>0</v>
      </c>
      <c r="BE200" s="7">
        <f t="shared" si="490"/>
        <v>0</v>
      </c>
      <c r="BG200" s="6" t="s">
        <v>24</v>
      </c>
      <c r="BH200" s="7">
        <f>100-SUM(BH189:BH199)</f>
        <v>0</v>
      </c>
      <c r="BI200" s="7">
        <f t="shared" ref="BI200:BL200" si="491">100-SUM(BI189:BI199)</f>
        <v>0</v>
      </c>
      <c r="BJ200" s="7">
        <f t="shared" si="491"/>
        <v>0</v>
      </c>
      <c r="BK200" s="7">
        <f t="shared" si="491"/>
        <v>0</v>
      </c>
      <c r="BL200" s="7">
        <f t="shared" si="491"/>
        <v>0</v>
      </c>
      <c r="BN200" s="7"/>
      <c r="BS200" s="6" t="s">
        <v>24</v>
      </c>
      <c r="BT200" s="7">
        <f>100-SUM(BT189:BT199)</f>
        <v>0</v>
      </c>
      <c r="BU200" s="7">
        <f t="shared" ref="BU200:BX200" si="492">100-SUM(BU189:BU199)</f>
        <v>0</v>
      </c>
      <c r="BV200" s="7">
        <f t="shared" si="492"/>
        <v>0</v>
      </c>
      <c r="BW200" s="7">
        <f t="shared" si="492"/>
        <v>0</v>
      </c>
      <c r="BX200" s="7">
        <f t="shared" si="492"/>
        <v>0</v>
      </c>
      <c r="BZ200" s="6" t="s">
        <v>24</v>
      </c>
      <c r="CA200" s="7">
        <f>100-SUM(CA189:CA199)</f>
        <v>0</v>
      </c>
      <c r="CB200" s="7">
        <f t="shared" ref="CB200:CE200" si="493">100-SUM(CB189:CB199)</f>
        <v>0</v>
      </c>
      <c r="CC200" s="7">
        <f t="shared" si="493"/>
        <v>0</v>
      </c>
      <c r="CD200" s="7">
        <f t="shared" si="493"/>
        <v>0</v>
      </c>
      <c r="CE200" s="7">
        <f t="shared" si="493"/>
        <v>0</v>
      </c>
      <c r="CG200" s="6" t="s">
        <v>24</v>
      </c>
      <c r="CH200" s="7">
        <f>100-SUM(CH189:CH199)</f>
        <v>0</v>
      </c>
      <c r="CI200" s="7">
        <f t="shared" ref="CI200:CL200" si="494">100-SUM(CI189:CI199)</f>
        <v>0</v>
      </c>
      <c r="CJ200" s="7">
        <f t="shared" si="494"/>
        <v>0</v>
      </c>
      <c r="CK200" s="7">
        <f t="shared" si="494"/>
        <v>0</v>
      </c>
      <c r="CL200" s="7">
        <f t="shared" si="494"/>
        <v>0</v>
      </c>
      <c r="CN200" s="6" t="s">
        <v>24</v>
      </c>
      <c r="CO200" s="7">
        <f>100-SUM(CO189:CO199)</f>
        <v>0</v>
      </c>
      <c r="CP200" s="7">
        <f t="shared" ref="CP200:CS200" si="495">100-SUM(CP189:CP199)</f>
        <v>0</v>
      </c>
      <c r="CQ200" s="7">
        <f t="shared" si="495"/>
        <v>0</v>
      </c>
      <c r="CR200" s="7">
        <f t="shared" si="495"/>
        <v>0</v>
      </c>
      <c r="CS200" s="7">
        <f t="shared" si="495"/>
        <v>0</v>
      </c>
      <c r="CU200" s="7"/>
      <c r="CZ200" s="6" t="s">
        <v>24</v>
      </c>
      <c r="DA200" s="7">
        <f>100-SUM(DA189:DA199)</f>
        <v>0</v>
      </c>
      <c r="DB200" s="7">
        <f t="shared" ref="DB200:DE200" si="496">100-SUM(DB189:DB199)</f>
        <v>0</v>
      </c>
      <c r="DC200" s="7">
        <f t="shared" si="496"/>
        <v>0</v>
      </c>
      <c r="DD200" s="7">
        <f t="shared" si="496"/>
        <v>0</v>
      </c>
      <c r="DE200" s="7">
        <f t="shared" si="496"/>
        <v>0</v>
      </c>
      <c r="DG200" s="6" t="s">
        <v>24</v>
      </c>
      <c r="DH200" s="7">
        <f>100-SUM(DH189:DH199)</f>
        <v>0</v>
      </c>
      <c r="DI200" s="7">
        <f t="shared" ref="DI200:DL200" si="497">100-SUM(DI189:DI199)</f>
        <v>0</v>
      </c>
      <c r="DJ200" s="7">
        <f t="shared" si="497"/>
        <v>0</v>
      </c>
      <c r="DK200" s="7">
        <f t="shared" si="497"/>
        <v>0</v>
      </c>
      <c r="DL200" s="7">
        <f t="shared" si="497"/>
        <v>0</v>
      </c>
      <c r="DN200" s="6" t="s">
        <v>24</v>
      </c>
      <c r="DO200" s="7">
        <f>100-SUM(DO189:DO199)</f>
        <v>0</v>
      </c>
      <c r="DP200" s="7">
        <f t="shared" ref="DP200:DS200" si="498">100-SUM(DP189:DP199)</f>
        <v>0</v>
      </c>
      <c r="DQ200" s="7">
        <f t="shared" si="498"/>
        <v>0</v>
      </c>
      <c r="DR200" s="7">
        <f t="shared" si="498"/>
        <v>0</v>
      </c>
      <c r="DS200" s="7">
        <f t="shared" si="498"/>
        <v>0</v>
      </c>
      <c r="DU200" s="6" t="s">
        <v>24</v>
      </c>
      <c r="DV200" s="7">
        <f>100-SUM(DV189:DV199)</f>
        <v>0</v>
      </c>
      <c r="DW200" s="7">
        <f t="shared" ref="DW200:DZ200" si="499">100-SUM(DW189:DW199)</f>
        <v>0</v>
      </c>
      <c r="DX200" s="7">
        <f t="shared" si="499"/>
        <v>0</v>
      </c>
      <c r="DY200" s="7">
        <f t="shared" si="499"/>
        <v>0</v>
      </c>
      <c r="DZ200" s="7">
        <f t="shared" si="499"/>
        <v>0</v>
      </c>
      <c r="EB200" s="7"/>
    </row>
    <row r="201" spans="2:132">
      <c r="E201" s="6" t="s">
        <v>23</v>
      </c>
      <c r="F201">
        <f>SUMPRODUCT($E189:$E199,F189:F199)/100</f>
        <v>4.34</v>
      </c>
      <c r="G201">
        <f t="shared" ref="G201:J201" si="500">SUMPRODUCT($E189:$E199,G189:G199)/100</f>
        <v>3.78</v>
      </c>
      <c r="H201">
        <f t="shared" si="500"/>
        <v>5.96</v>
      </c>
      <c r="I201">
        <f t="shared" si="500"/>
        <v>2.2200000000000002</v>
      </c>
      <c r="J201">
        <f t="shared" si="500"/>
        <v>2.4</v>
      </c>
      <c r="L201" s="6" t="s">
        <v>23</v>
      </c>
      <c r="M201">
        <f>SUMPRODUCT($E189:$E199,M189:M199)/100</f>
        <v>0.28000000000000003</v>
      </c>
      <c r="N201">
        <f t="shared" ref="N201:Q201" si="501">SUMPRODUCT($E189:$E199,N189:N199)/100</f>
        <v>0.22</v>
      </c>
      <c r="O201">
        <f t="shared" si="501"/>
        <v>0.82</v>
      </c>
      <c r="P201">
        <f t="shared" si="501"/>
        <v>0.04</v>
      </c>
      <c r="Q201">
        <f t="shared" si="501"/>
        <v>0.18</v>
      </c>
      <c r="S201" s="6" t="s">
        <v>23</v>
      </c>
      <c r="T201">
        <f>SUMPRODUCT($E189:$E199,T189:T199)/100</f>
        <v>0</v>
      </c>
      <c r="U201">
        <f t="shared" ref="U201:X201" si="502">SUMPRODUCT($E189:$E199,U189:U199)/100</f>
        <v>0</v>
      </c>
      <c r="V201">
        <f t="shared" si="502"/>
        <v>0.02</v>
      </c>
      <c r="W201">
        <f t="shared" si="502"/>
        <v>0</v>
      </c>
      <c r="X201">
        <f t="shared" si="502"/>
        <v>0.02</v>
      </c>
      <c r="Z201" s="6" t="s">
        <v>23</v>
      </c>
      <c r="AA201">
        <f>SUMPRODUCT($E189:$E199,AA189:AA199)/100</f>
        <v>0</v>
      </c>
      <c r="AB201">
        <f t="shared" ref="AB201:AE201" si="503">SUMPRODUCT($E189:$E199,AB189:AB199)/100</f>
        <v>0</v>
      </c>
      <c r="AC201">
        <f t="shared" si="503"/>
        <v>0</v>
      </c>
      <c r="AD201">
        <f t="shared" si="503"/>
        <v>0</v>
      </c>
      <c r="AE201">
        <f t="shared" si="503"/>
        <v>0</v>
      </c>
      <c r="AG201" s="7"/>
      <c r="AL201" s="6" t="s">
        <v>23</v>
      </c>
      <c r="AM201">
        <f>SUMPRODUCT($E189:$E199,AM189:AM199)/100</f>
        <v>0.8</v>
      </c>
      <c r="AN201">
        <f t="shared" ref="AN201:AQ201" si="504">SUMPRODUCT($E189:$E199,AN189:AN199)/100</f>
        <v>0.66</v>
      </c>
      <c r="AO201">
        <f t="shared" si="504"/>
        <v>2.46</v>
      </c>
      <c r="AP201">
        <f t="shared" si="504"/>
        <v>0.3</v>
      </c>
      <c r="AQ201">
        <f t="shared" si="504"/>
        <v>0.66</v>
      </c>
      <c r="AS201" s="6" t="s">
        <v>23</v>
      </c>
      <c r="AT201">
        <f>SUMPRODUCT($E189:$E199,AT189:AT199)/100</f>
        <v>0</v>
      </c>
      <c r="AU201">
        <f t="shared" ref="AU201:AX201" si="505">SUMPRODUCT($E189:$E199,AU189:AU199)/100</f>
        <v>0</v>
      </c>
      <c r="AV201">
        <f t="shared" si="505"/>
        <v>0.04</v>
      </c>
      <c r="AW201">
        <f t="shared" si="505"/>
        <v>0</v>
      </c>
      <c r="AX201">
        <f t="shared" si="505"/>
        <v>0</v>
      </c>
      <c r="AZ201" s="6" t="s">
        <v>23</v>
      </c>
      <c r="BA201">
        <f>SUMPRODUCT($E189:$E199,BA189:BA199)/100</f>
        <v>0</v>
      </c>
      <c r="BB201">
        <f t="shared" ref="BB201:BE201" si="506">SUMPRODUCT($E189:$E199,BB189:BB199)/100</f>
        <v>0</v>
      </c>
      <c r="BC201">
        <f t="shared" si="506"/>
        <v>0</v>
      </c>
      <c r="BD201">
        <f t="shared" si="506"/>
        <v>0</v>
      </c>
      <c r="BE201">
        <f t="shared" si="506"/>
        <v>0</v>
      </c>
      <c r="BG201" s="6" t="s">
        <v>23</v>
      </c>
      <c r="BH201">
        <f>SUMPRODUCT($E189:$E199,BH189:BH199)/100</f>
        <v>0</v>
      </c>
      <c r="BI201">
        <f t="shared" ref="BI201:BL201" si="507">SUMPRODUCT($E189:$E199,BI189:BI199)/100</f>
        <v>0</v>
      </c>
      <c r="BJ201">
        <f t="shared" si="507"/>
        <v>0</v>
      </c>
      <c r="BK201">
        <f t="shared" si="507"/>
        <v>0</v>
      </c>
      <c r="BL201">
        <f t="shared" si="507"/>
        <v>0</v>
      </c>
      <c r="BN201" s="7"/>
      <c r="BS201" s="6" t="s">
        <v>23</v>
      </c>
      <c r="BT201">
        <f>SUMPRODUCT($E189:$E199,BT189:BT199)/100</f>
        <v>0.08</v>
      </c>
      <c r="BU201">
        <f t="shared" ref="BU201:BX201" si="508">SUMPRODUCT($E189:$E199,BU189:BU199)/100</f>
        <v>0.08</v>
      </c>
      <c r="BV201">
        <f t="shared" si="508"/>
        <v>0.57999999999999996</v>
      </c>
      <c r="BW201">
        <f t="shared" si="508"/>
        <v>0</v>
      </c>
      <c r="BX201">
        <f t="shared" si="508"/>
        <v>0.06</v>
      </c>
      <c r="BZ201" s="6" t="s">
        <v>23</v>
      </c>
      <c r="CA201">
        <f>SUMPRODUCT($E189:$E199,CA189:CA199)/100</f>
        <v>0</v>
      </c>
      <c r="CB201">
        <f t="shared" ref="CB201:CE201" si="509">SUMPRODUCT($E189:$E199,CB189:CB199)/100</f>
        <v>0</v>
      </c>
      <c r="CC201">
        <f t="shared" si="509"/>
        <v>0</v>
      </c>
      <c r="CD201">
        <f t="shared" si="509"/>
        <v>0</v>
      </c>
      <c r="CE201">
        <f t="shared" si="509"/>
        <v>0</v>
      </c>
      <c r="CG201" s="6" t="s">
        <v>23</v>
      </c>
      <c r="CH201">
        <f>SUMPRODUCT($E189:$E199,CH189:CH199)/100</f>
        <v>0</v>
      </c>
      <c r="CI201">
        <f t="shared" ref="CI201:CL201" si="510">SUMPRODUCT($E189:$E199,CI189:CI199)/100</f>
        <v>0</v>
      </c>
      <c r="CJ201">
        <f t="shared" si="510"/>
        <v>0</v>
      </c>
      <c r="CK201">
        <f t="shared" si="510"/>
        <v>0</v>
      </c>
      <c r="CL201">
        <f t="shared" si="510"/>
        <v>0</v>
      </c>
      <c r="CN201" s="6" t="s">
        <v>23</v>
      </c>
      <c r="CO201">
        <f>SUMPRODUCT($E189:$E199,CO189:CO199)/100</f>
        <v>0</v>
      </c>
      <c r="CP201">
        <f t="shared" ref="CP201:CS201" si="511">SUMPRODUCT($E189:$E199,CP189:CP199)/100</f>
        <v>0</v>
      </c>
      <c r="CQ201">
        <f t="shared" si="511"/>
        <v>0</v>
      </c>
      <c r="CR201">
        <f t="shared" si="511"/>
        <v>0</v>
      </c>
      <c r="CS201">
        <f t="shared" si="511"/>
        <v>0</v>
      </c>
      <c r="CU201" s="7"/>
      <c r="CZ201" s="6" t="s">
        <v>23</v>
      </c>
      <c r="DA201">
        <f>SUMPRODUCT($E189:$E199,DA189:DA199)/100</f>
        <v>0</v>
      </c>
      <c r="DB201">
        <f t="shared" ref="DB201:DE201" si="512">SUMPRODUCT($E189:$E199,DB189:DB199)/100</f>
        <v>0</v>
      </c>
      <c r="DC201">
        <f t="shared" si="512"/>
        <v>0.26</v>
      </c>
      <c r="DD201">
        <f t="shared" si="512"/>
        <v>0</v>
      </c>
      <c r="DE201">
        <f t="shared" si="512"/>
        <v>0</v>
      </c>
      <c r="DG201" s="6" t="s">
        <v>23</v>
      </c>
      <c r="DH201">
        <f>SUMPRODUCT($E189:$E199,DH189:DH199)/100</f>
        <v>0</v>
      </c>
      <c r="DI201">
        <f t="shared" ref="DI201:DL201" si="513">SUMPRODUCT($E189:$E199,DI189:DI199)/100</f>
        <v>0</v>
      </c>
      <c r="DJ201">
        <f t="shared" si="513"/>
        <v>0</v>
      </c>
      <c r="DK201">
        <f t="shared" si="513"/>
        <v>0</v>
      </c>
      <c r="DL201">
        <f t="shared" si="513"/>
        <v>0</v>
      </c>
      <c r="DN201" s="6" t="s">
        <v>23</v>
      </c>
      <c r="DO201">
        <f>SUMPRODUCT($E189:$E199,DO189:DO199)/100</f>
        <v>0</v>
      </c>
      <c r="DP201">
        <f t="shared" ref="DP201:DS201" si="514">SUMPRODUCT($E189:$E199,DP189:DP199)/100</f>
        <v>0</v>
      </c>
      <c r="DQ201">
        <f t="shared" si="514"/>
        <v>0</v>
      </c>
      <c r="DR201">
        <f t="shared" si="514"/>
        <v>0</v>
      </c>
      <c r="DS201">
        <f t="shared" si="514"/>
        <v>0</v>
      </c>
      <c r="DU201" s="6" t="s">
        <v>23</v>
      </c>
      <c r="DV201">
        <f>SUMPRODUCT($E189:$E199,DV189:DV199)/100</f>
        <v>0</v>
      </c>
      <c r="DW201">
        <f t="shared" ref="DW201:DZ201" si="515">SUMPRODUCT($E189:$E199,DW189:DW199)/100</f>
        <v>0</v>
      </c>
      <c r="DX201">
        <f t="shared" si="515"/>
        <v>0</v>
      </c>
      <c r="DY201">
        <f t="shared" si="515"/>
        <v>0</v>
      </c>
      <c r="DZ201">
        <f t="shared" si="515"/>
        <v>0</v>
      </c>
      <c r="EB201" s="7"/>
    </row>
    <row r="202" spans="2:132">
      <c r="E202" s="6" t="s">
        <v>22</v>
      </c>
      <c r="F202">
        <f>($E190^2*F190+$E191^2*F191+$E192^2*F192+$E193^2*F193+$E194^2*F194+$E195^2*F195+$E196^2*F196+$E197^2*F197+$E198^2*F198+$E199^2*F199)/100-F201^2</f>
        <v>7.5244</v>
      </c>
      <c r="G202">
        <f t="shared" ref="G202:J202" si="516">($E190^2*G190+$E191^2*G191+$E192^2*G192+$E193^2*G193+$E194^2*G194+$E195^2*G195+$E196^2*G196+$E197^2*G197+$E198^2*G198+$E199^2*G199)/100-G201^2</f>
        <v>6.3116000000000021</v>
      </c>
      <c r="H202">
        <f t="shared" si="516"/>
        <v>10.718400000000003</v>
      </c>
      <c r="I202">
        <f t="shared" si="516"/>
        <v>4.5515999999999996</v>
      </c>
      <c r="J202">
        <f t="shared" si="516"/>
        <v>3.92</v>
      </c>
      <c r="L202" s="6" t="s">
        <v>22</v>
      </c>
      <c r="M202">
        <f>($E190^2*M190+$E191^2*M191+$E192^2*M192+$E193^2*M193+$E194^2*M194+$E195^2*M195+$E196^2*M196+$E197^2*M197+$E198^2*M198+$E199^2*M199)/100-M201^2</f>
        <v>0.56159999999999999</v>
      </c>
      <c r="N202">
        <f t="shared" ref="N202:Q202" si="517">($E190^2*N190+$E191^2*N191+$E192^2*N192+$E193^2*N193+$E194^2*N194+$E195^2*N195+$E196^2*N196+$E197^2*N197+$E198^2*N198+$E199^2*N199)/100-N201^2</f>
        <v>0.3916</v>
      </c>
      <c r="O202">
        <f t="shared" si="517"/>
        <v>1.6075999999999999</v>
      </c>
      <c r="P202">
        <f t="shared" si="517"/>
        <v>7.8399999999999997E-2</v>
      </c>
      <c r="Q202">
        <f t="shared" si="517"/>
        <v>0.40760000000000002</v>
      </c>
      <c r="S202" s="6" t="s">
        <v>22</v>
      </c>
      <c r="T202">
        <f>($E190^2*T190+$E191^2*T191+$E192^2*T192+$E193^2*T193+$E194^2*T194+$E195^2*T195+$E196^2*T196+$E197^2*T197+$E198^2*T198+$E199^2*T199)/100-T201^2</f>
        <v>0</v>
      </c>
      <c r="U202">
        <f t="shared" ref="U202:X202" si="518">($E190^2*U190+$E191^2*U191+$E192^2*U192+$E193^2*U193+$E194^2*U194+$E195^2*U195+$E196^2*U196+$E197^2*U197+$E198^2*U198+$E199^2*U199)/100-U201^2</f>
        <v>0</v>
      </c>
      <c r="V202">
        <f t="shared" si="518"/>
        <v>3.9600000000000003E-2</v>
      </c>
      <c r="W202">
        <f t="shared" si="518"/>
        <v>0</v>
      </c>
      <c r="X202">
        <f t="shared" si="518"/>
        <v>3.9600000000000003E-2</v>
      </c>
      <c r="Z202" s="6" t="s">
        <v>22</v>
      </c>
      <c r="AA202">
        <f>($E190^2*AA190+$E191^2*AA191+$E192^2*AA192+$E193^2*AA193+$E194^2*AA194+$E195^2*AA195+$E196^2*AA196+$E197^2*AA197+$E198^2*AA198+$E199^2*AA199)/100-AA201^2</f>
        <v>0</v>
      </c>
      <c r="AB202">
        <f t="shared" ref="AB202:AE202" si="519">($E190^2*AB190+$E191^2*AB191+$E192^2*AB192+$E193^2*AB193+$E194^2*AB194+$E195^2*AB195+$E196^2*AB196+$E197^2*AB197+$E198^2*AB198+$E199^2*AB199)/100-AB201^2</f>
        <v>0</v>
      </c>
      <c r="AC202">
        <f t="shared" si="519"/>
        <v>0</v>
      </c>
      <c r="AD202">
        <f t="shared" si="519"/>
        <v>0</v>
      </c>
      <c r="AE202">
        <f t="shared" si="519"/>
        <v>0</v>
      </c>
      <c r="AG202" s="7"/>
      <c r="AL202" s="6" t="s">
        <v>22</v>
      </c>
      <c r="AM202">
        <f>($E190^2*AM190+$E191^2*AM191+$E192^2*AM192+$E193^2*AM193+$E194^2*AM194+$E195^2*AM195+$E196^2*AM196+$E197^2*AM197+$E198^2*AM198+$E199^2*AM199)/100-AM201^2</f>
        <v>2.2399999999999998</v>
      </c>
      <c r="AN202">
        <f t="shared" ref="AN202:AQ202" si="520">($E190^2*AN190+$E191^2*AN191+$E192^2*AN192+$E193^2*AN193+$E194^2*AN194+$E195^2*AN195+$E196^2*AN196+$E197^2*AN197+$E198^2*AN198+$E199^2*AN199)/100-AN201^2</f>
        <v>1.5244</v>
      </c>
      <c r="AO202">
        <f t="shared" si="520"/>
        <v>4.8684000000000003</v>
      </c>
      <c r="AP202">
        <f t="shared" si="520"/>
        <v>0.67</v>
      </c>
      <c r="AQ202">
        <f t="shared" si="520"/>
        <v>1.2043999999999999</v>
      </c>
      <c r="AS202" s="6" t="s">
        <v>22</v>
      </c>
      <c r="AT202">
        <f>($E190^2*AT190+$E191^2*AT191+$E192^2*AT192+$E193^2*AT193+$E194^2*AT194+$E195^2*AT195+$E196^2*AT196+$E197^2*AT197+$E198^2*AT198+$E199^2*AT199)/100-AT201^2</f>
        <v>0</v>
      </c>
      <c r="AU202">
        <f t="shared" ref="AU202:AX202" si="521">($E190^2*AU190+$E191^2*AU191+$E192^2*AU192+$E193^2*AU193+$E194^2*AU194+$E195^2*AU195+$E196^2*AU196+$E197^2*AU197+$E198^2*AU198+$E199^2*AU199)/100-AU201^2</f>
        <v>0</v>
      </c>
      <c r="AV202">
        <f t="shared" si="521"/>
        <v>7.8399999999999997E-2</v>
      </c>
      <c r="AW202">
        <f t="shared" si="521"/>
        <v>0</v>
      </c>
      <c r="AX202">
        <f t="shared" si="521"/>
        <v>0</v>
      </c>
      <c r="AZ202" s="6" t="s">
        <v>22</v>
      </c>
      <c r="BA202">
        <f>($E190^2*BA190+$E191^2*BA191+$E192^2*BA192+$E193^2*BA193+$E194^2*BA194+$E195^2*BA195+$E196^2*BA196+$E197^2*BA197+$E198^2*BA198+$E199^2*BA199)/100-BA201^2</f>
        <v>0</v>
      </c>
      <c r="BB202">
        <f t="shared" ref="BB202:BE202" si="522">($E190^2*BB190+$E191^2*BB191+$E192^2*BB192+$E193^2*BB193+$E194^2*BB194+$E195^2*BB195+$E196^2*BB196+$E197^2*BB197+$E198^2*BB198+$E199^2*BB199)/100-BB201^2</f>
        <v>0</v>
      </c>
      <c r="BC202">
        <f t="shared" si="522"/>
        <v>0</v>
      </c>
      <c r="BD202">
        <f t="shared" si="522"/>
        <v>0</v>
      </c>
      <c r="BE202">
        <f t="shared" si="522"/>
        <v>0</v>
      </c>
      <c r="BG202" s="6" t="s">
        <v>22</v>
      </c>
      <c r="BH202">
        <f>($E190^2*BH190+$E191^2*BH191+$E192^2*BH192+$E193^2*BH193+$E194^2*BH194+$E195^2*BH195+$E196^2*BH196+$E197^2*BH197+$E198^2*BH198+$E199^2*BH199)/100-BH201^2</f>
        <v>0</v>
      </c>
      <c r="BI202">
        <f t="shared" ref="BI202:BL202" si="523">($E190^2*BI190+$E191^2*BI191+$E192^2*BI192+$E193^2*BI193+$E194^2*BI194+$E195^2*BI195+$E196^2*BI196+$E197^2*BI197+$E198^2*BI198+$E199^2*BI199)/100-BI201^2</f>
        <v>0</v>
      </c>
      <c r="BJ202">
        <f t="shared" si="523"/>
        <v>0</v>
      </c>
      <c r="BK202">
        <f t="shared" si="523"/>
        <v>0</v>
      </c>
      <c r="BL202">
        <f t="shared" si="523"/>
        <v>0</v>
      </c>
      <c r="BN202" s="7"/>
      <c r="BS202" s="6" t="s">
        <v>22</v>
      </c>
      <c r="BT202">
        <f>($E190^2*BT190+$E191^2*BT191+$E192^2*BT192+$E193^2*BT193+$E194^2*BT194+$E195^2*BT195+$E196^2*BT196+$E197^2*BT197+$E198^2*BT198+$E199^2*BT199)/100-BT201^2</f>
        <v>0.15360000000000001</v>
      </c>
      <c r="BU202">
        <f t="shared" ref="BU202:BX202" si="524">($E190^2*BU190+$E191^2*BU191+$E192^2*BU192+$E193^2*BU193+$E194^2*BU194+$E195^2*BU195+$E196^2*BU196+$E197^2*BU197+$E198^2*BU198+$E199^2*BU199)/100-BU201^2</f>
        <v>0.15360000000000001</v>
      </c>
      <c r="BV202">
        <f t="shared" si="524"/>
        <v>1.1435999999999999</v>
      </c>
      <c r="BW202">
        <f t="shared" si="524"/>
        <v>0</v>
      </c>
      <c r="BX202">
        <f t="shared" si="524"/>
        <v>0.11639999999999999</v>
      </c>
      <c r="BZ202" s="6" t="s">
        <v>22</v>
      </c>
      <c r="CA202">
        <f>($E190^2*CA190+$E191^2*CA191+$E192^2*CA192+$E193^2*CA193+$E194^2*CA194+$E195^2*CA195+$E196^2*CA196+$E197^2*CA197+$E198^2*CA198+$E199^2*CA199)/100-CA201^2</f>
        <v>0</v>
      </c>
      <c r="CB202">
        <f t="shared" ref="CB202:CE202" si="525">($E190^2*CB190+$E191^2*CB191+$E192^2*CB192+$E193^2*CB193+$E194^2*CB194+$E195^2*CB195+$E196^2*CB196+$E197^2*CB197+$E198^2*CB198+$E199^2*CB199)/100-CB201^2</f>
        <v>0</v>
      </c>
      <c r="CC202">
        <f t="shared" si="525"/>
        <v>0</v>
      </c>
      <c r="CD202">
        <f t="shared" si="525"/>
        <v>0</v>
      </c>
      <c r="CE202">
        <f t="shared" si="525"/>
        <v>0</v>
      </c>
      <c r="CG202" s="6" t="s">
        <v>22</v>
      </c>
      <c r="CH202">
        <f>($E190^2*CH190+$E191^2*CH191+$E192^2*CH192+$E193^2*CH193+$E194^2*CH194+$E195^2*CH195+$E196^2*CH196+$E197^2*CH197+$E198^2*CH198+$E199^2*CH199)/100-CH201^2</f>
        <v>0</v>
      </c>
      <c r="CI202">
        <f t="shared" ref="CI202:CL202" si="526">($E190^2*CI190+$E191^2*CI191+$E192^2*CI192+$E193^2*CI193+$E194^2*CI194+$E195^2*CI195+$E196^2*CI196+$E197^2*CI197+$E198^2*CI198+$E199^2*CI199)/100-CI201^2</f>
        <v>0</v>
      </c>
      <c r="CJ202">
        <f t="shared" si="526"/>
        <v>0</v>
      </c>
      <c r="CK202">
        <f t="shared" si="526"/>
        <v>0</v>
      </c>
      <c r="CL202">
        <f t="shared" si="526"/>
        <v>0</v>
      </c>
      <c r="CN202" s="6" t="s">
        <v>22</v>
      </c>
      <c r="CO202">
        <f>($E190^2*CO190+$E191^2*CO191+$E192^2*CO192+$E193^2*CO193+$E194^2*CO194+$E195^2*CO195+$E196^2*CO196+$E197^2*CO197+$E198^2*CO198+$E199^2*CO199)/100-CO201^2</f>
        <v>0</v>
      </c>
      <c r="CP202">
        <f t="shared" ref="CP202:CS202" si="527">($E190^2*CP190+$E191^2*CP191+$E192^2*CP192+$E193^2*CP193+$E194^2*CP194+$E195^2*CP195+$E196^2*CP196+$E197^2*CP197+$E198^2*CP198+$E199^2*CP199)/100-CP201^2</f>
        <v>0</v>
      </c>
      <c r="CQ202">
        <f t="shared" si="527"/>
        <v>0</v>
      </c>
      <c r="CR202">
        <f t="shared" si="527"/>
        <v>0</v>
      </c>
      <c r="CS202">
        <f t="shared" si="527"/>
        <v>0</v>
      </c>
      <c r="CU202" s="7"/>
      <c r="CZ202" s="6" t="s">
        <v>22</v>
      </c>
      <c r="DA202">
        <f>($E190^2*DA190+$E191^2*DA191+$E192^2*DA192+$E193^2*DA193+$E194^2*DA194+$E195^2*DA195+$E196^2*DA196+$E197^2*DA197+$E198^2*DA198+$E199^2*DA199)/100-DA201^2</f>
        <v>0</v>
      </c>
      <c r="DB202">
        <f t="shared" ref="DB202:DE202" si="528">($E190^2*DB190+$E191^2*DB191+$E192^2*DB192+$E193^2*DB193+$E194^2*DB194+$E195^2*DB195+$E196^2*DB196+$E197^2*DB197+$E198^2*DB198+$E199^2*DB199)/100-DB201^2</f>
        <v>0</v>
      </c>
      <c r="DC202">
        <f t="shared" si="528"/>
        <v>0.45240000000000002</v>
      </c>
      <c r="DD202">
        <f t="shared" si="528"/>
        <v>0</v>
      </c>
      <c r="DE202">
        <f t="shared" si="528"/>
        <v>0</v>
      </c>
      <c r="DG202" s="6" t="s">
        <v>22</v>
      </c>
      <c r="DH202">
        <f>($E190^2*DH190+$E191^2*DH191+$E192^2*DH192+$E193^2*DH193+$E194^2*DH194+$E195^2*DH195+$E196^2*DH196+$E197^2*DH197+$E198^2*DH198+$E199^2*DH199)/100-DH201^2</f>
        <v>0</v>
      </c>
      <c r="DI202">
        <f t="shared" ref="DI202:DL202" si="529">($E190^2*DI190+$E191^2*DI191+$E192^2*DI192+$E193^2*DI193+$E194^2*DI194+$E195^2*DI195+$E196^2*DI196+$E197^2*DI197+$E198^2*DI198+$E199^2*DI199)/100-DI201^2</f>
        <v>0</v>
      </c>
      <c r="DJ202">
        <f t="shared" si="529"/>
        <v>0</v>
      </c>
      <c r="DK202">
        <f t="shared" si="529"/>
        <v>0</v>
      </c>
      <c r="DL202">
        <f t="shared" si="529"/>
        <v>0</v>
      </c>
      <c r="DN202" s="6" t="s">
        <v>22</v>
      </c>
      <c r="DO202">
        <f>($E190^2*DO190+$E191^2*DO191+$E192^2*DO192+$E193^2*DO193+$E194^2*DO194+$E195^2*DO195+$E196^2*DO196+$E197^2*DO197+$E198^2*DO198+$E199^2*DO199)/100-DO201^2</f>
        <v>0</v>
      </c>
      <c r="DP202">
        <f t="shared" ref="DP202:DS202" si="530">($E190^2*DP190+$E191^2*DP191+$E192^2*DP192+$E193^2*DP193+$E194^2*DP194+$E195^2*DP195+$E196^2*DP196+$E197^2*DP197+$E198^2*DP198+$E199^2*DP199)/100-DP201^2</f>
        <v>0</v>
      </c>
      <c r="DQ202">
        <f t="shared" si="530"/>
        <v>0</v>
      </c>
      <c r="DR202">
        <f t="shared" si="530"/>
        <v>0</v>
      </c>
      <c r="DS202">
        <f t="shared" si="530"/>
        <v>0</v>
      </c>
      <c r="DU202" s="6" t="s">
        <v>22</v>
      </c>
      <c r="DV202">
        <f>($E190^2*DV190+$E191^2*DV191+$E192^2*DV192+$E193^2*DV193+$E194^2*DV194+$E195^2*DV195+$E196^2*DV196+$E197^2*DV197+$E198^2*DV198+$E199^2*DV199)/100-DV201^2</f>
        <v>0</v>
      </c>
      <c r="DW202">
        <f t="shared" ref="DW202:DZ202" si="531">($E190^2*DW190+$E191^2*DW191+$E192^2*DW192+$E193^2*DW193+$E194^2*DW194+$E195^2*DW195+$E196^2*DW196+$E197^2*DW197+$E198^2*DW198+$E199^2*DW199)/100-DW201^2</f>
        <v>0</v>
      </c>
      <c r="DX202">
        <f t="shared" si="531"/>
        <v>0</v>
      </c>
      <c r="DY202">
        <f t="shared" si="531"/>
        <v>0</v>
      </c>
      <c r="DZ202">
        <f t="shared" si="531"/>
        <v>0</v>
      </c>
      <c r="EB202" s="7"/>
    </row>
    <row r="203" spans="2:132">
      <c r="E203" s="6" t="s">
        <v>21</v>
      </c>
      <c r="G203">
        <f>SQRT(50)*(H201-G201)/SQRT((G202+H202)/2)</f>
        <v>5.282617547231955</v>
      </c>
      <c r="I203">
        <f>SQRT(50)*(H201-I201)/SQRT((I202+H202)/2)</f>
        <v>9.5708846853764111</v>
      </c>
      <c r="J203">
        <f>SQRT(50)*(H201-J201)/SQRT((J202+H202)/2)</f>
        <v>9.3047175165118947</v>
      </c>
      <c r="L203" s="6" t="s">
        <v>21</v>
      </c>
      <c r="N203">
        <f>SQRT(50)*(O201-N201)/SQRT((N202+O202)/2)</f>
        <v>4.2434894699000321</v>
      </c>
      <c r="P203">
        <f>SQRT(50)*(O201-P201)/SQRT((P202+O202)/2)</f>
        <v>6.0071132212293987</v>
      </c>
      <c r="Q203">
        <f>SQRT(50)*(O201-Q201)/SQRT((Q202+O202)/2)</f>
        <v>4.508383967940385</v>
      </c>
      <c r="S203" s="6" t="s">
        <v>21</v>
      </c>
      <c r="U203">
        <f>SQRT(50)*(V201-U201)/SQRT((U202+V202)/2)</f>
        <v>1.0050378152592121</v>
      </c>
      <c r="W203">
        <f>SQRT(50)*(V201-W201)/SQRT((W202+V202)/2)</f>
        <v>1.0050378152592121</v>
      </c>
      <c r="X203">
        <f>SQRT(50)*(V201-X201)/SQRT((X202+V202)/2)</f>
        <v>0</v>
      </c>
      <c r="Z203" s="6" t="s">
        <v>21</v>
      </c>
      <c r="AB203" t="e">
        <f>SQRT(50)*(AC201-AB201)/SQRT((AB202+AC202)/2)</f>
        <v>#DIV/0!</v>
      </c>
      <c r="AD203" t="e">
        <f>SQRT(50)*(AC201-AD201)/SQRT((AD202+AC202)/2)</f>
        <v>#DIV/0!</v>
      </c>
      <c r="AE203" t="e">
        <f>SQRT(50)*(AC201-AE201)/SQRT((AE202+AC202)/2)</f>
        <v>#DIV/0!</v>
      </c>
      <c r="AG203" s="7"/>
      <c r="AL203" s="6" t="s">
        <v>21</v>
      </c>
      <c r="AN203">
        <f>SQRT(50)*(AO201-AN201)/SQRT((AN202+AO202)/2)</f>
        <v>7.1191303731163762</v>
      </c>
      <c r="AP203">
        <f>SQRT(50)*(AO201-AP201)/SQRT((AP202+AO202)/2)</f>
        <v>9.1782861150870723</v>
      </c>
      <c r="AQ203">
        <f>SQRT(50)*(AO201-AQ201)/SQRT((AQ202+AO202)/2)</f>
        <v>7.3042901406795195</v>
      </c>
      <c r="AS203" s="6" t="s">
        <v>21</v>
      </c>
      <c r="AU203">
        <f>SQRT(50)*(AV201-AU201)/SQRT((AU202+AV202)/2)</f>
        <v>1.4285714285714286</v>
      </c>
      <c r="AW203">
        <f>SQRT(50)*(AV201-AW201)/SQRT((AW202+AV202)/2)</f>
        <v>1.4285714285714286</v>
      </c>
      <c r="AX203">
        <f>SQRT(50)*(AV201-AX201)/SQRT((AX202+AV202)/2)</f>
        <v>1.4285714285714286</v>
      </c>
      <c r="AZ203" s="6" t="s">
        <v>21</v>
      </c>
      <c r="BB203" t="e">
        <f>SQRT(50)*(BC201-BB201)/SQRT((BB202+BC202)/2)</f>
        <v>#DIV/0!</v>
      </c>
      <c r="BD203" t="e">
        <f>SQRT(50)*(BC201-BD201)/SQRT((BD202+BC202)/2)</f>
        <v>#DIV/0!</v>
      </c>
      <c r="BE203" t="e">
        <f>SQRT(50)*(BC201-BE201)/SQRT((BE202+BC202)/2)</f>
        <v>#DIV/0!</v>
      </c>
      <c r="BG203" s="6" t="s">
        <v>21</v>
      </c>
      <c r="BI203" t="e">
        <f>SQRT(50)*(BJ201-BI201)/SQRT((BI202+BJ202)/2)</f>
        <v>#DIV/0!</v>
      </c>
      <c r="BK203" t="e">
        <f>SQRT(50)*(BJ201-BK201)/SQRT((BK202+BJ202)/2)</f>
        <v>#DIV/0!</v>
      </c>
      <c r="BL203" t="e">
        <f>SQRT(50)*(BJ201-BL201)/SQRT((BL202+BJ202)/2)</f>
        <v>#DIV/0!</v>
      </c>
      <c r="BN203" s="7"/>
      <c r="BS203" s="6" t="s">
        <v>21</v>
      </c>
      <c r="BU203">
        <f>SQRT(50)*(BV201-BU201)/SQRT((BU202+BV202)/2)</f>
        <v>4.3900203592056268</v>
      </c>
      <c r="BW203">
        <f>SQRT(50)*(BV201-BW201)/SQRT((BW202+BV202)/2)</f>
        <v>5.4236408139006738</v>
      </c>
      <c r="BX203">
        <f>SQRT(50)*(BV201-BX201)/SQRT((BX202+BV202)/2)</f>
        <v>4.6325281931486897</v>
      </c>
      <c r="BZ203" s="6" t="s">
        <v>21</v>
      </c>
      <c r="CB203" t="e">
        <f>SQRT(50)*(CC201-CB201)/SQRT((CB202+CC202)/2)</f>
        <v>#DIV/0!</v>
      </c>
      <c r="CD203" t="e">
        <f>SQRT(50)*(CC201-CD201)/SQRT((CD202+CC202)/2)</f>
        <v>#DIV/0!</v>
      </c>
      <c r="CE203" t="e">
        <f>SQRT(50)*(CC201-CE201)/SQRT((CE202+CC202)/2)</f>
        <v>#DIV/0!</v>
      </c>
      <c r="CG203" s="6" t="s">
        <v>21</v>
      </c>
      <c r="CI203" t="e">
        <f>SQRT(50)*(CJ201-CI201)/SQRT((CI202+CJ202)/2)</f>
        <v>#DIV/0!</v>
      </c>
      <c r="CK203" t="e">
        <f>SQRT(50)*(CJ201-CK201)/SQRT((CK202+CJ202)/2)</f>
        <v>#DIV/0!</v>
      </c>
      <c r="CL203" t="e">
        <f>SQRT(50)*(CJ201-CL201)/SQRT((CL202+CJ202)/2)</f>
        <v>#DIV/0!</v>
      </c>
      <c r="CN203" s="6" t="s">
        <v>21</v>
      </c>
      <c r="CP203" t="e">
        <f>SQRT(50)*(CQ201-CP201)/SQRT((CP202+CQ202)/2)</f>
        <v>#DIV/0!</v>
      </c>
      <c r="CR203" t="e">
        <f>SQRT(50)*(CQ201-CR201)/SQRT((CR202+CQ202)/2)</f>
        <v>#DIV/0!</v>
      </c>
      <c r="CS203" t="e">
        <f>SQRT(50)*(CQ201-CS201)/SQRT((CS202+CQ202)/2)</f>
        <v>#DIV/0!</v>
      </c>
      <c r="CU203" s="7"/>
      <c r="CZ203" s="6" t="s">
        <v>21</v>
      </c>
      <c r="DB203">
        <f>SQRT(50)*(DC201-DB201)/SQRT((DB202+DC202)/2)</f>
        <v>3.865556717425342</v>
      </c>
      <c r="DD203">
        <f>SQRT(50)*(DC201-DD201)/SQRT((DD202+DC202)/2)</f>
        <v>3.865556717425342</v>
      </c>
      <c r="DE203">
        <f>SQRT(50)*(DC201-DE201)/SQRT((DE202+DC202)/2)</f>
        <v>3.865556717425342</v>
      </c>
      <c r="DG203" s="6" t="s">
        <v>21</v>
      </c>
      <c r="DI203" t="e">
        <f>SQRT(50)*(DJ201-DI201)/SQRT((DI202+DJ202)/2)</f>
        <v>#DIV/0!</v>
      </c>
      <c r="DK203" t="e">
        <f>SQRT(50)*(DJ201-DK201)/SQRT((DK202+DJ202)/2)</f>
        <v>#DIV/0!</v>
      </c>
      <c r="DL203" t="e">
        <f>SQRT(50)*(DJ201-DL201)/SQRT((DL202+DJ202)/2)</f>
        <v>#DIV/0!</v>
      </c>
      <c r="DN203" s="6" t="s">
        <v>21</v>
      </c>
      <c r="DP203" t="e">
        <f>SQRT(50)*(DQ201-DP201)/SQRT((DP202+DQ202)/2)</f>
        <v>#DIV/0!</v>
      </c>
      <c r="DR203" t="e">
        <f>SQRT(50)*(DQ201-DR201)/SQRT((DR202+DQ202)/2)</f>
        <v>#DIV/0!</v>
      </c>
      <c r="DS203" t="e">
        <f>SQRT(50)*(DQ201-DS201)/SQRT((DS202+DQ202)/2)</f>
        <v>#DIV/0!</v>
      </c>
      <c r="DU203" s="6" t="s">
        <v>21</v>
      </c>
      <c r="DW203" t="e">
        <f>SQRT(50)*(DX201-DW201)/SQRT((DW202+DX202)/2)</f>
        <v>#DIV/0!</v>
      </c>
      <c r="DY203" t="e">
        <f>SQRT(50)*(DX201-DY201)/SQRT((DY202+DX202)/2)</f>
        <v>#DIV/0!</v>
      </c>
      <c r="DZ203" t="e">
        <f>SQRT(50)*(DX201-DZ201)/SQRT((DZ202+DX202)/2)</f>
        <v>#DIV/0!</v>
      </c>
      <c r="EB203" s="7"/>
    </row>
    <row r="204" spans="2:132">
      <c r="J204">
        <f>SQRT(50)*(J201-I201)/SQRT((I202+J202)/2)</f>
        <v>0.6184289109966199</v>
      </c>
      <c r="M204">
        <f>SQRT(N202)/10</f>
        <v>6.2577951388648065E-2</v>
      </c>
      <c r="N204">
        <f t="shared" ref="N204:P204" si="532">SQRT(O202)/10</f>
        <v>0.12679116688476372</v>
      </c>
      <c r="O204">
        <f t="shared" si="532"/>
        <v>2.7999999999999997E-2</v>
      </c>
      <c r="P204">
        <f t="shared" si="532"/>
        <v>6.3843558798049468E-2</v>
      </c>
      <c r="Q204">
        <f>SQRT(50)*(Q201-P201)/SQRT((P202+Q202)/2)</f>
        <v>2.0082135869223641</v>
      </c>
      <c r="AG204" s="7"/>
      <c r="AQ204">
        <f>SQRT(50)*(AQ201-AP201)/SQRT((AP202+AQ202)/2)</f>
        <v>2.6294890279321126</v>
      </c>
      <c r="BN204" s="7"/>
      <c r="CU204" s="7"/>
      <c r="DH204">
        <f>SQRT(DI202)/10</f>
        <v>0</v>
      </c>
      <c r="DI204">
        <f t="shared" ref="DI204:DK204" si="533">SQRT(DJ202)/10</f>
        <v>0</v>
      </c>
      <c r="DJ204">
        <f t="shared" si="533"/>
        <v>0</v>
      </c>
      <c r="DK204">
        <f t="shared" si="533"/>
        <v>0</v>
      </c>
      <c r="DL204" t="e">
        <f>SQRT(50)*(DL201-DK201)/SQRT((DK202+DL202)/2)</f>
        <v>#DIV/0!</v>
      </c>
      <c r="EB204" s="7"/>
    </row>
    <row r="205" spans="2:132">
      <c r="B205" s="6" t="s">
        <v>33</v>
      </c>
      <c r="C205" s="6" t="s">
        <v>96</v>
      </c>
      <c r="E205" s="5"/>
      <c r="F205" s="19">
        <v>0.2</v>
      </c>
      <c r="G205" s="19"/>
      <c r="H205" s="19"/>
      <c r="I205" s="19"/>
      <c r="J205" s="19"/>
      <c r="K205" s="14"/>
      <c r="L205" s="5"/>
      <c r="M205" s="19">
        <v>0.5</v>
      </c>
      <c r="N205" s="19"/>
      <c r="O205" s="19"/>
      <c r="P205" s="19"/>
      <c r="Q205" s="19"/>
      <c r="R205" s="15"/>
      <c r="S205" s="5"/>
      <c r="T205" s="19">
        <v>1</v>
      </c>
      <c r="U205" s="19"/>
      <c r="V205" s="19"/>
      <c r="W205" s="19"/>
      <c r="X205" s="19"/>
      <c r="Z205" s="5"/>
      <c r="AA205" s="19">
        <v>2</v>
      </c>
      <c r="AB205" s="19"/>
      <c r="AC205" s="19"/>
      <c r="AD205" s="19"/>
      <c r="AE205" s="19"/>
      <c r="AG205" s="7"/>
      <c r="AI205" s="6" t="s">
        <v>33</v>
      </c>
      <c r="AJ205" s="6" t="s">
        <v>96</v>
      </c>
      <c r="AL205" s="5"/>
      <c r="AM205" s="19">
        <v>0.2</v>
      </c>
      <c r="AN205" s="19"/>
      <c r="AO205" s="19"/>
      <c r="AP205" s="19"/>
      <c r="AQ205" s="19"/>
      <c r="AR205" s="14"/>
      <c r="AS205" s="5"/>
      <c r="AT205" s="19">
        <v>0.5</v>
      </c>
      <c r="AU205" s="19"/>
      <c r="AV205" s="19"/>
      <c r="AW205" s="19"/>
      <c r="AX205" s="19"/>
      <c r="AY205" s="15"/>
      <c r="AZ205" s="5"/>
      <c r="BA205" s="19">
        <v>1</v>
      </c>
      <c r="BB205" s="19"/>
      <c r="BC205" s="19"/>
      <c r="BD205" s="19"/>
      <c r="BE205" s="19"/>
      <c r="BG205" s="5"/>
      <c r="BH205" s="19">
        <v>2</v>
      </c>
      <c r="BI205" s="19"/>
      <c r="BJ205" s="19"/>
      <c r="BK205" s="19"/>
      <c r="BL205" s="19"/>
      <c r="BN205" s="7"/>
      <c r="BP205" s="6" t="s">
        <v>33</v>
      </c>
      <c r="BQ205" s="6" t="s">
        <v>96</v>
      </c>
      <c r="BS205" s="5"/>
      <c r="BT205" s="19">
        <v>0.2</v>
      </c>
      <c r="BU205" s="19"/>
      <c r="BV205" s="19"/>
      <c r="BW205" s="19"/>
      <c r="BX205" s="19"/>
      <c r="BY205" s="14"/>
      <c r="BZ205" s="5"/>
      <c r="CA205" s="19">
        <v>0.5</v>
      </c>
      <c r="CB205" s="19"/>
      <c r="CC205" s="19"/>
      <c r="CD205" s="19"/>
      <c r="CE205" s="19"/>
      <c r="CF205" s="15"/>
      <c r="CG205" s="5"/>
      <c r="CH205" s="19">
        <v>1</v>
      </c>
      <c r="CI205" s="19"/>
      <c r="CJ205" s="19"/>
      <c r="CK205" s="19"/>
      <c r="CL205" s="19"/>
      <c r="CN205" s="5"/>
      <c r="CO205" s="19">
        <v>2</v>
      </c>
      <c r="CP205" s="19"/>
      <c r="CQ205" s="19"/>
      <c r="CR205" s="19"/>
      <c r="CS205" s="19"/>
      <c r="CU205" s="7"/>
      <c r="CW205" s="6" t="s">
        <v>33</v>
      </c>
      <c r="CX205" s="6" t="s">
        <v>96</v>
      </c>
      <c r="CZ205" s="5"/>
      <c r="DA205" s="19">
        <v>0.2</v>
      </c>
      <c r="DB205" s="19"/>
      <c r="DC205" s="19"/>
      <c r="DD205" s="19"/>
      <c r="DE205" s="19"/>
      <c r="DF205" s="14"/>
      <c r="DG205" s="5"/>
      <c r="DH205" s="19">
        <v>0.5</v>
      </c>
      <c r="DI205" s="19"/>
      <c r="DJ205" s="19"/>
      <c r="DK205" s="19"/>
      <c r="DL205" s="19"/>
      <c r="DM205" s="15"/>
      <c r="DN205" s="5"/>
      <c r="DO205" s="19">
        <v>1</v>
      </c>
      <c r="DP205" s="19"/>
      <c r="DQ205" s="19"/>
      <c r="DR205" s="19"/>
      <c r="DS205" s="19"/>
      <c r="DU205" s="5"/>
      <c r="DV205" s="19">
        <v>2</v>
      </c>
      <c r="DW205" s="19"/>
      <c r="DX205" s="19"/>
      <c r="DY205" s="19"/>
      <c r="DZ205" s="19"/>
      <c r="EB205" s="7"/>
    </row>
    <row r="206" spans="2:132">
      <c r="B206" s="6" t="s">
        <v>97</v>
      </c>
      <c r="C206" s="6"/>
      <c r="E206" s="6" t="s">
        <v>30</v>
      </c>
      <c r="F206" s="19" t="s">
        <v>134</v>
      </c>
      <c r="G206" s="19"/>
      <c r="H206" s="13" t="s">
        <v>28</v>
      </c>
      <c r="I206" s="13" t="s">
        <v>135</v>
      </c>
      <c r="J206" s="6" t="s">
        <v>26</v>
      </c>
      <c r="K206" s="14"/>
      <c r="L206" s="6" t="s">
        <v>30</v>
      </c>
      <c r="M206" s="19" t="s">
        <v>134</v>
      </c>
      <c r="N206" s="19"/>
      <c r="O206" s="13" t="s">
        <v>28</v>
      </c>
      <c r="P206" s="13" t="s">
        <v>135</v>
      </c>
      <c r="Q206" s="6" t="s">
        <v>26</v>
      </c>
      <c r="R206" s="13"/>
      <c r="S206" s="6" t="s">
        <v>30</v>
      </c>
      <c r="T206" s="19" t="s">
        <v>134</v>
      </c>
      <c r="U206" s="19"/>
      <c r="V206" s="13" t="s">
        <v>28</v>
      </c>
      <c r="W206" s="13" t="s">
        <v>135</v>
      </c>
      <c r="X206" s="6" t="s">
        <v>26</v>
      </c>
      <c r="Z206" s="6" t="s">
        <v>30</v>
      </c>
      <c r="AA206" s="19" t="s">
        <v>134</v>
      </c>
      <c r="AB206" s="19"/>
      <c r="AC206" s="13" t="s">
        <v>28</v>
      </c>
      <c r="AD206" s="13" t="s">
        <v>135</v>
      </c>
      <c r="AE206" s="6" t="s">
        <v>26</v>
      </c>
      <c r="AG206" s="7"/>
      <c r="AI206" s="6" t="s">
        <v>97</v>
      </c>
      <c r="AJ206" s="6"/>
      <c r="AL206" s="6" t="s">
        <v>30</v>
      </c>
      <c r="AM206" s="19" t="s">
        <v>134</v>
      </c>
      <c r="AN206" s="19"/>
      <c r="AO206" s="13" t="s">
        <v>28</v>
      </c>
      <c r="AP206" s="13" t="s">
        <v>135</v>
      </c>
      <c r="AQ206" s="6" t="s">
        <v>26</v>
      </c>
      <c r="AR206" s="14"/>
      <c r="AS206" s="6" t="s">
        <v>30</v>
      </c>
      <c r="AT206" s="19" t="s">
        <v>134</v>
      </c>
      <c r="AU206" s="19"/>
      <c r="AV206" s="13" t="s">
        <v>28</v>
      </c>
      <c r="AW206" s="13" t="s">
        <v>135</v>
      </c>
      <c r="AX206" s="6" t="s">
        <v>26</v>
      </c>
      <c r="AY206" s="13"/>
      <c r="AZ206" s="6" t="s">
        <v>30</v>
      </c>
      <c r="BA206" s="19" t="s">
        <v>134</v>
      </c>
      <c r="BB206" s="19"/>
      <c r="BC206" s="13" t="s">
        <v>28</v>
      </c>
      <c r="BD206" s="13" t="s">
        <v>135</v>
      </c>
      <c r="BE206" s="6" t="s">
        <v>26</v>
      </c>
      <c r="BG206" s="6" t="s">
        <v>30</v>
      </c>
      <c r="BH206" s="19" t="s">
        <v>134</v>
      </c>
      <c r="BI206" s="19"/>
      <c r="BJ206" s="13" t="s">
        <v>28</v>
      </c>
      <c r="BK206" s="13" t="s">
        <v>135</v>
      </c>
      <c r="BL206" s="6" t="s">
        <v>26</v>
      </c>
      <c r="BN206" s="7"/>
      <c r="BP206" s="6" t="s">
        <v>97</v>
      </c>
      <c r="BQ206" s="6"/>
      <c r="BS206" s="6" t="s">
        <v>30</v>
      </c>
      <c r="BT206" s="19" t="s">
        <v>134</v>
      </c>
      <c r="BU206" s="19"/>
      <c r="BV206" s="13" t="s">
        <v>28</v>
      </c>
      <c r="BW206" s="13" t="s">
        <v>135</v>
      </c>
      <c r="BX206" s="6" t="s">
        <v>26</v>
      </c>
      <c r="BY206" s="14"/>
      <c r="BZ206" s="6" t="s">
        <v>30</v>
      </c>
      <c r="CA206" s="19" t="s">
        <v>134</v>
      </c>
      <c r="CB206" s="19"/>
      <c r="CC206" s="13" t="s">
        <v>28</v>
      </c>
      <c r="CD206" s="13" t="s">
        <v>135</v>
      </c>
      <c r="CE206" s="6" t="s">
        <v>26</v>
      </c>
      <c r="CF206" s="13"/>
      <c r="CG206" s="6" t="s">
        <v>30</v>
      </c>
      <c r="CH206" s="19" t="s">
        <v>134</v>
      </c>
      <c r="CI206" s="19"/>
      <c r="CJ206" s="13" t="s">
        <v>28</v>
      </c>
      <c r="CK206" s="13" t="s">
        <v>135</v>
      </c>
      <c r="CL206" s="6" t="s">
        <v>26</v>
      </c>
      <c r="CN206" s="6" t="s">
        <v>30</v>
      </c>
      <c r="CO206" s="19" t="s">
        <v>134</v>
      </c>
      <c r="CP206" s="19"/>
      <c r="CQ206" s="13" t="s">
        <v>28</v>
      </c>
      <c r="CR206" s="13" t="s">
        <v>135</v>
      </c>
      <c r="CS206" s="6" t="s">
        <v>26</v>
      </c>
      <c r="CU206" s="7"/>
      <c r="CW206" s="6" t="s">
        <v>97</v>
      </c>
      <c r="CX206" s="6"/>
      <c r="CZ206" s="6" t="s">
        <v>30</v>
      </c>
      <c r="DA206" s="19" t="s">
        <v>134</v>
      </c>
      <c r="DB206" s="19"/>
      <c r="DC206" s="13" t="s">
        <v>28</v>
      </c>
      <c r="DD206" s="13" t="s">
        <v>135</v>
      </c>
      <c r="DE206" s="6" t="s">
        <v>26</v>
      </c>
      <c r="DF206" s="14"/>
      <c r="DG206" s="6" t="s">
        <v>30</v>
      </c>
      <c r="DH206" s="19" t="s">
        <v>134</v>
      </c>
      <c r="DI206" s="19"/>
      <c r="DJ206" s="13" t="s">
        <v>28</v>
      </c>
      <c r="DK206" s="13" t="s">
        <v>135</v>
      </c>
      <c r="DL206" s="6" t="s">
        <v>26</v>
      </c>
      <c r="DM206" s="13"/>
      <c r="DN206" s="6" t="s">
        <v>30</v>
      </c>
      <c r="DO206" s="19" t="s">
        <v>134</v>
      </c>
      <c r="DP206" s="19"/>
      <c r="DQ206" s="13" t="s">
        <v>28</v>
      </c>
      <c r="DR206" s="13" t="s">
        <v>135</v>
      </c>
      <c r="DS206" s="6" t="s">
        <v>26</v>
      </c>
      <c r="DU206" s="6" t="s">
        <v>30</v>
      </c>
      <c r="DV206" s="19" t="s">
        <v>134</v>
      </c>
      <c r="DW206" s="19"/>
      <c r="DX206" s="13" t="s">
        <v>28</v>
      </c>
      <c r="DY206" s="13" t="s">
        <v>135</v>
      </c>
      <c r="DZ206" s="6" t="s">
        <v>26</v>
      </c>
      <c r="EB206" s="7"/>
    </row>
    <row r="207" spans="2:132">
      <c r="B207" s="6" t="s">
        <v>2</v>
      </c>
      <c r="C207" s="5">
        <v>8.0000000000000004E-4</v>
      </c>
      <c r="E207" s="6">
        <v>0</v>
      </c>
      <c r="F207" s="9">
        <v>1</v>
      </c>
      <c r="G207" s="5">
        <v>2</v>
      </c>
      <c r="H207" s="5">
        <v>0</v>
      </c>
      <c r="I207" s="5">
        <v>4</v>
      </c>
      <c r="J207" s="5">
        <v>9</v>
      </c>
      <c r="K207" s="9"/>
      <c r="L207" s="6">
        <v>0</v>
      </c>
      <c r="M207" s="9">
        <v>66</v>
      </c>
      <c r="N207" s="5">
        <v>74</v>
      </c>
      <c r="O207" s="5">
        <v>43</v>
      </c>
      <c r="P207" s="5">
        <v>81</v>
      </c>
      <c r="Q207" s="5">
        <v>68</v>
      </c>
      <c r="R207" s="5"/>
      <c r="S207" s="6">
        <v>0</v>
      </c>
      <c r="T207" s="9">
        <v>97</v>
      </c>
      <c r="U207" s="5">
        <v>99</v>
      </c>
      <c r="V207" s="5">
        <v>96</v>
      </c>
      <c r="W207" s="5">
        <v>100</v>
      </c>
      <c r="X207" s="5">
        <v>100</v>
      </c>
      <c r="Z207" s="6">
        <v>0</v>
      </c>
      <c r="AA207" s="9">
        <v>100</v>
      </c>
      <c r="AB207" s="5">
        <v>100</v>
      </c>
      <c r="AC207" s="5">
        <v>100</v>
      </c>
      <c r="AD207" s="5">
        <v>100</v>
      </c>
      <c r="AE207" s="5">
        <v>100</v>
      </c>
      <c r="AG207" s="7"/>
      <c r="AI207" s="6" t="s">
        <v>2</v>
      </c>
      <c r="AJ207" s="5">
        <v>2.3999999999999998E-3</v>
      </c>
      <c r="AL207" s="6">
        <v>0</v>
      </c>
      <c r="AM207" s="9">
        <v>14</v>
      </c>
      <c r="AN207" s="5">
        <v>18</v>
      </c>
      <c r="AO207" s="5">
        <v>7</v>
      </c>
      <c r="AP207" s="5">
        <v>16</v>
      </c>
      <c r="AQ207" s="5">
        <v>39</v>
      </c>
      <c r="AR207" s="9"/>
      <c r="AS207" s="6">
        <v>0</v>
      </c>
      <c r="AT207" s="9">
        <v>86</v>
      </c>
      <c r="AU207" s="5">
        <v>89</v>
      </c>
      <c r="AV207" s="5">
        <v>71</v>
      </c>
      <c r="AW207" s="5">
        <v>90</v>
      </c>
      <c r="AX207" s="5">
        <v>98</v>
      </c>
      <c r="AY207" s="5"/>
      <c r="AZ207" s="6">
        <v>0</v>
      </c>
      <c r="BA207" s="9">
        <v>100</v>
      </c>
      <c r="BB207" s="5">
        <v>100</v>
      </c>
      <c r="BC207" s="5">
        <v>100</v>
      </c>
      <c r="BD207" s="5">
        <v>100</v>
      </c>
      <c r="BE207" s="5">
        <v>100</v>
      </c>
      <c r="BG207" s="6">
        <v>0</v>
      </c>
      <c r="BH207" s="9">
        <v>100</v>
      </c>
      <c r="BI207" s="5">
        <v>100</v>
      </c>
      <c r="BJ207" s="5">
        <v>100</v>
      </c>
      <c r="BK207" s="5">
        <v>100</v>
      </c>
      <c r="BL207" s="5">
        <v>100</v>
      </c>
      <c r="BN207" s="7"/>
      <c r="BP207" s="6" t="s">
        <v>2</v>
      </c>
      <c r="BQ207" s="5">
        <v>7.1999999999999998E-3</v>
      </c>
      <c r="BS207" s="6">
        <v>0</v>
      </c>
      <c r="BT207" s="9">
        <v>24</v>
      </c>
      <c r="BU207" s="5">
        <v>26</v>
      </c>
      <c r="BV207" s="5">
        <v>8</v>
      </c>
      <c r="BW207" s="5">
        <v>23</v>
      </c>
      <c r="BX207" s="5">
        <v>57</v>
      </c>
      <c r="BY207" s="9"/>
      <c r="BZ207" s="6">
        <v>0</v>
      </c>
      <c r="CA207" s="9">
        <v>97</v>
      </c>
      <c r="CB207" s="5">
        <v>97</v>
      </c>
      <c r="CC207" s="5">
        <v>83</v>
      </c>
      <c r="CD207" s="5">
        <v>96</v>
      </c>
      <c r="CE207" s="5">
        <v>99</v>
      </c>
      <c r="CF207" s="5"/>
      <c r="CG207" s="6">
        <v>0</v>
      </c>
      <c r="CH207" s="9">
        <v>100</v>
      </c>
      <c r="CI207" s="5">
        <v>100</v>
      </c>
      <c r="CJ207" s="5">
        <v>100</v>
      </c>
      <c r="CK207" s="5">
        <v>100</v>
      </c>
      <c r="CL207" s="5">
        <v>100</v>
      </c>
      <c r="CN207" s="6">
        <v>0</v>
      </c>
      <c r="CO207" s="9">
        <v>100</v>
      </c>
      <c r="CP207" s="5">
        <v>100</v>
      </c>
      <c r="CQ207" s="5">
        <v>100</v>
      </c>
      <c r="CR207" s="5">
        <v>100</v>
      </c>
      <c r="CS207" s="5">
        <v>100</v>
      </c>
      <c r="CU207" s="7"/>
      <c r="CW207" s="6" t="s">
        <v>2</v>
      </c>
      <c r="CX207" s="5">
        <v>2.1600000000000001E-2</v>
      </c>
      <c r="CZ207" s="6">
        <v>0</v>
      </c>
      <c r="DA207" s="9">
        <v>31</v>
      </c>
      <c r="DB207" s="5">
        <v>35</v>
      </c>
      <c r="DC207" s="5">
        <v>6</v>
      </c>
      <c r="DD207" s="5">
        <v>40</v>
      </c>
      <c r="DE207" s="5">
        <v>71</v>
      </c>
      <c r="DF207" s="9"/>
      <c r="DG207" s="6">
        <v>0</v>
      </c>
      <c r="DH207" s="9">
        <v>98</v>
      </c>
      <c r="DI207" s="5">
        <v>98</v>
      </c>
      <c r="DJ207" s="5">
        <v>89</v>
      </c>
      <c r="DK207" s="5">
        <v>97</v>
      </c>
      <c r="DL207" s="5">
        <v>100</v>
      </c>
      <c r="DM207" s="5"/>
      <c r="DN207" s="6">
        <v>0</v>
      </c>
      <c r="DO207" s="9">
        <v>100</v>
      </c>
      <c r="DP207" s="5">
        <v>100</v>
      </c>
      <c r="DQ207" s="5">
        <v>100</v>
      </c>
      <c r="DR207" s="5">
        <v>100</v>
      </c>
      <c r="DS207" s="5">
        <v>100</v>
      </c>
      <c r="DU207" s="6">
        <v>0</v>
      </c>
      <c r="DV207" s="9">
        <v>100</v>
      </c>
      <c r="DW207" s="5">
        <v>100</v>
      </c>
      <c r="DX207" s="5">
        <v>100</v>
      </c>
      <c r="DY207" s="5">
        <v>100</v>
      </c>
      <c r="DZ207" s="5">
        <v>100</v>
      </c>
      <c r="EB207" s="7"/>
    </row>
    <row r="208" spans="2:132">
      <c r="B208" s="6" t="s">
        <v>3</v>
      </c>
      <c r="C208" s="5">
        <v>50</v>
      </c>
      <c r="E208" s="6">
        <v>2</v>
      </c>
      <c r="F208" s="9">
        <v>10</v>
      </c>
      <c r="G208" s="5">
        <v>14</v>
      </c>
      <c r="H208" s="5">
        <v>3</v>
      </c>
      <c r="I208" s="5">
        <v>18</v>
      </c>
      <c r="J208" s="5">
        <v>19</v>
      </c>
      <c r="K208" s="9"/>
      <c r="L208" s="6">
        <v>2</v>
      </c>
      <c r="M208" s="9">
        <v>24</v>
      </c>
      <c r="N208" s="5">
        <v>19</v>
      </c>
      <c r="O208" s="5">
        <v>41</v>
      </c>
      <c r="P208" s="5">
        <v>14</v>
      </c>
      <c r="Q208" s="5">
        <v>28</v>
      </c>
      <c r="R208" s="5"/>
      <c r="S208" s="6">
        <v>2</v>
      </c>
      <c r="T208" s="9">
        <v>3</v>
      </c>
      <c r="U208" s="5">
        <v>1</v>
      </c>
      <c r="V208" s="5">
        <v>4</v>
      </c>
      <c r="W208" s="5">
        <v>0</v>
      </c>
      <c r="X208" s="5">
        <v>0</v>
      </c>
      <c r="Z208" s="6">
        <v>2</v>
      </c>
      <c r="AA208" s="9">
        <v>0</v>
      </c>
      <c r="AB208" s="5">
        <v>0</v>
      </c>
      <c r="AC208" s="5">
        <v>0</v>
      </c>
      <c r="AD208" s="5">
        <v>0</v>
      </c>
      <c r="AE208" s="5">
        <v>0</v>
      </c>
      <c r="AG208" s="7"/>
      <c r="AI208" s="6" t="s">
        <v>3</v>
      </c>
      <c r="AJ208" s="5">
        <v>50</v>
      </c>
      <c r="AL208" s="6">
        <v>2</v>
      </c>
      <c r="AM208" s="9">
        <v>20</v>
      </c>
      <c r="AN208" s="5">
        <v>20</v>
      </c>
      <c r="AO208" s="5">
        <v>12</v>
      </c>
      <c r="AP208" s="5">
        <v>20</v>
      </c>
      <c r="AQ208" s="5">
        <v>26</v>
      </c>
      <c r="AR208" s="9"/>
      <c r="AS208" s="6">
        <v>2</v>
      </c>
      <c r="AT208" s="9">
        <v>13</v>
      </c>
      <c r="AU208" s="5">
        <v>11</v>
      </c>
      <c r="AV208" s="5">
        <v>25</v>
      </c>
      <c r="AW208" s="5">
        <v>10</v>
      </c>
      <c r="AX208" s="5">
        <v>1</v>
      </c>
      <c r="AY208" s="5"/>
      <c r="AZ208" s="6">
        <v>2</v>
      </c>
      <c r="BA208" s="9">
        <v>0</v>
      </c>
      <c r="BB208" s="5">
        <v>0</v>
      </c>
      <c r="BC208" s="5">
        <v>0</v>
      </c>
      <c r="BD208" s="5">
        <v>0</v>
      </c>
      <c r="BE208" s="5">
        <v>0</v>
      </c>
      <c r="BG208" s="6">
        <v>2</v>
      </c>
      <c r="BH208" s="9">
        <v>0</v>
      </c>
      <c r="BI208" s="5">
        <v>0</v>
      </c>
      <c r="BJ208" s="5">
        <v>0</v>
      </c>
      <c r="BK208" s="5">
        <v>0</v>
      </c>
      <c r="BL208" s="5">
        <v>0</v>
      </c>
      <c r="BN208" s="7"/>
      <c r="BP208" s="6" t="s">
        <v>3</v>
      </c>
      <c r="BQ208" s="5">
        <v>50</v>
      </c>
      <c r="BS208" s="6">
        <v>2</v>
      </c>
      <c r="BT208" s="9">
        <v>36</v>
      </c>
      <c r="BU208" s="5">
        <v>40</v>
      </c>
      <c r="BV208" s="5">
        <v>24</v>
      </c>
      <c r="BW208" s="5">
        <v>39</v>
      </c>
      <c r="BX208" s="5">
        <v>34</v>
      </c>
      <c r="BY208" s="9"/>
      <c r="BZ208" s="6">
        <v>2</v>
      </c>
      <c r="CA208" s="9">
        <v>3</v>
      </c>
      <c r="CB208" s="5">
        <v>3</v>
      </c>
      <c r="CC208" s="5">
        <v>16</v>
      </c>
      <c r="CD208" s="5">
        <v>4</v>
      </c>
      <c r="CE208" s="5">
        <v>1</v>
      </c>
      <c r="CF208" s="5"/>
      <c r="CG208" s="6">
        <v>2</v>
      </c>
      <c r="CH208" s="9">
        <v>0</v>
      </c>
      <c r="CI208" s="5">
        <v>0</v>
      </c>
      <c r="CJ208" s="5">
        <v>0</v>
      </c>
      <c r="CK208" s="5">
        <v>0</v>
      </c>
      <c r="CL208" s="5">
        <v>0</v>
      </c>
      <c r="CN208" s="6">
        <v>2</v>
      </c>
      <c r="CO208" s="9">
        <v>0</v>
      </c>
      <c r="CP208" s="5">
        <v>0</v>
      </c>
      <c r="CQ208" s="5">
        <v>0</v>
      </c>
      <c r="CR208" s="5">
        <v>0</v>
      </c>
      <c r="CS208" s="5">
        <v>0</v>
      </c>
      <c r="CU208" s="7"/>
      <c r="CW208" s="6" t="s">
        <v>3</v>
      </c>
      <c r="CX208" s="5">
        <v>50</v>
      </c>
      <c r="CZ208" s="6">
        <v>2</v>
      </c>
      <c r="DA208" s="9">
        <v>33</v>
      </c>
      <c r="DB208" s="5">
        <v>32</v>
      </c>
      <c r="DC208" s="5">
        <v>24</v>
      </c>
      <c r="DD208" s="5">
        <v>31</v>
      </c>
      <c r="DE208" s="5">
        <v>24</v>
      </c>
      <c r="DF208" s="9"/>
      <c r="DG208" s="6">
        <v>2</v>
      </c>
      <c r="DH208" s="9">
        <v>2</v>
      </c>
      <c r="DI208" s="5">
        <v>2</v>
      </c>
      <c r="DJ208" s="5">
        <v>11</v>
      </c>
      <c r="DK208" s="5">
        <v>3</v>
      </c>
      <c r="DL208" s="5">
        <v>0</v>
      </c>
      <c r="DM208" s="5"/>
      <c r="DN208" s="6">
        <v>2</v>
      </c>
      <c r="DO208" s="9">
        <v>0</v>
      </c>
      <c r="DP208" s="5">
        <v>0</v>
      </c>
      <c r="DQ208" s="5">
        <v>0</v>
      </c>
      <c r="DR208" s="5">
        <v>0</v>
      </c>
      <c r="DS208" s="5">
        <v>0</v>
      </c>
      <c r="DU208" s="6">
        <v>2</v>
      </c>
      <c r="DV208" s="9">
        <v>0</v>
      </c>
      <c r="DW208" s="5">
        <v>0</v>
      </c>
      <c r="DX208" s="5">
        <v>0</v>
      </c>
      <c r="DY208" s="5">
        <v>0</v>
      </c>
      <c r="DZ208" s="5">
        <v>0</v>
      </c>
      <c r="EB208" s="7"/>
    </row>
    <row r="209" spans="2:132">
      <c r="B209" s="6" t="s">
        <v>25</v>
      </c>
      <c r="C209" s="5">
        <v>500</v>
      </c>
      <c r="E209" s="6">
        <v>4</v>
      </c>
      <c r="F209" s="9">
        <v>16</v>
      </c>
      <c r="G209" s="5">
        <v>15</v>
      </c>
      <c r="H209" s="5">
        <v>14</v>
      </c>
      <c r="I209" s="5">
        <v>26</v>
      </c>
      <c r="J209" s="5">
        <v>28</v>
      </c>
      <c r="K209" s="9"/>
      <c r="L209" s="6">
        <v>4</v>
      </c>
      <c r="M209" s="9">
        <v>9</v>
      </c>
      <c r="N209" s="5">
        <v>6</v>
      </c>
      <c r="O209" s="5">
        <v>9</v>
      </c>
      <c r="P209" s="5">
        <v>4</v>
      </c>
      <c r="Q209" s="5">
        <v>4</v>
      </c>
      <c r="R209" s="5"/>
      <c r="S209" s="6">
        <v>4</v>
      </c>
      <c r="T209" s="9"/>
      <c r="U209" s="5"/>
      <c r="V209" s="5"/>
      <c r="W209" s="5"/>
      <c r="X209" s="5"/>
      <c r="Z209" s="6">
        <v>4</v>
      </c>
      <c r="AA209" s="9"/>
      <c r="AB209" s="5"/>
      <c r="AC209" s="5"/>
      <c r="AD209" s="5"/>
      <c r="AE209" s="5"/>
      <c r="AG209" s="7"/>
      <c r="AI209" s="6" t="s">
        <v>25</v>
      </c>
      <c r="AJ209" s="5">
        <v>500</v>
      </c>
      <c r="AL209" s="6">
        <v>4</v>
      </c>
      <c r="AM209" s="9">
        <v>24</v>
      </c>
      <c r="AN209" s="5">
        <v>29</v>
      </c>
      <c r="AO209" s="5">
        <v>24</v>
      </c>
      <c r="AP209" s="5">
        <v>30</v>
      </c>
      <c r="AQ209" s="5">
        <v>23</v>
      </c>
      <c r="AR209" s="9"/>
      <c r="AS209" s="6">
        <v>4</v>
      </c>
      <c r="AT209" s="9">
        <v>1</v>
      </c>
      <c r="AU209" s="5"/>
      <c r="AV209" s="5">
        <v>3</v>
      </c>
      <c r="AW209" s="5"/>
      <c r="AX209" s="5">
        <v>1</v>
      </c>
      <c r="AY209" s="5"/>
      <c r="AZ209" s="6">
        <v>4</v>
      </c>
      <c r="BA209" s="9"/>
      <c r="BB209" s="5"/>
      <c r="BC209" s="5"/>
      <c r="BD209" s="5"/>
      <c r="BE209" s="5"/>
      <c r="BG209" s="6">
        <v>4</v>
      </c>
      <c r="BH209" s="9"/>
      <c r="BI209" s="5"/>
      <c r="BJ209" s="5"/>
      <c r="BK209" s="5"/>
      <c r="BL209" s="5"/>
      <c r="BN209" s="7"/>
      <c r="BP209" s="6" t="s">
        <v>25</v>
      </c>
      <c r="BQ209" s="5">
        <v>500</v>
      </c>
      <c r="BS209" s="6">
        <v>4</v>
      </c>
      <c r="BT209" s="9">
        <v>19</v>
      </c>
      <c r="BU209" s="5">
        <v>13</v>
      </c>
      <c r="BV209" s="5">
        <v>28</v>
      </c>
      <c r="BW209" s="5">
        <v>23</v>
      </c>
      <c r="BX209" s="5">
        <v>7</v>
      </c>
      <c r="BY209" s="9"/>
      <c r="BZ209" s="6">
        <v>4</v>
      </c>
      <c r="CA209" s="9"/>
      <c r="CB209" s="5"/>
      <c r="CC209" s="5">
        <v>0</v>
      </c>
      <c r="CD209" s="5"/>
      <c r="CE209" s="5"/>
      <c r="CF209" s="5"/>
      <c r="CG209" s="6">
        <v>4</v>
      </c>
      <c r="CH209" s="9"/>
      <c r="CI209" s="5"/>
      <c r="CJ209" s="5"/>
      <c r="CK209" s="5"/>
      <c r="CL209" s="5"/>
      <c r="CN209" s="6">
        <v>4</v>
      </c>
      <c r="CO209" s="9"/>
      <c r="CP209" s="5"/>
      <c r="CQ209" s="5"/>
      <c r="CR209" s="5"/>
      <c r="CS209" s="5"/>
      <c r="CU209" s="7"/>
      <c r="CW209" s="6" t="s">
        <v>25</v>
      </c>
      <c r="CX209" s="5">
        <v>500</v>
      </c>
      <c r="CZ209" s="6">
        <v>4</v>
      </c>
      <c r="DA209" s="9">
        <v>26</v>
      </c>
      <c r="DB209" s="5">
        <v>23</v>
      </c>
      <c r="DC209" s="5">
        <v>31</v>
      </c>
      <c r="DD209" s="5">
        <v>20</v>
      </c>
      <c r="DE209" s="5">
        <v>3</v>
      </c>
      <c r="DF209" s="9"/>
      <c r="DG209" s="6">
        <v>4</v>
      </c>
      <c r="DH209" s="9"/>
      <c r="DI209" s="5"/>
      <c r="DJ209" s="5"/>
      <c r="DK209" s="5"/>
      <c r="DL209" s="5"/>
      <c r="DM209" s="5"/>
      <c r="DN209" s="6">
        <v>4</v>
      </c>
      <c r="DO209" s="9"/>
      <c r="DP209" s="5"/>
      <c r="DQ209" s="5"/>
      <c r="DR209" s="5"/>
      <c r="DS209" s="5"/>
      <c r="DU209" s="6">
        <v>4</v>
      </c>
      <c r="DV209" s="9"/>
      <c r="DW209" s="5"/>
      <c r="DX209" s="5"/>
      <c r="DY209" s="5"/>
      <c r="DZ209" s="5"/>
      <c r="EB209" s="7"/>
    </row>
    <row r="210" spans="2:132">
      <c r="E210" s="6">
        <v>6</v>
      </c>
      <c r="F210" s="9">
        <v>18</v>
      </c>
      <c r="G210" s="5">
        <v>22</v>
      </c>
      <c r="H210" s="5">
        <v>23</v>
      </c>
      <c r="I210" s="5">
        <v>17</v>
      </c>
      <c r="J210" s="5">
        <v>17</v>
      </c>
      <c r="K210" s="9"/>
      <c r="L210" s="6">
        <v>6</v>
      </c>
      <c r="M210" s="9">
        <v>1</v>
      </c>
      <c r="N210" s="5">
        <v>1</v>
      </c>
      <c r="O210" s="5">
        <v>7</v>
      </c>
      <c r="P210" s="5">
        <v>1</v>
      </c>
      <c r="Q210" s="5"/>
      <c r="R210" s="5"/>
      <c r="S210" s="6">
        <v>6</v>
      </c>
      <c r="T210" s="9"/>
      <c r="U210" s="5"/>
      <c r="V210" s="5"/>
      <c r="W210" s="5"/>
      <c r="X210" s="5"/>
      <c r="Z210" s="6">
        <v>6</v>
      </c>
      <c r="AA210" s="9"/>
      <c r="AB210" s="5"/>
      <c r="AC210" s="5"/>
      <c r="AD210" s="5"/>
      <c r="AE210" s="5"/>
      <c r="AG210" s="7"/>
      <c r="AL210" s="6">
        <v>6</v>
      </c>
      <c r="AM210" s="9">
        <v>23</v>
      </c>
      <c r="AN210" s="5">
        <v>16</v>
      </c>
      <c r="AO210" s="5">
        <v>27</v>
      </c>
      <c r="AP210" s="5">
        <v>23</v>
      </c>
      <c r="AQ210" s="5">
        <v>12</v>
      </c>
      <c r="AR210" s="9"/>
      <c r="AS210" s="6">
        <v>6</v>
      </c>
      <c r="AT210" s="9"/>
      <c r="AU210" s="5"/>
      <c r="AV210" s="5">
        <v>1</v>
      </c>
      <c r="AW210" s="5"/>
      <c r="AX210" s="5"/>
      <c r="AY210" s="5"/>
      <c r="AZ210" s="6">
        <v>6</v>
      </c>
      <c r="BA210" s="9"/>
      <c r="BB210" s="5"/>
      <c r="BC210" s="5"/>
      <c r="BD210" s="5"/>
      <c r="BE210" s="5"/>
      <c r="BG210" s="6">
        <v>6</v>
      </c>
      <c r="BH210" s="9"/>
      <c r="BI210" s="5"/>
      <c r="BJ210" s="5"/>
      <c r="BK210" s="5"/>
      <c r="BL210" s="5"/>
      <c r="BN210" s="7"/>
      <c r="BS210" s="6">
        <v>6</v>
      </c>
      <c r="BT210" s="9">
        <v>16</v>
      </c>
      <c r="BU210" s="5">
        <v>16</v>
      </c>
      <c r="BV210" s="5">
        <v>22</v>
      </c>
      <c r="BW210" s="5">
        <v>11</v>
      </c>
      <c r="BX210" s="5">
        <v>2</v>
      </c>
      <c r="BY210" s="9"/>
      <c r="BZ210" s="6">
        <v>6</v>
      </c>
      <c r="CA210" s="9"/>
      <c r="CB210" s="5"/>
      <c r="CC210" s="5">
        <v>1</v>
      </c>
      <c r="CD210" s="5"/>
      <c r="CE210" s="5"/>
      <c r="CF210" s="5"/>
      <c r="CG210" s="6">
        <v>6</v>
      </c>
      <c r="CH210" s="9"/>
      <c r="CI210" s="5"/>
      <c r="CJ210" s="5"/>
      <c r="CK210" s="5"/>
      <c r="CL210" s="5"/>
      <c r="CN210" s="6">
        <v>6</v>
      </c>
      <c r="CO210" s="9"/>
      <c r="CP210" s="5"/>
      <c r="CQ210" s="5"/>
      <c r="CR210" s="5"/>
      <c r="CS210" s="5"/>
      <c r="CU210" s="7"/>
      <c r="CZ210" s="6">
        <v>6</v>
      </c>
      <c r="DA210" s="9">
        <v>6</v>
      </c>
      <c r="DB210" s="5">
        <v>6</v>
      </c>
      <c r="DC210" s="5">
        <v>22</v>
      </c>
      <c r="DD210" s="5">
        <v>5</v>
      </c>
      <c r="DE210" s="5">
        <v>2</v>
      </c>
      <c r="DF210" s="9"/>
      <c r="DG210" s="6">
        <v>6</v>
      </c>
      <c r="DH210" s="9"/>
      <c r="DI210" s="5"/>
      <c r="DJ210" s="5"/>
      <c r="DK210" s="5"/>
      <c r="DL210" s="5"/>
      <c r="DM210" s="5"/>
      <c r="DN210" s="6">
        <v>6</v>
      </c>
      <c r="DO210" s="9"/>
      <c r="DP210" s="5"/>
      <c r="DQ210" s="5"/>
      <c r="DR210" s="5"/>
      <c r="DS210" s="5"/>
      <c r="DU210" s="6">
        <v>6</v>
      </c>
      <c r="DV210" s="9"/>
      <c r="DW210" s="5"/>
      <c r="DX210" s="5"/>
      <c r="DY210" s="5"/>
      <c r="DZ210" s="5"/>
      <c r="EB210" s="7"/>
    </row>
    <row r="211" spans="2:132">
      <c r="E211" s="6">
        <v>8</v>
      </c>
      <c r="F211" s="9">
        <v>21</v>
      </c>
      <c r="G211" s="5">
        <v>19</v>
      </c>
      <c r="H211" s="5">
        <v>29</v>
      </c>
      <c r="I211" s="5">
        <v>20</v>
      </c>
      <c r="J211" s="5">
        <v>17</v>
      </c>
      <c r="L211" s="6">
        <v>8</v>
      </c>
      <c r="M211" s="9"/>
      <c r="N211" s="5"/>
      <c r="O211" s="5"/>
      <c r="P211" s="5"/>
      <c r="Q211" s="5"/>
      <c r="S211" s="6">
        <v>8</v>
      </c>
      <c r="T211" s="9"/>
      <c r="U211" s="5"/>
      <c r="V211" s="5"/>
      <c r="W211" s="5"/>
      <c r="X211" s="5"/>
      <c r="Z211" s="6">
        <v>8</v>
      </c>
      <c r="AA211" s="9"/>
      <c r="AB211" s="5"/>
      <c r="AC211" s="5"/>
      <c r="AD211" s="5"/>
      <c r="AE211" s="5"/>
      <c r="AG211" s="7"/>
      <c r="AL211" s="6">
        <v>8</v>
      </c>
      <c r="AM211" s="9">
        <v>12</v>
      </c>
      <c r="AN211" s="5">
        <v>13</v>
      </c>
      <c r="AO211" s="5">
        <v>17</v>
      </c>
      <c r="AP211" s="5">
        <v>6</v>
      </c>
      <c r="AQ211" s="5"/>
      <c r="AS211" s="6">
        <v>8</v>
      </c>
      <c r="AT211" s="9"/>
      <c r="AU211" s="5"/>
      <c r="AV211" s="5"/>
      <c r="AW211" s="5"/>
      <c r="AX211" s="5"/>
      <c r="AZ211" s="6">
        <v>8</v>
      </c>
      <c r="BA211" s="9"/>
      <c r="BB211" s="5"/>
      <c r="BC211" s="5"/>
      <c r="BD211" s="5"/>
      <c r="BE211" s="5"/>
      <c r="BG211" s="6">
        <v>8</v>
      </c>
      <c r="BH211" s="9"/>
      <c r="BI211" s="5"/>
      <c r="BJ211" s="5"/>
      <c r="BK211" s="5"/>
      <c r="BL211" s="5"/>
      <c r="BN211" s="7"/>
      <c r="BS211" s="6">
        <v>8</v>
      </c>
      <c r="BT211" s="9">
        <v>1</v>
      </c>
      <c r="BU211" s="5">
        <v>1</v>
      </c>
      <c r="BV211" s="5">
        <v>9</v>
      </c>
      <c r="BW211" s="5">
        <v>3</v>
      </c>
      <c r="BX211" s="5"/>
      <c r="BZ211" s="6">
        <v>8</v>
      </c>
      <c r="CA211" s="9"/>
      <c r="CB211" s="5"/>
      <c r="CC211" s="5"/>
      <c r="CD211" s="5"/>
      <c r="CE211" s="5"/>
      <c r="CG211" s="6">
        <v>8</v>
      </c>
      <c r="CH211" s="9"/>
      <c r="CI211" s="5"/>
      <c r="CJ211" s="5"/>
      <c r="CK211" s="5"/>
      <c r="CL211" s="5"/>
      <c r="CN211" s="6">
        <v>8</v>
      </c>
      <c r="CO211" s="9"/>
      <c r="CP211" s="5"/>
      <c r="CQ211" s="5"/>
      <c r="CR211" s="5"/>
      <c r="CS211" s="5"/>
      <c r="CU211" s="7"/>
      <c r="CZ211" s="6">
        <v>8</v>
      </c>
      <c r="DA211" s="9">
        <v>3</v>
      </c>
      <c r="DB211" s="5">
        <v>3</v>
      </c>
      <c r="DC211" s="5">
        <v>14</v>
      </c>
      <c r="DD211" s="5">
        <v>4</v>
      </c>
      <c r="DE211" s="5"/>
      <c r="DG211" s="6">
        <v>8</v>
      </c>
      <c r="DH211" s="9"/>
      <c r="DI211" s="5"/>
      <c r="DJ211" s="5"/>
      <c r="DK211" s="5"/>
      <c r="DL211" s="5"/>
      <c r="DN211" s="6">
        <v>8</v>
      </c>
      <c r="DO211" s="9"/>
      <c r="DP211" s="5"/>
      <c r="DQ211" s="5"/>
      <c r="DR211" s="5"/>
      <c r="DS211" s="5"/>
      <c r="DU211" s="6">
        <v>8</v>
      </c>
      <c r="DV211" s="9"/>
      <c r="DW211" s="5"/>
      <c r="DX211" s="5"/>
      <c r="DY211" s="5"/>
      <c r="DZ211" s="5"/>
      <c r="EB211" s="7"/>
    </row>
    <row r="212" spans="2:132">
      <c r="E212" s="6">
        <v>10</v>
      </c>
      <c r="F212" s="9">
        <v>17</v>
      </c>
      <c r="G212" s="5">
        <v>18</v>
      </c>
      <c r="H212" s="5">
        <v>18</v>
      </c>
      <c r="I212" s="5">
        <v>13</v>
      </c>
      <c r="J212" s="5">
        <v>7</v>
      </c>
      <c r="L212" s="6">
        <v>10</v>
      </c>
      <c r="M212" s="9"/>
      <c r="N212" s="5"/>
      <c r="O212" s="5"/>
      <c r="Q212" s="5"/>
      <c r="S212" s="6">
        <v>10</v>
      </c>
      <c r="T212" s="9"/>
      <c r="U212" s="5"/>
      <c r="V212" s="5"/>
      <c r="X212" s="5"/>
      <c r="Z212" s="6">
        <v>10</v>
      </c>
      <c r="AA212" s="9"/>
      <c r="AB212" s="5"/>
      <c r="AC212" s="5"/>
      <c r="AE212" s="5"/>
      <c r="AG212" s="7"/>
      <c r="AL212" s="6">
        <v>10</v>
      </c>
      <c r="AM212" s="9">
        <v>5</v>
      </c>
      <c r="AN212" s="5">
        <v>3</v>
      </c>
      <c r="AO212" s="5">
        <v>7</v>
      </c>
      <c r="AP212" s="5">
        <v>5</v>
      </c>
      <c r="AQ212" s="5"/>
      <c r="AS212" s="6">
        <v>10</v>
      </c>
      <c r="AT212" s="9"/>
      <c r="AU212" s="5"/>
      <c r="AV212" s="5"/>
      <c r="AX212" s="5"/>
      <c r="AZ212" s="6">
        <v>10</v>
      </c>
      <c r="BA212" s="9"/>
      <c r="BB212" s="5"/>
      <c r="BC212" s="5"/>
      <c r="BE212" s="5"/>
      <c r="BG212" s="6">
        <v>10</v>
      </c>
      <c r="BH212" s="9"/>
      <c r="BI212" s="5"/>
      <c r="BJ212" s="5"/>
      <c r="BL212" s="5"/>
      <c r="BN212" s="7"/>
      <c r="BS212" s="6">
        <v>10</v>
      </c>
      <c r="BT212" s="9">
        <v>3</v>
      </c>
      <c r="BU212" s="5">
        <v>3</v>
      </c>
      <c r="BV212" s="5">
        <v>8</v>
      </c>
      <c r="BW212" s="5">
        <v>1</v>
      </c>
      <c r="BX212" s="5"/>
      <c r="BZ212" s="6">
        <v>10</v>
      </c>
      <c r="CA212" s="9"/>
      <c r="CB212" s="5"/>
      <c r="CC212" s="5"/>
      <c r="CE212" s="5"/>
      <c r="CG212" s="6">
        <v>10</v>
      </c>
      <c r="CH212" s="9"/>
      <c r="CI212" s="5"/>
      <c r="CJ212" s="5"/>
      <c r="CL212" s="5"/>
      <c r="CN212" s="6">
        <v>10</v>
      </c>
      <c r="CO212" s="9"/>
      <c r="CP212" s="5"/>
      <c r="CQ212" s="5"/>
      <c r="CS212" s="5"/>
      <c r="CU212" s="7"/>
      <c r="CZ212" s="6">
        <v>10</v>
      </c>
      <c r="DA212" s="9">
        <v>1</v>
      </c>
      <c r="DB212" s="5">
        <v>1</v>
      </c>
      <c r="DC212" s="5">
        <v>3</v>
      </c>
      <c r="DE212" s="5"/>
      <c r="DG212" s="6">
        <v>10</v>
      </c>
      <c r="DH212" s="9"/>
      <c r="DI212" s="5"/>
      <c r="DJ212" s="5"/>
      <c r="DL212" s="5"/>
      <c r="DN212" s="6">
        <v>10</v>
      </c>
      <c r="DO212" s="9"/>
      <c r="DP212" s="5"/>
      <c r="DQ212" s="5"/>
      <c r="DS212" s="5"/>
      <c r="DU212" s="6">
        <v>10</v>
      </c>
      <c r="DV212" s="9"/>
      <c r="DW212" s="5"/>
      <c r="DX212" s="5"/>
      <c r="DZ212" s="5"/>
      <c r="EB212" s="7"/>
    </row>
    <row r="213" spans="2:132">
      <c r="E213" s="6">
        <v>12</v>
      </c>
      <c r="F213" s="9">
        <v>10</v>
      </c>
      <c r="G213" s="5">
        <v>7</v>
      </c>
      <c r="H213" s="5">
        <v>9</v>
      </c>
      <c r="I213" s="5">
        <v>2</v>
      </c>
      <c r="J213" s="5">
        <v>3</v>
      </c>
      <c r="L213" s="6">
        <v>12</v>
      </c>
      <c r="M213" s="9"/>
      <c r="O213" s="5"/>
      <c r="Q213" s="5"/>
      <c r="S213" s="6">
        <v>12</v>
      </c>
      <c r="T213" s="9"/>
      <c r="V213" s="5"/>
      <c r="X213" s="5"/>
      <c r="Z213" s="6">
        <v>12</v>
      </c>
      <c r="AA213" s="9"/>
      <c r="AC213" s="5"/>
      <c r="AE213" s="5"/>
      <c r="AG213" s="7"/>
      <c r="AL213" s="6">
        <v>12</v>
      </c>
      <c r="AM213" s="9">
        <v>2</v>
      </c>
      <c r="AN213" s="5">
        <v>1</v>
      </c>
      <c r="AO213" s="5">
        <v>5</v>
      </c>
      <c r="AQ213" s="5"/>
      <c r="AS213" s="6">
        <v>12</v>
      </c>
      <c r="AT213" s="9"/>
      <c r="AV213" s="5"/>
      <c r="AX213" s="5"/>
      <c r="AZ213" s="6">
        <v>12</v>
      </c>
      <c r="BA213" s="9"/>
      <c r="BC213" s="5"/>
      <c r="BE213" s="5"/>
      <c r="BG213" s="6">
        <v>12</v>
      </c>
      <c r="BH213" s="9"/>
      <c r="BJ213" s="5"/>
      <c r="BL213" s="5"/>
      <c r="BN213" s="7"/>
      <c r="BS213" s="6">
        <v>12</v>
      </c>
      <c r="BT213" s="9">
        <v>1</v>
      </c>
      <c r="BU213" s="5">
        <v>1</v>
      </c>
      <c r="BV213" s="5">
        <v>1</v>
      </c>
      <c r="BX213" s="5"/>
      <c r="BZ213" s="6">
        <v>12</v>
      </c>
      <c r="CA213" s="9"/>
      <c r="CC213" s="5"/>
      <c r="CE213" s="5"/>
      <c r="CG213" s="6">
        <v>12</v>
      </c>
      <c r="CH213" s="9"/>
      <c r="CJ213" s="5"/>
      <c r="CL213" s="5"/>
      <c r="CN213" s="6">
        <v>12</v>
      </c>
      <c r="CO213" s="9"/>
      <c r="CQ213" s="5"/>
      <c r="CS213" s="5"/>
      <c r="CU213" s="7"/>
      <c r="CZ213" s="6">
        <v>12</v>
      </c>
      <c r="DA213" s="9"/>
      <c r="DC213" s="5"/>
      <c r="DE213" s="5"/>
      <c r="DG213" s="6">
        <v>12</v>
      </c>
      <c r="DH213" s="9"/>
      <c r="DJ213" s="5"/>
      <c r="DL213" s="5"/>
      <c r="DN213" s="6">
        <v>12</v>
      </c>
      <c r="DO213" s="9"/>
      <c r="DQ213" s="5"/>
      <c r="DS213" s="5"/>
      <c r="DU213" s="6">
        <v>12</v>
      </c>
      <c r="DV213" s="9"/>
      <c r="DX213" s="5"/>
      <c r="DZ213" s="5"/>
      <c r="EB213" s="7"/>
    </row>
    <row r="214" spans="2:132">
      <c r="E214" s="6">
        <v>14</v>
      </c>
      <c r="F214" s="9">
        <v>6</v>
      </c>
      <c r="G214" s="5">
        <v>3</v>
      </c>
      <c r="H214" s="5">
        <v>3</v>
      </c>
      <c r="J214" s="5"/>
      <c r="L214" s="6">
        <v>14</v>
      </c>
      <c r="O214" s="5"/>
      <c r="Q214" s="5"/>
      <c r="S214" s="6">
        <v>14</v>
      </c>
      <c r="V214" s="5"/>
      <c r="X214" s="5"/>
      <c r="Z214" s="6">
        <v>14</v>
      </c>
      <c r="AC214" s="5"/>
      <c r="AE214" s="5"/>
      <c r="AG214" s="7"/>
      <c r="AL214" s="6">
        <v>14</v>
      </c>
      <c r="AO214" s="5">
        <v>1</v>
      </c>
      <c r="AQ214" s="5"/>
      <c r="AS214" s="6">
        <v>14</v>
      </c>
      <c r="AV214" s="5"/>
      <c r="AX214" s="5"/>
      <c r="AZ214" s="6">
        <v>14</v>
      </c>
      <c r="BC214" s="5"/>
      <c r="BE214" s="5"/>
      <c r="BG214" s="6">
        <v>14</v>
      </c>
      <c r="BJ214" s="5"/>
      <c r="BL214" s="5"/>
      <c r="BN214" s="7"/>
      <c r="BS214" s="6">
        <v>14</v>
      </c>
      <c r="BV214" s="5"/>
      <c r="BX214" s="5"/>
      <c r="BZ214" s="6">
        <v>14</v>
      </c>
      <c r="CC214" s="5"/>
      <c r="CE214" s="5"/>
      <c r="CG214" s="6">
        <v>14</v>
      </c>
      <c r="CJ214" s="5"/>
      <c r="CL214" s="5"/>
      <c r="CN214" s="6">
        <v>14</v>
      </c>
      <c r="CQ214" s="5"/>
      <c r="CS214" s="5"/>
      <c r="CU214" s="7"/>
      <c r="CZ214" s="6">
        <v>14</v>
      </c>
      <c r="DC214" s="5"/>
      <c r="DE214" s="5"/>
      <c r="DG214" s="6">
        <v>14</v>
      </c>
      <c r="DJ214" s="5"/>
      <c r="DL214" s="5"/>
      <c r="DN214" s="6">
        <v>14</v>
      </c>
      <c r="DQ214" s="5"/>
      <c r="DS214" s="5"/>
      <c r="DU214" s="6">
        <v>14</v>
      </c>
      <c r="DX214" s="5"/>
      <c r="DZ214" s="5"/>
      <c r="EB214" s="7"/>
    </row>
    <row r="215" spans="2:132">
      <c r="E215" s="6">
        <v>16</v>
      </c>
      <c r="F215" s="9">
        <v>1</v>
      </c>
      <c r="H215" s="5">
        <v>1</v>
      </c>
      <c r="J215" s="5"/>
      <c r="L215" s="6">
        <v>16</v>
      </c>
      <c r="O215" s="5"/>
      <c r="Q215" s="5"/>
      <c r="S215" s="6">
        <v>16</v>
      </c>
      <c r="V215" s="5"/>
      <c r="X215" s="5"/>
      <c r="Z215" s="6">
        <v>16</v>
      </c>
      <c r="AC215" s="5"/>
      <c r="AE215" s="5"/>
      <c r="AG215" s="7"/>
      <c r="AL215" s="6">
        <v>16</v>
      </c>
      <c r="AO215" s="5"/>
      <c r="AQ215" s="5"/>
      <c r="AS215" s="6">
        <v>16</v>
      </c>
      <c r="AV215" s="5"/>
      <c r="AX215" s="5"/>
      <c r="AZ215" s="6">
        <v>16</v>
      </c>
      <c r="BC215" s="5"/>
      <c r="BE215" s="5"/>
      <c r="BG215" s="6">
        <v>16</v>
      </c>
      <c r="BJ215" s="5"/>
      <c r="BL215" s="5"/>
      <c r="BN215" s="7"/>
      <c r="BS215" s="6">
        <v>16</v>
      </c>
      <c r="BV215" s="5"/>
      <c r="BX215" s="5"/>
      <c r="BZ215" s="6">
        <v>16</v>
      </c>
      <c r="CC215" s="5"/>
      <c r="CE215" s="5"/>
      <c r="CG215" s="6">
        <v>16</v>
      </c>
      <c r="CJ215" s="5"/>
      <c r="CL215" s="5"/>
      <c r="CN215" s="6">
        <v>16</v>
      </c>
      <c r="CQ215" s="5"/>
      <c r="CS215" s="5"/>
      <c r="CU215" s="7"/>
      <c r="CZ215" s="6">
        <v>16</v>
      </c>
      <c r="DC215" s="5"/>
      <c r="DE215" s="5"/>
      <c r="DG215" s="6">
        <v>16</v>
      </c>
      <c r="DJ215" s="5"/>
      <c r="DL215" s="5"/>
      <c r="DN215" s="6">
        <v>16</v>
      </c>
      <c r="DQ215" s="5"/>
      <c r="DS215" s="5"/>
      <c r="DU215" s="6">
        <v>16</v>
      </c>
      <c r="DX215" s="5"/>
      <c r="DZ215" s="5"/>
      <c r="EB215" s="7"/>
    </row>
    <row r="216" spans="2:132">
      <c r="E216" s="6">
        <v>18</v>
      </c>
      <c r="L216" s="6">
        <v>18</v>
      </c>
      <c r="S216" s="6">
        <v>18</v>
      </c>
      <c r="Z216" s="6">
        <v>18</v>
      </c>
      <c r="AG216" s="7"/>
      <c r="AL216" s="6">
        <v>18</v>
      </c>
      <c r="AS216" s="6">
        <v>18</v>
      </c>
      <c r="AZ216" s="6">
        <v>18</v>
      </c>
      <c r="BG216" s="6">
        <v>18</v>
      </c>
      <c r="BN216" s="7"/>
      <c r="BS216" s="6">
        <v>18</v>
      </c>
      <c r="BZ216" s="6">
        <v>18</v>
      </c>
      <c r="CG216" s="6">
        <v>18</v>
      </c>
      <c r="CN216" s="6">
        <v>18</v>
      </c>
      <c r="CU216" s="7"/>
      <c r="CZ216" s="6">
        <v>18</v>
      </c>
      <c r="DG216" s="6">
        <v>18</v>
      </c>
      <c r="DN216" s="6">
        <v>18</v>
      </c>
      <c r="DU216" s="6">
        <v>18</v>
      </c>
      <c r="EB216" s="7"/>
    </row>
    <row r="217" spans="2:132">
      <c r="E217" s="6">
        <v>20</v>
      </c>
      <c r="L217" s="6">
        <v>20</v>
      </c>
      <c r="S217" s="6">
        <v>20</v>
      </c>
      <c r="Z217" s="6">
        <v>20</v>
      </c>
      <c r="AG217" s="7"/>
      <c r="AL217" s="6">
        <v>20</v>
      </c>
      <c r="AS217" s="6">
        <v>20</v>
      </c>
      <c r="AZ217" s="6">
        <v>20</v>
      </c>
      <c r="BG217" s="6">
        <v>20</v>
      </c>
      <c r="BN217" s="7"/>
      <c r="BS217" s="6">
        <v>20</v>
      </c>
      <c r="BZ217" s="6">
        <v>20</v>
      </c>
      <c r="CG217" s="6">
        <v>20</v>
      </c>
      <c r="CN217" s="6">
        <v>20</v>
      </c>
      <c r="CU217" s="7"/>
      <c r="CZ217" s="6">
        <v>20</v>
      </c>
      <c r="DG217" s="6">
        <v>20</v>
      </c>
      <c r="DN217" s="6">
        <v>20</v>
      </c>
      <c r="DU217" s="6">
        <v>20</v>
      </c>
      <c r="EB217" s="7"/>
    </row>
    <row r="218" spans="2:132">
      <c r="E218" s="6" t="s">
        <v>24</v>
      </c>
      <c r="F218" s="7">
        <f>100-SUM(F207:F217)</f>
        <v>0</v>
      </c>
      <c r="G218" s="7">
        <f t="shared" ref="G218:J218" si="534">100-SUM(G207:G217)</f>
        <v>0</v>
      </c>
      <c r="H218" s="7">
        <f t="shared" si="534"/>
        <v>0</v>
      </c>
      <c r="I218" s="7">
        <f t="shared" si="534"/>
        <v>0</v>
      </c>
      <c r="J218" s="7">
        <f t="shared" si="534"/>
        <v>0</v>
      </c>
      <c r="L218" s="6" t="s">
        <v>24</v>
      </c>
      <c r="M218" s="7">
        <f>100-SUM(M207:M217)</f>
        <v>0</v>
      </c>
      <c r="N218" s="7">
        <f t="shared" ref="N218:Q218" si="535">100-SUM(N207:N217)</f>
        <v>0</v>
      </c>
      <c r="O218" s="7">
        <f t="shared" si="535"/>
        <v>0</v>
      </c>
      <c r="P218" s="7">
        <f t="shared" si="535"/>
        <v>0</v>
      </c>
      <c r="Q218" s="7">
        <f t="shared" si="535"/>
        <v>0</v>
      </c>
      <c r="S218" s="6" t="s">
        <v>24</v>
      </c>
      <c r="T218" s="7">
        <f>100-SUM(T207:T217)</f>
        <v>0</v>
      </c>
      <c r="U218" s="7">
        <f t="shared" ref="U218:X218" si="536">100-SUM(U207:U217)</f>
        <v>0</v>
      </c>
      <c r="V218" s="7">
        <f t="shared" si="536"/>
        <v>0</v>
      </c>
      <c r="W218" s="7">
        <f t="shared" si="536"/>
        <v>0</v>
      </c>
      <c r="X218" s="7">
        <f t="shared" si="536"/>
        <v>0</v>
      </c>
      <c r="Z218" s="6" t="s">
        <v>24</v>
      </c>
      <c r="AA218" s="7">
        <f>100-SUM(AA207:AA217)</f>
        <v>0</v>
      </c>
      <c r="AB218" s="7">
        <f t="shared" ref="AB218:AE218" si="537">100-SUM(AB207:AB217)</f>
        <v>0</v>
      </c>
      <c r="AC218" s="7">
        <f t="shared" si="537"/>
        <v>0</v>
      </c>
      <c r="AD218" s="7">
        <f t="shared" si="537"/>
        <v>0</v>
      </c>
      <c r="AE218" s="7">
        <f t="shared" si="537"/>
        <v>0</v>
      </c>
      <c r="AG218" s="7"/>
      <c r="AL218" s="6" t="s">
        <v>24</v>
      </c>
      <c r="AM218" s="7">
        <f>100-SUM(AM207:AM217)</f>
        <v>0</v>
      </c>
      <c r="AN218" s="7">
        <f t="shared" ref="AN218:AQ218" si="538">100-SUM(AN207:AN217)</f>
        <v>0</v>
      </c>
      <c r="AO218" s="7">
        <f t="shared" si="538"/>
        <v>0</v>
      </c>
      <c r="AP218" s="7">
        <f t="shared" si="538"/>
        <v>0</v>
      </c>
      <c r="AQ218" s="7">
        <f t="shared" si="538"/>
        <v>0</v>
      </c>
      <c r="AS218" s="6" t="s">
        <v>24</v>
      </c>
      <c r="AT218" s="7">
        <f>100-SUM(AT207:AT217)</f>
        <v>0</v>
      </c>
      <c r="AU218" s="7">
        <f t="shared" ref="AU218:AX218" si="539">100-SUM(AU207:AU217)</f>
        <v>0</v>
      </c>
      <c r="AV218" s="7">
        <f t="shared" si="539"/>
        <v>0</v>
      </c>
      <c r="AW218" s="7">
        <f t="shared" si="539"/>
        <v>0</v>
      </c>
      <c r="AX218" s="7">
        <f t="shared" si="539"/>
        <v>0</v>
      </c>
      <c r="AZ218" s="6" t="s">
        <v>24</v>
      </c>
      <c r="BA218" s="7">
        <f>100-SUM(BA207:BA217)</f>
        <v>0</v>
      </c>
      <c r="BB218" s="7">
        <f t="shared" ref="BB218:BE218" si="540">100-SUM(BB207:BB217)</f>
        <v>0</v>
      </c>
      <c r="BC218" s="7">
        <f t="shared" si="540"/>
        <v>0</v>
      </c>
      <c r="BD218" s="7">
        <f t="shared" si="540"/>
        <v>0</v>
      </c>
      <c r="BE218" s="7">
        <f t="shared" si="540"/>
        <v>0</v>
      </c>
      <c r="BG218" s="6" t="s">
        <v>24</v>
      </c>
      <c r="BH218" s="7">
        <f>100-SUM(BH207:BH217)</f>
        <v>0</v>
      </c>
      <c r="BI218" s="7">
        <f t="shared" ref="BI218:BL218" si="541">100-SUM(BI207:BI217)</f>
        <v>0</v>
      </c>
      <c r="BJ218" s="7">
        <f t="shared" si="541"/>
        <v>0</v>
      </c>
      <c r="BK218" s="7">
        <f t="shared" si="541"/>
        <v>0</v>
      </c>
      <c r="BL218" s="7">
        <f t="shared" si="541"/>
        <v>0</v>
      </c>
      <c r="BN218" s="7"/>
      <c r="BS218" s="6" t="s">
        <v>24</v>
      </c>
      <c r="BT218" s="7">
        <f>100-SUM(BT207:BT217)</f>
        <v>0</v>
      </c>
      <c r="BU218" s="7">
        <f t="shared" ref="BU218:BX218" si="542">100-SUM(BU207:BU217)</f>
        <v>0</v>
      </c>
      <c r="BV218" s="7">
        <f t="shared" si="542"/>
        <v>0</v>
      </c>
      <c r="BW218" s="7">
        <f t="shared" si="542"/>
        <v>0</v>
      </c>
      <c r="BX218" s="7">
        <f t="shared" si="542"/>
        <v>0</v>
      </c>
      <c r="BZ218" s="6" t="s">
        <v>24</v>
      </c>
      <c r="CA218" s="7">
        <f>100-SUM(CA207:CA217)</f>
        <v>0</v>
      </c>
      <c r="CB218" s="7">
        <f t="shared" ref="CB218:CE218" si="543">100-SUM(CB207:CB217)</f>
        <v>0</v>
      </c>
      <c r="CC218" s="7">
        <f t="shared" si="543"/>
        <v>0</v>
      </c>
      <c r="CD218" s="7">
        <f t="shared" si="543"/>
        <v>0</v>
      </c>
      <c r="CE218" s="7">
        <f t="shared" si="543"/>
        <v>0</v>
      </c>
      <c r="CG218" s="6" t="s">
        <v>24</v>
      </c>
      <c r="CH218" s="7">
        <f>100-SUM(CH207:CH217)</f>
        <v>0</v>
      </c>
      <c r="CI218" s="7">
        <f t="shared" ref="CI218:CL218" si="544">100-SUM(CI207:CI217)</f>
        <v>0</v>
      </c>
      <c r="CJ218" s="7">
        <f t="shared" si="544"/>
        <v>0</v>
      </c>
      <c r="CK218" s="7">
        <f t="shared" si="544"/>
        <v>0</v>
      </c>
      <c r="CL218" s="7">
        <f t="shared" si="544"/>
        <v>0</v>
      </c>
      <c r="CN218" s="6" t="s">
        <v>24</v>
      </c>
      <c r="CO218" s="7">
        <f>100-SUM(CO207:CO217)</f>
        <v>0</v>
      </c>
      <c r="CP218" s="7">
        <f t="shared" ref="CP218:CS218" si="545">100-SUM(CP207:CP217)</f>
        <v>0</v>
      </c>
      <c r="CQ218" s="7">
        <f t="shared" si="545"/>
        <v>0</v>
      </c>
      <c r="CR218" s="7">
        <f t="shared" si="545"/>
        <v>0</v>
      </c>
      <c r="CS218" s="7">
        <f t="shared" si="545"/>
        <v>0</v>
      </c>
      <c r="CU218" s="7"/>
      <c r="CZ218" s="6" t="s">
        <v>24</v>
      </c>
      <c r="DA218" s="7">
        <f>100-SUM(DA207:DA217)</f>
        <v>0</v>
      </c>
      <c r="DB218" s="7">
        <f t="shared" ref="DB218:DE218" si="546">100-SUM(DB207:DB217)</f>
        <v>0</v>
      </c>
      <c r="DC218" s="7">
        <f t="shared" si="546"/>
        <v>0</v>
      </c>
      <c r="DD218" s="7">
        <f t="shared" si="546"/>
        <v>0</v>
      </c>
      <c r="DE218" s="7">
        <f t="shared" si="546"/>
        <v>0</v>
      </c>
      <c r="DG218" s="6" t="s">
        <v>24</v>
      </c>
      <c r="DH218" s="7">
        <f>100-SUM(DH207:DH217)</f>
        <v>0</v>
      </c>
      <c r="DI218" s="7">
        <f t="shared" ref="DI218:DL218" si="547">100-SUM(DI207:DI217)</f>
        <v>0</v>
      </c>
      <c r="DJ218" s="7">
        <f t="shared" si="547"/>
        <v>0</v>
      </c>
      <c r="DK218" s="7">
        <f t="shared" si="547"/>
        <v>0</v>
      </c>
      <c r="DL218" s="7">
        <f t="shared" si="547"/>
        <v>0</v>
      </c>
      <c r="DN218" s="6" t="s">
        <v>24</v>
      </c>
      <c r="DO218" s="7">
        <f>100-SUM(DO207:DO217)</f>
        <v>0</v>
      </c>
      <c r="DP218" s="7">
        <f t="shared" ref="DP218:DS218" si="548">100-SUM(DP207:DP217)</f>
        <v>0</v>
      </c>
      <c r="DQ218" s="7">
        <f t="shared" si="548"/>
        <v>0</v>
      </c>
      <c r="DR218" s="7">
        <f t="shared" si="548"/>
        <v>0</v>
      </c>
      <c r="DS218" s="7">
        <f t="shared" si="548"/>
        <v>0</v>
      </c>
      <c r="DU218" s="6" t="s">
        <v>24</v>
      </c>
      <c r="DV218" s="7">
        <f>100-SUM(DV207:DV217)</f>
        <v>0</v>
      </c>
      <c r="DW218" s="7">
        <f t="shared" ref="DW218:DZ218" si="549">100-SUM(DW207:DW217)</f>
        <v>0</v>
      </c>
      <c r="DX218" s="7">
        <f t="shared" si="549"/>
        <v>0</v>
      </c>
      <c r="DY218" s="7">
        <f t="shared" si="549"/>
        <v>0</v>
      </c>
      <c r="DZ218" s="7">
        <f t="shared" si="549"/>
        <v>0</v>
      </c>
      <c r="EB218" s="7"/>
    </row>
    <row r="219" spans="2:132">
      <c r="E219" s="6" t="s">
        <v>23</v>
      </c>
      <c r="F219">
        <f>SUMPRODUCT($E207:$E217,F207:F217)/100</f>
        <v>7.5</v>
      </c>
      <c r="G219">
        <f t="shared" ref="G219:J219" si="550">SUMPRODUCT($E207:$E217,G207:G217)/100</f>
        <v>6.78</v>
      </c>
      <c r="H219">
        <f t="shared" si="550"/>
        <v>7.78</v>
      </c>
      <c r="I219">
        <f t="shared" si="550"/>
        <v>5.56</v>
      </c>
      <c r="J219">
        <f t="shared" si="550"/>
        <v>4.9400000000000004</v>
      </c>
      <c r="L219" s="6" t="s">
        <v>23</v>
      </c>
      <c r="M219">
        <f>SUMPRODUCT($E207:$E217,M207:M217)/100</f>
        <v>0.9</v>
      </c>
      <c r="N219">
        <f t="shared" ref="N219:Q219" si="551">SUMPRODUCT($E207:$E217,N207:N217)/100</f>
        <v>0.68</v>
      </c>
      <c r="O219">
        <f t="shared" si="551"/>
        <v>1.6</v>
      </c>
      <c r="P219">
        <f t="shared" si="551"/>
        <v>0.5</v>
      </c>
      <c r="Q219">
        <f t="shared" si="551"/>
        <v>0.72</v>
      </c>
      <c r="S219" s="6" t="s">
        <v>23</v>
      </c>
      <c r="T219">
        <f>SUMPRODUCT($E207:$E217,T207:T217)/100</f>
        <v>0.06</v>
      </c>
      <c r="U219">
        <f t="shared" ref="U219:X219" si="552">SUMPRODUCT($E207:$E217,U207:U217)/100</f>
        <v>0.02</v>
      </c>
      <c r="V219">
        <f t="shared" si="552"/>
        <v>0.08</v>
      </c>
      <c r="W219">
        <f t="shared" si="552"/>
        <v>0</v>
      </c>
      <c r="X219">
        <f t="shared" si="552"/>
        <v>0</v>
      </c>
      <c r="Z219" s="6" t="s">
        <v>23</v>
      </c>
      <c r="AA219">
        <f>SUMPRODUCT($E207:$E217,AA207:AA217)/100</f>
        <v>0</v>
      </c>
      <c r="AB219">
        <f t="shared" ref="AB219:AE219" si="553">SUMPRODUCT($E207:$E217,AB207:AB217)/100</f>
        <v>0</v>
      </c>
      <c r="AC219">
        <f t="shared" si="553"/>
        <v>0</v>
      </c>
      <c r="AD219">
        <f t="shared" si="553"/>
        <v>0</v>
      </c>
      <c r="AE219">
        <f t="shared" si="553"/>
        <v>0</v>
      </c>
      <c r="AG219" s="7"/>
      <c r="AL219" s="6" t="s">
        <v>23</v>
      </c>
      <c r="AM219">
        <f>SUMPRODUCT($E207:$E217,AM207:AM217)/100</f>
        <v>4.4400000000000004</v>
      </c>
      <c r="AN219">
        <f t="shared" ref="AN219:AQ219" si="554">SUMPRODUCT($E207:$E217,AN207:AN217)/100</f>
        <v>3.98</v>
      </c>
      <c r="AO219">
        <f t="shared" si="554"/>
        <v>5.62</v>
      </c>
      <c r="AP219">
        <f t="shared" si="554"/>
        <v>3.96</v>
      </c>
      <c r="AQ219">
        <f t="shared" si="554"/>
        <v>2.16</v>
      </c>
      <c r="AS219" s="6" t="s">
        <v>23</v>
      </c>
      <c r="AT219">
        <f>SUMPRODUCT($E207:$E217,AT207:AT217)/100</f>
        <v>0.3</v>
      </c>
      <c r="AU219">
        <f t="shared" ref="AU219:AX219" si="555">SUMPRODUCT($E207:$E217,AU207:AU217)/100</f>
        <v>0.22</v>
      </c>
      <c r="AV219">
        <f t="shared" si="555"/>
        <v>0.68</v>
      </c>
      <c r="AW219">
        <f t="shared" si="555"/>
        <v>0.2</v>
      </c>
      <c r="AX219">
        <f t="shared" si="555"/>
        <v>0.06</v>
      </c>
      <c r="AZ219" s="6" t="s">
        <v>23</v>
      </c>
      <c r="BA219">
        <f>SUMPRODUCT($E207:$E217,BA207:BA217)/100</f>
        <v>0</v>
      </c>
      <c r="BB219">
        <f t="shared" ref="BB219:BE219" si="556">SUMPRODUCT($E207:$E217,BB207:BB217)/100</f>
        <v>0</v>
      </c>
      <c r="BC219">
        <f t="shared" si="556"/>
        <v>0</v>
      </c>
      <c r="BD219">
        <f t="shared" si="556"/>
        <v>0</v>
      </c>
      <c r="BE219">
        <f t="shared" si="556"/>
        <v>0</v>
      </c>
      <c r="BG219" s="6" t="s">
        <v>23</v>
      </c>
      <c r="BH219">
        <f>SUMPRODUCT($E207:$E217,BH207:BH217)/100</f>
        <v>0</v>
      </c>
      <c r="BI219">
        <f t="shared" ref="BI219:BL219" si="557">SUMPRODUCT($E207:$E217,BI207:BI217)/100</f>
        <v>0</v>
      </c>
      <c r="BJ219">
        <f t="shared" si="557"/>
        <v>0</v>
      </c>
      <c r="BK219">
        <f t="shared" si="557"/>
        <v>0</v>
      </c>
      <c r="BL219">
        <f t="shared" si="557"/>
        <v>0</v>
      </c>
      <c r="BN219" s="7"/>
      <c r="BS219" s="6" t="s">
        <v>23</v>
      </c>
      <c r="BT219">
        <f>SUMPRODUCT($E207:$E217,BT207:BT217)/100</f>
        <v>2.94</v>
      </c>
      <c r="BU219">
        <f t="shared" ref="BU219:BX219" si="558">SUMPRODUCT($E207:$E217,BU207:BU217)/100</f>
        <v>2.78</v>
      </c>
      <c r="BV219">
        <f t="shared" si="558"/>
        <v>4.5599999999999996</v>
      </c>
      <c r="BW219">
        <f t="shared" si="558"/>
        <v>2.7</v>
      </c>
      <c r="BX219">
        <f t="shared" si="558"/>
        <v>1.08</v>
      </c>
      <c r="BZ219" s="6" t="s">
        <v>23</v>
      </c>
      <c r="CA219">
        <f>SUMPRODUCT($E207:$E217,CA207:CA217)/100</f>
        <v>0.06</v>
      </c>
      <c r="CB219">
        <f t="shared" ref="CB219:CE219" si="559">SUMPRODUCT($E207:$E217,CB207:CB217)/100</f>
        <v>0.06</v>
      </c>
      <c r="CC219">
        <f t="shared" si="559"/>
        <v>0.38</v>
      </c>
      <c r="CD219">
        <f t="shared" si="559"/>
        <v>0.08</v>
      </c>
      <c r="CE219">
        <f t="shared" si="559"/>
        <v>0.02</v>
      </c>
      <c r="CG219" s="6" t="s">
        <v>23</v>
      </c>
      <c r="CH219">
        <f>SUMPRODUCT($E207:$E217,CH207:CH217)/100</f>
        <v>0</v>
      </c>
      <c r="CI219">
        <f t="shared" ref="CI219:CL219" si="560">SUMPRODUCT($E207:$E217,CI207:CI217)/100</f>
        <v>0</v>
      </c>
      <c r="CJ219">
        <f t="shared" si="560"/>
        <v>0</v>
      </c>
      <c r="CK219">
        <f t="shared" si="560"/>
        <v>0</v>
      </c>
      <c r="CL219">
        <f t="shared" si="560"/>
        <v>0</v>
      </c>
      <c r="CN219" s="6" t="s">
        <v>23</v>
      </c>
      <c r="CO219">
        <f>SUMPRODUCT($E207:$E217,CO207:CO217)/100</f>
        <v>0</v>
      </c>
      <c r="CP219">
        <f t="shared" ref="CP219:CS219" si="561">SUMPRODUCT($E207:$E217,CP207:CP217)/100</f>
        <v>0</v>
      </c>
      <c r="CQ219">
        <f t="shared" si="561"/>
        <v>0</v>
      </c>
      <c r="CR219">
        <f t="shared" si="561"/>
        <v>0</v>
      </c>
      <c r="CS219">
        <f t="shared" si="561"/>
        <v>0</v>
      </c>
      <c r="CU219" s="7"/>
      <c r="CZ219" s="6" t="s">
        <v>23</v>
      </c>
      <c r="DA219">
        <f>SUMPRODUCT($E207:$E217,DA207:DA217)/100</f>
        <v>2.4</v>
      </c>
      <c r="DB219">
        <f t="shared" ref="DB219:DE219" si="562">SUMPRODUCT($E207:$E217,DB207:DB217)/100</f>
        <v>2.2599999999999998</v>
      </c>
      <c r="DC219">
        <f t="shared" si="562"/>
        <v>4.46</v>
      </c>
      <c r="DD219">
        <f t="shared" si="562"/>
        <v>2.04</v>
      </c>
      <c r="DE219">
        <f t="shared" si="562"/>
        <v>0.72</v>
      </c>
      <c r="DG219" s="6" t="s">
        <v>23</v>
      </c>
      <c r="DH219">
        <f>SUMPRODUCT($E207:$E217,DH207:DH217)/100</f>
        <v>0.04</v>
      </c>
      <c r="DI219">
        <f t="shared" ref="DI219:DL219" si="563">SUMPRODUCT($E207:$E217,DI207:DI217)/100</f>
        <v>0.04</v>
      </c>
      <c r="DJ219">
        <f t="shared" si="563"/>
        <v>0.22</v>
      </c>
      <c r="DK219">
        <f t="shared" si="563"/>
        <v>0.06</v>
      </c>
      <c r="DL219">
        <f t="shared" si="563"/>
        <v>0</v>
      </c>
      <c r="DN219" s="6" t="s">
        <v>23</v>
      </c>
      <c r="DO219">
        <f>SUMPRODUCT($E207:$E217,DO207:DO217)/100</f>
        <v>0</v>
      </c>
      <c r="DP219">
        <f t="shared" ref="DP219:DS219" si="564">SUMPRODUCT($E207:$E217,DP207:DP217)/100</f>
        <v>0</v>
      </c>
      <c r="DQ219">
        <f t="shared" si="564"/>
        <v>0</v>
      </c>
      <c r="DR219">
        <f t="shared" si="564"/>
        <v>0</v>
      </c>
      <c r="DS219">
        <f t="shared" si="564"/>
        <v>0</v>
      </c>
      <c r="DU219" s="6" t="s">
        <v>23</v>
      </c>
      <c r="DV219">
        <f>SUMPRODUCT($E207:$E217,DV207:DV217)/100</f>
        <v>0</v>
      </c>
      <c r="DW219">
        <f t="shared" ref="DW219:DZ219" si="565">SUMPRODUCT($E207:$E217,DW207:DW217)/100</f>
        <v>0</v>
      </c>
      <c r="DX219">
        <f t="shared" si="565"/>
        <v>0</v>
      </c>
      <c r="DY219">
        <f t="shared" si="565"/>
        <v>0</v>
      </c>
      <c r="DZ219">
        <f t="shared" si="565"/>
        <v>0</v>
      </c>
      <c r="EB219" s="7"/>
    </row>
    <row r="220" spans="2:132">
      <c r="E220" s="6" t="s">
        <v>22</v>
      </c>
      <c r="F220">
        <f>($E208^2*F208+$E209^2*F209+$E210^2*F210+$E211^2*F211+$E212^2*F212+$E213^2*F213+$E214^2*F214+$E215^2*F215+$E216^2*F216+$E217^2*F217)/100-F219^2</f>
        <v>12.349999999999994</v>
      </c>
      <c r="G220">
        <f t="shared" ref="G220:J220" si="566">($E208^2*G208+$E209^2*G209+$E210^2*G210+$E211^2*G211+$E212^2*G212+$E213^2*G213+$E214^2*G214+$E215^2*G215+$E216^2*G216+$E217^2*G217)/100-G219^2</f>
        <v>11.031599999999997</v>
      </c>
      <c r="H220">
        <f t="shared" si="566"/>
        <v>8.0715999999999894</v>
      </c>
      <c r="I220">
        <f t="shared" si="566"/>
        <v>8.7664000000000044</v>
      </c>
      <c r="J220">
        <f t="shared" si="566"/>
        <v>9.1563999999999979</v>
      </c>
      <c r="L220" s="6" t="s">
        <v>22</v>
      </c>
      <c r="M220">
        <f>($E208^2*M208+$E209^2*M209+$E210^2*M210+$E211^2*M211+$E212^2*M212+$E213^2*M213+$E214^2*M214+$E215^2*M215+$E216^2*M216+$E217^2*M217)/100-M219^2</f>
        <v>1.9499999999999997</v>
      </c>
      <c r="N220">
        <f t="shared" ref="N220:Q220" si="567">($E208^2*N208+$E209^2*N209+$E210^2*N210+$E211^2*N211+$E212^2*N212+$E213^2*N213+$E214^2*N214+$E215^2*N215+$E216^2*N216+$E217^2*N217)/100-N219^2</f>
        <v>1.6175999999999999</v>
      </c>
      <c r="O220">
        <f t="shared" si="567"/>
        <v>3.0399999999999991</v>
      </c>
      <c r="P220">
        <f t="shared" si="567"/>
        <v>1.31</v>
      </c>
      <c r="Q220">
        <f t="shared" si="567"/>
        <v>1.2416</v>
      </c>
      <c r="S220" s="6" t="s">
        <v>22</v>
      </c>
      <c r="T220">
        <f>($E208^2*T208+$E209^2*T209+$E210^2*T210+$E211^2*T211+$E212^2*T212+$E213^2*T213+$E214^2*T214+$E215^2*T215+$E216^2*T216+$E217^2*T217)/100-T219^2</f>
        <v>0.11639999999999999</v>
      </c>
      <c r="U220">
        <f t="shared" ref="U220:X220" si="568">($E208^2*U208+$E209^2*U209+$E210^2*U210+$E211^2*U211+$E212^2*U212+$E213^2*U213+$E214^2*U214+$E215^2*U215+$E216^2*U216+$E217^2*U217)/100-U219^2</f>
        <v>3.9600000000000003E-2</v>
      </c>
      <c r="V220">
        <f t="shared" si="568"/>
        <v>0.15360000000000001</v>
      </c>
      <c r="W220">
        <f t="shared" si="568"/>
        <v>0</v>
      </c>
      <c r="X220">
        <f t="shared" si="568"/>
        <v>0</v>
      </c>
      <c r="Z220" s="6" t="s">
        <v>22</v>
      </c>
      <c r="AA220">
        <f>($E208^2*AA208+$E209^2*AA209+$E210^2*AA210+$E211^2*AA211+$E212^2*AA212+$E213^2*AA213+$E214^2*AA214+$E215^2*AA215+$E216^2*AA216+$E217^2*AA217)/100-AA219^2</f>
        <v>0</v>
      </c>
      <c r="AB220">
        <f t="shared" ref="AB220:AE220" si="569">($E208^2*AB208+$E209^2*AB209+$E210^2*AB210+$E211^2*AB211+$E212^2*AB212+$E213^2*AB213+$E214^2*AB214+$E215^2*AB215+$E216^2*AB216+$E217^2*AB217)/100-AB219^2</f>
        <v>0</v>
      </c>
      <c r="AC220">
        <f t="shared" si="569"/>
        <v>0</v>
      </c>
      <c r="AD220">
        <f t="shared" si="569"/>
        <v>0</v>
      </c>
      <c r="AE220">
        <f t="shared" si="569"/>
        <v>0</v>
      </c>
      <c r="AG220" s="7"/>
      <c r="AL220" s="6" t="s">
        <v>22</v>
      </c>
      <c r="AM220">
        <f>($E208^2*AM208+$E209^2*AM209+$E210^2*AM210+$E211^2*AM211+$E212^2*AM212+$E213^2*AM213+$E214^2*AM214+$E215^2*AM215+$E216^2*AM216+$E217^2*AM217)/100-AM219^2</f>
        <v>8.7663999999999973</v>
      </c>
      <c r="AN220">
        <f t="shared" ref="AN220:AQ220" si="570">($E208^2*AN208+$E209^2*AN209+$E210^2*AN210+$E211^2*AN211+$E212^2*AN212+$E213^2*AN213+$E214^2*AN214+$E215^2*AN215+$E216^2*AN216+$E217^2*AN217)/100-AN219^2</f>
        <v>8.1196000000000002</v>
      </c>
      <c r="AO220">
        <f t="shared" si="570"/>
        <v>9.495599999999996</v>
      </c>
      <c r="AP220">
        <f t="shared" si="570"/>
        <v>7.0383999999999993</v>
      </c>
      <c r="AQ220">
        <f t="shared" si="570"/>
        <v>4.3743999999999987</v>
      </c>
      <c r="AS220" s="6" t="s">
        <v>22</v>
      </c>
      <c r="AT220">
        <f>($E208^2*AT208+$E209^2*AT209+$E210^2*AT210+$E211^2*AT211+$E212^2*AT212+$E213^2*AT213+$E214^2*AT214+$E215^2*AT215+$E216^2*AT216+$E217^2*AT217)/100-AT219^2</f>
        <v>0.59000000000000008</v>
      </c>
      <c r="AU220">
        <f t="shared" ref="AU220:AX220" si="571">($E208^2*AU208+$E209^2*AU209+$E210^2*AU210+$E211^2*AU211+$E212^2*AU212+$E213^2*AU213+$E214^2*AU214+$E215^2*AU215+$E216^2*AU216+$E217^2*AU217)/100-AU219^2</f>
        <v>0.3916</v>
      </c>
      <c r="AV220">
        <f t="shared" si="571"/>
        <v>1.3775999999999999</v>
      </c>
      <c r="AW220">
        <f t="shared" si="571"/>
        <v>0.36</v>
      </c>
      <c r="AX220">
        <f t="shared" si="571"/>
        <v>0.19640000000000002</v>
      </c>
      <c r="AZ220" s="6" t="s">
        <v>22</v>
      </c>
      <c r="BA220">
        <f>($E208^2*BA208+$E209^2*BA209+$E210^2*BA210+$E211^2*BA211+$E212^2*BA212+$E213^2*BA213+$E214^2*BA214+$E215^2*BA215+$E216^2*BA216+$E217^2*BA217)/100-BA219^2</f>
        <v>0</v>
      </c>
      <c r="BB220">
        <f t="shared" ref="BB220:BE220" si="572">($E208^2*BB208+$E209^2*BB209+$E210^2*BB210+$E211^2*BB211+$E212^2*BB212+$E213^2*BB213+$E214^2*BB214+$E215^2*BB215+$E216^2*BB216+$E217^2*BB217)/100-BB219^2</f>
        <v>0</v>
      </c>
      <c r="BC220">
        <f t="shared" si="572"/>
        <v>0</v>
      </c>
      <c r="BD220">
        <f t="shared" si="572"/>
        <v>0</v>
      </c>
      <c r="BE220">
        <f t="shared" si="572"/>
        <v>0</v>
      </c>
      <c r="BG220" s="6" t="s">
        <v>22</v>
      </c>
      <c r="BH220">
        <f>($E208^2*BH208+$E209^2*BH209+$E210^2*BH210+$E211^2*BH211+$E212^2*BH212+$E213^2*BH213+$E214^2*BH214+$E215^2*BH215+$E216^2*BH216+$E217^2*BH217)/100-BH219^2</f>
        <v>0</v>
      </c>
      <c r="BI220">
        <f t="shared" ref="BI220:BL220" si="573">($E208^2*BI208+$E209^2*BI209+$E210^2*BI210+$E211^2*BI211+$E212^2*BI212+$E213^2*BI213+$E214^2*BI214+$E215^2*BI215+$E216^2*BI216+$E217^2*BI217)/100-BI219^2</f>
        <v>0</v>
      </c>
      <c r="BJ220">
        <f t="shared" si="573"/>
        <v>0</v>
      </c>
      <c r="BK220">
        <f t="shared" si="573"/>
        <v>0</v>
      </c>
      <c r="BL220">
        <f t="shared" si="573"/>
        <v>0</v>
      </c>
      <c r="BN220" s="7"/>
      <c r="BS220" s="6" t="s">
        <v>22</v>
      </c>
      <c r="BT220">
        <f>($E208^2*BT208+$E209^2*BT209+$E210^2*BT210+$E211^2*BT211+$E212^2*BT212+$E213^2*BT213+$E214^2*BT214+$E215^2*BT215+$E216^2*BT216+$E217^2*BT217)/100-BT219^2</f>
        <v>6.676400000000001</v>
      </c>
      <c r="BU220">
        <f t="shared" ref="BU220:BX220" si="574">($E208^2*BU208+$E209^2*BU209+$E210^2*BU210+$E211^2*BU211+$E212^2*BU212+$E213^2*BU213+$E214^2*BU214+$E215^2*BU215+$E216^2*BU216+$E217^2*BU217)/100-BU219^2</f>
        <v>6.7916000000000007</v>
      </c>
      <c r="BV220">
        <f t="shared" si="574"/>
        <v>7.7664000000000009</v>
      </c>
      <c r="BW220">
        <f t="shared" si="574"/>
        <v>4.8299999999999983</v>
      </c>
      <c r="BX220">
        <f t="shared" si="574"/>
        <v>2.0335999999999999</v>
      </c>
      <c r="BZ220" s="6" t="s">
        <v>22</v>
      </c>
      <c r="CA220">
        <f>($E208^2*CA208+$E209^2*CA209+$E210^2*CA210+$E211^2*CA211+$E212^2*CA212+$E213^2*CA213+$E214^2*CA214+$E215^2*CA215+$E216^2*CA216+$E217^2*CA217)/100-CA219^2</f>
        <v>0.11639999999999999</v>
      </c>
      <c r="CB220">
        <f t="shared" ref="CB220:CE220" si="575">($E208^2*CB208+$E209^2*CB209+$E210^2*CB210+$E211^2*CB211+$E212^2*CB212+$E213^2*CB213+$E214^2*CB214+$E215^2*CB215+$E216^2*CB216+$E217^2*CB217)/100-CB219^2</f>
        <v>0.11639999999999999</v>
      </c>
      <c r="CC220">
        <f t="shared" si="575"/>
        <v>0.85560000000000003</v>
      </c>
      <c r="CD220">
        <f t="shared" si="575"/>
        <v>0.15360000000000001</v>
      </c>
      <c r="CE220">
        <f t="shared" si="575"/>
        <v>3.9600000000000003E-2</v>
      </c>
      <c r="CG220" s="6" t="s">
        <v>22</v>
      </c>
      <c r="CH220">
        <f>($E208^2*CH208+$E209^2*CH209+$E210^2*CH210+$E211^2*CH211+$E212^2*CH212+$E213^2*CH213+$E214^2*CH214+$E215^2*CH215+$E216^2*CH216+$E217^2*CH217)/100-CH219^2</f>
        <v>0</v>
      </c>
      <c r="CI220">
        <f t="shared" ref="CI220:CL220" si="576">($E208^2*CI208+$E209^2*CI209+$E210^2*CI210+$E211^2*CI211+$E212^2*CI212+$E213^2*CI213+$E214^2*CI214+$E215^2*CI215+$E216^2*CI216+$E217^2*CI217)/100-CI219^2</f>
        <v>0</v>
      </c>
      <c r="CJ220">
        <f t="shared" si="576"/>
        <v>0</v>
      </c>
      <c r="CK220">
        <f t="shared" si="576"/>
        <v>0</v>
      </c>
      <c r="CL220">
        <f t="shared" si="576"/>
        <v>0</v>
      </c>
      <c r="CN220" s="6" t="s">
        <v>22</v>
      </c>
      <c r="CO220">
        <f>($E208^2*CO208+$E209^2*CO209+$E210^2*CO210+$E211^2*CO211+$E212^2*CO212+$E213^2*CO213+$E214^2*CO214+$E215^2*CO215+$E216^2*CO216+$E217^2*CO217)/100-CO219^2</f>
        <v>0</v>
      </c>
      <c r="CP220">
        <f t="shared" ref="CP220:CS220" si="577">($E208^2*CP208+$E209^2*CP209+$E210^2*CP210+$E211^2*CP211+$E212^2*CP212+$E213^2*CP213+$E214^2*CP214+$E215^2*CP215+$E216^2*CP216+$E217^2*CP217)/100-CP219^2</f>
        <v>0</v>
      </c>
      <c r="CQ220">
        <f t="shared" si="577"/>
        <v>0</v>
      </c>
      <c r="CR220">
        <f t="shared" si="577"/>
        <v>0</v>
      </c>
      <c r="CS220">
        <f t="shared" si="577"/>
        <v>0</v>
      </c>
      <c r="CU220" s="7"/>
      <c r="CZ220" s="6" t="s">
        <v>22</v>
      </c>
      <c r="DA220">
        <f>($E208^2*DA208+$E209^2*DA209+$E210^2*DA210+$E211^2*DA211+$E212^2*DA212+$E213^2*DA213+$E214^2*DA214+$E215^2*DA215+$E216^2*DA216+$E217^2*DA217)/100-DA219^2</f>
        <v>4.8000000000000007</v>
      </c>
      <c r="DB220">
        <f t="shared" ref="DB220:DE220" si="578">($E208^2*DB208+$E209^2*DB209+$E210^2*DB210+$E211^2*DB211+$E212^2*DB212+$E213^2*DB213+$E214^2*DB214+$E215^2*DB215+$E216^2*DB216+$E217^2*DB217)/100-DB219^2</f>
        <v>4.9324000000000003</v>
      </c>
      <c r="DC220">
        <f t="shared" si="578"/>
        <v>5.9084000000000003</v>
      </c>
      <c r="DD220">
        <f t="shared" si="578"/>
        <v>4.6384000000000007</v>
      </c>
      <c r="DE220">
        <f t="shared" si="578"/>
        <v>1.6416000000000002</v>
      </c>
      <c r="DG220" s="6" t="s">
        <v>22</v>
      </c>
      <c r="DH220">
        <f>($E208^2*DH208+$E209^2*DH209+$E210^2*DH210+$E211^2*DH211+$E212^2*DH212+$E213^2*DH213+$E214^2*DH214+$E215^2*DH215+$E216^2*DH216+$E217^2*DH217)/100-DH219^2</f>
        <v>7.8399999999999997E-2</v>
      </c>
      <c r="DI220">
        <f t="shared" ref="DI220:DL220" si="579">($E208^2*DI208+$E209^2*DI209+$E210^2*DI210+$E211^2*DI211+$E212^2*DI212+$E213^2*DI213+$E214^2*DI214+$E215^2*DI215+$E216^2*DI216+$E217^2*DI217)/100-DI219^2</f>
        <v>7.8399999999999997E-2</v>
      </c>
      <c r="DJ220">
        <f t="shared" si="579"/>
        <v>0.3916</v>
      </c>
      <c r="DK220">
        <f t="shared" si="579"/>
        <v>0.11639999999999999</v>
      </c>
      <c r="DL220">
        <f t="shared" si="579"/>
        <v>0</v>
      </c>
      <c r="DN220" s="6" t="s">
        <v>22</v>
      </c>
      <c r="DO220">
        <f>($E208^2*DO208+$E209^2*DO209+$E210^2*DO210+$E211^2*DO211+$E212^2*DO212+$E213^2*DO213+$E214^2*DO214+$E215^2*DO215+$E216^2*DO216+$E217^2*DO217)/100-DO219^2</f>
        <v>0</v>
      </c>
      <c r="DP220">
        <f t="shared" ref="DP220:DS220" si="580">($E208^2*DP208+$E209^2*DP209+$E210^2*DP210+$E211^2*DP211+$E212^2*DP212+$E213^2*DP213+$E214^2*DP214+$E215^2*DP215+$E216^2*DP216+$E217^2*DP217)/100-DP219^2</f>
        <v>0</v>
      </c>
      <c r="DQ220">
        <f t="shared" si="580"/>
        <v>0</v>
      </c>
      <c r="DR220">
        <f t="shared" si="580"/>
        <v>0</v>
      </c>
      <c r="DS220">
        <f t="shared" si="580"/>
        <v>0</v>
      </c>
      <c r="DU220" s="6" t="s">
        <v>22</v>
      </c>
      <c r="DV220">
        <f>($E208^2*DV208+$E209^2*DV209+$E210^2*DV210+$E211^2*DV211+$E212^2*DV212+$E213^2*DV213+$E214^2*DV214+$E215^2*DV215+$E216^2*DV216+$E217^2*DV217)/100-DV219^2</f>
        <v>0</v>
      </c>
      <c r="DW220">
        <f t="shared" ref="DW220:DZ220" si="581">($E208^2*DW208+$E209^2*DW209+$E210^2*DW210+$E211^2*DW211+$E212^2*DW212+$E213^2*DW213+$E214^2*DW214+$E215^2*DW215+$E216^2*DW216+$E217^2*DW217)/100-DW219^2</f>
        <v>0</v>
      </c>
      <c r="DX220">
        <f t="shared" si="581"/>
        <v>0</v>
      </c>
      <c r="DY220">
        <f t="shared" si="581"/>
        <v>0</v>
      </c>
      <c r="DZ220">
        <f t="shared" si="581"/>
        <v>0</v>
      </c>
      <c r="EB220" s="7"/>
    </row>
    <row r="221" spans="2:132">
      <c r="E221" s="6" t="s">
        <v>21</v>
      </c>
      <c r="G221">
        <f>SQRT(50)*(H219-G219)/SQRT((G220+H220)/2)</f>
        <v>2.2879521568947219</v>
      </c>
      <c r="I221">
        <f>SQRT(50)*(H219-I219)/SQRT((I220+H220)/2)</f>
        <v>5.4101302611791837</v>
      </c>
      <c r="J221">
        <f>SQRT(50)*(H219-J219)/SQRT((J220+H220)/2)</f>
        <v>6.8422810410300539</v>
      </c>
      <c r="L221" s="6" t="s">
        <v>21</v>
      </c>
      <c r="N221">
        <f>SQRT(50)*(O219-N219)/SQRT((N220+O220)/2)</f>
        <v>4.2629155903122351</v>
      </c>
      <c r="P221">
        <f>SQRT(50)*(O219-P219)/SQRT((P220+O220)/2)</f>
        <v>5.2740963163392269</v>
      </c>
      <c r="Q221">
        <f>SQRT(50)*(O219-Q219)/SQRT((Q220+O220)/2)</f>
        <v>4.2528457016488259</v>
      </c>
      <c r="S221" s="6" t="s">
        <v>21</v>
      </c>
      <c r="U221">
        <f>SQRT(50)*(V219-U219)/SQRT((U220+V220)/2)</f>
        <v>1.3650472655798702</v>
      </c>
      <c r="W221">
        <f>SQRT(50)*(V219-W219)/SQRT((W220+V220)/2)</f>
        <v>2.0412414523193152</v>
      </c>
      <c r="X221">
        <f>SQRT(50)*(V219-X219)/SQRT((X220+V220)/2)</f>
        <v>2.0412414523193152</v>
      </c>
      <c r="Z221" s="6" t="s">
        <v>21</v>
      </c>
      <c r="AB221" t="e">
        <f>SQRT(50)*(AC219-AB219)/SQRT((AB220+AC220)/2)</f>
        <v>#DIV/0!</v>
      </c>
      <c r="AD221" t="e">
        <f>SQRT(50)*(AC219-AD219)/SQRT((AD220+AC220)/2)</f>
        <v>#DIV/0!</v>
      </c>
      <c r="AE221" t="e">
        <f>SQRT(50)*(AC219-AE219)/SQRT((AE220+AC220)/2)</f>
        <v>#DIV/0!</v>
      </c>
      <c r="AG221" s="7"/>
      <c r="AL221" s="6" t="s">
        <v>21</v>
      </c>
      <c r="AN221">
        <f>SQRT(50)*(AO219-AN219)/SQRT((AN220+AO220)/2)</f>
        <v>3.9075096463494625</v>
      </c>
      <c r="AP221">
        <f>SQRT(50)*(AO219-AP219)/SQRT((AP220+AO220)/2)</f>
        <v>4.0824335214573519</v>
      </c>
      <c r="AQ221">
        <f>SQRT(50)*(AO219-AQ219)/SQRT((AQ220+AO220)/2)</f>
        <v>9.2904739142602502</v>
      </c>
      <c r="AS221" s="6" t="s">
        <v>21</v>
      </c>
      <c r="AU221">
        <f>SQRT(50)*(AV219-AU219)/SQRT((AU220+AV220)/2)</f>
        <v>3.458353365926834</v>
      </c>
      <c r="AW221">
        <f>SQRT(50)*(AV219-AW219)/SQRT((AW220+AV220)/2)</f>
        <v>3.6413827742064271</v>
      </c>
      <c r="AX221">
        <f>SQRT(50)*(AV219-AX219)/SQRT((AX220+AV220)/2)</f>
        <v>4.9418473414427257</v>
      </c>
      <c r="AZ221" s="6" t="s">
        <v>21</v>
      </c>
      <c r="BB221" t="e">
        <f>SQRT(50)*(BC219-BB219)/SQRT((BB220+BC220)/2)</f>
        <v>#DIV/0!</v>
      </c>
      <c r="BD221" t="e">
        <f>SQRT(50)*(BC219-BD219)/SQRT((BD220+BC220)/2)</f>
        <v>#DIV/0!</v>
      </c>
      <c r="BE221" t="e">
        <f>SQRT(50)*(BC219-BE219)/SQRT((BE220+BC220)/2)</f>
        <v>#DIV/0!</v>
      </c>
      <c r="BG221" s="6" t="s">
        <v>21</v>
      </c>
      <c r="BI221" t="e">
        <f>SQRT(50)*(BJ219-BI219)/SQRT((BI220+BJ220)/2)</f>
        <v>#DIV/0!</v>
      </c>
      <c r="BK221" t="e">
        <f>SQRT(50)*(BJ219-BK219)/SQRT((BK220+BJ220)/2)</f>
        <v>#DIV/0!</v>
      </c>
      <c r="BL221" t="e">
        <f>SQRT(50)*(BJ219-BL219)/SQRT((BL220+BJ220)/2)</f>
        <v>#DIV/0!</v>
      </c>
      <c r="BN221" s="7"/>
      <c r="BS221" s="6" t="s">
        <v>21</v>
      </c>
      <c r="BU221">
        <f>SQRT(50)*(BV219-BU219)/SQRT((BU220+BV220)/2)</f>
        <v>4.6651879456764309</v>
      </c>
      <c r="BW221">
        <f>SQRT(50)*(BV219-BW219)/SQRT((BW220+BV220)/2)</f>
        <v>5.2407051049588764</v>
      </c>
      <c r="BX221">
        <f>SQRT(50)*(BV219-BX219)/SQRT((BX220+BV220)/2)</f>
        <v>11.116452230998954</v>
      </c>
      <c r="BZ221" s="6" t="s">
        <v>21</v>
      </c>
      <c r="CB221">
        <f>SQRT(50)*(CC219-CB219)/SQRT((CB220+CC220)/2)</f>
        <v>3.2457633037343179</v>
      </c>
      <c r="CD221">
        <f>SQRT(50)*(CC219-CD219)/SQRT((CD220+CC220)/2)</f>
        <v>2.9862944958084086</v>
      </c>
      <c r="CE221">
        <f>SQRT(50)*(CC219-CE219)/SQRT((CE220+CC220)/2)</f>
        <v>3.8048931386106819</v>
      </c>
      <c r="CG221" s="6" t="s">
        <v>21</v>
      </c>
      <c r="CI221" t="e">
        <f>SQRT(50)*(CJ219-CI219)/SQRT((CI220+CJ220)/2)</f>
        <v>#DIV/0!</v>
      </c>
      <c r="CK221" t="e">
        <f>SQRT(50)*(CJ219-CK219)/SQRT((CK220+CJ220)/2)</f>
        <v>#DIV/0!</v>
      </c>
      <c r="CL221" t="e">
        <f>SQRT(50)*(CJ219-CL219)/SQRT((CL220+CJ220)/2)</f>
        <v>#DIV/0!</v>
      </c>
      <c r="CN221" s="6" t="s">
        <v>21</v>
      </c>
      <c r="CP221" t="e">
        <f>SQRT(50)*(CQ219-CP219)/SQRT((CP220+CQ220)/2)</f>
        <v>#DIV/0!</v>
      </c>
      <c r="CR221" t="e">
        <f>SQRT(50)*(CQ219-CR219)/SQRT((CR220+CQ220)/2)</f>
        <v>#DIV/0!</v>
      </c>
      <c r="CS221" t="e">
        <f>SQRT(50)*(CQ219-CS219)/SQRT((CS220+CQ220)/2)</f>
        <v>#DIV/0!</v>
      </c>
      <c r="CU221" s="7"/>
      <c r="CZ221" s="6" t="s">
        <v>21</v>
      </c>
      <c r="DB221">
        <f>SQRT(50)*(DC219-DB219)/SQRT((DB220+DC220)/2)</f>
        <v>6.681777576029412</v>
      </c>
      <c r="DD221">
        <f>SQRT(50)*(DC219-DD219)/SQRT((DD220+DC220)/2)</f>
        <v>7.4516939692997628</v>
      </c>
      <c r="DE221">
        <f>SQRT(50)*(DC219-DE219)/SQRT((DE220+DC220)/2)</f>
        <v>13.611253622115889</v>
      </c>
      <c r="DG221" s="6" t="s">
        <v>21</v>
      </c>
      <c r="DI221">
        <f>SQRT(50)*(DJ219-DI219)/SQRT((DI220+DJ220)/2)</f>
        <v>2.6255698469621018</v>
      </c>
      <c r="DK221">
        <f>SQRT(50)*(DJ219-DK219)/SQRT((DK220+DJ220)/2)</f>
        <v>2.2448541330652549</v>
      </c>
      <c r="DL221">
        <f>SQRT(50)*(DJ219-DL219)/SQRT((DL220+DJ220)/2)</f>
        <v>3.5156152465532617</v>
      </c>
      <c r="DN221" s="6" t="s">
        <v>21</v>
      </c>
      <c r="DP221" t="e">
        <f>SQRT(50)*(DQ219-DP219)/SQRT((DP220+DQ220)/2)</f>
        <v>#DIV/0!</v>
      </c>
      <c r="DR221" t="e">
        <f>SQRT(50)*(DQ219-DR219)/SQRT((DR220+DQ220)/2)</f>
        <v>#DIV/0!</v>
      </c>
      <c r="DS221" t="e">
        <f>SQRT(50)*(DQ219-DS219)/SQRT((DS220+DQ220)/2)</f>
        <v>#DIV/0!</v>
      </c>
      <c r="DU221" s="6" t="s">
        <v>21</v>
      </c>
      <c r="DW221" t="e">
        <f>SQRT(50)*(DX219-DW219)/SQRT((DW220+DX220)/2)</f>
        <v>#DIV/0!</v>
      </c>
      <c r="DY221" t="e">
        <f>SQRT(50)*(DX219-DY219)/SQRT((DY220+DX220)/2)</f>
        <v>#DIV/0!</v>
      </c>
      <c r="DZ221" t="e">
        <f>SQRT(50)*(DX219-DZ219)/SQRT((DZ220+DX220)/2)</f>
        <v>#DIV/0!</v>
      </c>
      <c r="EB221" s="7"/>
    </row>
    <row r="222" spans="2:132">
      <c r="J222">
        <f>SQRT(50)*(J219-I219)/SQRT((I220+J220)/2)</f>
        <v>-1.4644979234794255</v>
      </c>
      <c r="M222">
        <f>SQRT(N220)/10</f>
        <v>0.12718490476467717</v>
      </c>
      <c r="N222">
        <f t="shared" ref="N222:P222" si="582">SQRT(O220)/10</f>
        <v>0.1743559577416269</v>
      </c>
      <c r="O222">
        <f t="shared" si="582"/>
        <v>0.11445523142259598</v>
      </c>
      <c r="P222">
        <f t="shared" si="582"/>
        <v>0.11142710621747295</v>
      </c>
      <c r="Q222">
        <f>SQRT(50)*(Q219-P219)/SQRT((P220+Q220)/2)</f>
        <v>1.3772614261276044</v>
      </c>
      <c r="AG222" s="7"/>
      <c r="AQ222">
        <f>SQRT(50)*(AQ219-AP219)/SQRT((AP220+AQ220)/2)</f>
        <v>-5.3281494971846284</v>
      </c>
      <c r="AX222">
        <f>SQRT(50)*(AX219-AW219)/SQRT((AW220+AX220)/2)</f>
        <v>-1.8768712206010154</v>
      </c>
      <c r="BN222" s="7"/>
      <c r="BX222">
        <f>SQRT(50)*(BX219-BW219)/SQRT((BW220+BX220)/2)</f>
        <v>-6.1835664440660763</v>
      </c>
      <c r="CE222">
        <f>SQRT(50)*(CE219-CD219)/SQRT((CD220+CE220)/2)</f>
        <v>-1.3650472655798702</v>
      </c>
      <c r="CU222" s="7"/>
      <c r="DE222">
        <f>SQRT(50)*(DE219-DD219)/SQRT((DD220+DE220)/2)</f>
        <v>-5.2673734374863059</v>
      </c>
      <c r="DH222">
        <f>SQRT(DI220)/10</f>
        <v>2.7999999999999997E-2</v>
      </c>
      <c r="DI222">
        <f t="shared" ref="DI222:DK222" si="583">SQRT(DJ220)/10</f>
        <v>6.2577951388648065E-2</v>
      </c>
      <c r="DJ222">
        <f t="shared" si="583"/>
        <v>3.4117444218463959E-2</v>
      </c>
      <c r="DK222">
        <f t="shared" si="583"/>
        <v>0</v>
      </c>
      <c r="DL222">
        <f>SQRT(50)*(DL219-DK219)/SQRT((DK220+DL220)/2)</f>
        <v>-1.7586311452816477</v>
      </c>
      <c r="EB222" s="7"/>
    </row>
    <row r="223" spans="2:132">
      <c r="B223" s="6" t="s">
        <v>33</v>
      </c>
      <c r="C223" s="6" t="s">
        <v>96</v>
      </c>
      <c r="E223" s="5"/>
      <c r="F223" s="19">
        <v>0.2</v>
      </c>
      <c r="G223" s="19"/>
      <c r="H223" s="19"/>
      <c r="I223" s="19"/>
      <c r="J223" s="19"/>
      <c r="K223" s="14"/>
      <c r="L223" s="5"/>
      <c r="M223" s="19">
        <v>0.5</v>
      </c>
      <c r="N223" s="19"/>
      <c r="O223" s="19"/>
      <c r="P223" s="19"/>
      <c r="Q223" s="19"/>
      <c r="R223" s="15"/>
      <c r="S223" s="5"/>
      <c r="T223" s="19">
        <v>1</v>
      </c>
      <c r="U223" s="19"/>
      <c r="V223" s="19"/>
      <c r="W223" s="19"/>
      <c r="X223" s="19"/>
      <c r="Z223" s="5"/>
      <c r="AA223" s="19">
        <v>2</v>
      </c>
      <c r="AB223" s="19"/>
      <c r="AC223" s="19"/>
      <c r="AD223" s="19"/>
      <c r="AE223" s="19"/>
      <c r="AG223" s="7"/>
      <c r="AI223" s="6" t="s">
        <v>33</v>
      </c>
      <c r="AJ223" s="6" t="s">
        <v>96</v>
      </c>
      <c r="AL223" s="5"/>
      <c r="AM223" s="19">
        <v>0.2</v>
      </c>
      <c r="AN223" s="19"/>
      <c r="AO223" s="19"/>
      <c r="AP223" s="19"/>
      <c r="AQ223" s="19"/>
      <c r="AR223" s="14"/>
      <c r="AS223" s="5"/>
      <c r="AT223" s="19">
        <v>0.5</v>
      </c>
      <c r="AU223" s="19"/>
      <c r="AV223" s="19"/>
      <c r="AW223" s="19"/>
      <c r="AX223" s="19"/>
      <c r="AY223" s="15"/>
      <c r="AZ223" s="5"/>
      <c r="BA223" s="19">
        <v>1</v>
      </c>
      <c r="BB223" s="19"/>
      <c r="BC223" s="19"/>
      <c r="BD223" s="19"/>
      <c r="BE223" s="19"/>
      <c r="BG223" s="5"/>
      <c r="BH223" s="19">
        <v>2</v>
      </c>
      <c r="BI223" s="19"/>
      <c r="BJ223" s="19"/>
      <c r="BK223" s="19"/>
      <c r="BL223" s="19"/>
      <c r="BN223" s="7"/>
      <c r="BP223" s="6" t="s">
        <v>33</v>
      </c>
      <c r="BQ223" s="6" t="s">
        <v>96</v>
      </c>
      <c r="BS223" s="5"/>
      <c r="BT223" s="19">
        <v>0.2</v>
      </c>
      <c r="BU223" s="19"/>
      <c r="BV223" s="19"/>
      <c r="BW223" s="19"/>
      <c r="BX223" s="19"/>
      <c r="BY223" s="14"/>
      <c r="BZ223" s="5"/>
      <c r="CA223" s="19">
        <v>0.5</v>
      </c>
      <c r="CB223" s="19"/>
      <c r="CC223" s="19"/>
      <c r="CD223" s="19"/>
      <c r="CE223" s="19"/>
      <c r="CF223" s="15"/>
      <c r="CG223" s="5"/>
      <c r="CH223" s="19">
        <v>1</v>
      </c>
      <c r="CI223" s="19"/>
      <c r="CJ223" s="19"/>
      <c r="CK223" s="19"/>
      <c r="CL223" s="19"/>
      <c r="CN223" s="5"/>
      <c r="CO223" s="19">
        <v>2</v>
      </c>
      <c r="CP223" s="19"/>
      <c r="CQ223" s="19"/>
      <c r="CR223" s="19"/>
      <c r="CS223" s="19"/>
      <c r="CU223" s="7"/>
      <c r="CW223" s="6" t="s">
        <v>33</v>
      </c>
      <c r="CX223" s="6" t="s">
        <v>96</v>
      </c>
      <c r="CZ223" s="5"/>
      <c r="DA223" s="19">
        <v>0.2</v>
      </c>
      <c r="DB223" s="19"/>
      <c r="DC223" s="19"/>
      <c r="DD223" s="19"/>
      <c r="DE223" s="19"/>
      <c r="DF223" s="14"/>
      <c r="DG223" s="5"/>
      <c r="DH223" s="19">
        <v>0.5</v>
      </c>
      <c r="DI223" s="19"/>
      <c r="DJ223" s="19"/>
      <c r="DK223" s="19"/>
      <c r="DL223" s="19"/>
      <c r="DM223" s="15"/>
      <c r="DN223" s="5"/>
      <c r="DO223" s="19">
        <v>1</v>
      </c>
      <c r="DP223" s="19"/>
      <c r="DQ223" s="19"/>
      <c r="DR223" s="19"/>
      <c r="DS223" s="19"/>
      <c r="DU223" s="5"/>
      <c r="DV223" s="19">
        <v>2</v>
      </c>
      <c r="DW223" s="19"/>
      <c r="DX223" s="19"/>
      <c r="DY223" s="19"/>
      <c r="DZ223" s="19"/>
      <c r="EB223" s="7"/>
    </row>
    <row r="224" spans="2:132">
      <c r="B224" s="6" t="s">
        <v>97</v>
      </c>
      <c r="C224" s="6"/>
      <c r="E224" s="6" t="s">
        <v>30</v>
      </c>
      <c r="F224" s="19" t="s">
        <v>134</v>
      </c>
      <c r="G224" s="19"/>
      <c r="H224" s="13" t="s">
        <v>28</v>
      </c>
      <c r="I224" s="13" t="s">
        <v>135</v>
      </c>
      <c r="J224" s="6" t="s">
        <v>26</v>
      </c>
      <c r="K224" s="14"/>
      <c r="L224" s="6" t="s">
        <v>30</v>
      </c>
      <c r="M224" s="19" t="s">
        <v>134</v>
      </c>
      <c r="N224" s="19"/>
      <c r="O224" s="13" t="s">
        <v>28</v>
      </c>
      <c r="P224" s="13" t="s">
        <v>135</v>
      </c>
      <c r="Q224" s="6" t="s">
        <v>26</v>
      </c>
      <c r="R224" s="13"/>
      <c r="S224" s="6" t="s">
        <v>30</v>
      </c>
      <c r="T224" s="19" t="s">
        <v>134</v>
      </c>
      <c r="U224" s="19"/>
      <c r="V224" s="13" t="s">
        <v>28</v>
      </c>
      <c r="W224" s="13" t="s">
        <v>135</v>
      </c>
      <c r="X224" s="6" t="s">
        <v>26</v>
      </c>
      <c r="Z224" s="6" t="s">
        <v>30</v>
      </c>
      <c r="AA224" s="19" t="s">
        <v>134</v>
      </c>
      <c r="AB224" s="19"/>
      <c r="AC224" s="13" t="s">
        <v>28</v>
      </c>
      <c r="AD224" s="13" t="s">
        <v>135</v>
      </c>
      <c r="AE224" s="6" t="s">
        <v>26</v>
      </c>
      <c r="AG224" s="7"/>
      <c r="AI224" s="6" t="s">
        <v>97</v>
      </c>
      <c r="AJ224" s="6"/>
      <c r="AL224" s="6" t="s">
        <v>30</v>
      </c>
      <c r="AM224" s="19" t="s">
        <v>134</v>
      </c>
      <c r="AN224" s="19"/>
      <c r="AO224" s="13" t="s">
        <v>28</v>
      </c>
      <c r="AP224" s="13" t="s">
        <v>135</v>
      </c>
      <c r="AQ224" s="6" t="s">
        <v>26</v>
      </c>
      <c r="AR224" s="14"/>
      <c r="AS224" s="6" t="s">
        <v>30</v>
      </c>
      <c r="AT224" s="19" t="s">
        <v>134</v>
      </c>
      <c r="AU224" s="19"/>
      <c r="AV224" s="13" t="s">
        <v>28</v>
      </c>
      <c r="AW224" s="13" t="s">
        <v>135</v>
      </c>
      <c r="AX224" s="6" t="s">
        <v>26</v>
      </c>
      <c r="AY224" s="13"/>
      <c r="AZ224" s="6" t="s">
        <v>30</v>
      </c>
      <c r="BA224" s="19" t="s">
        <v>134</v>
      </c>
      <c r="BB224" s="19"/>
      <c r="BC224" s="13" t="s">
        <v>28</v>
      </c>
      <c r="BD224" s="13" t="s">
        <v>135</v>
      </c>
      <c r="BE224" s="6" t="s">
        <v>26</v>
      </c>
      <c r="BG224" s="6" t="s">
        <v>30</v>
      </c>
      <c r="BH224" s="19" t="s">
        <v>134</v>
      </c>
      <c r="BI224" s="19"/>
      <c r="BJ224" s="13" t="s">
        <v>28</v>
      </c>
      <c r="BK224" s="13" t="s">
        <v>135</v>
      </c>
      <c r="BL224" s="6" t="s">
        <v>26</v>
      </c>
      <c r="BN224" s="7"/>
      <c r="BP224" s="6" t="s">
        <v>97</v>
      </c>
      <c r="BQ224" s="6"/>
      <c r="BS224" s="6" t="s">
        <v>30</v>
      </c>
      <c r="BT224" s="19" t="s">
        <v>134</v>
      </c>
      <c r="BU224" s="19"/>
      <c r="BV224" s="13" t="s">
        <v>28</v>
      </c>
      <c r="BW224" s="13" t="s">
        <v>135</v>
      </c>
      <c r="BX224" s="6" t="s">
        <v>26</v>
      </c>
      <c r="BY224" s="14"/>
      <c r="BZ224" s="6" t="s">
        <v>30</v>
      </c>
      <c r="CA224" s="19" t="s">
        <v>134</v>
      </c>
      <c r="CB224" s="19"/>
      <c r="CC224" s="13" t="s">
        <v>28</v>
      </c>
      <c r="CD224" s="13" t="s">
        <v>135</v>
      </c>
      <c r="CE224" s="6" t="s">
        <v>26</v>
      </c>
      <c r="CF224" s="13"/>
      <c r="CG224" s="6" t="s">
        <v>30</v>
      </c>
      <c r="CH224" s="19" t="s">
        <v>134</v>
      </c>
      <c r="CI224" s="19"/>
      <c r="CJ224" s="13" t="s">
        <v>28</v>
      </c>
      <c r="CK224" s="13" t="s">
        <v>135</v>
      </c>
      <c r="CL224" s="6" t="s">
        <v>26</v>
      </c>
      <c r="CN224" s="6" t="s">
        <v>30</v>
      </c>
      <c r="CO224" s="19" t="s">
        <v>134</v>
      </c>
      <c r="CP224" s="19"/>
      <c r="CQ224" s="13" t="s">
        <v>28</v>
      </c>
      <c r="CR224" s="13" t="s">
        <v>135</v>
      </c>
      <c r="CS224" s="6" t="s">
        <v>26</v>
      </c>
      <c r="CU224" s="7"/>
      <c r="CW224" s="6" t="s">
        <v>97</v>
      </c>
      <c r="CX224" s="6"/>
      <c r="CZ224" s="6" t="s">
        <v>30</v>
      </c>
      <c r="DA224" s="19" t="s">
        <v>134</v>
      </c>
      <c r="DB224" s="19"/>
      <c r="DC224" s="13" t="s">
        <v>28</v>
      </c>
      <c r="DD224" s="13" t="s">
        <v>135</v>
      </c>
      <c r="DE224" s="6" t="s">
        <v>26</v>
      </c>
      <c r="DF224" s="14"/>
      <c r="DG224" s="6" t="s">
        <v>30</v>
      </c>
      <c r="DH224" s="19" t="s">
        <v>134</v>
      </c>
      <c r="DI224" s="19"/>
      <c r="DJ224" s="13" t="s">
        <v>28</v>
      </c>
      <c r="DK224" s="13" t="s">
        <v>135</v>
      </c>
      <c r="DL224" s="6" t="s">
        <v>26</v>
      </c>
      <c r="DM224" s="13"/>
      <c r="DN224" s="6" t="s">
        <v>30</v>
      </c>
      <c r="DO224" s="19" t="s">
        <v>134</v>
      </c>
      <c r="DP224" s="19"/>
      <c r="DQ224" s="13" t="s">
        <v>28</v>
      </c>
      <c r="DR224" s="13" t="s">
        <v>135</v>
      </c>
      <c r="DS224" s="6" t="s">
        <v>26</v>
      </c>
      <c r="DU224" s="6" t="s">
        <v>30</v>
      </c>
      <c r="DV224" s="19" t="s">
        <v>134</v>
      </c>
      <c r="DW224" s="19"/>
      <c r="DX224" s="13" t="s">
        <v>28</v>
      </c>
      <c r="DY224" s="13" t="s">
        <v>135</v>
      </c>
      <c r="DZ224" s="6" t="s">
        <v>26</v>
      </c>
      <c r="EB224" s="7"/>
    </row>
    <row r="225" spans="2:132">
      <c r="B225" s="6" t="s">
        <v>2</v>
      </c>
      <c r="C225" s="5">
        <v>8.0000000000000004E-4</v>
      </c>
      <c r="E225" s="6">
        <v>0</v>
      </c>
      <c r="F225" s="9">
        <v>0</v>
      </c>
      <c r="G225" s="5">
        <v>0</v>
      </c>
      <c r="H225" s="5">
        <v>0</v>
      </c>
      <c r="I225" s="5">
        <v>1</v>
      </c>
      <c r="J225" s="5">
        <v>1</v>
      </c>
      <c r="K225" s="9"/>
      <c r="L225" s="6">
        <v>0</v>
      </c>
      <c r="M225" s="9">
        <v>20</v>
      </c>
      <c r="N225" s="5">
        <v>23</v>
      </c>
      <c r="O225" s="5">
        <v>25</v>
      </c>
      <c r="P225" s="5">
        <v>53</v>
      </c>
      <c r="Q225" s="5">
        <v>31</v>
      </c>
      <c r="R225" s="5"/>
      <c r="S225" s="6">
        <v>0</v>
      </c>
      <c r="T225" s="9">
        <v>86</v>
      </c>
      <c r="U225" s="5">
        <v>88</v>
      </c>
      <c r="V225" s="5">
        <v>89</v>
      </c>
      <c r="W225" s="5">
        <v>99</v>
      </c>
      <c r="X225" s="5">
        <v>82</v>
      </c>
      <c r="Z225" s="6">
        <v>0</v>
      </c>
      <c r="AA225" s="9">
        <v>99</v>
      </c>
      <c r="AB225" s="5">
        <v>99</v>
      </c>
      <c r="AC225" s="5">
        <v>98</v>
      </c>
      <c r="AD225" s="5">
        <v>100</v>
      </c>
      <c r="AE225" s="5">
        <v>98</v>
      </c>
      <c r="AG225" s="7"/>
      <c r="AI225" s="6" t="s">
        <v>2</v>
      </c>
      <c r="AJ225" s="5">
        <v>2.3999999999999998E-3</v>
      </c>
      <c r="AL225" s="6">
        <v>0</v>
      </c>
      <c r="AM225" s="9">
        <v>1</v>
      </c>
      <c r="AN225" s="5">
        <v>1</v>
      </c>
      <c r="AO225" s="5">
        <v>6</v>
      </c>
      <c r="AP225" s="5">
        <v>13</v>
      </c>
      <c r="AQ225" s="5">
        <v>14</v>
      </c>
      <c r="AR225" s="9"/>
      <c r="AS225" s="6">
        <v>0</v>
      </c>
      <c r="AT225" s="9">
        <v>74</v>
      </c>
      <c r="AU225" s="5">
        <v>79</v>
      </c>
      <c r="AV225" s="5">
        <v>44</v>
      </c>
      <c r="AW225" s="5">
        <v>85</v>
      </c>
      <c r="AX225" s="5">
        <v>83</v>
      </c>
      <c r="AY225" s="5"/>
      <c r="AZ225" s="6">
        <v>0</v>
      </c>
      <c r="BA225" s="9">
        <v>95</v>
      </c>
      <c r="BB225" s="5">
        <v>96</v>
      </c>
      <c r="BC225" s="5">
        <v>93</v>
      </c>
      <c r="BD225" s="5">
        <v>100</v>
      </c>
      <c r="BE225" s="5">
        <v>98</v>
      </c>
      <c r="BG225" s="6">
        <v>0</v>
      </c>
      <c r="BH225" s="9">
        <v>100</v>
      </c>
      <c r="BI225" s="5">
        <v>100</v>
      </c>
      <c r="BJ225" s="5">
        <v>99</v>
      </c>
      <c r="BK225" s="5">
        <v>100</v>
      </c>
      <c r="BL225" s="5">
        <v>100</v>
      </c>
      <c r="BN225" s="7"/>
      <c r="BP225" s="6" t="s">
        <v>2</v>
      </c>
      <c r="BQ225" s="5">
        <v>7.1999999999999998E-3</v>
      </c>
      <c r="BS225" s="6">
        <v>0</v>
      </c>
      <c r="BT225" s="9">
        <v>16</v>
      </c>
      <c r="BU225" s="5">
        <v>18</v>
      </c>
      <c r="BV225" s="5">
        <v>7</v>
      </c>
      <c r="BW225" s="5">
        <v>21</v>
      </c>
      <c r="BX225" s="5">
        <v>43</v>
      </c>
      <c r="BY225" s="9"/>
      <c r="BZ225" s="6">
        <v>0</v>
      </c>
      <c r="CA225" s="9">
        <v>89</v>
      </c>
      <c r="CB225" s="5">
        <v>90</v>
      </c>
      <c r="CC225" s="5">
        <v>80</v>
      </c>
      <c r="CD225" s="5">
        <v>95</v>
      </c>
      <c r="CE225" s="5">
        <v>97</v>
      </c>
      <c r="CF225" s="5"/>
      <c r="CG225" s="6">
        <v>0</v>
      </c>
      <c r="CH225" s="9">
        <v>100</v>
      </c>
      <c r="CI225" s="5">
        <v>100</v>
      </c>
      <c r="CJ225" s="5">
        <v>100</v>
      </c>
      <c r="CK225" s="5">
        <v>100</v>
      </c>
      <c r="CL225" s="5">
        <v>100</v>
      </c>
      <c r="CN225" s="6">
        <v>0</v>
      </c>
      <c r="CO225" s="9">
        <v>100</v>
      </c>
      <c r="CP225" s="5">
        <v>100</v>
      </c>
      <c r="CQ225" s="5">
        <v>100</v>
      </c>
      <c r="CR225" s="5">
        <v>100</v>
      </c>
      <c r="CS225" s="5">
        <v>100</v>
      </c>
      <c r="CU225" s="7"/>
      <c r="CW225" s="6" t="s">
        <v>2</v>
      </c>
      <c r="CX225" s="5">
        <v>2.1600000000000001E-2</v>
      </c>
      <c r="CZ225" s="6">
        <v>0</v>
      </c>
      <c r="DA225" s="9">
        <v>27</v>
      </c>
      <c r="DB225" s="5">
        <v>30</v>
      </c>
      <c r="DC225" s="5">
        <v>18</v>
      </c>
      <c r="DD225" s="5">
        <v>36</v>
      </c>
      <c r="DE225" s="5">
        <v>66</v>
      </c>
      <c r="DF225" s="9"/>
      <c r="DG225" s="6">
        <v>0</v>
      </c>
      <c r="DH225" s="9">
        <v>99</v>
      </c>
      <c r="DI225" s="5">
        <v>99</v>
      </c>
      <c r="DJ225" s="5">
        <v>91</v>
      </c>
      <c r="DK225" s="5">
        <v>98</v>
      </c>
      <c r="DL225" s="5">
        <v>100</v>
      </c>
      <c r="DM225" s="5"/>
      <c r="DN225" s="6">
        <v>0</v>
      </c>
      <c r="DO225" s="9">
        <v>100</v>
      </c>
      <c r="DP225" s="5">
        <v>100</v>
      </c>
      <c r="DQ225" s="5">
        <v>99</v>
      </c>
      <c r="DR225" s="5">
        <v>100</v>
      </c>
      <c r="DS225" s="5">
        <v>100</v>
      </c>
      <c r="DU225" s="6">
        <v>0</v>
      </c>
      <c r="DV225" s="9">
        <v>100</v>
      </c>
      <c r="DW225" s="5">
        <v>100</v>
      </c>
      <c r="DX225" s="5">
        <v>100</v>
      </c>
      <c r="DY225" s="5">
        <v>100</v>
      </c>
      <c r="DZ225" s="5">
        <v>100</v>
      </c>
      <c r="EB225" s="7"/>
    </row>
    <row r="226" spans="2:132">
      <c r="B226" s="6" t="s">
        <v>3</v>
      </c>
      <c r="C226" s="5">
        <v>50</v>
      </c>
      <c r="E226" s="6">
        <v>2</v>
      </c>
      <c r="F226" s="9">
        <v>0</v>
      </c>
      <c r="G226" s="5">
        <v>1</v>
      </c>
      <c r="H226" s="5">
        <v>2</v>
      </c>
      <c r="I226" s="5">
        <v>6</v>
      </c>
      <c r="J226" s="5">
        <v>4</v>
      </c>
      <c r="K226" s="9"/>
      <c r="L226" s="6">
        <v>2</v>
      </c>
      <c r="M226" s="9">
        <v>32</v>
      </c>
      <c r="N226" s="5">
        <v>36</v>
      </c>
      <c r="O226" s="5">
        <v>31</v>
      </c>
      <c r="P226" s="5">
        <v>31</v>
      </c>
      <c r="Q226" s="5">
        <v>49</v>
      </c>
      <c r="R226" s="5"/>
      <c r="S226" s="6">
        <v>2</v>
      </c>
      <c r="T226" s="9">
        <v>12</v>
      </c>
      <c r="U226" s="5">
        <v>11</v>
      </c>
      <c r="V226" s="5">
        <v>8</v>
      </c>
      <c r="W226" s="5">
        <v>1</v>
      </c>
      <c r="X226" s="5">
        <v>17</v>
      </c>
      <c r="Z226" s="6">
        <v>2</v>
      </c>
      <c r="AA226" s="9">
        <v>1</v>
      </c>
      <c r="AB226" s="5">
        <v>1</v>
      </c>
      <c r="AC226" s="5">
        <v>2</v>
      </c>
      <c r="AD226" s="5">
        <v>0</v>
      </c>
      <c r="AE226" s="5">
        <v>2</v>
      </c>
      <c r="AG226" s="7"/>
      <c r="AI226" s="6" t="s">
        <v>3</v>
      </c>
      <c r="AJ226" s="5">
        <v>50</v>
      </c>
      <c r="AL226" s="6">
        <v>2</v>
      </c>
      <c r="AM226" s="9">
        <v>11</v>
      </c>
      <c r="AN226" s="5">
        <v>18</v>
      </c>
      <c r="AO226" s="5">
        <v>7</v>
      </c>
      <c r="AP226" s="5">
        <v>21</v>
      </c>
      <c r="AQ226" s="5">
        <v>35</v>
      </c>
      <c r="AR226" s="9"/>
      <c r="AS226" s="6">
        <v>2</v>
      </c>
      <c r="AT226" s="9">
        <v>24</v>
      </c>
      <c r="AU226" s="5">
        <v>20</v>
      </c>
      <c r="AV226" s="5">
        <v>47</v>
      </c>
      <c r="AW226" s="5">
        <v>15</v>
      </c>
      <c r="AX226" s="5">
        <v>15</v>
      </c>
      <c r="AY226" s="5"/>
      <c r="AZ226" s="6">
        <v>2</v>
      </c>
      <c r="BA226" s="9">
        <v>5</v>
      </c>
      <c r="BB226" s="5">
        <v>4</v>
      </c>
      <c r="BC226" s="5">
        <v>5</v>
      </c>
      <c r="BD226" s="5">
        <v>0</v>
      </c>
      <c r="BE226" s="5">
        <v>2</v>
      </c>
      <c r="BG226" s="6">
        <v>2</v>
      </c>
      <c r="BH226" s="9">
        <v>0</v>
      </c>
      <c r="BI226" s="5">
        <v>0</v>
      </c>
      <c r="BJ226" s="5">
        <v>1</v>
      </c>
      <c r="BK226" s="5">
        <v>0</v>
      </c>
      <c r="BL226" s="5">
        <v>0</v>
      </c>
      <c r="BN226" s="7"/>
      <c r="BP226" s="6" t="s">
        <v>3</v>
      </c>
      <c r="BQ226" s="5">
        <v>50</v>
      </c>
      <c r="BS226" s="6">
        <v>2</v>
      </c>
      <c r="BT226" s="9">
        <v>21</v>
      </c>
      <c r="BU226" s="5">
        <v>22</v>
      </c>
      <c r="BV226" s="5">
        <v>18</v>
      </c>
      <c r="BW226" s="5">
        <v>29</v>
      </c>
      <c r="BX226" s="5">
        <v>32</v>
      </c>
      <c r="BY226" s="9"/>
      <c r="BZ226" s="6">
        <v>2</v>
      </c>
      <c r="CA226" s="9">
        <v>11</v>
      </c>
      <c r="CB226" s="5">
        <v>10</v>
      </c>
      <c r="CC226" s="5">
        <v>16</v>
      </c>
      <c r="CD226" s="5">
        <v>5</v>
      </c>
      <c r="CE226" s="5">
        <v>3</v>
      </c>
      <c r="CF226" s="5"/>
      <c r="CG226" s="6">
        <v>2</v>
      </c>
      <c r="CH226" s="9">
        <v>0</v>
      </c>
      <c r="CI226" s="5">
        <v>0</v>
      </c>
      <c r="CJ226" s="5">
        <v>0</v>
      </c>
      <c r="CK226" s="5">
        <v>0</v>
      </c>
      <c r="CL226" s="5">
        <v>0</v>
      </c>
      <c r="CN226" s="6">
        <v>2</v>
      </c>
      <c r="CO226" s="9">
        <v>0</v>
      </c>
      <c r="CP226" s="5">
        <v>0</v>
      </c>
      <c r="CQ226" s="5">
        <v>0</v>
      </c>
      <c r="CR226" s="5">
        <v>0</v>
      </c>
      <c r="CS226" s="5">
        <v>0</v>
      </c>
      <c r="CU226" s="7"/>
      <c r="CW226" s="6" t="s">
        <v>3</v>
      </c>
      <c r="CX226" s="5">
        <v>50</v>
      </c>
      <c r="CZ226" s="6">
        <v>2</v>
      </c>
      <c r="DA226" s="9">
        <v>36</v>
      </c>
      <c r="DB226" s="5">
        <v>37</v>
      </c>
      <c r="DC226" s="5">
        <v>19</v>
      </c>
      <c r="DD226" s="5">
        <v>36</v>
      </c>
      <c r="DE226" s="5">
        <v>29</v>
      </c>
      <c r="DF226" s="9"/>
      <c r="DG226" s="6">
        <v>2</v>
      </c>
      <c r="DH226" s="9">
        <v>1</v>
      </c>
      <c r="DI226" s="5">
        <v>1</v>
      </c>
      <c r="DJ226" s="5">
        <v>9</v>
      </c>
      <c r="DK226" s="5">
        <v>2</v>
      </c>
      <c r="DL226" s="5">
        <v>0</v>
      </c>
      <c r="DM226" s="5"/>
      <c r="DN226" s="6">
        <v>2</v>
      </c>
      <c r="DO226" s="9">
        <v>0</v>
      </c>
      <c r="DP226" s="5">
        <v>0</v>
      </c>
      <c r="DQ226" s="5">
        <v>1</v>
      </c>
      <c r="DR226" s="5">
        <v>0</v>
      </c>
      <c r="DS226" s="5">
        <v>0</v>
      </c>
      <c r="DU226" s="6">
        <v>2</v>
      </c>
      <c r="DV226" s="9">
        <v>0</v>
      </c>
      <c r="DW226" s="5">
        <v>0</v>
      </c>
      <c r="DX226" s="5">
        <v>0</v>
      </c>
      <c r="DY226" s="5">
        <v>0</v>
      </c>
      <c r="DZ226" s="5">
        <v>0</v>
      </c>
      <c r="EB226" s="7"/>
    </row>
    <row r="227" spans="2:132">
      <c r="B227" s="6" t="s">
        <v>25</v>
      </c>
      <c r="C227" s="5">
        <v>200</v>
      </c>
      <c r="E227" s="6">
        <v>4</v>
      </c>
      <c r="F227" s="9">
        <v>6</v>
      </c>
      <c r="G227" s="5">
        <v>9</v>
      </c>
      <c r="H227" s="5">
        <v>3</v>
      </c>
      <c r="I227" s="5">
        <v>16</v>
      </c>
      <c r="J227" s="5">
        <v>12</v>
      </c>
      <c r="K227" s="9"/>
      <c r="L227" s="6">
        <v>4</v>
      </c>
      <c r="M227" s="9">
        <v>27</v>
      </c>
      <c r="N227" s="5">
        <v>30</v>
      </c>
      <c r="O227" s="5">
        <v>23</v>
      </c>
      <c r="P227" s="5">
        <v>15</v>
      </c>
      <c r="Q227" s="5">
        <v>12</v>
      </c>
      <c r="R227" s="5"/>
      <c r="S227" s="6">
        <v>4</v>
      </c>
      <c r="T227" s="9">
        <v>2</v>
      </c>
      <c r="U227" s="5">
        <v>1</v>
      </c>
      <c r="V227" s="5">
        <v>3</v>
      </c>
      <c r="W227" s="5"/>
      <c r="X227" s="5">
        <v>1</v>
      </c>
      <c r="Z227" s="6">
        <v>4</v>
      </c>
      <c r="AA227" s="9"/>
      <c r="AB227" s="5"/>
      <c r="AC227" s="5"/>
      <c r="AD227" s="5"/>
      <c r="AE227" s="5"/>
      <c r="AG227" s="7"/>
      <c r="AI227" s="6" t="s">
        <v>25</v>
      </c>
      <c r="AJ227" s="5">
        <v>200</v>
      </c>
      <c r="AL227" s="6">
        <v>4</v>
      </c>
      <c r="AM227" s="9">
        <v>24</v>
      </c>
      <c r="AN227" s="5">
        <v>21</v>
      </c>
      <c r="AO227" s="5">
        <v>10</v>
      </c>
      <c r="AP227" s="5">
        <v>23</v>
      </c>
      <c r="AQ227" s="5">
        <v>19</v>
      </c>
      <c r="AR227" s="9"/>
      <c r="AS227" s="6">
        <v>4</v>
      </c>
      <c r="AT227" s="9">
        <v>2</v>
      </c>
      <c r="AU227" s="5">
        <v>1</v>
      </c>
      <c r="AV227" s="5">
        <v>6</v>
      </c>
      <c r="AW227" s="5"/>
      <c r="AX227" s="5">
        <v>2</v>
      </c>
      <c r="AY227" s="5"/>
      <c r="AZ227" s="6">
        <v>4</v>
      </c>
      <c r="BA227" s="9"/>
      <c r="BB227" s="5"/>
      <c r="BC227" s="5">
        <v>2</v>
      </c>
      <c r="BD227" s="5"/>
      <c r="BE227" s="5"/>
      <c r="BG227" s="6">
        <v>4</v>
      </c>
      <c r="BH227" s="9"/>
      <c r="BI227" s="5"/>
      <c r="BJ227" s="5"/>
      <c r="BK227" s="5"/>
      <c r="BL227" s="5"/>
      <c r="BN227" s="7"/>
      <c r="BP227" s="6" t="s">
        <v>25</v>
      </c>
      <c r="BQ227" s="5">
        <v>200</v>
      </c>
      <c r="BS227" s="6">
        <v>4</v>
      </c>
      <c r="BT227" s="9">
        <v>26</v>
      </c>
      <c r="BU227" s="5">
        <v>27</v>
      </c>
      <c r="BV227" s="5">
        <v>31</v>
      </c>
      <c r="BW227" s="5">
        <v>27</v>
      </c>
      <c r="BX227" s="5">
        <v>17</v>
      </c>
      <c r="BY227" s="9"/>
      <c r="BZ227" s="6">
        <v>4</v>
      </c>
      <c r="CA227" s="9"/>
      <c r="CB227" s="5"/>
      <c r="CC227" s="5">
        <v>3</v>
      </c>
      <c r="CD227" s="5"/>
      <c r="CE227" s="5"/>
      <c r="CF227" s="5"/>
      <c r="CG227" s="6">
        <v>4</v>
      </c>
      <c r="CH227" s="9"/>
      <c r="CI227" s="5"/>
      <c r="CJ227" s="5"/>
      <c r="CK227" s="5"/>
      <c r="CL227" s="5"/>
      <c r="CN227" s="6">
        <v>4</v>
      </c>
      <c r="CO227" s="9"/>
      <c r="CP227" s="5"/>
      <c r="CQ227" s="5"/>
      <c r="CR227" s="5"/>
      <c r="CS227" s="5"/>
      <c r="CU227" s="7"/>
      <c r="CW227" s="6" t="s">
        <v>25</v>
      </c>
      <c r="CX227" s="5">
        <v>200</v>
      </c>
      <c r="CZ227" s="6">
        <v>4</v>
      </c>
      <c r="DA227" s="9">
        <v>16</v>
      </c>
      <c r="DB227" s="5">
        <v>17</v>
      </c>
      <c r="DC227" s="5">
        <v>28</v>
      </c>
      <c r="DD227" s="5">
        <v>14</v>
      </c>
      <c r="DE227" s="5">
        <v>4</v>
      </c>
      <c r="DF227" s="9"/>
      <c r="DG227" s="6">
        <v>4</v>
      </c>
      <c r="DH227" s="9"/>
      <c r="DI227" s="5"/>
      <c r="DJ227" s="5"/>
      <c r="DK227" s="5"/>
      <c r="DL227" s="5"/>
      <c r="DM227" s="5"/>
      <c r="DN227" s="6">
        <v>4</v>
      </c>
      <c r="DO227" s="9"/>
      <c r="DP227" s="5"/>
      <c r="DQ227" s="5"/>
      <c r="DR227" s="5"/>
      <c r="DS227" s="5"/>
      <c r="DU227" s="6">
        <v>4</v>
      </c>
      <c r="DV227" s="9"/>
      <c r="DW227" s="5"/>
      <c r="DX227" s="5"/>
      <c r="DY227" s="5"/>
      <c r="DZ227" s="5"/>
      <c r="EB227" s="7"/>
    </row>
    <row r="228" spans="2:132">
      <c r="E228" s="6">
        <v>6</v>
      </c>
      <c r="F228" s="9">
        <v>9</v>
      </c>
      <c r="G228" s="5">
        <v>13</v>
      </c>
      <c r="H228" s="5">
        <v>5</v>
      </c>
      <c r="I228" s="5">
        <v>20</v>
      </c>
      <c r="J228" s="5">
        <v>14</v>
      </c>
      <c r="K228" s="9"/>
      <c r="L228" s="6">
        <v>6</v>
      </c>
      <c r="M228" s="9">
        <v>17</v>
      </c>
      <c r="N228" s="5">
        <v>9</v>
      </c>
      <c r="O228" s="5">
        <v>7</v>
      </c>
      <c r="P228" s="5">
        <v>1</v>
      </c>
      <c r="Q228" s="5">
        <v>6</v>
      </c>
      <c r="R228" s="5"/>
      <c r="S228" s="6">
        <v>6</v>
      </c>
      <c r="T228" s="9"/>
      <c r="U228" s="5"/>
      <c r="V228" s="5"/>
      <c r="W228" s="5"/>
      <c r="X228" s="5"/>
      <c r="Z228" s="6">
        <v>6</v>
      </c>
      <c r="AA228" s="9"/>
      <c r="AB228" s="5"/>
      <c r="AC228" s="5"/>
      <c r="AD228" s="5"/>
      <c r="AE228" s="5"/>
      <c r="AG228" s="7"/>
      <c r="AL228" s="6">
        <v>6</v>
      </c>
      <c r="AM228" s="9">
        <v>19</v>
      </c>
      <c r="AN228" s="5">
        <v>21</v>
      </c>
      <c r="AO228" s="5">
        <v>18</v>
      </c>
      <c r="AP228" s="5">
        <v>20</v>
      </c>
      <c r="AQ228" s="5">
        <v>17</v>
      </c>
      <c r="AR228" s="9"/>
      <c r="AS228" s="6">
        <v>6</v>
      </c>
      <c r="AT228" s="9"/>
      <c r="AU228" s="5"/>
      <c r="AV228" s="5">
        <v>3</v>
      </c>
      <c r="AW228" s="5"/>
      <c r="AX228" s="5"/>
      <c r="AY228" s="5"/>
      <c r="AZ228" s="6">
        <v>6</v>
      </c>
      <c r="BA228" s="9"/>
      <c r="BB228" s="5"/>
      <c r="BC228" s="5"/>
      <c r="BD228" s="5"/>
      <c r="BE228" s="5"/>
      <c r="BG228" s="6">
        <v>6</v>
      </c>
      <c r="BH228" s="9"/>
      <c r="BI228" s="5"/>
      <c r="BJ228" s="5"/>
      <c r="BK228" s="5"/>
      <c r="BL228" s="5"/>
      <c r="BN228" s="7"/>
      <c r="BS228" s="6">
        <v>6</v>
      </c>
      <c r="BT228" s="9">
        <v>22</v>
      </c>
      <c r="BU228" s="5">
        <v>23</v>
      </c>
      <c r="BV228" s="5">
        <v>25</v>
      </c>
      <c r="BW228" s="5">
        <v>17</v>
      </c>
      <c r="BX228" s="5">
        <v>6</v>
      </c>
      <c r="BY228" s="9"/>
      <c r="BZ228" s="6">
        <v>6</v>
      </c>
      <c r="CA228" s="9"/>
      <c r="CB228" s="5"/>
      <c r="CC228" s="5">
        <v>1</v>
      </c>
      <c r="CD228" s="5"/>
      <c r="CE228" s="5"/>
      <c r="CF228" s="5"/>
      <c r="CG228" s="6">
        <v>6</v>
      </c>
      <c r="CH228" s="9"/>
      <c r="CI228" s="5"/>
      <c r="CJ228" s="5"/>
      <c r="CK228" s="5"/>
      <c r="CL228" s="5"/>
      <c r="CN228" s="6">
        <v>6</v>
      </c>
      <c r="CO228" s="9"/>
      <c r="CP228" s="5"/>
      <c r="CQ228" s="5"/>
      <c r="CR228" s="5"/>
      <c r="CS228" s="5"/>
      <c r="CU228" s="7"/>
      <c r="CZ228" s="6">
        <v>6</v>
      </c>
      <c r="DA228" s="9">
        <v>16</v>
      </c>
      <c r="DB228" s="5">
        <v>13</v>
      </c>
      <c r="DC228" s="5">
        <v>19</v>
      </c>
      <c r="DD228" s="5">
        <v>12</v>
      </c>
      <c r="DE228" s="5">
        <v>1</v>
      </c>
      <c r="DF228" s="9"/>
      <c r="DG228" s="6">
        <v>6</v>
      </c>
      <c r="DH228" s="9"/>
      <c r="DI228" s="5"/>
      <c r="DJ228" s="5"/>
      <c r="DK228" s="5"/>
      <c r="DL228" s="5"/>
      <c r="DM228" s="5"/>
      <c r="DN228" s="6">
        <v>6</v>
      </c>
      <c r="DO228" s="9"/>
      <c r="DP228" s="5"/>
      <c r="DQ228" s="5"/>
      <c r="DR228" s="5"/>
      <c r="DS228" s="5"/>
      <c r="DU228" s="6">
        <v>6</v>
      </c>
      <c r="DV228" s="9"/>
      <c r="DW228" s="5"/>
      <c r="DX228" s="5"/>
      <c r="DY228" s="5"/>
      <c r="DZ228" s="5"/>
      <c r="EB228" s="7"/>
    </row>
    <row r="229" spans="2:132">
      <c r="E229" s="6">
        <v>8</v>
      </c>
      <c r="F229" s="9">
        <v>17</v>
      </c>
      <c r="G229" s="5">
        <v>17</v>
      </c>
      <c r="H229" s="5">
        <v>21</v>
      </c>
      <c r="I229" s="5">
        <v>25</v>
      </c>
      <c r="J229" s="5">
        <v>22</v>
      </c>
      <c r="L229" s="6">
        <v>8</v>
      </c>
      <c r="M229" s="9">
        <v>3</v>
      </c>
      <c r="N229" s="5">
        <v>1</v>
      </c>
      <c r="O229" s="5">
        <v>11</v>
      </c>
      <c r="P229" s="5"/>
      <c r="Q229" s="5">
        <v>2</v>
      </c>
      <c r="S229" s="6">
        <v>8</v>
      </c>
      <c r="T229" s="9"/>
      <c r="U229" s="5"/>
      <c r="V229" s="5"/>
      <c r="W229" s="5"/>
      <c r="X229" s="5"/>
      <c r="Z229" s="6">
        <v>8</v>
      </c>
      <c r="AA229" s="9"/>
      <c r="AB229" s="5"/>
      <c r="AC229" s="5"/>
      <c r="AD229" s="5"/>
      <c r="AE229" s="5"/>
      <c r="AG229" s="7"/>
      <c r="AL229" s="6">
        <v>8</v>
      </c>
      <c r="AM229" s="9">
        <v>18</v>
      </c>
      <c r="AN229" s="5">
        <v>18</v>
      </c>
      <c r="AO229" s="5">
        <v>27</v>
      </c>
      <c r="AP229" s="5">
        <v>13</v>
      </c>
      <c r="AQ229" s="5">
        <v>11</v>
      </c>
      <c r="AS229" s="6">
        <v>8</v>
      </c>
      <c r="AT229" s="9"/>
      <c r="AU229" s="5"/>
      <c r="AV229" s="5"/>
      <c r="AW229" s="5"/>
      <c r="AX229" s="5"/>
      <c r="AZ229" s="6">
        <v>8</v>
      </c>
      <c r="BA229" s="9"/>
      <c r="BB229" s="5"/>
      <c r="BC229" s="5"/>
      <c r="BD229" s="5"/>
      <c r="BE229" s="5"/>
      <c r="BG229" s="6">
        <v>8</v>
      </c>
      <c r="BH229" s="9"/>
      <c r="BI229" s="5"/>
      <c r="BJ229" s="5"/>
      <c r="BK229" s="5"/>
      <c r="BL229" s="5"/>
      <c r="BN229" s="7"/>
      <c r="BS229" s="6">
        <v>8</v>
      </c>
      <c r="BT229" s="9">
        <v>14</v>
      </c>
      <c r="BU229" s="5">
        <v>9</v>
      </c>
      <c r="BV229" s="5">
        <v>13</v>
      </c>
      <c r="BW229" s="5">
        <v>4</v>
      </c>
      <c r="BX229" s="5">
        <v>2</v>
      </c>
      <c r="BZ229" s="6">
        <v>8</v>
      </c>
      <c r="CA229" s="9"/>
      <c r="CB229" s="5"/>
      <c r="CC229" s="5"/>
      <c r="CD229" s="5"/>
      <c r="CE229" s="5"/>
      <c r="CG229" s="6">
        <v>8</v>
      </c>
      <c r="CH229" s="9"/>
      <c r="CI229" s="5"/>
      <c r="CJ229" s="5"/>
      <c r="CK229" s="5"/>
      <c r="CL229" s="5"/>
      <c r="CN229" s="6">
        <v>8</v>
      </c>
      <c r="CO229" s="9"/>
      <c r="CP229" s="5"/>
      <c r="CQ229" s="5"/>
      <c r="CR229" s="5"/>
      <c r="CS229" s="5"/>
      <c r="CU229" s="7"/>
      <c r="CZ229" s="6">
        <v>8</v>
      </c>
      <c r="DA229" s="9">
        <v>3</v>
      </c>
      <c r="DB229" s="5">
        <v>1</v>
      </c>
      <c r="DC229" s="5">
        <v>11</v>
      </c>
      <c r="DD229" s="5">
        <v>2</v>
      </c>
      <c r="DE229" s="5"/>
      <c r="DG229" s="6">
        <v>8</v>
      </c>
      <c r="DH229" s="9"/>
      <c r="DI229" s="5"/>
      <c r="DJ229" s="5"/>
      <c r="DK229" s="5"/>
      <c r="DL229" s="5"/>
      <c r="DN229" s="6">
        <v>8</v>
      </c>
      <c r="DO229" s="9"/>
      <c r="DP229" s="5"/>
      <c r="DQ229" s="5"/>
      <c r="DR229" s="5"/>
      <c r="DS229" s="5"/>
      <c r="DU229" s="6">
        <v>8</v>
      </c>
      <c r="DV229" s="9"/>
      <c r="DW229" s="5"/>
      <c r="DX229" s="5"/>
      <c r="DY229" s="5"/>
      <c r="DZ229" s="5"/>
      <c r="EB229" s="7"/>
    </row>
    <row r="230" spans="2:132">
      <c r="E230" s="6">
        <v>10</v>
      </c>
      <c r="F230" s="9">
        <v>16</v>
      </c>
      <c r="G230" s="5">
        <v>16</v>
      </c>
      <c r="H230" s="5">
        <v>14</v>
      </c>
      <c r="I230" s="5">
        <v>12</v>
      </c>
      <c r="J230" s="5">
        <v>23</v>
      </c>
      <c r="L230" s="6">
        <v>10</v>
      </c>
      <c r="M230" s="9">
        <v>0</v>
      </c>
      <c r="N230" s="5">
        <v>1</v>
      </c>
      <c r="O230" s="5">
        <v>2</v>
      </c>
      <c r="Q230" s="5"/>
      <c r="S230" s="6">
        <v>10</v>
      </c>
      <c r="T230" s="9"/>
      <c r="U230" s="5"/>
      <c r="V230" s="5"/>
      <c r="X230" s="5"/>
      <c r="Z230" s="6">
        <v>10</v>
      </c>
      <c r="AA230" s="9"/>
      <c r="AB230" s="5"/>
      <c r="AC230" s="5"/>
      <c r="AE230" s="5"/>
      <c r="AG230" s="7"/>
      <c r="AL230" s="6">
        <v>10</v>
      </c>
      <c r="AM230" s="9">
        <v>13</v>
      </c>
      <c r="AN230" s="5">
        <v>11</v>
      </c>
      <c r="AO230" s="5">
        <v>15</v>
      </c>
      <c r="AP230" s="5">
        <v>8</v>
      </c>
      <c r="AQ230" s="5">
        <v>2</v>
      </c>
      <c r="AS230" s="6">
        <v>10</v>
      </c>
      <c r="AT230" s="9"/>
      <c r="AU230" s="5"/>
      <c r="AV230" s="5"/>
      <c r="AX230" s="5"/>
      <c r="AZ230" s="6">
        <v>10</v>
      </c>
      <c r="BA230" s="9"/>
      <c r="BB230" s="5"/>
      <c r="BC230" s="5"/>
      <c r="BE230" s="5"/>
      <c r="BG230" s="6">
        <v>10</v>
      </c>
      <c r="BH230" s="9"/>
      <c r="BI230" s="5"/>
      <c r="BJ230" s="5"/>
      <c r="BL230" s="5"/>
      <c r="BN230" s="7"/>
      <c r="BS230" s="6">
        <v>10</v>
      </c>
      <c r="BT230" s="9">
        <v>1</v>
      </c>
      <c r="BU230" s="5">
        <v>1</v>
      </c>
      <c r="BV230" s="5">
        <v>6</v>
      </c>
      <c r="BW230" s="5">
        <v>2</v>
      </c>
      <c r="BX230" s="5"/>
      <c r="BZ230" s="6">
        <v>10</v>
      </c>
      <c r="CA230" s="9"/>
      <c r="CB230" s="5"/>
      <c r="CC230" s="5"/>
      <c r="CE230" s="5"/>
      <c r="CG230" s="6">
        <v>10</v>
      </c>
      <c r="CH230" s="9"/>
      <c r="CI230" s="5"/>
      <c r="CJ230" s="5"/>
      <c r="CL230" s="5"/>
      <c r="CN230" s="6">
        <v>10</v>
      </c>
      <c r="CO230" s="9"/>
      <c r="CP230" s="5"/>
      <c r="CQ230" s="5"/>
      <c r="CS230" s="5"/>
      <c r="CU230" s="7"/>
      <c r="CZ230" s="6">
        <v>10</v>
      </c>
      <c r="DA230" s="9">
        <v>1</v>
      </c>
      <c r="DB230" s="5">
        <v>1</v>
      </c>
      <c r="DC230" s="5">
        <v>5</v>
      </c>
      <c r="DE230" s="5"/>
      <c r="DG230" s="6">
        <v>10</v>
      </c>
      <c r="DH230" s="9"/>
      <c r="DI230" s="5"/>
      <c r="DJ230" s="5"/>
      <c r="DL230" s="5"/>
      <c r="DN230" s="6">
        <v>10</v>
      </c>
      <c r="DO230" s="9"/>
      <c r="DP230" s="5"/>
      <c r="DQ230" s="5"/>
      <c r="DS230" s="5"/>
      <c r="DU230" s="6">
        <v>10</v>
      </c>
      <c r="DV230" s="9"/>
      <c r="DW230" s="5"/>
      <c r="DX230" s="5"/>
      <c r="DZ230" s="5"/>
      <c r="EB230" s="7"/>
    </row>
    <row r="231" spans="2:132">
      <c r="E231" s="6">
        <v>12</v>
      </c>
      <c r="F231" s="9">
        <v>12</v>
      </c>
      <c r="G231" s="5">
        <v>23</v>
      </c>
      <c r="H231" s="5">
        <v>23</v>
      </c>
      <c r="I231" s="5">
        <v>10</v>
      </c>
      <c r="J231" s="5">
        <v>15</v>
      </c>
      <c r="L231" s="6">
        <v>12</v>
      </c>
      <c r="M231" s="9">
        <v>1</v>
      </c>
      <c r="O231" s="5">
        <v>0</v>
      </c>
      <c r="Q231" s="5"/>
      <c r="S231" s="6">
        <v>12</v>
      </c>
      <c r="T231" s="9"/>
      <c r="V231" s="5"/>
      <c r="X231" s="5"/>
      <c r="Z231" s="6">
        <v>12</v>
      </c>
      <c r="AA231" s="9"/>
      <c r="AC231" s="5"/>
      <c r="AE231" s="5"/>
      <c r="AG231" s="7"/>
      <c r="AL231" s="6">
        <v>12</v>
      </c>
      <c r="AM231" s="9">
        <v>10</v>
      </c>
      <c r="AN231" s="5">
        <v>10</v>
      </c>
      <c r="AO231" s="5">
        <v>13</v>
      </c>
      <c r="AP231" s="5">
        <v>0</v>
      </c>
      <c r="AQ231" s="5">
        <v>1</v>
      </c>
      <c r="AS231" s="6">
        <v>12</v>
      </c>
      <c r="AT231" s="9"/>
      <c r="AV231" s="5"/>
      <c r="AX231" s="5"/>
      <c r="AZ231" s="6">
        <v>12</v>
      </c>
      <c r="BA231" s="9"/>
      <c r="BC231" s="5"/>
      <c r="BE231" s="5"/>
      <c r="BG231" s="6">
        <v>12</v>
      </c>
      <c r="BH231" s="9"/>
      <c r="BJ231" s="5"/>
      <c r="BL231" s="5"/>
      <c r="BN231" s="7"/>
      <c r="BS231" s="6">
        <v>12</v>
      </c>
      <c r="BT231" s="9"/>
      <c r="BV231" s="5"/>
      <c r="BX231" s="5"/>
      <c r="BZ231" s="6">
        <v>12</v>
      </c>
      <c r="CA231" s="9"/>
      <c r="CC231" s="5"/>
      <c r="CE231" s="5"/>
      <c r="CG231" s="6">
        <v>12</v>
      </c>
      <c r="CH231" s="9"/>
      <c r="CJ231" s="5"/>
      <c r="CL231" s="5"/>
      <c r="CN231" s="6">
        <v>12</v>
      </c>
      <c r="CO231" s="9"/>
      <c r="CQ231" s="5"/>
      <c r="CS231" s="5"/>
      <c r="CU231" s="7"/>
      <c r="CZ231" s="6">
        <v>12</v>
      </c>
      <c r="DA231" s="9">
        <v>1</v>
      </c>
      <c r="DB231" s="5">
        <v>1</v>
      </c>
      <c r="DC231" s="5"/>
      <c r="DE231" s="5"/>
      <c r="DG231" s="6">
        <v>12</v>
      </c>
      <c r="DH231" s="9"/>
      <c r="DJ231" s="5"/>
      <c r="DL231" s="5"/>
      <c r="DN231" s="6">
        <v>12</v>
      </c>
      <c r="DO231" s="9"/>
      <c r="DQ231" s="5"/>
      <c r="DS231" s="5"/>
      <c r="DU231" s="6">
        <v>12</v>
      </c>
      <c r="DV231" s="9"/>
      <c r="DX231" s="5"/>
      <c r="DZ231" s="5"/>
      <c r="EB231" s="7"/>
    </row>
    <row r="232" spans="2:132">
      <c r="E232" s="6">
        <v>14</v>
      </c>
      <c r="F232" s="9">
        <v>22</v>
      </c>
      <c r="G232" s="5">
        <v>15</v>
      </c>
      <c r="H232" s="5">
        <v>15</v>
      </c>
      <c r="I232" s="5">
        <v>7</v>
      </c>
      <c r="J232" s="5">
        <v>5</v>
      </c>
      <c r="L232" s="6">
        <v>14</v>
      </c>
      <c r="O232" s="5">
        <v>1</v>
      </c>
      <c r="Q232" s="5"/>
      <c r="S232" s="6">
        <v>14</v>
      </c>
      <c r="V232" s="5"/>
      <c r="X232" s="5"/>
      <c r="Z232" s="6">
        <v>14</v>
      </c>
      <c r="AC232" s="5"/>
      <c r="AE232" s="5"/>
      <c r="AG232" s="7"/>
      <c r="AL232" s="6">
        <v>14</v>
      </c>
      <c r="AM232" s="9">
        <v>4</v>
      </c>
      <c r="AO232" s="5">
        <v>3</v>
      </c>
      <c r="AP232" s="5">
        <v>2</v>
      </c>
      <c r="AQ232" s="5">
        <v>0</v>
      </c>
      <c r="AS232" s="6">
        <v>14</v>
      </c>
      <c r="AV232" s="5"/>
      <c r="AX232" s="5"/>
      <c r="AZ232" s="6">
        <v>14</v>
      </c>
      <c r="BC232" s="5"/>
      <c r="BE232" s="5"/>
      <c r="BG232" s="6">
        <v>14</v>
      </c>
      <c r="BJ232" s="5"/>
      <c r="BL232" s="5"/>
      <c r="BN232" s="7"/>
      <c r="BS232" s="6">
        <v>14</v>
      </c>
      <c r="BV232" s="5"/>
      <c r="BX232" s="5"/>
      <c r="BZ232" s="6">
        <v>14</v>
      </c>
      <c r="CC232" s="5"/>
      <c r="CE232" s="5"/>
      <c r="CG232" s="6">
        <v>14</v>
      </c>
      <c r="CJ232" s="5"/>
      <c r="CL232" s="5"/>
      <c r="CN232" s="6">
        <v>14</v>
      </c>
      <c r="CQ232" s="5"/>
      <c r="CS232" s="5"/>
      <c r="CU232" s="7"/>
      <c r="CZ232" s="6">
        <v>14</v>
      </c>
      <c r="DC232" s="5"/>
      <c r="DE232" s="5"/>
      <c r="DG232" s="6">
        <v>14</v>
      </c>
      <c r="DJ232" s="5"/>
      <c r="DL232" s="5"/>
      <c r="DN232" s="6">
        <v>14</v>
      </c>
      <c r="DQ232" s="5"/>
      <c r="DS232" s="5"/>
      <c r="DU232" s="6">
        <v>14</v>
      </c>
      <c r="DX232" s="5"/>
      <c r="DZ232" s="5"/>
      <c r="EB232" s="7"/>
    </row>
    <row r="233" spans="2:132">
      <c r="E233" s="6">
        <v>16</v>
      </c>
      <c r="F233" s="9">
        <v>12</v>
      </c>
      <c r="G233" s="5">
        <v>6</v>
      </c>
      <c r="H233" s="5">
        <v>12</v>
      </c>
      <c r="I233" s="5">
        <v>3</v>
      </c>
      <c r="J233" s="5">
        <v>3</v>
      </c>
      <c r="L233" s="6">
        <v>16</v>
      </c>
      <c r="O233" s="5"/>
      <c r="Q233" s="5"/>
      <c r="S233" s="6">
        <v>16</v>
      </c>
      <c r="V233" s="5"/>
      <c r="X233" s="5"/>
      <c r="Z233" s="6">
        <v>16</v>
      </c>
      <c r="AC233" s="5"/>
      <c r="AE233" s="5"/>
      <c r="AG233" s="7"/>
      <c r="AL233" s="6">
        <v>16</v>
      </c>
      <c r="AO233" s="5">
        <v>1</v>
      </c>
      <c r="AQ233" s="5">
        <v>1</v>
      </c>
      <c r="AS233" s="6">
        <v>16</v>
      </c>
      <c r="AV233" s="5"/>
      <c r="AX233" s="5"/>
      <c r="AZ233" s="6">
        <v>16</v>
      </c>
      <c r="BC233" s="5"/>
      <c r="BE233" s="5"/>
      <c r="BG233" s="6">
        <v>16</v>
      </c>
      <c r="BJ233" s="5"/>
      <c r="BL233" s="5"/>
      <c r="BN233" s="7"/>
      <c r="BS233" s="6">
        <v>16</v>
      </c>
      <c r="BV233" s="5"/>
      <c r="BX233" s="5"/>
      <c r="BZ233" s="6">
        <v>16</v>
      </c>
      <c r="CC233" s="5"/>
      <c r="CE233" s="5"/>
      <c r="CG233" s="6">
        <v>16</v>
      </c>
      <c r="CJ233" s="5"/>
      <c r="CL233" s="5"/>
      <c r="CN233" s="6">
        <v>16</v>
      </c>
      <c r="CQ233" s="5"/>
      <c r="CS233" s="5"/>
      <c r="CU233" s="7"/>
      <c r="CZ233" s="6">
        <v>16</v>
      </c>
      <c r="DC233" s="5"/>
      <c r="DE233" s="5"/>
      <c r="DG233" s="6">
        <v>16</v>
      </c>
      <c r="DJ233" s="5"/>
      <c r="DL233" s="5"/>
      <c r="DN233" s="6">
        <v>16</v>
      </c>
      <c r="DQ233" s="5"/>
      <c r="DS233" s="5"/>
      <c r="DU233" s="6">
        <v>16</v>
      </c>
      <c r="DX233" s="5"/>
      <c r="DZ233" s="5"/>
      <c r="EB233" s="7"/>
    </row>
    <row r="234" spans="2:132">
      <c r="E234" s="6">
        <v>18</v>
      </c>
      <c r="F234" s="9">
        <v>6</v>
      </c>
      <c r="H234" s="5">
        <v>5</v>
      </c>
      <c r="J234" s="5">
        <v>1</v>
      </c>
      <c r="L234" s="6">
        <v>18</v>
      </c>
      <c r="S234" s="6">
        <v>18</v>
      </c>
      <c r="Z234" s="6">
        <v>18</v>
      </c>
      <c r="AG234" s="7"/>
      <c r="AL234" s="6">
        <v>18</v>
      </c>
      <c r="AS234" s="6">
        <v>18</v>
      </c>
      <c r="AZ234" s="6">
        <v>18</v>
      </c>
      <c r="BG234" s="6">
        <v>18</v>
      </c>
      <c r="BN234" s="7"/>
      <c r="BS234" s="6">
        <v>18</v>
      </c>
      <c r="BZ234" s="6">
        <v>18</v>
      </c>
      <c r="CG234" s="6">
        <v>18</v>
      </c>
      <c r="CN234" s="6">
        <v>18</v>
      </c>
      <c r="CU234" s="7"/>
      <c r="CZ234" s="6">
        <v>18</v>
      </c>
      <c r="DG234" s="6">
        <v>18</v>
      </c>
      <c r="DN234" s="6">
        <v>18</v>
      </c>
      <c r="DU234" s="6">
        <v>18</v>
      </c>
      <c r="EB234" s="7"/>
    </row>
    <row r="235" spans="2:132">
      <c r="E235" s="6">
        <v>20</v>
      </c>
      <c r="L235" s="6">
        <v>20</v>
      </c>
      <c r="S235" s="6">
        <v>20</v>
      </c>
      <c r="Z235" s="6">
        <v>20</v>
      </c>
      <c r="AG235" s="7"/>
      <c r="AL235" s="6">
        <v>20</v>
      </c>
      <c r="AS235" s="6">
        <v>20</v>
      </c>
      <c r="AZ235" s="6">
        <v>20</v>
      </c>
      <c r="BG235" s="6">
        <v>20</v>
      </c>
      <c r="BN235" s="7"/>
      <c r="BS235" s="6">
        <v>20</v>
      </c>
      <c r="BZ235" s="6">
        <v>20</v>
      </c>
      <c r="CG235" s="6">
        <v>20</v>
      </c>
      <c r="CN235" s="6">
        <v>20</v>
      </c>
      <c r="CU235" s="7"/>
      <c r="CZ235" s="6">
        <v>20</v>
      </c>
      <c r="DG235" s="6">
        <v>20</v>
      </c>
      <c r="DN235" s="6">
        <v>20</v>
      </c>
      <c r="DU235" s="6">
        <v>20</v>
      </c>
      <c r="EB235" s="7"/>
    </row>
    <row r="236" spans="2:132">
      <c r="E236" s="6" t="s">
        <v>24</v>
      </c>
      <c r="F236" s="7">
        <f>100-SUM(F225:F235)</f>
        <v>0</v>
      </c>
      <c r="G236" s="7">
        <f t="shared" ref="G236:J236" si="584">100-SUM(G225:G235)</f>
        <v>0</v>
      </c>
      <c r="H236" s="7">
        <f t="shared" si="584"/>
        <v>0</v>
      </c>
      <c r="I236" s="7">
        <f t="shared" si="584"/>
        <v>0</v>
      </c>
      <c r="J236" s="7">
        <f t="shared" si="584"/>
        <v>0</v>
      </c>
      <c r="L236" s="6" t="s">
        <v>24</v>
      </c>
      <c r="M236" s="7">
        <f>100-SUM(M225:M235)</f>
        <v>0</v>
      </c>
      <c r="N236" s="7">
        <f t="shared" ref="N236:Q236" si="585">100-SUM(N225:N235)</f>
        <v>0</v>
      </c>
      <c r="O236" s="7">
        <f t="shared" si="585"/>
        <v>0</v>
      </c>
      <c r="P236" s="7">
        <f t="shared" si="585"/>
        <v>0</v>
      </c>
      <c r="Q236" s="7">
        <f t="shared" si="585"/>
        <v>0</v>
      </c>
      <c r="S236" s="6" t="s">
        <v>24</v>
      </c>
      <c r="T236" s="7">
        <f>100-SUM(T225:T235)</f>
        <v>0</v>
      </c>
      <c r="U236" s="7">
        <f t="shared" ref="U236:X236" si="586">100-SUM(U225:U235)</f>
        <v>0</v>
      </c>
      <c r="V236" s="7">
        <f t="shared" si="586"/>
        <v>0</v>
      </c>
      <c r="W236" s="7">
        <f t="shared" si="586"/>
        <v>0</v>
      </c>
      <c r="X236" s="7">
        <f t="shared" si="586"/>
        <v>0</v>
      </c>
      <c r="Z236" s="6" t="s">
        <v>24</v>
      </c>
      <c r="AA236" s="7">
        <f>100-SUM(AA225:AA235)</f>
        <v>0</v>
      </c>
      <c r="AB236" s="7">
        <f t="shared" ref="AB236:AE236" si="587">100-SUM(AB225:AB235)</f>
        <v>0</v>
      </c>
      <c r="AC236" s="7">
        <f t="shared" si="587"/>
        <v>0</v>
      </c>
      <c r="AD236" s="7">
        <f t="shared" si="587"/>
        <v>0</v>
      </c>
      <c r="AE236" s="7">
        <f t="shared" si="587"/>
        <v>0</v>
      </c>
      <c r="AG236" s="7"/>
      <c r="AL236" s="6" t="s">
        <v>24</v>
      </c>
      <c r="AM236" s="7">
        <f>100-SUM(AM225:AM235)</f>
        <v>0</v>
      </c>
      <c r="AN236" s="7">
        <f t="shared" ref="AN236:AQ236" si="588">100-SUM(AN225:AN235)</f>
        <v>0</v>
      </c>
      <c r="AO236" s="7">
        <f t="shared" si="588"/>
        <v>0</v>
      </c>
      <c r="AP236" s="7">
        <f t="shared" si="588"/>
        <v>0</v>
      </c>
      <c r="AQ236" s="7">
        <f t="shared" si="588"/>
        <v>0</v>
      </c>
      <c r="AS236" s="6" t="s">
        <v>24</v>
      </c>
      <c r="AT236" s="7">
        <f>100-SUM(AT225:AT235)</f>
        <v>0</v>
      </c>
      <c r="AU236" s="7">
        <f t="shared" ref="AU236:AX236" si="589">100-SUM(AU225:AU235)</f>
        <v>0</v>
      </c>
      <c r="AV236" s="7">
        <f t="shared" si="589"/>
        <v>0</v>
      </c>
      <c r="AW236" s="7">
        <f t="shared" si="589"/>
        <v>0</v>
      </c>
      <c r="AX236" s="7">
        <f t="shared" si="589"/>
        <v>0</v>
      </c>
      <c r="AZ236" s="6" t="s">
        <v>24</v>
      </c>
      <c r="BA236" s="7">
        <f>100-SUM(BA225:BA235)</f>
        <v>0</v>
      </c>
      <c r="BB236" s="7">
        <f t="shared" ref="BB236:BE236" si="590">100-SUM(BB225:BB235)</f>
        <v>0</v>
      </c>
      <c r="BC236" s="7">
        <f t="shared" si="590"/>
        <v>0</v>
      </c>
      <c r="BD236" s="7">
        <f t="shared" si="590"/>
        <v>0</v>
      </c>
      <c r="BE236" s="7">
        <f t="shared" si="590"/>
        <v>0</v>
      </c>
      <c r="BG236" s="6" t="s">
        <v>24</v>
      </c>
      <c r="BH236" s="7">
        <f>100-SUM(BH225:BH235)</f>
        <v>0</v>
      </c>
      <c r="BI236" s="7">
        <f t="shared" ref="BI236:BL236" si="591">100-SUM(BI225:BI235)</f>
        <v>0</v>
      </c>
      <c r="BJ236" s="7">
        <f t="shared" si="591"/>
        <v>0</v>
      </c>
      <c r="BK236" s="7">
        <f t="shared" si="591"/>
        <v>0</v>
      </c>
      <c r="BL236" s="7">
        <f t="shared" si="591"/>
        <v>0</v>
      </c>
      <c r="BN236" s="7"/>
      <c r="BS236" s="6" t="s">
        <v>24</v>
      </c>
      <c r="BT236" s="7">
        <f>100-SUM(BT225:BT235)</f>
        <v>0</v>
      </c>
      <c r="BU236" s="7">
        <f t="shared" ref="BU236:BX236" si="592">100-SUM(BU225:BU235)</f>
        <v>0</v>
      </c>
      <c r="BV236" s="7">
        <f t="shared" si="592"/>
        <v>0</v>
      </c>
      <c r="BW236" s="7">
        <f t="shared" si="592"/>
        <v>0</v>
      </c>
      <c r="BX236" s="7">
        <f t="shared" si="592"/>
        <v>0</v>
      </c>
      <c r="BZ236" s="6" t="s">
        <v>24</v>
      </c>
      <c r="CA236" s="7">
        <f>100-SUM(CA225:CA235)</f>
        <v>0</v>
      </c>
      <c r="CB236" s="7">
        <f t="shared" ref="CB236:CE236" si="593">100-SUM(CB225:CB235)</f>
        <v>0</v>
      </c>
      <c r="CC236" s="7">
        <f t="shared" si="593"/>
        <v>0</v>
      </c>
      <c r="CD236" s="7">
        <f t="shared" si="593"/>
        <v>0</v>
      </c>
      <c r="CE236" s="7">
        <f t="shared" si="593"/>
        <v>0</v>
      </c>
      <c r="CG236" s="6" t="s">
        <v>24</v>
      </c>
      <c r="CH236" s="7">
        <f>100-SUM(CH225:CH235)</f>
        <v>0</v>
      </c>
      <c r="CI236" s="7">
        <f t="shared" ref="CI236:CL236" si="594">100-SUM(CI225:CI235)</f>
        <v>0</v>
      </c>
      <c r="CJ236" s="7">
        <f t="shared" si="594"/>
        <v>0</v>
      </c>
      <c r="CK236" s="7">
        <f t="shared" si="594"/>
        <v>0</v>
      </c>
      <c r="CL236" s="7">
        <f t="shared" si="594"/>
        <v>0</v>
      </c>
      <c r="CN236" s="6" t="s">
        <v>24</v>
      </c>
      <c r="CO236" s="7">
        <f>100-SUM(CO225:CO235)</f>
        <v>0</v>
      </c>
      <c r="CP236" s="7">
        <f t="shared" ref="CP236:CS236" si="595">100-SUM(CP225:CP235)</f>
        <v>0</v>
      </c>
      <c r="CQ236" s="7">
        <f t="shared" si="595"/>
        <v>0</v>
      </c>
      <c r="CR236" s="7">
        <f t="shared" si="595"/>
        <v>0</v>
      </c>
      <c r="CS236" s="7">
        <f t="shared" si="595"/>
        <v>0</v>
      </c>
      <c r="CU236" s="7"/>
      <c r="CZ236" s="6" t="s">
        <v>24</v>
      </c>
      <c r="DA236" s="7">
        <f>100-SUM(DA225:DA235)</f>
        <v>0</v>
      </c>
      <c r="DB236" s="7">
        <f t="shared" ref="DB236:DE236" si="596">100-SUM(DB225:DB235)</f>
        <v>0</v>
      </c>
      <c r="DC236" s="7">
        <f t="shared" si="596"/>
        <v>0</v>
      </c>
      <c r="DD236" s="7">
        <f t="shared" si="596"/>
        <v>0</v>
      </c>
      <c r="DE236" s="7">
        <f t="shared" si="596"/>
        <v>0</v>
      </c>
      <c r="DG236" s="6" t="s">
        <v>24</v>
      </c>
      <c r="DH236" s="7">
        <f>100-SUM(DH225:DH235)</f>
        <v>0</v>
      </c>
      <c r="DI236" s="7">
        <f t="shared" ref="DI236:DL236" si="597">100-SUM(DI225:DI235)</f>
        <v>0</v>
      </c>
      <c r="DJ236" s="7">
        <f t="shared" si="597"/>
        <v>0</v>
      </c>
      <c r="DK236" s="7">
        <f t="shared" si="597"/>
        <v>0</v>
      </c>
      <c r="DL236" s="7">
        <f t="shared" si="597"/>
        <v>0</v>
      </c>
      <c r="DN236" s="6" t="s">
        <v>24</v>
      </c>
      <c r="DO236" s="7">
        <f>100-SUM(DO225:DO235)</f>
        <v>0</v>
      </c>
      <c r="DP236" s="7">
        <f t="shared" ref="DP236:DS236" si="598">100-SUM(DP225:DP235)</f>
        <v>0</v>
      </c>
      <c r="DQ236" s="7">
        <f t="shared" si="598"/>
        <v>0</v>
      </c>
      <c r="DR236" s="7">
        <f t="shared" si="598"/>
        <v>0</v>
      </c>
      <c r="DS236" s="7">
        <f t="shared" si="598"/>
        <v>0</v>
      </c>
      <c r="DU236" s="6" t="s">
        <v>24</v>
      </c>
      <c r="DV236" s="7">
        <f>100-SUM(DV225:DV235)</f>
        <v>0</v>
      </c>
      <c r="DW236" s="7">
        <f t="shared" ref="DW236:DZ236" si="599">100-SUM(DW225:DW235)</f>
        <v>0</v>
      </c>
      <c r="DX236" s="7">
        <f t="shared" si="599"/>
        <v>0</v>
      </c>
      <c r="DY236" s="7">
        <f t="shared" si="599"/>
        <v>0</v>
      </c>
      <c r="DZ236" s="7">
        <f t="shared" si="599"/>
        <v>0</v>
      </c>
      <c r="EB236" s="7"/>
    </row>
    <row r="237" spans="2:132">
      <c r="E237" s="6" t="s">
        <v>23</v>
      </c>
      <c r="F237">
        <f>SUMPRODUCT($E225:$E235,F225:F235)/100</f>
        <v>11.26</v>
      </c>
      <c r="G237">
        <f t="shared" ref="G237:J237" si="600">SUMPRODUCT($E225:$E235,G225:G235)/100</f>
        <v>9.94</v>
      </c>
      <c r="H237">
        <f t="shared" si="600"/>
        <v>11.22</v>
      </c>
      <c r="I237">
        <f t="shared" si="600"/>
        <v>7.82</v>
      </c>
      <c r="J237">
        <f t="shared" si="600"/>
        <v>8.6199999999999992</v>
      </c>
      <c r="L237" s="6" t="s">
        <v>23</v>
      </c>
      <c r="M237">
        <f>SUMPRODUCT($E225:$E235,M225:M235)/100</f>
        <v>3.1</v>
      </c>
      <c r="N237">
        <f t="shared" ref="N237:Q237" si="601">SUMPRODUCT($E225:$E235,N225:N235)/100</f>
        <v>2.64</v>
      </c>
      <c r="O237">
        <f t="shared" si="601"/>
        <v>3.18</v>
      </c>
      <c r="P237">
        <f t="shared" si="601"/>
        <v>1.28</v>
      </c>
      <c r="Q237">
        <f t="shared" si="601"/>
        <v>1.98</v>
      </c>
      <c r="S237" s="6" t="s">
        <v>23</v>
      </c>
      <c r="T237">
        <f>SUMPRODUCT($E225:$E235,T225:T235)/100</f>
        <v>0.32</v>
      </c>
      <c r="U237">
        <f t="shared" ref="U237:X237" si="602">SUMPRODUCT($E225:$E235,U225:U235)/100</f>
        <v>0.26</v>
      </c>
      <c r="V237">
        <f t="shared" si="602"/>
        <v>0.28000000000000003</v>
      </c>
      <c r="W237">
        <f t="shared" si="602"/>
        <v>0.02</v>
      </c>
      <c r="X237">
        <f t="shared" si="602"/>
        <v>0.38</v>
      </c>
      <c r="Z237" s="6" t="s">
        <v>23</v>
      </c>
      <c r="AA237">
        <f>SUMPRODUCT($E225:$E235,AA225:AA235)/100</f>
        <v>0.02</v>
      </c>
      <c r="AB237">
        <f t="shared" ref="AB237:AE237" si="603">SUMPRODUCT($E225:$E235,AB225:AB235)/100</f>
        <v>0.02</v>
      </c>
      <c r="AC237">
        <f t="shared" si="603"/>
        <v>0.04</v>
      </c>
      <c r="AD237">
        <f t="shared" si="603"/>
        <v>0</v>
      </c>
      <c r="AE237">
        <f t="shared" si="603"/>
        <v>0.04</v>
      </c>
      <c r="AG237" s="7"/>
      <c r="AL237" s="6" t="s">
        <v>23</v>
      </c>
      <c r="AM237">
        <f>SUMPRODUCT($E225:$E235,AM225:AM235)/100</f>
        <v>6.82</v>
      </c>
      <c r="AN237">
        <f t="shared" ref="AN237:AQ237" si="604">SUMPRODUCT($E225:$E235,AN225:AN235)/100</f>
        <v>6.2</v>
      </c>
      <c r="AO237">
        <f t="shared" si="604"/>
        <v>7.42</v>
      </c>
      <c r="AP237">
        <f t="shared" si="604"/>
        <v>4.66</v>
      </c>
      <c r="AQ237">
        <f t="shared" si="604"/>
        <v>3.84</v>
      </c>
      <c r="AS237" s="6" t="s">
        <v>23</v>
      </c>
      <c r="AT237">
        <f>SUMPRODUCT($E225:$E235,AT225:AT235)/100</f>
        <v>0.56000000000000005</v>
      </c>
      <c r="AU237">
        <f t="shared" ref="AU237:AX237" si="605">SUMPRODUCT($E225:$E235,AU225:AU235)/100</f>
        <v>0.44</v>
      </c>
      <c r="AV237">
        <f t="shared" si="605"/>
        <v>1.36</v>
      </c>
      <c r="AW237">
        <f t="shared" si="605"/>
        <v>0.3</v>
      </c>
      <c r="AX237">
        <f t="shared" si="605"/>
        <v>0.38</v>
      </c>
      <c r="AZ237" s="6" t="s">
        <v>23</v>
      </c>
      <c r="BA237">
        <f>SUMPRODUCT($E225:$E235,BA225:BA235)/100</f>
        <v>0.1</v>
      </c>
      <c r="BB237">
        <f t="shared" ref="BB237:BE237" si="606">SUMPRODUCT($E225:$E235,BB225:BB235)/100</f>
        <v>0.08</v>
      </c>
      <c r="BC237">
        <f t="shared" si="606"/>
        <v>0.18</v>
      </c>
      <c r="BD237">
        <f t="shared" si="606"/>
        <v>0</v>
      </c>
      <c r="BE237">
        <f t="shared" si="606"/>
        <v>0.04</v>
      </c>
      <c r="BG237" s="6" t="s">
        <v>23</v>
      </c>
      <c r="BH237">
        <f>SUMPRODUCT($E225:$E235,BH225:BH235)/100</f>
        <v>0</v>
      </c>
      <c r="BI237">
        <f t="shared" ref="BI237:BL237" si="607">SUMPRODUCT($E225:$E235,BI225:BI235)/100</f>
        <v>0</v>
      </c>
      <c r="BJ237">
        <f t="shared" si="607"/>
        <v>0.02</v>
      </c>
      <c r="BK237">
        <f t="shared" si="607"/>
        <v>0</v>
      </c>
      <c r="BL237">
        <f t="shared" si="607"/>
        <v>0</v>
      </c>
      <c r="BN237" s="7"/>
      <c r="BS237" s="6" t="s">
        <v>23</v>
      </c>
      <c r="BT237">
        <f>SUMPRODUCT($E225:$E235,BT225:BT235)/100</f>
        <v>4</v>
      </c>
      <c r="BU237">
        <f t="shared" ref="BU237:BX237" si="608">SUMPRODUCT($E225:$E235,BU225:BU235)/100</f>
        <v>3.72</v>
      </c>
      <c r="BV237">
        <f t="shared" si="608"/>
        <v>4.74</v>
      </c>
      <c r="BW237">
        <f t="shared" si="608"/>
        <v>3.2</v>
      </c>
      <c r="BX237">
        <f t="shared" si="608"/>
        <v>1.84</v>
      </c>
      <c r="BZ237" s="6" t="s">
        <v>23</v>
      </c>
      <c r="CA237">
        <f>SUMPRODUCT($E225:$E235,CA225:CA235)/100</f>
        <v>0.22</v>
      </c>
      <c r="CB237">
        <f t="shared" ref="CB237:CE237" si="609">SUMPRODUCT($E225:$E235,CB225:CB235)/100</f>
        <v>0.2</v>
      </c>
      <c r="CC237">
        <f t="shared" si="609"/>
        <v>0.5</v>
      </c>
      <c r="CD237">
        <f t="shared" si="609"/>
        <v>0.1</v>
      </c>
      <c r="CE237">
        <f t="shared" si="609"/>
        <v>0.06</v>
      </c>
      <c r="CG237" s="6" t="s">
        <v>23</v>
      </c>
      <c r="CH237">
        <f>SUMPRODUCT($E225:$E235,CH225:CH235)/100</f>
        <v>0</v>
      </c>
      <c r="CI237">
        <f t="shared" ref="CI237:CL237" si="610">SUMPRODUCT($E225:$E235,CI225:CI235)/100</f>
        <v>0</v>
      </c>
      <c r="CJ237">
        <f t="shared" si="610"/>
        <v>0</v>
      </c>
      <c r="CK237">
        <f t="shared" si="610"/>
        <v>0</v>
      </c>
      <c r="CL237">
        <f t="shared" si="610"/>
        <v>0</v>
      </c>
      <c r="CN237" s="6" t="s">
        <v>23</v>
      </c>
      <c r="CO237">
        <f>SUMPRODUCT($E225:$E235,CO225:CO235)/100</f>
        <v>0</v>
      </c>
      <c r="CP237">
        <f t="shared" ref="CP237:CS237" si="611">SUMPRODUCT($E225:$E235,CP225:CP235)/100</f>
        <v>0</v>
      </c>
      <c r="CQ237">
        <f t="shared" si="611"/>
        <v>0</v>
      </c>
      <c r="CR237">
        <f t="shared" si="611"/>
        <v>0</v>
      </c>
      <c r="CS237">
        <f t="shared" si="611"/>
        <v>0</v>
      </c>
      <c r="CU237" s="7"/>
      <c r="CZ237" s="6" t="s">
        <v>23</v>
      </c>
      <c r="DA237">
        <f>SUMPRODUCT($E225:$E235,DA225:DA235)/100</f>
        <v>2.78</v>
      </c>
      <c r="DB237">
        <f t="shared" ref="DB237:DE237" si="612">SUMPRODUCT($E225:$E235,DB225:DB235)/100</f>
        <v>2.5</v>
      </c>
      <c r="DC237">
        <f t="shared" si="612"/>
        <v>4.0199999999999996</v>
      </c>
      <c r="DD237">
        <f t="shared" si="612"/>
        <v>2.16</v>
      </c>
      <c r="DE237">
        <f t="shared" si="612"/>
        <v>0.8</v>
      </c>
      <c r="DG237" s="6" t="s">
        <v>23</v>
      </c>
      <c r="DH237">
        <f>SUMPRODUCT($E225:$E235,DH225:DH235)/100</f>
        <v>0.02</v>
      </c>
      <c r="DI237">
        <f t="shared" ref="DI237:DL237" si="613">SUMPRODUCT($E225:$E235,DI225:DI235)/100</f>
        <v>0.02</v>
      </c>
      <c r="DJ237">
        <f t="shared" si="613"/>
        <v>0.18</v>
      </c>
      <c r="DK237">
        <f t="shared" si="613"/>
        <v>0.04</v>
      </c>
      <c r="DL237">
        <f t="shared" si="613"/>
        <v>0</v>
      </c>
      <c r="DN237" s="6" t="s">
        <v>23</v>
      </c>
      <c r="DO237">
        <f>SUMPRODUCT($E225:$E235,DO225:DO235)/100</f>
        <v>0</v>
      </c>
      <c r="DP237">
        <f t="shared" ref="DP237:DS237" si="614">SUMPRODUCT($E225:$E235,DP225:DP235)/100</f>
        <v>0</v>
      </c>
      <c r="DQ237">
        <f t="shared" si="614"/>
        <v>0.02</v>
      </c>
      <c r="DR237">
        <f t="shared" si="614"/>
        <v>0</v>
      </c>
      <c r="DS237">
        <f t="shared" si="614"/>
        <v>0</v>
      </c>
      <c r="DU237" s="6" t="s">
        <v>23</v>
      </c>
      <c r="DV237">
        <f>SUMPRODUCT($E225:$E235,DV225:DV235)/100</f>
        <v>0</v>
      </c>
      <c r="DW237">
        <f t="shared" ref="DW237:DZ237" si="615">SUMPRODUCT($E225:$E235,DW225:DW235)/100</f>
        <v>0</v>
      </c>
      <c r="DX237">
        <f t="shared" si="615"/>
        <v>0</v>
      </c>
      <c r="DY237">
        <f t="shared" si="615"/>
        <v>0</v>
      </c>
      <c r="DZ237">
        <f t="shared" si="615"/>
        <v>0</v>
      </c>
      <c r="EB237" s="7"/>
    </row>
    <row r="238" spans="2:132">
      <c r="E238" s="6" t="s">
        <v>22</v>
      </c>
      <c r="F238">
        <f>($E226^2*F226+$E227^2*F227+$E228^2*F228+$E229^2*F229+$E230^2*F230+$E231^2*F231+$E232^2*F232+$E233^2*F233+$E234^2*F234+$E235^2*F235)/100-F237^2</f>
        <v>14.852399999999989</v>
      </c>
      <c r="G238">
        <f t="shared" ref="G238:J238" si="616">($E226^2*G226+$E227^2*G227+$E228^2*G228+$E229^2*G229+$E230^2*G230+$E231^2*G231+$E232^2*G232+$E233^2*G233+$E234^2*G234+$E235^2*G235)/100-G237^2</f>
        <v>12.116400000000013</v>
      </c>
      <c r="H238">
        <f t="shared" si="616"/>
        <v>13.351599999999991</v>
      </c>
      <c r="I238">
        <f t="shared" si="616"/>
        <v>12.64759999999999</v>
      </c>
      <c r="J238">
        <f t="shared" si="616"/>
        <v>12.215600000000009</v>
      </c>
      <c r="L238" s="6" t="s">
        <v>22</v>
      </c>
      <c r="M238">
        <f>($E226^2*M226+$E227^2*M227+$E228^2*M228+$E229^2*M229+$E230^2*M230+$E231^2*M231+$E232^2*M232+$E233^2*M233+$E234^2*M234+$E235^2*M235)/100-M237^2</f>
        <v>5.4699999999999989</v>
      </c>
      <c r="N238">
        <f t="shared" ref="N238:Q238" si="617">($E226^2*N226+$E227^2*N227+$E228^2*N228+$E229^2*N229+$E230^2*N230+$E231^2*N231+$E232^2*N232+$E233^2*N233+$E234^2*N234+$E235^2*N235)/100-N237^2</f>
        <v>4.1503999999999985</v>
      </c>
      <c r="O238">
        <f t="shared" si="617"/>
        <v>8.3276000000000003</v>
      </c>
      <c r="P238">
        <f t="shared" si="617"/>
        <v>2.3616000000000001</v>
      </c>
      <c r="Q238">
        <f t="shared" si="617"/>
        <v>3.3996000000000004</v>
      </c>
      <c r="S238" s="6" t="s">
        <v>22</v>
      </c>
      <c r="T238">
        <f>($E226^2*T226+$E227^2*T227+$E228^2*T228+$E229^2*T229+$E230^2*T230+$E231^2*T231+$E232^2*T232+$E233^2*T233+$E234^2*T234+$E235^2*T235)/100-T237^2</f>
        <v>0.6976</v>
      </c>
      <c r="U238">
        <f t="shared" ref="U238:X238" si="618">($E226^2*U226+$E227^2*U227+$E228^2*U228+$E229^2*U229+$E230^2*U230+$E231^2*U231+$E232^2*U232+$E233^2*U233+$E234^2*U234+$E235^2*U235)/100-U237^2</f>
        <v>0.53239999999999998</v>
      </c>
      <c r="V238">
        <f t="shared" si="618"/>
        <v>0.72160000000000002</v>
      </c>
      <c r="W238">
        <f t="shared" si="618"/>
        <v>3.9600000000000003E-2</v>
      </c>
      <c r="X238">
        <f t="shared" si="618"/>
        <v>0.6956</v>
      </c>
      <c r="Z238" s="6" t="s">
        <v>22</v>
      </c>
      <c r="AA238">
        <f>($E226^2*AA226+$E227^2*AA227+$E228^2*AA228+$E229^2*AA229+$E230^2*AA230+$E231^2*AA231+$E232^2*AA232+$E233^2*AA233+$E234^2*AA234+$E235^2*AA235)/100-AA237^2</f>
        <v>3.9600000000000003E-2</v>
      </c>
      <c r="AB238">
        <f t="shared" ref="AB238:AE238" si="619">($E226^2*AB226+$E227^2*AB227+$E228^2*AB228+$E229^2*AB229+$E230^2*AB230+$E231^2*AB231+$E232^2*AB232+$E233^2*AB233+$E234^2*AB234+$E235^2*AB235)/100-AB237^2</f>
        <v>3.9600000000000003E-2</v>
      </c>
      <c r="AC238">
        <f t="shared" si="619"/>
        <v>7.8399999999999997E-2</v>
      </c>
      <c r="AD238">
        <f t="shared" si="619"/>
        <v>0</v>
      </c>
      <c r="AE238">
        <f t="shared" si="619"/>
        <v>7.8399999999999997E-2</v>
      </c>
      <c r="AG238" s="7"/>
      <c r="AL238" s="6" t="s">
        <v>22</v>
      </c>
      <c r="AM238">
        <f>($E226^2*AM226+$E227^2*AM227+$E228^2*AM228+$E229^2*AM229+$E230^2*AM230+$E231^2*AM231+$E232^2*AM232+$E233^2*AM233+$E234^2*AM234+$E235^2*AM235)/100-AM237^2</f>
        <v>11.367599999999996</v>
      </c>
      <c r="AN238">
        <f t="shared" ref="AN238:AQ238" si="620">($E226^2*AN226+$E227^2*AN227+$E228^2*AN228+$E229^2*AN229+$E230^2*AN230+$E231^2*AN231+$E232^2*AN232+$E233^2*AN233+$E234^2*AN234+$E235^2*AN235)/100-AN237^2</f>
        <v>10.119999999999997</v>
      </c>
      <c r="AO238">
        <f t="shared" si="620"/>
        <v>12.743600000000001</v>
      </c>
      <c r="AP238">
        <f t="shared" si="620"/>
        <v>10.244399999999999</v>
      </c>
      <c r="AQ238">
        <f t="shared" si="620"/>
        <v>8.8544000000000018</v>
      </c>
      <c r="AS238" s="6" t="s">
        <v>22</v>
      </c>
      <c r="AT238">
        <f>($E226^2*AT226+$E227^2*AT227+$E228^2*AT228+$E229^2*AT229+$E230^2*AT230+$E231^2*AT231+$E232^2*AT232+$E233^2*AT233+$E234^2*AT234+$E235^2*AT235)/100-AT237^2</f>
        <v>0.96639999999999993</v>
      </c>
      <c r="AU238">
        <f t="shared" ref="AU238:AX238" si="621">($E226^2*AU226+$E227^2*AU227+$E228^2*AU228+$E229^2*AU229+$E230^2*AU230+$E231^2*AU231+$E232^2*AU232+$E233^2*AU233+$E234^2*AU234+$E235^2*AU235)/100-AU237^2</f>
        <v>0.76639999999999997</v>
      </c>
      <c r="AV238">
        <f t="shared" si="621"/>
        <v>2.0703999999999994</v>
      </c>
      <c r="AW238">
        <f t="shared" si="621"/>
        <v>0.51</v>
      </c>
      <c r="AX238">
        <f t="shared" si="621"/>
        <v>0.77560000000000007</v>
      </c>
      <c r="AZ238" s="6" t="s">
        <v>22</v>
      </c>
      <c r="BA238">
        <f>($E226^2*BA226+$E227^2*BA227+$E228^2*BA228+$E229^2*BA229+$E230^2*BA230+$E231^2*BA231+$E232^2*BA232+$E233^2*BA233+$E234^2*BA234+$E235^2*BA235)/100-BA237^2</f>
        <v>0.19</v>
      </c>
      <c r="BB238">
        <f t="shared" ref="BB238:BE238" si="622">($E226^2*BB226+$E227^2*BB227+$E228^2*BB228+$E229^2*BB229+$E230^2*BB230+$E231^2*BB231+$E232^2*BB232+$E233^2*BB233+$E234^2*BB234+$E235^2*BB235)/100-BB237^2</f>
        <v>0.15360000000000001</v>
      </c>
      <c r="BC238">
        <f t="shared" si="622"/>
        <v>0.48760000000000003</v>
      </c>
      <c r="BD238">
        <f t="shared" si="622"/>
        <v>0</v>
      </c>
      <c r="BE238">
        <f t="shared" si="622"/>
        <v>7.8399999999999997E-2</v>
      </c>
      <c r="BG238" s="6" t="s">
        <v>22</v>
      </c>
      <c r="BH238">
        <f>($E226^2*BH226+$E227^2*BH227+$E228^2*BH228+$E229^2*BH229+$E230^2*BH230+$E231^2*BH231+$E232^2*BH232+$E233^2*BH233+$E234^2*BH234+$E235^2*BH235)/100-BH237^2</f>
        <v>0</v>
      </c>
      <c r="BI238">
        <f t="shared" ref="BI238:BL238" si="623">($E226^2*BI226+$E227^2*BI227+$E228^2*BI228+$E229^2*BI229+$E230^2*BI230+$E231^2*BI231+$E232^2*BI232+$E233^2*BI233+$E234^2*BI234+$E235^2*BI235)/100-BI237^2</f>
        <v>0</v>
      </c>
      <c r="BJ238">
        <f t="shared" si="623"/>
        <v>3.9600000000000003E-2</v>
      </c>
      <c r="BK238">
        <f t="shared" si="623"/>
        <v>0</v>
      </c>
      <c r="BL238">
        <f t="shared" si="623"/>
        <v>0</v>
      </c>
      <c r="BN238" s="7"/>
      <c r="BS238" s="6" t="s">
        <v>22</v>
      </c>
      <c r="BT238">
        <f>($E226^2*BT226+$E227^2*BT227+$E228^2*BT228+$E229^2*BT229+$E230^2*BT230+$E231^2*BT231+$E232^2*BT232+$E233^2*BT233+$E234^2*BT234+$E235^2*BT235)/100-BT237^2</f>
        <v>6.879999999999999</v>
      </c>
      <c r="BU238">
        <f t="shared" ref="BU238:BX238" si="624">($E226^2*BU226+$E227^2*BU227+$E228^2*BU228+$E229^2*BU229+$E230^2*BU230+$E231^2*BU231+$E232^2*BU232+$E233^2*BU233+$E234^2*BU234+$E235^2*BU235)/100-BU237^2</f>
        <v>6.4015999999999966</v>
      </c>
      <c r="BV238">
        <f t="shared" si="624"/>
        <v>6.5323999999999991</v>
      </c>
      <c r="BW238">
        <f t="shared" si="624"/>
        <v>5.9199999999999982</v>
      </c>
      <c r="BX238">
        <f t="shared" si="624"/>
        <v>4.0544000000000002</v>
      </c>
      <c r="BZ238" s="6" t="s">
        <v>22</v>
      </c>
      <c r="CA238">
        <f>($E226^2*CA226+$E227^2*CA227+$E228^2*CA228+$E229^2*CA229+$E230^2*CA230+$E231^2*CA231+$E232^2*CA232+$E233^2*CA233+$E234^2*CA234+$E235^2*CA235)/100-CA237^2</f>
        <v>0.3916</v>
      </c>
      <c r="CB238">
        <f t="shared" ref="CB238:CE238" si="625">($E226^2*CB226+$E227^2*CB227+$E228^2*CB228+$E229^2*CB229+$E230^2*CB230+$E231^2*CB231+$E232^2*CB232+$E233^2*CB233+$E234^2*CB234+$E235^2*CB235)/100-CB237^2</f>
        <v>0.36</v>
      </c>
      <c r="CC238">
        <f t="shared" si="625"/>
        <v>1.23</v>
      </c>
      <c r="CD238">
        <f t="shared" si="625"/>
        <v>0.19</v>
      </c>
      <c r="CE238">
        <f t="shared" si="625"/>
        <v>0.11639999999999999</v>
      </c>
      <c r="CG238" s="6" t="s">
        <v>22</v>
      </c>
      <c r="CH238">
        <f>($E226^2*CH226+$E227^2*CH227+$E228^2*CH228+$E229^2*CH229+$E230^2*CH230+$E231^2*CH231+$E232^2*CH232+$E233^2*CH233+$E234^2*CH234+$E235^2*CH235)/100-CH237^2</f>
        <v>0</v>
      </c>
      <c r="CI238">
        <f t="shared" ref="CI238:CL238" si="626">($E226^2*CI226+$E227^2*CI227+$E228^2*CI228+$E229^2*CI229+$E230^2*CI230+$E231^2*CI231+$E232^2*CI232+$E233^2*CI233+$E234^2*CI234+$E235^2*CI235)/100-CI237^2</f>
        <v>0</v>
      </c>
      <c r="CJ238">
        <f t="shared" si="626"/>
        <v>0</v>
      </c>
      <c r="CK238">
        <f t="shared" si="626"/>
        <v>0</v>
      </c>
      <c r="CL238">
        <f t="shared" si="626"/>
        <v>0</v>
      </c>
      <c r="CN238" s="6" t="s">
        <v>22</v>
      </c>
      <c r="CO238">
        <f>($E226^2*CO226+$E227^2*CO227+$E228^2*CO228+$E229^2*CO229+$E230^2*CO230+$E231^2*CO231+$E232^2*CO232+$E233^2*CO233+$E234^2*CO234+$E235^2*CO235)/100-CO237^2</f>
        <v>0</v>
      </c>
      <c r="CP238">
        <f t="shared" ref="CP238:CS238" si="627">($E226^2*CP226+$E227^2*CP227+$E228^2*CP228+$E229^2*CP229+$E230^2*CP230+$E231^2*CP231+$E232^2*CP232+$E233^2*CP233+$E234^2*CP234+$E235^2*CP235)/100-CP237^2</f>
        <v>0</v>
      </c>
      <c r="CQ238">
        <f t="shared" si="627"/>
        <v>0</v>
      </c>
      <c r="CR238">
        <f t="shared" si="627"/>
        <v>0</v>
      </c>
      <c r="CS238">
        <f t="shared" si="627"/>
        <v>0</v>
      </c>
      <c r="CU238" s="7"/>
      <c r="CZ238" s="6" t="s">
        <v>22</v>
      </c>
      <c r="DA238">
        <f>($E226^2*DA226+$E227^2*DA227+$E228^2*DA228+$E229^2*DA229+$E230^2*DA230+$E231^2*DA231+$E232^2*DA232+$E233^2*DA233+$E234^2*DA234+$E235^2*DA235)/100-DA237^2</f>
        <v>6.3916000000000004</v>
      </c>
      <c r="DB238">
        <f t="shared" ref="DB238:DE238" si="628">($E226^2*DB226+$E227^2*DB227+$E228^2*DB228+$E229^2*DB229+$E230^2*DB230+$E231^2*DB231+$E232^2*DB232+$E233^2*DB233+$E234^2*DB234+$E235^2*DB235)/100-DB237^2</f>
        <v>5.7100000000000009</v>
      </c>
      <c r="DC238">
        <f t="shared" si="628"/>
        <v>7.9596000000000053</v>
      </c>
      <c r="DD238">
        <f t="shared" si="628"/>
        <v>4.6143999999999989</v>
      </c>
      <c r="DE238">
        <f t="shared" si="628"/>
        <v>1.52</v>
      </c>
      <c r="DG238" s="6" t="s">
        <v>22</v>
      </c>
      <c r="DH238">
        <f>($E226^2*DH226+$E227^2*DH227+$E228^2*DH228+$E229^2*DH229+$E230^2*DH230+$E231^2*DH231+$E232^2*DH232+$E233^2*DH233+$E234^2*DH234+$E235^2*DH235)/100-DH237^2</f>
        <v>3.9600000000000003E-2</v>
      </c>
      <c r="DI238">
        <f t="shared" ref="DI238:DL238" si="629">($E226^2*DI226+$E227^2*DI227+$E228^2*DI228+$E229^2*DI229+$E230^2*DI230+$E231^2*DI231+$E232^2*DI232+$E233^2*DI233+$E234^2*DI234+$E235^2*DI235)/100-DI237^2</f>
        <v>3.9600000000000003E-2</v>
      </c>
      <c r="DJ238">
        <f t="shared" si="629"/>
        <v>0.3276</v>
      </c>
      <c r="DK238">
        <f t="shared" si="629"/>
        <v>7.8399999999999997E-2</v>
      </c>
      <c r="DL238">
        <f t="shared" si="629"/>
        <v>0</v>
      </c>
      <c r="DN238" s="6" t="s">
        <v>22</v>
      </c>
      <c r="DO238">
        <f>($E226^2*DO226+$E227^2*DO227+$E228^2*DO228+$E229^2*DO229+$E230^2*DO230+$E231^2*DO231+$E232^2*DO232+$E233^2*DO233+$E234^2*DO234+$E235^2*DO235)/100-DO237^2</f>
        <v>0</v>
      </c>
      <c r="DP238">
        <f t="shared" ref="DP238:DS238" si="630">($E226^2*DP226+$E227^2*DP227+$E228^2*DP228+$E229^2*DP229+$E230^2*DP230+$E231^2*DP231+$E232^2*DP232+$E233^2*DP233+$E234^2*DP234+$E235^2*DP235)/100-DP237^2</f>
        <v>0</v>
      </c>
      <c r="DQ238">
        <f t="shared" si="630"/>
        <v>3.9600000000000003E-2</v>
      </c>
      <c r="DR238">
        <f t="shared" si="630"/>
        <v>0</v>
      </c>
      <c r="DS238">
        <f t="shared" si="630"/>
        <v>0</v>
      </c>
      <c r="DU238" s="6" t="s">
        <v>22</v>
      </c>
      <c r="DV238">
        <f>($E226^2*DV226+$E227^2*DV227+$E228^2*DV228+$E229^2*DV229+$E230^2*DV230+$E231^2*DV231+$E232^2*DV232+$E233^2*DV233+$E234^2*DV234+$E235^2*DV235)/100-DV237^2</f>
        <v>0</v>
      </c>
      <c r="DW238">
        <f t="shared" ref="DW238:DZ238" si="631">($E226^2*DW226+$E227^2*DW227+$E228^2*DW228+$E229^2*DW229+$E230^2*DW230+$E231^2*DW231+$E232^2*DW232+$E233^2*DW233+$E234^2*DW234+$E235^2*DW235)/100-DW237^2</f>
        <v>0</v>
      </c>
      <c r="DX238">
        <f t="shared" si="631"/>
        <v>0</v>
      </c>
      <c r="DY238">
        <f t="shared" si="631"/>
        <v>0</v>
      </c>
      <c r="DZ238">
        <f t="shared" si="631"/>
        <v>0</v>
      </c>
      <c r="EB238" s="7"/>
    </row>
    <row r="239" spans="2:132">
      <c r="E239" s="6" t="s">
        <v>21</v>
      </c>
      <c r="G239">
        <f>SQRT(50)*(H237-G237)/SQRT((G238+H238)/2)</f>
        <v>2.536369657239566</v>
      </c>
      <c r="I239">
        <f>SQRT(50)*(H237-I237)/SQRT((I238+H238)/2)</f>
        <v>6.6680511808901741</v>
      </c>
      <c r="J239">
        <f>SQRT(50)*(H237-J237)/SQRT((J238+H238)/2)</f>
        <v>5.1419963449972776</v>
      </c>
      <c r="L239" s="6" t="s">
        <v>21</v>
      </c>
      <c r="N239">
        <f>SQRT(50)*(O237-N237)/SQRT((N238+O238)/2)</f>
        <v>1.5286964927092646</v>
      </c>
      <c r="P239">
        <f>SQRT(50)*(O237-P237)/SQRT((P238+O238)/2)</f>
        <v>5.8114030829708243</v>
      </c>
      <c r="Q239">
        <f>SQRT(50)*(O237-Q237)/SQRT((Q238+O238)/2)</f>
        <v>3.5041612287655921</v>
      </c>
      <c r="S239" s="6" t="s">
        <v>21</v>
      </c>
      <c r="U239">
        <f>SQRT(50)*(V237-U237)/SQRT((U238+V238)/2)</f>
        <v>0.17859990659227346</v>
      </c>
      <c r="W239">
        <f>SQRT(50)*(V237-W237)/SQRT((W238+V238)/2)</f>
        <v>2.9800527950124445</v>
      </c>
      <c r="X239">
        <f>SQRT(50)*(V237-X237)/SQRT((X238+V238)/2)</f>
        <v>-0.84000994577663712</v>
      </c>
      <c r="Z239" s="6" t="s">
        <v>21</v>
      </c>
      <c r="AB239">
        <f>SQRT(50)*(AC237-AB237)/SQRT((AB238+AC238)/2)</f>
        <v>0.58222250973958201</v>
      </c>
      <c r="AD239">
        <f>SQRT(50)*(AC237-AD237)/SQRT((AD238+AC238)/2)</f>
        <v>1.4285714285714286</v>
      </c>
      <c r="AE239">
        <f>SQRT(50)*(AC237-AE237)/SQRT((AE238+AC238)/2)</f>
        <v>0</v>
      </c>
      <c r="AG239" s="7"/>
      <c r="AL239" s="6" t="s">
        <v>21</v>
      </c>
      <c r="AN239">
        <f>SQRT(50)*(AO237-AN237)/SQRT((AN238+AO238)/2)</f>
        <v>2.5514527136822625</v>
      </c>
      <c r="AP239">
        <f>SQRT(50)*(AO237-AP237)/SQRT((AP238+AO238)/2)</f>
        <v>5.7564997194787084</v>
      </c>
      <c r="AQ239">
        <f>SQRT(50)*(AO237-AQ237)/SQRT((AQ238+AO238)/2)</f>
        <v>7.7032901861843497</v>
      </c>
      <c r="AS239" s="6" t="s">
        <v>21</v>
      </c>
      <c r="AU239">
        <f>SQRT(50)*(AV237-AU237)/SQRT((AU238+AV238)/2)</f>
        <v>5.4622738324064075</v>
      </c>
      <c r="AW239">
        <f>SQRT(50)*(AV237-AW237)/SQRT((AW238+AV238)/2)</f>
        <v>6.5987602354897943</v>
      </c>
      <c r="AX239">
        <f>SQRT(50)*(AV237-AX237)/SQRT((AX238+AV238)/2)</f>
        <v>5.8090969927085681</v>
      </c>
      <c r="AZ239" s="6" t="s">
        <v>21</v>
      </c>
      <c r="BB239">
        <f>SQRT(50)*(BC237-BB237)/SQRT((BB238+BC238)/2)</f>
        <v>1.2488297703785154</v>
      </c>
      <c r="BD239">
        <f>SQRT(50)*(BC237-BD237)/SQRT((BD238+BC238)/2)</f>
        <v>2.5777491755679214</v>
      </c>
      <c r="BE239">
        <f>SQRT(50)*(BC237-BE237)/SQRT((BE238+BC238)/2)</f>
        <v>1.8608862207297268</v>
      </c>
      <c r="BG239" s="6" t="s">
        <v>21</v>
      </c>
      <c r="BI239">
        <f>SQRT(50)*(BJ237-BI237)/SQRT((BI238+BJ238)/2)</f>
        <v>1.0050378152592121</v>
      </c>
      <c r="BK239">
        <f>SQRT(50)*(BJ237-BK237)/SQRT((BK238+BJ238)/2)</f>
        <v>1.0050378152592121</v>
      </c>
      <c r="BL239">
        <f>SQRT(50)*(BJ237-BL237)/SQRT((BL238+BJ238)/2)</f>
        <v>1.0050378152592121</v>
      </c>
      <c r="BN239" s="7"/>
      <c r="BS239" s="6" t="s">
        <v>21</v>
      </c>
      <c r="BU239">
        <f>SQRT(50)*(BV237-BU237)/SQRT((BU238+BV238)/2)</f>
        <v>2.836179694959382</v>
      </c>
      <c r="BW239">
        <f>SQRT(50)*(BV237-BW237)/SQRT((BW238+BV238)/2)</f>
        <v>4.3640949343548661</v>
      </c>
      <c r="BX239">
        <f>SQRT(50)*(BV237-BX237)/SQRT((BX238+BV238)/2)</f>
        <v>8.9128304210294953</v>
      </c>
      <c r="BZ239" s="6" t="s">
        <v>21</v>
      </c>
      <c r="CB239">
        <f>SQRT(50)*(CC237-CB237)/SQRT((CB238+CC238)/2)</f>
        <v>2.3791547571544323</v>
      </c>
      <c r="CD239">
        <f>SQRT(50)*(CC237-CD237)/SQRT((CD238+CC238)/2)</f>
        <v>3.3567254331867566</v>
      </c>
      <c r="CE239">
        <f>SQRT(50)*(CC237-CE237)/SQRT((CE238+CC238)/2)</f>
        <v>3.7919763932968067</v>
      </c>
      <c r="CG239" s="6" t="s">
        <v>21</v>
      </c>
      <c r="CI239" t="e">
        <f>SQRT(50)*(CJ237-CI237)/SQRT((CI238+CJ238)/2)</f>
        <v>#DIV/0!</v>
      </c>
      <c r="CK239" t="e">
        <f>SQRT(50)*(CJ237-CK237)/SQRT((CK238+CJ238)/2)</f>
        <v>#DIV/0!</v>
      </c>
      <c r="CL239" t="e">
        <f>SQRT(50)*(CJ237-CL237)/SQRT((CL238+CJ238)/2)</f>
        <v>#DIV/0!</v>
      </c>
      <c r="CN239" s="6" t="s">
        <v>21</v>
      </c>
      <c r="CP239" t="e">
        <f>SQRT(50)*(CQ237-CP237)/SQRT((CP238+CQ238)/2)</f>
        <v>#DIV/0!</v>
      </c>
      <c r="CR239" t="e">
        <f>SQRT(50)*(CQ237-CR237)/SQRT((CR238+CQ238)/2)</f>
        <v>#DIV/0!</v>
      </c>
      <c r="CS239" t="e">
        <f>SQRT(50)*(CQ237-CS237)/SQRT((CS238+CQ238)/2)</f>
        <v>#DIV/0!</v>
      </c>
      <c r="CU239" s="7"/>
      <c r="CZ239" s="6" t="s">
        <v>21</v>
      </c>
      <c r="DB239">
        <f>SQRT(50)*(DC237-DB237)/SQRT((DB238+DC238)/2)</f>
        <v>4.1111723587701974</v>
      </c>
      <c r="DD239">
        <f>SQRT(50)*(DC237-DD237)/SQRT((DD238+DC238)/2)</f>
        <v>5.2453710648305929</v>
      </c>
      <c r="DE239">
        <f>SQRT(50)*(DC237-DE237)/SQRT((DE238+DC238)/2)</f>
        <v>10.458294461083371</v>
      </c>
      <c r="DG239" s="6" t="s">
        <v>21</v>
      </c>
      <c r="DI239">
        <f>SQRT(50)*(DJ237-DI237)/SQRT((DI238+DJ238)/2)</f>
        <v>2.640393447937798</v>
      </c>
      <c r="DK239">
        <f>SQRT(50)*(DJ237-DK237)/SQRT((DK238+DJ238)/2)</f>
        <v>2.1971768720102056</v>
      </c>
      <c r="DL239">
        <f>SQRT(50)*(DJ237-DL237)/SQRT((DL238+DJ238)/2)</f>
        <v>3.1448545101657546</v>
      </c>
      <c r="DN239" s="6" t="s">
        <v>21</v>
      </c>
      <c r="DP239">
        <f>SQRT(50)*(DQ237-DP237)/SQRT((DP238+DQ238)/2)</f>
        <v>1.0050378152592121</v>
      </c>
      <c r="DR239">
        <f>SQRT(50)*(DQ237-DR237)/SQRT((DR238+DQ238)/2)</f>
        <v>1.0050378152592121</v>
      </c>
      <c r="DS239">
        <f>SQRT(50)*(DQ237-DS237)/SQRT((DS238+DQ238)/2)</f>
        <v>1.0050378152592121</v>
      </c>
      <c r="DU239" s="6" t="s">
        <v>21</v>
      </c>
      <c r="DW239" t="e">
        <f>SQRT(50)*(DX237-DW237)/SQRT((DW238+DX238)/2)</f>
        <v>#DIV/0!</v>
      </c>
      <c r="DY239" t="e">
        <f>SQRT(50)*(DX237-DY237)/SQRT((DY238+DX238)/2)</f>
        <v>#DIV/0!</v>
      </c>
      <c r="DZ239" t="e">
        <f>SQRT(50)*(DX237-DZ237)/SQRT((DZ238+DX238)/2)</f>
        <v>#DIV/0!</v>
      </c>
      <c r="EB239" s="7"/>
    </row>
    <row r="240" spans="2:132">
      <c r="J240">
        <f>SQRT(50)*(J237-I237)/SQRT((I238+J238)/2)</f>
        <v>1.6043956479880459</v>
      </c>
      <c r="M240">
        <f>SQRT(N238)/10</f>
        <v>0.20372530525194948</v>
      </c>
      <c r="N240">
        <f t="shared" ref="N240:P240" si="632">SQRT(O238)/10</f>
        <v>0.28857581326230375</v>
      </c>
      <c r="O240">
        <f t="shared" si="632"/>
        <v>0.15367498169838839</v>
      </c>
      <c r="P240">
        <f t="shared" si="632"/>
        <v>0.18438004230393268</v>
      </c>
      <c r="Q240">
        <f>SQRT(50)*(Q237-P237)/SQRT((P238+Q238)/2)</f>
        <v>2.9163628946857703</v>
      </c>
      <c r="X240">
        <f>SQRT(50)*(X237-W237)/SQRT((W238+X238)/2)</f>
        <v>4.1985540803489476</v>
      </c>
      <c r="AG240" s="7"/>
      <c r="AQ240">
        <f>SQRT(50)*(AQ237-AP237)/SQRT((AP238+AQ238)/2)</f>
        <v>-1.8763368674659548</v>
      </c>
      <c r="AX240">
        <f>SQRT(50)*(AX237-AW237)/SQRT((AW238+AX238)/2)</f>
        <v>0.70556504209375825</v>
      </c>
      <c r="BN240" s="7"/>
      <c r="BX240">
        <f>SQRT(50)*(BX237-BW237)/SQRT((BW238+BX238)/2)</f>
        <v>-4.3062131027729489</v>
      </c>
      <c r="CU240" s="7"/>
      <c r="DE240">
        <f>SQRT(50)*(DE237-DD237)/SQRT((DD238+DE238)/2)</f>
        <v>-5.4910179419304388</v>
      </c>
      <c r="DH240">
        <f>SQRT(DI238)/10</f>
        <v>1.9899748742132399E-2</v>
      </c>
      <c r="DI240">
        <f t="shared" ref="DI240:DK240" si="633">SQRT(DJ238)/10</f>
        <v>5.7236352085016741E-2</v>
      </c>
      <c r="DJ240">
        <f t="shared" si="633"/>
        <v>2.7999999999999997E-2</v>
      </c>
      <c r="DK240">
        <f t="shared" si="633"/>
        <v>0</v>
      </c>
      <c r="DL240">
        <f>SQRT(50)*(DL237-DK237)/SQRT((DK238+DL238)/2)</f>
        <v>-1.4285714285714286</v>
      </c>
      <c r="EB240" s="7"/>
    </row>
    <row r="241" spans="2:132">
      <c r="B241" s="6" t="s">
        <v>33</v>
      </c>
      <c r="C241" s="6" t="s">
        <v>96</v>
      </c>
      <c r="E241" s="5"/>
      <c r="F241" s="19">
        <v>0.2</v>
      </c>
      <c r="G241" s="19"/>
      <c r="H241" s="19"/>
      <c r="I241" s="19"/>
      <c r="J241" s="19"/>
      <c r="K241" s="14"/>
      <c r="L241" s="5"/>
      <c r="M241" s="19">
        <v>0.5</v>
      </c>
      <c r="N241" s="19"/>
      <c r="O241" s="19"/>
      <c r="P241" s="19"/>
      <c r="Q241" s="19"/>
      <c r="R241" s="15"/>
      <c r="S241" s="5"/>
      <c r="T241" s="19">
        <v>1</v>
      </c>
      <c r="U241" s="19"/>
      <c r="V241" s="19"/>
      <c r="W241" s="19"/>
      <c r="X241" s="19"/>
      <c r="Z241" s="5"/>
      <c r="AA241" s="19">
        <v>2</v>
      </c>
      <c r="AB241" s="19"/>
      <c r="AC241" s="19"/>
      <c r="AD241" s="19"/>
      <c r="AE241" s="19"/>
      <c r="AG241" s="7"/>
      <c r="AI241" s="6" t="s">
        <v>33</v>
      </c>
      <c r="AJ241" s="6" t="s">
        <v>96</v>
      </c>
      <c r="AL241" s="5"/>
      <c r="AM241" s="19">
        <v>0.2</v>
      </c>
      <c r="AN241" s="19"/>
      <c r="AO241" s="19"/>
      <c r="AP241" s="19"/>
      <c r="AQ241" s="19"/>
      <c r="AR241" s="14"/>
      <c r="AS241" s="5"/>
      <c r="AT241" s="19">
        <v>0.5</v>
      </c>
      <c r="AU241" s="19"/>
      <c r="AV241" s="19"/>
      <c r="AW241" s="19"/>
      <c r="AX241" s="19"/>
      <c r="AY241" s="15"/>
      <c r="AZ241" s="5"/>
      <c r="BA241" s="19">
        <v>1</v>
      </c>
      <c r="BB241" s="19"/>
      <c r="BC241" s="19"/>
      <c r="BD241" s="19"/>
      <c r="BE241" s="19"/>
      <c r="BG241" s="5"/>
      <c r="BH241" s="19">
        <v>2</v>
      </c>
      <c r="BI241" s="19"/>
      <c r="BJ241" s="19"/>
      <c r="BK241" s="19"/>
      <c r="BL241" s="19"/>
      <c r="BN241" s="7"/>
      <c r="BP241" s="6" t="s">
        <v>33</v>
      </c>
      <c r="BQ241" s="6" t="s">
        <v>96</v>
      </c>
      <c r="BS241" s="5"/>
      <c r="BT241" s="19">
        <v>0.2</v>
      </c>
      <c r="BU241" s="19"/>
      <c r="BV241" s="19"/>
      <c r="BW241" s="19"/>
      <c r="BX241" s="19"/>
      <c r="BY241" s="14"/>
      <c r="BZ241" s="5"/>
      <c r="CA241" s="19">
        <v>0.5</v>
      </c>
      <c r="CB241" s="19"/>
      <c r="CC241" s="19"/>
      <c r="CD241" s="19"/>
      <c r="CE241" s="19"/>
      <c r="CF241" s="15"/>
      <c r="CG241" s="5"/>
      <c r="CH241" s="19">
        <v>1</v>
      </c>
      <c r="CI241" s="19"/>
      <c r="CJ241" s="19"/>
      <c r="CK241" s="19"/>
      <c r="CL241" s="19"/>
      <c r="CN241" s="5"/>
      <c r="CO241" s="19">
        <v>2</v>
      </c>
      <c r="CP241" s="19"/>
      <c r="CQ241" s="19"/>
      <c r="CR241" s="19"/>
      <c r="CS241" s="19"/>
      <c r="CU241" s="7"/>
      <c r="CW241" s="6" t="s">
        <v>33</v>
      </c>
      <c r="CX241" s="6" t="s">
        <v>96</v>
      </c>
      <c r="CZ241" s="5"/>
      <c r="DA241" s="19">
        <v>0.2</v>
      </c>
      <c r="DB241" s="19"/>
      <c r="DC241" s="19"/>
      <c r="DD241" s="19"/>
      <c r="DE241" s="19"/>
      <c r="DF241" s="14"/>
      <c r="DG241" s="5"/>
      <c r="DH241" s="19">
        <v>0.5</v>
      </c>
      <c r="DI241" s="19"/>
      <c r="DJ241" s="19"/>
      <c r="DK241" s="19"/>
      <c r="DL241" s="19"/>
      <c r="DM241" s="15"/>
      <c r="DN241" s="5"/>
      <c r="DO241" s="19">
        <v>1</v>
      </c>
      <c r="DP241" s="19"/>
      <c r="DQ241" s="19"/>
      <c r="DR241" s="19"/>
      <c r="DS241" s="19"/>
      <c r="DU241" s="5"/>
      <c r="DV241" s="19">
        <v>2</v>
      </c>
      <c r="DW241" s="19"/>
      <c r="DX241" s="19"/>
      <c r="DY241" s="19"/>
      <c r="DZ241" s="19"/>
      <c r="EB241" s="7"/>
    </row>
    <row r="242" spans="2:132">
      <c r="B242" s="6" t="s">
        <v>97</v>
      </c>
      <c r="C242" s="6"/>
      <c r="E242" s="6" t="s">
        <v>30</v>
      </c>
      <c r="F242" s="19" t="s">
        <v>134</v>
      </c>
      <c r="G242" s="19"/>
      <c r="H242" s="13" t="s">
        <v>28</v>
      </c>
      <c r="I242" s="13" t="s">
        <v>135</v>
      </c>
      <c r="J242" s="6" t="s">
        <v>26</v>
      </c>
      <c r="K242" s="14"/>
      <c r="L242" s="6" t="s">
        <v>30</v>
      </c>
      <c r="M242" s="19" t="s">
        <v>134</v>
      </c>
      <c r="N242" s="19"/>
      <c r="O242" s="13" t="s">
        <v>28</v>
      </c>
      <c r="P242" s="13" t="s">
        <v>135</v>
      </c>
      <c r="Q242" s="6" t="s">
        <v>26</v>
      </c>
      <c r="R242" s="13"/>
      <c r="S242" s="6" t="s">
        <v>30</v>
      </c>
      <c r="T242" s="19" t="s">
        <v>134</v>
      </c>
      <c r="U242" s="19"/>
      <c r="V242" s="13" t="s">
        <v>28</v>
      </c>
      <c r="W242" s="13" t="s">
        <v>135</v>
      </c>
      <c r="X242" s="6" t="s">
        <v>26</v>
      </c>
      <c r="Z242" s="6" t="s">
        <v>30</v>
      </c>
      <c r="AA242" s="19" t="s">
        <v>134</v>
      </c>
      <c r="AB242" s="19"/>
      <c r="AC242" s="13" t="s">
        <v>28</v>
      </c>
      <c r="AD242" s="13" t="s">
        <v>135</v>
      </c>
      <c r="AE242" s="6" t="s">
        <v>26</v>
      </c>
      <c r="AG242" s="7"/>
      <c r="AI242" s="6" t="s">
        <v>97</v>
      </c>
      <c r="AJ242" s="6"/>
      <c r="AL242" s="6" t="s">
        <v>30</v>
      </c>
      <c r="AM242" s="19" t="s">
        <v>134</v>
      </c>
      <c r="AN242" s="19"/>
      <c r="AO242" s="13" t="s">
        <v>28</v>
      </c>
      <c r="AP242" s="13" t="s">
        <v>135</v>
      </c>
      <c r="AQ242" s="6" t="s">
        <v>26</v>
      </c>
      <c r="AR242" s="14"/>
      <c r="AS242" s="6" t="s">
        <v>30</v>
      </c>
      <c r="AT242" s="19" t="s">
        <v>134</v>
      </c>
      <c r="AU242" s="19"/>
      <c r="AV242" s="13" t="s">
        <v>28</v>
      </c>
      <c r="AW242" s="13" t="s">
        <v>135</v>
      </c>
      <c r="AX242" s="6" t="s">
        <v>26</v>
      </c>
      <c r="AY242" s="13"/>
      <c r="AZ242" s="6" t="s">
        <v>30</v>
      </c>
      <c r="BA242" s="19" t="s">
        <v>134</v>
      </c>
      <c r="BB242" s="19"/>
      <c r="BC242" s="13" t="s">
        <v>28</v>
      </c>
      <c r="BD242" s="13" t="s">
        <v>135</v>
      </c>
      <c r="BE242" s="6" t="s">
        <v>26</v>
      </c>
      <c r="BG242" s="6" t="s">
        <v>30</v>
      </c>
      <c r="BH242" s="19" t="s">
        <v>134</v>
      </c>
      <c r="BI242" s="19"/>
      <c r="BJ242" s="13" t="s">
        <v>28</v>
      </c>
      <c r="BK242" s="13" t="s">
        <v>135</v>
      </c>
      <c r="BL242" s="6" t="s">
        <v>26</v>
      </c>
      <c r="BN242" s="7"/>
      <c r="BP242" s="6" t="s">
        <v>97</v>
      </c>
      <c r="BQ242" s="6"/>
      <c r="BS242" s="6" t="s">
        <v>30</v>
      </c>
      <c r="BT242" s="19" t="s">
        <v>134</v>
      </c>
      <c r="BU242" s="19"/>
      <c r="BV242" s="13" t="s">
        <v>28</v>
      </c>
      <c r="BW242" s="13" t="s">
        <v>135</v>
      </c>
      <c r="BX242" s="6" t="s">
        <v>26</v>
      </c>
      <c r="BY242" s="14"/>
      <c r="BZ242" s="6" t="s">
        <v>30</v>
      </c>
      <c r="CA242" s="19" t="s">
        <v>134</v>
      </c>
      <c r="CB242" s="19"/>
      <c r="CC242" s="13" t="s">
        <v>28</v>
      </c>
      <c r="CD242" s="13" t="s">
        <v>135</v>
      </c>
      <c r="CE242" s="6" t="s">
        <v>26</v>
      </c>
      <c r="CF242" s="13"/>
      <c r="CG242" s="6" t="s">
        <v>30</v>
      </c>
      <c r="CH242" s="19" t="s">
        <v>134</v>
      </c>
      <c r="CI242" s="19"/>
      <c r="CJ242" s="13" t="s">
        <v>28</v>
      </c>
      <c r="CK242" s="13" t="s">
        <v>135</v>
      </c>
      <c r="CL242" s="6" t="s">
        <v>26</v>
      </c>
      <c r="CN242" s="6" t="s">
        <v>30</v>
      </c>
      <c r="CO242" s="19" t="s">
        <v>134</v>
      </c>
      <c r="CP242" s="19"/>
      <c r="CQ242" s="13" t="s">
        <v>28</v>
      </c>
      <c r="CR242" s="13" t="s">
        <v>135</v>
      </c>
      <c r="CS242" s="6" t="s">
        <v>26</v>
      </c>
      <c r="CU242" s="7"/>
      <c r="CW242" s="6" t="s">
        <v>97</v>
      </c>
      <c r="CX242" s="6"/>
      <c r="CZ242" s="6" t="s">
        <v>30</v>
      </c>
      <c r="DA242" s="19" t="s">
        <v>134</v>
      </c>
      <c r="DB242" s="19"/>
      <c r="DC242" s="13" t="s">
        <v>28</v>
      </c>
      <c r="DD242" s="13" t="s">
        <v>135</v>
      </c>
      <c r="DE242" s="6" t="s">
        <v>26</v>
      </c>
      <c r="DF242" s="14"/>
      <c r="DG242" s="6" t="s">
        <v>30</v>
      </c>
      <c r="DH242" s="19" t="s">
        <v>134</v>
      </c>
      <c r="DI242" s="19"/>
      <c r="DJ242" s="13" t="s">
        <v>28</v>
      </c>
      <c r="DK242" s="13" t="s">
        <v>135</v>
      </c>
      <c r="DL242" s="6" t="s">
        <v>26</v>
      </c>
      <c r="DM242" s="13"/>
      <c r="DN242" s="6" t="s">
        <v>30</v>
      </c>
      <c r="DO242" s="19" t="s">
        <v>134</v>
      </c>
      <c r="DP242" s="19"/>
      <c r="DQ242" s="13" t="s">
        <v>28</v>
      </c>
      <c r="DR242" s="13" t="s">
        <v>135</v>
      </c>
      <c r="DS242" s="6" t="s">
        <v>26</v>
      </c>
      <c r="DU242" s="6" t="s">
        <v>30</v>
      </c>
      <c r="DV242" s="19" t="s">
        <v>134</v>
      </c>
      <c r="DW242" s="19"/>
      <c r="DX242" s="13" t="s">
        <v>28</v>
      </c>
      <c r="DY242" s="13" t="s">
        <v>135</v>
      </c>
      <c r="DZ242" s="6" t="s">
        <v>26</v>
      </c>
      <c r="EB242" s="7"/>
    </row>
    <row r="243" spans="2:132">
      <c r="B243" s="6" t="s">
        <v>2</v>
      </c>
      <c r="C243" s="5">
        <v>8.0000000000000004E-4</v>
      </c>
      <c r="E243" s="6">
        <v>0</v>
      </c>
      <c r="F243" s="9">
        <v>0</v>
      </c>
      <c r="G243" s="5">
        <v>0</v>
      </c>
      <c r="H243" s="5"/>
      <c r="I243" s="5">
        <v>0</v>
      </c>
      <c r="J243" s="5">
        <v>0</v>
      </c>
      <c r="K243" s="9"/>
      <c r="L243" s="6">
        <v>0</v>
      </c>
      <c r="M243" s="9">
        <v>2</v>
      </c>
      <c r="N243" s="5">
        <v>2</v>
      </c>
      <c r="O243" s="5"/>
      <c r="P243" s="5">
        <v>5</v>
      </c>
      <c r="Q243" s="5">
        <v>2</v>
      </c>
      <c r="R243" s="5"/>
      <c r="S243" s="6">
        <v>0</v>
      </c>
      <c r="T243" s="9">
        <v>13</v>
      </c>
      <c r="U243" s="5">
        <v>21</v>
      </c>
      <c r="V243" s="5">
        <v>0</v>
      </c>
      <c r="W243" s="5">
        <v>40</v>
      </c>
      <c r="X243" s="5">
        <v>18</v>
      </c>
      <c r="Z243" s="6">
        <v>0</v>
      </c>
      <c r="AA243" s="9">
        <v>52</v>
      </c>
      <c r="AB243" s="5">
        <v>60</v>
      </c>
      <c r="AC243" s="5">
        <v>16</v>
      </c>
      <c r="AD243" s="5">
        <v>94</v>
      </c>
      <c r="AE243" s="5">
        <v>55</v>
      </c>
      <c r="AG243" s="7"/>
      <c r="AI243" s="6" t="s">
        <v>2</v>
      </c>
      <c r="AJ243" s="5">
        <v>2.3999999999999998E-3</v>
      </c>
      <c r="AL243" s="6">
        <v>0</v>
      </c>
      <c r="AM243" s="9">
        <v>0</v>
      </c>
      <c r="AN243" s="5">
        <v>0</v>
      </c>
      <c r="AO243" s="5">
        <v>0</v>
      </c>
      <c r="AP243" s="5">
        <v>1</v>
      </c>
      <c r="AQ243" s="5">
        <v>0</v>
      </c>
      <c r="AR243" s="9"/>
      <c r="AS243" s="6">
        <v>0</v>
      </c>
      <c r="AT243" s="9">
        <v>19</v>
      </c>
      <c r="AU243" s="5">
        <v>22</v>
      </c>
      <c r="AV243" s="5">
        <v>11</v>
      </c>
      <c r="AW243" s="5">
        <v>45</v>
      </c>
      <c r="AX243" s="5">
        <v>13</v>
      </c>
      <c r="AY243" s="5"/>
      <c r="AZ243" s="6">
        <v>0</v>
      </c>
      <c r="BA243" s="9">
        <v>65</v>
      </c>
      <c r="BB243" s="5">
        <v>70</v>
      </c>
      <c r="BC243" s="5">
        <v>66</v>
      </c>
      <c r="BD243" s="5">
        <v>91</v>
      </c>
      <c r="BE243" s="5">
        <v>68</v>
      </c>
      <c r="BG243" s="6">
        <v>0</v>
      </c>
      <c r="BH243" s="9">
        <v>93</v>
      </c>
      <c r="BI243" s="5">
        <v>96</v>
      </c>
      <c r="BJ243" s="5">
        <v>92</v>
      </c>
      <c r="BK243" s="5">
        <v>100</v>
      </c>
      <c r="BL243" s="5">
        <v>96</v>
      </c>
      <c r="BN243" s="7"/>
      <c r="BP243" s="6" t="s">
        <v>2</v>
      </c>
      <c r="BQ243" s="5">
        <v>7.1999999999999998E-3</v>
      </c>
      <c r="BS243" s="6">
        <v>0</v>
      </c>
      <c r="BT243" s="9">
        <v>3</v>
      </c>
      <c r="BU243" s="5">
        <v>3</v>
      </c>
      <c r="BV243" s="5">
        <v>0</v>
      </c>
      <c r="BW243" s="5">
        <v>8</v>
      </c>
      <c r="BX243" s="5">
        <v>9</v>
      </c>
      <c r="BY243" s="9"/>
      <c r="BZ243" s="6">
        <v>0</v>
      </c>
      <c r="CA243" s="9">
        <v>45</v>
      </c>
      <c r="CB243" s="5">
        <v>55</v>
      </c>
      <c r="CC243" s="5">
        <v>43</v>
      </c>
      <c r="CD243" s="5">
        <v>80</v>
      </c>
      <c r="CE243" s="5">
        <v>69</v>
      </c>
      <c r="CF243" s="5"/>
      <c r="CG243" s="6">
        <v>0</v>
      </c>
      <c r="CH243" s="9">
        <v>93</v>
      </c>
      <c r="CI243" s="5">
        <v>94</v>
      </c>
      <c r="CJ243" s="5">
        <v>89</v>
      </c>
      <c r="CK243" s="5">
        <v>98</v>
      </c>
      <c r="CL243" s="5">
        <v>98</v>
      </c>
      <c r="CN243" s="6">
        <v>0</v>
      </c>
      <c r="CO243" s="9">
        <v>100</v>
      </c>
      <c r="CP243" s="5">
        <v>100</v>
      </c>
      <c r="CQ243" s="5">
        <v>99</v>
      </c>
      <c r="CR243" s="5">
        <v>100</v>
      </c>
      <c r="CS243" s="5">
        <v>100</v>
      </c>
      <c r="CU243" s="7"/>
      <c r="CW243" s="6" t="s">
        <v>2</v>
      </c>
      <c r="CX243" s="5">
        <v>2.1600000000000001E-2</v>
      </c>
      <c r="CZ243" s="6">
        <v>0</v>
      </c>
      <c r="DA243" s="9">
        <v>7</v>
      </c>
      <c r="DB243" s="5">
        <v>9</v>
      </c>
      <c r="DC243" s="5">
        <v>3</v>
      </c>
      <c r="DD243" s="5">
        <v>28</v>
      </c>
      <c r="DE243" s="5">
        <v>28</v>
      </c>
      <c r="DF243" s="9"/>
      <c r="DG243" s="6">
        <v>0</v>
      </c>
      <c r="DH243" s="9">
        <v>88</v>
      </c>
      <c r="DI243" s="5">
        <v>90</v>
      </c>
      <c r="DJ243" s="5">
        <v>73</v>
      </c>
      <c r="DK243" s="5">
        <v>92</v>
      </c>
      <c r="DL243" s="5">
        <v>94</v>
      </c>
      <c r="DM243" s="5"/>
      <c r="DN243" s="6">
        <v>0</v>
      </c>
      <c r="DO243" s="9">
        <v>100</v>
      </c>
      <c r="DP243" s="5">
        <v>100</v>
      </c>
      <c r="DQ243" s="5">
        <v>97</v>
      </c>
      <c r="DR243" s="5">
        <v>100</v>
      </c>
      <c r="DS243" s="5">
        <v>100</v>
      </c>
      <c r="DU243" s="6">
        <v>0</v>
      </c>
      <c r="DV243" s="9">
        <v>100</v>
      </c>
      <c r="DW243" s="5">
        <v>100</v>
      </c>
      <c r="DX243" s="5">
        <v>99</v>
      </c>
      <c r="DY243" s="5">
        <v>100</v>
      </c>
      <c r="DZ243" s="5">
        <v>100</v>
      </c>
      <c r="EB243" s="7"/>
    </row>
    <row r="244" spans="2:132">
      <c r="B244" s="6" t="s">
        <v>3</v>
      </c>
      <c r="C244" s="5">
        <v>50</v>
      </c>
      <c r="E244" s="6">
        <v>2</v>
      </c>
      <c r="F244" s="9">
        <v>0</v>
      </c>
      <c r="G244" s="5">
        <v>0</v>
      </c>
      <c r="H244" s="5"/>
      <c r="I244" s="5">
        <v>1</v>
      </c>
      <c r="J244" s="5">
        <v>0</v>
      </c>
      <c r="K244" s="9"/>
      <c r="L244" s="6">
        <v>2</v>
      </c>
      <c r="M244" s="9">
        <v>0</v>
      </c>
      <c r="N244" s="5">
        <v>4</v>
      </c>
      <c r="O244" s="5"/>
      <c r="P244" s="5">
        <v>15</v>
      </c>
      <c r="Q244" s="5">
        <v>5</v>
      </c>
      <c r="R244" s="5"/>
      <c r="S244" s="6">
        <v>2</v>
      </c>
      <c r="T244" s="9">
        <v>19</v>
      </c>
      <c r="U244" s="5">
        <v>25</v>
      </c>
      <c r="V244" s="5">
        <v>0</v>
      </c>
      <c r="W244" s="5">
        <v>27</v>
      </c>
      <c r="X244" s="5">
        <v>34</v>
      </c>
      <c r="Z244" s="6">
        <v>2</v>
      </c>
      <c r="AA244" s="9">
        <v>19</v>
      </c>
      <c r="AB244" s="5">
        <v>25</v>
      </c>
      <c r="AC244" s="5">
        <v>0</v>
      </c>
      <c r="AD244" s="5">
        <v>6</v>
      </c>
      <c r="AE244" s="5">
        <v>34</v>
      </c>
      <c r="AG244" s="7"/>
      <c r="AI244" s="6" t="s">
        <v>3</v>
      </c>
      <c r="AJ244" s="5">
        <v>50</v>
      </c>
      <c r="AL244" s="6">
        <v>2</v>
      </c>
      <c r="AM244" s="9">
        <v>1</v>
      </c>
      <c r="AN244" s="5">
        <v>3</v>
      </c>
      <c r="AO244" s="5">
        <v>0</v>
      </c>
      <c r="AP244" s="5">
        <v>3</v>
      </c>
      <c r="AQ244" s="5">
        <v>1</v>
      </c>
      <c r="AR244" s="9"/>
      <c r="AS244" s="6">
        <v>2</v>
      </c>
      <c r="AT244" s="9">
        <v>18</v>
      </c>
      <c r="AU244" s="5">
        <v>24</v>
      </c>
      <c r="AV244" s="5">
        <v>25</v>
      </c>
      <c r="AW244" s="5">
        <v>33</v>
      </c>
      <c r="AX244" s="5">
        <v>38</v>
      </c>
      <c r="AY244" s="5"/>
      <c r="AZ244" s="6">
        <v>2</v>
      </c>
      <c r="BA244" s="9">
        <v>28</v>
      </c>
      <c r="BB244" s="5">
        <v>25</v>
      </c>
      <c r="BC244" s="5">
        <v>25</v>
      </c>
      <c r="BD244" s="5">
        <v>9</v>
      </c>
      <c r="BE244" s="5">
        <v>26</v>
      </c>
      <c r="BG244" s="6">
        <v>2</v>
      </c>
      <c r="BH244" s="9">
        <v>6</v>
      </c>
      <c r="BI244" s="5">
        <v>4</v>
      </c>
      <c r="BJ244" s="5">
        <v>8</v>
      </c>
      <c r="BK244" s="5">
        <v>0</v>
      </c>
      <c r="BL244" s="5">
        <v>4</v>
      </c>
      <c r="BN244" s="7"/>
      <c r="BP244" s="6" t="s">
        <v>3</v>
      </c>
      <c r="BQ244" s="5">
        <v>50</v>
      </c>
      <c r="BS244" s="6">
        <v>2</v>
      </c>
      <c r="BT244" s="9">
        <v>10</v>
      </c>
      <c r="BU244" s="5">
        <v>16</v>
      </c>
      <c r="BV244" s="5">
        <v>7</v>
      </c>
      <c r="BW244" s="5">
        <v>17</v>
      </c>
      <c r="BX244" s="5">
        <v>21</v>
      </c>
      <c r="BY244" s="9"/>
      <c r="BZ244" s="6">
        <v>2</v>
      </c>
      <c r="CA244" s="9">
        <v>40</v>
      </c>
      <c r="CB244" s="5">
        <v>32</v>
      </c>
      <c r="CC244" s="5">
        <v>35</v>
      </c>
      <c r="CD244" s="5">
        <v>19</v>
      </c>
      <c r="CE244" s="5">
        <v>29</v>
      </c>
      <c r="CF244" s="5"/>
      <c r="CG244" s="6">
        <v>2</v>
      </c>
      <c r="CH244" s="9">
        <v>7</v>
      </c>
      <c r="CI244" s="5">
        <v>6</v>
      </c>
      <c r="CJ244" s="5">
        <v>10</v>
      </c>
      <c r="CK244" s="5">
        <v>2</v>
      </c>
      <c r="CL244" s="5">
        <v>2</v>
      </c>
      <c r="CN244" s="6">
        <v>2</v>
      </c>
      <c r="CO244" s="9">
        <v>0</v>
      </c>
      <c r="CP244" s="5">
        <v>0</v>
      </c>
      <c r="CQ244" s="5">
        <v>1</v>
      </c>
      <c r="CR244" s="5">
        <v>0</v>
      </c>
      <c r="CS244" s="5">
        <v>0</v>
      </c>
      <c r="CU244" s="7"/>
      <c r="CW244" s="6" t="s">
        <v>3</v>
      </c>
      <c r="CX244" s="5">
        <v>50</v>
      </c>
      <c r="CZ244" s="6">
        <v>2</v>
      </c>
      <c r="DA244" s="9">
        <v>29</v>
      </c>
      <c r="DB244" s="5">
        <v>30</v>
      </c>
      <c r="DC244" s="5">
        <v>16</v>
      </c>
      <c r="DD244" s="5">
        <v>30</v>
      </c>
      <c r="DE244" s="5">
        <v>32</v>
      </c>
      <c r="DF244" s="9"/>
      <c r="DG244" s="6">
        <v>2</v>
      </c>
      <c r="DH244" s="9">
        <v>9</v>
      </c>
      <c r="DI244" s="5">
        <v>8</v>
      </c>
      <c r="DJ244" s="5">
        <v>24</v>
      </c>
      <c r="DK244" s="5">
        <v>7</v>
      </c>
      <c r="DL244" s="5">
        <v>6</v>
      </c>
      <c r="DM244" s="5"/>
      <c r="DN244" s="6">
        <v>2</v>
      </c>
      <c r="DO244" s="9">
        <v>0</v>
      </c>
      <c r="DP244" s="5">
        <v>0</v>
      </c>
      <c r="DQ244" s="5">
        <v>3</v>
      </c>
      <c r="DR244" s="5">
        <v>0</v>
      </c>
      <c r="DS244" s="5">
        <v>0</v>
      </c>
      <c r="DU244" s="6">
        <v>2</v>
      </c>
      <c r="DV244" s="9">
        <v>0</v>
      </c>
      <c r="DW244" s="5">
        <v>0</v>
      </c>
      <c r="DX244" s="5">
        <v>1</v>
      </c>
      <c r="DY244" s="5">
        <v>0</v>
      </c>
      <c r="DZ244" s="5">
        <v>0</v>
      </c>
      <c r="EB244" s="7"/>
    </row>
    <row r="245" spans="2:132">
      <c r="B245" s="6" t="s">
        <v>25</v>
      </c>
      <c r="C245" s="5">
        <v>50</v>
      </c>
      <c r="E245" s="6">
        <v>4</v>
      </c>
      <c r="F245" s="9">
        <v>0</v>
      </c>
      <c r="G245" s="5">
        <v>0</v>
      </c>
      <c r="H245" s="5"/>
      <c r="I245" s="5">
        <v>1</v>
      </c>
      <c r="J245" s="5">
        <v>1</v>
      </c>
      <c r="K245" s="9"/>
      <c r="L245" s="6">
        <v>4</v>
      </c>
      <c r="M245" s="9">
        <v>5</v>
      </c>
      <c r="N245" s="5">
        <v>6</v>
      </c>
      <c r="O245" s="5"/>
      <c r="P245" s="5">
        <v>25</v>
      </c>
      <c r="Q245" s="5">
        <v>22</v>
      </c>
      <c r="R245" s="5"/>
      <c r="S245" s="6">
        <v>4</v>
      </c>
      <c r="T245" s="9">
        <v>27</v>
      </c>
      <c r="U245" s="5">
        <v>23</v>
      </c>
      <c r="V245" s="5">
        <v>0</v>
      </c>
      <c r="W245" s="5">
        <v>23</v>
      </c>
      <c r="X245" s="5">
        <v>21</v>
      </c>
      <c r="Z245" s="6">
        <v>4</v>
      </c>
      <c r="AA245" s="9">
        <v>26</v>
      </c>
      <c r="AB245" s="5">
        <v>15</v>
      </c>
      <c r="AC245" s="5">
        <v>3</v>
      </c>
      <c r="AD245" s="5"/>
      <c r="AE245" s="5">
        <v>10</v>
      </c>
      <c r="AG245" s="7"/>
      <c r="AI245" s="6" t="s">
        <v>25</v>
      </c>
      <c r="AJ245" s="5">
        <v>50</v>
      </c>
      <c r="AL245" s="6">
        <v>4</v>
      </c>
      <c r="AM245" s="9">
        <v>4</v>
      </c>
      <c r="AN245" s="5">
        <v>4</v>
      </c>
      <c r="AO245" s="5">
        <v>2</v>
      </c>
      <c r="AP245" s="5">
        <v>7</v>
      </c>
      <c r="AQ245" s="5">
        <v>7</v>
      </c>
      <c r="AR245" s="9"/>
      <c r="AS245" s="6">
        <v>4</v>
      </c>
      <c r="AT245" s="9">
        <v>26</v>
      </c>
      <c r="AU245" s="5">
        <v>23</v>
      </c>
      <c r="AV245" s="5">
        <v>23</v>
      </c>
      <c r="AW245" s="5">
        <v>15</v>
      </c>
      <c r="AX245" s="5">
        <v>26</v>
      </c>
      <c r="AY245" s="5"/>
      <c r="AZ245" s="6">
        <v>4</v>
      </c>
      <c r="BA245" s="9">
        <v>3</v>
      </c>
      <c r="BB245" s="5">
        <v>5</v>
      </c>
      <c r="BC245" s="5">
        <v>3</v>
      </c>
      <c r="BD245" s="5"/>
      <c r="BE245" s="5">
        <v>5</v>
      </c>
      <c r="BG245" s="6">
        <v>4</v>
      </c>
      <c r="BH245" s="9">
        <v>1</v>
      </c>
      <c r="BI245" s="5"/>
      <c r="BJ245" s="5"/>
      <c r="BK245" s="5"/>
      <c r="BL245" s="5"/>
      <c r="BN245" s="7"/>
      <c r="BP245" s="6" t="s">
        <v>25</v>
      </c>
      <c r="BQ245" s="5">
        <v>50</v>
      </c>
      <c r="BS245" s="6">
        <v>4</v>
      </c>
      <c r="BT245" s="9">
        <v>14</v>
      </c>
      <c r="BU245" s="5">
        <v>18</v>
      </c>
      <c r="BV245" s="5">
        <v>12</v>
      </c>
      <c r="BW245" s="5">
        <v>21</v>
      </c>
      <c r="BX245" s="5">
        <v>20</v>
      </c>
      <c r="BY245" s="9"/>
      <c r="BZ245" s="6">
        <v>4</v>
      </c>
      <c r="CA245" s="9">
        <v>13</v>
      </c>
      <c r="CB245" s="5">
        <v>13</v>
      </c>
      <c r="CC245" s="5">
        <v>16</v>
      </c>
      <c r="CD245" s="5">
        <v>1</v>
      </c>
      <c r="CE245" s="5">
        <v>2</v>
      </c>
      <c r="CF245" s="5"/>
      <c r="CG245" s="6">
        <v>4</v>
      </c>
      <c r="CH245" s="9"/>
      <c r="CI245" s="5"/>
      <c r="CJ245" s="5">
        <v>1</v>
      </c>
      <c r="CK245" s="5"/>
      <c r="CL245" s="5"/>
      <c r="CN245" s="6">
        <v>4</v>
      </c>
      <c r="CO245" s="9"/>
      <c r="CP245" s="5"/>
      <c r="CQ245" s="5"/>
      <c r="CR245" s="5"/>
      <c r="CS245" s="5"/>
      <c r="CU245" s="7"/>
      <c r="CW245" s="6" t="s">
        <v>25</v>
      </c>
      <c r="CX245" s="5">
        <v>50</v>
      </c>
      <c r="CZ245" s="6">
        <v>4</v>
      </c>
      <c r="DA245" s="9">
        <v>24</v>
      </c>
      <c r="DB245" s="5">
        <v>28</v>
      </c>
      <c r="DC245" s="5">
        <v>31</v>
      </c>
      <c r="DD245" s="5">
        <v>23</v>
      </c>
      <c r="DE245" s="5">
        <v>25</v>
      </c>
      <c r="DF245" s="9"/>
      <c r="DG245" s="6">
        <v>4</v>
      </c>
      <c r="DH245" s="9">
        <v>3</v>
      </c>
      <c r="DI245" s="5">
        <v>2</v>
      </c>
      <c r="DJ245" s="5">
        <v>3</v>
      </c>
      <c r="DK245" s="5">
        <v>1</v>
      </c>
      <c r="DL245" s="5"/>
      <c r="DM245" s="5"/>
      <c r="DN245" s="6">
        <v>4</v>
      </c>
      <c r="DO245" s="9"/>
      <c r="DP245" s="5"/>
      <c r="DQ245" s="5"/>
      <c r="DR245" s="5"/>
      <c r="DS245" s="5"/>
      <c r="DU245" s="6">
        <v>4</v>
      </c>
      <c r="DV245" s="9"/>
      <c r="DW245" s="5"/>
      <c r="DX245" s="5"/>
      <c r="DY245" s="5"/>
      <c r="DZ245" s="5"/>
      <c r="EB245" s="7"/>
    </row>
    <row r="246" spans="2:132">
      <c r="E246" s="6">
        <v>6</v>
      </c>
      <c r="F246" s="9">
        <v>0</v>
      </c>
      <c r="G246" s="5">
        <v>1</v>
      </c>
      <c r="H246" s="5"/>
      <c r="I246" s="5">
        <v>2</v>
      </c>
      <c r="J246" s="5">
        <v>3</v>
      </c>
      <c r="K246" s="9"/>
      <c r="L246" s="6">
        <v>6</v>
      </c>
      <c r="M246" s="9">
        <v>10</v>
      </c>
      <c r="N246" s="5">
        <v>19</v>
      </c>
      <c r="O246" s="5"/>
      <c r="P246" s="5">
        <v>17</v>
      </c>
      <c r="Q246" s="5">
        <v>20</v>
      </c>
      <c r="R246" s="5"/>
      <c r="S246" s="6">
        <v>6</v>
      </c>
      <c r="T246" s="9">
        <v>19</v>
      </c>
      <c r="U246" s="5">
        <v>17</v>
      </c>
      <c r="V246" s="5">
        <v>0</v>
      </c>
      <c r="W246" s="5">
        <v>8</v>
      </c>
      <c r="X246" s="5">
        <v>18</v>
      </c>
      <c r="Z246" s="6">
        <v>6</v>
      </c>
      <c r="AA246" s="9">
        <v>3</v>
      </c>
      <c r="AB246" s="5"/>
      <c r="AC246" s="5">
        <v>0</v>
      </c>
      <c r="AD246" s="5"/>
      <c r="AE246" s="5">
        <v>1</v>
      </c>
      <c r="AG246" s="7"/>
      <c r="AL246" s="6">
        <v>6</v>
      </c>
      <c r="AM246" s="9">
        <v>9</v>
      </c>
      <c r="AN246" s="5">
        <v>14</v>
      </c>
      <c r="AO246" s="5">
        <v>4</v>
      </c>
      <c r="AP246" s="5">
        <v>16</v>
      </c>
      <c r="AQ246" s="5">
        <v>11</v>
      </c>
      <c r="AR246" s="9"/>
      <c r="AS246" s="6">
        <v>6</v>
      </c>
      <c r="AT246" s="9">
        <v>17</v>
      </c>
      <c r="AU246" s="5">
        <v>17</v>
      </c>
      <c r="AV246" s="5">
        <v>6</v>
      </c>
      <c r="AW246" s="5">
        <v>5</v>
      </c>
      <c r="AX246" s="5">
        <v>15</v>
      </c>
      <c r="AY246" s="5"/>
      <c r="AZ246" s="6">
        <v>6</v>
      </c>
      <c r="BA246" s="9">
        <v>4</v>
      </c>
      <c r="BB246" s="5"/>
      <c r="BC246" s="5">
        <v>0</v>
      </c>
      <c r="BD246" s="5"/>
      <c r="BE246" s="5">
        <v>1</v>
      </c>
      <c r="BG246" s="6">
        <v>6</v>
      </c>
      <c r="BH246" s="9"/>
      <c r="BI246" s="5"/>
      <c r="BJ246" s="5"/>
      <c r="BK246" s="5"/>
      <c r="BL246" s="5"/>
      <c r="BN246" s="7"/>
      <c r="BS246" s="6">
        <v>6</v>
      </c>
      <c r="BT246" s="9">
        <v>19</v>
      </c>
      <c r="BU246" s="5">
        <v>24</v>
      </c>
      <c r="BV246" s="5">
        <v>16</v>
      </c>
      <c r="BW246" s="5">
        <v>31</v>
      </c>
      <c r="BX246" s="5">
        <v>24</v>
      </c>
      <c r="BY246" s="9"/>
      <c r="BZ246" s="6">
        <v>6</v>
      </c>
      <c r="CA246" s="9">
        <v>2</v>
      </c>
      <c r="CB246" s="5"/>
      <c r="CC246" s="5">
        <v>4</v>
      </c>
      <c r="CD246" s="5"/>
      <c r="CE246" s="5"/>
      <c r="CF246" s="5"/>
      <c r="CG246" s="6">
        <v>6</v>
      </c>
      <c r="CH246" s="9"/>
      <c r="CI246" s="5"/>
      <c r="CJ246" s="5"/>
      <c r="CK246" s="5"/>
      <c r="CL246" s="5"/>
      <c r="CN246" s="6">
        <v>6</v>
      </c>
      <c r="CO246" s="9"/>
      <c r="CP246" s="5"/>
      <c r="CQ246" s="5"/>
      <c r="CR246" s="5"/>
      <c r="CS246" s="5"/>
      <c r="CU246" s="7"/>
      <c r="CZ246" s="6">
        <v>6</v>
      </c>
      <c r="DA246" s="9">
        <v>25</v>
      </c>
      <c r="DB246" s="5">
        <v>21</v>
      </c>
      <c r="DC246" s="5">
        <v>23</v>
      </c>
      <c r="DD246" s="5">
        <v>12</v>
      </c>
      <c r="DE246" s="5">
        <v>12</v>
      </c>
      <c r="DF246" s="9"/>
      <c r="DG246" s="6">
        <v>6</v>
      </c>
      <c r="DH246" s="9"/>
      <c r="DI246" s="5"/>
      <c r="DJ246" s="5"/>
      <c r="DK246" s="5"/>
      <c r="DL246" s="5"/>
      <c r="DM246" s="5"/>
      <c r="DN246" s="6">
        <v>6</v>
      </c>
      <c r="DO246" s="9"/>
      <c r="DP246" s="5"/>
      <c r="DQ246" s="5"/>
      <c r="DR246" s="5"/>
      <c r="DS246" s="5"/>
      <c r="DU246" s="6">
        <v>6</v>
      </c>
      <c r="DV246" s="9"/>
      <c r="DW246" s="5"/>
      <c r="DX246" s="5"/>
      <c r="DY246" s="5"/>
      <c r="DZ246" s="5"/>
      <c r="EB246" s="7"/>
    </row>
    <row r="247" spans="2:132">
      <c r="E247" s="6">
        <v>8</v>
      </c>
      <c r="F247" s="9">
        <v>1</v>
      </c>
      <c r="G247" s="5">
        <v>4</v>
      </c>
      <c r="H247" s="5"/>
      <c r="I247" s="5">
        <v>10</v>
      </c>
      <c r="J247" s="5">
        <v>7</v>
      </c>
      <c r="L247" s="6">
        <v>8</v>
      </c>
      <c r="M247" s="9">
        <v>15</v>
      </c>
      <c r="N247" s="5">
        <v>16</v>
      </c>
      <c r="O247" s="5"/>
      <c r="P247" s="5">
        <v>14</v>
      </c>
      <c r="Q247" s="5">
        <v>21</v>
      </c>
      <c r="S247" s="6">
        <v>8</v>
      </c>
      <c r="T247" s="9">
        <v>14</v>
      </c>
      <c r="U247" s="5">
        <v>7</v>
      </c>
      <c r="V247" s="5">
        <v>1</v>
      </c>
      <c r="W247" s="5">
        <v>2</v>
      </c>
      <c r="X247" s="5">
        <v>6</v>
      </c>
      <c r="Z247" s="6">
        <v>8</v>
      </c>
      <c r="AA247" s="9"/>
      <c r="AB247" s="5"/>
      <c r="AC247" s="5">
        <v>40</v>
      </c>
      <c r="AD247" s="5"/>
      <c r="AE247" s="5"/>
      <c r="AG247" s="7"/>
      <c r="AL247" s="6">
        <v>8</v>
      </c>
      <c r="AM247" s="9">
        <v>12</v>
      </c>
      <c r="AN247" s="5">
        <v>10</v>
      </c>
      <c r="AO247" s="5">
        <v>3</v>
      </c>
      <c r="AP247" s="5">
        <v>23</v>
      </c>
      <c r="AQ247" s="5">
        <v>28</v>
      </c>
      <c r="AS247" s="6">
        <v>8</v>
      </c>
      <c r="AT247" s="9">
        <v>10</v>
      </c>
      <c r="AU247" s="5">
        <v>10</v>
      </c>
      <c r="AV247" s="5">
        <v>11</v>
      </c>
      <c r="AW247" s="5">
        <v>2</v>
      </c>
      <c r="AX247" s="5">
        <v>5</v>
      </c>
      <c r="AZ247" s="6">
        <v>8</v>
      </c>
      <c r="BA247" s="9"/>
      <c r="BB247" s="5"/>
      <c r="BC247" s="5">
        <v>5</v>
      </c>
      <c r="BD247" s="5"/>
      <c r="BE247" s="5"/>
      <c r="BG247" s="6">
        <v>8</v>
      </c>
      <c r="BH247" s="9"/>
      <c r="BI247" s="5"/>
      <c r="BJ247" s="5"/>
      <c r="BK247" s="5"/>
      <c r="BL247" s="5"/>
      <c r="BN247" s="7"/>
      <c r="BS247" s="6">
        <v>8</v>
      </c>
      <c r="BT247" s="9">
        <v>21</v>
      </c>
      <c r="BU247" s="5">
        <v>15</v>
      </c>
      <c r="BV247" s="5">
        <v>19</v>
      </c>
      <c r="BW247" s="5">
        <v>17</v>
      </c>
      <c r="BX247" s="5">
        <v>15</v>
      </c>
      <c r="BZ247" s="6">
        <v>8</v>
      </c>
      <c r="CA247" s="9"/>
      <c r="CB247" s="5"/>
      <c r="CC247" s="5">
        <v>1</v>
      </c>
      <c r="CD247" s="5"/>
      <c r="CE247" s="5"/>
      <c r="CG247" s="6">
        <v>8</v>
      </c>
      <c r="CH247" s="9"/>
      <c r="CI247" s="5"/>
      <c r="CJ247" s="5"/>
      <c r="CK247" s="5"/>
      <c r="CL247" s="5"/>
      <c r="CN247" s="6">
        <v>8</v>
      </c>
      <c r="CO247" s="9"/>
      <c r="CP247" s="5"/>
      <c r="CQ247" s="5"/>
      <c r="CR247" s="5"/>
      <c r="CS247" s="5"/>
      <c r="CU247" s="7"/>
      <c r="CZ247" s="6">
        <v>8</v>
      </c>
      <c r="DA247" s="9">
        <v>11</v>
      </c>
      <c r="DB247" s="5">
        <v>9</v>
      </c>
      <c r="DC247" s="5">
        <v>15</v>
      </c>
      <c r="DD247" s="5">
        <v>7</v>
      </c>
      <c r="DE247" s="5">
        <v>2</v>
      </c>
      <c r="DG247" s="6">
        <v>8</v>
      </c>
      <c r="DH247" s="9"/>
      <c r="DI247" s="5"/>
      <c r="DJ247" s="5"/>
      <c r="DK247" s="5"/>
      <c r="DL247" s="5"/>
      <c r="DN247" s="6">
        <v>8</v>
      </c>
      <c r="DO247" s="9"/>
      <c r="DP247" s="5"/>
      <c r="DQ247" s="5"/>
      <c r="DR247" s="5"/>
      <c r="DS247" s="5"/>
      <c r="DU247" s="6">
        <v>8</v>
      </c>
      <c r="DV247" s="9"/>
      <c r="DW247" s="5"/>
      <c r="DX247" s="5"/>
      <c r="DY247" s="5"/>
      <c r="DZ247" s="5"/>
      <c r="EB247" s="7"/>
    </row>
    <row r="248" spans="2:132">
      <c r="E248" s="6">
        <v>10</v>
      </c>
      <c r="F248" s="9">
        <v>4</v>
      </c>
      <c r="G248" s="5">
        <v>10</v>
      </c>
      <c r="H248" s="5"/>
      <c r="I248" s="5">
        <v>20</v>
      </c>
      <c r="J248" s="5">
        <v>11</v>
      </c>
      <c r="L248" s="6">
        <v>10</v>
      </c>
      <c r="M248" s="9">
        <v>23</v>
      </c>
      <c r="N248" s="5">
        <v>17</v>
      </c>
      <c r="O248" s="5">
        <v>2</v>
      </c>
      <c r="P248" s="5">
        <v>18</v>
      </c>
      <c r="Q248" s="5">
        <v>21</v>
      </c>
      <c r="S248" s="6">
        <v>10</v>
      </c>
      <c r="T248" s="9">
        <v>4</v>
      </c>
      <c r="U248" s="5">
        <v>5</v>
      </c>
      <c r="V248" s="5">
        <v>2</v>
      </c>
      <c r="W248" s="5"/>
      <c r="X248" s="5">
        <v>3</v>
      </c>
      <c r="Z248" s="6">
        <v>10</v>
      </c>
      <c r="AA248" s="9"/>
      <c r="AB248" s="5"/>
      <c r="AC248" s="5">
        <v>11</v>
      </c>
      <c r="AE248" s="5"/>
      <c r="AG248" s="7"/>
      <c r="AL248" s="6">
        <v>10</v>
      </c>
      <c r="AM248" s="9">
        <v>11</v>
      </c>
      <c r="AN248" s="5">
        <v>25</v>
      </c>
      <c r="AO248" s="5">
        <v>9</v>
      </c>
      <c r="AP248" s="5">
        <v>25</v>
      </c>
      <c r="AQ248" s="5">
        <v>20</v>
      </c>
      <c r="AS248" s="6">
        <v>10</v>
      </c>
      <c r="AT248" s="9">
        <v>7</v>
      </c>
      <c r="AU248" s="5">
        <v>4</v>
      </c>
      <c r="AV248" s="5">
        <v>4</v>
      </c>
      <c r="AW248" s="5"/>
      <c r="AX248" s="5">
        <v>3</v>
      </c>
      <c r="AZ248" s="6">
        <v>10</v>
      </c>
      <c r="BA248" s="9"/>
      <c r="BB248" s="5"/>
      <c r="BC248" s="5">
        <v>1</v>
      </c>
      <c r="BE248" s="5"/>
      <c r="BG248" s="6">
        <v>10</v>
      </c>
      <c r="BH248" s="9"/>
      <c r="BI248" s="5"/>
      <c r="BJ248" s="5"/>
      <c r="BL248" s="5"/>
      <c r="BN248" s="7"/>
      <c r="BS248" s="6">
        <v>10</v>
      </c>
      <c r="BT248" s="9">
        <v>11</v>
      </c>
      <c r="BU248" s="5">
        <v>11</v>
      </c>
      <c r="BV248" s="5">
        <v>23</v>
      </c>
      <c r="BW248" s="5">
        <v>4</v>
      </c>
      <c r="BX248" s="5">
        <v>9</v>
      </c>
      <c r="BZ248" s="6">
        <v>10</v>
      </c>
      <c r="CA248" s="9"/>
      <c r="CB248" s="5"/>
      <c r="CC248" s="5">
        <v>1</v>
      </c>
      <c r="CE248" s="5"/>
      <c r="CG248" s="6">
        <v>10</v>
      </c>
      <c r="CH248" s="9"/>
      <c r="CI248" s="5"/>
      <c r="CJ248" s="5"/>
      <c r="CL248" s="5"/>
      <c r="CN248" s="6">
        <v>10</v>
      </c>
      <c r="CO248" s="9"/>
      <c r="CP248" s="5"/>
      <c r="CQ248" s="5"/>
      <c r="CS248" s="5"/>
      <c r="CU248" s="7"/>
      <c r="CZ248" s="6">
        <v>10</v>
      </c>
      <c r="DA248" s="9">
        <v>3</v>
      </c>
      <c r="DB248" s="5">
        <v>3</v>
      </c>
      <c r="DC248" s="5">
        <v>9</v>
      </c>
      <c r="DD248" s="5"/>
      <c r="DE248" s="5">
        <v>1</v>
      </c>
      <c r="DG248" s="6">
        <v>10</v>
      </c>
      <c r="DH248" s="9"/>
      <c r="DI248" s="5"/>
      <c r="DJ248" s="5"/>
      <c r="DL248" s="5"/>
      <c r="DN248" s="6">
        <v>10</v>
      </c>
      <c r="DO248" s="9"/>
      <c r="DP248" s="5"/>
      <c r="DQ248" s="5"/>
      <c r="DS248" s="5"/>
      <c r="DU248" s="6">
        <v>10</v>
      </c>
      <c r="DV248" s="9"/>
      <c r="DW248" s="5"/>
      <c r="DX248" s="5"/>
      <c r="DZ248" s="5"/>
      <c r="EB248" s="7"/>
    </row>
    <row r="249" spans="2:132">
      <c r="E249" s="6">
        <v>12</v>
      </c>
      <c r="F249" s="9">
        <v>10</v>
      </c>
      <c r="G249" s="5">
        <v>12</v>
      </c>
      <c r="H249" s="5"/>
      <c r="I249" s="5">
        <v>25</v>
      </c>
      <c r="J249" s="5">
        <v>30</v>
      </c>
      <c r="L249" s="6">
        <v>12</v>
      </c>
      <c r="M249" s="9">
        <v>15</v>
      </c>
      <c r="N249" s="5">
        <v>18</v>
      </c>
      <c r="O249" s="5"/>
      <c r="P249" s="5">
        <v>5</v>
      </c>
      <c r="Q249" s="5">
        <v>7</v>
      </c>
      <c r="S249" s="6">
        <v>12</v>
      </c>
      <c r="T249" s="9">
        <v>3</v>
      </c>
      <c r="U249" s="5">
        <v>2</v>
      </c>
      <c r="V249" s="5">
        <v>4</v>
      </c>
      <c r="W249" s="5"/>
      <c r="X249" s="5"/>
      <c r="Z249" s="6">
        <v>12</v>
      </c>
      <c r="AA249" s="9"/>
      <c r="AC249" s="5">
        <v>6</v>
      </c>
      <c r="AE249" s="5"/>
      <c r="AG249" s="7"/>
      <c r="AL249" s="6">
        <v>12</v>
      </c>
      <c r="AM249" s="9">
        <v>18</v>
      </c>
      <c r="AN249" s="5">
        <v>15</v>
      </c>
      <c r="AO249" s="5">
        <v>17</v>
      </c>
      <c r="AP249" s="5">
        <v>11</v>
      </c>
      <c r="AQ249" s="5">
        <v>15</v>
      </c>
      <c r="AS249" s="6">
        <v>12</v>
      </c>
      <c r="AT249" s="9">
        <v>3</v>
      </c>
      <c r="AV249" s="5">
        <v>15</v>
      </c>
      <c r="AX249" s="5"/>
      <c r="AZ249" s="6">
        <v>12</v>
      </c>
      <c r="BA249" s="9"/>
      <c r="BC249" s="5"/>
      <c r="BE249" s="5"/>
      <c r="BG249" s="6">
        <v>12</v>
      </c>
      <c r="BH249" s="9"/>
      <c r="BJ249" s="5"/>
      <c r="BL249" s="5"/>
      <c r="BN249" s="7"/>
      <c r="BS249" s="6">
        <v>12</v>
      </c>
      <c r="BT249" s="9">
        <v>10</v>
      </c>
      <c r="BU249" s="5">
        <v>9</v>
      </c>
      <c r="BV249" s="5">
        <v>16</v>
      </c>
      <c r="BW249" s="5">
        <v>2</v>
      </c>
      <c r="BX249" s="5">
        <v>2</v>
      </c>
      <c r="BZ249" s="6">
        <v>12</v>
      </c>
      <c r="CA249" s="9"/>
      <c r="CC249" s="5"/>
      <c r="CE249" s="5"/>
      <c r="CG249" s="6">
        <v>12</v>
      </c>
      <c r="CH249" s="9"/>
      <c r="CJ249" s="5"/>
      <c r="CL249" s="5"/>
      <c r="CN249" s="6">
        <v>12</v>
      </c>
      <c r="CO249" s="9"/>
      <c r="CQ249" s="5"/>
      <c r="CS249" s="5"/>
      <c r="CU249" s="7"/>
      <c r="CZ249" s="6">
        <v>12</v>
      </c>
      <c r="DA249" s="9">
        <v>1</v>
      </c>
      <c r="DC249" s="5">
        <v>3</v>
      </c>
      <c r="DE249" s="5"/>
      <c r="DG249" s="6">
        <v>12</v>
      </c>
      <c r="DH249" s="9"/>
      <c r="DJ249" s="5"/>
      <c r="DL249" s="5"/>
      <c r="DN249" s="6">
        <v>12</v>
      </c>
      <c r="DO249" s="9"/>
      <c r="DQ249" s="5"/>
      <c r="DS249" s="5"/>
      <c r="DU249" s="6">
        <v>12</v>
      </c>
      <c r="DV249" s="9"/>
      <c r="DX249" s="5"/>
      <c r="DZ249" s="5"/>
      <c r="EB249" s="7"/>
    </row>
    <row r="250" spans="2:132">
      <c r="E250" s="6">
        <v>14</v>
      </c>
      <c r="F250" s="9">
        <v>11</v>
      </c>
      <c r="G250" s="5">
        <v>30</v>
      </c>
      <c r="H250" s="5">
        <v>1</v>
      </c>
      <c r="I250" s="5">
        <v>20</v>
      </c>
      <c r="J250" s="5">
        <v>27</v>
      </c>
      <c r="L250" s="6">
        <v>14</v>
      </c>
      <c r="M250" s="9">
        <v>15</v>
      </c>
      <c r="N250" s="5">
        <v>15</v>
      </c>
      <c r="O250" s="5">
        <v>1</v>
      </c>
      <c r="P250" s="5">
        <v>1</v>
      </c>
      <c r="Q250" s="5">
        <v>2</v>
      </c>
      <c r="S250" s="6">
        <v>14</v>
      </c>
      <c r="T250" s="9">
        <v>1</v>
      </c>
      <c r="V250" s="5">
        <v>26</v>
      </c>
      <c r="X250" s="5"/>
      <c r="Z250" s="6">
        <v>14</v>
      </c>
      <c r="AC250" s="5">
        <v>17</v>
      </c>
      <c r="AE250" s="5"/>
      <c r="AG250" s="7"/>
      <c r="AL250" s="6">
        <v>14</v>
      </c>
      <c r="AM250" s="9">
        <v>25</v>
      </c>
      <c r="AN250" s="5">
        <v>19</v>
      </c>
      <c r="AO250" s="5">
        <v>20</v>
      </c>
      <c r="AP250" s="5">
        <v>10</v>
      </c>
      <c r="AQ250" s="5">
        <v>15</v>
      </c>
      <c r="AS250" s="6">
        <v>14</v>
      </c>
      <c r="AV250" s="5">
        <v>4</v>
      </c>
      <c r="AX250" s="5"/>
      <c r="AZ250" s="6">
        <v>14</v>
      </c>
      <c r="BC250" s="5"/>
      <c r="BE250" s="5"/>
      <c r="BG250" s="6">
        <v>14</v>
      </c>
      <c r="BJ250" s="5"/>
      <c r="BL250" s="5"/>
      <c r="BN250" s="7"/>
      <c r="BS250" s="6">
        <v>14</v>
      </c>
      <c r="BT250" s="9">
        <v>12</v>
      </c>
      <c r="BU250" s="5">
        <v>4</v>
      </c>
      <c r="BV250" s="5">
        <v>6</v>
      </c>
      <c r="BW250" s="5"/>
      <c r="BX250" s="5"/>
      <c r="BZ250" s="6">
        <v>14</v>
      </c>
      <c r="CC250" s="5"/>
      <c r="CE250" s="5"/>
      <c r="CG250" s="6">
        <v>14</v>
      </c>
      <c r="CJ250" s="5"/>
      <c r="CL250" s="5"/>
      <c r="CN250" s="6">
        <v>14</v>
      </c>
      <c r="CQ250" s="5"/>
      <c r="CS250" s="5"/>
      <c r="CU250" s="7"/>
      <c r="CZ250" s="6">
        <v>14</v>
      </c>
      <c r="DC250" s="5"/>
      <c r="DE250" s="5"/>
      <c r="DG250" s="6">
        <v>14</v>
      </c>
      <c r="DJ250" s="5"/>
      <c r="DL250" s="5"/>
      <c r="DN250" s="6">
        <v>14</v>
      </c>
      <c r="DQ250" s="5"/>
      <c r="DS250" s="5"/>
      <c r="DU250" s="6">
        <v>14</v>
      </c>
      <c r="DX250" s="5"/>
      <c r="DZ250" s="5"/>
      <c r="EB250" s="7"/>
    </row>
    <row r="251" spans="2:132">
      <c r="E251" s="6">
        <v>16</v>
      </c>
      <c r="F251" s="9">
        <v>30</v>
      </c>
      <c r="G251" s="5">
        <v>25</v>
      </c>
      <c r="H251" s="5"/>
      <c r="I251" s="5">
        <v>12</v>
      </c>
      <c r="J251" s="5">
        <v>11</v>
      </c>
      <c r="L251" s="6">
        <v>16</v>
      </c>
      <c r="M251" s="9">
        <v>12</v>
      </c>
      <c r="N251" s="5">
        <v>3</v>
      </c>
      <c r="O251" s="5">
        <v>10</v>
      </c>
      <c r="P251" s="5"/>
      <c r="Q251" s="5"/>
      <c r="S251" s="6">
        <v>16</v>
      </c>
      <c r="V251" s="5">
        <v>34</v>
      </c>
      <c r="X251" s="5"/>
      <c r="Z251" s="6">
        <v>16</v>
      </c>
      <c r="AC251" s="5">
        <v>7</v>
      </c>
      <c r="AE251" s="5"/>
      <c r="AG251" s="7"/>
      <c r="AL251" s="6">
        <v>16</v>
      </c>
      <c r="AM251" s="9">
        <v>9</v>
      </c>
      <c r="AN251" s="5">
        <v>9</v>
      </c>
      <c r="AO251" s="5">
        <v>24</v>
      </c>
      <c r="AP251" s="5">
        <v>4</v>
      </c>
      <c r="AQ251" s="5">
        <v>3</v>
      </c>
      <c r="AS251" s="6">
        <v>16</v>
      </c>
      <c r="AV251" s="5">
        <v>1</v>
      </c>
      <c r="AX251" s="5"/>
      <c r="AZ251" s="6">
        <v>16</v>
      </c>
      <c r="BC251" s="5"/>
      <c r="BE251" s="5"/>
      <c r="BG251" s="6">
        <v>16</v>
      </c>
      <c r="BJ251" s="5"/>
      <c r="BL251" s="5"/>
      <c r="BN251" s="7"/>
      <c r="BS251" s="6">
        <v>16</v>
      </c>
      <c r="BV251" s="5">
        <v>0</v>
      </c>
      <c r="BX251" s="5"/>
      <c r="BZ251" s="6">
        <v>16</v>
      </c>
      <c r="CC251" s="5"/>
      <c r="CE251" s="5"/>
      <c r="CG251" s="6">
        <v>16</v>
      </c>
      <c r="CJ251" s="5"/>
      <c r="CL251" s="5"/>
      <c r="CN251" s="6">
        <v>16</v>
      </c>
      <c r="CQ251" s="5"/>
      <c r="CS251" s="5"/>
      <c r="CU251" s="7"/>
      <c r="CZ251" s="6">
        <v>16</v>
      </c>
      <c r="DC251" s="5"/>
      <c r="DE251" s="5"/>
      <c r="DG251" s="6">
        <v>16</v>
      </c>
      <c r="DJ251" s="5"/>
      <c r="DL251" s="5"/>
      <c r="DN251" s="6">
        <v>16</v>
      </c>
      <c r="DQ251" s="5"/>
      <c r="DS251" s="5"/>
      <c r="DU251" s="6">
        <v>16</v>
      </c>
      <c r="DX251" s="5"/>
      <c r="DZ251" s="5"/>
      <c r="EB251" s="7"/>
    </row>
    <row r="252" spans="2:132">
      <c r="E252" s="6">
        <v>18</v>
      </c>
      <c r="F252" s="9">
        <v>26</v>
      </c>
      <c r="G252" s="5">
        <v>16</v>
      </c>
      <c r="H252">
        <v>16</v>
      </c>
      <c r="I252" s="5">
        <v>9</v>
      </c>
      <c r="J252" s="5">
        <v>10</v>
      </c>
      <c r="L252" s="6">
        <v>18</v>
      </c>
      <c r="M252" s="9">
        <v>3</v>
      </c>
      <c r="O252" s="5">
        <v>70</v>
      </c>
      <c r="S252" s="6">
        <v>18</v>
      </c>
      <c r="V252" s="5">
        <v>33</v>
      </c>
      <c r="Z252" s="6">
        <v>18</v>
      </c>
      <c r="AG252" s="7"/>
      <c r="AL252" s="6">
        <v>18</v>
      </c>
      <c r="AM252" s="9">
        <v>10</v>
      </c>
      <c r="AN252" s="5">
        <v>1</v>
      </c>
      <c r="AO252" s="5">
        <v>21</v>
      </c>
      <c r="AP252" s="5"/>
      <c r="AS252" s="6">
        <v>18</v>
      </c>
      <c r="AZ252" s="6">
        <v>18</v>
      </c>
      <c r="BG252" s="6">
        <v>18</v>
      </c>
      <c r="BN252" s="7"/>
      <c r="BS252" s="6">
        <v>18</v>
      </c>
      <c r="BV252" s="5">
        <v>1</v>
      </c>
      <c r="BZ252" s="6">
        <v>18</v>
      </c>
      <c r="CG252" s="6">
        <v>18</v>
      </c>
      <c r="CN252" s="6">
        <v>18</v>
      </c>
      <c r="CU252" s="7"/>
      <c r="CZ252" s="6">
        <v>18</v>
      </c>
      <c r="DG252" s="6">
        <v>18</v>
      </c>
      <c r="DN252" s="6">
        <v>18</v>
      </c>
      <c r="DU252" s="6">
        <v>18</v>
      </c>
      <c r="EB252" s="7"/>
    </row>
    <row r="253" spans="2:132">
      <c r="E253" s="6">
        <v>20</v>
      </c>
      <c r="F253" s="9">
        <v>16</v>
      </c>
      <c r="L253" s="6">
        <v>20</v>
      </c>
      <c r="S253" s="6">
        <v>20</v>
      </c>
      <c r="Z253" s="6">
        <v>20</v>
      </c>
      <c r="AG253" s="7"/>
      <c r="AL253" s="6">
        <v>20</v>
      </c>
      <c r="AM253" s="9">
        <v>1</v>
      </c>
      <c r="AS253" s="6">
        <v>20</v>
      </c>
      <c r="AZ253" s="6">
        <v>20</v>
      </c>
      <c r="BG253" s="6">
        <v>20</v>
      </c>
      <c r="BN253" s="7"/>
      <c r="BS253" s="6">
        <v>20</v>
      </c>
      <c r="BZ253" s="6">
        <v>20</v>
      </c>
      <c r="CG253" s="6">
        <v>20</v>
      </c>
      <c r="CN253" s="6">
        <v>20</v>
      </c>
      <c r="CU253" s="7"/>
      <c r="CZ253" s="6">
        <v>20</v>
      </c>
      <c r="DG253" s="6">
        <v>20</v>
      </c>
      <c r="DN253" s="6">
        <v>20</v>
      </c>
      <c r="DU253" s="6">
        <v>20</v>
      </c>
      <c r="EB253" s="7"/>
    </row>
    <row r="254" spans="2:132">
      <c r="E254" s="6" t="s">
        <v>24</v>
      </c>
      <c r="F254" s="7">
        <f>100-SUM(F243:F253)</f>
        <v>2</v>
      </c>
      <c r="G254" s="7">
        <f t="shared" ref="G254:J254" si="634">100-SUM(G243:G253)</f>
        <v>2</v>
      </c>
      <c r="H254" s="7">
        <f t="shared" si="634"/>
        <v>83</v>
      </c>
      <c r="I254" s="7">
        <f t="shared" si="634"/>
        <v>0</v>
      </c>
      <c r="J254" s="7">
        <f t="shared" si="634"/>
        <v>0</v>
      </c>
      <c r="L254" s="6" t="s">
        <v>24</v>
      </c>
      <c r="M254" s="7">
        <f>100-SUM(M243:M253)</f>
        <v>0</v>
      </c>
      <c r="N254" s="7">
        <f t="shared" ref="N254:Q254" si="635">100-SUM(N243:N253)</f>
        <v>0</v>
      </c>
      <c r="O254" s="7">
        <f t="shared" si="635"/>
        <v>17</v>
      </c>
      <c r="P254" s="7">
        <f t="shared" si="635"/>
        <v>0</v>
      </c>
      <c r="Q254" s="7">
        <f t="shared" si="635"/>
        <v>0</v>
      </c>
      <c r="S254" s="6" t="s">
        <v>24</v>
      </c>
      <c r="T254" s="7">
        <f>100-SUM(T243:T253)</f>
        <v>0</v>
      </c>
      <c r="U254" s="7">
        <f t="shared" ref="U254:X254" si="636">100-SUM(U243:U253)</f>
        <v>0</v>
      </c>
      <c r="V254" s="7">
        <f t="shared" si="636"/>
        <v>0</v>
      </c>
      <c r="W254" s="7">
        <f t="shared" si="636"/>
        <v>0</v>
      </c>
      <c r="X254" s="7">
        <f t="shared" si="636"/>
        <v>0</v>
      </c>
      <c r="Z254" s="6" t="s">
        <v>24</v>
      </c>
      <c r="AA254" s="7">
        <f>100-SUM(AA243:AA253)</f>
        <v>0</v>
      </c>
      <c r="AB254" s="7">
        <f t="shared" ref="AB254:AE254" si="637">100-SUM(AB243:AB253)</f>
        <v>0</v>
      </c>
      <c r="AC254" s="7">
        <f t="shared" si="637"/>
        <v>0</v>
      </c>
      <c r="AD254" s="7">
        <f t="shared" si="637"/>
        <v>0</v>
      </c>
      <c r="AE254" s="7">
        <f t="shared" si="637"/>
        <v>0</v>
      </c>
      <c r="AG254" s="7"/>
      <c r="AL254" s="6" t="s">
        <v>24</v>
      </c>
      <c r="AM254" s="7">
        <f>100-SUM(AM243:AM253)</f>
        <v>0</v>
      </c>
      <c r="AN254" s="7">
        <f t="shared" ref="AN254:AQ254" si="638">100-SUM(AN243:AN253)</f>
        <v>0</v>
      </c>
      <c r="AO254" s="7">
        <f t="shared" si="638"/>
        <v>0</v>
      </c>
      <c r="AP254" s="7">
        <f t="shared" si="638"/>
        <v>0</v>
      </c>
      <c r="AQ254" s="7">
        <f t="shared" si="638"/>
        <v>0</v>
      </c>
      <c r="AS254" s="6" t="s">
        <v>24</v>
      </c>
      <c r="AT254" s="7">
        <f>100-SUM(AT243:AT253)</f>
        <v>0</v>
      </c>
      <c r="AU254" s="7">
        <f t="shared" ref="AU254:AX254" si="639">100-SUM(AU243:AU253)</f>
        <v>0</v>
      </c>
      <c r="AV254" s="7">
        <f t="shared" si="639"/>
        <v>0</v>
      </c>
      <c r="AW254" s="7">
        <f t="shared" si="639"/>
        <v>0</v>
      </c>
      <c r="AX254" s="7">
        <f t="shared" si="639"/>
        <v>0</v>
      </c>
      <c r="AZ254" s="6" t="s">
        <v>24</v>
      </c>
      <c r="BA254" s="7">
        <f>100-SUM(BA243:BA253)</f>
        <v>0</v>
      </c>
      <c r="BB254" s="7">
        <f t="shared" ref="BB254:BE254" si="640">100-SUM(BB243:BB253)</f>
        <v>0</v>
      </c>
      <c r="BC254" s="7">
        <f t="shared" si="640"/>
        <v>0</v>
      </c>
      <c r="BD254" s="7">
        <f t="shared" si="640"/>
        <v>0</v>
      </c>
      <c r="BE254" s="7">
        <f t="shared" si="640"/>
        <v>0</v>
      </c>
      <c r="BG254" s="6" t="s">
        <v>24</v>
      </c>
      <c r="BH254" s="7">
        <f>100-SUM(BH243:BH253)</f>
        <v>0</v>
      </c>
      <c r="BI254" s="7">
        <f t="shared" ref="BI254:BL254" si="641">100-SUM(BI243:BI253)</f>
        <v>0</v>
      </c>
      <c r="BJ254" s="7">
        <f t="shared" si="641"/>
        <v>0</v>
      </c>
      <c r="BK254" s="7">
        <f t="shared" si="641"/>
        <v>0</v>
      </c>
      <c r="BL254" s="7">
        <f t="shared" si="641"/>
        <v>0</v>
      </c>
      <c r="BN254" s="7"/>
      <c r="BS254" s="6" t="s">
        <v>24</v>
      </c>
      <c r="BT254" s="7">
        <f>100-SUM(BT243:BT253)</f>
        <v>0</v>
      </c>
      <c r="BU254" s="7">
        <f t="shared" ref="BU254:BX254" si="642">100-SUM(BU243:BU253)</f>
        <v>0</v>
      </c>
      <c r="BV254" s="7">
        <f t="shared" si="642"/>
        <v>0</v>
      </c>
      <c r="BW254" s="7">
        <f t="shared" si="642"/>
        <v>0</v>
      </c>
      <c r="BX254" s="7">
        <f t="shared" si="642"/>
        <v>0</v>
      </c>
      <c r="BZ254" s="6" t="s">
        <v>24</v>
      </c>
      <c r="CA254" s="7">
        <f>100-SUM(CA243:CA253)</f>
        <v>0</v>
      </c>
      <c r="CB254" s="7">
        <f t="shared" ref="CB254:CE254" si="643">100-SUM(CB243:CB253)</f>
        <v>0</v>
      </c>
      <c r="CC254" s="7">
        <f t="shared" si="643"/>
        <v>0</v>
      </c>
      <c r="CD254" s="7">
        <f t="shared" si="643"/>
        <v>0</v>
      </c>
      <c r="CE254" s="7">
        <f t="shared" si="643"/>
        <v>0</v>
      </c>
      <c r="CG254" s="6" t="s">
        <v>24</v>
      </c>
      <c r="CH254" s="7">
        <f>100-SUM(CH243:CH253)</f>
        <v>0</v>
      </c>
      <c r="CI254" s="7">
        <f t="shared" ref="CI254:CL254" si="644">100-SUM(CI243:CI253)</f>
        <v>0</v>
      </c>
      <c r="CJ254" s="7">
        <f t="shared" si="644"/>
        <v>0</v>
      </c>
      <c r="CK254" s="7">
        <f t="shared" si="644"/>
        <v>0</v>
      </c>
      <c r="CL254" s="7">
        <f t="shared" si="644"/>
        <v>0</v>
      </c>
      <c r="CN254" s="6" t="s">
        <v>24</v>
      </c>
      <c r="CO254" s="7">
        <f>100-SUM(CO243:CO253)</f>
        <v>0</v>
      </c>
      <c r="CP254" s="7">
        <f t="shared" ref="CP254:CS254" si="645">100-SUM(CP243:CP253)</f>
        <v>0</v>
      </c>
      <c r="CQ254" s="7">
        <f t="shared" si="645"/>
        <v>0</v>
      </c>
      <c r="CR254" s="7">
        <f t="shared" si="645"/>
        <v>0</v>
      </c>
      <c r="CS254" s="7">
        <f t="shared" si="645"/>
        <v>0</v>
      </c>
      <c r="CU254" s="7"/>
      <c r="CZ254" s="6" t="s">
        <v>24</v>
      </c>
      <c r="DA254" s="7">
        <f>100-SUM(DA243:DA253)</f>
        <v>0</v>
      </c>
      <c r="DB254" s="7">
        <f t="shared" ref="DB254:DE254" si="646">100-SUM(DB243:DB253)</f>
        <v>0</v>
      </c>
      <c r="DC254" s="7">
        <f t="shared" si="646"/>
        <v>0</v>
      </c>
      <c r="DD254" s="7">
        <f t="shared" si="646"/>
        <v>0</v>
      </c>
      <c r="DE254" s="7">
        <f t="shared" si="646"/>
        <v>0</v>
      </c>
      <c r="DG254" s="6" t="s">
        <v>24</v>
      </c>
      <c r="DH254" s="7">
        <f>100-SUM(DH243:DH253)</f>
        <v>0</v>
      </c>
      <c r="DI254" s="7">
        <f t="shared" ref="DI254:DL254" si="647">100-SUM(DI243:DI253)</f>
        <v>0</v>
      </c>
      <c r="DJ254" s="7">
        <f t="shared" si="647"/>
        <v>0</v>
      </c>
      <c r="DK254" s="7">
        <f t="shared" si="647"/>
        <v>0</v>
      </c>
      <c r="DL254" s="7">
        <f t="shared" si="647"/>
        <v>0</v>
      </c>
      <c r="DN254" s="6" t="s">
        <v>24</v>
      </c>
      <c r="DO254" s="7">
        <f>100-SUM(DO243:DO253)</f>
        <v>0</v>
      </c>
      <c r="DP254" s="7">
        <f t="shared" ref="DP254:DS254" si="648">100-SUM(DP243:DP253)</f>
        <v>0</v>
      </c>
      <c r="DQ254" s="7">
        <f t="shared" si="648"/>
        <v>0</v>
      </c>
      <c r="DR254" s="7">
        <f t="shared" si="648"/>
        <v>0</v>
      </c>
      <c r="DS254" s="7">
        <f t="shared" si="648"/>
        <v>0</v>
      </c>
      <c r="DU254" s="6" t="s">
        <v>24</v>
      </c>
      <c r="DV254" s="7">
        <f>100-SUM(DV243:DV253)</f>
        <v>0</v>
      </c>
      <c r="DW254" s="7">
        <f t="shared" ref="DW254:DZ254" si="649">100-SUM(DW243:DW253)</f>
        <v>0</v>
      </c>
      <c r="DX254" s="7">
        <f t="shared" si="649"/>
        <v>0</v>
      </c>
      <c r="DY254" s="7">
        <f t="shared" si="649"/>
        <v>0</v>
      </c>
      <c r="DZ254" s="7">
        <f t="shared" si="649"/>
        <v>0</v>
      </c>
      <c r="EB254" s="7"/>
    </row>
    <row r="255" spans="2:132">
      <c r="E255" s="6" t="s">
        <v>23</v>
      </c>
      <c r="F255">
        <f>SUMPRODUCT($E243:$E253,F243:F253)/100</f>
        <v>15.9</v>
      </c>
      <c r="G255">
        <f t="shared" ref="G255:J255" si="650">SUMPRODUCT($E243:$E253,G243:G253)/100</f>
        <v>13.9</v>
      </c>
      <c r="H255" s="5"/>
      <c r="I255">
        <f t="shared" si="650"/>
        <v>12.32</v>
      </c>
      <c r="J255">
        <f t="shared" si="650"/>
        <v>12.82</v>
      </c>
      <c r="L255" s="6" t="s">
        <v>23</v>
      </c>
      <c r="M255">
        <f>SUMPRODUCT($E243:$E253,M243:M253)/100</f>
        <v>10.66</v>
      </c>
      <c r="N255">
        <f t="shared" ref="N255:Q255" si="651">SUMPRODUCT($E243:$E253,N243:N253)/100</f>
        <v>9.18</v>
      </c>
      <c r="O255" s="5"/>
      <c r="P255">
        <f t="shared" si="651"/>
        <v>5.98</v>
      </c>
      <c r="Q255">
        <f t="shared" si="651"/>
        <v>7.08</v>
      </c>
      <c r="S255" s="6" t="s">
        <v>23</v>
      </c>
      <c r="T255">
        <f>SUMPRODUCT($E243:$E253,T243:T253)/100</f>
        <v>4.62</v>
      </c>
      <c r="U255">
        <f t="shared" ref="U255:X255" si="652">SUMPRODUCT($E243:$E253,U243:U253)/100</f>
        <v>3.74</v>
      </c>
      <c r="V255" s="5"/>
      <c r="W255">
        <f t="shared" si="652"/>
        <v>2.1</v>
      </c>
      <c r="X255">
        <f t="shared" si="652"/>
        <v>3.38</v>
      </c>
      <c r="Z255" s="6" t="s">
        <v>23</v>
      </c>
      <c r="AA255">
        <f>SUMPRODUCT($E243:$E253,AA243:AA253)/100</f>
        <v>1.6</v>
      </c>
      <c r="AB255">
        <f t="shared" ref="AB255:AE255" si="653">SUMPRODUCT($E243:$E253,AB243:AB253)/100</f>
        <v>1.1000000000000001</v>
      </c>
      <c r="AC255" s="5"/>
      <c r="AD255">
        <f t="shared" si="653"/>
        <v>0.12</v>
      </c>
      <c r="AE255">
        <f t="shared" si="653"/>
        <v>1.1399999999999999</v>
      </c>
      <c r="AG255" s="7"/>
      <c r="AL255" s="6" t="s">
        <v>23</v>
      </c>
      <c r="AM255">
        <f>SUMPRODUCT($E243:$E253,AM243:AM253)/100</f>
        <v>11.88</v>
      </c>
      <c r="AN255">
        <f t="shared" ref="AN255:AQ255" si="654">SUMPRODUCT($E243:$E253,AN243:AN253)/100</f>
        <v>10.44</v>
      </c>
      <c r="AO255">
        <f t="shared" si="654"/>
        <v>13.92</v>
      </c>
      <c r="AP255">
        <f t="shared" si="654"/>
        <v>9</v>
      </c>
      <c r="AQ255">
        <f t="shared" si="654"/>
        <v>9.58</v>
      </c>
      <c r="AS255" s="6" t="s">
        <v>23</v>
      </c>
      <c r="AT255">
        <f>SUMPRODUCT($E243:$E253,AT243:AT253)/100</f>
        <v>4.28</v>
      </c>
      <c r="AU255">
        <f t="shared" ref="AU255:AX255" si="655">SUMPRODUCT($E243:$E253,AU243:AU253)/100</f>
        <v>3.62</v>
      </c>
      <c r="AV255">
        <f t="shared" si="655"/>
        <v>5.58</v>
      </c>
      <c r="AW255">
        <f t="shared" si="655"/>
        <v>1.72</v>
      </c>
      <c r="AX255">
        <f t="shared" si="655"/>
        <v>3.4</v>
      </c>
      <c r="AZ255" s="6" t="s">
        <v>23</v>
      </c>
      <c r="BA255">
        <f>SUMPRODUCT($E243:$E253,BA243:BA253)/100</f>
        <v>0.92</v>
      </c>
      <c r="BB255">
        <f t="shared" ref="BB255:BE255" si="656">SUMPRODUCT($E243:$E253,BB243:BB253)/100</f>
        <v>0.7</v>
      </c>
      <c r="BC255">
        <f t="shared" si="656"/>
        <v>1.1200000000000001</v>
      </c>
      <c r="BD255">
        <f t="shared" si="656"/>
        <v>0.18</v>
      </c>
      <c r="BE255">
        <f t="shared" si="656"/>
        <v>0.78</v>
      </c>
      <c r="BG255" s="6" t="s">
        <v>23</v>
      </c>
      <c r="BH255">
        <f>SUMPRODUCT($E243:$E253,BH243:BH253)/100</f>
        <v>0.16</v>
      </c>
      <c r="BI255">
        <f t="shared" ref="BI255:BL255" si="657">SUMPRODUCT($E243:$E253,BI243:BI253)/100</f>
        <v>0.08</v>
      </c>
      <c r="BJ255">
        <f t="shared" si="657"/>
        <v>0.16</v>
      </c>
      <c r="BK255">
        <f t="shared" si="657"/>
        <v>0</v>
      </c>
      <c r="BL255">
        <f t="shared" si="657"/>
        <v>0.08</v>
      </c>
      <c r="BN255" s="7"/>
      <c r="BS255" s="6" t="s">
        <v>23</v>
      </c>
      <c r="BT255">
        <f>SUMPRODUCT($E243:$E253,BT243:BT253)/100</f>
        <v>7.56</v>
      </c>
      <c r="BU255">
        <f t="shared" ref="BU255:BX255" si="658">SUMPRODUCT($E243:$E253,BU243:BU253)/100</f>
        <v>6.42</v>
      </c>
      <c r="BV255">
        <f t="shared" si="658"/>
        <v>8.34</v>
      </c>
      <c r="BW255">
        <f t="shared" si="658"/>
        <v>5.04</v>
      </c>
      <c r="BX255">
        <f t="shared" si="658"/>
        <v>5</v>
      </c>
      <c r="BZ255" s="6" t="s">
        <v>23</v>
      </c>
      <c r="CA255">
        <f>SUMPRODUCT($E243:$E253,CA243:CA253)/100</f>
        <v>1.44</v>
      </c>
      <c r="CB255">
        <f t="shared" ref="CB255:CE255" si="659">SUMPRODUCT($E243:$E253,CB243:CB253)/100</f>
        <v>1.1599999999999999</v>
      </c>
      <c r="CC255">
        <f t="shared" si="659"/>
        <v>1.76</v>
      </c>
      <c r="CD255">
        <f t="shared" si="659"/>
        <v>0.42</v>
      </c>
      <c r="CE255">
        <f t="shared" si="659"/>
        <v>0.66</v>
      </c>
      <c r="CG255" s="6" t="s">
        <v>23</v>
      </c>
      <c r="CH255">
        <f>SUMPRODUCT($E243:$E253,CH243:CH253)/100</f>
        <v>0.14000000000000001</v>
      </c>
      <c r="CI255">
        <f t="shared" ref="CI255:CL255" si="660">SUMPRODUCT($E243:$E253,CI243:CI253)/100</f>
        <v>0.12</v>
      </c>
      <c r="CJ255">
        <f t="shared" si="660"/>
        <v>0.24</v>
      </c>
      <c r="CK255">
        <f t="shared" si="660"/>
        <v>0.04</v>
      </c>
      <c r="CL255">
        <f t="shared" si="660"/>
        <v>0.04</v>
      </c>
      <c r="CN255" s="6" t="s">
        <v>23</v>
      </c>
      <c r="CO255">
        <f>SUMPRODUCT($E243:$E253,CO243:CO253)/100</f>
        <v>0</v>
      </c>
      <c r="CP255">
        <f t="shared" ref="CP255:CS255" si="661">SUMPRODUCT($E243:$E253,CP243:CP253)/100</f>
        <v>0</v>
      </c>
      <c r="CQ255">
        <f t="shared" si="661"/>
        <v>0.02</v>
      </c>
      <c r="CR255">
        <f t="shared" si="661"/>
        <v>0</v>
      </c>
      <c r="CS255">
        <f t="shared" si="661"/>
        <v>0</v>
      </c>
      <c r="CU255" s="7"/>
      <c r="CZ255" s="6" t="s">
        <v>23</v>
      </c>
      <c r="DA255">
        <f>SUMPRODUCT($E243:$E253,DA243:DA253)/100</f>
        <v>4.34</v>
      </c>
      <c r="DB255">
        <f t="shared" ref="DB255:DE255" si="662">SUMPRODUCT($E243:$E253,DB243:DB253)/100</f>
        <v>4</v>
      </c>
      <c r="DC255">
        <f t="shared" si="662"/>
        <v>5.4</v>
      </c>
      <c r="DD255">
        <f t="shared" si="662"/>
        <v>2.8</v>
      </c>
      <c r="DE255">
        <f t="shared" si="662"/>
        <v>2.62</v>
      </c>
      <c r="DG255" s="6" t="s">
        <v>23</v>
      </c>
      <c r="DH255">
        <f>SUMPRODUCT($E243:$E253,DH243:DH253)/100</f>
        <v>0.3</v>
      </c>
      <c r="DI255">
        <f t="shared" ref="DI255:DL255" si="663">SUMPRODUCT($E243:$E253,DI243:DI253)/100</f>
        <v>0.24</v>
      </c>
      <c r="DJ255">
        <f t="shared" si="663"/>
        <v>0.6</v>
      </c>
      <c r="DK255">
        <f t="shared" si="663"/>
        <v>0.18</v>
      </c>
      <c r="DL255">
        <f t="shared" si="663"/>
        <v>0.12</v>
      </c>
      <c r="DN255" s="6" t="s">
        <v>23</v>
      </c>
      <c r="DO255">
        <f>SUMPRODUCT($E243:$E253,DO243:DO253)/100</f>
        <v>0</v>
      </c>
      <c r="DP255">
        <f t="shared" ref="DP255:DS255" si="664">SUMPRODUCT($E243:$E253,DP243:DP253)/100</f>
        <v>0</v>
      </c>
      <c r="DQ255">
        <f t="shared" si="664"/>
        <v>0.06</v>
      </c>
      <c r="DR255">
        <f t="shared" si="664"/>
        <v>0</v>
      </c>
      <c r="DS255">
        <f t="shared" si="664"/>
        <v>0</v>
      </c>
      <c r="DU255" s="6" t="s">
        <v>23</v>
      </c>
      <c r="DV255">
        <f>SUMPRODUCT($E243:$E253,DV243:DV253)/100</f>
        <v>0</v>
      </c>
      <c r="DW255">
        <f t="shared" ref="DW255:DZ255" si="665">SUMPRODUCT($E243:$E253,DW243:DW253)/100</f>
        <v>0</v>
      </c>
      <c r="DX255">
        <f t="shared" si="665"/>
        <v>0.02</v>
      </c>
      <c r="DY255">
        <f t="shared" si="665"/>
        <v>0</v>
      </c>
      <c r="DZ255">
        <f t="shared" si="665"/>
        <v>0</v>
      </c>
      <c r="EB255" s="7"/>
    </row>
    <row r="256" spans="2:132">
      <c r="E256" s="6" t="s">
        <v>22</v>
      </c>
      <c r="F256">
        <f>($E244^2*F244+$E245^2*F245+$E246^2*F246+$E247^2*F247+$E248^2*F248+$E249^2*F249+$E250^2*F250+$E251^2*F251+$E252^2*F252+$E253^2*F253)/100-F255^2</f>
        <v>12.829999999999984</v>
      </c>
      <c r="G256">
        <f t="shared" ref="G256:J256" si="666">($E244^2*G244+$E245^2*G245+$E246^2*G246+$E247^2*G247+$E248^2*G248+$E249^2*G249+$E250^2*G250+$E251^2*G251+$E252^2*G252+$E253^2*G253)/100-G255^2</f>
        <v>11.629999999999995</v>
      </c>
      <c r="H256" s="5"/>
      <c r="I256">
        <f t="shared" si="666"/>
        <v>10.61760000000001</v>
      </c>
      <c r="J256">
        <f t="shared" si="666"/>
        <v>9.0475999999999885</v>
      </c>
      <c r="L256" s="6" t="s">
        <v>22</v>
      </c>
      <c r="M256">
        <f>($E244^2*M244+$E245^2*M245+$E246^2*M246+$E247^2*M247+$E248^2*M248+$E249^2*M249+$E250^2*M250+$E251^2*M251+$E252^2*M252+$E253^2*M253)/100-M255^2</f>
        <v>14.804400000000001</v>
      </c>
      <c r="N256">
        <f t="shared" ref="N256:Q256" si="667">($E244^2*N244+$E245^2*N245+$E246^2*N246+$E247^2*N247+$E248^2*N248+$E249^2*N249+$E250^2*N250+$E251^2*N251+$E252^2*N252+$E253^2*N253)/100-N255^2</f>
        <v>13.927600000000012</v>
      </c>
      <c r="O256" s="5"/>
      <c r="P256">
        <f t="shared" si="667"/>
        <v>11.079599999999999</v>
      </c>
      <c r="Q256">
        <f t="shared" si="667"/>
        <v>9.2335999999999956</v>
      </c>
      <c r="S256" s="6" t="s">
        <v>22</v>
      </c>
      <c r="T256">
        <f>($E244^2*T244+$E245^2*T245+$E246^2*T246+$E247^2*T247+$E248^2*T248+$E249^2*T249+$E250^2*T250+$E251^2*T251+$E252^2*T252+$E253^2*T253)/100-T255^2</f>
        <v>9.8155999999999999</v>
      </c>
      <c r="U256">
        <f t="shared" ref="U256:X256" si="668">($E244^2*U244+$E245^2*U245+$E246^2*U246+$E247^2*U247+$E248^2*U248+$E249^2*U249+$E250^2*U250+$E251^2*U251+$E252^2*U252+$E253^2*U253)/100-U255^2</f>
        <v>9.1723999999999979</v>
      </c>
      <c r="V256" s="5"/>
      <c r="W256">
        <f t="shared" si="668"/>
        <v>4.51</v>
      </c>
      <c r="X256">
        <f t="shared" si="668"/>
        <v>6.6156000000000006</v>
      </c>
      <c r="Z256" s="6" t="s">
        <v>22</v>
      </c>
      <c r="AA256">
        <f>($E244^2*AA244+$E245^2*AA245+$E246^2*AA246+$E247^2*AA247+$E248^2*AA248+$E249^2*AA249+$E250^2*AA250+$E251^2*AA251+$E252^2*AA252+$E253^2*AA253)/100-AA255^2</f>
        <v>3.4399999999999995</v>
      </c>
      <c r="AB256">
        <f t="shared" ref="AB256:AE256" si="669">($E244^2*AB244+$E245^2*AB245+$E246^2*AB246+$E247^2*AB247+$E248^2*AB248+$E249^2*AB249+$E250^2*AB250+$E251^2*AB251+$E252^2*AB252+$E253^2*AB253)/100-AB255^2</f>
        <v>2.1899999999999995</v>
      </c>
      <c r="AC256" s="5"/>
      <c r="AD256">
        <f t="shared" si="669"/>
        <v>0.22559999999999999</v>
      </c>
      <c r="AE256">
        <f t="shared" si="669"/>
        <v>2.0204</v>
      </c>
      <c r="AG256" s="7"/>
      <c r="AL256" s="6" t="s">
        <v>22</v>
      </c>
      <c r="AM256">
        <f>($E244^2*AM244+$E245^2*AM245+$E246^2*AM246+$E247^2*AM247+$E248^2*AM248+$E249^2*AM249+$E250^2*AM250+$E251^2*AM251+$E252^2*AM252+$E253^2*AM253)/100-AM255^2</f>
        <v>15.82559999999998</v>
      </c>
      <c r="AN256">
        <f t="shared" ref="AN256:AQ256" si="670">($E244^2*AN244+$E245^2*AN245+$E246^2*AN246+$E247^2*AN247+$E248^2*AN248+$E249^2*AN249+$E250^2*AN250+$E251^2*AN251+$E252^2*AN252+$E253^2*AN253)/100-AN255^2</f>
        <v>13.326400000000007</v>
      </c>
      <c r="AO256">
        <f t="shared" si="670"/>
        <v>12.073599999999999</v>
      </c>
      <c r="AP256">
        <f t="shared" si="670"/>
        <v>11.400000000000006</v>
      </c>
      <c r="AQ256">
        <f t="shared" si="670"/>
        <v>9.9436000000000035</v>
      </c>
      <c r="AS256" s="6" t="s">
        <v>22</v>
      </c>
      <c r="AT256">
        <f>($E244^2*AT244+$E245^2*AT245+$E246^2*AT246+$E247^2*AT247+$E248^2*AT248+$E249^2*AT249+$E250^2*AT250+$E251^2*AT251+$E252^2*AT252+$E253^2*AT253)/100-AT255^2</f>
        <v>10.401599999999998</v>
      </c>
      <c r="AU256">
        <f t="shared" ref="AU256:AX256" si="671">($E244^2*AU244+$E245^2*AU245+$E246^2*AU246+$E247^2*AU247+$E248^2*AU248+$E249^2*AU249+$E250^2*AU250+$E251^2*AU251+$E252^2*AU252+$E253^2*AU253)/100-AU255^2</f>
        <v>8.0556000000000001</v>
      </c>
      <c r="AV256">
        <f t="shared" si="671"/>
        <v>18.743600000000001</v>
      </c>
      <c r="AW256">
        <f t="shared" si="671"/>
        <v>3.8416000000000001</v>
      </c>
      <c r="AX256">
        <f t="shared" si="671"/>
        <v>5.7200000000000024</v>
      </c>
      <c r="AZ256" s="6" t="s">
        <v>22</v>
      </c>
      <c r="BA256">
        <f>($E244^2*BA244+$E245^2*BA245+$E246^2*BA246+$E247^2*BA247+$E248^2*BA248+$E249^2*BA249+$E250^2*BA250+$E251^2*BA251+$E252^2*BA252+$E253^2*BA253)/100-BA255^2</f>
        <v>2.1936</v>
      </c>
      <c r="BB256">
        <f t="shared" ref="BB256:BE256" si="672">($E244^2*BB244+$E245^2*BB245+$E246^2*BB246+$E247^2*BB247+$E248^2*BB248+$E249^2*BB249+$E250^2*BB250+$E251^2*BB251+$E252^2*BB252+$E253^2*BB253)/100-BB255^2</f>
        <v>1.31</v>
      </c>
      <c r="BC256">
        <f t="shared" si="672"/>
        <v>4.4255999999999993</v>
      </c>
      <c r="BD256">
        <f t="shared" si="672"/>
        <v>0.3276</v>
      </c>
      <c r="BE256">
        <f t="shared" si="672"/>
        <v>1.5916000000000001</v>
      </c>
      <c r="BG256" s="6" t="s">
        <v>22</v>
      </c>
      <c r="BH256">
        <f>($E244^2*BH244+$E245^2*BH245+$E246^2*BH246+$E247^2*BH247+$E248^2*BH248+$E249^2*BH249+$E250^2*BH250+$E251^2*BH251+$E252^2*BH252+$E253^2*BH253)/100-BH255^2</f>
        <v>0.37440000000000001</v>
      </c>
      <c r="BI256">
        <f t="shared" ref="BI256:BL256" si="673">($E244^2*BI244+$E245^2*BI245+$E246^2*BI246+$E247^2*BI247+$E248^2*BI248+$E249^2*BI249+$E250^2*BI250+$E251^2*BI251+$E252^2*BI252+$E253^2*BI253)/100-BI255^2</f>
        <v>0.15360000000000001</v>
      </c>
      <c r="BJ256">
        <f t="shared" si="673"/>
        <v>0.2944</v>
      </c>
      <c r="BK256">
        <f t="shared" si="673"/>
        <v>0</v>
      </c>
      <c r="BL256">
        <f t="shared" si="673"/>
        <v>0.15360000000000001</v>
      </c>
      <c r="BN256" s="7"/>
      <c r="BS256" s="6" t="s">
        <v>22</v>
      </c>
      <c r="BT256">
        <f>($E244^2*BT244+$E245^2*BT245+$E246^2*BT246+$E247^2*BT247+$E248^2*BT248+$E249^2*BT249+$E250^2*BT250+$E251^2*BT251+$E252^2*BT252+$E253^2*BT253)/100-BT255^2</f>
        <v>14.686400000000006</v>
      </c>
      <c r="BU256">
        <f t="shared" ref="BU256:BX256" si="674">($E244^2*BU244+$E245^2*BU245+$E246^2*BU246+$E247^2*BU247+$E248^2*BU248+$E249^2*BU249+$E250^2*BU250+$E251^2*BU251+$E252^2*BU252+$E253^2*BU253)/100-BU255^2</f>
        <v>12.343600000000002</v>
      </c>
      <c r="BV256">
        <f t="shared" si="674"/>
        <v>11.604399999999998</v>
      </c>
      <c r="BW256">
        <f t="shared" si="674"/>
        <v>7.5583999999999989</v>
      </c>
      <c r="BX256">
        <f t="shared" si="674"/>
        <v>9.1599999999999966</v>
      </c>
      <c r="BZ256" s="6" t="s">
        <v>22</v>
      </c>
      <c r="CA256">
        <f>($E244^2*CA244+$E245^2*CA245+$E246^2*CA246+$E247^2*CA247+$E248^2*CA248+$E249^2*CA249+$E250^2*CA250+$E251^2*CA251+$E252^2*CA252+$E253^2*CA253)/100-CA255^2</f>
        <v>2.3264000000000005</v>
      </c>
      <c r="CB256">
        <f t="shared" ref="CB256:CE256" si="675">($E244^2*CB244+$E245^2*CB245+$E246^2*CB246+$E247^2*CB247+$E248^2*CB248+$E249^2*CB249+$E250^2*CB250+$E251^2*CB251+$E252^2*CB252+$E253^2*CB253)/100-CB255^2</f>
        <v>2.0144000000000002</v>
      </c>
      <c r="CC256">
        <f t="shared" si="675"/>
        <v>3.9424000000000001</v>
      </c>
      <c r="CD256">
        <f t="shared" si="675"/>
        <v>0.74360000000000004</v>
      </c>
      <c r="CE256">
        <f t="shared" si="675"/>
        <v>1.0444</v>
      </c>
      <c r="CG256" s="6" t="s">
        <v>22</v>
      </c>
      <c r="CH256">
        <f>($E244^2*CH244+$E245^2*CH245+$E246^2*CH246+$E247^2*CH247+$E248^2*CH248+$E249^2*CH249+$E250^2*CH250+$E251^2*CH251+$E252^2*CH252+$E253^2*CH253)/100-CH255^2</f>
        <v>0.26040000000000002</v>
      </c>
      <c r="CI256">
        <f t="shared" ref="CI256:CL256" si="676">($E244^2*CI244+$E245^2*CI245+$E246^2*CI246+$E247^2*CI247+$E248^2*CI248+$E249^2*CI249+$E250^2*CI250+$E251^2*CI251+$E252^2*CI252+$E253^2*CI253)/100-CI255^2</f>
        <v>0.22559999999999999</v>
      </c>
      <c r="CJ256">
        <f t="shared" si="676"/>
        <v>0.50240000000000007</v>
      </c>
      <c r="CK256">
        <f t="shared" si="676"/>
        <v>7.8399999999999997E-2</v>
      </c>
      <c r="CL256">
        <f t="shared" si="676"/>
        <v>7.8399999999999997E-2</v>
      </c>
      <c r="CN256" s="6" t="s">
        <v>22</v>
      </c>
      <c r="CO256">
        <f>($E244^2*CO244+$E245^2*CO245+$E246^2*CO246+$E247^2*CO247+$E248^2*CO248+$E249^2*CO249+$E250^2*CO250+$E251^2*CO251+$E252^2*CO252+$E253^2*CO253)/100-CO255^2</f>
        <v>0</v>
      </c>
      <c r="CP256">
        <f t="shared" ref="CP256:CS256" si="677">($E244^2*CP244+$E245^2*CP245+$E246^2*CP246+$E247^2*CP247+$E248^2*CP248+$E249^2*CP249+$E250^2*CP250+$E251^2*CP251+$E252^2*CP252+$E253^2*CP253)/100-CP255^2</f>
        <v>0</v>
      </c>
      <c r="CQ256">
        <f t="shared" si="677"/>
        <v>3.9600000000000003E-2</v>
      </c>
      <c r="CR256">
        <f t="shared" si="677"/>
        <v>0</v>
      </c>
      <c r="CS256">
        <f t="shared" si="677"/>
        <v>0</v>
      </c>
      <c r="CU256" s="7"/>
      <c r="CZ256" s="6" t="s">
        <v>22</v>
      </c>
      <c r="DA256">
        <f>($E244^2*DA244+$E245^2*DA245+$E246^2*DA246+$E247^2*DA247+$E248^2*DA248+$E249^2*DA249+$E250^2*DA250+$E251^2*DA251+$E252^2*DA252+$E253^2*DA253)/100-DA255^2</f>
        <v>6.644400000000001</v>
      </c>
      <c r="DB256">
        <f t="shared" ref="DB256:DE256" si="678">($E244^2*DB244+$E245^2*DB245+$E246^2*DB246+$E247^2*DB247+$E248^2*DB248+$E249^2*DB249+$E250^2*DB250+$E251^2*DB251+$E252^2*DB252+$E253^2*DB253)/100-DB255^2</f>
        <v>6</v>
      </c>
      <c r="DC256">
        <f t="shared" si="678"/>
        <v>7.6399999999999935</v>
      </c>
      <c r="DD256">
        <f t="shared" si="678"/>
        <v>5.8400000000000007</v>
      </c>
      <c r="DE256">
        <f t="shared" si="678"/>
        <v>5.0156000000000001</v>
      </c>
      <c r="DG256" s="6" t="s">
        <v>22</v>
      </c>
      <c r="DH256">
        <f>($E244^2*DH244+$E245^2*DH245+$E246^2*DH246+$E247^2*DH247+$E248^2*DH248+$E249^2*DH249+$E250^2*DH250+$E251^2*DH251+$E252^2*DH252+$E253^2*DH253)/100-DH255^2</f>
        <v>0.75</v>
      </c>
      <c r="DI256">
        <f t="shared" ref="DI256:DL256" si="679">($E244^2*DI244+$E245^2*DI245+$E246^2*DI246+$E247^2*DI247+$E248^2*DI248+$E249^2*DI249+$E250^2*DI250+$E251^2*DI251+$E252^2*DI252+$E253^2*DI253)/100-DI255^2</f>
        <v>0.58240000000000003</v>
      </c>
      <c r="DJ256">
        <f t="shared" si="679"/>
        <v>1.08</v>
      </c>
      <c r="DK256">
        <f t="shared" si="679"/>
        <v>0.40760000000000002</v>
      </c>
      <c r="DL256">
        <f t="shared" si="679"/>
        <v>0.22559999999999999</v>
      </c>
      <c r="DN256" s="6" t="s">
        <v>22</v>
      </c>
      <c r="DO256">
        <f>($E244^2*DO244+$E245^2*DO245+$E246^2*DO246+$E247^2*DO247+$E248^2*DO248+$E249^2*DO249+$E250^2*DO250+$E251^2*DO251+$E252^2*DO252+$E253^2*DO253)/100-DO255^2</f>
        <v>0</v>
      </c>
      <c r="DP256">
        <f t="shared" ref="DP256:DS256" si="680">($E244^2*DP244+$E245^2*DP245+$E246^2*DP246+$E247^2*DP247+$E248^2*DP248+$E249^2*DP249+$E250^2*DP250+$E251^2*DP251+$E252^2*DP252+$E253^2*DP253)/100-DP255^2</f>
        <v>0</v>
      </c>
      <c r="DQ256">
        <f t="shared" si="680"/>
        <v>0.11639999999999999</v>
      </c>
      <c r="DR256">
        <f t="shared" si="680"/>
        <v>0</v>
      </c>
      <c r="DS256">
        <f t="shared" si="680"/>
        <v>0</v>
      </c>
      <c r="DU256" s="6" t="s">
        <v>22</v>
      </c>
      <c r="DV256">
        <f>($E244^2*DV244+$E245^2*DV245+$E246^2*DV246+$E247^2*DV247+$E248^2*DV248+$E249^2*DV249+$E250^2*DV250+$E251^2*DV251+$E252^2*DV252+$E253^2*DV253)/100-DV255^2</f>
        <v>0</v>
      </c>
      <c r="DW256">
        <f t="shared" ref="DW256:DZ256" si="681">($E244^2*DW244+$E245^2*DW245+$E246^2*DW246+$E247^2*DW247+$E248^2*DW248+$E249^2*DW249+$E250^2*DW250+$E251^2*DW251+$E252^2*DW252+$E253^2*DW253)/100-DW255^2</f>
        <v>0</v>
      </c>
      <c r="DX256">
        <f t="shared" si="681"/>
        <v>3.9600000000000003E-2</v>
      </c>
      <c r="DY256">
        <f t="shared" si="681"/>
        <v>0</v>
      </c>
      <c r="DZ256">
        <f t="shared" si="681"/>
        <v>0</v>
      </c>
      <c r="EB256" s="7"/>
    </row>
    <row r="257" spans="2:132">
      <c r="E257" s="6" t="s">
        <v>21</v>
      </c>
      <c r="G257">
        <f>SQRT(50)*(H255-G255)/SQRT((G256+H256)/2)</f>
        <v>-40.75913351319366</v>
      </c>
      <c r="I257">
        <f>SQRT(50)*(H255-I255)/SQRT((I256+H256)/2)</f>
        <v>-37.809203442798179</v>
      </c>
      <c r="J257">
        <f>SQRT(50)*(H255-J255)/SQRT((J256+H256)/2)</f>
        <v>-42.620773697695981</v>
      </c>
      <c r="L257" s="6" t="s">
        <v>21</v>
      </c>
      <c r="N257">
        <f>SQRT(50)*(O255-N255)/SQRT((N256+O256)/2)</f>
        <v>-24.598268546267835</v>
      </c>
      <c r="P257">
        <f>SQRT(50)*(O255-P255)/SQRT((P256+O256)/2)</f>
        <v>-17.965493156777598</v>
      </c>
      <c r="Q257">
        <f>SQRT(50)*(O255-Q255)/SQRT((Q256+O256)/2)</f>
        <v>-23.299560511174082</v>
      </c>
      <c r="S257" s="6" t="s">
        <v>21</v>
      </c>
      <c r="U257">
        <f>SQRT(50)*(V255-U255)/SQRT((U256+V256)/2)</f>
        <v>-12.348952194241811</v>
      </c>
      <c r="W257">
        <f>SQRT(50)*(V255-W255)/SQRT((W256+V256)/2)</f>
        <v>-9.888513796308235</v>
      </c>
      <c r="X257">
        <f>SQRT(50)*(V255-X255)/SQRT((X256+V256)/2)</f>
        <v>-13.141110918743857</v>
      </c>
      <c r="Z257" s="6" t="s">
        <v>21</v>
      </c>
      <c r="AB257">
        <f>SQRT(50)*(AC255-AB255)/SQRT((AB256+AC256)/2)</f>
        <v>-7.4331111623943462</v>
      </c>
      <c r="AD257">
        <f>SQRT(50)*(AC255-AD255)/SQRT((AD256+AC256)/2)</f>
        <v>-2.5264557631995572</v>
      </c>
      <c r="AE257">
        <f>SQRT(50)*(AC255-AE255)/SQRT((AE256+AC256)/2)</f>
        <v>-8.0202179682454204</v>
      </c>
      <c r="AG257" s="7"/>
      <c r="AL257" s="6" t="s">
        <v>21</v>
      </c>
      <c r="AN257">
        <f>SQRT(50)*(AO255-AN255)/SQRT((AN256+AO256)/2)</f>
        <v>6.9049793741531422</v>
      </c>
      <c r="AP257">
        <f>SQRT(50)*(AO255-AP255)/SQRT((AP256+AO256)/2)</f>
        <v>10.154890689774717</v>
      </c>
      <c r="AQ257">
        <f>SQRT(50)*(AO255-AQ255)/SQRT((AQ256+AO256)/2)</f>
        <v>9.2492961622951135</v>
      </c>
      <c r="AS257" s="6" t="s">
        <v>21</v>
      </c>
      <c r="AU257">
        <f>SQRT(50)*(AV255-AU255)/SQRT((AU256+AV256)/2)</f>
        <v>3.7861268152798235</v>
      </c>
      <c r="AW257">
        <f>SQRT(50)*(AV255-AW255)/SQRT((AW256+AV256)/2)</f>
        <v>8.1222309519920159</v>
      </c>
      <c r="AX257">
        <f>SQRT(50)*(AV255-AX255)/SQRT((AX256+AV256)/2)</f>
        <v>4.4075404842043806</v>
      </c>
      <c r="AZ257" s="6" t="s">
        <v>21</v>
      </c>
      <c r="BB257">
        <f>SQRT(50)*(BC255-BB255)/SQRT((BB256+BC256)/2)</f>
        <v>1.753718415116122</v>
      </c>
      <c r="BD257">
        <f>SQRT(50)*(BC255-BD255)/SQRT((BD256+BC256)/2)</f>
        <v>4.3115637250826957</v>
      </c>
      <c r="BE257">
        <f>SQRT(50)*(BC255-BE255)/SQRT((BE256+BC256)/2)</f>
        <v>1.3860589248715638</v>
      </c>
      <c r="BG257" s="6" t="s">
        <v>21</v>
      </c>
      <c r="BI257">
        <f>SQRT(50)*(BJ255-BI255)/SQRT((BI256+BJ256)/2)</f>
        <v>1.1952286093343936</v>
      </c>
      <c r="BK257">
        <f>SQRT(50)*(BJ255-BK255)/SQRT((BK256+BJ256)/2)</f>
        <v>2.9488391230979429</v>
      </c>
      <c r="BL257">
        <f>SQRT(50)*(BJ255-BL255)/SQRT((BL256+BJ256)/2)</f>
        <v>1.1952286093343936</v>
      </c>
      <c r="BN257" s="7"/>
      <c r="BS257" s="6" t="s">
        <v>21</v>
      </c>
      <c r="BU257">
        <f>SQRT(50)*(BV255-BU255)/SQRT((BU256+BV256)/2)</f>
        <v>3.9234362825509241</v>
      </c>
      <c r="BW257">
        <f>SQRT(50)*(BV255-BW255)/SQRT((BW256+BV256)/2)</f>
        <v>7.5384916202329491</v>
      </c>
      <c r="BX257">
        <f>SQRT(50)*(BV255-BX255)/SQRT((BX256+BV256)/2)</f>
        <v>7.3297096874573455</v>
      </c>
      <c r="BZ257" s="6" t="s">
        <v>21</v>
      </c>
      <c r="CB257">
        <f>SQRT(50)*(CC255-CB255)/SQRT((CB256+CC256)/2)</f>
        <v>2.4583558114579858</v>
      </c>
      <c r="CD257">
        <f>SQRT(50)*(CC255-CD255)/SQRT((CD256+CC256)/2)</f>
        <v>6.190185394622981</v>
      </c>
      <c r="CE257">
        <f>SQRT(50)*(CC255-CE255)/SQRT((CE256+CC256)/2)</f>
        <v>4.9258559774695438</v>
      </c>
      <c r="CG257" s="6" t="s">
        <v>21</v>
      </c>
      <c r="CI257">
        <f>SQRT(50)*(CJ255-CI255)/SQRT((CI256+CJ256)/2)</f>
        <v>1.4064216928154862</v>
      </c>
      <c r="CK257">
        <f>SQRT(50)*(CJ255-CK255)/SQRT((CK256+CJ256)/2)</f>
        <v>2.6243194054073893</v>
      </c>
      <c r="CL257">
        <f>SQRT(50)*(CJ255-CL255)/SQRT((CL256+CJ256)/2)</f>
        <v>2.6243194054073893</v>
      </c>
      <c r="CN257" s="6" t="s">
        <v>21</v>
      </c>
      <c r="CP257">
        <f>SQRT(50)*(CQ255-CP255)/SQRT((CP256+CQ256)/2)</f>
        <v>1.0050378152592121</v>
      </c>
      <c r="CR257">
        <f>SQRT(50)*(CQ255-CR255)/SQRT((CR256+CQ256)/2)</f>
        <v>1.0050378152592121</v>
      </c>
      <c r="CS257">
        <f>SQRT(50)*(CQ255-CS255)/SQRT((CS256+CQ256)/2)</f>
        <v>1.0050378152592121</v>
      </c>
      <c r="CU257" s="7"/>
      <c r="CZ257" s="6" t="s">
        <v>21</v>
      </c>
      <c r="DB257">
        <f>SQRT(50)*(DC255-DB255)/SQRT((DB256+DC256)/2)</f>
        <v>3.7907125275171785</v>
      </c>
      <c r="DD257">
        <f>SQRT(50)*(DC255-DD255)/SQRT((DD256+DC256)/2)</f>
        <v>7.0815512391369655</v>
      </c>
      <c r="DE257">
        <f>SQRT(50)*(DC255-DE255)/SQRT((DE256+DC256)/2)</f>
        <v>7.8145401347096932</v>
      </c>
      <c r="DG257" s="6" t="s">
        <v>21</v>
      </c>
      <c r="DI257">
        <f>SQRT(50)*(DJ255-DI255)/SQRT((DI256+DJ256)/2)</f>
        <v>2.7921242185096391</v>
      </c>
      <c r="DK257">
        <f>SQRT(50)*(DJ255-DK255)/SQRT((DK256+DJ256)/2)</f>
        <v>3.4435485115168145</v>
      </c>
      <c r="DL257">
        <f>SQRT(50)*(DJ255-DL255)/SQRT((DL256+DJ256)/2)</f>
        <v>4.2008402520840296</v>
      </c>
      <c r="DN257" s="6" t="s">
        <v>21</v>
      </c>
      <c r="DP257">
        <f>SQRT(50)*(DQ255-DP255)/SQRT((DP256+DQ256)/2)</f>
        <v>1.7586311452816477</v>
      </c>
      <c r="DR257">
        <f>SQRT(50)*(DQ255-DR255)/SQRT((DR256+DQ256)/2)</f>
        <v>1.7586311452816477</v>
      </c>
      <c r="DS257">
        <f>SQRT(50)*(DQ255-DS255)/SQRT((DS256+DQ256)/2)</f>
        <v>1.7586311452816477</v>
      </c>
      <c r="DU257" s="6" t="s">
        <v>21</v>
      </c>
      <c r="DW257">
        <f>SQRT(50)*(DX255-DW255)/SQRT((DW256+DX256)/2)</f>
        <v>1.0050378152592121</v>
      </c>
      <c r="DY257">
        <f>SQRT(50)*(DX255-DY255)/SQRT((DY256+DX256)/2)</f>
        <v>1.0050378152592121</v>
      </c>
      <c r="DZ257">
        <f>SQRT(50)*(DX255-DZ255)/SQRT((DZ256+DX256)/2)</f>
        <v>1.0050378152592121</v>
      </c>
      <c r="EB257" s="7"/>
    </row>
    <row r="258" spans="2:132">
      <c r="J258">
        <f>SQRT(50)*(J255-I255)/SQRT((I256+J256)/2)</f>
        <v>1.1275110855743629</v>
      </c>
      <c r="M258">
        <f>SQRT(N256)/10</f>
        <v>0.37319699891612224</v>
      </c>
      <c r="N258">
        <f t="shared" ref="N258:P258" si="682">SQRT(O256)/10</f>
        <v>0</v>
      </c>
      <c r="O258">
        <f t="shared" si="682"/>
        <v>0.33286033106995488</v>
      </c>
      <c r="P258">
        <f t="shared" si="682"/>
        <v>0.30386839256493914</v>
      </c>
      <c r="Q258">
        <f>SQRT(50)*(Q255-P255)/SQRT((P256+Q256)/2)</f>
        <v>2.4406388096692084</v>
      </c>
      <c r="X258">
        <f>SQRT(50)*(X255-W255)/SQRT((W256+X256)/2)</f>
        <v>3.8374987659412607</v>
      </c>
      <c r="AE258">
        <f>SQRT(50)*(AE255-AD255)/SQRT((AD256+AE256)/2)</f>
        <v>6.8060525156619489</v>
      </c>
      <c r="AG258" s="7"/>
      <c r="AQ258">
        <f>SQRT(50)*(AQ255-AP255)/SQRT((AP256+AQ256)/2)</f>
        <v>1.255434782829157</v>
      </c>
      <c r="AX258">
        <f>SQRT(50)*(AX255-AW255)/SQRT((AW256+AX256)/2)</f>
        <v>5.4330536799443294</v>
      </c>
      <c r="BE258">
        <f>SQRT(50)*(BE255-BD255)/SQRT((BD256+BE256)/2)</f>
        <v>4.3310294107250344</v>
      </c>
      <c r="BL258">
        <f>SQRT(50)*(BL255-BK255)/SQRT((BK256+BL256)/2)</f>
        <v>2.0412414523193152</v>
      </c>
      <c r="BN258" s="7"/>
      <c r="BX258">
        <f>SQRT(50)*(BX255-BW255)/SQRT((BW256+BX256)/2)</f>
        <v>-9.7827878480624977E-2</v>
      </c>
      <c r="CL258">
        <f>SQRT(50)*(CL255-CK255)/SQRT((CK256+CL256)/2)</f>
        <v>0</v>
      </c>
      <c r="CU258" s="7"/>
      <c r="DE258">
        <f>SQRT(50)*(DE255-DD255)/SQRT((DD256+DE256)/2)</f>
        <v>-0.54631809951797972</v>
      </c>
      <c r="DH258">
        <f>SQRT(DI256)/10</f>
        <v>7.631513611335565E-2</v>
      </c>
      <c r="DI258">
        <f t="shared" ref="DI258:DK258" si="683">SQRT(DJ256)/10</f>
        <v>0.10392304845413265</v>
      </c>
      <c r="DJ258">
        <f t="shared" si="683"/>
        <v>6.3843558798049468E-2</v>
      </c>
      <c r="DK258">
        <f t="shared" si="683"/>
        <v>4.7497368348151672E-2</v>
      </c>
      <c r="DL258">
        <f>SQRT(50)*(DL255-DK255)/SQRT((DK256+DL256)/2)</f>
        <v>-0.75401640925121016</v>
      </c>
      <c r="EB258" s="7"/>
    </row>
    <row r="259" spans="2:132">
      <c r="B259" s="6" t="s">
        <v>33</v>
      </c>
      <c r="C259" s="6" t="s">
        <v>96</v>
      </c>
      <c r="E259" s="5"/>
      <c r="F259" s="19">
        <v>0.2</v>
      </c>
      <c r="G259" s="19"/>
      <c r="H259" s="19"/>
      <c r="I259" s="19"/>
      <c r="J259" s="19"/>
      <c r="K259" s="14"/>
      <c r="L259" s="5"/>
      <c r="M259" s="19">
        <v>0.5</v>
      </c>
      <c r="N259" s="19"/>
      <c r="O259" s="19"/>
      <c r="P259" s="19"/>
      <c r="Q259" s="19"/>
      <c r="R259" s="15"/>
      <c r="S259" s="5"/>
      <c r="T259" s="19">
        <v>1</v>
      </c>
      <c r="U259" s="19"/>
      <c r="V259" s="19"/>
      <c r="W259" s="19"/>
      <c r="X259" s="19"/>
      <c r="Z259" s="5"/>
      <c r="AA259" s="19">
        <v>2</v>
      </c>
      <c r="AB259" s="19"/>
      <c r="AC259" s="19"/>
      <c r="AD259" s="19"/>
      <c r="AE259" s="19"/>
      <c r="AG259" s="7"/>
      <c r="AI259" s="6" t="s">
        <v>33</v>
      </c>
      <c r="AJ259" s="6" t="s">
        <v>96</v>
      </c>
      <c r="AL259" s="5"/>
      <c r="AM259" s="19">
        <v>0.2</v>
      </c>
      <c r="AN259" s="19"/>
      <c r="AO259" s="19"/>
      <c r="AP259" s="19"/>
      <c r="AQ259" s="19"/>
      <c r="AR259" s="14"/>
      <c r="AS259" s="5"/>
      <c r="AT259" s="19">
        <v>0.5</v>
      </c>
      <c r="AU259" s="19"/>
      <c r="AV259" s="19"/>
      <c r="AW259" s="19"/>
      <c r="AX259" s="19"/>
      <c r="AY259" s="15"/>
      <c r="AZ259" s="5"/>
      <c r="BA259" s="19">
        <v>1</v>
      </c>
      <c r="BB259" s="19"/>
      <c r="BC259" s="19"/>
      <c r="BD259" s="19"/>
      <c r="BE259" s="19"/>
      <c r="BG259" s="5"/>
      <c r="BH259" s="19">
        <v>2</v>
      </c>
      <c r="BI259" s="19"/>
      <c r="BJ259" s="19"/>
      <c r="BK259" s="19"/>
      <c r="BL259" s="19"/>
      <c r="BN259" s="7"/>
      <c r="BP259" s="6" t="s">
        <v>33</v>
      </c>
      <c r="BQ259" s="6" t="s">
        <v>96</v>
      </c>
      <c r="BS259" s="5"/>
      <c r="BT259" s="19">
        <v>0.2</v>
      </c>
      <c r="BU259" s="19"/>
      <c r="BV259" s="19"/>
      <c r="BW259" s="19"/>
      <c r="BX259" s="19"/>
      <c r="BY259" s="14"/>
      <c r="BZ259" s="5"/>
      <c r="CA259" s="19">
        <v>0.5</v>
      </c>
      <c r="CB259" s="19"/>
      <c r="CC259" s="19"/>
      <c r="CD259" s="19"/>
      <c r="CE259" s="19"/>
      <c r="CF259" s="15"/>
      <c r="CG259" s="5"/>
      <c r="CH259" s="19">
        <v>1</v>
      </c>
      <c r="CI259" s="19"/>
      <c r="CJ259" s="19"/>
      <c r="CK259" s="19"/>
      <c r="CL259" s="19"/>
      <c r="CN259" s="5"/>
      <c r="CO259" s="19">
        <v>2</v>
      </c>
      <c r="CP259" s="19"/>
      <c r="CQ259" s="19"/>
      <c r="CR259" s="19"/>
      <c r="CS259" s="19"/>
      <c r="CU259" s="7"/>
      <c r="CW259" s="6" t="s">
        <v>33</v>
      </c>
      <c r="CX259" s="6" t="s">
        <v>96</v>
      </c>
      <c r="CZ259" s="5"/>
      <c r="DA259" s="19">
        <v>0.2</v>
      </c>
      <c r="DB259" s="19"/>
      <c r="DC259" s="19"/>
      <c r="DD259" s="19"/>
      <c r="DE259" s="19"/>
      <c r="DF259" s="14"/>
      <c r="DG259" s="5"/>
      <c r="DH259" s="19">
        <v>0.5</v>
      </c>
      <c r="DI259" s="19"/>
      <c r="DJ259" s="19"/>
      <c r="DK259" s="19"/>
      <c r="DL259" s="19"/>
      <c r="DM259" s="15"/>
      <c r="DN259" s="5"/>
      <c r="DO259" s="19">
        <v>1</v>
      </c>
      <c r="DP259" s="19"/>
      <c r="DQ259" s="19"/>
      <c r="DR259" s="19"/>
      <c r="DS259" s="19"/>
      <c r="DU259" s="5"/>
      <c r="DV259" s="19">
        <v>2</v>
      </c>
      <c r="DW259" s="19"/>
      <c r="DX259" s="19"/>
      <c r="DY259" s="19"/>
      <c r="DZ259" s="19"/>
      <c r="EB259" s="7"/>
    </row>
    <row r="260" spans="2:132">
      <c r="B260" s="6" t="s">
        <v>97</v>
      </c>
      <c r="C260" s="6"/>
      <c r="E260" s="6" t="s">
        <v>30</v>
      </c>
      <c r="F260" s="19" t="s">
        <v>134</v>
      </c>
      <c r="G260" s="19"/>
      <c r="H260" s="13" t="s">
        <v>28</v>
      </c>
      <c r="I260" s="13" t="s">
        <v>135</v>
      </c>
      <c r="J260" s="6" t="s">
        <v>26</v>
      </c>
      <c r="K260" s="14"/>
      <c r="L260" s="6" t="s">
        <v>30</v>
      </c>
      <c r="M260" s="19" t="s">
        <v>134</v>
      </c>
      <c r="N260" s="19"/>
      <c r="O260" s="13" t="s">
        <v>28</v>
      </c>
      <c r="P260" s="13" t="s">
        <v>135</v>
      </c>
      <c r="Q260" s="6" t="s">
        <v>26</v>
      </c>
      <c r="R260" s="13"/>
      <c r="S260" s="6" t="s">
        <v>30</v>
      </c>
      <c r="T260" s="19" t="s">
        <v>134</v>
      </c>
      <c r="U260" s="19"/>
      <c r="V260" s="13" t="s">
        <v>28</v>
      </c>
      <c r="W260" s="13" t="s">
        <v>135</v>
      </c>
      <c r="X260" s="6" t="s">
        <v>26</v>
      </c>
      <c r="Z260" s="6" t="s">
        <v>30</v>
      </c>
      <c r="AA260" s="19" t="s">
        <v>134</v>
      </c>
      <c r="AB260" s="19"/>
      <c r="AC260" s="13" t="s">
        <v>28</v>
      </c>
      <c r="AD260" s="13" t="s">
        <v>135</v>
      </c>
      <c r="AE260" s="6" t="s">
        <v>26</v>
      </c>
      <c r="AG260" s="7"/>
      <c r="AI260" s="6" t="s">
        <v>97</v>
      </c>
      <c r="AJ260" s="6"/>
      <c r="AL260" s="6" t="s">
        <v>30</v>
      </c>
      <c r="AM260" s="19" t="s">
        <v>134</v>
      </c>
      <c r="AN260" s="19"/>
      <c r="AO260" s="13" t="s">
        <v>28</v>
      </c>
      <c r="AP260" s="13" t="s">
        <v>135</v>
      </c>
      <c r="AQ260" s="6" t="s">
        <v>26</v>
      </c>
      <c r="AR260" s="14"/>
      <c r="AS260" s="6" t="s">
        <v>30</v>
      </c>
      <c r="AT260" s="19" t="s">
        <v>134</v>
      </c>
      <c r="AU260" s="19"/>
      <c r="AV260" s="13" t="s">
        <v>28</v>
      </c>
      <c r="AW260" s="13" t="s">
        <v>135</v>
      </c>
      <c r="AX260" s="6" t="s">
        <v>26</v>
      </c>
      <c r="AY260" s="13"/>
      <c r="AZ260" s="6" t="s">
        <v>30</v>
      </c>
      <c r="BA260" s="19" t="s">
        <v>134</v>
      </c>
      <c r="BB260" s="19"/>
      <c r="BC260" s="13" t="s">
        <v>28</v>
      </c>
      <c r="BD260" s="13" t="s">
        <v>135</v>
      </c>
      <c r="BE260" s="6" t="s">
        <v>26</v>
      </c>
      <c r="BG260" s="6" t="s">
        <v>30</v>
      </c>
      <c r="BH260" s="19" t="s">
        <v>134</v>
      </c>
      <c r="BI260" s="19"/>
      <c r="BJ260" s="13" t="s">
        <v>28</v>
      </c>
      <c r="BK260" s="13" t="s">
        <v>135</v>
      </c>
      <c r="BL260" s="6" t="s">
        <v>26</v>
      </c>
      <c r="BN260" s="7"/>
      <c r="BP260" s="6" t="s">
        <v>97</v>
      </c>
      <c r="BQ260" s="6"/>
      <c r="BS260" s="6" t="s">
        <v>30</v>
      </c>
      <c r="BT260" s="19" t="s">
        <v>134</v>
      </c>
      <c r="BU260" s="19"/>
      <c r="BV260" s="13" t="s">
        <v>28</v>
      </c>
      <c r="BW260" s="13" t="s">
        <v>135</v>
      </c>
      <c r="BX260" s="6" t="s">
        <v>26</v>
      </c>
      <c r="BY260" s="14"/>
      <c r="BZ260" s="6" t="s">
        <v>30</v>
      </c>
      <c r="CA260" s="19" t="s">
        <v>134</v>
      </c>
      <c r="CB260" s="19"/>
      <c r="CC260" s="13" t="s">
        <v>28</v>
      </c>
      <c r="CD260" s="13" t="s">
        <v>135</v>
      </c>
      <c r="CE260" s="6" t="s">
        <v>26</v>
      </c>
      <c r="CF260" s="13"/>
      <c r="CG260" s="6" t="s">
        <v>30</v>
      </c>
      <c r="CH260" s="19" t="s">
        <v>134</v>
      </c>
      <c r="CI260" s="19"/>
      <c r="CJ260" s="13" t="s">
        <v>28</v>
      </c>
      <c r="CK260" s="13" t="s">
        <v>135</v>
      </c>
      <c r="CL260" s="6" t="s">
        <v>26</v>
      </c>
      <c r="CN260" s="6" t="s">
        <v>30</v>
      </c>
      <c r="CO260" s="19" t="s">
        <v>134</v>
      </c>
      <c r="CP260" s="19"/>
      <c r="CQ260" s="13" t="s">
        <v>28</v>
      </c>
      <c r="CR260" s="13" t="s">
        <v>135</v>
      </c>
      <c r="CS260" s="6" t="s">
        <v>26</v>
      </c>
      <c r="CU260" s="7"/>
      <c r="CW260" s="6" t="s">
        <v>97</v>
      </c>
      <c r="CX260" s="6"/>
      <c r="CZ260" s="6" t="s">
        <v>30</v>
      </c>
      <c r="DA260" s="19" t="s">
        <v>134</v>
      </c>
      <c r="DB260" s="19"/>
      <c r="DC260" s="13" t="s">
        <v>28</v>
      </c>
      <c r="DD260" s="13" t="s">
        <v>135</v>
      </c>
      <c r="DE260" s="6" t="s">
        <v>26</v>
      </c>
      <c r="DF260" s="14"/>
      <c r="DG260" s="6" t="s">
        <v>30</v>
      </c>
      <c r="DH260" s="19" t="s">
        <v>134</v>
      </c>
      <c r="DI260" s="19"/>
      <c r="DJ260" s="13" t="s">
        <v>28</v>
      </c>
      <c r="DK260" s="13" t="s">
        <v>135</v>
      </c>
      <c r="DL260" s="6" t="s">
        <v>26</v>
      </c>
      <c r="DM260" s="13"/>
      <c r="DN260" s="6" t="s">
        <v>30</v>
      </c>
      <c r="DO260" s="19" t="s">
        <v>134</v>
      </c>
      <c r="DP260" s="19"/>
      <c r="DQ260" s="13" t="s">
        <v>28</v>
      </c>
      <c r="DR260" s="13" t="s">
        <v>135</v>
      </c>
      <c r="DS260" s="6" t="s">
        <v>26</v>
      </c>
      <c r="DU260" s="6" t="s">
        <v>30</v>
      </c>
      <c r="DV260" s="19" t="s">
        <v>134</v>
      </c>
      <c r="DW260" s="19"/>
      <c r="DX260" s="13" t="s">
        <v>28</v>
      </c>
      <c r="DY260" s="13" t="s">
        <v>135</v>
      </c>
      <c r="DZ260" s="6" t="s">
        <v>26</v>
      </c>
      <c r="EB260" s="7"/>
    </row>
    <row r="261" spans="2:132">
      <c r="B261" s="6" t="s">
        <v>2</v>
      </c>
      <c r="C261" s="5">
        <v>8.0000000000000004E-4</v>
      </c>
      <c r="E261" s="6">
        <v>0</v>
      </c>
      <c r="F261" s="9">
        <v>0</v>
      </c>
      <c r="G261" s="5">
        <v>0</v>
      </c>
      <c r="H261" s="5"/>
      <c r="I261" s="5">
        <v>0</v>
      </c>
      <c r="J261" s="5">
        <v>0</v>
      </c>
      <c r="K261" s="9"/>
      <c r="L261" s="6">
        <v>0</v>
      </c>
      <c r="M261" s="9">
        <v>2</v>
      </c>
      <c r="N261" s="5">
        <v>2</v>
      </c>
      <c r="O261" s="5">
        <v>0</v>
      </c>
      <c r="P261" s="5">
        <v>10</v>
      </c>
      <c r="Q261" s="5">
        <v>1</v>
      </c>
      <c r="R261" s="5"/>
      <c r="S261" s="6">
        <v>0</v>
      </c>
      <c r="T261" s="9">
        <v>27</v>
      </c>
      <c r="U261" s="5">
        <v>30</v>
      </c>
      <c r="V261" s="5">
        <v>17</v>
      </c>
      <c r="W261" s="5">
        <v>45</v>
      </c>
      <c r="X261" s="5">
        <v>11</v>
      </c>
      <c r="Z261" s="6">
        <v>0</v>
      </c>
      <c r="AA261" s="9">
        <v>83</v>
      </c>
      <c r="AB261" s="5">
        <v>86</v>
      </c>
      <c r="AC261" s="5">
        <v>86</v>
      </c>
      <c r="AD261" s="5">
        <v>97</v>
      </c>
      <c r="AE261" s="5">
        <v>72</v>
      </c>
      <c r="AG261" s="7"/>
      <c r="AI261" s="6" t="s">
        <v>2</v>
      </c>
      <c r="AJ261" s="5">
        <v>2.3999999999999998E-3</v>
      </c>
      <c r="AL261" s="6">
        <v>0</v>
      </c>
      <c r="AM261" s="9">
        <v>0</v>
      </c>
      <c r="AN261" s="5">
        <v>0</v>
      </c>
      <c r="AO261" s="5">
        <v>0</v>
      </c>
      <c r="AP261" s="5">
        <v>2</v>
      </c>
      <c r="AQ261" s="5">
        <v>0</v>
      </c>
      <c r="AR261" s="9"/>
      <c r="AS261" s="6">
        <v>0</v>
      </c>
      <c r="AT261" s="9">
        <v>3</v>
      </c>
      <c r="AU261" s="5">
        <v>7</v>
      </c>
      <c r="AV261" s="5">
        <v>11</v>
      </c>
      <c r="AW261" s="5">
        <v>16</v>
      </c>
      <c r="AX261" s="5">
        <v>12</v>
      </c>
      <c r="AY261" s="5"/>
      <c r="AZ261" s="6">
        <v>0</v>
      </c>
      <c r="BA261" s="9">
        <v>60</v>
      </c>
      <c r="BB261" s="5">
        <v>69</v>
      </c>
      <c r="BC261" s="5">
        <v>69</v>
      </c>
      <c r="BD261" s="5">
        <v>85</v>
      </c>
      <c r="BE261" s="5">
        <v>74</v>
      </c>
      <c r="BG261" s="6">
        <v>0</v>
      </c>
      <c r="BH261" s="9">
        <v>99</v>
      </c>
      <c r="BI261" s="5">
        <v>99</v>
      </c>
      <c r="BJ261" s="5">
        <v>98</v>
      </c>
      <c r="BK261" s="5">
        <v>100</v>
      </c>
      <c r="BL261" s="5">
        <v>99</v>
      </c>
      <c r="BN261" s="7"/>
      <c r="BP261" s="6" t="s">
        <v>2</v>
      </c>
      <c r="BQ261" s="5">
        <v>7.1999999999999998E-3</v>
      </c>
      <c r="BS261" s="6">
        <v>0</v>
      </c>
      <c r="BT261" s="9">
        <v>0</v>
      </c>
      <c r="BU261" s="5">
        <v>1</v>
      </c>
      <c r="BV261" s="5">
        <v>0</v>
      </c>
      <c r="BW261" s="5">
        <v>1</v>
      </c>
      <c r="BX261" s="5">
        <v>0</v>
      </c>
      <c r="BY261" s="9"/>
      <c r="BZ261" s="6">
        <v>0</v>
      </c>
      <c r="CA261" s="9">
        <v>18</v>
      </c>
      <c r="CB261" s="5">
        <v>20</v>
      </c>
      <c r="CC261" s="5">
        <v>17</v>
      </c>
      <c r="CD261" s="5">
        <v>28</v>
      </c>
      <c r="CE261" s="5">
        <v>45</v>
      </c>
      <c r="CF261" s="5"/>
      <c r="CG261" s="6">
        <v>0</v>
      </c>
      <c r="CH261" s="9">
        <v>84</v>
      </c>
      <c r="CI261" s="5">
        <v>89</v>
      </c>
      <c r="CJ261" s="5">
        <v>86</v>
      </c>
      <c r="CK261" s="5">
        <v>94</v>
      </c>
      <c r="CL261" s="5">
        <v>90</v>
      </c>
      <c r="CN261" s="6">
        <v>0</v>
      </c>
      <c r="CO261" s="9">
        <v>100</v>
      </c>
      <c r="CP261" s="5">
        <v>100</v>
      </c>
      <c r="CQ261" s="5">
        <v>100</v>
      </c>
      <c r="CR261" s="5">
        <v>100</v>
      </c>
      <c r="CS261" s="5">
        <v>100</v>
      </c>
      <c r="CU261" s="7"/>
      <c r="CW261" s="6" t="s">
        <v>2</v>
      </c>
      <c r="CX261" s="5">
        <v>2.1600000000000001E-2</v>
      </c>
      <c r="CZ261" s="6">
        <v>0</v>
      </c>
      <c r="DA261" s="9">
        <v>0</v>
      </c>
      <c r="DB261" s="5">
        <v>0</v>
      </c>
      <c r="DC261" s="5">
        <v>1</v>
      </c>
      <c r="DD261" s="5">
        <v>0</v>
      </c>
      <c r="DE261" s="5">
        <v>4</v>
      </c>
      <c r="DF261" s="9"/>
      <c r="DG261" s="6">
        <v>0</v>
      </c>
      <c r="DH261" s="9">
        <v>32</v>
      </c>
      <c r="DI261" s="5">
        <v>36</v>
      </c>
      <c r="DJ261" s="5">
        <v>27</v>
      </c>
      <c r="DK261" s="5">
        <v>34</v>
      </c>
      <c r="DL261" s="5">
        <v>52</v>
      </c>
      <c r="DM261" s="5"/>
      <c r="DN261" s="6">
        <v>0</v>
      </c>
      <c r="DO261" s="9">
        <v>89</v>
      </c>
      <c r="DP261" s="5">
        <v>92</v>
      </c>
      <c r="DQ261" s="5">
        <v>86</v>
      </c>
      <c r="DR261" s="5">
        <v>94</v>
      </c>
      <c r="DS261" s="5">
        <v>94</v>
      </c>
      <c r="DU261" s="6">
        <v>0</v>
      </c>
      <c r="DV261" s="9">
        <v>100</v>
      </c>
      <c r="DW261" s="5">
        <v>100</v>
      </c>
      <c r="DX261" s="5">
        <v>100</v>
      </c>
      <c r="DY261" s="5">
        <v>100</v>
      </c>
      <c r="DZ261" s="5">
        <v>100</v>
      </c>
      <c r="EB261" s="7"/>
    </row>
    <row r="262" spans="2:132">
      <c r="B262" s="6" t="s">
        <v>3</v>
      </c>
      <c r="C262" s="5">
        <v>10</v>
      </c>
      <c r="E262" s="6">
        <v>2</v>
      </c>
      <c r="F262" s="9">
        <v>0</v>
      </c>
      <c r="G262" s="5">
        <v>0</v>
      </c>
      <c r="H262" s="5"/>
      <c r="I262" s="5">
        <v>0</v>
      </c>
      <c r="J262" s="5">
        <v>0</v>
      </c>
      <c r="K262" s="9"/>
      <c r="L262" s="6">
        <v>2</v>
      </c>
      <c r="M262" s="9">
        <v>1</v>
      </c>
      <c r="N262" s="5">
        <v>5</v>
      </c>
      <c r="O262" s="5">
        <v>2</v>
      </c>
      <c r="P262" s="5">
        <v>12</v>
      </c>
      <c r="Q262" s="5">
        <v>5</v>
      </c>
      <c r="R262" s="5"/>
      <c r="S262" s="6">
        <v>2</v>
      </c>
      <c r="T262" s="9">
        <v>29</v>
      </c>
      <c r="U262" s="5">
        <v>31</v>
      </c>
      <c r="V262" s="5">
        <v>10</v>
      </c>
      <c r="W262" s="5">
        <v>39</v>
      </c>
      <c r="X262" s="5">
        <v>22</v>
      </c>
      <c r="Z262" s="6">
        <v>2</v>
      </c>
      <c r="AA262" s="9">
        <v>12</v>
      </c>
      <c r="AB262" s="5">
        <v>12</v>
      </c>
      <c r="AC262" s="5">
        <v>11</v>
      </c>
      <c r="AD262" s="5">
        <v>3</v>
      </c>
      <c r="AE262" s="5">
        <v>22</v>
      </c>
      <c r="AG262" s="7"/>
      <c r="AI262" s="6" t="s">
        <v>3</v>
      </c>
      <c r="AJ262" s="5">
        <v>10</v>
      </c>
      <c r="AL262" s="6">
        <v>2</v>
      </c>
      <c r="AM262" s="9">
        <v>1</v>
      </c>
      <c r="AN262" s="5">
        <v>1</v>
      </c>
      <c r="AO262" s="5">
        <v>0</v>
      </c>
      <c r="AP262" s="5">
        <v>1</v>
      </c>
      <c r="AQ262" s="5">
        <v>4</v>
      </c>
      <c r="AR262" s="9"/>
      <c r="AS262" s="6">
        <v>2</v>
      </c>
      <c r="AT262" s="9">
        <v>21</v>
      </c>
      <c r="AU262" s="5">
        <v>26</v>
      </c>
      <c r="AV262" s="5">
        <v>19</v>
      </c>
      <c r="AW262" s="5">
        <v>36</v>
      </c>
      <c r="AX262" s="5">
        <v>24</v>
      </c>
      <c r="AY262" s="5"/>
      <c r="AZ262" s="6">
        <v>2</v>
      </c>
      <c r="BA262" s="9">
        <v>36</v>
      </c>
      <c r="BB262" s="5">
        <v>28</v>
      </c>
      <c r="BC262" s="5">
        <v>24</v>
      </c>
      <c r="BD262" s="5">
        <v>14</v>
      </c>
      <c r="BE262" s="5">
        <v>23</v>
      </c>
      <c r="BG262" s="6">
        <v>2</v>
      </c>
      <c r="BH262" s="9">
        <v>1</v>
      </c>
      <c r="BI262" s="5">
        <v>1</v>
      </c>
      <c r="BJ262" s="5">
        <v>2</v>
      </c>
      <c r="BK262" s="5">
        <v>0</v>
      </c>
      <c r="BL262" s="5">
        <v>1</v>
      </c>
      <c r="BN262" s="7"/>
      <c r="BP262" s="6" t="s">
        <v>3</v>
      </c>
      <c r="BQ262" s="5">
        <v>10</v>
      </c>
      <c r="BS262" s="6">
        <v>2</v>
      </c>
      <c r="BT262" s="9">
        <v>0</v>
      </c>
      <c r="BU262" s="5">
        <v>0</v>
      </c>
      <c r="BV262" s="5">
        <v>2</v>
      </c>
      <c r="BW262" s="5">
        <v>1</v>
      </c>
      <c r="BX262" s="5">
        <v>8</v>
      </c>
      <c r="BY262" s="9"/>
      <c r="BZ262" s="6">
        <v>2</v>
      </c>
      <c r="CA262" s="9">
        <v>18</v>
      </c>
      <c r="CB262" s="5">
        <v>25</v>
      </c>
      <c r="CC262" s="5">
        <v>26</v>
      </c>
      <c r="CD262" s="5">
        <v>20</v>
      </c>
      <c r="CE262" s="5">
        <v>32</v>
      </c>
      <c r="CF262" s="5"/>
      <c r="CG262" s="6">
        <v>2</v>
      </c>
      <c r="CH262" s="9">
        <v>14</v>
      </c>
      <c r="CI262" s="5">
        <v>10</v>
      </c>
      <c r="CJ262" s="5">
        <v>11</v>
      </c>
      <c r="CK262" s="5">
        <v>6</v>
      </c>
      <c r="CL262" s="5">
        <v>10</v>
      </c>
      <c r="CN262" s="6">
        <v>2</v>
      </c>
      <c r="CO262" s="9">
        <v>0</v>
      </c>
      <c r="CP262" s="5">
        <v>0</v>
      </c>
      <c r="CQ262" s="5">
        <v>0</v>
      </c>
      <c r="CR262" s="5">
        <v>0</v>
      </c>
      <c r="CS262" s="5">
        <v>0</v>
      </c>
      <c r="CU262" s="7"/>
      <c r="CW262" s="6" t="s">
        <v>3</v>
      </c>
      <c r="CX262" s="5">
        <v>10</v>
      </c>
      <c r="CZ262" s="6">
        <v>2</v>
      </c>
      <c r="DA262" s="9">
        <v>1</v>
      </c>
      <c r="DB262" s="5">
        <v>3</v>
      </c>
      <c r="DC262" s="5">
        <v>1</v>
      </c>
      <c r="DD262" s="5">
        <v>4</v>
      </c>
      <c r="DE262" s="5">
        <v>9</v>
      </c>
      <c r="DF262" s="9"/>
      <c r="DG262" s="6">
        <v>2</v>
      </c>
      <c r="DH262" s="9">
        <v>38</v>
      </c>
      <c r="DI262" s="5">
        <v>38</v>
      </c>
      <c r="DJ262" s="5">
        <v>31</v>
      </c>
      <c r="DK262" s="5">
        <v>42</v>
      </c>
      <c r="DL262" s="5">
        <v>33</v>
      </c>
      <c r="DM262" s="5"/>
      <c r="DN262" s="6">
        <v>2</v>
      </c>
      <c r="DO262" s="9">
        <v>10</v>
      </c>
      <c r="DP262" s="5">
        <v>8</v>
      </c>
      <c r="DQ262" s="5">
        <v>12</v>
      </c>
      <c r="DR262" s="5">
        <v>6</v>
      </c>
      <c r="DS262" s="5">
        <v>4</v>
      </c>
      <c r="DU262" s="6">
        <v>2</v>
      </c>
      <c r="DV262" s="9">
        <v>0</v>
      </c>
      <c r="DW262" s="5">
        <v>0</v>
      </c>
      <c r="DX262" s="5">
        <v>0</v>
      </c>
      <c r="DY262" s="5">
        <v>0</v>
      </c>
      <c r="DZ262" s="5">
        <v>0</v>
      </c>
      <c r="EB262" s="7"/>
    </row>
    <row r="263" spans="2:132">
      <c r="B263" s="6" t="s">
        <v>25</v>
      </c>
      <c r="C263" s="5">
        <v>500</v>
      </c>
      <c r="E263" s="6">
        <v>4</v>
      </c>
      <c r="F263" s="9">
        <v>0</v>
      </c>
      <c r="G263" s="5">
        <v>1</v>
      </c>
      <c r="H263" s="5"/>
      <c r="I263" s="5">
        <v>1</v>
      </c>
      <c r="J263" s="5">
        <v>2</v>
      </c>
      <c r="K263" s="9"/>
      <c r="L263" s="6">
        <v>4</v>
      </c>
      <c r="M263" s="9">
        <v>14</v>
      </c>
      <c r="N263" s="5">
        <v>19</v>
      </c>
      <c r="O263" s="5">
        <v>1</v>
      </c>
      <c r="P263" s="5">
        <v>21</v>
      </c>
      <c r="Q263" s="5">
        <v>6</v>
      </c>
      <c r="R263" s="5"/>
      <c r="S263" s="6">
        <v>4</v>
      </c>
      <c r="T263" s="9">
        <v>22</v>
      </c>
      <c r="U263" s="5">
        <v>25</v>
      </c>
      <c r="V263" s="5">
        <v>6</v>
      </c>
      <c r="W263" s="5">
        <v>13</v>
      </c>
      <c r="X263" s="5">
        <v>27</v>
      </c>
      <c r="Z263" s="6">
        <v>4</v>
      </c>
      <c r="AA263" s="9">
        <v>4</v>
      </c>
      <c r="AB263" s="5">
        <v>2</v>
      </c>
      <c r="AC263" s="5">
        <v>0</v>
      </c>
      <c r="AD263" s="5"/>
      <c r="AE263" s="5">
        <v>4</v>
      </c>
      <c r="AG263" s="7"/>
      <c r="AI263" s="6" t="s">
        <v>25</v>
      </c>
      <c r="AJ263" s="5">
        <v>500</v>
      </c>
      <c r="AL263" s="6">
        <v>4</v>
      </c>
      <c r="AM263" s="9">
        <v>0</v>
      </c>
      <c r="AN263" s="5">
        <v>0</v>
      </c>
      <c r="AO263" s="5">
        <v>1</v>
      </c>
      <c r="AP263" s="5">
        <v>1</v>
      </c>
      <c r="AQ263" s="5">
        <v>7</v>
      </c>
      <c r="AR263" s="9"/>
      <c r="AS263" s="6">
        <v>4</v>
      </c>
      <c r="AT263" s="9">
        <v>32</v>
      </c>
      <c r="AU263" s="5">
        <v>32</v>
      </c>
      <c r="AV263" s="5">
        <v>29</v>
      </c>
      <c r="AW263" s="5">
        <v>24</v>
      </c>
      <c r="AX263" s="5">
        <v>31</v>
      </c>
      <c r="AY263" s="5"/>
      <c r="AZ263" s="6">
        <v>4</v>
      </c>
      <c r="BA263" s="9">
        <v>3</v>
      </c>
      <c r="BB263" s="5">
        <v>3</v>
      </c>
      <c r="BC263" s="5">
        <v>7</v>
      </c>
      <c r="BD263" s="5">
        <v>1</v>
      </c>
      <c r="BE263" s="5">
        <v>3</v>
      </c>
      <c r="BG263" s="6">
        <v>4</v>
      </c>
      <c r="BH263" s="9"/>
      <c r="BI263" s="5"/>
      <c r="BJ263" s="5"/>
      <c r="BK263" s="5"/>
      <c r="BL263" s="5"/>
      <c r="BN263" s="7"/>
      <c r="BP263" s="6" t="s">
        <v>25</v>
      </c>
      <c r="BQ263" s="5">
        <v>500</v>
      </c>
      <c r="BS263" s="6">
        <v>4</v>
      </c>
      <c r="BT263" s="9">
        <v>1</v>
      </c>
      <c r="BU263" s="5">
        <v>1</v>
      </c>
      <c r="BV263" s="5">
        <v>3</v>
      </c>
      <c r="BW263" s="5">
        <v>3</v>
      </c>
      <c r="BX263" s="5">
        <v>15</v>
      </c>
      <c r="BY263" s="9"/>
      <c r="BZ263" s="6">
        <v>4</v>
      </c>
      <c r="CA263" s="9">
        <v>26</v>
      </c>
      <c r="CB263" s="5">
        <v>22</v>
      </c>
      <c r="CC263" s="5">
        <v>24</v>
      </c>
      <c r="CD263" s="5">
        <v>34</v>
      </c>
      <c r="CE263" s="5">
        <v>16</v>
      </c>
      <c r="CF263" s="5"/>
      <c r="CG263" s="6">
        <v>4</v>
      </c>
      <c r="CH263" s="9">
        <v>2</v>
      </c>
      <c r="CI263" s="5">
        <v>1</v>
      </c>
      <c r="CJ263" s="5">
        <v>1</v>
      </c>
      <c r="CK263" s="5"/>
      <c r="CL263" s="5"/>
      <c r="CN263" s="6">
        <v>4</v>
      </c>
      <c r="CO263" s="9"/>
      <c r="CP263" s="5"/>
      <c r="CQ263" s="5"/>
      <c r="CR263" s="5"/>
      <c r="CS263" s="5"/>
      <c r="CU263" s="7"/>
      <c r="CW263" s="6" t="s">
        <v>25</v>
      </c>
      <c r="CX263" s="5">
        <v>500</v>
      </c>
      <c r="CZ263" s="6">
        <v>4</v>
      </c>
      <c r="DA263" s="9">
        <v>5</v>
      </c>
      <c r="DB263" s="5">
        <v>6</v>
      </c>
      <c r="DC263" s="5">
        <v>2</v>
      </c>
      <c r="DD263" s="5">
        <v>8</v>
      </c>
      <c r="DE263" s="5">
        <v>24</v>
      </c>
      <c r="DF263" s="9"/>
      <c r="DG263" s="6">
        <v>4</v>
      </c>
      <c r="DH263" s="9">
        <v>16</v>
      </c>
      <c r="DI263" s="5">
        <v>19</v>
      </c>
      <c r="DJ263" s="5">
        <v>19</v>
      </c>
      <c r="DK263" s="5">
        <v>15</v>
      </c>
      <c r="DL263" s="5">
        <v>12</v>
      </c>
      <c r="DM263" s="5"/>
      <c r="DN263" s="6">
        <v>4</v>
      </c>
      <c r="DO263" s="9">
        <v>1</v>
      </c>
      <c r="DP263" s="5"/>
      <c r="DQ263" s="5">
        <v>2</v>
      </c>
      <c r="DR263" s="5"/>
      <c r="DS263" s="5">
        <v>2</v>
      </c>
      <c r="DU263" s="6">
        <v>4</v>
      </c>
      <c r="DV263" s="9"/>
      <c r="DW263" s="5"/>
      <c r="DX263" s="5"/>
      <c r="DY263" s="5"/>
      <c r="DZ263" s="5"/>
      <c r="EB263" s="7"/>
    </row>
    <row r="264" spans="2:132">
      <c r="E264" s="6">
        <v>6</v>
      </c>
      <c r="F264" s="9">
        <v>1</v>
      </c>
      <c r="G264" s="5">
        <v>0</v>
      </c>
      <c r="H264" s="5"/>
      <c r="I264" s="5">
        <v>2</v>
      </c>
      <c r="J264" s="5">
        <v>2</v>
      </c>
      <c r="K264" s="9"/>
      <c r="L264" s="6">
        <v>6</v>
      </c>
      <c r="M264" s="9">
        <v>14</v>
      </c>
      <c r="N264" s="5">
        <v>15</v>
      </c>
      <c r="O264" s="5">
        <v>0</v>
      </c>
      <c r="P264" s="5">
        <v>29</v>
      </c>
      <c r="Q264" s="5">
        <v>22</v>
      </c>
      <c r="R264" s="5"/>
      <c r="S264" s="6">
        <v>6</v>
      </c>
      <c r="T264" s="9">
        <v>15</v>
      </c>
      <c r="U264" s="5">
        <v>10</v>
      </c>
      <c r="V264" s="5">
        <v>5</v>
      </c>
      <c r="W264" s="5">
        <v>2</v>
      </c>
      <c r="X264" s="5">
        <v>16</v>
      </c>
      <c r="Z264" s="6">
        <v>6</v>
      </c>
      <c r="AA264" s="9">
        <v>1</v>
      </c>
      <c r="AB264" s="5"/>
      <c r="AC264" s="5">
        <v>1</v>
      </c>
      <c r="AD264" s="5"/>
      <c r="AE264" s="5">
        <v>2</v>
      </c>
      <c r="AG264" s="7"/>
      <c r="AL264" s="6">
        <v>6</v>
      </c>
      <c r="AM264" s="9">
        <v>3</v>
      </c>
      <c r="AN264" s="5">
        <v>6</v>
      </c>
      <c r="AO264" s="5">
        <v>4</v>
      </c>
      <c r="AP264" s="5">
        <v>13</v>
      </c>
      <c r="AQ264" s="5">
        <v>8</v>
      </c>
      <c r="AR264" s="9"/>
      <c r="AS264" s="6">
        <v>6</v>
      </c>
      <c r="AT264" s="9">
        <v>24</v>
      </c>
      <c r="AU264" s="5">
        <v>19</v>
      </c>
      <c r="AV264" s="5">
        <v>19</v>
      </c>
      <c r="AW264" s="5">
        <v>14</v>
      </c>
      <c r="AX264" s="5">
        <v>22</v>
      </c>
      <c r="AY264" s="5"/>
      <c r="AZ264" s="6">
        <v>6</v>
      </c>
      <c r="BA264" s="9">
        <v>1</v>
      </c>
      <c r="BB264" s="5"/>
      <c r="BC264" s="5"/>
      <c r="BD264" s="5"/>
      <c r="BE264" s="5"/>
      <c r="BG264" s="6">
        <v>6</v>
      </c>
      <c r="BH264" s="9"/>
      <c r="BI264" s="5"/>
      <c r="BJ264" s="5"/>
      <c r="BK264" s="5"/>
      <c r="BL264" s="5"/>
      <c r="BN264" s="7"/>
      <c r="BS264" s="6">
        <v>6</v>
      </c>
      <c r="BT264" s="9">
        <v>4</v>
      </c>
      <c r="BU264" s="5">
        <v>7</v>
      </c>
      <c r="BV264" s="5">
        <v>5</v>
      </c>
      <c r="BW264" s="5">
        <v>6</v>
      </c>
      <c r="BX264" s="5">
        <v>21</v>
      </c>
      <c r="BY264" s="9"/>
      <c r="BZ264" s="6">
        <v>6</v>
      </c>
      <c r="CA264" s="9">
        <v>25</v>
      </c>
      <c r="CB264" s="5">
        <v>25</v>
      </c>
      <c r="CC264" s="5">
        <v>17</v>
      </c>
      <c r="CD264" s="5">
        <v>15</v>
      </c>
      <c r="CE264" s="5">
        <v>5</v>
      </c>
      <c r="CF264" s="5"/>
      <c r="CG264" s="6">
        <v>6</v>
      </c>
      <c r="CH264" s="9"/>
      <c r="CI264" s="5"/>
      <c r="CJ264" s="5">
        <v>2</v>
      </c>
      <c r="CK264" s="5"/>
      <c r="CL264" s="5"/>
      <c r="CN264" s="6">
        <v>6</v>
      </c>
      <c r="CO264" s="9"/>
      <c r="CP264" s="5"/>
      <c r="CQ264" s="5"/>
      <c r="CR264" s="5"/>
      <c r="CS264" s="5"/>
      <c r="CU264" s="7"/>
      <c r="CZ264" s="6">
        <v>6</v>
      </c>
      <c r="DA264" s="9">
        <v>9</v>
      </c>
      <c r="DB264" s="5">
        <v>13</v>
      </c>
      <c r="DC264" s="5">
        <v>9</v>
      </c>
      <c r="DD264" s="5">
        <v>11</v>
      </c>
      <c r="DE264" s="5">
        <v>28</v>
      </c>
      <c r="DF264" s="9"/>
      <c r="DG264" s="6">
        <v>6</v>
      </c>
      <c r="DH264" s="9">
        <v>10</v>
      </c>
      <c r="DI264" s="5">
        <v>4</v>
      </c>
      <c r="DJ264" s="5">
        <v>16</v>
      </c>
      <c r="DK264" s="5">
        <v>6</v>
      </c>
      <c r="DL264" s="5">
        <v>2</v>
      </c>
      <c r="DM264" s="5"/>
      <c r="DN264" s="6">
        <v>6</v>
      </c>
      <c r="DO264" s="9"/>
      <c r="DP264" s="5"/>
      <c r="DQ264" s="5"/>
      <c r="DR264" s="5"/>
      <c r="DS264" s="5"/>
      <c r="DU264" s="6">
        <v>6</v>
      </c>
      <c r="DV264" s="9"/>
      <c r="DW264" s="5"/>
      <c r="DX264" s="5"/>
      <c r="DY264" s="5"/>
      <c r="DZ264" s="5"/>
      <c r="EB264" s="7"/>
    </row>
    <row r="265" spans="2:132">
      <c r="E265" s="6">
        <v>8</v>
      </c>
      <c r="F265" s="9">
        <v>0</v>
      </c>
      <c r="G265" s="5">
        <v>5</v>
      </c>
      <c r="H265" s="5"/>
      <c r="I265" s="5">
        <v>13</v>
      </c>
      <c r="J265" s="5">
        <v>6</v>
      </c>
      <c r="L265" s="6">
        <v>8</v>
      </c>
      <c r="M265" s="9">
        <v>20</v>
      </c>
      <c r="N265" s="5">
        <v>20</v>
      </c>
      <c r="O265" s="5">
        <v>5</v>
      </c>
      <c r="P265" s="5">
        <v>11</v>
      </c>
      <c r="Q265" s="5">
        <v>17</v>
      </c>
      <c r="S265" s="6">
        <v>8</v>
      </c>
      <c r="T265" s="9">
        <v>6</v>
      </c>
      <c r="U265" s="5">
        <v>3</v>
      </c>
      <c r="V265" s="5">
        <v>25</v>
      </c>
      <c r="W265" s="5">
        <v>1</v>
      </c>
      <c r="X265" s="5">
        <v>10</v>
      </c>
      <c r="Z265" s="6">
        <v>8</v>
      </c>
      <c r="AA265" s="9"/>
      <c r="AB265" s="5"/>
      <c r="AC265" s="5">
        <v>2</v>
      </c>
      <c r="AD265" s="5"/>
      <c r="AE265" s="5"/>
      <c r="AG265" s="7"/>
      <c r="AL265" s="6">
        <v>8</v>
      </c>
      <c r="AM265" s="9">
        <v>6</v>
      </c>
      <c r="AN265" s="5">
        <v>8</v>
      </c>
      <c r="AO265" s="5">
        <v>13</v>
      </c>
      <c r="AP265" s="5">
        <v>12</v>
      </c>
      <c r="AQ265" s="5">
        <v>14</v>
      </c>
      <c r="AS265" s="6">
        <v>8</v>
      </c>
      <c r="AT265" s="9">
        <v>13</v>
      </c>
      <c r="AU265" s="5">
        <v>14</v>
      </c>
      <c r="AV265" s="5">
        <v>14</v>
      </c>
      <c r="AW265" s="5">
        <v>6</v>
      </c>
      <c r="AX265" s="5">
        <v>7</v>
      </c>
      <c r="AZ265" s="6">
        <v>8</v>
      </c>
      <c r="BA265" s="9"/>
      <c r="BB265" s="5"/>
      <c r="BC265" s="5"/>
      <c r="BD265" s="5"/>
      <c r="BE265" s="5"/>
      <c r="BG265" s="6">
        <v>8</v>
      </c>
      <c r="BH265" s="9"/>
      <c r="BI265" s="5"/>
      <c r="BJ265" s="5"/>
      <c r="BK265" s="5"/>
      <c r="BL265" s="5"/>
      <c r="BN265" s="7"/>
      <c r="BS265" s="6">
        <v>8</v>
      </c>
      <c r="BT265" s="9">
        <v>10</v>
      </c>
      <c r="BU265" s="5">
        <v>13</v>
      </c>
      <c r="BV265" s="5">
        <v>20</v>
      </c>
      <c r="BW265" s="5">
        <v>16</v>
      </c>
      <c r="BX265" s="5">
        <v>26</v>
      </c>
      <c r="BZ265" s="6">
        <v>8</v>
      </c>
      <c r="CA265" s="9">
        <v>10</v>
      </c>
      <c r="CB265" s="5">
        <v>7</v>
      </c>
      <c r="CC265" s="5">
        <v>14</v>
      </c>
      <c r="CD265" s="5">
        <v>2</v>
      </c>
      <c r="CE265" s="5">
        <v>1</v>
      </c>
      <c r="CG265" s="6">
        <v>8</v>
      </c>
      <c r="CH265" s="9"/>
      <c r="CI265" s="5"/>
      <c r="CJ265" s="5"/>
      <c r="CK265" s="5"/>
      <c r="CL265" s="5"/>
      <c r="CN265" s="6">
        <v>8</v>
      </c>
      <c r="CO265" s="9"/>
      <c r="CP265" s="5"/>
      <c r="CQ265" s="5"/>
      <c r="CR265" s="5"/>
      <c r="CS265" s="5"/>
      <c r="CU265" s="7"/>
      <c r="CZ265" s="6">
        <v>8</v>
      </c>
      <c r="DA265" s="9">
        <v>12</v>
      </c>
      <c r="DB265" s="5">
        <v>16</v>
      </c>
      <c r="DC265" s="5">
        <v>15</v>
      </c>
      <c r="DD265" s="5">
        <v>19</v>
      </c>
      <c r="DE265" s="5">
        <v>17</v>
      </c>
      <c r="DG265" s="6">
        <v>8</v>
      </c>
      <c r="DH265" s="9">
        <v>2</v>
      </c>
      <c r="DI265" s="5">
        <v>1</v>
      </c>
      <c r="DJ265" s="5">
        <v>6</v>
      </c>
      <c r="DK265" s="5">
        <v>3</v>
      </c>
      <c r="DL265" s="5">
        <v>1</v>
      </c>
      <c r="DN265" s="6">
        <v>8</v>
      </c>
      <c r="DO265" s="9"/>
      <c r="DP265" s="5"/>
      <c r="DQ265" s="5"/>
      <c r="DR265" s="5"/>
      <c r="DS265" s="5"/>
      <c r="DU265" s="6">
        <v>8</v>
      </c>
      <c r="DV265" s="9"/>
      <c r="DW265" s="5"/>
      <c r="DX265" s="5"/>
      <c r="DY265" s="5"/>
      <c r="DZ265" s="5"/>
      <c r="EB265" s="7"/>
    </row>
    <row r="266" spans="2:132">
      <c r="E266" s="6">
        <v>10</v>
      </c>
      <c r="F266" s="9">
        <v>5</v>
      </c>
      <c r="G266" s="5">
        <v>9</v>
      </c>
      <c r="H266" s="5"/>
      <c r="I266" s="5">
        <v>13</v>
      </c>
      <c r="J266" s="5">
        <v>8</v>
      </c>
      <c r="L266" s="6">
        <v>10</v>
      </c>
      <c r="M266" s="9">
        <v>19</v>
      </c>
      <c r="N266" s="5">
        <v>22</v>
      </c>
      <c r="O266" s="5">
        <v>7</v>
      </c>
      <c r="P266" s="5">
        <v>14</v>
      </c>
      <c r="Q266" s="5">
        <v>15</v>
      </c>
      <c r="S266" s="6">
        <v>10</v>
      </c>
      <c r="T266" s="9">
        <v>1</v>
      </c>
      <c r="U266" s="5">
        <v>1</v>
      </c>
      <c r="V266" s="5">
        <v>17</v>
      </c>
      <c r="X266" s="5">
        <v>4</v>
      </c>
      <c r="Z266" s="6">
        <v>10</v>
      </c>
      <c r="AA266" s="9"/>
      <c r="AB266" s="5"/>
      <c r="AC266" s="5"/>
      <c r="AE266" s="5"/>
      <c r="AG266" s="7"/>
      <c r="AL266" s="6">
        <v>10</v>
      </c>
      <c r="AM266" s="9">
        <v>13</v>
      </c>
      <c r="AN266" s="5">
        <v>20</v>
      </c>
      <c r="AO266" s="5">
        <v>18</v>
      </c>
      <c r="AP266" s="5">
        <v>21</v>
      </c>
      <c r="AQ266" s="5">
        <v>14</v>
      </c>
      <c r="AS266" s="6">
        <v>10</v>
      </c>
      <c r="AT266" s="9">
        <v>4</v>
      </c>
      <c r="AU266" s="5">
        <v>0</v>
      </c>
      <c r="AV266" s="5">
        <v>6</v>
      </c>
      <c r="AW266" s="5">
        <v>2</v>
      </c>
      <c r="AX266" s="5">
        <v>0</v>
      </c>
      <c r="AZ266" s="6">
        <v>10</v>
      </c>
      <c r="BA266" s="9"/>
      <c r="BB266" s="5"/>
      <c r="BC266" s="5"/>
      <c r="BE266" s="5"/>
      <c r="BG266" s="6">
        <v>10</v>
      </c>
      <c r="BH266" s="9"/>
      <c r="BI266" s="5"/>
      <c r="BJ266" s="5"/>
      <c r="BL266" s="5"/>
      <c r="BN266" s="7"/>
      <c r="BS266" s="6">
        <v>10</v>
      </c>
      <c r="BT266" s="9">
        <v>20</v>
      </c>
      <c r="BU266" s="5">
        <v>27</v>
      </c>
      <c r="BV266" s="5">
        <v>18</v>
      </c>
      <c r="BW266" s="5">
        <v>31</v>
      </c>
      <c r="BX266" s="5">
        <v>14</v>
      </c>
      <c r="BZ266" s="6">
        <v>10</v>
      </c>
      <c r="CA266" s="9">
        <v>3</v>
      </c>
      <c r="CB266" s="5">
        <v>1</v>
      </c>
      <c r="CC266" s="5">
        <v>2</v>
      </c>
      <c r="CD266" s="5">
        <v>1</v>
      </c>
      <c r="CE266" s="5"/>
      <c r="CG266" s="6">
        <v>10</v>
      </c>
      <c r="CH266" s="9"/>
      <c r="CI266" s="5"/>
      <c r="CJ266" s="5"/>
      <c r="CL266" s="5"/>
      <c r="CN266" s="6">
        <v>10</v>
      </c>
      <c r="CO266" s="9"/>
      <c r="CP266" s="5"/>
      <c r="CQ266" s="5"/>
      <c r="CS266" s="5"/>
      <c r="CU266" s="7"/>
      <c r="CZ266" s="6">
        <v>10</v>
      </c>
      <c r="DA266" s="9">
        <v>18</v>
      </c>
      <c r="DB266" s="5">
        <v>19</v>
      </c>
      <c r="DC266" s="5">
        <v>22</v>
      </c>
      <c r="DD266" s="5">
        <v>14</v>
      </c>
      <c r="DE266" s="5">
        <v>13</v>
      </c>
      <c r="DG266" s="6">
        <v>10</v>
      </c>
      <c r="DH266" s="9">
        <v>1</v>
      </c>
      <c r="DI266" s="5">
        <v>2</v>
      </c>
      <c r="DJ266" s="5">
        <v>1</v>
      </c>
      <c r="DL266" s="5"/>
      <c r="DN266" s="6">
        <v>10</v>
      </c>
      <c r="DO266" s="9"/>
      <c r="DP266" s="5"/>
      <c r="DQ266" s="5"/>
      <c r="DS266" s="5"/>
      <c r="DU266" s="6">
        <v>10</v>
      </c>
      <c r="DV266" s="9"/>
      <c r="DW266" s="5"/>
      <c r="DX266" s="5"/>
      <c r="DZ266" s="5"/>
      <c r="EB266" s="7"/>
    </row>
    <row r="267" spans="2:132">
      <c r="E267" s="6">
        <v>12</v>
      </c>
      <c r="F267" s="9">
        <v>10</v>
      </c>
      <c r="G267" s="5">
        <v>20</v>
      </c>
      <c r="H267" s="5">
        <v>1</v>
      </c>
      <c r="I267" s="5">
        <v>21</v>
      </c>
      <c r="J267" s="5">
        <v>19</v>
      </c>
      <c r="L267" s="6">
        <v>12</v>
      </c>
      <c r="M267" s="9">
        <v>15</v>
      </c>
      <c r="N267" s="5">
        <v>15</v>
      </c>
      <c r="O267" s="5">
        <v>7</v>
      </c>
      <c r="P267" s="5">
        <v>1</v>
      </c>
      <c r="Q267" s="5">
        <v>18</v>
      </c>
      <c r="S267" s="6">
        <v>12</v>
      </c>
      <c r="T267" s="9"/>
      <c r="V267" s="5">
        <v>7</v>
      </c>
      <c r="X267" s="5">
        <v>5</v>
      </c>
      <c r="Z267" s="6">
        <v>12</v>
      </c>
      <c r="AA267" s="9"/>
      <c r="AC267" s="5"/>
      <c r="AE267" s="5"/>
      <c r="AG267" s="7"/>
      <c r="AL267" s="6">
        <v>12</v>
      </c>
      <c r="AM267" s="9">
        <v>17</v>
      </c>
      <c r="AN267" s="5">
        <v>21</v>
      </c>
      <c r="AO267" s="5">
        <v>23</v>
      </c>
      <c r="AP267" s="5">
        <v>21</v>
      </c>
      <c r="AQ267" s="5">
        <v>22</v>
      </c>
      <c r="AS267" s="6">
        <v>12</v>
      </c>
      <c r="AT267" s="9">
        <v>1</v>
      </c>
      <c r="AU267" s="5">
        <v>1</v>
      </c>
      <c r="AV267" s="5">
        <v>2</v>
      </c>
      <c r="AW267" s="5">
        <v>2</v>
      </c>
      <c r="AX267" s="5">
        <v>2</v>
      </c>
      <c r="AZ267" s="6">
        <v>12</v>
      </c>
      <c r="BA267" s="9"/>
      <c r="BC267" s="5"/>
      <c r="BE267" s="5"/>
      <c r="BG267" s="6">
        <v>12</v>
      </c>
      <c r="BH267" s="9"/>
      <c r="BJ267" s="5"/>
      <c r="BL267" s="5"/>
      <c r="BN267" s="7"/>
      <c r="BS267" s="6">
        <v>12</v>
      </c>
      <c r="BT267" s="9">
        <v>24</v>
      </c>
      <c r="BU267" s="5">
        <v>29</v>
      </c>
      <c r="BV267" s="5">
        <v>26</v>
      </c>
      <c r="BW267" s="5">
        <v>23</v>
      </c>
      <c r="BX267" s="5">
        <v>13</v>
      </c>
      <c r="BZ267" s="6">
        <v>12</v>
      </c>
      <c r="CA267" s="9"/>
      <c r="CC267" s="5"/>
      <c r="CE267" s="5"/>
      <c r="CG267" s="6">
        <v>12</v>
      </c>
      <c r="CH267" s="9"/>
      <c r="CJ267" s="5"/>
      <c r="CL267" s="5"/>
      <c r="CN267" s="6">
        <v>12</v>
      </c>
      <c r="CO267" s="9"/>
      <c r="CQ267" s="5"/>
      <c r="CS267" s="5"/>
      <c r="CU267" s="7"/>
      <c r="CZ267" s="6">
        <v>12</v>
      </c>
      <c r="DA267" s="9">
        <v>18</v>
      </c>
      <c r="DB267" s="5">
        <v>18</v>
      </c>
      <c r="DC267" s="5">
        <v>28</v>
      </c>
      <c r="DD267" s="5">
        <v>26</v>
      </c>
      <c r="DE267" s="5">
        <v>4</v>
      </c>
      <c r="DG267" s="6">
        <v>12</v>
      </c>
      <c r="DH267" s="9">
        <v>1</v>
      </c>
      <c r="DJ267" s="5"/>
      <c r="DL267" s="5"/>
      <c r="DN267" s="6">
        <v>12</v>
      </c>
      <c r="DO267" s="9"/>
      <c r="DQ267" s="5"/>
      <c r="DS267" s="5"/>
      <c r="DU267" s="6">
        <v>12</v>
      </c>
      <c r="DV267" s="9"/>
      <c r="DX267" s="5"/>
      <c r="DZ267" s="5"/>
      <c r="EB267" s="7"/>
    </row>
    <row r="268" spans="2:132">
      <c r="E268" s="6">
        <v>14</v>
      </c>
      <c r="F268" s="9">
        <v>23</v>
      </c>
      <c r="G268" s="5">
        <v>27</v>
      </c>
      <c r="H268" s="5">
        <v>5</v>
      </c>
      <c r="I268" s="5">
        <v>22</v>
      </c>
      <c r="J268" s="5">
        <v>23</v>
      </c>
      <c r="L268" s="6">
        <v>14</v>
      </c>
      <c r="M268" s="9">
        <v>12</v>
      </c>
      <c r="N268" s="5">
        <v>2</v>
      </c>
      <c r="O268" s="5">
        <v>20</v>
      </c>
      <c r="P268" s="5">
        <v>1</v>
      </c>
      <c r="Q268" s="5">
        <v>11</v>
      </c>
      <c r="S268" s="6">
        <v>14</v>
      </c>
      <c r="V268" s="5">
        <v>8</v>
      </c>
      <c r="X268" s="5">
        <v>3</v>
      </c>
      <c r="Z268" s="6">
        <v>14</v>
      </c>
      <c r="AC268" s="5"/>
      <c r="AE268" s="5"/>
      <c r="AG268" s="7"/>
      <c r="AL268" s="6">
        <v>14</v>
      </c>
      <c r="AM268" s="9">
        <v>18</v>
      </c>
      <c r="AN268" s="5">
        <v>22</v>
      </c>
      <c r="AO268" s="5">
        <v>17</v>
      </c>
      <c r="AP268" s="5">
        <v>9</v>
      </c>
      <c r="AQ268" s="5">
        <v>15</v>
      </c>
      <c r="AS268" s="6">
        <v>14</v>
      </c>
      <c r="AT268" s="9">
        <v>1</v>
      </c>
      <c r="AU268" s="5">
        <v>1</v>
      </c>
      <c r="AV268" s="5"/>
      <c r="AX268" s="5">
        <v>1</v>
      </c>
      <c r="AZ268" s="6">
        <v>14</v>
      </c>
      <c r="BC268" s="5"/>
      <c r="BE268" s="5"/>
      <c r="BG268" s="6">
        <v>14</v>
      </c>
      <c r="BJ268" s="5"/>
      <c r="BL268" s="5"/>
      <c r="BN268" s="7"/>
      <c r="BS268" s="6">
        <v>14</v>
      </c>
      <c r="BT268" s="9">
        <v>21</v>
      </c>
      <c r="BU268" s="5">
        <v>14</v>
      </c>
      <c r="BV268" s="5">
        <v>18</v>
      </c>
      <c r="BW268" s="5">
        <v>16</v>
      </c>
      <c r="BX268" s="5">
        <v>3</v>
      </c>
      <c r="BZ268" s="6">
        <v>14</v>
      </c>
      <c r="CC268" s="5"/>
      <c r="CE268" s="5"/>
      <c r="CG268" s="6">
        <v>14</v>
      </c>
      <c r="CJ268" s="5"/>
      <c r="CL268" s="5"/>
      <c r="CN268" s="6">
        <v>14</v>
      </c>
      <c r="CQ268" s="5"/>
      <c r="CS268" s="5"/>
      <c r="CU268" s="7"/>
      <c r="CZ268" s="6">
        <v>14</v>
      </c>
      <c r="DA268" s="9">
        <v>19</v>
      </c>
      <c r="DB268" s="5">
        <v>18</v>
      </c>
      <c r="DC268" s="5">
        <v>15</v>
      </c>
      <c r="DD268" s="5">
        <v>14</v>
      </c>
      <c r="DE268" s="5">
        <v>1</v>
      </c>
      <c r="DG268" s="6">
        <v>14</v>
      </c>
      <c r="DJ268" s="5"/>
      <c r="DL268" s="5"/>
      <c r="DN268" s="6">
        <v>14</v>
      </c>
      <c r="DQ268" s="5"/>
      <c r="DS268" s="5"/>
      <c r="DU268" s="6">
        <v>14</v>
      </c>
      <c r="DX268" s="5"/>
      <c r="DZ268" s="5"/>
      <c r="EB268" s="7"/>
    </row>
    <row r="269" spans="2:132">
      <c r="E269" s="6">
        <v>16</v>
      </c>
      <c r="F269" s="9">
        <v>25</v>
      </c>
      <c r="G269" s="5">
        <v>27</v>
      </c>
      <c r="H269" s="5">
        <v>27</v>
      </c>
      <c r="I269" s="5">
        <v>24</v>
      </c>
      <c r="J269" s="5">
        <v>26</v>
      </c>
      <c r="L269" s="6">
        <v>16</v>
      </c>
      <c r="M269" s="9">
        <v>3</v>
      </c>
      <c r="O269" s="5">
        <v>33</v>
      </c>
      <c r="P269" s="5">
        <v>1</v>
      </c>
      <c r="Q269" s="5">
        <v>3</v>
      </c>
      <c r="S269" s="6">
        <v>16</v>
      </c>
      <c r="V269" s="5">
        <v>4</v>
      </c>
      <c r="X269" s="5">
        <v>1</v>
      </c>
      <c r="Z269" s="6">
        <v>16</v>
      </c>
      <c r="AC269" s="5"/>
      <c r="AE269" s="5"/>
      <c r="AG269" s="7"/>
      <c r="AL269" s="6">
        <v>16</v>
      </c>
      <c r="AM269" s="9">
        <v>23</v>
      </c>
      <c r="AN269" s="5">
        <v>20</v>
      </c>
      <c r="AO269" s="5">
        <v>19</v>
      </c>
      <c r="AP269" s="5">
        <v>17</v>
      </c>
      <c r="AQ269" s="5">
        <v>13</v>
      </c>
      <c r="AS269" s="6">
        <v>16</v>
      </c>
      <c r="AT269" s="9">
        <v>1</v>
      </c>
      <c r="AV269" s="5"/>
      <c r="AX269" s="5">
        <v>1</v>
      </c>
      <c r="AZ269" s="6">
        <v>16</v>
      </c>
      <c r="BC269" s="5"/>
      <c r="BE269" s="5"/>
      <c r="BG269" s="6">
        <v>16</v>
      </c>
      <c r="BJ269" s="5"/>
      <c r="BL269" s="5"/>
      <c r="BN269" s="7"/>
      <c r="BS269" s="6">
        <v>16</v>
      </c>
      <c r="BT269" s="9">
        <v>13</v>
      </c>
      <c r="BU269" s="5">
        <v>7</v>
      </c>
      <c r="BV269" s="5">
        <v>7</v>
      </c>
      <c r="BW269" s="5">
        <v>3</v>
      </c>
      <c r="BX269" s="5"/>
      <c r="BZ269" s="6">
        <v>16</v>
      </c>
      <c r="CC269" s="5"/>
      <c r="CE269" s="5"/>
      <c r="CG269" s="6">
        <v>16</v>
      </c>
      <c r="CJ269" s="5"/>
      <c r="CL269" s="5"/>
      <c r="CN269" s="6">
        <v>16</v>
      </c>
      <c r="CQ269" s="5"/>
      <c r="CS269" s="5"/>
      <c r="CU269" s="7"/>
      <c r="CZ269" s="6">
        <v>16</v>
      </c>
      <c r="DA269" s="9">
        <v>11</v>
      </c>
      <c r="DB269" s="5">
        <v>6</v>
      </c>
      <c r="DC269" s="5">
        <v>7</v>
      </c>
      <c r="DD269" s="5">
        <v>4</v>
      </c>
      <c r="DE269" s="5"/>
      <c r="DG269" s="6">
        <v>16</v>
      </c>
      <c r="DJ269" s="5"/>
      <c r="DL269" s="5"/>
      <c r="DN269" s="6">
        <v>16</v>
      </c>
      <c r="DQ269" s="5"/>
      <c r="DS269" s="5"/>
      <c r="DU269" s="6">
        <v>16</v>
      </c>
      <c r="DX269" s="5"/>
      <c r="DZ269" s="5"/>
      <c r="EB269" s="7"/>
    </row>
    <row r="270" spans="2:132">
      <c r="E270" s="6">
        <v>18</v>
      </c>
      <c r="F270" s="9">
        <v>25</v>
      </c>
      <c r="G270" s="5">
        <v>11</v>
      </c>
      <c r="H270" s="5">
        <v>65</v>
      </c>
      <c r="I270" s="5">
        <v>4</v>
      </c>
      <c r="J270" s="5">
        <v>14</v>
      </c>
      <c r="L270" s="6">
        <v>18</v>
      </c>
      <c r="O270" s="5">
        <v>25</v>
      </c>
      <c r="Q270" s="5">
        <v>2</v>
      </c>
      <c r="S270" s="6">
        <v>18</v>
      </c>
      <c r="V270" s="5">
        <v>1</v>
      </c>
      <c r="X270" s="5">
        <v>1</v>
      </c>
      <c r="Z270" s="6">
        <v>18</v>
      </c>
      <c r="AG270" s="7"/>
      <c r="AL270" s="6">
        <v>18</v>
      </c>
      <c r="AM270" s="9">
        <v>17</v>
      </c>
      <c r="AN270" s="5">
        <v>2</v>
      </c>
      <c r="AO270" s="5">
        <v>5</v>
      </c>
      <c r="AP270" s="5">
        <v>3</v>
      </c>
      <c r="AQ270" s="5">
        <v>3</v>
      </c>
      <c r="AS270" s="6">
        <v>18</v>
      </c>
      <c r="AZ270" s="6">
        <v>18</v>
      </c>
      <c r="BG270" s="6">
        <v>18</v>
      </c>
      <c r="BN270" s="7"/>
      <c r="BS270" s="6">
        <v>18</v>
      </c>
      <c r="BT270" s="9">
        <v>6</v>
      </c>
      <c r="BU270" s="5">
        <v>1</v>
      </c>
      <c r="BV270" s="5">
        <v>1</v>
      </c>
      <c r="BZ270" s="6">
        <v>18</v>
      </c>
      <c r="CG270" s="6">
        <v>18</v>
      </c>
      <c r="CN270" s="6">
        <v>18</v>
      </c>
      <c r="CU270" s="7"/>
      <c r="CZ270" s="6">
        <v>18</v>
      </c>
      <c r="DA270" s="9">
        <v>6</v>
      </c>
      <c r="DB270" s="5">
        <v>1</v>
      </c>
      <c r="DG270" s="6">
        <v>18</v>
      </c>
      <c r="DN270" s="6">
        <v>18</v>
      </c>
      <c r="DU270" s="6">
        <v>18</v>
      </c>
      <c r="EB270" s="7"/>
    </row>
    <row r="271" spans="2:132">
      <c r="E271" s="6">
        <v>20</v>
      </c>
      <c r="F271" s="9">
        <v>11</v>
      </c>
      <c r="L271" s="6">
        <v>20</v>
      </c>
      <c r="S271" s="6">
        <v>20</v>
      </c>
      <c r="Z271" s="6">
        <v>20</v>
      </c>
      <c r="AG271" s="7"/>
      <c r="AL271" s="6">
        <v>20</v>
      </c>
      <c r="AM271" s="9">
        <v>2</v>
      </c>
      <c r="AS271" s="6">
        <v>20</v>
      </c>
      <c r="AZ271" s="6">
        <v>20</v>
      </c>
      <c r="BG271" s="6">
        <v>20</v>
      </c>
      <c r="BN271" s="7"/>
      <c r="BS271" s="6">
        <v>20</v>
      </c>
      <c r="BT271" s="9">
        <v>1</v>
      </c>
      <c r="BZ271" s="6">
        <v>20</v>
      </c>
      <c r="CG271" s="6">
        <v>20</v>
      </c>
      <c r="CN271" s="6">
        <v>20</v>
      </c>
      <c r="CU271" s="7"/>
      <c r="CZ271" s="6">
        <v>20</v>
      </c>
      <c r="DA271" s="9">
        <v>1</v>
      </c>
      <c r="DG271" s="6">
        <v>20</v>
      </c>
      <c r="DN271" s="6">
        <v>20</v>
      </c>
      <c r="DU271" s="6">
        <v>20</v>
      </c>
      <c r="EB271" s="7"/>
    </row>
    <row r="272" spans="2:132">
      <c r="E272" s="6" t="s">
        <v>24</v>
      </c>
      <c r="F272" s="7">
        <f>100-SUM(F261:F271)</f>
        <v>0</v>
      </c>
      <c r="G272" s="7">
        <f t="shared" ref="G272:J272" si="684">100-SUM(G261:G271)</f>
        <v>0</v>
      </c>
      <c r="H272" s="7">
        <f t="shared" si="684"/>
        <v>2</v>
      </c>
      <c r="I272" s="7">
        <f t="shared" si="684"/>
        <v>0</v>
      </c>
      <c r="J272" s="7">
        <f t="shared" si="684"/>
        <v>0</v>
      </c>
      <c r="L272" s="6" t="s">
        <v>24</v>
      </c>
      <c r="M272" s="7">
        <f>100-SUM(M261:M271)</f>
        <v>0</v>
      </c>
      <c r="N272" s="7">
        <f t="shared" ref="N272:Q272" si="685">100-SUM(N261:N271)</f>
        <v>0</v>
      </c>
      <c r="O272" s="7">
        <f t="shared" si="685"/>
        <v>0</v>
      </c>
      <c r="P272" s="7">
        <f t="shared" si="685"/>
        <v>0</v>
      </c>
      <c r="Q272" s="7">
        <f t="shared" si="685"/>
        <v>0</v>
      </c>
      <c r="S272" s="6" t="s">
        <v>24</v>
      </c>
      <c r="T272" s="7">
        <f>100-SUM(T261:T271)</f>
        <v>0</v>
      </c>
      <c r="U272" s="7">
        <f t="shared" ref="U272:X272" si="686">100-SUM(U261:U271)</f>
        <v>0</v>
      </c>
      <c r="V272" s="7">
        <f t="shared" si="686"/>
        <v>0</v>
      </c>
      <c r="W272" s="7">
        <f t="shared" si="686"/>
        <v>0</v>
      </c>
      <c r="X272" s="7">
        <f t="shared" si="686"/>
        <v>0</v>
      </c>
      <c r="Z272" s="6" t="s">
        <v>24</v>
      </c>
      <c r="AA272" s="7">
        <f>100-SUM(AA261:AA271)</f>
        <v>0</v>
      </c>
      <c r="AB272" s="7">
        <f t="shared" ref="AB272:AE272" si="687">100-SUM(AB261:AB271)</f>
        <v>0</v>
      </c>
      <c r="AC272" s="7">
        <f t="shared" si="687"/>
        <v>0</v>
      </c>
      <c r="AD272" s="7">
        <f t="shared" si="687"/>
        <v>0</v>
      </c>
      <c r="AE272" s="7">
        <f t="shared" si="687"/>
        <v>0</v>
      </c>
      <c r="AG272" s="7"/>
      <c r="AL272" s="6" t="s">
        <v>24</v>
      </c>
      <c r="AM272" s="7">
        <f>100-SUM(AM261:AM271)</f>
        <v>0</v>
      </c>
      <c r="AN272" s="7">
        <f t="shared" ref="AN272:AQ272" si="688">100-SUM(AN261:AN271)</f>
        <v>0</v>
      </c>
      <c r="AO272" s="7">
        <f t="shared" si="688"/>
        <v>0</v>
      </c>
      <c r="AP272" s="7">
        <f t="shared" si="688"/>
        <v>0</v>
      </c>
      <c r="AQ272" s="7">
        <f t="shared" si="688"/>
        <v>0</v>
      </c>
      <c r="AS272" s="6" t="s">
        <v>24</v>
      </c>
      <c r="AT272" s="7">
        <f>100-SUM(AT261:AT271)</f>
        <v>0</v>
      </c>
      <c r="AU272" s="7">
        <f t="shared" ref="AU272:AX272" si="689">100-SUM(AU261:AU271)</f>
        <v>0</v>
      </c>
      <c r="AV272" s="7">
        <f t="shared" si="689"/>
        <v>0</v>
      </c>
      <c r="AW272" s="7">
        <f t="shared" si="689"/>
        <v>0</v>
      </c>
      <c r="AX272" s="7">
        <f t="shared" si="689"/>
        <v>0</v>
      </c>
      <c r="AZ272" s="6" t="s">
        <v>24</v>
      </c>
      <c r="BA272" s="7">
        <f>100-SUM(BA261:BA271)</f>
        <v>0</v>
      </c>
      <c r="BB272" s="7">
        <f t="shared" ref="BB272:BE272" si="690">100-SUM(BB261:BB271)</f>
        <v>0</v>
      </c>
      <c r="BC272" s="7">
        <f t="shared" si="690"/>
        <v>0</v>
      </c>
      <c r="BD272" s="7">
        <f t="shared" si="690"/>
        <v>0</v>
      </c>
      <c r="BE272" s="7">
        <f t="shared" si="690"/>
        <v>0</v>
      </c>
      <c r="BG272" s="6" t="s">
        <v>24</v>
      </c>
      <c r="BH272" s="7">
        <f>100-SUM(BH261:BH271)</f>
        <v>0</v>
      </c>
      <c r="BI272" s="7">
        <f t="shared" ref="BI272:BL272" si="691">100-SUM(BI261:BI271)</f>
        <v>0</v>
      </c>
      <c r="BJ272" s="7">
        <f t="shared" si="691"/>
        <v>0</v>
      </c>
      <c r="BK272" s="7">
        <f t="shared" si="691"/>
        <v>0</v>
      </c>
      <c r="BL272" s="7">
        <f t="shared" si="691"/>
        <v>0</v>
      </c>
      <c r="BN272" s="7"/>
      <c r="BS272" s="6" t="s">
        <v>24</v>
      </c>
      <c r="BT272" s="7">
        <f>100-SUM(BT261:BT271)</f>
        <v>0</v>
      </c>
      <c r="BU272" s="7">
        <f t="shared" ref="BU272:BX272" si="692">100-SUM(BU261:BU271)</f>
        <v>0</v>
      </c>
      <c r="BV272" s="7">
        <f t="shared" si="692"/>
        <v>0</v>
      </c>
      <c r="BW272" s="7">
        <f t="shared" si="692"/>
        <v>0</v>
      </c>
      <c r="BX272" s="7">
        <f t="shared" si="692"/>
        <v>0</v>
      </c>
      <c r="BZ272" s="6" t="s">
        <v>24</v>
      </c>
      <c r="CA272" s="7">
        <f>100-SUM(CA261:CA271)</f>
        <v>0</v>
      </c>
      <c r="CB272" s="7">
        <f t="shared" ref="CB272:CE272" si="693">100-SUM(CB261:CB271)</f>
        <v>0</v>
      </c>
      <c r="CC272" s="7">
        <f t="shared" si="693"/>
        <v>0</v>
      </c>
      <c r="CD272" s="7">
        <f t="shared" si="693"/>
        <v>0</v>
      </c>
      <c r="CE272" s="7">
        <f t="shared" si="693"/>
        <v>1</v>
      </c>
      <c r="CG272" s="6" t="s">
        <v>24</v>
      </c>
      <c r="CH272" s="7">
        <f>100-SUM(CH261:CH271)</f>
        <v>0</v>
      </c>
      <c r="CI272" s="7">
        <f t="shared" ref="CI272:CL272" si="694">100-SUM(CI261:CI271)</f>
        <v>0</v>
      </c>
      <c r="CJ272" s="7">
        <f t="shared" si="694"/>
        <v>0</v>
      </c>
      <c r="CK272" s="7">
        <f t="shared" si="694"/>
        <v>0</v>
      </c>
      <c r="CL272" s="7">
        <f t="shared" si="694"/>
        <v>0</v>
      </c>
      <c r="CN272" s="6" t="s">
        <v>24</v>
      </c>
      <c r="CO272" s="7">
        <f>100-SUM(CO261:CO271)</f>
        <v>0</v>
      </c>
      <c r="CP272" s="7">
        <f t="shared" ref="CP272:CS272" si="695">100-SUM(CP261:CP271)</f>
        <v>0</v>
      </c>
      <c r="CQ272" s="7">
        <f t="shared" si="695"/>
        <v>0</v>
      </c>
      <c r="CR272" s="7">
        <f t="shared" si="695"/>
        <v>0</v>
      </c>
      <c r="CS272" s="7">
        <f t="shared" si="695"/>
        <v>0</v>
      </c>
      <c r="CU272" s="7"/>
      <c r="CZ272" s="6" t="s">
        <v>24</v>
      </c>
      <c r="DA272" s="7">
        <f>100-SUM(DA261:DA271)</f>
        <v>0</v>
      </c>
      <c r="DB272" s="7">
        <f t="shared" ref="DB272:DE272" si="696">100-SUM(DB261:DB271)</f>
        <v>0</v>
      </c>
      <c r="DC272" s="7">
        <f t="shared" si="696"/>
        <v>0</v>
      </c>
      <c r="DD272" s="7">
        <f t="shared" si="696"/>
        <v>0</v>
      </c>
      <c r="DE272" s="7">
        <f t="shared" si="696"/>
        <v>0</v>
      </c>
      <c r="DG272" s="6" t="s">
        <v>24</v>
      </c>
      <c r="DH272" s="7">
        <f>100-SUM(DH261:DH271)</f>
        <v>0</v>
      </c>
      <c r="DI272" s="7">
        <f t="shared" ref="DI272:DL272" si="697">100-SUM(DI261:DI271)</f>
        <v>0</v>
      </c>
      <c r="DJ272" s="7">
        <f t="shared" si="697"/>
        <v>0</v>
      </c>
      <c r="DK272" s="7">
        <f t="shared" si="697"/>
        <v>0</v>
      </c>
      <c r="DL272" s="7">
        <f t="shared" si="697"/>
        <v>0</v>
      </c>
      <c r="DN272" s="6" t="s">
        <v>24</v>
      </c>
      <c r="DO272" s="7">
        <f>100-SUM(DO261:DO271)</f>
        <v>0</v>
      </c>
      <c r="DP272" s="7">
        <f t="shared" ref="DP272:DS272" si="698">100-SUM(DP261:DP271)</f>
        <v>0</v>
      </c>
      <c r="DQ272" s="7">
        <f t="shared" si="698"/>
        <v>0</v>
      </c>
      <c r="DR272" s="7">
        <f t="shared" si="698"/>
        <v>0</v>
      </c>
      <c r="DS272" s="7">
        <f t="shared" si="698"/>
        <v>0</v>
      </c>
      <c r="DU272" s="6" t="s">
        <v>24</v>
      </c>
      <c r="DV272" s="7">
        <f>100-SUM(DV261:DV271)</f>
        <v>0</v>
      </c>
      <c r="DW272" s="7">
        <f t="shared" ref="DW272:DZ272" si="699">100-SUM(DW261:DW271)</f>
        <v>0</v>
      </c>
      <c r="DX272" s="7">
        <f t="shared" si="699"/>
        <v>0</v>
      </c>
      <c r="DY272" s="7">
        <f t="shared" si="699"/>
        <v>0</v>
      </c>
      <c r="DZ272" s="7">
        <f t="shared" si="699"/>
        <v>0</v>
      </c>
      <c r="EB272" s="7"/>
    </row>
    <row r="273" spans="2:132">
      <c r="E273" s="6" t="s">
        <v>23</v>
      </c>
      <c r="F273">
        <f>SUMPRODUCT($E261:$E271,F261:F271)/100</f>
        <v>15.68</v>
      </c>
      <c r="G273">
        <f t="shared" ref="G273:J273" si="700">SUMPRODUCT($E261:$E271,G261:G271)/100</f>
        <v>13.82</v>
      </c>
      <c r="H273" s="5"/>
      <c r="I273">
        <f t="shared" si="700"/>
        <v>12.66</v>
      </c>
      <c r="J273">
        <f t="shared" si="700"/>
        <v>13.66</v>
      </c>
      <c r="L273" s="6" t="s">
        <v>23</v>
      </c>
      <c r="M273">
        <f>SUMPRODUCT($E261:$E271,M261:M271)/100</f>
        <v>8.8800000000000008</v>
      </c>
      <c r="N273">
        <f t="shared" ref="N273:Q273" si="701">SUMPRODUCT($E261:$E271,N261:N271)/100</f>
        <v>7.64</v>
      </c>
      <c r="O273" s="5"/>
      <c r="P273">
        <f t="shared" si="701"/>
        <v>5.52</v>
      </c>
      <c r="Q273">
        <f t="shared" si="701"/>
        <v>9.06</v>
      </c>
      <c r="S273" s="6" t="s">
        <v>23</v>
      </c>
      <c r="T273">
        <f>SUMPRODUCT($E261:$E271,T261:T271)/100</f>
        <v>2.94</v>
      </c>
      <c r="U273">
        <f t="shared" ref="U273:X273" si="702">SUMPRODUCT($E261:$E271,U261:U271)/100</f>
        <v>2.56</v>
      </c>
      <c r="V273">
        <f t="shared" si="702"/>
        <v>7.22</v>
      </c>
      <c r="W273">
        <f t="shared" si="702"/>
        <v>1.5</v>
      </c>
      <c r="X273">
        <f t="shared" si="702"/>
        <v>5.04</v>
      </c>
      <c r="Z273" s="6" t="s">
        <v>23</v>
      </c>
      <c r="AA273">
        <f>SUMPRODUCT($E261:$E271,AA261:AA271)/100</f>
        <v>0.46</v>
      </c>
      <c r="AB273">
        <f t="shared" ref="AB273:AE273" si="703">SUMPRODUCT($E261:$E271,AB261:AB271)/100</f>
        <v>0.32</v>
      </c>
      <c r="AC273">
        <f t="shared" si="703"/>
        <v>0.44</v>
      </c>
      <c r="AD273">
        <f t="shared" si="703"/>
        <v>0.06</v>
      </c>
      <c r="AE273">
        <f t="shared" si="703"/>
        <v>0.72</v>
      </c>
      <c r="AG273" s="7"/>
      <c r="AL273" s="6" t="s">
        <v>23</v>
      </c>
      <c r="AM273">
        <f>SUMPRODUCT($E261:$E271,AM261:AM271)/100</f>
        <v>13.68</v>
      </c>
      <c r="AN273">
        <f t="shared" ref="AN273:AQ273" si="704">SUMPRODUCT($E261:$E271,AN261:AN271)/100</f>
        <v>12.18</v>
      </c>
      <c r="AO273">
        <f t="shared" si="704"/>
        <v>12.2</v>
      </c>
      <c r="AP273">
        <f t="shared" si="704"/>
        <v>10.94</v>
      </c>
      <c r="AQ273">
        <f t="shared" si="704"/>
        <v>10.72</v>
      </c>
      <c r="AS273" s="6" t="s">
        <v>23</v>
      </c>
      <c r="AT273">
        <f>SUMPRODUCT($E261:$E271,AT261:AT271)/100</f>
        <v>5</v>
      </c>
      <c r="AU273">
        <f t="shared" ref="AU273:AX273" si="705">SUMPRODUCT($E261:$E271,AU261:AU271)/100</f>
        <v>4.32</v>
      </c>
      <c r="AV273">
        <f t="shared" si="705"/>
        <v>4.6399999999999997</v>
      </c>
      <c r="AW273">
        <f t="shared" si="705"/>
        <v>3.44</v>
      </c>
      <c r="AX273">
        <f t="shared" si="705"/>
        <v>4.1399999999999997</v>
      </c>
      <c r="AZ273" s="6" t="s">
        <v>23</v>
      </c>
      <c r="BA273">
        <f>SUMPRODUCT($E261:$E271,BA261:BA271)/100</f>
        <v>0.9</v>
      </c>
      <c r="BB273">
        <f t="shared" ref="BB273:BE273" si="706">SUMPRODUCT($E261:$E271,BB261:BB271)/100</f>
        <v>0.68</v>
      </c>
      <c r="BC273">
        <f t="shared" si="706"/>
        <v>0.76</v>
      </c>
      <c r="BD273">
        <f t="shared" si="706"/>
        <v>0.32</v>
      </c>
      <c r="BE273">
        <f t="shared" si="706"/>
        <v>0.57999999999999996</v>
      </c>
      <c r="BG273" s="6" t="s">
        <v>23</v>
      </c>
      <c r="BH273">
        <f>SUMPRODUCT($E261:$E271,BH261:BH271)/100</f>
        <v>0.02</v>
      </c>
      <c r="BI273">
        <f t="shared" ref="BI273:BL273" si="707">SUMPRODUCT($E261:$E271,BI261:BI271)/100</f>
        <v>0.02</v>
      </c>
      <c r="BJ273">
        <f t="shared" si="707"/>
        <v>0.04</v>
      </c>
      <c r="BK273">
        <f t="shared" si="707"/>
        <v>0</v>
      </c>
      <c r="BL273">
        <f t="shared" si="707"/>
        <v>0.02</v>
      </c>
      <c r="BN273" s="7"/>
      <c r="BS273" s="6" t="s">
        <v>23</v>
      </c>
      <c r="BT273">
        <f>SUMPRODUCT($E261:$E271,BT261:BT271)/100</f>
        <v>12.26</v>
      </c>
      <c r="BU273">
        <f t="shared" ref="BU273:BX273" si="708">SUMPRODUCT($E261:$E271,BU261:BU271)/100</f>
        <v>10.94</v>
      </c>
      <c r="BV273">
        <f t="shared" si="708"/>
        <v>10.8</v>
      </c>
      <c r="BW273">
        <f t="shared" si="708"/>
        <v>10.36</v>
      </c>
      <c r="BX273">
        <f t="shared" si="708"/>
        <v>7.48</v>
      </c>
      <c r="BZ273" s="6" t="s">
        <v>23</v>
      </c>
      <c r="CA273">
        <f>SUMPRODUCT($E261:$E271,CA261:CA271)/100</f>
        <v>4</v>
      </c>
      <c r="CB273">
        <f t="shared" ref="CB273:CE273" si="709">SUMPRODUCT($E261:$E271,CB261:CB271)/100</f>
        <v>3.54</v>
      </c>
      <c r="CC273">
        <f t="shared" si="709"/>
        <v>3.82</v>
      </c>
      <c r="CD273">
        <f t="shared" si="709"/>
        <v>2.92</v>
      </c>
      <c r="CE273">
        <f t="shared" si="709"/>
        <v>1.66</v>
      </c>
      <c r="CG273" s="6" t="s">
        <v>23</v>
      </c>
      <c r="CH273">
        <f>SUMPRODUCT($E261:$E271,CH261:CH271)/100</f>
        <v>0.36</v>
      </c>
      <c r="CI273">
        <f t="shared" ref="CI273:CL273" si="710">SUMPRODUCT($E261:$E271,CI261:CI271)/100</f>
        <v>0.24</v>
      </c>
      <c r="CJ273">
        <f t="shared" si="710"/>
        <v>0.38</v>
      </c>
      <c r="CK273">
        <f t="shared" si="710"/>
        <v>0.12</v>
      </c>
      <c r="CL273">
        <f t="shared" si="710"/>
        <v>0.2</v>
      </c>
      <c r="CN273" s="6" t="s">
        <v>23</v>
      </c>
      <c r="CO273">
        <f>SUMPRODUCT($E261:$E271,CO261:CO271)/100</f>
        <v>0</v>
      </c>
      <c r="CP273">
        <f t="shared" ref="CP273:CS273" si="711">SUMPRODUCT($E261:$E271,CP261:CP271)/100</f>
        <v>0</v>
      </c>
      <c r="CQ273">
        <f t="shared" si="711"/>
        <v>0</v>
      </c>
      <c r="CR273">
        <f t="shared" si="711"/>
        <v>0</v>
      </c>
      <c r="CS273">
        <f t="shared" si="711"/>
        <v>0</v>
      </c>
      <c r="CU273" s="7"/>
      <c r="CZ273" s="6" t="s">
        <v>23</v>
      </c>
      <c r="DA273">
        <f>SUMPRODUCT($E261:$E271,DA261:DA271)/100</f>
        <v>11.38</v>
      </c>
      <c r="DB273">
        <f t="shared" ref="DB273:DE273" si="712">SUMPRODUCT($E261:$E271,DB261:DB271)/100</f>
        <v>10.08</v>
      </c>
      <c r="DC273">
        <f t="shared" si="712"/>
        <v>10.62</v>
      </c>
      <c r="DD273">
        <f t="shared" si="712"/>
        <v>9.6999999999999993</v>
      </c>
      <c r="DE273">
        <f t="shared" si="712"/>
        <v>6.1</v>
      </c>
      <c r="DG273" s="6" t="s">
        <v>23</v>
      </c>
      <c r="DH273">
        <f>SUMPRODUCT($E261:$E271,DH261:DH271)/100</f>
        <v>2.38</v>
      </c>
      <c r="DI273">
        <f t="shared" ref="DI273:DL273" si="713">SUMPRODUCT($E261:$E271,DI261:DI271)/100</f>
        <v>2.04</v>
      </c>
      <c r="DJ273">
        <f t="shared" si="713"/>
        <v>2.92</v>
      </c>
      <c r="DK273">
        <f t="shared" si="713"/>
        <v>2.04</v>
      </c>
      <c r="DL273">
        <f t="shared" si="713"/>
        <v>1.34</v>
      </c>
      <c r="DN273" s="6" t="s">
        <v>23</v>
      </c>
      <c r="DO273">
        <f>SUMPRODUCT($E261:$E271,DO261:DO271)/100</f>
        <v>0.24</v>
      </c>
      <c r="DP273">
        <f t="shared" ref="DP273:DS273" si="714">SUMPRODUCT($E261:$E271,DP261:DP271)/100</f>
        <v>0.16</v>
      </c>
      <c r="DQ273">
        <f t="shared" si="714"/>
        <v>0.32</v>
      </c>
      <c r="DR273">
        <f t="shared" si="714"/>
        <v>0.12</v>
      </c>
      <c r="DS273">
        <f t="shared" si="714"/>
        <v>0.16</v>
      </c>
      <c r="DU273" s="6" t="s">
        <v>23</v>
      </c>
      <c r="DV273">
        <f>SUMPRODUCT($E261:$E271,DV261:DV271)/100</f>
        <v>0</v>
      </c>
      <c r="DW273">
        <f t="shared" ref="DW273:DZ273" si="715">SUMPRODUCT($E261:$E271,DW261:DW271)/100</f>
        <v>0</v>
      </c>
      <c r="DX273">
        <f t="shared" si="715"/>
        <v>0</v>
      </c>
      <c r="DY273">
        <f t="shared" si="715"/>
        <v>0</v>
      </c>
      <c r="DZ273">
        <f t="shared" si="715"/>
        <v>0</v>
      </c>
      <c r="EB273" s="7"/>
    </row>
    <row r="274" spans="2:132">
      <c r="E274" s="6" t="s">
        <v>22</v>
      </c>
      <c r="F274">
        <f>($E262^2*F262+$E263^2*F263+$E264^2*F264+$E265^2*F265+$E266^2*F266+$E267^2*F267+$E268^2*F268+$E269^2*F269+$E270^2*F270+$E271^2*F271)/100-F273^2</f>
        <v>7.9776000000000238</v>
      </c>
      <c r="G274">
        <f t="shared" ref="G274:J274" si="716">($E262^2*G262+$E263^2*G263+$E264^2*G264+$E265^2*G265+$E266^2*G266+$E267^2*G267+$E268^2*G268+$E269^2*G269+$E270^2*G270+$E271^2*G271)/100-G273^2</f>
        <v>7.8475999999999999</v>
      </c>
      <c r="H274" s="5"/>
      <c r="I274">
        <f t="shared" si="716"/>
        <v>9.6844000000000108</v>
      </c>
      <c r="J274">
        <f t="shared" si="716"/>
        <v>10.644400000000019</v>
      </c>
      <c r="L274" s="6" t="s">
        <v>22</v>
      </c>
      <c r="M274">
        <f>($E262^2*M262+$E263^2*M263+$E264^2*M264+$E265^2*M265+$E266^2*M266+$E267^2*M267+$E268^2*M268+$E269^2*M269+$E270^2*M270+$E271^2*M271)/100-M273^2</f>
        <v>13.065599999999989</v>
      </c>
      <c r="N274">
        <f t="shared" ref="N274:Q274" si="717">($E262^2*N262+$E263^2*N263+$E264^2*N264+$E265^2*N265+$E266^2*N266+$E267^2*N267+$E268^2*N268+$E269^2*N269+$E270^2*N270+$E271^2*N271)/100-N273^2</f>
        <v>10.590399999999995</v>
      </c>
      <c r="O274" s="5"/>
      <c r="P274">
        <f t="shared" si="717"/>
        <v>10.809600000000007</v>
      </c>
      <c r="Q274">
        <f t="shared" si="717"/>
        <v>14.51639999999999</v>
      </c>
      <c r="S274" s="6" t="s">
        <v>22</v>
      </c>
      <c r="T274">
        <f>($E262^2*T262+$E263^2*T263+$E264^2*T264+$E265^2*T265+$E266^2*T266+$E267^2*T267+$E268^2*T268+$E269^2*T269+$E270^2*T270+$E271^2*T271)/100-T273^2</f>
        <v>6.2764000000000006</v>
      </c>
      <c r="U274">
        <f t="shared" ref="U274:X274" si="718">($E262^2*U262+$E263^2*U263+$E264^2*U264+$E265^2*U265+$E266^2*U266+$E267^2*U267+$E268^2*U268+$E269^2*U269+$E270^2*U270+$E271^2*U271)/100-U273^2</f>
        <v>5.2063999999999995</v>
      </c>
      <c r="V274">
        <f t="shared" si="718"/>
        <v>23.271600000000007</v>
      </c>
      <c r="W274">
        <f t="shared" si="718"/>
        <v>2.75</v>
      </c>
      <c r="X274">
        <f t="shared" si="718"/>
        <v>14.8384</v>
      </c>
      <c r="Z274" s="6" t="s">
        <v>22</v>
      </c>
      <c r="AA274">
        <f>($E262^2*AA262+$E263^2*AA263+$E264^2*AA264+$E265^2*AA265+$E266^2*AA266+$E267^2*AA267+$E268^2*AA268+$E269^2*AA269+$E270^2*AA270+$E271^2*AA271)/100-AA273^2</f>
        <v>1.2684</v>
      </c>
      <c r="AB274">
        <f t="shared" ref="AB274:AE274" si="719">($E262^2*AB262+$E263^2*AB263+$E264^2*AB264+$E265^2*AB265+$E266^2*AB266+$E267^2*AB267+$E268^2*AB268+$E269^2*AB269+$E270^2*AB270+$E271^2*AB271)/100-AB273^2</f>
        <v>0.6976</v>
      </c>
      <c r="AC274">
        <f t="shared" si="719"/>
        <v>1.8864000000000001</v>
      </c>
      <c r="AD274">
        <f t="shared" si="719"/>
        <v>0.11639999999999999</v>
      </c>
      <c r="AE274">
        <f t="shared" si="719"/>
        <v>1.7216000000000002</v>
      </c>
      <c r="AG274" s="7"/>
      <c r="AL274" s="6" t="s">
        <v>22</v>
      </c>
      <c r="AM274">
        <f>($E262^2*AM262+$E263^2*AM263+$E264^2*AM264+$E265^2*AM265+$E266^2*AM266+$E267^2*AM267+$E268^2*AM268+$E269^2*AM269+$E270^2*AM270+$E271^2*AM271)/100-AM273^2</f>
        <v>12.537600000000026</v>
      </c>
      <c r="AN274">
        <f t="shared" ref="AN274:AQ274" si="720">($E262^2*AN262+$E263^2*AN263+$E264^2*AN264+$E265^2*AN265+$E266^2*AN266+$E267^2*AN267+$E268^2*AN268+$E269^2*AN269+$E270^2*AN270+$E271^2*AN271)/100-AN273^2</f>
        <v>10.007600000000025</v>
      </c>
      <c r="AO274">
        <f t="shared" si="720"/>
        <v>10.360000000000014</v>
      </c>
      <c r="AP274">
        <f t="shared" si="720"/>
        <v>14.996400000000023</v>
      </c>
      <c r="AQ274">
        <f t="shared" si="720"/>
        <v>16.281599999999969</v>
      </c>
      <c r="AS274" s="6" t="s">
        <v>22</v>
      </c>
      <c r="AT274">
        <f>($E262^2*AT262+$E263^2*AT263+$E264^2*AT264+$E265^2*AT265+$E266^2*AT266+$E267^2*AT267+$E268^2*AT268+$E269^2*AT269+$E270^2*AT270+$E271^2*AT271)/100-AT273^2</f>
        <v>7.8800000000000026</v>
      </c>
      <c r="AU274">
        <f t="shared" ref="AU274:AX274" si="721">($E262^2*AU262+$E263^2*AU263+$E264^2*AU264+$E265^2*AU265+$E266^2*AU266+$E267^2*AU267+$E268^2*AU268+$E269^2*AU269+$E270^2*AU270+$E271^2*AU271)/100-AU273^2</f>
        <v>6.6975999999999978</v>
      </c>
      <c r="AV274">
        <f t="shared" si="721"/>
        <v>8.5503999999999998</v>
      </c>
      <c r="AW274">
        <f t="shared" si="721"/>
        <v>7.2064000000000004</v>
      </c>
      <c r="AX274">
        <f t="shared" si="721"/>
        <v>8.5804000000000009</v>
      </c>
      <c r="AZ274" s="6" t="s">
        <v>22</v>
      </c>
      <c r="BA274">
        <f>($E262^2*BA262+$E263^2*BA263+$E264^2*BA264+$E265^2*BA265+$E266^2*BA266+$E267^2*BA267+$E268^2*BA268+$E269^2*BA269+$E270^2*BA270+$E271^2*BA271)/100-BA273^2</f>
        <v>1.4699999999999998</v>
      </c>
      <c r="BB274">
        <f t="shared" ref="BB274:BE274" si="722">($E262^2*BB262+$E263^2*BB263+$E264^2*BB264+$E265^2*BB265+$E266^2*BB266+$E267^2*BB267+$E268^2*BB268+$E269^2*BB269+$E270^2*BB270+$E271^2*BB271)/100-BB273^2</f>
        <v>1.1375999999999999</v>
      </c>
      <c r="BC274">
        <f t="shared" si="722"/>
        <v>1.5024000000000002</v>
      </c>
      <c r="BD274">
        <f t="shared" si="722"/>
        <v>0.61759999999999993</v>
      </c>
      <c r="BE274">
        <f t="shared" si="722"/>
        <v>1.0635999999999999</v>
      </c>
      <c r="BG274" s="6" t="s">
        <v>22</v>
      </c>
      <c r="BH274">
        <f>($E262^2*BH262+$E263^2*BH263+$E264^2*BH264+$E265^2*BH265+$E266^2*BH266+$E267^2*BH267+$E268^2*BH268+$E269^2*BH269+$E270^2*BH270+$E271^2*BH271)/100-BH273^2</f>
        <v>3.9600000000000003E-2</v>
      </c>
      <c r="BI274">
        <f t="shared" ref="BI274:BL274" si="723">($E262^2*BI262+$E263^2*BI263+$E264^2*BI264+$E265^2*BI265+$E266^2*BI266+$E267^2*BI267+$E268^2*BI268+$E269^2*BI269+$E270^2*BI270+$E271^2*BI271)/100-BI273^2</f>
        <v>3.9600000000000003E-2</v>
      </c>
      <c r="BJ274">
        <f t="shared" si="723"/>
        <v>7.8399999999999997E-2</v>
      </c>
      <c r="BK274">
        <f t="shared" si="723"/>
        <v>0</v>
      </c>
      <c r="BL274">
        <f t="shared" si="723"/>
        <v>3.9600000000000003E-2</v>
      </c>
      <c r="BN274" s="7"/>
      <c r="BS274" s="6" t="s">
        <v>22</v>
      </c>
      <c r="BT274">
        <f>($E262^2*BT262+$E263^2*BT263+$E264^2*BT264+$E265^2*BT265+$E266^2*BT266+$E267^2*BT267+$E268^2*BT268+$E269^2*BT269+$E270^2*BT270+$E271^2*BT271)/100-BT273^2</f>
        <v>10.13239999999999</v>
      </c>
      <c r="BU274">
        <f t="shared" ref="BU274:BX274" si="724">($E262^2*BU262+$E263^2*BU263+$E264^2*BU264+$E265^2*BU265+$E266^2*BU266+$E267^2*BU267+$E268^2*BU268+$E269^2*BU269+$E270^2*BU270+$E271^2*BU271)/100-BU273^2</f>
        <v>8.6764000000000294</v>
      </c>
      <c r="BV274">
        <f t="shared" si="724"/>
        <v>10.399999999999991</v>
      </c>
      <c r="BW274">
        <f t="shared" si="724"/>
        <v>8.7504000000000133</v>
      </c>
      <c r="BX274">
        <f t="shared" si="724"/>
        <v>9.569599999999987</v>
      </c>
      <c r="BZ274" s="6" t="s">
        <v>22</v>
      </c>
      <c r="CA274">
        <f>($E262^2*CA262+$E263^2*CA263+$E264^2*CA264+$E265^2*CA265+$E266^2*CA266+$E267^2*CA267+$E268^2*CA268+$E269^2*CA269+$E270^2*CA270+$E271^2*CA271)/100-CA273^2</f>
        <v>7.2800000000000011</v>
      </c>
      <c r="CB274">
        <f t="shared" ref="CB274:CE274" si="725">($E262^2*CB262+$E263^2*CB263+$E264^2*CB264+$E265^2*CB265+$E266^2*CB266+$E267^2*CB267+$E268^2*CB268+$E269^2*CB269+$E270^2*CB270+$E271^2*CB271)/100-CB273^2</f>
        <v>6.468399999999999</v>
      </c>
      <c r="CC274">
        <f t="shared" si="725"/>
        <v>7.3676000000000013</v>
      </c>
      <c r="CD274">
        <f t="shared" si="725"/>
        <v>5.3936000000000011</v>
      </c>
      <c r="CE274">
        <f t="shared" si="725"/>
        <v>3.5244000000000004</v>
      </c>
      <c r="CG274" s="6" t="s">
        <v>22</v>
      </c>
      <c r="CH274">
        <f>($E262^2*CH262+$E263^2*CH263+$E264^2*CH264+$E265^2*CH265+$E266^2*CH266+$E267^2*CH267+$E268^2*CH268+$E269^2*CH269+$E270^2*CH270+$E271^2*CH271)/100-CH273^2</f>
        <v>0.75039999999999996</v>
      </c>
      <c r="CI274">
        <f t="shared" ref="CI274:CL274" si="726">($E262^2*CI262+$E263^2*CI263+$E264^2*CI264+$E265^2*CI265+$E266^2*CI266+$E267^2*CI267+$E268^2*CI268+$E269^2*CI269+$E270^2*CI270+$E271^2*CI271)/100-CI273^2</f>
        <v>0.50240000000000007</v>
      </c>
      <c r="CJ274">
        <f t="shared" si="726"/>
        <v>1.1756</v>
      </c>
      <c r="CK274">
        <f t="shared" si="726"/>
        <v>0.22559999999999999</v>
      </c>
      <c r="CL274">
        <f t="shared" si="726"/>
        <v>0.36</v>
      </c>
      <c r="CN274" s="6" t="s">
        <v>22</v>
      </c>
      <c r="CO274">
        <f>($E262^2*CO262+$E263^2*CO263+$E264^2*CO264+$E265^2*CO265+$E266^2*CO266+$E267^2*CO267+$E268^2*CO268+$E269^2*CO269+$E270^2*CO270+$E271^2*CO271)/100-CO273^2</f>
        <v>0</v>
      </c>
      <c r="CP274">
        <f t="shared" ref="CP274:CS274" si="727">($E262^2*CP262+$E263^2*CP263+$E264^2*CP264+$E265^2*CP265+$E266^2*CP266+$E267^2*CP267+$E268^2*CP268+$E269^2*CP269+$E270^2*CP270+$E271^2*CP271)/100-CP273^2</f>
        <v>0</v>
      </c>
      <c r="CQ274">
        <f t="shared" si="727"/>
        <v>0</v>
      </c>
      <c r="CR274">
        <f t="shared" si="727"/>
        <v>0</v>
      </c>
      <c r="CS274">
        <f t="shared" si="727"/>
        <v>0</v>
      </c>
      <c r="CU274" s="7"/>
      <c r="CZ274" s="6" t="s">
        <v>22</v>
      </c>
      <c r="DA274">
        <f>($E262^2*DA262+$E263^2*DA263+$E264^2*DA264+$E265^2*DA265+$E266^2*DA266+$E267^2*DA267+$E268^2*DA268+$E269^2*DA269+$E270^2*DA270+$E271^2*DA271)/100-DA273^2</f>
        <v>15.015600000000006</v>
      </c>
      <c r="DB274">
        <f t="shared" ref="DB274:DE274" si="728">($E262^2*DB262+$E263^2*DB263+$E264^2*DB264+$E265^2*DB265+$E266^2*DB266+$E267^2*DB267+$E268^2*DB268+$E269^2*DB269+$E270^2*DB270+$E271^2*DB271)/100-DB273^2</f>
        <v>13.193599999999989</v>
      </c>
      <c r="DC274">
        <f t="shared" si="728"/>
        <v>10.055600000000027</v>
      </c>
      <c r="DD274">
        <f t="shared" si="728"/>
        <v>12.590000000000018</v>
      </c>
      <c r="DE274">
        <f t="shared" si="728"/>
        <v>8.6700000000000088</v>
      </c>
      <c r="DG274" s="6" t="s">
        <v>22</v>
      </c>
      <c r="DH274">
        <f>($E262^2*DH262+$E263^2*DH263+$E264^2*DH264+$E265^2*DH265+$E266^2*DH266+$E267^2*DH267+$E268^2*DH268+$E269^2*DH269+$E270^2*DH270+$E271^2*DH271)/100-DH273^2</f>
        <v>5.7356000000000007</v>
      </c>
      <c r="DI274">
        <f t="shared" ref="DI274:DL274" si="729">($E262^2*DI262+$E263^2*DI263+$E264^2*DI264+$E265^2*DI265+$E266^2*DI266+$E267^2*DI267+$E268^2*DI268+$E269^2*DI269+$E270^2*DI270+$E271^2*DI271)/100-DI273^2</f>
        <v>4.4784000000000006</v>
      </c>
      <c r="DJ274">
        <f t="shared" si="729"/>
        <v>6.3536000000000019</v>
      </c>
      <c r="DK274">
        <f t="shared" si="729"/>
        <v>3.9984000000000002</v>
      </c>
      <c r="DL274">
        <f t="shared" si="729"/>
        <v>2.8043999999999993</v>
      </c>
      <c r="DN274" s="6" t="s">
        <v>22</v>
      </c>
      <c r="DO274">
        <f>($E262^2*DO262+$E263^2*DO263+$E264^2*DO264+$E265^2*DO265+$E266^2*DO266+$E267^2*DO267+$E268^2*DO268+$E269^2*DO269+$E270^2*DO270+$E271^2*DO271)/100-DO273^2</f>
        <v>0.50240000000000007</v>
      </c>
      <c r="DP274">
        <f t="shared" ref="DP274:DS274" si="730">($E262^2*DP262+$E263^2*DP263+$E264^2*DP264+$E265^2*DP265+$E266^2*DP266+$E267^2*DP267+$E268^2*DP268+$E269^2*DP269+$E270^2*DP270+$E271^2*DP271)/100-DP273^2</f>
        <v>0.2944</v>
      </c>
      <c r="DQ274">
        <f t="shared" si="730"/>
        <v>0.6976</v>
      </c>
      <c r="DR274">
        <f t="shared" si="730"/>
        <v>0.22559999999999999</v>
      </c>
      <c r="DS274">
        <f t="shared" si="730"/>
        <v>0.45439999999999997</v>
      </c>
      <c r="DU274" s="6" t="s">
        <v>22</v>
      </c>
      <c r="DV274">
        <f>($E262^2*DV262+$E263^2*DV263+$E264^2*DV264+$E265^2*DV265+$E266^2*DV266+$E267^2*DV267+$E268^2*DV268+$E269^2*DV269+$E270^2*DV270+$E271^2*DV271)/100-DV273^2</f>
        <v>0</v>
      </c>
      <c r="DW274">
        <f t="shared" ref="DW274:DZ274" si="731">($E262^2*DW262+$E263^2*DW263+$E264^2*DW264+$E265^2*DW265+$E266^2*DW266+$E267^2*DW267+$E268^2*DW268+$E269^2*DW269+$E270^2*DW270+$E271^2*DW271)/100-DW273^2</f>
        <v>0</v>
      </c>
      <c r="DX274">
        <f t="shared" si="731"/>
        <v>0</v>
      </c>
      <c r="DY274">
        <f t="shared" si="731"/>
        <v>0</v>
      </c>
      <c r="DZ274">
        <f t="shared" si="731"/>
        <v>0</v>
      </c>
      <c r="EB274" s="7"/>
    </row>
    <row r="275" spans="2:132">
      <c r="E275" s="6" t="s">
        <v>21</v>
      </c>
      <c r="G275">
        <f>SQRT(50)*(H273-G273)/SQRT((G274+H274)/2)</f>
        <v>-49.333237131221729</v>
      </c>
      <c r="I275">
        <f>SQRT(50)*(H273-I273)/SQRT((I274+H274)/2)</f>
        <v>-40.681536382250684</v>
      </c>
      <c r="J275">
        <f>SQRT(50)*(H273-J273)/SQRT((J274+H274)/2)</f>
        <v>-41.86876070705415</v>
      </c>
      <c r="L275" s="6" t="s">
        <v>21</v>
      </c>
      <c r="N275">
        <f>SQRT(50)*(O273-N273)/SQRT((N274+O274)/2)</f>
        <v>-23.47670683274233</v>
      </c>
      <c r="P275">
        <f>SQRT(50)*(O273-P273)/SQRT((P274+O274)/2)</f>
        <v>-16.789364814379887</v>
      </c>
      <c r="Q275">
        <f>SQRT(50)*(O273-Q273)/SQRT((Q274+O274)/2)</f>
        <v>-23.779281840587547</v>
      </c>
      <c r="S275" s="6" t="s">
        <v>21</v>
      </c>
      <c r="U275">
        <f>SQRT(50)*(V273-U273)/SQRT((U274+V274)/2)</f>
        <v>8.7323507956257913</v>
      </c>
      <c r="W275">
        <f>SQRT(50)*(V273-W273)/SQRT((W274+V274)/2)</f>
        <v>11.213186111888289</v>
      </c>
      <c r="X275">
        <f>SQRT(50)*(V273-X273)/SQRT((X274+V274)/2)</f>
        <v>3.5313195537371205</v>
      </c>
      <c r="Z275" s="6" t="s">
        <v>21</v>
      </c>
      <c r="AB275">
        <f>SQRT(50)*(AC273-AB273)/SQRT((AB274+AC274)/2)</f>
        <v>0.74650890269015924</v>
      </c>
      <c r="AD275">
        <f>SQRT(50)*(AC273-AD273)/SQRT((AD274+AC274)/2)</f>
        <v>2.6851268371188759</v>
      </c>
      <c r="AE275">
        <f>SQRT(50)*(AC273-AE273)/SQRT((AE274+AC274)/2)</f>
        <v>-1.4740926029993142</v>
      </c>
      <c r="AG275" s="7"/>
      <c r="AL275" s="6" t="s">
        <v>21</v>
      </c>
      <c r="AN275">
        <f>SQRT(50)*(AO273-AN273)/SQRT((AN274+AO274)/2)</f>
        <v>4.4315950339647338E-2</v>
      </c>
      <c r="AP275">
        <f>SQRT(50)*(AO273-AP273)/SQRT((AP274+AO274)/2)</f>
        <v>2.5022272421703948</v>
      </c>
      <c r="AQ275">
        <f>SQRT(50)*(AO273-AQ273)/SQRT((AQ274+AO274)/2)</f>
        <v>2.8673556501974473</v>
      </c>
      <c r="AS275" s="6" t="s">
        <v>21</v>
      </c>
      <c r="AU275">
        <f>SQRT(50)*(AV273-AU273)/SQRT((AU274+AV274)/2)</f>
        <v>0.81948977036664072</v>
      </c>
      <c r="AW275">
        <f>SQRT(50)*(AV273-AW273)/SQRT((AW274+AV274)/2)</f>
        <v>3.0230632567153393</v>
      </c>
      <c r="AX275">
        <f>SQRT(50)*(AV273-AX273)/SQRT((AX274+AV274)/2)</f>
        <v>1.2080396308443757</v>
      </c>
      <c r="AZ275" s="6" t="s">
        <v>21</v>
      </c>
      <c r="BB275">
        <f>SQRT(50)*(BC273-BB273)/SQRT((BB274+BC274)/2)</f>
        <v>0.49236596391733073</v>
      </c>
      <c r="BD275">
        <f>SQRT(50)*(BC273-BD273)/SQRT((BD274+BC274)/2)</f>
        <v>3.0219324068711586</v>
      </c>
      <c r="BE275">
        <f>SQRT(50)*(BC273-BE273)/SQRT((BE274+BC274)/2)</f>
        <v>1.1236839535366241</v>
      </c>
      <c r="BG275" s="6" t="s">
        <v>21</v>
      </c>
      <c r="BI275">
        <f>SQRT(50)*(BJ273-BI273)/SQRT((BI274+BJ274)/2)</f>
        <v>0.58222250973958201</v>
      </c>
      <c r="BK275">
        <f>SQRT(50)*(BJ273-BK273)/SQRT((BK274+BJ274)/2)</f>
        <v>1.4285714285714286</v>
      </c>
      <c r="BL275">
        <f>SQRT(50)*(BJ273-BL273)/SQRT((BL274+BJ274)/2)</f>
        <v>0.58222250973958201</v>
      </c>
      <c r="BN275" s="7"/>
      <c r="BS275" s="6" t="s">
        <v>21</v>
      </c>
      <c r="BU275">
        <f>SQRT(50)*(BV273-BU273)/SQRT((BU274+BV274)/2)</f>
        <v>-0.32053822342850252</v>
      </c>
      <c r="BW275">
        <f>SQRT(50)*(BV273-BW273)/SQRT((BW274+BV274)/2)</f>
        <v>1.0054575779702701</v>
      </c>
      <c r="BX275">
        <f>SQRT(50)*(BV273-BX273)/SQRT((BX274+BV274)/2)</f>
        <v>7.4293941721113619</v>
      </c>
      <c r="BZ275" s="6" t="s">
        <v>21</v>
      </c>
      <c r="CB275">
        <f>SQRT(50)*(CC273-CB273)/SQRT((CB274+CC274)/2)</f>
        <v>0.75275345005987493</v>
      </c>
      <c r="CD275">
        <f>SQRT(50)*(CC273-CD273)/SQRT((CD274+CC274)/2)</f>
        <v>2.519397835103645</v>
      </c>
      <c r="CE275">
        <f>SQRT(50)*(CC273-CE273)/SQRT((CE274+CC274)/2)</f>
        <v>6.5448535763906657</v>
      </c>
      <c r="CG275" s="6" t="s">
        <v>21</v>
      </c>
      <c r="CI275">
        <f>SQRT(50)*(CJ273-CI273)/SQRT((CI274+CJ274)/2)</f>
        <v>1.0807669549747694</v>
      </c>
      <c r="CK275">
        <f>SQRT(50)*(CJ273-CK273)/SQRT((CK274+CJ274)/2)</f>
        <v>2.1964599239560374</v>
      </c>
      <c r="CL275">
        <f>SQRT(50)*(CJ273-CL273)/SQRT((CL274+CJ274)/2)</f>
        <v>1.4525579022863977</v>
      </c>
      <c r="CN275" s="6" t="s">
        <v>21</v>
      </c>
      <c r="CP275" t="e">
        <f>SQRT(50)*(CQ273-CP273)/SQRT((CP274+CQ274)/2)</f>
        <v>#DIV/0!</v>
      </c>
      <c r="CR275" t="e">
        <f>SQRT(50)*(CQ273-CR273)/SQRT((CR274+CQ274)/2)</f>
        <v>#DIV/0!</v>
      </c>
      <c r="CS275" t="e">
        <f>SQRT(50)*(CQ273-CS273)/SQRT((CS274+CQ274)/2)</f>
        <v>#DIV/0!</v>
      </c>
      <c r="CU275" s="7"/>
      <c r="CZ275" s="6" t="s">
        <v>21</v>
      </c>
      <c r="DB275">
        <f>SQRT(50)*(DC273-DB273)/SQRT((DB274+DC274)/2)</f>
        <v>1.1199270980375795</v>
      </c>
      <c r="DD275">
        <f>SQRT(50)*(DC273-DD273)/SQRT((DD274+DC274)/2)</f>
        <v>1.9332851337776138</v>
      </c>
      <c r="DE275">
        <f>SQRT(50)*(DC273-DE273)/SQRT((DE274+DC274)/2)</f>
        <v>10.445291482475985</v>
      </c>
      <c r="DG275" s="6" t="s">
        <v>21</v>
      </c>
      <c r="DI275">
        <f>SQRT(50)*(DJ273-DI273)/SQRT((DI274+DJ274)/2)</f>
        <v>2.673796475485569</v>
      </c>
      <c r="DK275">
        <f>SQRT(50)*(DJ273-DK273)/SQRT((DK274+DJ274)/2)</f>
        <v>2.7350831910243243</v>
      </c>
      <c r="DL275">
        <f>SQRT(50)*(DJ273-DL273)/SQRT((DL274+DJ274)/2)</f>
        <v>5.2210369569117079</v>
      </c>
      <c r="DN275" s="6" t="s">
        <v>21</v>
      </c>
      <c r="DP275">
        <f>SQRT(50)*(DQ273-DP273)/SQRT((DP274+DQ274)/2)</f>
        <v>1.6064386578049978</v>
      </c>
      <c r="DR275">
        <f>SQRT(50)*(DQ273-DR273)/SQRT((DR274+DQ274)/2)</f>
        <v>2.0815272356090664</v>
      </c>
      <c r="DS275">
        <f>SQRT(50)*(DQ273-DS273)/SQRT((DS274+DQ274)/2)</f>
        <v>1.4907119849998598</v>
      </c>
      <c r="DU275" s="6" t="s">
        <v>21</v>
      </c>
      <c r="DW275" t="e">
        <f>SQRT(50)*(DX273-DW273)/SQRT((DW274+DX274)/2)</f>
        <v>#DIV/0!</v>
      </c>
      <c r="DY275" t="e">
        <f>SQRT(50)*(DX273-DY273)/SQRT((DY274+DX274)/2)</f>
        <v>#DIV/0!</v>
      </c>
      <c r="DZ275" t="e">
        <f>SQRT(50)*(DX273-DZ273)/SQRT((DZ274+DX274)/2)</f>
        <v>#DIV/0!</v>
      </c>
      <c r="EB275" s="7"/>
    </row>
    <row r="276" spans="2:132">
      <c r="J276">
        <f>SQRT(50)*(J273-I273)/SQRT((I274+J274)/2)</f>
        <v>2.2179110691914037</v>
      </c>
      <c r="M276">
        <f>SQRT(N274)/10</f>
        <v>0.32542894769826475</v>
      </c>
      <c r="N276">
        <f t="shared" ref="N276:P276" si="732">SQRT(O274)/10</f>
        <v>0</v>
      </c>
      <c r="O276">
        <f t="shared" si="732"/>
        <v>0.32877956140855236</v>
      </c>
      <c r="P276">
        <f t="shared" si="732"/>
        <v>0.38100393698753282</v>
      </c>
      <c r="Q276">
        <f>SQRT(50)*(Q273-P273)/SQRT((P274+Q274)/2)</f>
        <v>7.0342850099046048</v>
      </c>
      <c r="X276">
        <f>SQRT(50)*(X273-W273)/SQRT((W274+X274)/2)</f>
        <v>8.4409260421270922</v>
      </c>
      <c r="AE276">
        <f>SQRT(50)*(AE273-AD273)/SQRT((AD274+AE274)/2)</f>
        <v>4.8682310502086326</v>
      </c>
      <c r="AG276" s="7"/>
      <c r="AX276">
        <f>SQRT(50)*(AX273-AW273)/SQRT((AW274+AX274)/2)</f>
        <v>1.7617772050150013</v>
      </c>
      <c r="BE276">
        <f>SQRT(50)*(BE273-BD273)/SQRT((BD274+BE274)/2)</f>
        <v>2.0052275246585722</v>
      </c>
      <c r="BN276" s="7"/>
      <c r="BX276">
        <f>SQRT(50)*(BX273-BW273)/SQRT((BW274+BX274)/2)</f>
        <v>-6.728678114630366</v>
      </c>
      <c r="CE276">
        <f>SQRT(50)*(CE273-CD273)/SQRT((CD274+CE274)/2)</f>
        <v>-4.2192650784464591</v>
      </c>
      <c r="CL276">
        <f>SQRT(50)*(CL273-CK273)/SQRT((CK274+CL274)/2)</f>
        <v>1.0454167469786335</v>
      </c>
      <c r="CU276" s="7"/>
      <c r="DE276">
        <f>SQRT(50)*(DE273-DD273)/SQRT((DD274+DE274)/2)</f>
        <v>-7.8076596011730173</v>
      </c>
      <c r="DH276">
        <f>SQRT(DI274)/10</f>
        <v>0.21162230506258078</v>
      </c>
      <c r="DI276">
        <f t="shared" ref="DI276:DK276" si="733">SQRT(DJ274)/10</f>
        <v>0.25206348406701046</v>
      </c>
      <c r="DJ276">
        <f t="shared" si="733"/>
        <v>0.19995999599919981</v>
      </c>
      <c r="DK276">
        <f t="shared" si="733"/>
        <v>0.16746342884343432</v>
      </c>
      <c r="DL276">
        <f>SQRT(50)*(DL273-DK273)/SQRT((DK274+DL274)/2)</f>
        <v>-2.683824965635655</v>
      </c>
      <c r="DS276">
        <f>SQRT(50)*(DS273-DR273)/SQRT((DR274+DS274)/2)</f>
        <v>0.4850712500726661</v>
      </c>
      <c r="EB276" s="7"/>
    </row>
    <row r="277" spans="2:132">
      <c r="B277" s="6" t="s">
        <v>33</v>
      </c>
      <c r="C277" s="6" t="s">
        <v>96</v>
      </c>
      <c r="E277" s="5"/>
      <c r="F277" s="19">
        <v>0.2</v>
      </c>
      <c r="G277" s="19"/>
      <c r="H277" s="19"/>
      <c r="I277" s="19"/>
      <c r="J277" s="19"/>
      <c r="K277" s="14"/>
      <c r="L277" s="5"/>
      <c r="M277" s="19">
        <v>0.5</v>
      </c>
      <c r="N277" s="19"/>
      <c r="O277" s="19"/>
      <c r="P277" s="19"/>
      <c r="Q277" s="19"/>
      <c r="R277" s="15"/>
      <c r="S277" s="5"/>
      <c r="T277" s="19">
        <v>1</v>
      </c>
      <c r="U277" s="19"/>
      <c r="V277" s="19"/>
      <c r="W277" s="19"/>
      <c r="X277" s="19"/>
      <c r="Z277" s="5"/>
      <c r="AA277" s="19">
        <v>2</v>
      </c>
      <c r="AB277" s="19"/>
      <c r="AC277" s="19"/>
      <c r="AD277" s="19"/>
      <c r="AE277" s="19"/>
      <c r="AG277" s="7"/>
      <c r="AI277" s="6" t="s">
        <v>33</v>
      </c>
      <c r="AJ277" s="6" t="s">
        <v>96</v>
      </c>
      <c r="AL277" s="5"/>
      <c r="AM277" s="19">
        <v>0.2</v>
      </c>
      <c r="AN277" s="19"/>
      <c r="AO277" s="19"/>
      <c r="AP277" s="19"/>
      <c r="AQ277" s="19"/>
      <c r="AR277" s="14"/>
      <c r="AS277" s="5"/>
      <c r="AT277" s="19">
        <v>0.5</v>
      </c>
      <c r="AU277" s="19"/>
      <c r="AV277" s="19"/>
      <c r="AW277" s="19"/>
      <c r="AX277" s="19"/>
      <c r="AY277" s="15"/>
      <c r="AZ277" s="5"/>
      <c r="BA277" s="19">
        <v>1</v>
      </c>
      <c r="BB277" s="19"/>
      <c r="BC277" s="19"/>
      <c r="BD277" s="19"/>
      <c r="BE277" s="19"/>
      <c r="BG277" s="5"/>
      <c r="BH277" s="19">
        <v>2</v>
      </c>
      <c r="BI277" s="19"/>
      <c r="BJ277" s="19"/>
      <c r="BK277" s="19"/>
      <c r="BL277" s="19"/>
      <c r="BN277" s="7"/>
      <c r="BP277" s="6" t="s">
        <v>33</v>
      </c>
      <c r="BQ277" s="6" t="s">
        <v>96</v>
      </c>
      <c r="BS277" s="5"/>
      <c r="BT277" s="19">
        <v>0.2</v>
      </c>
      <c r="BU277" s="19"/>
      <c r="BV277" s="19"/>
      <c r="BW277" s="19"/>
      <c r="BX277" s="19"/>
      <c r="BY277" s="14"/>
      <c r="BZ277" s="5"/>
      <c r="CA277" s="19">
        <v>0.5</v>
      </c>
      <c r="CB277" s="19"/>
      <c r="CC277" s="19"/>
      <c r="CD277" s="19"/>
      <c r="CE277" s="19"/>
      <c r="CF277" s="15"/>
      <c r="CG277" s="5"/>
      <c r="CH277" s="19">
        <v>1</v>
      </c>
      <c r="CI277" s="19"/>
      <c r="CJ277" s="19"/>
      <c r="CK277" s="19"/>
      <c r="CL277" s="19"/>
      <c r="CN277" s="5"/>
      <c r="CO277" s="19">
        <v>2</v>
      </c>
      <c r="CP277" s="19"/>
      <c r="CQ277" s="19"/>
      <c r="CR277" s="19"/>
      <c r="CS277" s="19"/>
      <c r="CU277" s="7"/>
      <c r="CW277" s="6" t="s">
        <v>33</v>
      </c>
      <c r="CX277" s="6" t="s">
        <v>96</v>
      </c>
      <c r="CZ277" s="5"/>
      <c r="DA277" s="19">
        <v>0.2</v>
      </c>
      <c r="DB277" s="19"/>
      <c r="DC277" s="19"/>
      <c r="DD277" s="19"/>
      <c r="DE277" s="19"/>
      <c r="DF277" s="14"/>
      <c r="DG277" s="5"/>
      <c r="DH277" s="19">
        <v>0.5</v>
      </c>
      <c r="DI277" s="19"/>
      <c r="DJ277" s="19"/>
      <c r="DK277" s="19"/>
      <c r="DL277" s="19"/>
      <c r="DM277" s="15"/>
      <c r="DN277" s="5"/>
      <c r="DO277" s="19">
        <v>1</v>
      </c>
      <c r="DP277" s="19"/>
      <c r="DQ277" s="19"/>
      <c r="DR277" s="19"/>
      <c r="DS277" s="19"/>
      <c r="DU277" s="5"/>
      <c r="DV277" s="19">
        <v>2</v>
      </c>
      <c r="DW277" s="19"/>
      <c r="DX277" s="19"/>
      <c r="DY277" s="19"/>
      <c r="DZ277" s="19"/>
      <c r="EB277" s="7"/>
    </row>
    <row r="278" spans="2:132">
      <c r="B278" s="6" t="s">
        <v>97</v>
      </c>
      <c r="C278" s="6"/>
      <c r="E278" s="6" t="s">
        <v>30</v>
      </c>
      <c r="F278" s="19" t="s">
        <v>134</v>
      </c>
      <c r="G278" s="19"/>
      <c r="H278" s="13" t="s">
        <v>28</v>
      </c>
      <c r="I278" s="13" t="s">
        <v>135</v>
      </c>
      <c r="J278" s="6" t="s">
        <v>26</v>
      </c>
      <c r="K278" s="14"/>
      <c r="L278" s="6" t="s">
        <v>30</v>
      </c>
      <c r="M278" s="19" t="s">
        <v>134</v>
      </c>
      <c r="N278" s="19"/>
      <c r="O278" s="13" t="s">
        <v>28</v>
      </c>
      <c r="P278" s="13" t="s">
        <v>135</v>
      </c>
      <c r="Q278" s="6" t="s">
        <v>26</v>
      </c>
      <c r="R278" s="13"/>
      <c r="S278" s="6" t="s">
        <v>30</v>
      </c>
      <c r="T278" s="19" t="s">
        <v>134</v>
      </c>
      <c r="U278" s="19"/>
      <c r="V278" s="13" t="s">
        <v>28</v>
      </c>
      <c r="W278" s="13" t="s">
        <v>135</v>
      </c>
      <c r="X278" s="6" t="s">
        <v>26</v>
      </c>
      <c r="Z278" s="6" t="s">
        <v>30</v>
      </c>
      <c r="AA278" s="19" t="s">
        <v>134</v>
      </c>
      <c r="AB278" s="19"/>
      <c r="AC278" s="13" t="s">
        <v>28</v>
      </c>
      <c r="AD278" s="13" t="s">
        <v>135</v>
      </c>
      <c r="AE278" s="6" t="s">
        <v>26</v>
      </c>
      <c r="AG278" s="7"/>
      <c r="AI278" s="6" t="s">
        <v>97</v>
      </c>
      <c r="AJ278" s="6"/>
      <c r="AL278" s="6" t="s">
        <v>30</v>
      </c>
      <c r="AM278" s="19" t="s">
        <v>134</v>
      </c>
      <c r="AN278" s="19"/>
      <c r="AO278" s="13" t="s">
        <v>28</v>
      </c>
      <c r="AP278" s="13" t="s">
        <v>135</v>
      </c>
      <c r="AQ278" s="6" t="s">
        <v>26</v>
      </c>
      <c r="AR278" s="14"/>
      <c r="AS278" s="6" t="s">
        <v>30</v>
      </c>
      <c r="AT278" s="19" t="s">
        <v>134</v>
      </c>
      <c r="AU278" s="19"/>
      <c r="AV278" s="13" t="s">
        <v>28</v>
      </c>
      <c r="AW278" s="13" t="s">
        <v>135</v>
      </c>
      <c r="AX278" s="6" t="s">
        <v>26</v>
      </c>
      <c r="AY278" s="13"/>
      <c r="AZ278" s="6" t="s">
        <v>30</v>
      </c>
      <c r="BA278" s="19" t="s">
        <v>134</v>
      </c>
      <c r="BB278" s="19"/>
      <c r="BC278" s="13" t="s">
        <v>28</v>
      </c>
      <c r="BD278" s="13" t="s">
        <v>135</v>
      </c>
      <c r="BE278" s="6" t="s">
        <v>26</v>
      </c>
      <c r="BG278" s="6" t="s">
        <v>30</v>
      </c>
      <c r="BH278" s="19" t="s">
        <v>134</v>
      </c>
      <c r="BI278" s="19"/>
      <c r="BJ278" s="13" t="s">
        <v>28</v>
      </c>
      <c r="BK278" s="13" t="s">
        <v>135</v>
      </c>
      <c r="BL278" s="6" t="s">
        <v>26</v>
      </c>
      <c r="BN278" s="7"/>
      <c r="BP278" s="6" t="s">
        <v>97</v>
      </c>
      <c r="BQ278" s="6"/>
      <c r="BS278" s="6" t="s">
        <v>30</v>
      </c>
      <c r="BT278" s="19" t="s">
        <v>134</v>
      </c>
      <c r="BU278" s="19"/>
      <c r="BV278" s="13" t="s">
        <v>28</v>
      </c>
      <c r="BW278" s="13" t="s">
        <v>135</v>
      </c>
      <c r="BX278" s="6" t="s">
        <v>26</v>
      </c>
      <c r="BY278" s="14"/>
      <c r="BZ278" s="6" t="s">
        <v>30</v>
      </c>
      <c r="CA278" s="19" t="s">
        <v>134</v>
      </c>
      <c r="CB278" s="19"/>
      <c r="CC278" s="13" t="s">
        <v>28</v>
      </c>
      <c r="CD278" s="13" t="s">
        <v>135</v>
      </c>
      <c r="CE278" s="6" t="s">
        <v>26</v>
      </c>
      <c r="CF278" s="13"/>
      <c r="CG278" s="6" t="s">
        <v>30</v>
      </c>
      <c r="CH278" s="19" t="s">
        <v>134</v>
      </c>
      <c r="CI278" s="19"/>
      <c r="CJ278" s="13" t="s">
        <v>28</v>
      </c>
      <c r="CK278" s="13" t="s">
        <v>135</v>
      </c>
      <c r="CL278" s="6" t="s">
        <v>26</v>
      </c>
      <c r="CN278" s="6" t="s">
        <v>30</v>
      </c>
      <c r="CO278" s="19" t="s">
        <v>134</v>
      </c>
      <c r="CP278" s="19"/>
      <c r="CQ278" s="13" t="s">
        <v>28</v>
      </c>
      <c r="CR278" s="13" t="s">
        <v>135</v>
      </c>
      <c r="CS278" s="6" t="s">
        <v>26</v>
      </c>
      <c r="CU278" s="7"/>
      <c r="CW278" s="6" t="s">
        <v>97</v>
      </c>
      <c r="CX278" s="6"/>
      <c r="CZ278" s="6" t="s">
        <v>30</v>
      </c>
      <c r="DA278" s="19" t="s">
        <v>134</v>
      </c>
      <c r="DB278" s="19"/>
      <c r="DC278" s="13" t="s">
        <v>28</v>
      </c>
      <c r="DD278" s="13" t="s">
        <v>135</v>
      </c>
      <c r="DE278" s="6" t="s">
        <v>26</v>
      </c>
      <c r="DF278" s="14"/>
      <c r="DG278" s="6" t="s">
        <v>30</v>
      </c>
      <c r="DH278" s="19" t="s">
        <v>134</v>
      </c>
      <c r="DI278" s="19"/>
      <c r="DJ278" s="13" t="s">
        <v>28</v>
      </c>
      <c r="DK278" s="13" t="s">
        <v>135</v>
      </c>
      <c r="DL278" s="6" t="s">
        <v>26</v>
      </c>
      <c r="DM278" s="13"/>
      <c r="DN278" s="6" t="s">
        <v>30</v>
      </c>
      <c r="DO278" s="19" t="s">
        <v>134</v>
      </c>
      <c r="DP278" s="19"/>
      <c r="DQ278" s="13" t="s">
        <v>28</v>
      </c>
      <c r="DR278" s="13" t="s">
        <v>135</v>
      </c>
      <c r="DS278" s="6" t="s">
        <v>26</v>
      </c>
      <c r="DU278" s="6" t="s">
        <v>30</v>
      </c>
      <c r="DV278" s="19" t="s">
        <v>134</v>
      </c>
      <c r="DW278" s="19"/>
      <c r="DX278" s="13" t="s">
        <v>28</v>
      </c>
      <c r="DY278" s="13" t="s">
        <v>135</v>
      </c>
      <c r="DZ278" s="6" t="s">
        <v>26</v>
      </c>
      <c r="EB278" s="7"/>
    </row>
    <row r="279" spans="2:132">
      <c r="B279" s="6" t="s">
        <v>2</v>
      </c>
      <c r="C279" s="5">
        <v>8.0000000000000004E-4</v>
      </c>
      <c r="E279" s="6">
        <v>0</v>
      </c>
      <c r="F279" s="9">
        <v>0</v>
      </c>
      <c r="G279" s="5">
        <v>0</v>
      </c>
      <c r="H279" s="5"/>
      <c r="I279" s="5">
        <v>0</v>
      </c>
      <c r="J279" s="5">
        <v>0</v>
      </c>
      <c r="K279" s="9"/>
      <c r="L279" s="6">
        <v>0</v>
      </c>
      <c r="M279" s="9">
        <v>0</v>
      </c>
      <c r="N279" s="5">
        <v>0</v>
      </c>
      <c r="O279" s="5"/>
      <c r="P279" s="5">
        <v>1</v>
      </c>
      <c r="Q279" s="5">
        <v>1</v>
      </c>
      <c r="R279" s="5"/>
      <c r="S279" s="6">
        <v>0</v>
      </c>
      <c r="T279" s="9">
        <v>2</v>
      </c>
      <c r="U279" s="5">
        <v>5</v>
      </c>
      <c r="V279" s="5"/>
      <c r="W279" s="5">
        <v>19</v>
      </c>
      <c r="X279" s="5">
        <v>4</v>
      </c>
      <c r="Z279" s="6">
        <v>0</v>
      </c>
      <c r="AA279" s="9">
        <v>22</v>
      </c>
      <c r="AB279" s="5">
        <v>31</v>
      </c>
      <c r="AC279" s="5">
        <v>1</v>
      </c>
      <c r="AD279" s="5">
        <v>75</v>
      </c>
      <c r="AE279" s="5">
        <v>19</v>
      </c>
      <c r="AG279" s="7"/>
      <c r="AI279" s="6" t="s">
        <v>2</v>
      </c>
      <c r="AJ279" s="5">
        <v>2.3999999999999998E-3</v>
      </c>
      <c r="AL279" s="6">
        <v>0</v>
      </c>
      <c r="AM279" s="9">
        <v>0</v>
      </c>
      <c r="AN279" s="5">
        <v>0</v>
      </c>
      <c r="AO279" s="5"/>
      <c r="AP279" s="5">
        <v>0</v>
      </c>
      <c r="AQ279" s="5">
        <v>0</v>
      </c>
      <c r="AR279" s="9"/>
      <c r="AS279" s="6">
        <v>0</v>
      </c>
      <c r="AT279" s="9">
        <v>0</v>
      </c>
      <c r="AU279" s="5">
        <v>1</v>
      </c>
      <c r="AV279" s="5">
        <v>2</v>
      </c>
      <c r="AW279" s="5">
        <v>6</v>
      </c>
      <c r="AX279" s="5">
        <v>4</v>
      </c>
      <c r="AY279" s="5"/>
      <c r="AZ279" s="6">
        <v>0</v>
      </c>
      <c r="BA279" s="9">
        <v>31</v>
      </c>
      <c r="BB279" s="5">
        <v>41</v>
      </c>
      <c r="BC279" s="5">
        <v>33</v>
      </c>
      <c r="BD279" s="5">
        <v>68</v>
      </c>
      <c r="BE279" s="5">
        <v>27</v>
      </c>
      <c r="BG279" s="6">
        <v>0</v>
      </c>
      <c r="BH279" s="9">
        <v>80</v>
      </c>
      <c r="BI279" s="5">
        <v>86</v>
      </c>
      <c r="BJ279" s="5">
        <v>89</v>
      </c>
      <c r="BK279" s="5">
        <v>95</v>
      </c>
      <c r="BL279" s="5">
        <v>75</v>
      </c>
      <c r="BN279" s="7"/>
      <c r="BP279" s="6" t="s">
        <v>2</v>
      </c>
      <c r="BQ279" s="5">
        <v>7.1999999999999998E-3</v>
      </c>
      <c r="BS279" s="6">
        <v>0</v>
      </c>
      <c r="BT279" s="9">
        <v>0</v>
      </c>
      <c r="BU279" s="5">
        <v>2</v>
      </c>
      <c r="BV279" s="5">
        <v>0</v>
      </c>
      <c r="BW279" s="5">
        <v>0</v>
      </c>
      <c r="BX279" s="5">
        <v>1</v>
      </c>
      <c r="BY279" s="9"/>
      <c r="BZ279" s="6">
        <v>0</v>
      </c>
      <c r="CA279" s="9">
        <v>12</v>
      </c>
      <c r="CB279" s="5">
        <v>19</v>
      </c>
      <c r="CC279" s="5">
        <v>12</v>
      </c>
      <c r="CD279" s="5">
        <v>22</v>
      </c>
      <c r="CE279" s="5">
        <v>16</v>
      </c>
      <c r="CF279" s="5"/>
      <c r="CG279" s="6">
        <v>0</v>
      </c>
      <c r="CH279" s="9">
        <v>70</v>
      </c>
      <c r="CI279" s="5">
        <v>74</v>
      </c>
      <c r="CJ279" s="5">
        <v>59</v>
      </c>
      <c r="CK279" s="5">
        <v>79</v>
      </c>
      <c r="CL279" s="5">
        <v>76</v>
      </c>
      <c r="CN279" s="6">
        <v>0</v>
      </c>
      <c r="CO279" s="9">
        <v>100</v>
      </c>
      <c r="CP279" s="5">
        <v>100</v>
      </c>
      <c r="CQ279" s="5">
        <v>97</v>
      </c>
      <c r="CR279" s="5">
        <v>100</v>
      </c>
      <c r="CS279" s="5">
        <v>100</v>
      </c>
      <c r="CU279" s="7"/>
      <c r="CW279" s="6" t="s">
        <v>2</v>
      </c>
      <c r="CX279" s="5">
        <v>2.1600000000000001E-2</v>
      </c>
      <c r="CZ279" s="6">
        <v>0</v>
      </c>
      <c r="DA279" s="9">
        <v>0</v>
      </c>
      <c r="DB279" s="5">
        <v>0</v>
      </c>
      <c r="DC279" s="5">
        <v>0</v>
      </c>
      <c r="DD279" s="5">
        <v>0</v>
      </c>
      <c r="DE279" s="5">
        <v>1</v>
      </c>
      <c r="DF279" s="9"/>
      <c r="DG279" s="6">
        <v>0</v>
      </c>
      <c r="DH279" s="9">
        <v>17</v>
      </c>
      <c r="DI279" s="5">
        <v>21</v>
      </c>
      <c r="DJ279" s="5">
        <v>18</v>
      </c>
      <c r="DK279" s="5">
        <v>37</v>
      </c>
      <c r="DL279" s="5">
        <v>45</v>
      </c>
      <c r="DM279" s="5"/>
      <c r="DN279" s="6">
        <v>0</v>
      </c>
      <c r="DO279" s="9">
        <v>82</v>
      </c>
      <c r="DP279" s="5">
        <v>86</v>
      </c>
      <c r="DQ279" s="5">
        <v>69</v>
      </c>
      <c r="DR279" s="5">
        <v>90</v>
      </c>
      <c r="DS279" s="5">
        <v>89</v>
      </c>
      <c r="DU279" s="6">
        <v>0</v>
      </c>
      <c r="DV279" s="9">
        <v>99</v>
      </c>
      <c r="DW279" s="5">
        <v>99</v>
      </c>
      <c r="DX279" s="5">
        <v>98</v>
      </c>
      <c r="DY279" s="5">
        <v>100</v>
      </c>
      <c r="DZ279" s="5">
        <v>100</v>
      </c>
      <c r="EB279" s="7"/>
    </row>
    <row r="280" spans="2:132">
      <c r="B280" s="6" t="s">
        <v>3</v>
      </c>
      <c r="C280" s="5">
        <v>10</v>
      </c>
      <c r="E280" s="6">
        <v>2</v>
      </c>
      <c r="F280" s="9">
        <v>0</v>
      </c>
      <c r="G280" s="5">
        <v>0</v>
      </c>
      <c r="H280" s="5"/>
      <c r="I280" s="5">
        <v>0</v>
      </c>
      <c r="J280" s="5">
        <v>0</v>
      </c>
      <c r="K280" s="9"/>
      <c r="L280" s="6">
        <v>2</v>
      </c>
      <c r="M280" s="9">
        <v>0</v>
      </c>
      <c r="N280" s="5">
        <v>1</v>
      </c>
      <c r="O280" s="5"/>
      <c r="P280" s="5">
        <v>7</v>
      </c>
      <c r="Q280" s="5">
        <v>0</v>
      </c>
      <c r="R280" s="5"/>
      <c r="S280" s="6">
        <v>2</v>
      </c>
      <c r="T280" s="9">
        <v>11</v>
      </c>
      <c r="U280" s="5">
        <v>16</v>
      </c>
      <c r="V280" s="5"/>
      <c r="W280" s="5">
        <v>42</v>
      </c>
      <c r="X280" s="5">
        <v>8</v>
      </c>
      <c r="Z280" s="6">
        <v>2</v>
      </c>
      <c r="AA280" s="9">
        <v>39</v>
      </c>
      <c r="AB280" s="5">
        <v>40</v>
      </c>
      <c r="AC280" s="5">
        <v>0</v>
      </c>
      <c r="AD280" s="5">
        <v>23</v>
      </c>
      <c r="AE280" s="5">
        <v>26</v>
      </c>
      <c r="AG280" s="7"/>
      <c r="AI280" s="6" t="s">
        <v>3</v>
      </c>
      <c r="AJ280" s="5">
        <v>10</v>
      </c>
      <c r="AL280" s="6">
        <v>2</v>
      </c>
      <c r="AM280" s="9">
        <v>0</v>
      </c>
      <c r="AN280" s="5">
        <v>0</v>
      </c>
      <c r="AO280" s="5"/>
      <c r="AP280" s="5">
        <v>0</v>
      </c>
      <c r="AQ280" s="5">
        <v>0</v>
      </c>
      <c r="AR280" s="9"/>
      <c r="AS280" s="6">
        <v>2</v>
      </c>
      <c r="AT280" s="9">
        <v>8</v>
      </c>
      <c r="AU280" s="5">
        <v>9</v>
      </c>
      <c r="AV280" s="5">
        <v>3</v>
      </c>
      <c r="AW280" s="5">
        <v>27</v>
      </c>
      <c r="AX280" s="5">
        <v>11</v>
      </c>
      <c r="AY280" s="5"/>
      <c r="AZ280" s="6">
        <v>2</v>
      </c>
      <c r="BA280" s="9">
        <v>38</v>
      </c>
      <c r="BB280" s="5">
        <v>38</v>
      </c>
      <c r="BC280" s="5">
        <v>33</v>
      </c>
      <c r="BD280" s="5">
        <v>24</v>
      </c>
      <c r="BE280" s="5">
        <v>38</v>
      </c>
      <c r="BG280" s="6">
        <v>2</v>
      </c>
      <c r="BH280" s="9">
        <v>15</v>
      </c>
      <c r="BI280" s="5">
        <v>12</v>
      </c>
      <c r="BJ280" s="5">
        <v>10</v>
      </c>
      <c r="BK280" s="5">
        <v>5</v>
      </c>
      <c r="BL280" s="5">
        <v>22</v>
      </c>
      <c r="BN280" s="7"/>
      <c r="BP280" s="6" t="s">
        <v>3</v>
      </c>
      <c r="BQ280" s="5">
        <v>10</v>
      </c>
      <c r="BS280" s="6">
        <v>2</v>
      </c>
      <c r="BT280" s="9">
        <v>1</v>
      </c>
      <c r="BU280" s="5">
        <v>0</v>
      </c>
      <c r="BV280" s="5">
        <v>2</v>
      </c>
      <c r="BW280" s="5">
        <v>1</v>
      </c>
      <c r="BX280" s="5">
        <v>0</v>
      </c>
      <c r="BY280" s="9"/>
      <c r="BZ280" s="6">
        <v>2</v>
      </c>
      <c r="CA280" s="9">
        <v>23</v>
      </c>
      <c r="CB280" s="5">
        <v>22</v>
      </c>
      <c r="CC280" s="5">
        <v>20</v>
      </c>
      <c r="CD280" s="5">
        <v>30</v>
      </c>
      <c r="CE280" s="5">
        <v>37</v>
      </c>
      <c r="CF280" s="5"/>
      <c r="CG280" s="6">
        <v>2</v>
      </c>
      <c r="CH280" s="9">
        <v>23</v>
      </c>
      <c r="CI280" s="5">
        <v>23</v>
      </c>
      <c r="CJ280" s="5">
        <v>36</v>
      </c>
      <c r="CK280" s="5">
        <v>18</v>
      </c>
      <c r="CL280" s="5">
        <v>17</v>
      </c>
      <c r="CN280" s="6">
        <v>2</v>
      </c>
      <c r="CO280" s="9">
        <v>0</v>
      </c>
      <c r="CP280" s="5">
        <v>0</v>
      </c>
      <c r="CQ280" s="5">
        <v>3</v>
      </c>
      <c r="CR280" s="5">
        <v>0</v>
      </c>
      <c r="CS280" s="5">
        <v>0</v>
      </c>
      <c r="CU280" s="7"/>
      <c r="CW280" s="6" t="s">
        <v>3</v>
      </c>
      <c r="CX280" s="5">
        <v>10</v>
      </c>
      <c r="CZ280" s="6">
        <v>2</v>
      </c>
      <c r="DA280" s="9">
        <v>0</v>
      </c>
      <c r="DB280" s="5">
        <v>0</v>
      </c>
      <c r="DC280" s="5">
        <v>0</v>
      </c>
      <c r="DD280" s="5">
        <v>1</v>
      </c>
      <c r="DE280" s="5">
        <v>4</v>
      </c>
      <c r="DF280" s="9"/>
      <c r="DG280" s="6">
        <v>2</v>
      </c>
      <c r="DH280" s="9">
        <v>33</v>
      </c>
      <c r="DI280" s="5">
        <v>35</v>
      </c>
      <c r="DJ280" s="5">
        <v>33</v>
      </c>
      <c r="DK280" s="5">
        <v>32</v>
      </c>
      <c r="DL280" s="5">
        <v>33</v>
      </c>
      <c r="DM280" s="5"/>
      <c r="DN280" s="6">
        <v>2</v>
      </c>
      <c r="DO280" s="9">
        <v>17</v>
      </c>
      <c r="DP280" s="5">
        <v>13</v>
      </c>
      <c r="DQ280" s="5">
        <v>29</v>
      </c>
      <c r="DR280" s="5">
        <v>8</v>
      </c>
      <c r="DS280" s="5">
        <v>7</v>
      </c>
      <c r="DU280" s="6">
        <v>2</v>
      </c>
      <c r="DV280" s="9">
        <v>1</v>
      </c>
      <c r="DW280" s="5">
        <v>1</v>
      </c>
      <c r="DX280" s="5">
        <v>2</v>
      </c>
      <c r="DY280" s="5">
        <v>0</v>
      </c>
      <c r="DZ280" s="5">
        <v>0</v>
      </c>
      <c r="EB280" s="7"/>
    </row>
    <row r="281" spans="2:132">
      <c r="B281" s="6" t="s">
        <v>25</v>
      </c>
      <c r="C281" s="5">
        <v>200</v>
      </c>
      <c r="E281" s="6">
        <v>4</v>
      </c>
      <c r="F281" s="9">
        <v>0</v>
      </c>
      <c r="G281" s="5">
        <v>0</v>
      </c>
      <c r="H281" s="5"/>
      <c r="I281" s="5">
        <v>1</v>
      </c>
      <c r="J281" s="5">
        <v>0</v>
      </c>
      <c r="K281" s="9"/>
      <c r="L281" s="6">
        <v>4</v>
      </c>
      <c r="M281" s="9">
        <v>5</v>
      </c>
      <c r="N281" s="5">
        <v>8</v>
      </c>
      <c r="O281" s="5"/>
      <c r="P281" s="5">
        <v>12</v>
      </c>
      <c r="Q281" s="5">
        <v>2</v>
      </c>
      <c r="R281" s="5"/>
      <c r="S281" s="6">
        <v>4</v>
      </c>
      <c r="T281" s="9">
        <v>19</v>
      </c>
      <c r="U281" s="5">
        <v>24</v>
      </c>
      <c r="V281" s="5"/>
      <c r="W281" s="5">
        <v>20</v>
      </c>
      <c r="X281" s="5">
        <v>18</v>
      </c>
      <c r="Z281" s="6">
        <v>4</v>
      </c>
      <c r="AA281" s="9">
        <v>20</v>
      </c>
      <c r="AB281" s="5">
        <v>18</v>
      </c>
      <c r="AC281" s="5">
        <v>4</v>
      </c>
      <c r="AD281" s="5">
        <v>2</v>
      </c>
      <c r="AE281" s="5">
        <v>22</v>
      </c>
      <c r="AG281" s="7"/>
      <c r="AI281" s="6" t="s">
        <v>25</v>
      </c>
      <c r="AJ281" s="5">
        <v>200</v>
      </c>
      <c r="AL281" s="6">
        <v>4</v>
      </c>
      <c r="AM281" s="9">
        <v>0</v>
      </c>
      <c r="AN281" s="5">
        <v>0</v>
      </c>
      <c r="AO281" s="5"/>
      <c r="AP281" s="5">
        <v>0</v>
      </c>
      <c r="AQ281" s="5">
        <v>1</v>
      </c>
      <c r="AR281" s="9"/>
      <c r="AS281" s="6">
        <v>4</v>
      </c>
      <c r="AT281" s="9">
        <v>18</v>
      </c>
      <c r="AU281" s="5">
        <v>24</v>
      </c>
      <c r="AV281" s="5">
        <v>4</v>
      </c>
      <c r="AW281" s="5">
        <v>24</v>
      </c>
      <c r="AX281" s="5">
        <v>12</v>
      </c>
      <c r="AY281" s="5"/>
      <c r="AZ281" s="6">
        <v>4</v>
      </c>
      <c r="BA281" s="9">
        <v>21</v>
      </c>
      <c r="BB281" s="5">
        <v>13</v>
      </c>
      <c r="BC281" s="5">
        <v>11</v>
      </c>
      <c r="BD281" s="5">
        <v>7</v>
      </c>
      <c r="BE281" s="5">
        <v>18</v>
      </c>
      <c r="BG281" s="6">
        <v>4</v>
      </c>
      <c r="BH281" s="9">
        <v>5</v>
      </c>
      <c r="BI281" s="5">
        <v>2</v>
      </c>
      <c r="BJ281" s="5">
        <v>1</v>
      </c>
      <c r="BK281" s="5"/>
      <c r="BL281" s="5">
        <v>1</v>
      </c>
      <c r="BN281" s="7"/>
      <c r="BP281" s="6" t="s">
        <v>25</v>
      </c>
      <c r="BQ281" s="5">
        <v>200</v>
      </c>
      <c r="BS281" s="6">
        <v>4</v>
      </c>
      <c r="BT281" s="9">
        <v>3</v>
      </c>
      <c r="BU281" s="5">
        <v>4</v>
      </c>
      <c r="BV281" s="5">
        <v>3</v>
      </c>
      <c r="BW281" s="5">
        <v>4</v>
      </c>
      <c r="BX281" s="5">
        <v>6</v>
      </c>
      <c r="BY281" s="9"/>
      <c r="BZ281" s="6">
        <v>4</v>
      </c>
      <c r="CA281" s="9">
        <v>32</v>
      </c>
      <c r="CB281" s="5">
        <v>31</v>
      </c>
      <c r="CC281" s="5">
        <v>26</v>
      </c>
      <c r="CD281" s="5">
        <v>24</v>
      </c>
      <c r="CE281" s="5">
        <v>24</v>
      </c>
      <c r="CF281" s="5"/>
      <c r="CG281" s="6">
        <v>4</v>
      </c>
      <c r="CH281" s="9">
        <v>6</v>
      </c>
      <c r="CI281" s="5">
        <v>3</v>
      </c>
      <c r="CJ281" s="5">
        <v>3</v>
      </c>
      <c r="CK281" s="5">
        <v>2</v>
      </c>
      <c r="CL281" s="5">
        <v>5</v>
      </c>
      <c r="CN281" s="6">
        <v>4</v>
      </c>
      <c r="CO281" s="9"/>
      <c r="CP281" s="5"/>
      <c r="CQ281" s="5"/>
      <c r="CR281" s="5"/>
      <c r="CS281" s="5"/>
      <c r="CU281" s="7"/>
      <c r="CW281" s="6" t="s">
        <v>25</v>
      </c>
      <c r="CX281" s="5">
        <v>200</v>
      </c>
      <c r="CZ281" s="6">
        <v>4</v>
      </c>
      <c r="DA281" s="9">
        <v>2</v>
      </c>
      <c r="DB281" s="5">
        <v>4</v>
      </c>
      <c r="DC281" s="5">
        <v>1</v>
      </c>
      <c r="DD281" s="5">
        <v>10</v>
      </c>
      <c r="DE281" s="5">
        <v>18</v>
      </c>
      <c r="DF281" s="9"/>
      <c r="DG281" s="6">
        <v>4</v>
      </c>
      <c r="DH281" s="9">
        <v>25</v>
      </c>
      <c r="DI281" s="5">
        <v>21</v>
      </c>
      <c r="DJ281" s="5">
        <v>24</v>
      </c>
      <c r="DK281" s="5">
        <v>17</v>
      </c>
      <c r="DL281" s="5">
        <v>16</v>
      </c>
      <c r="DM281" s="5"/>
      <c r="DN281" s="6">
        <v>4</v>
      </c>
      <c r="DO281" s="9">
        <v>1</v>
      </c>
      <c r="DP281" s="5">
        <v>1</v>
      </c>
      <c r="DQ281" s="5">
        <v>2</v>
      </c>
      <c r="DR281" s="5">
        <v>2</v>
      </c>
      <c r="DS281" s="5">
        <v>4</v>
      </c>
      <c r="DU281" s="6">
        <v>4</v>
      </c>
      <c r="DV281" s="9"/>
      <c r="DW281" s="5"/>
      <c r="DX281" s="5"/>
      <c r="DY281" s="5"/>
      <c r="DZ281" s="5"/>
      <c r="EB281" s="7"/>
    </row>
    <row r="282" spans="2:132">
      <c r="E282" s="6">
        <v>6</v>
      </c>
      <c r="F282" s="9">
        <v>0</v>
      </c>
      <c r="G282" s="5">
        <v>1</v>
      </c>
      <c r="H282" s="5"/>
      <c r="I282" s="5">
        <v>1</v>
      </c>
      <c r="J282" s="5">
        <v>0</v>
      </c>
      <c r="K282" s="9"/>
      <c r="L282" s="6">
        <v>6</v>
      </c>
      <c r="M282" s="9">
        <v>9</v>
      </c>
      <c r="N282" s="5">
        <v>10</v>
      </c>
      <c r="O282" s="5"/>
      <c r="P282" s="5">
        <v>22</v>
      </c>
      <c r="Q282" s="5">
        <v>1</v>
      </c>
      <c r="R282" s="5"/>
      <c r="S282" s="6">
        <v>6</v>
      </c>
      <c r="T282" s="9">
        <v>28</v>
      </c>
      <c r="U282" s="5">
        <v>25</v>
      </c>
      <c r="V282" s="5"/>
      <c r="W282" s="5">
        <v>10</v>
      </c>
      <c r="X282" s="5">
        <v>25</v>
      </c>
      <c r="Z282" s="6">
        <v>6</v>
      </c>
      <c r="AA282" s="9">
        <v>15</v>
      </c>
      <c r="AB282" s="5">
        <v>10</v>
      </c>
      <c r="AC282" s="5">
        <v>1</v>
      </c>
      <c r="AD282" s="5"/>
      <c r="AE282" s="5">
        <v>13</v>
      </c>
      <c r="AG282" s="7"/>
      <c r="AL282" s="6">
        <v>6</v>
      </c>
      <c r="AM282" s="9">
        <v>1</v>
      </c>
      <c r="AN282" s="5">
        <v>4</v>
      </c>
      <c r="AO282" s="5"/>
      <c r="AP282" s="5">
        <v>4</v>
      </c>
      <c r="AQ282" s="5">
        <v>4</v>
      </c>
      <c r="AR282" s="9"/>
      <c r="AS282" s="6">
        <v>6</v>
      </c>
      <c r="AT282" s="9">
        <v>15</v>
      </c>
      <c r="AU282" s="5">
        <v>15</v>
      </c>
      <c r="AV282" s="5">
        <v>6</v>
      </c>
      <c r="AW282" s="5">
        <v>22</v>
      </c>
      <c r="AX282" s="5">
        <v>20</v>
      </c>
      <c r="AY282" s="5"/>
      <c r="AZ282" s="6">
        <v>6</v>
      </c>
      <c r="BA282" s="9">
        <v>8</v>
      </c>
      <c r="BB282" s="5">
        <v>7</v>
      </c>
      <c r="BC282" s="5">
        <v>2</v>
      </c>
      <c r="BD282" s="5">
        <v>1</v>
      </c>
      <c r="BE282" s="5">
        <v>9</v>
      </c>
      <c r="BG282" s="6">
        <v>6</v>
      </c>
      <c r="BH282" s="9"/>
      <c r="BI282" s="5"/>
      <c r="BJ282" s="5"/>
      <c r="BK282" s="5"/>
      <c r="BL282" s="5">
        <v>0</v>
      </c>
      <c r="BN282" s="7"/>
      <c r="BS282" s="6">
        <v>6</v>
      </c>
      <c r="BT282" s="9">
        <v>4</v>
      </c>
      <c r="BU282" s="5">
        <v>8</v>
      </c>
      <c r="BV282" s="5">
        <v>5</v>
      </c>
      <c r="BW282" s="5">
        <v>11</v>
      </c>
      <c r="BX282" s="5">
        <v>13</v>
      </c>
      <c r="BY282" s="9"/>
      <c r="BZ282" s="6">
        <v>6</v>
      </c>
      <c r="CA282" s="9">
        <v>17</v>
      </c>
      <c r="CB282" s="5">
        <v>15</v>
      </c>
      <c r="CC282" s="5">
        <v>22</v>
      </c>
      <c r="CD282" s="5">
        <v>16</v>
      </c>
      <c r="CE282" s="5">
        <v>16</v>
      </c>
      <c r="CF282" s="5"/>
      <c r="CG282" s="6">
        <v>6</v>
      </c>
      <c r="CH282" s="9">
        <v>1</v>
      </c>
      <c r="CI282" s="5"/>
      <c r="CJ282" s="5">
        <v>2</v>
      </c>
      <c r="CK282" s="5">
        <v>1</v>
      </c>
      <c r="CL282" s="5">
        <v>1</v>
      </c>
      <c r="CN282" s="6">
        <v>6</v>
      </c>
      <c r="CO282" s="9"/>
      <c r="CP282" s="5"/>
      <c r="CQ282" s="5"/>
      <c r="CR282" s="5"/>
      <c r="CS282" s="5"/>
      <c r="CU282" s="7"/>
      <c r="CZ282" s="6">
        <v>6</v>
      </c>
      <c r="DA282" s="9">
        <v>7</v>
      </c>
      <c r="DB282" s="5">
        <v>13</v>
      </c>
      <c r="DC282" s="5">
        <v>5</v>
      </c>
      <c r="DD282" s="5">
        <v>8</v>
      </c>
      <c r="DE282" s="5">
        <v>24</v>
      </c>
      <c r="DF282" s="9"/>
      <c r="DG282" s="6">
        <v>6</v>
      </c>
      <c r="DH282" s="9">
        <v>16</v>
      </c>
      <c r="DI282" s="5">
        <v>15</v>
      </c>
      <c r="DJ282" s="5">
        <v>10</v>
      </c>
      <c r="DK282" s="5">
        <v>12</v>
      </c>
      <c r="DL282" s="5">
        <v>5</v>
      </c>
      <c r="DM282" s="5"/>
      <c r="DN282" s="6">
        <v>6</v>
      </c>
      <c r="DO282" s="9"/>
      <c r="DP282" s="5"/>
      <c r="DQ282" s="5"/>
      <c r="DR282" s="5"/>
      <c r="DS282" s="5"/>
      <c r="DU282" s="6">
        <v>6</v>
      </c>
      <c r="DV282" s="9"/>
      <c r="DW282" s="5"/>
      <c r="DX282" s="5"/>
      <c r="DY282" s="5"/>
      <c r="DZ282" s="5"/>
      <c r="EB282" s="7"/>
    </row>
    <row r="283" spans="2:132">
      <c r="E283" s="6">
        <v>8</v>
      </c>
      <c r="F283" s="9">
        <v>1</v>
      </c>
      <c r="G283" s="5">
        <v>1</v>
      </c>
      <c r="H283" s="5"/>
      <c r="I283" s="5">
        <v>5</v>
      </c>
      <c r="J283" s="5">
        <v>2</v>
      </c>
      <c r="L283" s="6">
        <v>8</v>
      </c>
      <c r="M283" s="9">
        <v>6</v>
      </c>
      <c r="N283" s="5">
        <v>9</v>
      </c>
      <c r="O283" s="5"/>
      <c r="P283" s="5">
        <v>22</v>
      </c>
      <c r="Q283" s="5">
        <v>20</v>
      </c>
      <c r="S283" s="6">
        <v>8</v>
      </c>
      <c r="T283" s="9">
        <v>15</v>
      </c>
      <c r="U283" s="5">
        <v>13</v>
      </c>
      <c r="V283" s="5"/>
      <c r="W283" s="5">
        <v>8</v>
      </c>
      <c r="X283" s="5">
        <v>10</v>
      </c>
      <c r="Z283" s="6">
        <v>8</v>
      </c>
      <c r="AA283" s="9">
        <v>4</v>
      </c>
      <c r="AB283" s="5">
        <v>1</v>
      </c>
      <c r="AC283" s="5">
        <v>10</v>
      </c>
      <c r="AD283" s="5"/>
      <c r="AE283" s="5">
        <v>9</v>
      </c>
      <c r="AG283" s="7"/>
      <c r="AL283" s="6">
        <v>8</v>
      </c>
      <c r="AM283" s="9">
        <v>4</v>
      </c>
      <c r="AN283" s="5">
        <v>3</v>
      </c>
      <c r="AO283" s="5">
        <v>1</v>
      </c>
      <c r="AP283" s="5">
        <v>11</v>
      </c>
      <c r="AQ283" s="5">
        <v>8</v>
      </c>
      <c r="AS283" s="6">
        <v>8</v>
      </c>
      <c r="AT283" s="9">
        <v>20</v>
      </c>
      <c r="AU283" s="5">
        <v>21</v>
      </c>
      <c r="AV283" s="5">
        <v>12</v>
      </c>
      <c r="AW283" s="5">
        <v>11</v>
      </c>
      <c r="AX283" s="5">
        <v>19</v>
      </c>
      <c r="AZ283" s="6">
        <v>8</v>
      </c>
      <c r="BA283" s="9">
        <v>2</v>
      </c>
      <c r="BB283" s="5">
        <v>1</v>
      </c>
      <c r="BC283" s="5">
        <v>12</v>
      </c>
      <c r="BD283" s="5"/>
      <c r="BE283" s="5">
        <v>4</v>
      </c>
      <c r="BG283" s="6">
        <v>8</v>
      </c>
      <c r="BH283" s="9"/>
      <c r="BI283" s="5"/>
      <c r="BJ283" s="5"/>
      <c r="BK283" s="5"/>
      <c r="BL283" s="5">
        <v>1</v>
      </c>
      <c r="BN283" s="7"/>
      <c r="BS283" s="6">
        <v>8</v>
      </c>
      <c r="BT283" s="9">
        <v>7</v>
      </c>
      <c r="BU283" s="5">
        <v>10</v>
      </c>
      <c r="BV283" s="5">
        <v>14</v>
      </c>
      <c r="BW283" s="5">
        <v>14</v>
      </c>
      <c r="BX283" s="5">
        <v>17</v>
      </c>
      <c r="BZ283" s="6">
        <v>8</v>
      </c>
      <c r="CA283" s="9">
        <v>6</v>
      </c>
      <c r="CB283" s="5">
        <v>6</v>
      </c>
      <c r="CC283" s="5">
        <v>11</v>
      </c>
      <c r="CD283" s="5">
        <v>7</v>
      </c>
      <c r="CE283" s="5">
        <v>3</v>
      </c>
      <c r="CG283" s="6">
        <v>8</v>
      </c>
      <c r="CH283" s="9"/>
      <c r="CI283" s="5"/>
      <c r="CJ283" s="5"/>
      <c r="CK283" s="5"/>
      <c r="CL283" s="5">
        <v>0</v>
      </c>
      <c r="CN283" s="6">
        <v>8</v>
      </c>
      <c r="CO283" s="9"/>
      <c r="CP283" s="5"/>
      <c r="CQ283" s="5"/>
      <c r="CR283" s="5"/>
      <c r="CS283" s="5"/>
      <c r="CU283" s="7"/>
      <c r="CZ283" s="6">
        <v>8</v>
      </c>
      <c r="DA283" s="9">
        <v>16</v>
      </c>
      <c r="DB283" s="5">
        <v>22</v>
      </c>
      <c r="DC283" s="5">
        <v>24</v>
      </c>
      <c r="DD283" s="5">
        <v>15</v>
      </c>
      <c r="DE283" s="5">
        <v>19</v>
      </c>
      <c r="DG283" s="6">
        <v>8</v>
      </c>
      <c r="DH283" s="9">
        <v>6</v>
      </c>
      <c r="DI283" s="5">
        <v>7</v>
      </c>
      <c r="DJ283" s="5">
        <v>12</v>
      </c>
      <c r="DK283" s="5">
        <v>2</v>
      </c>
      <c r="DL283" s="5">
        <v>0</v>
      </c>
      <c r="DN283" s="6">
        <v>8</v>
      </c>
      <c r="DO283" s="9"/>
      <c r="DP283" s="5"/>
      <c r="DQ283" s="5"/>
      <c r="DR283" s="5"/>
      <c r="DS283" s="5"/>
      <c r="DU283" s="6">
        <v>8</v>
      </c>
      <c r="DV283" s="9"/>
      <c r="DW283" s="5"/>
      <c r="DX283" s="5"/>
      <c r="DY283" s="5"/>
      <c r="DZ283" s="5"/>
      <c r="EB283" s="7"/>
    </row>
    <row r="284" spans="2:132">
      <c r="E284" s="6">
        <v>10</v>
      </c>
      <c r="F284" s="9">
        <v>2</v>
      </c>
      <c r="G284" s="5">
        <v>6</v>
      </c>
      <c r="H284" s="5"/>
      <c r="I284" s="5">
        <v>8</v>
      </c>
      <c r="J284" s="5">
        <v>1</v>
      </c>
      <c r="L284" s="6">
        <v>10</v>
      </c>
      <c r="M284" s="9">
        <v>17</v>
      </c>
      <c r="N284" s="5">
        <v>27</v>
      </c>
      <c r="O284" s="5"/>
      <c r="P284" s="5">
        <v>16</v>
      </c>
      <c r="Q284" s="5">
        <v>17</v>
      </c>
      <c r="S284" s="6">
        <v>10</v>
      </c>
      <c r="T284" s="9">
        <v>19</v>
      </c>
      <c r="U284" s="5">
        <v>15</v>
      </c>
      <c r="V284" s="5"/>
      <c r="W284" s="5">
        <v>1</v>
      </c>
      <c r="X284" s="5">
        <v>12</v>
      </c>
      <c r="Z284" s="6">
        <v>10</v>
      </c>
      <c r="AA284" s="9"/>
      <c r="AB284" s="5"/>
      <c r="AC284" s="5">
        <v>10</v>
      </c>
      <c r="AD284" s="5"/>
      <c r="AE284" s="5">
        <v>6</v>
      </c>
      <c r="AG284" s="7"/>
      <c r="AL284" s="6">
        <v>10</v>
      </c>
      <c r="AM284" s="9">
        <v>3</v>
      </c>
      <c r="AN284" s="5">
        <v>7</v>
      </c>
      <c r="AO284" s="5">
        <v>3</v>
      </c>
      <c r="AP284" s="5">
        <v>18</v>
      </c>
      <c r="AQ284" s="5">
        <v>10</v>
      </c>
      <c r="AS284" s="6">
        <v>10</v>
      </c>
      <c r="AT284" s="9">
        <v>16</v>
      </c>
      <c r="AU284" s="5">
        <v>16</v>
      </c>
      <c r="AV284" s="5">
        <v>16</v>
      </c>
      <c r="AW284" s="5">
        <v>6</v>
      </c>
      <c r="AX284" s="5">
        <v>17</v>
      </c>
      <c r="AZ284" s="6">
        <v>10</v>
      </c>
      <c r="BA284" s="9"/>
      <c r="BB284" s="5"/>
      <c r="BC284" s="5">
        <v>4</v>
      </c>
      <c r="BD284" s="5"/>
      <c r="BE284" s="5">
        <v>1</v>
      </c>
      <c r="BG284" s="6">
        <v>10</v>
      </c>
      <c r="BH284" s="9"/>
      <c r="BI284" s="5"/>
      <c r="BJ284" s="5"/>
      <c r="BK284" s="5"/>
      <c r="BL284" s="5">
        <v>1</v>
      </c>
      <c r="BN284" s="7"/>
      <c r="BS284" s="6">
        <v>10</v>
      </c>
      <c r="BT284" s="9">
        <v>14</v>
      </c>
      <c r="BU284" s="5">
        <v>18</v>
      </c>
      <c r="BV284" s="5">
        <v>21</v>
      </c>
      <c r="BW284" s="5">
        <v>25</v>
      </c>
      <c r="BX284" s="5">
        <v>22</v>
      </c>
      <c r="BZ284" s="6">
        <v>10</v>
      </c>
      <c r="CA284" s="9">
        <v>7</v>
      </c>
      <c r="CB284" s="5">
        <v>4</v>
      </c>
      <c r="CC284" s="5">
        <v>4</v>
      </c>
      <c r="CD284" s="5">
        <v>1</v>
      </c>
      <c r="CE284" s="5">
        <v>3</v>
      </c>
      <c r="CG284" s="6">
        <v>10</v>
      </c>
      <c r="CH284" s="9"/>
      <c r="CI284" s="5"/>
      <c r="CJ284" s="5"/>
      <c r="CK284" s="5"/>
      <c r="CL284" s="5">
        <v>1</v>
      </c>
      <c r="CN284" s="6">
        <v>10</v>
      </c>
      <c r="CO284" s="9"/>
      <c r="CP284" s="5"/>
      <c r="CQ284" s="5"/>
      <c r="CS284" s="5"/>
      <c r="CU284" s="7"/>
      <c r="CZ284" s="6">
        <v>10</v>
      </c>
      <c r="DA284" s="9">
        <v>22</v>
      </c>
      <c r="DB284" s="5">
        <v>19</v>
      </c>
      <c r="DC284" s="5">
        <v>22</v>
      </c>
      <c r="DD284" s="5">
        <v>19</v>
      </c>
      <c r="DE284" s="5">
        <v>20</v>
      </c>
      <c r="DG284" s="6">
        <v>10</v>
      </c>
      <c r="DH284" s="9">
        <v>3</v>
      </c>
      <c r="DI284" s="5">
        <v>1</v>
      </c>
      <c r="DJ284" s="5">
        <v>3</v>
      </c>
      <c r="DK284" s="5"/>
      <c r="DL284" s="5">
        <v>1</v>
      </c>
      <c r="DN284" s="6">
        <v>10</v>
      </c>
      <c r="DO284" s="9"/>
      <c r="DP284" s="5"/>
      <c r="DQ284" s="5"/>
      <c r="DS284" s="5"/>
      <c r="DU284" s="6">
        <v>10</v>
      </c>
      <c r="DV284" s="9"/>
      <c r="DW284" s="5"/>
      <c r="DX284" s="5"/>
      <c r="DZ284" s="5"/>
      <c r="EB284" s="7"/>
    </row>
    <row r="285" spans="2:132">
      <c r="E285" s="6">
        <v>12</v>
      </c>
      <c r="F285" s="9">
        <v>4</v>
      </c>
      <c r="G285" s="5">
        <v>14</v>
      </c>
      <c r="H285" s="5"/>
      <c r="I285" s="5">
        <v>19</v>
      </c>
      <c r="J285" s="5">
        <v>9</v>
      </c>
      <c r="L285" s="6">
        <v>12</v>
      </c>
      <c r="M285" s="9">
        <v>23</v>
      </c>
      <c r="N285" s="5">
        <v>24</v>
      </c>
      <c r="O285" s="5"/>
      <c r="P285" s="5">
        <v>15</v>
      </c>
      <c r="Q285" s="5">
        <v>24</v>
      </c>
      <c r="S285" s="6">
        <v>12</v>
      </c>
      <c r="T285" s="9">
        <v>4</v>
      </c>
      <c r="U285" s="5">
        <v>0</v>
      </c>
      <c r="V285" s="5">
        <v>2</v>
      </c>
      <c r="W285" s="5"/>
      <c r="X285" s="5">
        <v>10</v>
      </c>
      <c r="Z285" s="6">
        <v>12</v>
      </c>
      <c r="AA285" s="9"/>
      <c r="AC285" s="5">
        <v>8</v>
      </c>
      <c r="AD285" s="5"/>
      <c r="AE285" s="5">
        <v>3</v>
      </c>
      <c r="AG285" s="7"/>
      <c r="AL285" s="6">
        <v>12</v>
      </c>
      <c r="AM285" s="9">
        <v>13</v>
      </c>
      <c r="AN285" s="5">
        <v>24</v>
      </c>
      <c r="AO285" s="5">
        <v>0</v>
      </c>
      <c r="AP285" s="5">
        <v>23</v>
      </c>
      <c r="AQ285" s="5">
        <v>17</v>
      </c>
      <c r="AS285" s="6">
        <v>12</v>
      </c>
      <c r="AT285" s="9">
        <v>13</v>
      </c>
      <c r="AU285" s="5">
        <v>8</v>
      </c>
      <c r="AV285" s="5">
        <v>16</v>
      </c>
      <c r="AW285" s="5">
        <v>2</v>
      </c>
      <c r="AX285" s="5">
        <v>8</v>
      </c>
      <c r="AZ285" s="6">
        <v>12</v>
      </c>
      <c r="BA285" s="9"/>
      <c r="BC285" s="5">
        <v>4</v>
      </c>
      <c r="BD285" s="5"/>
      <c r="BE285" s="5">
        <v>3</v>
      </c>
      <c r="BG285" s="6">
        <v>12</v>
      </c>
      <c r="BH285" s="9"/>
      <c r="BJ285" s="5"/>
      <c r="BL285" s="5"/>
      <c r="BN285" s="7"/>
      <c r="BS285" s="6">
        <v>12</v>
      </c>
      <c r="BT285" s="9">
        <v>15</v>
      </c>
      <c r="BU285" s="5">
        <v>19</v>
      </c>
      <c r="BV285" s="5">
        <v>22</v>
      </c>
      <c r="BW285" s="5">
        <v>17</v>
      </c>
      <c r="BX285" s="5">
        <v>15</v>
      </c>
      <c r="BZ285" s="6">
        <v>12</v>
      </c>
      <c r="CA285" s="9">
        <v>0</v>
      </c>
      <c r="CB285" s="5">
        <v>2</v>
      </c>
      <c r="CC285" s="5">
        <v>2</v>
      </c>
      <c r="CD285" s="5"/>
      <c r="CE285" s="5">
        <v>1</v>
      </c>
      <c r="CG285" s="6">
        <v>12</v>
      </c>
      <c r="CH285" s="9"/>
      <c r="CJ285" s="5"/>
      <c r="CL285" s="5"/>
      <c r="CN285" s="6">
        <v>12</v>
      </c>
      <c r="CO285" s="9"/>
      <c r="CQ285" s="5"/>
      <c r="CS285" s="5"/>
      <c r="CU285" s="7"/>
      <c r="CZ285" s="6">
        <v>12</v>
      </c>
      <c r="DA285" s="9">
        <v>16</v>
      </c>
      <c r="DB285" s="5">
        <v>20</v>
      </c>
      <c r="DC285" s="5">
        <v>23</v>
      </c>
      <c r="DD285" s="5">
        <v>27</v>
      </c>
      <c r="DE285" s="5">
        <v>10</v>
      </c>
      <c r="DG285" s="6">
        <v>12</v>
      </c>
      <c r="DH285" s="9"/>
      <c r="DJ285" s="5"/>
      <c r="DL285" s="5"/>
      <c r="DN285" s="6">
        <v>12</v>
      </c>
      <c r="DO285" s="9"/>
      <c r="DQ285" s="5"/>
      <c r="DS285" s="5"/>
      <c r="DU285" s="6">
        <v>12</v>
      </c>
      <c r="DV285" s="9"/>
      <c r="DX285" s="5"/>
      <c r="DZ285" s="5"/>
      <c r="EB285" s="7"/>
    </row>
    <row r="286" spans="2:132">
      <c r="E286" s="6">
        <v>14</v>
      </c>
      <c r="F286" s="9">
        <v>14</v>
      </c>
      <c r="G286" s="5">
        <v>28</v>
      </c>
      <c r="H286" s="5"/>
      <c r="I286" s="5">
        <v>28</v>
      </c>
      <c r="J286" s="5">
        <v>22</v>
      </c>
      <c r="L286" s="6">
        <v>14</v>
      </c>
      <c r="M286" s="9">
        <v>22</v>
      </c>
      <c r="N286" s="5">
        <v>10</v>
      </c>
      <c r="O286" s="5">
        <v>1</v>
      </c>
      <c r="P286" s="5">
        <v>3</v>
      </c>
      <c r="Q286" s="5">
        <v>17</v>
      </c>
      <c r="S286" s="6">
        <v>14</v>
      </c>
      <c r="T286" s="9">
        <v>0</v>
      </c>
      <c r="U286" s="5">
        <v>1</v>
      </c>
      <c r="V286" s="5">
        <v>5</v>
      </c>
      <c r="W286" s="5"/>
      <c r="X286" s="5">
        <v>8</v>
      </c>
      <c r="Z286" s="6">
        <v>14</v>
      </c>
      <c r="AC286" s="5">
        <v>39</v>
      </c>
      <c r="AD286" s="5"/>
      <c r="AE286" s="5">
        <v>2</v>
      </c>
      <c r="AG286" s="7"/>
      <c r="AL286" s="6">
        <v>14</v>
      </c>
      <c r="AM286" s="9">
        <v>22</v>
      </c>
      <c r="AN286" s="5">
        <v>24</v>
      </c>
      <c r="AO286" s="5">
        <v>12</v>
      </c>
      <c r="AP286" s="5">
        <v>24</v>
      </c>
      <c r="AQ286" s="5">
        <v>27</v>
      </c>
      <c r="AS286" s="6">
        <v>14</v>
      </c>
      <c r="AT286" s="9">
        <v>6</v>
      </c>
      <c r="AU286" s="5">
        <v>5</v>
      </c>
      <c r="AV286" s="5">
        <v>21</v>
      </c>
      <c r="AW286" s="5">
        <v>2</v>
      </c>
      <c r="AX286" s="5">
        <v>6</v>
      </c>
      <c r="AZ286" s="6">
        <v>14</v>
      </c>
      <c r="BC286" s="5">
        <v>1</v>
      </c>
      <c r="BE286" s="5"/>
      <c r="BG286" s="6">
        <v>14</v>
      </c>
      <c r="BJ286" s="5"/>
      <c r="BL286" s="5"/>
      <c r="BN286" s="7"/>
      <c r="BS286" s="6">
        <v>14</v>
      </c>
      <c r="BT286" s="9">
        <v>19</v>
      </c>
      <c r="BU286" s="5">
        <v>20</v>
      </c>
      <c r="BV286" s="5">
        <v>19</v>
      </c>
      <c r="BW286" s="5">
        <v>17</v>
      </c>
      <c r="BX286" s="5">
        <v>14</v>
      </c>
      <c r="BZ286" s="6">
        <v>14</v>
      </c>
      <c r="CA286" s="9">
        <v>3</v>
      </c>
      <c r="CB286" s="5">
        <v>1</v>
      </c>
      <c r="CC286" s="5">
        <v>3</v>
      </c>
      <c r="CD286" s="5"/>
      <c r="CE286" s="5"/>
      <c r="CG286" s="6">
        <v>14</v>
      </c>
      <c r="CJ286" s="5"/>
      <c r="CL286" s="5"/>
      <c r="CN286" s="6">
        <v>14</v>
      </c>
      <c r="CQ286" s="5"/>
      <c r="CS286" s="5"/>
      <c r="CU286" s="7"/>
      <c r="CZ286" s="6">
        <v>14</v>
      </c>
      <c r="DA286" s="9">
        <v>22</v>
      </c>
      <c r="DB286" s="5">
        <v>17</v>
      </c>
      <c r="DC286" s="5">
        <v>19</v>
      </c>
      <c r="DD286" s="5">
        <v>11</v>
      </c>
      <c r="DE286" s="5">
        <v>4</v>
      </c>
      <c r="DG286" s="6">
        <v>14</v>
      </c>
      <c r="DJ286" s="5"/>
      <c r="DL286" s="5"/>
      <c r="DN286" s="6">
        <v>14</v>
      </c>
      <c r="DQ286" s="5"/>
      <c r="DS286" s="5"/>
      <c r="DU286" s="6">
        <v>14</v>
      </c>
      <c r="DX286" s="5"/>
      <c r="DZ286" s="5"/>
      <c r="EB286" s="7"/>
    </row>
    <row r="287" spans="2:132">
      <c r="E287" s="6">
        <v>16</v>
      </c>
      <c r="F287" s="9">
        <v>30</v>
      </c>
      <c r="G287" s="5">
        <v>24</v>
      </c>
      <c r="H287" s="5">
        <v>1</v>
      </c>
      <c r="I287" s="5">
        <v>26</v>
      </c>
      <c r="J287" s="5">
        <v>35</v>
      </c>
      <c r="L287" s="6">
        <v>16</v>
      </c>
      <c r="M287" s="9">
        <v>9</v>
      </c>
      <c r="N287" s="5">
        <v>11</v>
      </c>
      <c r="O287" s="5">
        <v>3</v>
      </c>
      <c r="P287" s="5">
        <v>2</v>
      </c>
      <c r="Q287" s="5">
        <v>13</v>
      </c>
      <c r="S287" s="6">
        <v>16</v>
      </c>
      <c r="T287" s="9">
        <v>1</v>
      </c>
      <c r="U287" s="5">
        <v>1</v>
      </c>
      <c r="V287" s="5">
        <v>33</v>
      </c>
      <c r="W287" s="5"/>
      <c r="X287" s="5">
        <v>3</v>
      </c>
      <c r="Z287" s="6">
        <v>16</v>
      </c>
      <c r="AC287" s="5">
        <v>19</v>
      </c>
      <c r="AE287" s="5"/>
      <c r="AG287" s="7"/>
      <c r="AL287" s="6">
        <v>16</v>
      </c>
      <c r="AM287" s="9">
        <v>22</v>
      </c>
      <c r="AN287" s="5">
        <v>32</v>
      </c>
      <c r="AO287" s="5">
        <v>36</v>
      </c>
      <c r="AP287" s="5">
        <v>14</v>
      </c>
      <c r="AQ287" s="5">
        <v>23</v>
      </c>
      <c r="AS287" s="6">
        <v>16</v>
      </c>
      <c r="AT287" s="9">
        <v>4</v>
      </c>
      <c r="AU287" s="5">
        <v>1</v>
      </c>
      <c r="AV287" s="5">
        <v>14</v>
      </c>
      <c r="AW287" s="5"/>
      <c r="AX287" s="5">
        <v>3</v>
      </c>
      <c r="AZ287" s="6">
        <v>16</v>
      </c>
      <c r="BC287" s="5"/>
      <c r="BE287" s="5"/>
      <c r="BG287" s="6">
        <v>16</v>
      </c>
      <c r="BJ287" s="5"/>
      <c r="BL287" s="5"/>
      <c r="BN287" s="7"/>
      <c r="BS287" s="6">
        <v>16</v>
      </c>
      <c r="BT287" s="9">
        <v>20</v>
      </c>
      <c r="BU287" s="5">
        <v>16</v>
      </c>
      <c r="BV287" s="5">
        <v>11</v>
      </c>
      <c r="BW287" s="5">
        <v>10</v>
      </c>
      <c r="BX287" s="5">
        <v>8</v>
      </c>
      <c r="BZ287" s="6">
        <v>16</v>
      </c>
      <c r="CC287" s="5"/>
      <c r="CE287" s="5"/>
      <c r="CG287" s="6">
        <v>16</v>
      </c>
      <c r="CJ287" s="5"/>
      <c r="CL287" s="5"/>
      <c r="CN287" s="6">
        <v>16</v>
      </c>
      <c r="CQ287" s="5"/>
      <c r="CS287" s="5"/>
      <c r="CU287" s="7"/>
      <c r="CZ287" s="6">
        <v>16</v>
      </c>
      <c r="DA287" s="9">
        <v>10</v>
      </c>
      <c r="DB287" s="5">
        <v>4</v>
      </c>
      <c r="DC287" s="5">
        <v>6</v>
      </c>
      <c r="DD287" s="5">
        <v>8</v>
      </c>
      <c r="DE287" s="5"/>
      <c r="DG287" s="6">
        <v>16</v>
      </c>
      <c r="DJ287" s="5"/>
      <c r="DL287" s="5"/>
      <c r="DN287" s="6">
        <v>16</v>
      </c>
      <c r="DQ287" s="5"/>
      <c r="DS287" s="5"/>
      <c r="DU287" s="6">
        <v>16</v>
      </c>
      <c r="DX287" s="5"/>
      <c r="DZ287" s="5"/>
      <c r="EB287" s="7"/>
    </row>
    <row r="288" spans="2:132">
      <c r="E288" s="6">
        <v>18</v>
      </c>
      <c r="F288" s="9">
        <v>22</v>
      </c>
      <c r="G288" s="5">
        <v>26</v>
      </c>
      <c r="H288">
        <v>13</v>
      </c>
      <c r="I288" s="5">
        <v>12</v>
      </c>
      <c r="J288" s="5">
        <v>31</v>
      </c>
      <c r="L288" s="6">
        <v>18</v>
      </c>
      <c r="M288" s="9">
        <v>9</v>
      </c>
      <c r="O288">
        <v>51</v>
      </c>
      <c r="P288" s="5"/>
      <c r="Q288" s="5">
        <v>5</v>
      </c>
      <c r="S288" s="6">
        <v>18</v>
      </c>
      <c r="T288" s="9">
        <v>1</v>
      </c>
      <c r="V288" s="5">
        <v>60</v>
      </c>
      <c r="W288" s="5"/>
      <c r="X288" s="5">
        <v>2</v>
      </c>
      <c r="Z288" s="6">
        <v>18</v>
      </c>
      <c r="AC288" s="5">
        <v>8</v>
      </c>
      <c r="AG288" s="7"/>
      <c r="AL288" s="6">
        <v>18</v>
      </c>
      <c r="AM288" s="9">
        <v>29</v>
      </c>
      <c r="AN288" s="5">
        <v>6</v>
      </c>
      <c r="AO288">
        <v>46</v>
      </c>
      <c r="AP288" s="5">
        <v>6</v>
      </c>
      <c r="AQ288" s="5">
        <v>10</v>
      </c>
      <c r="AS288" s="6">
        <v>18</v>
      </c>
      <c r="AV288" s="5">
        <v>6</v>
      </c>
      <c r="AZ288" s="6">
        <v>18</v>
      </c>
      <c r="BG288" s="6">
        <v>18</v>
      </c>
      <c r="BN288" s="7"/>
      <c r="BS288" s="6">
        <v>18</v>
      </c>
      <c r="BT288" s="9">
        <v>14</v>
      </c>
      <c r="BU288" s="5">
        <v>3</v>
      </c>
      <c r="BV288" s="5">
        <v>3</v>
      </c>
      <c r="BW288" s="5">
        <v>1</v>
      </c>
      <c r="BX288" s="5">
        <v>4</v>
      </c>
      <c r="BZ288" s="6">
        <v>18</v>
      </c>
      <c r="CG288" s="6">
        <v>18</v>
      </c>
      <c r="CN288" s="6">
        <v>18</v>
      </c>
      <c r="CU288" s="7"/>
      <c r="CZ288" s="6">
        <v>18</v>
      </c>
      <c r="DA288" s="9">
        <v>4</v>
      </c>
      <c r="DB288" s="5">
        <v>1</v>
      </c>
      <c r="DD288" s="5">
        <v>1</v>
      </c>
      <c r="DE288" s="5"/>
      <c r="DG288" s="6">
        <v>18</v>
      </c>
      <c r="DN288" s="6">
        <v>18</v>
      </c>
      <c r="DU288" s="6">
        <v>18</v>
      </c>
      <c r="EB288" s="7"/>
    </row>
    <row r="289" spans="1:134">
      <c r="E289" s="6">
        <v>20</v>
      </c>
      <c r="F289" s="9">
        <v>27</v>
      </c>
      <c r="L289" s="6">
        <v>20</v>
      </c>
      <c r="S289" s="6">
        <v>20</v>
      </c>
      <c r="Z289" s="6">
        <v>20</v>
      </c>
      <c r="AG289" s="7"/>
      <c r="AL289" s="6">
        <v>20</v>
      </c>
      <c r="AM289" s="9">
        <v>6</v>
      </c>
      <c r="AS289" s="6">
        <v>20</v>
      </c>
      <c r="AZ289" s="6">
        <v>20</v>
      </c>
      <c r="BG289" s="6">
        <v>20</v>
      </c>
      <c r="BN289" s="7"/>
      <c r="BS289" s="6">
        <v>20</v>
      </c>
      <c r="BT289" s="9">
        <v>3</v>
      </c>
      <c r="BZ289" s="6">
        <v>20</v>
      </c>
      <c r="CG289" s="6">
        <v>20</v>
      </c>
      <c r="CN289" s="6">
        <v>20</v>
      </c>
      <c r="CU289" s="7"/>
      <c r="CZ289" s="6">
        <v>20</v>
      </c>
      <c r="DA289" s="9">
        <v>1</v>
      </c>
      <c r="DG289" s="6">
        <v>20</v>
      </c>
      <c r="DN289" s="6">
        <v>20</v>
      </c>
      <c r="DU289" s="6">
        <v>20</v>
      </c>
      <c r="EB289" s="7"/>
    </row>
    <row r="290" spans="1:134">
      <c r="E290" s="6" t="s">
        <v>24</v>
      </c>
      <c r="F290" s="7">
        <f>100-SUM(F279:F289)</f>
        <v>0</v>
      </c>
      <c r="G290" s="7">
        <f t="shared" ref="G290:J290" si="734">100-SUM(G279:G289)</f>
        <v>0</v>
      </c>
      <c r="H290" s="7">
        <f t="shared" si="734"/>
        <v>86</v>
      </c>
      <c r="I290" s="7">
        <f t="shared" si="734"/>
        <v>0</v>
      </c>
      <c r="J290" s="7">
        <f t="shared" si="734"/>
        <v>0</v>
      </c>
      <c r="L290" s="6" t="s">
        <v>24</v>
      </c>
      <c r="M290" s="7">
        <f>100-SUM(M279:M289)</f>
        <v>0</v>
      </c>
      <c r="N290" s="7">
        <f t="shared" ref="N290:Q290" si="735">100-SUM(N279:N289)</f>
        <v>0</v>
      </c>
      <c r="O290" s="7">
        <f t="shared" si="735"/>
        <v>45</v>
      </c>
      <c r="P290" s="7">
        <f t="shared" si="735"/>
        <v>0</v>
      </c>
      <c r="Q290" s="7">
        <f t="shared" si="735"/>
        <v>0</v>
      </c>
      <c r="S290" s="6" t="s">
        <v>24</v>
      </c>
      <c r="T290" s="7">
        <f>100-SUM(T279:T289)</f>
        <v>0</v>
      </c>
      <c r="U290" s="7">
        <f t="shared" ref="U290:X290" si="736">100-SUM(U279:U289)</f>
        <v>0</v>
      </c>
      <c r="V290" s="7">
        <f t="shared" si="736"/>
        <v>0</v>
      </c>
      <c r="W290" s="7">
        <f t="shared" si="736"/>
        <v>0</v>
      </c>
      <c r="X290" s="7">
        <f t="shared" si="736"/>
        <v>0</v>
      </c>
      <c r="Z290" s="6" t="s">
        <v>24</v>
      </c>
      <c r="AA290" s="7">
        <f>100-SUM(AA279:AA289)</f>
        <v>0</v>
      </c>
      <c r="AB290" s="7">
        <f t="shared" ref="AB290:AE290" si="737">100-SUM(AB279:AB289)</f>
        <v>0</v>
      </c>
      <c r="AC290" s="7">
        <f t="shared" si="737"/>
        <v>0</v>
      </c>
      <c r="AD290" s="7">
        <f t="shared" si="737"/>
        <v>0</v>
      </c>
      <c r="AE290" s="7">
        <f t="shared" si="737"/>
        <v>0</v>
      </c>
      <c r="AG290" s="7"/>
      <c r="AL290" s="6" t="s">
        <v>24</v>
      </c>
      <c r="AM290" s="7">
        <f>100-SUM(AM279:AM289)</f>
        <v>0</v>
      </c>
      <c r="AN290" s="7">
        <f t="shared" ref="AN290:AQ290" si="738">100-SUM(AN279:AN289)</f>
        <v>0</v>
      </c>
      <c r="AO290" s="7">
        <f t="shared" si="738"/>
        <v>2</v>
      </c>
      <c r="AP290" s="7">
        <f t="shared" si="738"/>
        <v>0</v>
      </c>
      <c r="AQ290" s="7">
        <f t="shared" si="738"/>
        <v>0</v>
      </c>
      <c r="AS290" s="6" t="s">
        <v>24</v>
      </c>
      <c r="AT290" s="7">
        <f>100-SUM(AT279:AT289)</f>
        <v>0</v>
      </c>
      <c r="AU290" s="7">
        <f t="shared" ref="AU290:AX290" si="739">100-SUM(AU279:AU289)</f>
        <v>0</v>
      </c>
      <c r="AV290" s="7">
        <f t="shared" si="739"/>
        <v>0</v>
      </c>
      <c r="AW290" s="7">
        <f t="shared" si="739"/>
        <v>0</v>
      </c>
      <c r="AX290" s="7">
        <f t="shared" si="739"/>
        <v>0</v>
      </c>
      <c r="AZ290" s="6" t="s">
        <v>24</v>
      </c>
      <c r="BA290" s="7">
        <f>100-SUM(BA279:BA289)</f>
        <v>0</v>
      </c>
      <c r="BB290" s="7">
        <f t="shared" ref="BB290:BE290" si="740">100-SUM(BB279:BB289)</f>
        <v>0</v>
      </c>
      <c r="BC290" s="7">
        <f t="shared" si="740"/>
        <v>0</v>
      </c>
      <c r="BD290" s="7">
        <f t="shared" si="740"/>
        <v>0</v>
      </c>
      <c r="BE290" s="7">
        <f t="shared" si="740"/>
        <v>0</v>
      </c>
      <c r="BG290" s="6" t="s">
        <v>24</v>
      </c>
      <c r="BH290" s="7">
        <f>100-SUM(BH279:BH289)</f>
        <v>0</v>
      </c>
      <c r="BI290" s="7">
        <f t="shared" ref="BI290:BL290" si="741">100-SUM(BI279:BI289)</f>
        <v>0</v>
      </c>
      <c r="BJ290" s="7">
        <f t="shared" si="741"/>
        <v>0</v>
      </c>
      <c r="BK290" s="7">
        <f t="shared" si="741"/>
        <v>0</v>
      </c>
      <c r="BL290" s="7">
        <f t="shared" si="741"/>
        <v>0</v>
      </c>
      <c r="BN290" s="7"/>
      <c r="BS290" s="6" t="s">
        <v>24</v>
      </c>
      <c r="BT290" s="7">
        <f>100-SUM(BT279:BT289)</f>
        <v>0</v>
      </c>
      <c r="BU290" s="7">
        <f t="shared" ref="BU290:BX290" si="742">100-SUM(BU279:BU289)</f>
        <v>0</v>
      </c>
      <c r="BV290" s="7">
        <f t="shared" si="742"/>
        <v>0</v>
      </c>
      <c r="BW290" s="7">
        <f t="shared" si="742"/>
        <v>0</v>
      </c>
      <c r="BX290" s="7">
        <f t="shared" si="742"/>
        <v>0</v>
      </c>
      <c r="BZ290" s="6" t="s">
        <v>24</v>
      </c>
      <c r="CA290" s="7">
        <f>100-SUM(CA279:CA289)</f>
        <v>0</v>
      </c>
      <c r="CB290" s="7">
        <f t="shared" ref="CB290:CE290" si="743">100-SUM(CB279:CB289)</f>
        <v>0</v>
      </c>
      <c r="CC290" s="7">
        <f t="shared" si="743"/>
        <v>0</v>
      </c>
      <c r="CD290" s="7">
        <f t="shared" si="743"/>
        <v>0</v>
      </c>
      <c r="CE290" s="7">
        <f t="shared" si="743"/>
        <v>0</v>
      </c>
      <c r="CG290" s="6" t="s">
        <v>24</v>
      </c>
      <c r="CH290" s="7">
        <f>100-SUM(CH279:CH289)</f>
        <v>0</v>
      </c>
      <c r="CI290" s="7">
        <f t="shared" ref="CI290:CL290" si="744">100-SUM(CI279:CI289)</f>
        <v>0</v>
      </c>
      <c r="CJ290" s="7">
        <f t="shared" si="744"/>
        <v>0</v>
      </c>
      <c r="CK290" s="7">
        <f t="shared" si="744"/>
        <v>0</v>
      </c>
      <c r="CL290" s="7">
        <f t="shared" si="744"/>
        <v>0</v>
      </c>
      <c r="CN290" s="6" t="s">
        <v>24</v>
      </c>
      <c r="CO290" s="7">
        <f>100-SUM(CO279:CO289)</f>
        <v>0</v>
      </c>
      <c r="CP290" s="7">
        <f t="shared" ref="CP290:CS290" si="745">100-SUM(CP279:CP289)</f>
        <v>0</v>
      </c>
      <c r="CQ290" s="7">
        <f t="shared" si="745"/>
        <v>0</v>
      </c>
      <c r="CR290" s="7">
        <f t="shared" si="745"/>
        <v>0</v>
      </c>
      <c r="CS290" s="7">
        <f t="shared" si="745"/>
        <v>0</v>
      </c>
      <c r="CU290" s="7"/>
      <c r="CZ290" s="6" t="s">
        <v>24</v>
      </c>
      <c r="DA290" s="7">
        <f>100-SUM(DA279:DA289)</f>
        <v>0</v>
      </c>
      <c r="DB290" s="7">
        <f t="shared" ref="DB290:DE290" si="746">100-SUM(DB279:DB289)</f>
        <v>0</v>
      </c>
      <c r="DC290" s="7">
        <f t="shared" si="746"/>
        <v>0</v>
      </c>
      <c r="DD290" s="7">
        <f t="shared" si="746"/>
        <v>0</v>
      </c>
      <c r="DE290" s="7">
        <f t="shared" si="746"/>
        <v>0</v>
      </c>
      <c r="DG290" s="6" t="s">
        <v>24</v>
      </c>
      <c r="DH290" s="7">
        <f>100-SUM(DH279:DH289)</f>
        <v>0</v>
      </c>
      <c r="DI290" s="7">
        <f t="shared" ref="DI290:DL290" si="747">100-SUM(DI279:DI289)</f>
        <v>0</v>
      </c>
      <c r="DJ290" s="7">
        <f t="shared" si="747"/>
        <v>0</v>
      </c>
      <c r="DK290" s="7">
        <f t="shared" si="747"/>
        <v>0</v>
      </c>
      <c r="DL290" s="7">
        <f t="shared" si="747"/>
        <v>0</v>
      </c>
      <c r="DN290" s="6" t="s">
        <v>24</v>
      </c>
      <c r="DO290" s="7">
        <f>100-SUM(DO279:DO289)</f>
        <v>0</v>
      </c>
      <c r="DP290" s="7">
        <f t="shared" ref="DP290:DS290" si="748">100-SUM(DP279:DP289)</f>
        <v>0</v>
      </c>
      <c r="DQ290" s="7">
        <f t="shared" si="748"/>
        <v>0</v>
      </c>
      <c r="DR290" s="7">
        <f t="shared" si="748"/>
        <v>0</v>
      </c>
      <c r="DS290" s="7">
        <f t="shared" si="748"/>
        <v>0</v>
      </c>
      <c r="DU290" s="6" t="s">
        <v>24</v>
      </c>
      <c r="DV290" s="7">
        <f>100-SUM(DV279:DV289)</f>
        <v>0</v>
      </c>
      <c r="DW290" s="7">
        <f t="shared" ref="DW290:DZ290" si="749">100-SUM(DW279:DW289)</f>
        <v>0</v>
      </c>
      <c r="DX290" s="7">
        <f t="shared" si="749"/>
        <v>0</v>
      </c>
      <c r="DY290" s="7">
        <f t="shared" si="749"/>
        <v>0</v>
      </c>
      <c r="DZ290" s="7">
        <f t="shared" si="749"/>
        <v>0</v>
      </c>
      <c r="EB290" s="7"/>
    </row>
    <row r="291" spans="1:134">
      <c r="E291" s="6" t="s">
        <v>23</v>
      </c>
      <c r="F291">
        <f>SUMPRODUCT($E279:$E289,F279:F289)/100</f>
        <v>16.88</v>
      </c>
      <c r="G291">
        <f t="shared" ref="G291:J291" si="750">SUMPRODUCT($E279:$E289,G279:G289)/100</f>
        <v>14.86</v>
      </c>
      <c r="H291" s="5"/>
      <c r="I291">
        <f t="shared" si="750"/>
        <v>13.82</v>
      </c>
      <c r="J291">
        <f t="shared" si="750"/>
        <v>15.6</v>
      </c>
      <c r="L291" s="6" t="s">
        <v>23</v>
      </c>
      <c r="M291">
        <f>SUMPRODUCT($E279:$E289,M279:M289)/100</f>
        <v>11.82</v>
      </c>
      <c r="N291">
        <f t="shared" ref="N291:Q291" si="751">SUMPRODUCT($E279:$E289,N279:N289)/100</f>
        <v>10.4</v>
      </c>
      <c r="O291" s="5"/>
      <c r="P291">
        <f t="shared" si="751"/>
        <v>7.84</v>
      </c>
      <c r="Q291">
        <f t="shared" si="751"/>
        <v>11.68</v>
      </c>
      <c r="S291" s="6" t="s">
        <v>23</v>
      </c>
      <c r="T291">
        <f>SUMPRODUCT($E279:$E289,T279:T289)/100</f>
        <v>6.58</v>
      </c>
      <c r="U291">
        <f t="shared" ref="U291:X291" si="752">SUMPRODUCT($E279:$E289,U279:U289)/100</f>
        <v>5.62</v>
      </c>
      <c r="V291" s="5"/>
      <c r="W291">
        <f t="shared" si="752"/>
        <v>2.98</v>
      </c>
      <c r="X291">
        <f t="shared" si="752"/>
        <v>7.54</v>
      </c>
      <c r="Z291" s="6" t="s">
        <v>23</v>
      </c>
      <c r="AA291">
        <f>SUMPRODUCT($E279:$E289,AA279:AA289)/100</f>
        <v>2.8</v>
      </c>
      <c r="AB291">
        <f t="shared" ref="AB291:AE291" si="753">SUMPRODUCT($E279:$E289,AB279:AB289)/100</f>
        <v>2.2000000000000002</v>
      </c>
      <c r="AC291" s="5"/>
      <c r="AD291">
        <f t="shared" si="753"/>
        <v>0.54</v>
      </c>
      <c r="AE291">
        <f t="shared" si="753"/>
        <v>4.1399999999999997</v>
      </c>
      <c r="AG291" s="7"/>
      <c r="AL291" s="6" t="s">
        <v>23</v>
      </c>
      <c r="AM291">
        <f>SUMPRODUCT($E279:$E289,AM279:AM289)/100</f>
        <v>15.26</v>
      </c>
      <c r="AN291">
        <f t="shared" ref="AN291:AQ291" si="754">SUMPRODUCT($E279:$E289,AN279:AN289)/100</f>
        <v>13.62</v>
      </c>
      <c r="AO291" s="5"/>
      <c r="AP291">
        <f t="shared" si="754"/>
        <v>12.36</v>
      </c>
      <c r="AQ291">
        <f t="shared" si="754"/>
        <v>13.22</v>
      </c>
      <c r="AS291" s="6" t="s">
        <v>23</v>
      </c>
      <c r="AT291">
        <f>SUMPRODUCT($E279:$E289,AT279:AT289)/100</f>
        <v>8.02</v>
      </c>
      <c r="AU291">
        <f t="shared" ref="AU291:AX291" si="755">SUMPRODUCT($E279:$E289,AU279:AU289)/100</f>
        <v>7.14</v>
      </c>
      <c r="AV291" s="5"/>
      <c r="AW291">
        <f t="shared" si="755"/>
        <v>4.82</v>
      </c>
      <c r="AX291">
        <f t="shared" si="755"/>
        <v>7.4</v>
      </c>
      <c r="AZ291" s="6" t="s">
        <v>23</v>
      </c>
      <c r="BA291">
        <f>SUMPRODUCT($E279:$E289,BA279:BA289)/100</f>
        <v>2.2400000000000002</v>
      </c>
      <c r="BB291">
        <f t="shared" ref="BB291:BE291" si="756">SUMPRODUCT($E279:$E289,BB279:BB289)/100</f>
        <v>1.78</v>
      </c>
      <c r="BC291">
        <f t="shared" si="756"/>
        <v>3.2</v>
      </c>
      <c r="BD291">
        <f t="shared" si="756"/>
        <v>0.82</v>
      </c>
      <c r="BE291">
        <f t="shared" si="756"/>
        <v>2.8</v>
      </c>
      <c r="BG291" s="6" t="s">
        <v>23</v>
      </c>
      <c r="BH291">
        <f>SUMPRODUCT($E279:$E289,BH279:BH289)/100</f>
        <v>0.5</v>
      </c>
      <c r="BI291">
        <f t="shared" ref="BI291:BL291" si="757">SUMPRODUCT($E279:$E289,BI279:BI289)/100</f>
        <v>0.32</v>
      </c>
      <c r="BJ291">
        <f t="shared" si="757"/>
        <v>0.24</v>
      </c>
      <c r="BK291">
        <f t="shared" si="757"/>
        <v>0.1</v>
      </c>
      <c r="BL291">
        <f t="shared" si="757"/>
        <v>0.66</v>
      </c>
      <c r="BN291" s="7"/>
      <c r="BS291" s="6" t="s">
        <v>23</v>
      </c>
      <c r="BT291">
        <f>SUMPRODUCT($E279:$E289,BT279:BT289)/100</f>
        <v>13.12</v>
      </c>
      <c r="BU291">
        <f t="shared" ref="BU291:BX291" si="758">SUMPRODUCT($E279:$E289,BU279:BU289)/100</f>
        <v>11.42</v>
      </c>
      <c r="BV291">
        <f t="shared" si="758"/>
        <v>11.28</v>
      </c>
      <c r="BW291">
        <f t="shared" si="758"/>
        <v>10.66</v>
      </c>
      <c r="BX291">
        <f t="shared" si="758"/>
        <v>10.34</v>
      </c>
      <c r="BZ291" s="6" t="s">
        <v>23</v>
      </c>
      <c r="CA291">
        <f>SUMPRODUCT($E279:$E289,CA279:CA289)/100</f>
        <v>4.3600000000000003</v>
      </c>
      <c r="CB291">
        <f t="shared" ref="CB291:CE291" si="759">SUMPRODUCT($E279:$E289,CB279:CB289)/100</f>
        <v>3.84</v>
      </c>
      <c r="CC291">
        <f t="shared" si="759"/>
        <v>4.7</v>
      </c>
      <c r="CD291">
        <f t="shared" si="759"/>
        <v>3.18</v>
      </c>
      <c r="CE291">
        <f t="shared" si="759"/>
        <v>3.32</v>
      </c>
      <c r="CG291" s="6" t="s">
        <v>23</v>
      </c>
      <c r="CH291">
        <f>SUMPRODUCT($E279:$E289,CH279:CH289)/100</f>
        <v>0.76</v>
      </c>
      <c r="CI291">
        <f t="shared" ref="CI291:CL291" si="760">SUMPRODUCT($E279:$E289,CI279:CI289)/100</f>
        <v>0.57999999999999996</v>
      </c>
      <c r="CJ291">
        <f t="shared" si="760"/>
        <v>0.96</v>
      </c>
      <c r="CK291">
        <f t="shared" si="760"/>
        <v>0.5</v>
      </c>
      <c r="CL291">
        <f t="shared" si="760"/>
        <v>0.7</v>
      </c>
      <c r="CN291" s="6" t="s">
        <v>23</v>
      </c>
      <c r="CO291">
        <f>SUMPRODUCT($E279:$E289,CO279:CO289)/100</f>
        <v>0</v>
      </c>
      <c r="CP291">
        <f t="shared" ref="CP291:CS291" si="761">SUMPRODUCT($E279:$E289,CP279:CP289)/100</f>
        <v>0</v>
      </c>
      <c r="CQ291">
        <f t="shared" si="761"/>
        <v>0.06</v>
      </c>
      <c r="CR291">
        <f t="shared" si="761"/>
        <v>0</v>
      </c>
      <c r="CS291">
        <f t="shared" si="761"/>
        <v>0</v>
      </c>
      <c r="CU291" s="7"/>
      <c r="CZ291" s="6" t="s">
        <v>23</v>
      </c>
      <c r="DA291">
        <f>SUMPRODUCT($E279:$E289,DA279:DA289)/100</f>
        <v>11.5</v>
      </c>
      <c r="DB291">
        <f t="shared" ref="DB291:DE291" si="762">SUMPRODUCT($E279:$E289,DB279:DB289)/100</f>
        <v>10.199999999999999</v>
      </c>
      <c r="DC291">
        <f t="shared" si="762"/>
        <v>10.84</v>
      </c>
      <c r="DD291">
        <f t="shared" si="762"/>
        <v>10.24</v>
      </c>
      <c r="DE291">
        <f t="shared" si="762"/>
        <v>7.52</v>
      </c>
      <c r="DG291" s="6" t="s">
        <v>23</v>
      </c>
      <c r="DH291">
        <f>SUMPRODUCT($E279:$E289,DH279:DH289)/100</f>
        <v>3.4</v>
      </c>
      <c r="DI291">
        <f t="shared" ref="DI291:DL291" si="763">SUMPRODUCT($E279:$E289,DI279:DI289)/100</f>
        <v>3.1</v>
      </c>
      <c r="DJ291">
        <f t="shared" si="763"/>
        <v>3.48</v>
      </c>
      <c r="DK291">
        <f t="shared" si="763"/>
        <v>2.2000000000000002</v>
      </c>
      <c r="DL291">
        <f t="shared" si="763"/>
        <v>1.7</v>
      </c>
      <c r="DN291" s="6" t="s">
        <v>23</v>
      </c>
      <c r="DO291">
        <f>SUMPRODUCT($E279:$E289,DO279:DO289)/100</f>
        <v>0.38</v>
      </c>
      <c r="DP291">
        <f t="shared" ref="DP291:DS291" si="764">SUMPRODUCT($E279:$E289,DP279:DP289)/100</f>
        <v>0.3</v>
      </c>
      <c r="DQ291">
        <f t="shared" si="764"/>
        <v>0.66</v>
      </c>
      <c r="DR291">
        <f t="shared" si="764"/>
        <v>0.24</v>
      </c>
      <c r="DS291">
        <f t="shared" si="764"/>
        <v>0.3</v>
      </c>
      <c r="DU291" s="6" t="s">
        <v>23</v>
      </c>
      <c r="DV291">
        <f>SUMPRODUCT($E279:$E289,DV279:DV289)/100</f>
        <v>0.02</v>
      </c>
      <c r="DW291">
        <f t="shared" ref="DW291:DZ291" si="765">SUMPRODUCT($E279:$E289,DW279:DW289)/100</f>
        <v>0.02</v>
      </c>
      <c r="DX291">
        <f t="shared" si="765"/>
        <v>0.04</v>
      </c>
      <c r="DY291">
        <f t="shared" si="765"/>
        <v>0</v>
      </c>
      <c r="DZ291">
        <f t="shared" si="765"/>
        <v>0</v>
      </c>
      <c r="EB291" s="7"/>
    </row>
    <row r="292" spans="1:134">
      <c r="E292" s="6" t="s">
        <v>22</v>
      </c>
      <c r="F292">
        <f>($E280^2*F280+$E281^2*F281+$E282^2*F282+$E283^2*F283+$E284^2*F284+$E285^2*F285+$E286^2*F286+$E287^2*F287+$E288^2*F288+$E289^2*F289)/100-F291^2</f>
        <v>6.9856000000000336</v>
      </c>
      <c r="G292">
        <f t="shared" ref="G292:J292" si="766">($E280^2*G280+$E281^2*G281+$E282^2*G282+$E283^2*G283+$E284^2*G284+$E285^2*G285+$E286^2*G286+$E287^2*G287+$E288^2*G288+$E289^2*G289)/100-G291^2</f>
        <v>6.900400000000019</v>
      </c>
      <c r="H292" s="5"/>
      <c r="I292">
        <f t="shared" si="766"/>
        <v>8.4076000000000022</v>
      </c>
      <c r="J292">
        <f t="shared" si="766"/>
        <v>5.0400000000000205</v>
      </c>
      <c r="L292" s="6" t="s">
        <v>22</v>
      </c>
      <c r="M292">
        <f>($E280^2*M280+$E281^2*M281+$E282^2*M282+$E283^2*M283+$E284^2*M284+$E285^2*M285+$E286^2*M286+$E287^2*M287+$E288^2*M288+$E289^2*M289)/100-M291^2</f>
        <v>13.607599999999991</v>
      </c>
      <c r="N292">
        <f t="shared" ref="N292:Q292" si="767">($E280^2*N280+$E281^2*N281+$E282^2*N282+$E283^2*N283+$E284^2*N284+$E285^2*N285+$E286^2*N286+$E287^2*N287+$E288^2*N288+$E289^2*N289)/100-N291^2</f>
        <v>11.839999999999989</v>
      </c>
      <c r="O292" s="5"/>
      <c r="P292">
        <f t="shared" si="767"/>
        <v>11.334400000000002</v>
      </c>
      <c r="Q292">
        <f t="shared" si="767"/>
        <v>11.417600000000022</v>
      </c>
      <c r="S292" s="6" t="s">
        <v>22</v>
      </c>
      <c r="T292">
        <f>($E280^2*T280+$E281^2*T281+$E282^2*T282+$E283^2*T283+$E284^2*T284+$E285^2*T285+$E286^2*T286+$E287^2*T287+$E288^2*T288+$E289^2*T289)/100-T291^2</f>
        <v>10.4236</v>
      </c>
      <c r="U292">
        <f t="shared" ref="U292:X292" si="768">($E280^2*U280+$E281^2*U281+$E282^2*U282+$E283^2*U283+$E284^2*U284+$E285^2*U285+$E286^2*U286+$E287^2*U287+$E288^2*U288+$E289^2*U289)/100-U291^2</f>
        <v>9.735599999999998</v>
      </c>
      <c r="V292" s="5"/>
      <c r="W292">
        <f t="shared" si="768"/>
        <v>5.7195999999999998</v>
      </c>
      <c r="X292">
        <f t="shared" si="768"/>
        <v>17.988400000000006</v>
      </c>
      <c r="Z292" s="6" t="s">
        <v>22</v>
      </c>
      <c r="AA292">
        <f>($E280^2*AA280+$E281^2*AA281+$E282^2*AA282+$E283^2*AA283+$E284^2*AA284+$E285^2*AA285+$E286^2*AA286+$E287^2*AA287+$E288^2*AA288+$E289^2*AA289)/100-AA291^2</f>
        <v>4.8800000000000017</v>
      </c>
      <c r="AB292">
        <f t="shared" ref="AB292:AE292" si="769">($E280^2*AB280+$E281^2*AB281+$E282^2*AB282+$E283^2*AB283+$E284^2*AB284+$E285^2*AB285+$E286^2*AB286+$E287^2*AB287+$E288^2*AB288+$E289^2*AB289)/100-AB291^2</f>
        <v>3.88</v>
      </c>
      <c r="AC292" s="5"/>
      <c r="AD292">
        <f t="shared" si="769"/>
        <v>0.94839999999999991</v>
      </c>
      <c r="AE292">
        <f t="shared" si="769"/>
        <v>12.1004</v>
      </c>
      <c r="AG292" s="7"/>
      <c r="AL292" s="6" t="s">
        <v>22</v>
      </c>
      <c r="AM292">
        <f>($E280^2*AM280+$E281^2*AM281+$E282^2*AM282+$E283^2*AM283+$E284^2*AM284+$E285^2*AM285+$E286^2*AM286+$E287^2*AM287+$E288^2*AM288+$E289^2*AM289)/100-AM291^2</f>
        <v>9.1724000000000103</v>
      </c>
      <c r="AN292">
        <f t="shared" ref="AN292:AQ292" si="770">($E280^2*AN280+$E281^2*AN281+$E282^2*AN282+$E283^2*AN283+$E284^2*AN284+$E285^2*AN285+$E286^2*AN286+$E287^2*AN287+$E288^2*AN288+$E289^2*AN289)/100-AN291^2</f>
        <v>7.8156000000000176</v>
      </c>
      <c r="AO292" s="5"/>
      <c r="AP292">
        <f t="shared" si="770"/>
        <v>9.1503999999999905</v>
      </c>
      <c r="AQ292">
        <f t="shared" si="770"/>
        <v>10.631599999999992</v>
      </c>
      <c r="AS292" s="6" t="s">
        <v>22</v>
      </c>
      <c r="AT292">
        <f>($E280^2*AT280+$E281^2*AT281+$E282^2*AT282+$E283^2*AT283+$E284^2*AT284+$E285^2*AT285+$E286^2*AT286+$E287^2*AT287+$E288^2*AT288+$E289^2*AT289)/100-AT291^2</f>
        <v>13.799600000000012</v>
      </c>
      <c r="AU292">
        <f t="shared" ref="AU292:AX292" si="771">($E280^2*AU280+$E281^2*AU281+$E282^2*AU282+$E283^2*AU283+$E284^2*AU284+$E285^2*AU285+$E286^2*AU286+$E287^2*AU287+$E288^2*AU288+$E289^2*AU289)/100-AU291^2</f>
        <v>11.940400000000004</v>
      </c>
      <c r="AV292" s="5"/>
      <c r="AW292">
        <f t="shared" si="771"/>
        <v>9.4475999999999978</v>
      </c>
      <c r="AX292">
        <f t="shared" si="771"/>
        <v>14.920000000000002</v>
      </c>
      <c r="AZ292" s="6" t="s">
        <v>22</v>
      </c>
      <c r="BA292">
        <f>($E280^2*BA280+$E281^2*BA281+$E282^2*BA282+$E283^2*BA283+$E284^2*BA284+$E285^2*BA285+$E286^2*BA286+$E287^2*BA287+$E288^2*BA288+$E289^2*BA289)/100-BA291^2</f>
        <v>4.0223999999999984</v>
      </c>
      <c r="BB292">
        <f t="shared" ref="BB292:BE292" si="772">($E280^2*BB280+$E281^2*BB281+$E282^2*BB282+$E283^2*BB283+$E284^2*BB284+$E285^2*BB285+$E286^2*BB286+$E287^2*BB287+$E288^2*BB288+$E289^2*BB289)/100-BB291^2</f>
        <v>3.5915999999999997</v>
      </c>
      <c r="BC292">
        <f t="shared" si="772"/>
        <v>12.959999999999997</v>
      </c>
      <c r="BD292">
        <f t="shared" si="772"/>
        <v>1.7676000000000001</v>
      </c>
      <c r="BE292">
        <f t="shared" si="772"/>
        <v>7.6800000000000006</v>
      </c>
      <c r="BG292" s="6" t="s">
        <v>22</v>
      </c>
      <c r="BH292">
        <f>($E280^2*BH280+$E281^2*BH281+$E282^2*BH282+$E283^2*BH283+$E284^2*BH284+$E285^2*BH285+$E286^2*BH286+$E287^2*BH287+$E288^2*BH288+$E289^2*BH289)/100-BH291^2</f>
        <v>1.1499999999999999</v>
      </c>
      <c r="BI292">
        <f t="shared" ref="BI292:BL292" si="773">($E280^2*BI280+$E281^2*BI281+$E282^2*BI282+$E283^2*BI283+$E284^2*BI284+$E285^2*BI285+$E286^2*BI286+$E287^2*BI287+$E288^2*BI288+$E289^2*BI289)/100-BI291^2</f>
        <v>0.6976</v>
      </c>
      <c r="BJ292">
        <f t="shared" si="773"/>
        <v>0.50240000000000007</v>
      </c>
      <c r="BK292">
        <f t="shared" si="773"/>
        <v>0.19</v>
      </c>
      <c r="BL292">
        <f t="shared" si="773"/>
        <v>2.2444000000000002</v>
      </c>
      <c r="BN292" s="7"/>
      <c r="BS292" s="6" t="s">
        <v>22</v>
      </c>
      <c r="BT292">
        <f>($E280^2*BT280+$E281^2*BT281+$E282^2*BT282+$E283^2*BT283+$E284^2*BT284+$E285^2*BT285+$E286^2*BT286+$E287^2*BT287+$E288^2*BT288+$E289^2*BT289)/100-BT291^2</f>
        <v>15.705600000000032</v>
      </c>
      <c r="BU292">
        <f t="shared" ref="BU292:BX292" si="774">($E280^2*BU280+$E281^2*BU281+$E282^2*BU282+$E283^2*BU283+$E284^2*BU284+$E285^2*BU285+$E286^2*BU286+$E287^2*BU287+$E288^2*BU288+$E289^2*BU289)/100-BU291^2</f>
        <v>14.743599999999986</v>
      </c>
      <c r="BV292">
        <f t="shared" si="774"/>
        <v>11.88160000000002</v>
      </c>
      <c r="BW292">
        <f t="shared" si="774"/>
        <v>11.604399999999998</v>
      </c>
      <c r="BX292">
        <f t="shared" si="774"/>
        <v>14.084400000000002</v>
      </c>
      <c r="BZ292" s="6" t="s">
        <v>22</v>
      </c>
      <c r="CA292">
        <f>($E280^2*CA280+$E281^2*CA281+$E282^2*CA282+$E283^2*CA283+$E284^2*CA284+$E285^2*CA285+$E286^2*CA286+$E287^2*CA287+$E288^2*CA288+$E289^2*CA289)/100-CA291^2</f>
        <v>9.8703999999999965</v>
      </c>
      <c r="CB292">
        <f t="shared" ref="CB292:CE292" si="775">($E280^2*CB280+$E281^2*CB281+$E282^2*CB282+$E283^2*CB283+$E284^2*CB284+$E285^2*CB285+$E286^2*CB286+$E287^2*CB287+$E288^2*CB288+$E289^2*CB289)/100-CB291^2</f>
        <v>9.1744000000000021</v>
      </c>
      <c r="CC292">
        <f t="shared" si="775"/>
        <v>10.589999999999996</v>
      </c>
      <c r="CD292">
        <f t="shared" si="775"/>
        <v>6.1676000000000002</v>
      </c>
      <c r="CE292">
        <f t="shared" si="775"/>
        <v>6.417600000000002</v>
      </c>
      <c r="CG292" s="6" t="s">
        <v>22</v>
      </c>
      <c r="CH292">
        <f>($E280^2*CH280+$E281^2*CH281+$E282^2*CH282+$E283^2*CH283+$E284^2*CH284+$E285^2*CH285+$E286^2*CH286+$E287^2*CH287+$E288^2*CH288+$E289^2*CH289)/100-CH291^2</f>
        <v>1.6624000000000003</v>
      </c>
      <c r="CI292">
        <f t="shared" ref="CI292:CL292" si="776">($E280^2*CI280+$E281^2*CI281+$E282^2*CI282+$E283^2*CI283+$E284^2*CI284+$E285^2*CI285+$E286^2*CI286+$E287^2*CI287+$E288^2*CI288+$E289^2*CI289)/100-CI291^2</f>
        <v>1.0635999999999999</v>
      </c>
      <c r="CJ292">
        <f t="shared" si="776"/>
        <v>1.7184000000000001</v>
      </c>
      <c r="CK292">
        <f t="shared" si="776"/>
        <v>1.1499999999999999</v>
      </c>
      <c r="CL292">
        <f t="shared" si="776"/>
        <v>2.35</v>
      </c>
      <c r="CN292" s="6" t="s">
        <v>22</v>
      </c>
      <c r="CO292">
        <f>($E280^2*CO280+$E281^2*CO281+$E282^2*CO282+$E283^2*CO283+$E284^2*CO284+$E285^2*CO285+$E286^2*CO286+$E287^2*CO287+$E288^2*CO288+$E289^2*CO289)/100-CO291^2</f>
        <v>0</v>
      </c>
      <c r="CP292">
        <f t="shared" ref="CP292:CS292" si="777">($E280^2*CP280+$E281^2*CP281+$E282^2*CP282+$E283^2*CP283+$E284^2*CP284+$E285^2*CP285+$E286^2*CP286+$E287^2*CP287+$E288^2*CP288+$E289^2*CP289)/100-CP291^2</f>
        <v>0</v>
      </c>
      <c r="CQ292">
        <f t="shared" si="777"/>
        <v>0.11639999999999999</v>
      </c>
      <c r="CR292">
        <f t="shared" si="777"/>
        <v>0</v>
      </c>
      <c r="CS292">
        <f t="shared" si="777"/>
        <v>0</v>
      </c>
      <c r="CU292" s="7"/>
      <c r="CZ292" s="6" t="s">
        <v>22</v>
      </c>
      <c r="DA292">
        <f>($E280^2*DA280+$E281^2*DA281+$E282^2*DA282+$E283^2*DA283+$E284^2*DA284+$E285^2*DA285+$E286^2*DA286+$E287^2*DA287+$E288^2*DA288+$E289^2*DA289)/100-DA291^2</f>
        <v>11.550000000000011</v>
      </c>
      <c r="DB292">
        <f t="shared" ref="DB292:DE292" si="778">($E280^2*DB280+$E281^2*DB281+$E282^2*DB282+$E283^2*DB283+$E284^2*DB284+$E285^2*DB285+$E286^2*DB286+$E287^2*DB287+$E288^2*DB288+$E289^2*DB289)/100-DB291^2</f>
        <v>9.960000000000008</v>
      </c>
      <c r="DC292">
        <f t="shared" si="778"/>
        <v>7.5344000000000051</v>
      </c>
      <c r="DD292">
        <f t="shared" si="778"/>
        <v>12.422399999999996</v>
      </c>
      <c r="DE292">
        <f t="shared" si="778"/>
        <v>9.5296000000000021</v>
      </c>
      <c r="DG292" s="6" t="s">
        <v>22</v>
      </c>
      <c r="DH292">
        <f>($E280^2*DH280+$E281^2*DH281+$E282^2*DH282+$E283^2*DH283+$E284^2*DH284+$E285^2*DH285+$E286^2*DH286+$E287^2*DH287+$E288^2*DH288+$E289^2*DH289)/100-DH291^2</f>
        <v>6.360000000000003</v>
      </c>
      <c r="DI292">
        <f t="shared" ref="DI292:DL292" si="779">($E280^2*DI280+$E281^2*DI281+$E282^2*DI282+$E283^2*DI283+$E284^2*DI284+$E285^2*DI285+$E286^2*DI286+$E287^2*DI287+$E288^2*DI288+$E289^2*DI289)/100-DI291^2</f>
        <v>6.0299999999999994</v>
      </c>
      <c r="DJ292">
        <f t="shared" si="779"/>
        <v>7.329600000000001</v>
      </c>
      <c r="DK292">
        <f t="shared" si="779"/>
        <v>4.7599999999999989</v>
      </c>
      <c r="DL292">
        <f t="shared" si="779"/>
        <v>3.79</v>
      </c>
      <c r="DN292" s="6" t="s">
        <v>22</v>
      </c>
      <c r="DO292">
        <f>($E280^2*DO280+$E281^2*DO281+$E282^2*DO282+$E283^2*DO283+$E284^2*DO284+$E285^2*DO285+$E286^2*DO286+$E287^2*DO287+$E288^2*DO288+$E289^2*DO289)/100-DO291^2</f>
        <v>0.6956</v>
      </c>
      <c r="DP292">
        <f t="shared" ref="DP292:DS292" si="780">($E280^2*DP280+$E281^2*DP281+$E282^2*DP282+$E283^2*DP283+$E284^2*DP284+$E285^2*DP285+$E286^2*DP286+$E287^2*DP287+$E288^2*DP288+$E289^2*DP289)/100-DP291^2</f>
        <v>0.59000000000000008</v>
      </c>
      <c r="DQ292">
        <f t="shared" si="780"/>
        <v>1.0444</v>
      </c>
      <c r="DR292">
        <f t="shared" si="780"/>
        <v>0.58240000000000003</v>
      </c>
      <c r="DS292">
        <f t="shared" si="780"/>
        <v>0.83000000000000007</v>
      </c>
      <c r="DU292" s="6" t="s">
        <v>22</v>
      </c>
      <c r="DV292">
        <f>($E280^2*DV280+$E281^2*DV281+$E282^2*DV282+$E283^2*DV283+$E284^2*DV284+$E285^2*DV285+$E286^2*DV286+$E287^2*DV287+$E288^2*DV288+$E289^2*DV289)/100-DV291^2</f>
        <v>3.9600000000000003E-2</v>
      </c>
      <c r="DW292">
        <f t="shared" ref="DW292:DZ292" si="781">($E280^2*DW280+$E281^2*DW281+$E282^2*DW282+$E283^2*DW283+$E284^2*DW284+$E285^2*DW285+$E286^2*DW286+$E287^2*DW287+$E288^2*DW288+$E289^2*DW289)/100-DW291^2</f>
        <v>3.9600000000000003E-2</v>
      </c>
      <c r="DX292">
        <f t="shared" si="781"/>
        <v>7.8399999999999997E-2</v>
      </c>
      <c r="DY292">
        <f t="shared" si="781"/>
        <v>0</v>
      </c>
      <c r="DZ292">
        <f t="shared" si="781"/>
        <v>0</v>
      </c>
      <c r="EB292" s="7"/>
    </row>
    <row r="293" spans="1:134">
      <c r="E293" s="6" t="s">
        <v>21</v>
      </c>
      <c r="G293">
        <f>SQRT(50)*(H291-G291)/SQRT((G292+H292)/2)</f>
        <v>-56.569413511294904</v>
      </c>
      <c r="I293">
        <f>SQRT(50)*(H291-I291)/SQRT((I292+H292)/2)</f>
        <v>-47.661973656293007</v>
      </c>
      <c r="J293">
        <f>SQRT(50)*(H291-J291)/SQRT((J292+H292)/2)</f>
        <v>-69.487922897230206</v>
      </c>
      <c r="L293" s="6" t="s">
        <v>21</v>
      </c>
      <c r="N293">
        <f>SQRT(50)*(O291-N291)/SQRT((N292+O292)/2)</f>
        <v>-30.224386073393031</v>
      </c>
      <c r="P293">
        <f>SQRT(50)*(O291-P291)/SQRT((P292+O292)/2)</f>
        <v>-23.287174369566113</v>
      </c>
      <c r="Q293">
        <f>SQRT(50)*(O291-Q291)/SQRT((Q292+O292)/2)</f>
        <v>-34.566501838157592</v>
      </c>
      <c r="S293" s="6" t="s">
        <v>21</v>
      </c>
      <c r="U293">
        <f>SQRT(50)*(V291-U291)/SQRT((U292+V292)/2)</f>
        <v>-18.011710357784928</v>
      </c>
      <c r="W293">
        <f>SQRT(50)*(V291-W291)/SQRT((W292+V292)/2)</f>
        <v>-12.4604416365002</v>
      </c>
      <c r="X293">
        <f>SQRT(50)*(V291-X291)/SQRT((X292+V292)/2)</f>
        <v>-17.777679720487885</v>
      </c>
      <c r="Z293" s="6" t="s">
        <v>21</v>
      </c>
      <c r="AB293">
        <f>SQRT(50)*(AC291-AB291)/SQRT((AB292+AC292)/2)</f>
        <v>-11.168807816469812</v>
      </c>
      <c r="AD293">
        <f>SQRT(50)*(AC291-AD291)/SQRT((AD292+AC292)/2)</f>
        <v>-5.5449545043673725</v>
      </c>
      <c r="AE293">
        <f>SQRT(50)*(AC291-AE291)/SQRT((AE292+AC292)/2)</f>
        <v>-11.901466476896211</v>
      </c>
      <c r="AG293" s="7"/>
      <c r="AL293" s="6" t="s">
        <v>21</v>
      </c>
      <c r="AN293">
        <f>SQRT(50)*(AO291-AN291)/SQRT((AN292+AO292)/2)</f>
        <v>-48.718728528592038</v>
      </c>
      <c r="AP293">
        <f>SQRT(50)*(AO291-AP291)/SQRT((AP292+AO292)/2)</f>
        <v>-40.860006478135219</v>
      </c>
      <c r="AQ293">
        <f>SQRT(50)*(AO291-AQ291)/SQRT((AQ292+AO292)/2)</f>
        <v>-40.544517914936286</v>
      </c>
      <c r="AS293" s="6" t="s">
        <v>21</v>
      </c>
      <c r="AU293">
        <f>SQRT(50)*(AV291-AU291)/SQRT((AU292+AV292)/2)</f>
        <v>-20.662781054847674</v>
      </c>
      <c r="AW293">
        <f>SQRT(50)*(AV291-AW291)/SQRT((AW292+AV292)/2)</f>
        <v>-15.681452594054791</v>
      </c>
      <c r="AX293">
        <f>SQRT(50)*(AV291-AX291)/SQRT((AX292+AV292)/2)</f>
        <v>-19.157873803904415</v>
      </c>
      <c r="AZ293" s="6" t="s">
        <v>21</v>
      </c>
      <c r="BB293">
        <f>SQRT(50)*(BC291-BB291)/SQRT((BB292+BC292)/2)</f>
        <v>3.4903449737063155</v>
      </c>
      <c r="BD293">
        <f>SQRT(50)*(BC291-BD291)/SQRT((BD292+BC292)/2)</f>
        <v>6.2017030416711121</v>
      </c>
      <c r="BE293">
        <f>SQRT(50)*(BC291-BE291)/SQRT((BE292+BC292)/2)</f>
        <v>0.88045090632562462</v>
      </c>
      <c r="BG293" s="6" t="s">
        <v>21</v>
      </c>
      <c r="BI293">
        <f>SQRT(50)*(BJ291-BI291)/SQRT((BI292+BJ292)/2)</f>
        <v>-0.73029674334022154</v>
      </c>
      <c r="BK293">
        <f>SQRT(50)*(BJ291-BK291)/SQRT((BK292+BJ292)/2)</f>
        <v>1.6824784337262049</v>
      </c>
      <c r="BL293">
        <f>SQRT(50)*(BJ291-BL291)/SQRT((BL292+BJ292)/2)</f>
        <v>-2.5341701498959881</v>
      </c>
      <c r="BN293" s="7"/>
      <c r="BS293" s="6" t="s">
        <v>21</v>
      </c>
      <c r="BU293">
        <f>SQRT(50)*(BV291-BU291)/SQRT((BU292+BV292)/2)</f>
        <v>-0.27131986750260406</v>
      </c>
      <c r="BW293">
        <f>SQRT(50)*(BV291-BW291)/SQRT((BW292+BV292)/2)</f>
        <v>1.2793434831721053</v>
      </c>
      <c r="BX293">
        <f>SQRT(50)*(BV291-BX291)/SQRT((BX292+BV292)/2)</f>
        <v>1.8446982137068888</v>
      </c>
      <c r="BZ293" s="6" t="s">
        <v>21</v>
      </c>
      <c r="CB293">
        <f>SQRT(50)*(CC291-CB291)/SQRT((CB292+CC292)/2)</f>
        <v>1.9344461022973294</v>
      </c>
      <c r="CD293">
        <f>SQRT(50)*(CC291-CD291)/SQRT((CD292+CC292)/2)</f>
        <v>3.7131088270352866</v>
      </c>
      <c r="CE293">
        <f>SQRT(50)*(CC291-CE291)/SQRT((CE292+CC292)/2)</f>
        <v>3.3462437251894013</v>
      </c>
      <c r="CG293" s="6" t="s">
        <v>21</v>
      </c>
      <c r="CI293">
        <f>SQRT(50)*(CJ291-CI291)/SQRT((CI292+CJ292)/2)</f>
        <v>2.2782691728931606</v>
      </c>
      <c r="CK293">
        <f>SQRT(50)*(CJ291-CK291)/SQRT((CK292+CJ292)/2)</f>
        <v>2.7160513390925161</v>
      </c>
      <c r="CL293">
        <f>SQRT(50)*(CJ291-CL291)/SQRT((CL292+CJ292)/2)</f>
        <v>1.2890255484725981</v>
      </c>
      <c r="CN293" s="6" t="s">
        <v>21</v>
      </c>
      <c r="CP293">
        <f>SQRT(50)*(CQ291-CP291)/SQRT((CP292+CQ292)/2)</f>
        <v>1.7586311452816477</v>
      </c>
      <c r="CR293">
        <f>SQRT(50)*(CQ291-CR291)/SQRT((CR292+CQ292)/2)</f>
        <v>1.7586311452816477</v>
      </c>
      <c r="CS293">
        <f>SQRT(50)*(CQ291-CS291)/SQRT((CS292+CQ292)/2)</f>
        <v>1.7586311452816477</v>
      </c>
      <c r="CU293" s="7"/>
      <c r="CZ293" s="6" t="s">
        <v>21</v>
      </c>
      <c r="DB293">
        <f>SQRT(50)*(DC291-DB291)/SQRT((DB292+DC292)/2)</f>
        <v>1.5301374615307635</v>
      </c>
      <c r="DD293">
        <f>SQRT(50)*(DC291-DD291)/SQRT((DD292+DC292)/2)</f>
        <v>1.3430921101172166</v>
      </c>
      <c r="DE293">
        <f>SQRT(50)*(DC291-DE291)/SQRT((DE292+DC292)/2)</f>
        <v>8.0370683638754201</v>
      </c>
      <c r="DG293" s="6" t="s">
        <v>21</v>
      </c>
      <c r="DI293">
        <f>SQRT(50)*(DJ291-DI291)/SQRT((DI292+DJ292)/2)</f>
        <v>1.0396493085416061</v>
      </c>
      <c r="DK293">
        <f>SQRT(50)*(DJ291-DK291)/SQRT((DK292+DJ292)/2)</f>
        <v>3.6813236738338979</v>
      </c>
      <c r="DL293">
        <f>SQRT(50)*(DJ291-DL291)/SQRT((DL292+DJ292)/2)</f>
        <v>5.3379612881075689</v>
      </c>
      <c r="DN293" s="6" t="s">
        <v>21</v>
      </c>
      <c r="DP293">
        <f>SQRT(50)*(DQ291-DP291)/SQRT((DP292+DQ292)/2)</f>
        <v>2.8159395267835925</v>
      </c>
      <c r="DR293">
        <f>SQRT(50)*(DQ291-DR291)/SQRT((DR292+DQ292)/2)</f>
        <v>3.2929277996907107</v>
      </c>
      <c r="DS293">
        <f>SQRT(50)*(DQ291-DS291)/SQRT((DS292+DQ292)/2)</f>
        <v>2.6294890279321126</v>
      </c>
      <c r="DU293" s="6" t="s">
        <v>21</v>
      </c>
      <c r="DW293">
        <f>SQRT(50)*(DX291-DW291)/SQRT((DW292+DX292)/2)</f>
        <v>0.58222250973958201</v>
      </c>
      <c r="DY293">
        <f>SQRT(50)*(DX291-DY291)/SQRT((DY292+DX292)/2)</f>
        <v>1.4285714285714286</v>
      </c>
      <c r="DZ293">
        <f>SQRT(50)*(DX291-DZ291)/SQRT((DZ292+DX292)/2)</f>
        <v>1.4285714285714286</v>
      </c>
      <c r="EB293" s="7"/>
    </row>
    <row r="294" spans="1:134">
      <c r="J294">
        <f>SQRT(50)*(J291-I291)/SQRT((I292+J292)/2)</f>
        <v>4.8539758478258728</v>
      </c>
      <c r="M294">
        <f>SQRT(N292)/10</f>
        <v>0.34409301068170495</v>
      </c>
      <c r="N294">
        <f t="shared" ref="N294:P294" si="782">SQRT(O292)/10</f>
        <v>0</v>
      </c>
      <c r="O294">
        <f t="shared" si="782"/>
        <v>0.336666006600013</v>
      </c>
      <c r="P294">
        <f t="shared" si="782"/>
        <v>0.33789939331108632</v>
      </c>
      <c r="Q294">
        <f>SQRT(50)*(Q291-P291)/SQRT((P292+Q292)/2)</f>
        <v>8.050473686826038</v>
      </c>
      <c r="X294">
        <f>SQRT(50)*(X291-W291)/SQRT((W292+X292)/2)</f>
        <v>9.3652070499036704</v>
      </c>
      <c r="AE294">
        <f>SQRT(50)*(AE291-AD291)/SQRT((AD292+AE292)/2)</f>
        <v>9.9659157960077867</v>
      </c>
      <c r="AQ294">
        <f>SQRT(50)*(AQ291-AP291)/SQRT((AP292+AQ292)/2)</f>
        <v>1.9335853746790694</v>
      </c>
      <c r="AX294">
        <f>SQRT(50)*(AX291-AW291)/SQRT((AW292+AX292)/2)</f>
        <v>5.2265285546067473</v>
      </c>
      <c r="BE294">
        <f>SQRT(50)*(BE291-BD291)/SQRT((BD292+BE292)/2)</f>
        <v>6.4417585344872359</v>
      </c>
      <c r="BL294">
        <f>SQRT(50)*(BL291-BK291)/SQRT((BK292+BL292)/2)</f>
        <v>3.5891537049988727</v>
      </c>
      <c r="CL294">
        <f>SQRT(50)*(CL291-CK291)/SQRT((CK292+CL292)/2)</f>
        <v>1.0690449676496971</v>
      </c>
      <c r="DE294">
        <f>SQRT(50)*(DE291-DD291)/SQRT((DD292+DE292)/2)</f>
        <v>-5.8053961024813425</v>
      </c>
      <c r="DH294">
        <f>SQRT(DI292)/10</f>
        <v>0.24556058315617349</v>
      </c>
      <c r="DI294">
        <f t="shared" ref="DI294:DK294" si="783">SQRT(DJ292)/10</f>
        <v>0.27073234014428349</v>
      </c>
      <c r="DJ294">
        <f t="shared" si="783"/>
        <v>0.21817424229271426</v>
      </c>
      <c r="DK294">
        <f t="shared" si="783"/>
        <v>0.19467922333931784</v>
      </c>
      <c r="DL294">
        <f>SQRT(50)*(DL291-DK291)/SQRT((DK292+DL292)/2)</f>
        <v>-1.7099639201419246</v>
      </c>
      <c r="DS294">
        <f>SQRT(50)*(DS291-DR291)/SQRT((DR292+DS292)/2)</f>
        <v>0.5048616658197308</v>
      </c>
    </row>
    <row r="295" spans="1:134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</row>
    <row r="296" spans="1:134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</row>
    <row r="298" spans="1:134">
      <c r="B298" s="6" t="s">
        <v>33</v>
      </c>
      <c r="C298" s="6" t="s">
        <v>108</v>
      </c>
      <c r="E298" s="5"/>
      <c r="F298" s="19">
        <v>0.2</v>
      </c>
      <c r="G298" s="19"/>
      <c r="H298" s="19"/>
      <c r="I298" s="19"/>
      <c r="J298" s="19"/>
      <c r="K298" s="14"/>
      <c r="L298" s="5"/>
      <c r="M298" s="19">
        <v>0.5</v>
      </c>
      <c r="N298" s="19"/>
      <c r="O298" s="19"/>
      <c r="P298" s="19"/>
      <c r="Q298" s="19"/>
      <c r="R298" s="15"/>
      <c r="S298" s="5"/>
      <c r="T298" s="19">
        <v>1</v>
      </c>
      <c r="U298" s="19"/>
      <c r="V298" s="19"/>
      <c r="W298" s="19"/>
      <c r="X298" s="19"/>
      <c r="Z298" s="5"/>
      <c r="AA298" s="19">
        <v>2</v>
      </c>
      <c r="AB298" s="19"/>
      <c r="AC298" s="19"/>
      <c r="AD298" s="19"/>
      <c r="AE298" s="19"/>
      <c r="AG298" s="7"/>
      <c r="AI298" s="6" t="s">
        <v>33</v>
      </c>
      <c r="AJ298" s="6" t="s">
        <v>108</v>
      </c>
      <c r="AL298" s="5"/>
      <c r="AM298" s="19">
        <v>0.2</v>
      </c>
      <c r="AN298" s="19"/>
      <c r="AO298" s="19"/>
      <c r="AP298" s="19"/>
      <c r="AQ298" s="19"/>
      <c r="AR298" s="14"/>
      <c r="AS298" s="5"/>
      <c r="AT298" s="19">
        <v>0.5</v>
      </c>
      <c r="AU298" s="19"/>
      <c r="AV298" s="19"/>
      <c r="AW298" s="19"/>
      <c r="AX298" s="19"/>
      <c r="AY298" s="15"/>
      <c r="AZ298" s="5"/>
      <c r="BA298" s="19">
        <v>1</v>
      </c>
      <c r="BB298" s="19"/>
      <c r="BC298" s="19"/>
      <c r="BD298" s="19"/>
      <c r="BE298" s="19"/>
      <c r="BG298" s="5"/>
      <c r="BH298" s="19">
        <v>2</v>
      </c>
      <c r="BI298" s="19"/>
      <c r="BJ298" s="19"/>
      <c r="BK298" s="19"/>
      <c r="BL298" s="19"/>
      <c r="BN298" s="7"/>
      <c r="BP298" s="6" t="s">
        <v>33</v>
      </c>
      <c r="BQ298" s="6" t="s">
        <v>108</v>
      </c>
      <c r="BS298" s="5"/>
      <c r="BT298" s="19">
        <v>0.2</v>
      </c>
      <c r="BU298" s="19"/>
      <c r="BV298" s="19"/>
      <c r="BW298" s="19"/>
      <c r="BX298" s="19"/>
      <c r="BY298" s="14"/>
      <c r="BZ298" s="5"/>
      <c r="CA298" s="19">
        <v>0.5</v>
      </c>
      <c r="CB298" s="19"/>
      <c r="CC298" s="19"/>
      <c r="CD298" s="19"/>
      <c r="CE298" s="19"/>
      <c r="CF298" s="15"/>
      <c r="CG298" s="5"/>
      <c r="CH298" s="19">
        <v>1</v>
      </c>
      <c r="CI298" s="19"/>
      <c r="CJ298" s="19"/>
      <c r="CK298" s="19"/>
      <c r="CL298" s="19"/>
      <c r="CN298" s="5"/>
      <c r="CO298" s="19">
        <v>2</v>
      </c>
      <c r="CP298" s="19"/>
      <c r="CQ298" s="19"/>
      <c r="CR298" s="19"/>
      <c r="CS298" s="19"/>
      <c r="CU298" s="7"/>
      <c r="CW298" s="6" t="s">
        <v>33</v>
      </c>
      <c r="CX298" s="6" t="s">
        <v>108</v>
      </c>
      <c r="CZ298" s="5"/>
      <c r="DA298" s="19">
        <v>0.2</v>
      </c>
      <c r="DB298" s="19"/>
      <c r="DC298" s="19"/>
      <c r="DD298" s="19"/>
      <c r="DE298" s="19"/>
      <c r="DF298" s="14"/>
      <c r="DG298" s="5"/>
      <c r="DH298" s="19">
        <v>0.5</v>
      </c>
      <c r="DI298" s="19"/>
      <c r="DJ298" s="19"/>
      <c r="DK298" s="19"/>
      <c r="DL298" s="19"/>
      <c r="DM298" s="15"/>
      <c r="DN298" s="5"/>
      <c r="DO298" s="19">
        <v>1</v>
      </c>
      <c r="DP298" s="19"/>
      <c r="DQ298" s="19"/>
      <c r="DR298" s="19"/>
      <c r="DS298" s="19"/>
      <c r="DU298" s="5"/>
      <c r="DV298" s="19">
        <v>2</v>
      </c>
      <c r="DW298" s="19"/>
      <c r="DX298" s="19"/>
      <c r="DY298" s="19"/>
      <c r="DZ298" s="19"/>
      <c r="EB298" s="7"/>
    </row>
    <row r="299" spans="1:134">
      <c r="B299" s="6" t="s">
        <v>36</v>
      </c>
      <c r="C299" s="6"/>
      <c r="E299" s="6" t="s">
        <v>30</v>
      </c>
      <c r="F299" s="19" t="s">
        <v>134</v>
      </c>
      <c r="G299" s="19"/>
      <c r="H299" s="13" t="s">
        <v>28</v>
      </c>
      <c r="I299" s="13" t="s">
        <v>135</v>
      </c>
      <c r="J299" s="6" t="s">
        <v>26</v>
      </c>
      <c r="K299" s="14"/>
      <c r="L299" s="6" t="s">
        <v>30</v>
      </c>
      <c r="M299" s="19" t="s">
        <v>134</v>
      </c>
      <c r="N299" s="19"/>
      <c r="O299" s="13" t="s">
        <v>28</v>
      </c>
      <c r="P299" s="13" t="s">
        <v>135</v>
      </c>
      <c r="Q299" s="6" t="s">
        <v>26</v>
      </c>
      <c r="R299" s="13"/>
      <c r="S299" s="6" t="s">
        <v>30</v>
      </c>
      <c r="T299" s="19" t="s">
        <v>134</v>
      </c>
      <c r="U299" s="19"/>
      <c r="V299" s="13" t="s">
        <v>28</v>
      </c>
      <c r="W299" s="13" t="s">
        <v>135</v>
      </c>
      <c r="X299" s="6" t="s">
        <v>26</v>
      </c>
      <c r="Y299" s="14"/>
      <c r="Z299" s="6" t="s">
        <v>30</v>
      </c>
      <c r="AA299" s="19" t="s">
        <v>134</v>
      </c>
      <c r="AB299" s="19"/>
      <c r="AC299" s="13" t="s">
        <v>28</v>
      </c>
      <c r="AD299" s="13" t="s">
        <v>135</v>
      </c>
      <c r="AE299" s="6" t="s">
        <v>26</v>
      </c>
      <c r="AG299" s="7"/>
      <c r="AI299" s="6" t="s">
        <v>36</v>
      </c>
      <c r="AJ299" s="6"/>
      <c r="AL299" s="6" t="s">
        <v>30</v>
      </c>
      <c r="AM299" s="19" t="s">
        <v>134</v>
      </c>
      <c r="AN299" s="19"/>
      <c r="AO299" s="13" t="s">
        <v>28</v>
      </c>
      <c r="AP299" s="13" t="s">
        <v>135</v>
      </c>
      <c r="AQ299" s="6" t="s">
        <v>26</v>
      </c>
      <c r="AR299" s="14"/>
      <c r="AS299" s="6" t="s">
        <v>30</v>
      </c>
      <c r="AT299" s="19" t="s">
        <v>134</v>
      </c>
      <c r="AU299" s="19"/>
      <c r="AV299" s="13" t="s">
        <v>28</v>
      </c>
      <c r="AW299" s="13" t="s">
        <v>135</v>
      </c>
      <c r="AX299" s="6" t="s">
        <v>26</v>
      </c>
      <c r="AY299" s="13"/>
      <c r="AZ299" s="6" t="s">
        <v>30</v>
      </c>
      <c r="BA299" s="19" t="s">
        <v>134</v>
      </c>
      <c r="BB299" s="19"/>
      <c r="BC299" s="13" t="s">
        <v>28</v>
      </c>
      <c r="BD299" s="13" t="s">
        <v>135</v>
      </c>
      <c r="BE299" s="6" t="s">
        <v>26</v>
      </c>
      <c r="BF299" s="14"/>
      <c r="BG299" s="6" t="s">
        <v>30</v>
      </c>
      <c r="BH299" s="19" t="s">
        <v>134</v>
      </c>
      <c r="BI299" s="19"/>
      <c r="BJ299" s="13" t="s">
        <v>28</v>
      </c>
      <c r="BK299" s="13" t="s">
        <v>135</v>
      </c>
      <c r="BL299" s="6" t="s">
        <v>26</v>
      </c>
      <c r="BN299" s="7"/>
      <c r="BP299" s="6" t="s">
        <v>36</v>
      </c>
      <c r="BQ299" s="6"/>
      <c r="BS299" s="6" t="s">
        <v>30</v>
      </c>
      <c r="BT299" s="19" t="s">
        <v>134</v>
      </c>
      <c r="BU299" s="19"/>
      <c r="BV299" s="13" t="s">
        <v>28</v>
      </c>
      <c r="BW299" s="13" t="s">
        <v>135</v>
      </c>
      <c r="BX299" s="6" t="s">
        <v>26</v>
      </c>
      <c r="BY299" s="14"/>
      <c r="BZ299" s="6" t="s">
        <v>30</v>
      </c>
      <c r="CA299" s="19" t="s">
        <v>134</v>
      </c>
      <c r="CB299" s="19"/>
      <c r="CC299" s="13" t="s">
        <v>28</v>
      </c>
      <c r="CD299" s="13" t="s">
        <v>135</v>
      </c>
      <c r="CE299" s="6" t="s">
        <v>26</v>
      </c>
      <c r="CF299" s="13"/>
      <c r="CG299" s="6" t="s">
        <v>30</v>
      </c>
      <c r="CH299" s="19" t="s">
        <v>134</v>
      </c>
      <c r="CI299" s="19"/>
      <c r="CJ299" s="13" t="s">
        <v>28</v>
      </c>
      <c r="CK299" s="13" t="s">
        <v>135</v>
      </c>
      <c r="CL299" s="6" t="s">
        <v>26</v>
      </c>
      <c r="CM299" s="14"/>
      <c r="CN299" s="6" t="s">
        <v>30</v>
      </c>
      <c r="CO299" s="19" t="s">
        <v>134</v>
      </c>
      <c r="CP299" s="19"/>
      <c r="CQ299" s="13" t="s">
        <v>28</v>
      </c>
      <c r="CR299" s="13" t="s">
        <v>135</v>
      </c>
      <c r="CS299" s="6" t="s">
        <v>26</v>
      </c>
      <c r="CU299" s="7"/>
      <c r="CW299" s="6" t="s">
        <v>36</v>
      </c>
      <c r="CX299" s="6"/>
      <c r="CZ299" s="6" t="s">
        <v>30</v>
      </c>
      <c r="DA299" s="19" t="s">
        <v>134</v>
      </c>
      <c r="DB299" s="19"/>
      <c r="DC299" s="13" t="s">
        <v>28</v>
      </c>
      <c r="DD299" s="13" t="s">
        <v>135</v>
      </c>
      <c r="DE299" s="6" t="s">
        <v>26</v>
      </c>
      <c r="DF299" s="14"/>
      <c r="DG299" s="6" t="s">
        <v>30</v>
      </c>
      <c r="DH299" s="19" t="s">
        <v>134</v>
      </c>
      <c r="DI299" s="19"/>
      <c r="DJ299" s="13" t="s">
        <v>28</v>
      </c>
      <c r="DK299" s="13" t="s">
        <v>135</v>
      </c>
      <c r="DL299" s="6" t="s">
        <v>26</v>
      </c>
      <c r="DM299" s="13"/>
      <c r="DN299" s="6" t="s">
        <v>30</v>
      </c>
      <c r="DO299" s="19" t="s">
        <v>134</v>
      </c>
      <c r="DP299" s="19"/>
      <c r="DQ299" s="13" t="s">
        <v>28</v>
      </c>
      <c r="DR299" s="13" t="s">
        <v>135</v>
      </c>
      <c r="DS299" s="6" t="s">
        <v>26</v>
      </c>
      <c r="DT299" s="14"/>
      <c r="DU299" s="6" t="s">
        <v>30</v>
      </c>
      <c r="DV299" s="19" t="s">
        <v>134</v>
      </c>
      <c r="DW299" s="19"/>
      <c r="DX299" s="13" t="s">
        <v>28</v>
      </c>
      <c r="DY299" s="13" t="s">
        <v>135</v>
      </c>
      <c r="DZ299" s="6" t="s">
        <v>26</v>
      </c>
      <c r="EB299" s="7"/>
      <c r="ED299" t="s">
        <v>43</v>
      </c>
    </row>
    <row r="300" spans="1:134">
      <c r="A300" s="17" t="s">
        <v>69</v>
      </c>
      <c r="B300" s="6" t="s">
        <v>2</v>
      </c>
      <c r="C300" s="5">
        <v>8.0000000000000004E-4</v>
      </c>
      <c r="E300" s="6">
        <v>0</v>
      </c>
      <c r="F300" s="9">
        <v>95</v>
      </c>
      <c r="G300" s="5">
        <v>95</v>
      </c>
      <c r="H300" s="5">
        <v>66</v>
      </c>
      <c r="I300" s="5">
        <v>96</v>
      </c>
      <c r="J300" s="5">
        <v>100</v>
      </c>
      <c r="K300" s="9"/>
      <c r="L300" s="6">
        <v>0</v>
      </c>
      <c r="M300" s="9">
        <v>100</v>
      </c>
      <c r="N300" s="5">
        <v>100</v>
      </c>
      <c r="O300" s="5">
        <v>100</v>
      </c>
      <c r="P300" s="5">
        <v>100</v>
      </c>
      <c r="Q300" s="5">
        <v>100</v>
      </c>
      <c r="R300" s="5"/>
      <c r="S300" s="6">
        <v>0</v>
      </c>
      <c r="T300" s="9">
        <v>100</v>
      </c>
      <c r="U300" s="5">
        <v>100</v>
      </c>
      <c r="V300" s="5">
        <v>100</v>
      </c>
      <c r="W300" s="5">
        <v>100</v>
      </c>
      <c r="X300" s="5">
        <v>100</v>
      </c>
      <c r="Z300" s="6">
        <v>0</v>
      </c>
      <c r="AA300" s="9">
        <v>100</v>
      </c>
      <c r="AB300" s="5">
        <v>100</v>
      </c>
      <c r="AC300" s="5">
        <v>100</v>
      </c>
      <c r="AD300" s="5">
        <v>100</v>
      </c>
      <c r="AE300" s="5">
        <v>100</v>
      </c>
      <c r="AG300" s="7"/>
      <c r="AI300" s="6" t="s">
        <v>2</v>
      </c>
      <c r="AJ300" s="5">
        <v>2.3999999999999998E-3</v>
      </c>
      <c r="AL300" s="6">
        <v>0</v>
      </c>
      <c r="AM300" s="9">
        <v>98</v>
      </c>
      <c r="AN300" s="5">
        <v>98</v>
      </c>
      <c r="AO300" s="5">
        <v>88</v>
      </c>
      <c r="AP300" s="5">
        <v>100</v>
      </c>
      <c r="AQ300" s="5">
        <v>100</v>
      </c>
      <c r="AR300" s="9"/>
      <c r="AS300" s="6">
        <v>0</v>
      </c>
      <c r="AT300" s="9">
        <v>99</v>
      </c>
      <c r="AU300" s="5">
        <v>99</v>
      </c>
      <c r="AV300" s="5">
        <v>100</v>
      </c>
      <c r="AW300" s="5">
        <v>100</v>
      </c>
      <c r="AX300" s="5">
        <v>100</v>
      </c>
      <c r="AY300" s="5"/>
      <c r="AZ300" s="6">
        <v>0</v>
      </c>
      <c r="BA300" s="9">
        <v>100</v>
      </c>
      <c r="BB300" s="5">
        <v>100</v>
      </c>
      <c r="BC300" s="5">
        <v>100</v>
      </c>
      <c r="BD300" s="5">
        <v>100</v>
      </c>
      <c r="BE300" s="5">
        <v>100</v>
      </c>
      <c r="BG300" s="6">
        <v>0</v>
      </c>
      <c r="BH300" s="9">
        <v>100</v>
      </c>
      <c r="BI300" s="5">
        <v>100</v>
      </c>
      <c r="BJ300" s="5">
        <v>100</v>
      </c>
      <c r="BK300" s="5">
        <v>100</v>
      </c>
      <c r="BL300" s="5">
        <v>100</v>
      </c>
      <c r="BN300" s="7"/>
      <c r="BP300" s="6" t="s">
        <v>2</v>
      </c>
      <c r="BQ300" s="5">
        <v>7.1999999999999998E-3</v>
      </c>
      <c r="BS300" s="6">
        <v>0</v>
      </c>
      <c r="BT300" s="9">
        <v>100</v>
      </c>
      <c r="BU300" s="5">
        <v>100</v>
      </c>
      <c r="BV300" s="5">
        <v>88</v>
      </c>
      <c r="BW300" s="5">
        <v>100</v>
      </c>
      <c r="BX300" s="5">
        <v>100</v>
      </c>
      <c r="BY300" s="9"/>
      <c r="BZ300" s="6">
        <v>0</v>
      </c>
      <c r="CA300" s="9">
        <v>100</v>
      </c>
      <c r="CB300" s="5">
        <v>100</v>
      </c>
      <c r="CC300" s="5">
        <v>100</v>
      </c>
      <c r="CD300" s="5">
        <v>100</v>
      </c>
      <c r="CE300" s="5">
        <v>100</v>
      </c>
      <c r="CF300" s="5"/>
      <c r="CG300" s="6">
        <v>0</v>
      </c>
      <c r="CH300" s="9">
        <v>100</v>
      </c>
      <c r="CI300" s="5">
        <v>100</v>
      </c>
      <c r="CJ300" s="5">
        <v>100</v>
      </c>
      <c r="CK300" s="5">
        <v>100</v>
      </c>
      <c r="CL300" s="5">
        <v>100</v>
      </c>
      <c r="CN300" s="6">
        <v>0</v>
      </c>
      <c r="CO300" s="9">
        <v>100</v>
      </c>
      <c r="CP300" s="5">
        <v>100</v>
      </c>
      <c r="CQ300" s="5">
        <v>100</v>
      </c>
      <c r="CR300" s="5">
        <v>100</v>
      </c>
      <c r="CS300" s="5">
        <v>100</v>
      </c>
      <c r="CU300" s="7"/>
      <c r="CW300" s="6" t="s">
        <v>2</v>
      </c>
      <c r="CX300" s="5">
        <v>2.1600000000000001E-2</v>
      </c>
      <c r="CZ300" s="6">
        <v>0</v>
      </c>
      <c r="DA300" s="9">
        <v>100</v>
      </c>
      <c r="DB300" s="5">
        <v>100</v>
      </c>
      <c r="DC300" s="5">
        <v>94</v>
      </c>
      <c r="DD300" s="5">
        <v>100</v>
      </c>
      <c r="DE300" s="5">
        <v>100</v>
      </c>
      <c r="DF300" s="9"/>
      <c r="DG300" s="6">
        <v>0</v>
      </c>
      <c r="DH300" s="9">
        <v>100</v>
      </c>
      <c r="DI300" s="5">
        <v>100</v>
      </c>
      <c r="DJ300" s="5">
        <v>100</v>
      </c>
      <c r="DK300" s="5">
        <v>100</v>
      </c>
      <c r="DL300" s="5">
        <v>100</v>
      </c>
      <c r="DM300" s="5"/>
      <c r="DN300" s="6">
        <v>0</v>
      </c>
      <c r="DO300" s="9">
        <v>100</v>
      </c>
      <c r="DP300" s="5">
        <v>100</v>
      </c>
      <c r="DQ300" s="5">
        <v>100</v>
      </c>
      <c r="DR300" s="5">
        <v>100</v>
      </c>
      <c r="DS300" s="5">
        <v>100</v>
      </c>
      <c r="DU300" s="6">
        <v>0</v>
      </c>
      <c r="DV300" s="9">
        <v>100</v>
      </c>
      <c r="DW300" s="5">
        <v>100</v>
      </c>
      <c r="DX300" s="5">
        <v>100</v>
      </c>
      <c r="DY300" s="5">
        <v>100</v>
      </c>
      <c r="DZ300" s="5">
        <v>100</v>
      </c>
      <c r="EB300" s="7"/>
      <c r="ED300" t="s">
        <v>46</v>
      </c>
    </row>
    <row r="301" spans="1:134">
      <c r="B301" s="6" t="s">
        <v>3</v>
      </c>
      <c r="C301" s="5">
        <v>500</v>
      </c>
      <c r="E301" s="6">
        <v>2</v>
      </c>
      <c r="F301" s="9">
        <v>5</v>
      </c>
      <c r="G301" s="5">
        <v>5</v>
      </c>
      <c r="H301" s="5">
        <v>30</v>
      </c>
      <c r="I301" s="5">
        <v>4</v>
      </c>
      <c r="J301" s="5">
        <v>0</v>
      </c>
      <c r="K301" s="9"/>
      <c r="L301" s="6">
        <v>2</v>
      </c>
      <c r="M301" s="9">
        <v>0</v>
      </c>
      <c r="N301" s="5">
        <v>0</v>
      </c>
      <c r="O301" s="5">
        <v>0</v>
      </c>
      <c r="P301" s="5">
        <v>0</v>
      </c>
      <c r="Q301" s="5">
        <v>0</v>
      </c>
      <c r="R301" s="5"/>
      <c r="S301" s="6">
        <v>2</v>
      </c>
      <c r="T301" s="9">
        <v>0</v>
      </c>
      <c r="U301" s="5">
        <v>0</v>
      </c>
      <c r="V301" s="5">
        <v>0</v>
      </c>
      <c r="W301" s="5">
        <v>0</v>
      </c>
      <c r="X301" s="5">
        <v>0</v>
      </c>
      <c r="Z301" s="6">
        <v>2</v>
      </c>
      <c r="AA301" s="9">
        <v>0</v>
      </c>
      <c r="AB301" s="5">
        <v>0</v>
      </c>
      <c r="AC301" s="5">
        <v>0</v>
      </c>
      <c r="AD301" s="5">
        <v>0</v>
      </c>
      <c r="AE301" s="5">
        <v>0</v>
      </c>
      <c r="AG301" s="7"/>
      <c r="AI301" s="6" t="s">
        <v>3</v>
      </c>
      <c r="AJ301" s="5">
        <v>500</v>
      </c>
      <c r="AL301" s="6">
        <v>2</v>
      </c>
      <c r="AM301" s="9">
        <v>2</v>
      </c>
      <c r="AN301" s="5">
        <v>2</v>
      </c>
      <c r="AO301" s="5">
        <v>10</v>
      </c>
      <c r="AP301" s="5">
        <v>0</v>
      </c>
      <c r="AQ301" s="5">
        <v>0</v>
      </c>
      <c r="AR301" s="9"/>
      <c r="AS301" s="6">
        <v>2</v>
      </c>
      <c r="AT301" s="9">
        <v>1</v>
      </c>
      <c r="AU301" s="5">
        <v>1</v>
      </c>
      <c r="AV301" s="5">
        <v>0</v>
      </c>
      <c r="AW301" s="5">
        <v>0</v>
      </c>
      <c r="AX301" s="5">
        <v>0</v>
      </c>
      <c r="AY301" s="5"/>
      <c r="AZ301" s="6">
        <v>2</v>
      </c>
      <c r="BA301" s="9">
        <v>0</v>
      </c>
      <c r="BB301" s="5">
        <v>0</v>
      </c>
      <c r="BC301" s="5">
        <v>0</v>
      </c>
      <c r="BD301" s="5">
        <v>0</v>
      </c>
      <c r="BE301" s="5">
        <v>0</v>
      </c>
      <c r="BG301" s="6">
        <v>2</v>
      </c>
      <c r="BH301" s="9">
        <v>0</v>
      </c>
      <c r="BI301" s="5">
        <v>0</v>
      </c>
      <c r="BJ301" s="5">
        <v>0</v>
      </c>
      <c r="BK301" s="5">
        <v>0</v>
      </c>
      <c r="BL301" s="5">
        <v>0</v>
      </c>
      <c r="BN301" s="7"/>
      <c r="BP301" s="6" t="s">
        <v>3</v>
      </c>
      <c r="BQ301" s="5">
        <v>500</v>
      </c>
      <c r="BS301" s="6">
        <v>2</v>
      </c>
      <c r="BT301" s="9">
        <v>0</v>
      </c>
      <c r="BU301" s="5">
        <v>0</v>
      </c>
      <c r="BV301" s="5">
        <v>12</v>
      </c>
      <c r="BW301" s="5">
        <v>0</v>
      </c>
      <c r="BX301" s="5">
        <v>0</v>
      </c>
      <c r="BY301" s="9"/>
      <c r="BZ301" s="6">
        <v>2</v>
      </c>
      <c r="CA301" s="9">
        <v>0</v>
      </c>
      <c r="CB301" s="5">
        <v>0</v>
      </c>
      <c r="CC301" s="5">
        <v>0</v>
      </c>
      <c r="CD301" s="5">
        <v>0</v>
      </c>
      <c r="CE301" s="5">
        <v>0</v>
      </c>
      <c r="CF301" s="5"/>
      <c r="CG301" s="6">
        <v>2</v>
      </c>
      <c r="CH301" s="9">
        <v>0</v>
      </c>
      <c r="CI301" s="5">
        <v>0</v>
      </c>
      <c r="CJ301" s="5">
        <v>0</v>
      </c>
      <c r="CK301" s="5">
        <v>0</v>
      </c>
      <c r="CL301" s="5">
        <v>0</v>
      </c>
      <c r="CN301" s="6">
        <v>2</v>
      </c>
      <c r="CO301" s="9">
        <v>0</v>
      </c>
      <c r="CP301" s="5">
        <v>0</v>
      </c>
      <c r="CQ301" s="5">
        <v>0</v>
      </c>
      <c r="CR301" s="5">
        <v>0</v>
      </c>
      <c r="CS301" s="5">
        <v>0</v>
      </c>
      <c r="CU301" s="7"/>
      <c r="CW301" s="6" t="s">
        <v>3</v>
      </c>
      <c r="CX301" s="5">
        <v>500</v>
      </c>
      <c r="CZ301" s="6">
        <v>2</v>
      </c>
      <c r="DA301" s="9">
        <v>0</v>
      </c>
      <c r="DB301" s="5">
        <v>0</v>
      </c>
      <c r="DC301" s="5">
        <v>5</v>
      </c>
      <c r="DD301" s="5">
        <v>0</v>
      </c>
      <c r="DE301" s="5">
        <v>0</v>
      </c>
      <c r="DF301" s="9"/>
      <c r="DG301" s="6">
        <v>2</v>
      </c>
      <c r="DH301" s="9">
        <v>0</v>
      </c>
      <c r="DI301" s="5">
        <v>0</v>
      </c>
      <c r="DJ301" s="5">
        <v>0</v>
      </c>
      <c r="DK301" s="5">
        <v>0</v>
      </c>
      <c r="DL301" s="5">
        <v>0</v>
      </c>
      <c r="DM301" s="5"/>
      <c r="DN301" s="6">
        <v>2</v>
      </c>
      <c r="DO301" s="9">
        <v>0</v>
      </c>
      <c r="DP301" s="5">
        <v>0</v>
      </c>
      <c r="DQ301" s="5">
        <v>0</v>
      </c>
      <c r="DR301" s="5">
        <v>0</v>
      </c>
      <c r="DS301" s="5">
        <v>0</v>
      </c>
      <c r="DU301" s="6">
        <v>2</v>
      </c>
      <c r="DV301" s="9">
        <v>0</v>
      </c>
      <c r="DW301" s="5">
        <v>0</v>
      </c>
      <c r="DX301" s="5">
        <v>0</v>
      </c>
      <c r="DY301" s="5">
        <v>0</v>
      </c>
      <c r="DZ301" s="5">
        <v>0</v>
      </c>
      <c r="EB301" s="7"/>
      <c r="ED301" t="s">
        <v>71</v>
      </c>
    </row>
    <row r="302" spans="1:134">
      <c r="B302" s="6" t="s">
        <v>25</v>
      </c>
      <c r="C302" s="5">
        <v>500</v>
      </c>
      <c r="E302" s="6">
        <v>4</v>
      </c>
      <c r="F302" s="9"/>
      <c r="G302" s="5"/>
      <c r="H302" s="5">
        <v>4</v>
      </c>
      <c r="I302" s="5"/>
      <c r="J302" s="5"/>
      <c r="K302" s="9"/>
      <c r="L302" s="6">
        <v>4</v>
      </c>
      <c r="M302" s="9"/>
      <c r="N302" s="5"/>
      <c r="O302" s="5"/>
      <c r="P302" s="5"/>
      <c r="Q302" s="5"/>
      <c r="R302" s="5"/>
      <c r="S302" s="6">
        <v>4</v>
      </c>
      <c r="T302" s="9"/>
      <c r="U302" s="5"/>
      <c r="V302" s="5"/>
      <c r="W302" s="5"/>
      <c r="X302" s="5"/>
      <c r="Z302" s="6">
        <v>4</v>
      </c>
      <c r="AA302" s="9"/>
      <c r="AB302" s="5"/>
      <c r="AC302" s="5"/>
      <c r="AD302" s="5"/>
      <c r="AE302" s="5"/>
      <c r="AG302" s="7"/>
      <c r="AI302" s="6" t="s">
        <v>25</v>
      </c>
      <c r="AJ302" s="5">
        <v>500</v>
      </c>
      <c r="AL302" s="6">
        <v>4</v>
      </c>
      <c r="AM302" s="9"/>
      <c r="AN302" s="5"/>
      <c r="AO302" s="5">
        <v>2</v>
      </c>
      <c r="AP302" s="5"/>
      <c r="AQ302" s="5"/>
      <c r="AR302" s="9"/>
      <c r="AS302" s="6">
        <v>4</v>
      </c>
      <c r="AT302" s="9"/>
      <c r="AU302" s="5"/>
      <c r="AV302" s="5"/>
      <c r="AW302" s="5"/>
      <c r="AX302" s="5"/>
      <c r="AY302" s="5"/>
      <c r="AZ302" s="6">
        <v>4</v>
      </c>
      <c r="BA302" s="9"/>
      <c r="BB302" s="5"/>
      <c r="BC302" s="5"/>
      <c r="BD302" s="5"/>
      <c r="BE302" s="5"/>
      <c r="BG302" s="6">
        <v>4</v>
      </c>
      <c r="BH302" s="9"/>
      <c r="BI302" s="5"/>
      <c r="BJ302" s="5"/>
      <c r="BK302" s="5"/>
      <c r="BL302" s="5"/>
      <c r="BN302" s="7"/>
      <c r="BP302" s="6" t="s">
        <v>25</v>
      </c>
      <c r="BQ302" s="5">
        <v>500</v>
      </c>
      <c r="BS302" s="6">
        <v>4</v>
      </c>
      <c r="BT302" s="9"/>
      <c r="BU302" s="5"/>
      <c r="BV302" s="5"/>
      <c r="BW302" s="5"/>
      <c r="BX302" s="5"/>
      <c r="BY302" s="9"/>
      <c r="BZ302" s="6">
        <v>4</v>
      </c>
      <c r="CA302" s="9"/>
      <c r="CB302" s="5"/>
      <c r="CC302" s="5"/>
      <c r="CD302" s="5"/>
      <c r="CE302" s="5"/>
      <c r="CF302" s="5"/>
      <c r="CG302" s="6">
        <v>4</v>
      </c>
      <c r="CH302" s="9"/>
      <c r="CI302" s="5"/>
      <c r="CJ302" s="5"/>
      <c r="CK302" s="5"/>
      <c r="CL302" s="5"/>
      <c r="CN302" s="6">
        <v>4</v>
      </c>
      <c r="CO302" s="9"/>
      <c r="CP302" s="5"/>
      <c r="CQ302" s="5"/>
      <c r="CR302" s="5"/>
      <c r="CS302" s="5"/>
      <c r="CU302" s="7"/>
      <c r="CW302" s="6" t="s">
        <v>25</v>
      </c>
      <c r="CX302" s="5">
        <v>500</v>
      </c>
      <c r="CZ302" s="6">
        <v>4</v>
      </c>
      <c r="DA302" s="9"/>
      <c r="DB302" s="5"/>
      <c r="DC302" s="5">
        <v>1</v>
      </c>
      <c r="DD302" s="5"/>
      <c r="DE302" s="5"/>
      <c r="DF302" s="9"/>
      <c r="DG302" s="6">
        <v>4</v>
      </c>
      <c r="DH302" s="9"/>
      <c r="DI302" s="5"/>
      <c r="DJ302" s="5"/>
      <c r="DK302" s="5"/>
      <c r="DL302" s="5"/>
      <c r="DM302" s="5"/>
      <c r="DN302" s="6">
        <v>4</v>
      </c>
      <c r="DO302" s="9"/>
      <c r="DP302" s="5"/>
      <c r="DQ302" s="5"/>
      <c r="DR302" s="5"/>
      <c r="DS302" s="5"/>
      <c r="DU302" s="6">
        <v>4</v>
      </c>
      <c r="DV302" s="9"/>
      <c r="DW302" s="5"/>
      <c r="DX302" s="5"/>
      <c r="DY302" s="5"/>
      <c r="DZ302" s="5"/>
      <c r="EB302" s="7"/>
      <c r="ED302" t="s">
        <v>109</v>
      </c>
    </row>
    <row r="303" spans="1:134">
      <c r="E303" s="6">
        <v>6</v>
      </c>
      <c r="F303" s="9"/>
      <c r="G303" s="5"/>
      <c r="H303" s="5"/>
      <c r="I303" s="5"/>
      <c r="J303" s="5"/>
      <c r="K303" s="9"/>
      <c r="L303" s="6">
        <v>6</v>
      </c>
      <c r="M303" s="9"/>
      <c r="N303" s="5"/>
      <c r="O303" s="5"/>
      <c r="P303" s="5"/>
      <c r="Q303" s="5"/>
      <c r="R303" s="5"/>
      <c r="S303" s="6">
        <v>6</v>
      </c>
      <c r="T303" s="9"/>
      <c r="U303" s="5"/>
      <c r="V303" s="5"/>
      <c r="W303" s="5"/>
      <c r="X303" s="5"/>
      <c r="Z303" s="6">
        <v>6</v>
      </c>
      <c r="AA303" s="9"/>
      <c r="AB303" s="5"/>
      <c r="AC303" s="5"/>
      <c r="AD303" s="5"/>
      <c r="AE303" s="5"/>
      <c r="AG303" s="7"/>
      <c r="AL303" s="6">
        <v>6</v>
      </c>
      <c r="AM303" s="9"/>
      <c r="AN303" s="5"/>
      <c r="AO303" s="5"/>
      <c r="AP303" s="5"/>
      <c r="AQ303" s="5"/>
      <c r="AR303" s="9"/>
      <c r="AS303" s="6">
        <v>6</v>
      </c>
      <c r="AT303" s="9"/>
      <c r="AU303" s="5"/>
      <c r="AV303" s="5"/>
      <c r="AW303" s="5"/>
      <c r="AX303" s="5"/>
      <c r="AY303" s="5"/>
      <c r="AZ303" s="6">
        <v>6</v>
      </c>
      <c r="BA303" s="9"/>
      <c r="BB303" s="5"/>
      <c r="BC303" s="5"/>
      <c r="BD303" s="5"/>
      <c r="BE303" s="5"/>
      <c r="BG303" s="6">
        <v>6</v>
      </c>
      <c r="BH303" s="9"/>
      <c r="BI303" s="5"/>
      <c r="BJ303" s="5"/>
      <c r="BK303" s="5"/>
      <c r="BL303" s="5"/>
      <c r="BN303" s="7"/>
      <c r="BS303" s="6">
        <v>6</v>
      </c>
      <c r="BT303" s="9"/>
      <c r="BU303" s="5"/>
      <c r="BV303" s="5"/>
      <c r="BW303" s="5"/>
      <c r="BX303" s="5"/>
      <c r="BY303" s="9"/>
      <c r="BZ303" s="6">
        <v>6</v>
      </c>
      <c r="CA303" s="9"/>
      <c r="CB303" s="5"/>
      <c r="CC303" s="5"/>
      <c r="CD303" s="5"/>
      <c r="CE303" s="5"/>
      <c r="CF303" s="5"/>
      <c r="CG303" s="6">
        <v>6</v>
      </c>
      <c r="CH303" s="9"/>
      <c r="CI303" s="5"/>
      <c r="CJ303" s="5"/>
      <c r="CK303" s="5"/>
      <c r="CL303" s="5"/>
      <c r="CN303" s="6">
        <v>6</v>
      </c>
      <c r="CO303" s="9"/>
      <c r="CP303" s="5"/>
      <c r="CQ303" s="5"/>
      <c r="CR303" s="5"/>
      <c r="CS303" s="5"/>
      <c r="CU303" s="7"/>
      <c r="CZ303" s="6">
        <v>6</v>
      </c>
      <c r="DA303" s="9"/>
      <c r="DB303" s="5"/>
      <c r="DC303" s="5"/>
      <c r="DD303" s="5"/>
      <c r="DE303" s="5"/>
      <c r="DF303" s="9"/>
      <c r="DG303" s="6">
        <v>6</v>
      </c>
      <c r="DH303" s="9"/>
      <c r="DI303" s="5"/>
      <c r="DJ303" s="5"/>
      <c r="DK303" s="5"/>
      <c r="DL303" s="5"/>
      <c r="DM303" s="5"/>
      <c r="DN303" s="6">
        <v>6</v>
      </c>
      <c r="DO303" s="9"/>
      <c r="DP303" s="5"/>
      <c r="DQ303" s="5"/>
      <c r="DR303" s="5"/>
      <c r="DS303" s="5"/>
      <c r="DU303" s="6">
        <v>6</v>
      </c>
      <c r="DV303" s="9"/>
      <c r="DW303" s="5"/>
      <c r="DX303" s="5"/>
      <c r="DY303" s="5"/>
      <c r="DZ303" s="5"/>
      <c r="EB303" s="7"/>
      <c r="ED303" t="s">
        <v>81</v>
      </c>
    </row>
    <row r="304" spans="1:134">
      <c r="E304" s="6">
        <v>8</v>
      </c>
      <c r="F304" s="9"/>
      <c r="G304" s="5"/>
      <c r="H304" s="5"/>
      <c r="I304" s="5"/>
      <c r="J304" s="5"/>
      <c r="L304" s="6">
        <v>8</v>
      </c>
      <c r="M304" s="9"/>
      <c r="N304" s="5"/>
      <c r="O304" s="5"/>
      <c r="P304" s="5"/>
      <c r="Q304" s="5"/>
      <c r="S304" s="6">
        <v>8</v>
      </c>
      <c r="T304" s="9"/>
      <c r="U304" s="5"/>
      <c r="V304" s="5"/>
      <c r="W304" s="5"/>
      <c r="X304" s="5"/>
      <c r="Z304" s="6">
        <v>8</v>
      </c>
      <c r="AA304" s="9"/>
      <c r="AB304" s="5"/>
      <c r="AC304" s="5"/>
      <c r="AD304" s="5"/>
      <c r="AE304" s="5"/>
      <c r="AG304" s="7"/>
      <c r="AL304" s="6">
        <v>8</v>
      </c>
      <c r="AM304" s="9"/>
      <c r="AN304" s="5"/>
      <c r="AO304" s="5"/>
      <c r="AP304" s="5"/>
      <c r="AQ304" s="5"/>
      <c r="AS304" s="6">
        <v>8</v>
      </c>
      <c r="AT304" s="9"/>
      <c r="AU304" s="5"/>
      <c r="AV304" s="5"/>
      <c r="AW304" s="5"/>
      <c r="AX304" s="5"/>
      <c r="AZ304" s="6">
        <v>8</v>
      </c>
      <c r="BA304" s="9"/>
      <c r="BB304" s="5"/>
      <c r="BC304" s="5"/>
      <c r="BD304" s="5"/>
      <c r="BE304" s="5"/>
      <c r="BG304" s="6">
        <v>8</v>
      </c>
      <c r="BH304" s="9"/>
      <c r="BI304" s="5"/>
      <c r="BJ304" s="5"/>
      <c r="BK304" s="5"/>
      <c r="BL304" s="5"/>
      <c r="BN304" s="7"/>
      <c r="BS304" s="6">
        <v>8</v>
      </c>
      <c r="BT304" s="9"/>
      <c r="BU304" s="5"/>
      <c r="BV304" s="5"/>
      <c r="BW304" s="5"/>
      <c r="BX304" s="5"/>
      <c r="BZ304" s="6">
        <v>8</v>
      </c>
      <c r="CA304" s="9"/>
      <c r="CB304" s="5"/>
      <c r="CC304" s="5"/>
      <c r="CD304" s="5"/>
      <c r="CE304" s="5"/>
      <c r="CG304" s="6">
        <v>8</v>
      </c>
      <c r="CH304" s="9"/>
      <c r="CI304" s="5"/>
      <c r="CJ304" s="5"/>
      <c r="CK304" s="5"/>
      <c r="CL304" s="5"/>
      <c r="CN304" s="6">
        <v>8</v>
      </c>
      <c r="CO304" s="9"/>
      <c r="CP304" s="5"/>
      <c r="CQ304" s="5"/>
      <c r="CR304" s="5"/>
      <c r="CS304" s="5"/>
      <c r="CU304" s="7"/>
      <c r="CZ304" s="6">
        <v>8</v>
      </c>
      <c r="DA304" s="9"/>
      <c r="DB304" s="5"/>
      <c r="DC304" s="5"/>
      <c r="DD304" s="5"/>
      <c r="DE304" s="5"/>
      <c r="DG304" s="6">
        <v>8</v>
      </c>
      <c r="DH304" s="9"/>
      <c r="DI304" s="5"/>
      <c r="DJ304" s="5"/>
      <c r="DK304" s="5"/>
      <c r="DL304" s="5"/>
      <c r="DN304" s="6">
        <v>8</v>
      </c>
      <c r="DO304" s="9"/>
      <c r="DP304" s="5"/>
      <c r="DQ304" s="5"/>
      <c r="DR304" s="5"/>
      <c r="DS304" s="5"/>
      <c r="DU304" s="6">
        <v>8</v>
      </c>
      <c r="DV304" s="9"/>
      <c r="DW304" s="5"/>
      <c r="DX304" s="5"/>
      <c r="DY304" s="5"/>
      <c r="DZ304" s="5"/>
      <c r="EB304" s="7"/>
      <c r="ED304" t="s">
        <v>82</v>
      </c>
    </row>
    <row r="305" spans="2:134">
      <c r="E305" s="6">
        <v>10</v>
      </c>
      <c r="F305" s="9"/>
      <c r="G305" s="5"/>
      <c r="H305" s="5"/>
      <c r="J305" s="5"/>
      <c r="L305" s="6">
        <v>10</v>
      </c>
      <c r="M305" s="9"/>
      <c r="N305" s="5"/>
      <c r="O305" s="5"/>
      <c r="Q305" s="5"/>
      <c r="S305" s="6">
        <v>10</v>
      </c>
      <c r="T305" s="9"/>
      <c r="U305" s="5"/>
      <c r="V305" s="5"/>
      <c r="X305" s="5"/>
      <c r="Z305" s="6">
        <v>10</v>
      </c>
      <c r="AA305" s="9"/>
      <c r="AB305" s="5"/>
      <c r="AC305" s="5"/>
      <c r="AE305" s="5"/>
      <c r="AG305" s="7"/>
      <c r="AL305" s="6">
        <v>10</v>
      </c>
      <c r="AM305" s="9"/>
      <c r="AN305" s="5"/>
      <c r="AO305" s="5"/>
      <c r="AQ305" s="5"/>
      <c r="AS305" s="6">
        <v>10</v>
      </c>
      <c r="AT305" s="9"/>
      <c r="AU305" s="5"/>
      <c r="AV305" s="5"/>
      <c r="AX305" s="5"/>
      <c r="AZ305" s="6">
        <v>10</v>
      </c>
      <c r="BA305" s="9"/>
      <c r="BB305" s="5"/>
      <c r="BC305" s="5"/>
      <c r="BE305" s="5"/>
      <c r="BG305" s="6">
        <v>10</v>
      </c>
      <c r="BH305" s="9"/>
      <c r="BI305" s="5"/>
      <c r="BJ305" s="5"/>
      <c r="BL305" s="5"/>
      <c r="BN305" s="7"/>
      <c r="BS305" s="6">
        <v>10</v>
      </c>
      <c r="BT305" s="9"/>
      <c r="BU305" s="5"/>
      <c r="BV305" s="5"/>
      <c r="BX305" s="5"/>
      <c r="BZ305" s="6">
        <v>10</v>
      </c>
      <c r="CA305" s="9"/>
      <c r="CB305" s="5"/>
      <c r="CC305" s="5"/>
      <c r="CE305" s="5"/>
      <c r="CG305" s="6">
        <v>10</v>
      </c>
      <c r="CH305" s="9"/>
      <c r="CI305" s="5"/>
      <c r="CJ305" s="5"/>
      <c r="CL305" s="5"/>
      <c r="CN305" s="6">
        <v>10</v>
      </c>
      <c r="CO305" s="9"/>
      <c r="CP305" s="5"/>
      <c r="CQ305" s="5"/>
      <c r="CS305" s="5"/>
      <c r="CU305" s="7"/>
      <c r="CZ305" s="6">
        <v>10</v>
      </c>
      <c r="DA305" s="9"/>
      <c r="DB305" s="5"/>
      <c r="DC305" s="5"/>
      <c r="DE305" s="5"/>
      <c r="DG305" s="6">
        <v>10</v>
      </c>
      <c r="DH305" s="9"/>
      <c r="DI305" s="5"/>
      <c r="DJ305" s="5"/>
      <c r="DL305" s="5"/>
      <c r="DN305" s="6">
        <v>10</v>
      </c>
      <c r="DO305" s="9"/>
      <c r="DP305" s="5"/>
      <c r="DQ305" s="5"/>
      <c r="DS305" s="5"/>
      <c r="DU305" s="6">
        <v>10</v>
      </c>
      <c r="DV305" s="9"/>
      <c r="DW305" s="5"/>
      <c r="DX305" s="5"/>
      <c r="DZ305" s="5"/>
      <c r="EB305" s="7"/>
      <c r="ED305" t="s">
        <v>110</v>
      </c>
    </row>
    <row r="306" spans="2:134">
      <c r="E306" s="6">
        <v>12</v>
      </c>
      <c r="F306" s="9"/>
      <c r="H306" s="5"/>
      <c r="J306" s="5"/>
      <c r="L306" s="6">
        <v>12</v>
      </c>
      <c r="M306" s="9"/>
      <c r="O306" s="5"/>
      <c r="Q306" s="5"/>
      <c r="S306" s="6">
        <v>12</v>
      </c>
      <c r="T306" s="9"/>
      <c r="V306" s="5"/>
      <c r="X306" s="5"/>
      <c r="Z306" s="6">
        <v>12</v>
      </c>
      <c r="AA306" s="9"/>
      <c r="AC306" s="5"/>
      <c r="AE306" s="5"/>
      <c r="AG306" s="7"/>
      <c r="AL306" s="6">
        <v>12</v>
      </c>
      <c r="AM306" s="9"/>
      <c r="AO306" s="5"/>
      <c r="AQ306" s="5"/>
      <c r="AS306" s="6">
        <v>12</v>
      </c>
      <c r="AT306" s="9"/>
      <c r="AV306" s="5"/>
      <c r="AX306" s="5"/>
      <c r="AZ306" s="6">
        <v>12</v>
      </c>
      <c r="BA306" s="9"/>
      <c r="BC306" s="5"/>
      <c r="BE306" s="5"/>
      <c r="BG306" s="6">
        <v>12</v>
      </c>
      <c r="BH306" s="9"/>
      <c r="BJ306" s="5"/>
      <c r="BL306" s="5"/>
      <c r="BN306" s="7"/>
      <c r="BS306" s="6">
        <v>12</v>
      </c>
      <c r="BT306" s="9"/>
      <c r="BV306" s="5"/>
      <c r="BX306" s="5"/>
      <c r="BZ306" s="6">
        <v>12</v>
      </c>
      <c r="CA306" s="9"/>
      <c r="CC306" s="5"/>
      <c r="CE306" s="5"/>
      <c r="CG306" s="6">
        <v>12</v>
      </c>
      <c r="CH306" s="9"/>
      <c r="CJ306" s="5"/>
      <c r="CL306" s="5"/>
      <c r="CN306" s="6">
        <v>12</v>
      </c>
      <c r="CO306" s="9"/>
      <c r="CQ306" s="5"/>
      <c r="CS306" s="5"/>
      <c r="CU306" s="7"/>
      <c r="CZ306" s="6">
        <v>12</v>
      </c>
      <c r="DA306" s="9"/>
      <c r="DC306" s="5"/>
      <c r="DE306" s="5"/>
      <c r="DG306" s="6">
        <v>12</v>
      </c>
      <c r="DH306" s="9"/>
      <c r="DJ306" s="5"/>
      <c r="DL306" s="5"/>
      <c r="DN306" s="6">
        <v>12</v>
      </c>
      <c r="DO306" s="9"/>
      <c r="DQ306" s="5"/>
      <c r="DS306" s="5"/>
      <c r="DU306" s="6">
        <v>12</v>
      </c>
      <c r="DV306" s="9"/>
      <c r="DX306" s="5"/>
      <c r="DZ306" s="5"/>
      <c r="EB306" s="7"/>
      <c r="ED306" t="s">
        <v>111</v>
      </c>
    </row>
    <row r="307" spans="2:134">
      <c r="E307" s="6">
        <v>14</v>
      </c>
      <c r="H307" s="5"/>
      <c r="J307" s="5"/>
      <c r="L307" s="6">
        <v>14</v>
      </c>
      <c r="O307" s="5"/>
      <c r="Q307" s="5"/>
      <c r="S307" s="6">
        <v>14</v>
      </c>
      <c r="V307" s="5"/>
      <c r="X307" s="5"/>
      <c r="Z307" s="6">
        <v>14</v>
      </c>
      <c r="AC307" s="5"/>
      <c r="AE307" s="5"/>
      <c r="AG307" s="7"/>
      <c r="AL307" s="6">
        <v>14</v>
      </c>
      <c r="AO307" s="5"/>
      <c r="AQ307" s="5"/>
      <c r="AS307" s="6">
        <v>14</v>
      </c>
      <c r="AV307" s="5"/>
      <c r="AX307" s="5"/>
      <c r="AZ307" s="6">
        <v>14</v>
      </c>
      <c r="BC307" s="5"/>
      <c r="BE307" s="5"/>
      <c r="BG307" s="6">
        <v>14</v>
      </c>
      <c r="BJ307" s="5"/>
      <c r="BL307" s="5"/>
      <c r="BN307" s="7"/>
      <c r="BS307" s="6">
        <v>14</v>
      </c>
      <c r="BV307" s="5"/>
      <c r="BX307" s="5"/>
      <c r="BZ307" s="6">
        <v>14</v>
      </c>
      <c r="CC307" s="5"/>
      <c r="CE307" s="5"/>
      <c r="CG307" s="6">
        <v>14</v>
      </c>
      <c r="CJ307" s="5"/>
      <c r="CL307" s="5"/>
      <c r="CN307" s="6">
        <v>14</v>
      </c>
      <c r="CQ307" s="5"/>
      <c r="CS307" s="5"/>
      <c r="CU307" s="7"/>
      <c r="CZ307" s="6">
        <v>14</v>
      </c>
      <c r="DC307" s="5"/>
      <c r="DE307" s="5"/>
      <c r="DG307" s="6">
        <v>14</v>
      </c>
      <c r="DJ307" s="5"/>
      <c r="DL307" s="5"/>
      <c r="DN307" s="6">
        <v>14</v>
      </c>
      <c r="DQ307" s="5"/>
      <c r="DS307" s="5"/>
      <c r="DU307" s="6">
        <v>14</v>
      </c>
      <c r="DX307" s="5"/>
      <c r="DZ307" s="5"/>
      <c r="EB307" s="7"/>
      <c r="ED307" t="s">
        <v>102</v>
      </c>
    </row>
    <row r="308" spans="2:134">
      <c r="E308" s="6">
        <v>16</v>
      </c>
      <c r="H308" s="5"/>
      <c r="J308" s="5"/>
      <c r="L308" s="6">
        <v>16</v>
      </c>
      <c r="O308" s="5"/>
      <c r="Q308" s="5"/>
      <c r="S308" s="6">
        <v>16</v>
      </c>
      <c r="V308" s="5"/>
      <c r="X308" s="5"/>
      <c r="Z308" s="6">
        <v>16</v>
      </c>
      <c r="AC308" s="5"/>
      <c r="AE308" s="5"/>
      <c r="AG308" s="7"/>
      <c r="AL308" s="6">
        <v>16</v>
      </c>
      <c r="AO308" s="5"/>
      <c r="AQ308" s="5"/>
      <c r="AS308" s="6">
        <v>16</v>
      </c>
      <c r="AV308" s="5"/>
      <c r="AX308" s="5"/>
      <c r="AZ308" s="6">
        <v>16</v>
      </c>
      <c r="BC308" s="5"/>
      <c r="BE308" s="5"/>
      <c r="BG308" s="6">
        <v>16</v>
      </c>
      <c r="BJ308" s="5"/>
      <c r="BL308" s="5"/>
      <c r="BN308" s="7"/>
      <c r="BS308" s="6">
        <v>16</v>
      </c>
      <c r="BV308" s="5"/>
      <c r="BX308" s="5"/>
      <c r="BZ308" s="6">
        <v>16</v>
      </c>
      <c r="CC308" s="5"/>
      <c r="CE308" s="5"/>
      <c r="CG308" s="6">
        <v>16</v>
      </c>
      <c r="CJ308" s="5"/>
      <c r="CL308" s="5"/>
      <c r="CN308" s="6">
        <v>16</v>
      </c>
      <c r="CQ308" s="5"/>
      <c r="CS308" s="5"/>
      <c r="CU308" s="7"/>
      <c r="CZ308" s="6">
        <v>16</v>
      </c>
      <c r="DC308" s="5"/>
      <c r="DE308" s="5"/>
      <c r="DG308" s="6">
        <v>16</v>
      </c>
      <c r="DJ308" s="5"/>
      <c r="DL308" s="5"/>
      <c r="DN308" s="6">
        <v>16</v>
      </c>
      <c r="DQ308" s="5"/>
      <c r="DS308" s="5"/>
      <c r="DU308" s="6">
        <v>16</v>
      </c>
      <c r="DX308" s="5"/>
      <c r="DZ308" s="5"/>
      <c r="EB308" s="7"/>
      <c r="ED308" t="s">
        <v>103</v>
      </c>
    </row>
    <row r="309" spans="2:134">
      <c r="E309" s="6">
        <v>18</v>
      </c>
      <c r="L309" s="6">
        <v>18</v>
      </c>
      <c r="S309" s="6">
        <v>18</v>
      </c>
      <c r="Z309" s="6">
        <v>18</v>
      </c>
      <c r="AG309" s="7"/>
      <c r="AL309" s="6">
        <v>18</v>
      </c>
      <c r="AS309" s="6">
        <v>18</v>
      </c>
      <c r="AZ309" s="6">
        <v>18</v>
      </c>
      <c r="BG309" s="6">
        <v>18</v>
      </c>
      <c r="BN309" s="7"/>
      <c r="BS309" s="6">
        <v>18</v>
      </c>
      <c r="BZ309" s="6">
        <v>18</v>
      </c>
      <c r="CG309" s="6">
        <v>18</v>
      </c>
      <c r="CN309" s="6">
        <v>18</v>
      </c>
      <c r="CU309" s="7"/>
      <c r="CZ309" s="6">
        <v>18</v>
      </c>
      <c r="DG309" s="6">
        <v>18</v>
      </c>
      <c r="DN309" s="6">
        <v>18</v>
      </c>
      <c r="DU309" s="6">
        <v>18</v>
      </c>
      <c r="EB309" s="7"/>
      <c r="ED309" t="s">
        <v>104</v>
      </c>
    </row>
    <row r="310" spans="2:134">
      <c r="E310" s="6">
        <v>20</v>
      </c>
      <c r="L310" s="6">
        <v>20</v>
      </c>
      <c r="S310" s="6">
        <v>20</v>
      </c>
      <c r="Z310" s="6">
        <v>20</v>
      </c>
      <c r="AG310" s="7"/>
      <c r="AL310" s="6">
        <v>20</v>
      </c>
      <c r="AS310" s="6">
        <v>20</v>
      </c>
      <c r="AZ310" s="6">
        <v>20</v>
      </c>
      <c r="BG310" s="6">
        <v>20</v>
      </c>
      <c r="BN310" s="7"/>
      <c r="BS310" s="6">
        <v>20</v>
      </c>
      <c r="BZ310" s="6">
        <v>20</v>
      </c>
      <c r="CG310" s="6">
        <v>20</v>
      </c>
      <c r="CN310" s="6">
        <v>20</v>
      </c>
      <c r="CU310" s="7"/>
      <c r="CZ310" s="6">
        <v>20</v>
      </c>
      <c r="DG310" s="6">
        <v>20</v>
      </c>
      <c r="DN310" s="6">
        <v>20</v>
      </c>
      <c r="DU310" s="6">
        <v>20</v>
      </c>
      <c r="EB310" s="7"/>
    </row>
    <row r="311" spans="2:134">
      <c r="E311" s="6" t="s">
        <v>24</v>
      </c>
      <c r="F311" s="7">
        <f>100-SUM(F300:F310)</f>
        <v>0</v>
      </c>
      <c r="G311" s="7">
        <f t="shared" ref="G311:J311" si="784">100-SUM(G300:G310)</f>
        <v>0</v>
      </c>
      <c r="H311" s="7">
        <f t="shared" si="784"/>
        <v>0</v>
      </c>
      <c r="I311" s="7">
        <f t="shared" si="784"/>
        <v>0</v>
      </c>
      <c r="J311" s="7">
        <f t="shared" si="784"/>
        <v>0</v>
      </c>
      <c r="L311" s="6" t="s">
        <v>24</v>
      </c>
      <c r="M311" s="7">
        <f>100-SUM(M300:M310)</f>
        <v>0</v>
      </c>
      <c r="N311" s="7">
        <f t="shared" ref="N311:Q311" si="785">100-SUM(N300:N310)</f>
        <v>0</v>
      </c>
      <c r="O311" s="7">
        <f t="shared" si="785"/>
        <v>0</v>
      </c>
      <c r="P311" s="7">
        <f t="shared" si="785"/>
        <v>0</v>
      </c>
      <c r="Q311" s="7">
        <f t="shared" si="785"/>
        <v>0</v>
      </c>
      <c r="S311" s="6" t="s">
        <v>24</v>
      </c>
      <c r="T311" s="7">
        <f>100-SUM(T300:T310)</f>
        <v>0</v>
      </c>
      <c r="U311" s="7">
        <f t="shared" ref="U311:X311" si="786">100-SUM(U300:U310)</f>
        <v>0</v>
      </c>
      <c r="V311" s="7">
        <f t="shared" si="786"/>
        <v>0</v>
      </c>
      <c r="W311" s="7">
        <f t="shared" si="786"/>
        <v>0</v>
      </c>
      <c r="X311" s="7">
        <f t="shared" si="786"/>
        <v>0</v>
      </c>
      <c r="Z311" s="6" t="s">
        <v>24</v>
      </c>
      <c r="AA311" s="7">
        <f>100-SUM(AA300:AA310)</f>
        <v>0</v>
      </c>
      <c r="AB311" s="7">
        <f t="shared" ref="AB311:AE311" si="787">100-SUM(AB300:AB310)</f>
        <v>0</v>
      </c>
      <c r="AC311" s="7">
        <f t="shared" si="787"/>
        <v>0</v>
      </c>
      <c r="AD311" s="7">
        <f t="shared" si="787"/>
        <v>0</v>
      </c>
      <c r="AE311" s="7">
        <f t="shared" si="787"/>
        <v>0</v>
      </c>
      <c r="AG311" s="7"/>
      <c r="AL311" s="6" t="s">
        <v>24</v>
      </c>
      <c r="AM311" s="7">
        <f>100-SUM(AM300:AM310)</f>
        <v>0</v>
      </c>
      <c r="AN311" s="7">
        <f t="shared" ref="AN311:AQ311" si="788">100-SUM(AN300:AN310)</f>
        <v>0</v>
      </c>
      <c r="AO311" s="7">
        <f t="shared" si="788"/>
        <v>0</v>
      </c>
      <c r="AP311" s="7">
        <f t="shared" si="788"/>
        <v>0</v>
      </c>
      <c r="AQ311" s="7">
        <f t="shared" si="788"/>
        <v>0</v>
      </c>
      <c r="AS311" s="6" t="s">
        <v>24</v>
      </c>
      <c r="AT311" s="7">
        <f>100-SUM(AT300:AT310)</f>
        <v>0</v>
      </c>
      <c r="AU311" s="7">
        <f t="shared" ref="AU311:AX311" si="789">100-SUM(AU300:AU310)</f>
        <v>0</v>
      </c>
      <c r="AV311" s="7">
        <f t="shared" si="789"/>
        <v>0</v>
      </c>
      <c r="AW311" s="7">
        <f t="shared" si="789"/>
        <v>0</v>
      </c>
      <c r="AX311" s="7">
        <f t="shared" si="789"/>
        <v>0</v>
      </c>
      <c r="AZ311" s="6" t="s">
        <v>24</v>
      </c>
      <c r="BA311" s="7">
        <f>100-SUM(BA300:BA310)</f>
        <v>0</v>
      </c>
      <c r="BB311" s="7">
        <f t="shared" ref="BB311:BE311" si="790">100-SUM(BB300:BB310)</f>
        <v>0</v>
      </c>
      <c r="BC311" s="7">
        <f t="shared" si="790"/>
        <v>0</v>
      </c>
      <c r="BD311" s="7">
        <f t="shared" si="790"/>
        <v>0</v>
      </c>
      <c r="BE311" s="7">
        <f t="shared" si="790"/>
        <v>0</v>
      </c>
      <c r="BG311" s="6" t="s">
        <v>24</v>
      </c>
      <c r="BH311" s="7">
        <f>100-SUM(BH300:BH310)</f>
        <v>0</v>
      </c>
      <c r="BI311" s="7">
        <f t="shared" ref="BI311:BL311" si="791">100-SUM(BI300:BI310)</f>
        <v>0</v>
      </c>
      <c r="BJ311" s="7">
        <f t="shared" si="791"/>
        <v>0</v>
      </c>
      <c r="BK311" s="7">
        <f t="shared" si="791"/>
        <v>0</v>
      </c>
      <c r="BL311" s="7">
        <f t="shared" si="791"/>
        <v>0</v>
      </c>
      <c r="BN311" s="7"/>
      <c r="BS311" s="6" t="s">
        <v>24</v>
      </c>
      <c r="BT311" s="7">
        <f>100-SUM(BT300:BT310)</f>
        <v>0</v>
      </c>
      <c r="BU311" s="7">
        <f t="shared" ref="BU311:BX311" si="792">100-SUM(BU300:BU310)</f>
        <v>0</v>
      </c>
      <c r="BV311" s="7">
        <f t="shared" si="792"/>
        <v>0</v>
      </c>
      <c r="BW311" s="7">
        <f t="shared" si="792"/>
        <v>0</v>
      </c>
      <c r="BX311" s="7">
        <f t="shared" si="792"/>
        <v>0</v>
      </c>
      <c r="BZ311" s="6" t="s">
        <v>24</v>
      </c>
      <c r="CA311" s="7">
        <f>100-SUM(CA300:CA310)</f>
        <v>0</v>
      </c>
      <c r="CB311" s="7">
        <f t="shared" ref="CB311:CE311" si="793">100-SUM(CB300:CB310)</f>
        <v>0</v>
      </c>
      <c r="CC311" s="7">
        <f t="shared" si="793"/>
        <v>0</v>
      </c>
      <c r="CD311" s="7">
        <f t="shared" si="793"/>
        <v>0</v>
      </c>
      <c r="CE311" s="7">
        <f t="shared" si="793"/>
        <v>0</v>
      </c>
      <c r="CG311" s="6" t="s">
        <v>24</v>
      </c>
      <c r="CH311" s="7">
        <f>100-SUM(CH300:CH310)</f>
        <v>0</v>
      </c>
      <c r="CI311" s="7">
        <f t="shared" ref="CI311:CL311" si="794">100-SUM(CI300:CI310)</f>
        <v>0</v>
      </c>
      <c r="CJ311" s="7">
        <f t="shared" si="794"/>
        <v>0</v>
      </c>
      <c r="CK311" s="7">
        <f t="shared" si="794"/>
        <v>0</v>
      </c>
      <c r="CL311" s="7">
        <f t="shared" si="794"/>
        <v>0</v>
      </c>
      <c r="CN311" s="6" t="s">
        <v>24</v>
      </c>
      <c r="CO311" s="7">
        <f>100-SUM(CO300:CO310)</f>
        <v>0</v>
      </c>
      <c r="CP311" s="7">
        <f t="shared" ref="CP311:CS311" si="795">100-SUM(CP300:CP310)</f>
        <v>0</v>
      </c>
      <c r="CQ311" s="7">
        <f t="shared" si="795"/>
        <v>0</v>
      </c>
      <c r="CR311" s="7">
        <f t="shared" si="795"/>
        <v>0</v>
      </c>
      <c r="CS311" s="7">
        <f t="shared" si="795"/>
        <v>0</v>
      </c>
      <c r="CU311" s="7"/>
      <c r="CZ311" s="6" t="s">
        <v>24</v>
      </c>
      <c r="DA311" s="7">
        <f>100-SUM(DA300:DA310)</f>
        <v>0</v>
      </c>
      <c r="DB311" s="7">
        <f t="shared" ref="DB311:DE311" si="796">100-SUM(DB300:DB310)</f>
        <v>0</v>
      </c>
      <c r="DC311" s="7">
        <f t="shared" si="796"/>
        <v>0</v>
      </c>
      <c r="DD311" s="7">
        <f t="shared" si="796"/>
        <v>0</v>
      </c>
      <c r="DE311" s="7">
        <f t="shared" si="796"/>
        <v>0</v>
      </c>
      <c r="DG311" s="6" t="s">
        <v>24</v>
      </c>
      <c r="DH311" s="7">
        <f>100-SUM(DH300:DH310)</f>
        <v>0</v>
      </c>
      <c r="DI311" s="7">
        <f t="shared" ref="DI311:DL311" si="797">100-SUM(DI300:DI310)</f>
        <v>0</v>
      </c>
      <c r="DJ311" s="7">
        <f t="shared" si="797"/>
        <v>0</v>
      </c>
      <c r="DK311" s="7">
        <f t="shared" si="797"/>
        <v>0</v>
      </c>
      <c r="DL311" s="7">
        <f t="shared" si="797"/>
        <v>0</v>
      </c>
      <c r="DN311" s="6" t="s">
        <v>24</v>
      </c>
      <c r="DO311" s="7">
        <f>100-SUM(DO300:DO310)</f>
        <v>0</v>
      </c>
      <c r="DP311" s="7">
        <f t="shared" ref="DP311:DS311" si="798">100-SUM(DP300:DP310)</f>
        <v>0</v>
      </c>
      <c r="DQ311" s="7">
        <f t="shared" si="798"/>
        <v>0</v>
      </c>
      <c r="DR311" s="7">
        <f t="shared" si="798"/>
        <v>0</v>
      </c>
      <c r="DS311" s="7">
        <f t="shared" si="798"/>
        <v>0</v>
      </c>
      <c r="DU311" s="6" t="s">
        <v>24</v>
      </c>
      <c r="DV311" s="7">
        <f>100-SUM(DV300:DV310)</f>
        <v>0</v>
      </c>
      <c r="DW311" s="7">
        <f t="shared" ref="DW311:DZ311" si="799">100-SUM(DW300:DW310)</f>
        <v>0</v>
      </c>
      <c r="DX311" s="7">
        <f t="shared" si="799"/>
        <v>0</v>
      </c>
      <c r="DY311" s="7">
        <f t="shared" si="799"/>
        <v>0</v>
      </c>
      <c r="DZ311" s="7">
        <f t="shared" si="799"/>
        <v>0</v>
      </c>
      <c r="EB311" s="7"/>
      <c r="ED311" t="s">
        <v>112</v>
      </c>
    </row>
    <row r="312" spans="2:134">
      <c r="E312" s="6" t="s">
        <v>23</v>
      </c>
      <c r="F312">
        <f>SUMPRODUCT($E300:$E310,F300:F310)/100</f>
        <v>0.1</v>
      </c>
      <c r="G312">
        <f t="shared" ref="G312:J312" si="800">SUMPRODUCT($E300:$E310,G300:G310)/100</f>
        <v>0.1</v>
      </c>
      <c r="H312">
        <f t="shared" si="800"/>
        <v>0.76</v>
      </c>
      <c r="I312">
        <f t="shared" si="800"/>
        <v>0.08</v>
      </c>
      <c r="J312">
        <f t="shared" si="800"/>
        <v>0</v>
      </c>
      <c r="L312" s="6" t="s">
        <v>23</v>
      </c>
      <c r="M312">
        <f>SUMPRODUCT($E300:$E310,M300:M310)/100</f>
        <v>0</v>
      </c>
      <c r="N312">
        <f t="shared" ref="N312:Q312" si="801">SUMPRODUCT($E300:$E310,N300:N310)/100</f>
        <v>0</v>
      </c>
      <c r="O312">
        <f t="shared" si="801"/>
        <v>0</v>
      </c>
      <c r="P312">
        <f t="shared" si="801"/>
        <v>0</v>
      </c>
      <c r="Q312">
        <f t="shared" si="801"/>
        <v>0</v>
      </c>
      <c r="S312" s="6" t="s">
        <v>23</v>
      </c>
      <c r="T312">
        <f>SUMPRODUCT($E300:$E310,T300:T310)/100</f>
        <v>0</v>
      </c>
      <c r="U312">
        <f t="shared" ref="U312:X312" si="802">SUMPRODUCT($E300:$E310,U300:U310)/100</f>
        <v>0</v>
      </c>
      <c r="V312">
        <f t="shared" si="802"/>
        <v>0</v>
      </c>
      <c r="W312">
        <f t="shared" si="802"/>
        <v>0</v>
      </c>
      <c r="X312">
        <f t="shared" si="802"/>
        <v>0</v>
      </c>
      <c r="Z312" s="6" t="s">
        <v>23</v>
      </c>
      <c r="AA312">
        <f>SUMPRODUCT($E300:$E310,AA300:AA310)/100</f>
        <v>0</v>
      </c>
      <c r="AB312">
        <f t="shared" ref="AB312:AE312" si="803">SUMPRODUCT($E300:$E310,AB300:AB310)/100</f>
        <v>0</v>
      </c>
      <c r="AC312">
        <f t="shared" si="803"/>
        <v>0</v>
      </c>
      <c r="AD312">
        <f t="shared" si="803"/>
        <v>0</v>
      </c>
      <c r="AE312">
        <f t="shared" si="803"/>
        <v>0</v>
      </c>
      <c r="AG312" s="7"/>
      <c r="AL312" s="6" t="s">
        <v>23</v>
      </c>
      <c r="AM312">
        <f>SUMPRODUCT($E300:$E310,AM300:AM310)/100</f>
        <v>0.04</v>
      </c>
      <c r="AN312">
        <f t="shared" ref="AN312:AQ312" si="804">SUMPRODUCT($E300:$E310,AN300:AN310)/100</f>
        <v>0.04</v>
      </c>
      <c r="AO312">
        <f t="shared" si="804"/>
        <v>0.28000000000000003</v>
      </c>
      <c r="AP312">
        <f t="shared" si="804"/>
        <v>0</v>
      </c>
      <c r="AQ312">
        <f t="shared" si="804"/>
        <v>0</v>
      </c>
      <c r="AS312" s="6" t="s">
        <v>23</v>
      </c>
      <c r="AT312">
        <f>SUMPRODUCT($E300:$E310,AT300:AT310)/100</f>
        <v>0.02</v>
      </c>
      <c r="AU312">
        <f t="shared" ref="AU312:AX312" si="805">SUMPRODUCT($E300:$E310,AU300:AU310)/100</f>
        <v>0.02</v>
      </c>
      <c r="AV312">
        <f t="shared" si="805"/>
        <v>0</v>
      </c>
      <c r="AW312">
        <f t="shared" si="805"/>
        <v>0</v>
      </c>
      <c r="AX312">
        <f t="shared" si="805"/>
        <v>0</v>
      </c>
      <c r="AZ312" s="6" t="s">
        <v>23</v>
      </c>
      <c r="BA312">
        <f>SUMPRODUCT($E300:$E310,BA300:BA310)/100</f>
        <v>0</v>
      </c>
      <c r="BB312">
        <f t="shared" ref="BB312:BE312" si="806">SUMPRODUCT($E300:$E310,BB300:BB310)/100</f>
        <v>0</v>
      </c>
      <c r="BC312">
        <f t="shared" si="806"/>
        <v>0</v>
      </c>
      <c r="BD312">
        <f t="shared" si="806"/>
        <v>0</v>
      </c>
      <c r="BE312">
        <f t="shared" si="806"/>
        <v>0</v>
      </c>
      <c r="BG312" s="6" t="s">
        <v>23</v>
      </c>
      <c r="BH312">
        <f>SUMPRODUCT($E300:$E310,BH300:BH310)/100</f>
        <v>0</v>
      </c>
      <c r="BI312">
        <f t="shared" ref="BI312:BL312" si="807">SUMPRODUCT($E300:$E310,BI300:BI310)/100</f>
        <v>0</v>
      </c>
      <c r="BJ312">
        <f t="shared" si="807"/>
        <v>0</v>
      </c>
      <c r="BK312">
        <f t="shared" si="807"/>
        <v>0</v>
      </c>
      <c r="BL312">
        <f t="shared" si="807"/>
        <v>0</v>
      </c>
      <c r="BN312" s="7"/>
      <c r="BS312" s="6" t="s">
        <v>23</v>
      </c>
      <c r="BT312">
        <f>SUMPRODUCT($E300:$E310,BT300:BT310)/100</f>
        <v>0</v>
      </c>
      <c r="BU312">
        <f t="shared" ref="BU312:BX312" si="808">SUMPRODUCT($E300:$E310,BU300:BU310)/100</f>
        <v>0</v>
      </c>
      <c r="BV312">
        <f t="shared" si="808"/>
        <v>0.24</v>
      </c>
      <c r="BW312">
        <f t="shared" si="808"/>
        <v>0</v>
      </c>
      <c r="BX312">
        <f t="shared" si="808"/>
        <v>0</v>
      </c>
      <c r="BZ312" s="6" t="s">
        <v>23</v>
      </c>
      <c r="CA312">
        <f>SUMPRODUCT($E300:$E310,CA300:CA310)/100</f>
        <v>0</v>
      </c>
      <c r="CB312">
        <f t="shared" ref="CB312:CE312" si="809">SUMPRODUCT($E300:$E310,CB300:CB310)/100</f>
        <v>0</v>
      </c>
      <c r="CC312">
        <f t="shared" si="809"/>
        <v>0</v>
      </c>
      <c r="CD312">
        <f t="shared" si="809"/>
        <v>0</v>
      </c>
      <c r="CE312">
        <f t="shared" si="809"/>
        <v>0</v>
      </c>
      <c r="CG312" s="6" t="s">
        <v>23</v>
      </c>
      <c r="CH312">
        <f>SUMPRODUCT($E300:$E310,CH300:CH310)/100</f>
        <v>0</v>
      </c>
      <c r="CI312">
        <f t="shared" ref="CI312:CL312" si="810">SUMPRODUCT($E300:$E310,CI300:CI310)/100</f>
        <v>0</v>
      </c>
      <c r="CJ312">
        <f t="shared" si="810"/>
        <v>0</v>
      </c>
      <c r="CK312">
        <f t="shared" si="810"/>
        <v>0</v>
      </c>
      <c r="CL312">
        <f t="shared" si="810"/>
        <v>0</v>
      </c>
      <c r="CN312" s="6" t="s">
        <v>23</v>
      </c>
      <c r="CO312">
        <f>SUMPRODUCT($E300:$E310,CO300:CO310)/100</f>
        <v>0</v>
      </c>
      <c r="CP312">
        <f t="shared" ref="CP312:CS312" si="811">SUMPRODUCT($E300:$E310,CP300:CP310)/100</f>
        <v>0</v>
      </c>
      <c r="CQ312">
        <f t="shared" si="811"/>
        <v>0</v>
      </c>
      <c r="CR312">
        <f t="shared" si="811"/>
        <v>0</v>
      </c>
      <c r="CS312">
        <f t="shared" si="811"/>
        <v>0</v>
      </c>
      <c r="CU312" s="7"/>
      <c r="CZ312" s="6" t="s">
        <v>23</v>
      </c>
      <c r="DA312">
        <f>SUMPRODUCT($E300:$E310,DA300:DA310)/100</f>
        <v>0</v>
      </c>
      <c r="DB312">
        <f t="shared" ref="DB312:DE312" si="812">SUMPRODUCT($E300:$E310,DB300:DB310)/100</f>
        <v>0</v>
      </c>
      <c r="DC312">
        <f t="shared" si="812"/>
        <v>0.14000000000000001</v>
      </c>
      <c r="DD312">
        <f t="shared" si="812"/>
        <v>0</v>
      </c>
      <c r="DE312">
        <f t="shared" si="812"/>
        <v>0</v>
      </c>
      <c r="DG312" s="6" t="s">
        <v>23</v>
      </c>
      <c r="DH312">
        <f>SUMPRODUCT($E300:$E310,DH300:DH310)/100</f>
        <v>0</v>
      </c>
      <c r="DI312">
        <f t="shared" ref="DI312:DL312" si="813">SUMPRODUCT($E300:$E310,DI300:DI310)/100</f>
        <v>0</v>
      </c>
      <c r="DJ312">
        <f t="shared" si="813"/>
        <v>0</v>
      </c>
      <c r="DK312">
        <f t="shared" si="813"/>
        <v>0</v>
      </c>
      <c r="DL312">
        <f t="shared" si="813"/>
        <v>0</v>
      </c>
      <c r="DN312" s="6" t="s">
        <v>23</v>
      </c>
      <c r="DO312">
        <f>SUMPRODUCT($E300:$E310,DO300:DO310)/100</f>
        <v>0</v>
      </c>
      <c r="DP312">
        <f t="shared" ref="DP312:DS312" si="814">SUMPRODUCT($E300:$E310,DP300:DP310)/100</f>
        <v>0</v>
      </c>
      <c r="DQ312">
        <f t="shared" si="814"/>
        <v>0</v>
      </c>
      <c r="DR312">
        <f t="shared" si="814"/>
        <v>0</v>
      </c>
      <c r="DS312">
        <f t="shared" si="814"/>
        <v>0</v>
      </c>
      <c r="DU312" s="6" t="s">
        <v>23</v>
      </c>
      <c r="DV312">
        <f>SUMPRODUCT($E300:$E310,DV300:DV310)/100</f>
        <v>0</v>
      </c>
      <c r="DW312">
        <f t="shared" ref="DW312:DZ312" si="815">SUMPRODUCT($E300:$E310,DW300:DW310)/100</f>
        <v>0</v>
      </c>
      <c r="DX312">
        <f t="shared" si="815"/>
        <v>0</v>
      </c>
      <c r="DY312">
        <f t="shared" si="815"/>
        <v>0</v>
      </c>
      <c r="DZ312">
        <f t="shared" si="815"/>
        <v>0</v>
      </c>
      <c r="EB312" s="7"/>
      <c r="ED312" t="s">
        <v>113</v>
      </c>
    </row>
    <row r="313" spans="2:134">
      <c r="E313" s="6" t="s">
        <v>22</v>
      </c>
      <c r="F313">
        <f>($E301^2*F301+$E302^2*F302+$E303^2*F303+$E304^2*F304+$E305^2*F305+$E306^2*F306+$E307^2*F307+$E308^2*F308+$E309^2*F309+$E310^2*F310)/100-F312^2</f>
        <v>0.19</v>
      </c>
      <c r="G313">
        <f t="shared" ref="G313:J313" si="816">($E301^2*G301+$E302^2*G302+$E303^2*G303+$E304^2*G304+$E305^2*G305+$E306^2*G306+$E307^2*G307+$E308^2*G308+$E309^2*G309+$E310^2*G310)/100-G312^2</f>
        <v>0.19</v>
      </c>
      <c r="H313">
        <f t="shared" si="816"/>
        <v>1.2624</v>
      </c>
      <c r="I313">
        <f t="shared" si="816"/>
        <v>0.15360000000000001</v>
      </c>
      <c r="J313">
        <f t="shared" si="816"/>
        <v>0</v>
      </c>
      <c r="L313" s="6" t="s">
        <v>22</v>
      </c>
      <c r="M313">
        <f>($E301^2*M301+$E302^2*M302+$E303^2*M303+$E304^2*M304+$E305^2*M305+$E306^2*M306+$E307^2*M307+$E308^2*M308+$E309^2*M309+$E310^2*M310)/100-M312^2</f>
        <v>0</v>
      </c>
      <c r="N313">
        <f t="shared" ref="N313:Q313" si="817">($E301^2*N301+$E302^2*N302+$E303^2*N303+$E304^2*N304+$E305^2*N305+$E306^2*N306+$E307^2*N307+$E308^2*N308+$E309^2*N309+$E310^2*N310)/100-N312^2</f>
        <v>0</v>
      </c>
      <c r="O313">
        <f t="shared" si="817"/>
        <v>0</v>
      </c>
      <c r="P313">
        <f t="shared" si="817"/>
        <v>0</v>
      </c>
      <c r="Q313">
        <f t="shared" si="817"/>
        <v>0</v>
      </c>
      <c r="S313" s="6" t="s">
        <v>22</v>
      </c>
      <c r="T313">
        <f>($E301^2*T301+$E302^2*T302+$E303^2*T303+$E304^2*T304+$E305^2*T305+$E306^2*T306+$E307^2*T307+$E308^2*T308+$E309^2*T309+$E310^2*T310)/100-T312^2</f>
        <v>0</v>
      </c>
      <c r="U313">
        <f t="shared" ref="U313:X313" si="818">($E301^2*U301+$E302^2*U302+$E303^2*U303+$E304^2*U304+$E305^2*U305+$E306^2*U306+$E307^2*U307+$E308^2*U308+$E309^2*U309+$E310^2*U310)/100-U312^2</f>
        <v>0</v>
      </c>
      <c r="V313">
        <f t="shared" si="818"/>
        <v>0</v>
      </c>
      <c r="W313">
        <f t="shared" si="818"/>
        <v>0</v>
      </c>
      <c r="X313">
        <f t="shared" si="818"/>
        <v>0</v>
      </c>
      <c r="Z313" s="6" t="s">
        <v>22</v>
      </c>
      <c r="AA313">
        <f>($E301^2*AA301+$E302^2*AA302+$E303^2*AA303+$E304^2*AA304+$E305^2*AA305+$E306^2*AA306+$E307^2*AA307+$E308^2*AA308+$E309^2*AA309+$E310^2*AA310)/100-AA312^2</f>
        <v>0</v>
      </c>
      <c r="AB313">
        <f t="shared" ref="AB313:AE313" si="819">($E301^2*AB301+$E302^2*AB302+$E303^2*AB303+$E304^2*AB304+$E305^2*AB305+$E306^2*AB306+$E307^2*AB307+$E308^2*AB308+$E309^2*AB309+$E310^2*AB310)/100-AB312^2</f>
        <v>0</v>
      </c>
      <c r="AC313">
        <f t="shared" si="819"/>
        <v>0</v>
      </c>
      <c r="AD313">
        <f t="shared" si="819"/>
        <v>0</v>
      </c>
      <c r="AE313">
        <f t="shared" si="819"/>
        <v>0</v>
      </c>
      <c r="AG313" s="7"/>
      <c r="AL313" s="6" t="s">
        <v>22</v>
      </c>
      <c r="AM313">
        <f>($E301^2*AM301+$E302^2*AM302+$E303^2*AM303+$E304^2*AM304+$E305^2*AM305+$E306^2*AM306+$E307^2*AM307+$E308^2*AM308+$E309^2*AM309+$E310^2*AM310)/100-AM312^2</f>
        <v>7.8399999999999997E-2</v>
      </c>
      <c r="AN313">
        <f t="shared" ref="AN313:AQ313" si="820">($E301^2*AN301+$E302^2*AN302+$E303^2*AN303+$E304^2*AN304+$E305^2*AN305+$E306^2*AN306+$E307^2*AN307+$E308^2*AN308+$E309^2*AN309+$E310^2*AN310)/100-AN312^2</f>
        <v>7.8399999999999997E-2</v>
      </c>
      <c r="AO313">
        <f t="shared" si="820"/>
        <v>0.64159999999999995</v>
      </c>
      <c r="AP313">
        <f t="shared" si="820"/>
        <v>0</v>
      </c>
      <c r="AQ313">
        <f t="shared" si="820"/>
        <v>0</v>
      </c>
      <c r="AS313" s="6" t="s">
        <v>22</v>
      </c>
      <c r="AT313">
        <f>($E301^2*AT301+$E302^2*AT302+$E303^2*AT303+$E304^2*AT304+$E305^2*AT305+$E306^2*AT306+$E307^2*AT307+$E308^2*AT308+$E309^2*AT309+$E310^2*AT310)/100-AT312^2</f>
        <v>3.9600000000000003E-2</v>
      </c>
      <c r="AU313">
        <f t="shared" ref="AU313:AX313" si="821">($E301^2*AU301+$E302^2*AU302+$E303^2*AU303+$E304^2*AU304+$E305^2*AU305+$E306^2*AU306+$E307^2*AU307+$E308^2*AU308+$E309^2*AU309+$E310^2*AU310)/100-AU312^2</f>
        <v>3.9600000000000003E-2</v>
      </c>
      <c r="AV313">
        <f t="shared" si="821"/>
        <v>0</v>
      </c>
      <c r="AW313">
        <f t="shared" si="821"/>
        <v>0</v>
      </c>
      <c r="AX313">
        <f t="shared" si="821"/>
        <v>0</v>
      </c>
      <c r="AZ313" s="6" t="s">
        <v>22</v>
      </c>
      <c r="BA313">
        <f>($E301^2*BA301+$E302^2*BA302+$E303^2*BA303+$E304^2*BA304+$E305^2*BA305+$E306^2*BA306+$E307^2*BA307+$E308^2*BA308+$E309^2*BA309+$E310^2*BA310)/100-BA312^2</f>
        <v>0</v>
      </c>
      <c r="BB313">
        <f t="shared" ref="BB313:BE313" si="822">($E301^2*BB301+$E302^2*BB302+$E303^2*BB303+$E304^2*BB304+$E305^2*BB305+$E306^2*BB306+$E307^2*BB307+$E308^2*BB308+$E309^2*BB309+$E310^2*BB310)/100-BB312^2</f>
        <v>0</v>
      </c>
      <c r="BC313">
        <f t="shared" si="822"/>
        <v>0</v>
      </c>
      <c r="BD313">
        <f t="shared" si="822"/>
        <v>0</v>
      </c>
      <c r="BE313">
        <f t="shared" si="822"/>
        <v>0</v>
      </c>
      <c r="BG313" s="6" t="s">
        <v>22</v>
      </c>
      <c r="BH313">
        <f>($E301^2*BH301+$E302^2*BH302+$E303^2*BH303+$E304^2*BH304+$E305^2*BH305+$E306^2*BH306+$E307^2*BH307+$E308^2*BH308+$E309^2*BH309+$E310^2*BH310)/100-BH312^2</f>
        <v>0</v>
      </c>
      <c r="BI313">
        <f t="shared" ref="BI313:BL313" si="823">($E301^2*BI301+$E302^2*BI302+$E303^2*BI303+$E304^2*BI304+$E305^2*BI305+$E306^2*BI306+$E307^2*BI307+$E308^2*BI308+$E309^2*BI309+$E310^2*BI310)/100-BI312^2</f>
        <v>0</v>
      </c>
      <c r="BJ313">
        <f t="shared" si="823"/>
        <v>0</v>
      </c>
      <c r="BK313">
        <f t="shared" si="823"/>
        <v>0</v>
      </c>
      <c r="BL313">
        <f t="shared" si="823"/>
        <v>0</v>
      </c>
      <c r="BN313" s="7"/>
      <c r="BS313" s="6" t="s">
        <v>22</v>
      </c>
      <c r="BT313">
        <f>($E301^2*BT301+$E302^2*BT302+$E303^2*BT303+$E304^2*BT304+$E305^2*BT305+$E306^2*BT306+$E307^2*BT307+$E308^2*BT308+$E309^2*BT309+$E310^2*BT310)/100-BT312^2</f>
        <v>0</v>
      </c>
      <c r="BU313">
        <f t="shared" ref="BU313:BX313" si="824">($E301^2*BU301+$E302^2*BU302+$E303^2*BU303+$E304^2*BU304+$E305^2*BU305+$E306^2*BU306+$E307^2*BU307+$E308^2*BU308+$E309^2*BU309+$E310^2*BU310)/100-BU312^2</f>
        <v>0</v>
      </c>
      <c r="BV313">
        <f t="shared" si="824"/>
        <v>0.4224</v>
      </c>
      <c r="BW313">
        <f t="shared" si="824"/>
        <v>0</v>
      </c>
      <c r="BX313">
        <f t="shared" si="824"/>
        <v>0</v>
      </c>
      <c r="BZ313" s="6" t="s">
        <v>22</v>
      </c>
      <c r="CA313">
        <f>($E301^2*CA301+$E302^2*CA302+$E303^2*CA303+$E304^2*CA304+$E305^2*CA305+$E306^2*CA306+$E307^2*CA307+$E308^2*CA308+$E309^2*CA309+$E310^2*CA310)/100-CA312^2</f>
        <v>0</v>
      </c>
      <c r="CB313">
        <f t="shared" ref="CB313:CE313" si="825">($E301^2*CB301+$E302^2*CB302+$E303^2*CB303+$E304^2*CB304+$E305^2*CB305+$E306^2*CB306+$E307^2*CB307+$E308^2*CB308+$E309^2*CB309+$E310^2*CB310)/100-CB312^2</f>
        <v>0</v>
      </c>
      <c r="CC313">
        <f t="shared" si="825"/>
        <v>0</v>
      </c>
      <c r="CD313">
        <f t="shared" si="825"/>
        <v>0</v>
      </c>
      <c r="CE313">
        <f t="shared" si="825"/>
        <v>0</v>
      </c>
      <c r="CG313" s="6" t="s">
        <v>22</v>
      </c>
      <c r="CH313">
        <f>($E301^2*CH301+$E302^2*CH302+$E303^2*CH303+$E304^2*CH304+$E305^2*CH305+$E306^2*CH306+$E307^2*CH307+$E308^2*CH308+$E309^2*CH309+$E310^2*CH310)/100-CH312^2</f>
        <v>0</v>
      </c>
      <c r="CI313">
        <f t="shared" ref="CI313:CL313" si="826">($E301^2*CI301+$E302^2*CI302+$E303^2*CI303+$E304^2*CI304+$E305^2*CI305+$E306^2*CI306+$E307^2*CI307+$E308^2*CI308+$E309^2*CI309+$E310^2*CI310)/100-CI312^2</f>
        <v>0</v>
      </c>
      <c r="CJ313">
        <f t="shared" si="826"/>
        <v>0</v>
      </c>
      <c r="CK313">
        <f t="shared" si="826"/>
        <v>0</v>
      </c>
      <c r="CL313">
        <f t="shared" si="826"/>
        <v>0</v>
      </c>
      <c r="CN313" s="6" t="s">
        <v>22</v>
      </c>
      <c r="CO313">
        <f>($E301^2*CO301+$E302^2*CO302+$E303^2*CO303+$E304^2*CO304+$E305^2*CO305+$E306^2*CO306+$E307^2*CO307+$E308^2*CO308+$E309^2*CO309+$E310^2*CO310)/100-CO312^2</f>
        <v>0</v>
      </c>
      <c r="CP313">
        <f t="shared" ref="CP313:CS313" si="827">($E301^2*CP301+$E302^2*CP302+$E303^2*CP303+$E304^2*CP304+$E305^2*CP305+$E306^2*CP306+$E307^2*CP307+$E308^2*CP308+$E309^2*CP309+$E310^2*CP310)/100-CP312^2</f>
        <v>0</v>
      </c>
      <c r="CQ313">
        <f t="shared" si="827"/>
        <v>0</v>
      </c>
      <c r="CR313">
        <f t="shared" si="827"/>
        <v>0</v>
      </c>
      <c r="CS313">
        <f t="shared" si="827"/>
        <v>0</v>
      </c>
      <c r="CU313" s="7"/>
      <c r="CZ313" s="6" t="s">
        <v>22</v>
      </c>
      <c r="DA313">
        <f>($E301^2*DA301+$E302^2*DA302+$E303^2*DA303+$E304^2*DA304+$E305^2*DA305+$E306^2*DA306+$E307^2*DA307+$E308^2*DA308+$E309^2*DA309+$E310^2*DA310)/100-DA312^2</f>
        <v>0</v>
      </c>
      <c r="DB313">
        <f t="shared" ref="DB313:DE313" si="828">($E301^2*DB301+$E302^2*DB302+$E303^2*DB303+$E304^2*DB304+$E305^2*DB305+$E306^2*DB306+$E307^2*DB307+$E308^2*DB308+$E309^2*DB309+$E310^2*DB310)/100-DB312^2</f>
        <v>0</v>
      </c>
      <c r="DC313">
        <f t="shared" si="828"/>
        <v>0.34039999999999998</v>
      </c>
      <c r="DD313">
        <f t="shared" si="828"/>
        <v>0</v>
      </c>
      <c r="DE313">
        <f t="shared" si="828"/>
        <v>0</v>
      </c>
      <c r="DG313" s="6" t="s">
        <v>22</v>
      </c>
      <c r="DH313">
        <f>($E301^2*DH301+$E302^2*DH302+$E303^2*DH303+$E304^2*DH304+$E305^2*DH305+$E306^2*DH306+$E307^2*DH307+$E308^2*DH308+$E309^2*DH309+$E310^2*DH310)/100-DH312^2</f>
        <v>0</v>
      </c>
      <c r="DI313">
        <f t="shared" ref="DI313:DL313" si="829">($E301^2*DI301+$E302^2*DI302+$E303^2*DI303+$E304^2*DI304+$E305^2*DI305+$E306^2*DI306+$E307^2*DI307+$E308^2*DI308+$E309^2*DI309+$E310^2*DI310)/100-DI312^2</f>
        <v>0</v>
      </c>
      <c r="DJ313">
        <f t="shared" si="829"/>
        <v>0</v>
      </c>
      <c r="DK313">
        <f t="shared" si="829"/>
        <v>0</v>
      </c>
      <c r="DL313">
        <f t="shared" si="829"/>
        <v>0</v>
      </c>
      <c r="DN313" s="6" t="s">
        <v>22</v>
      </c>
      <c r="DO313">
        <f>($E301^2*DO301+$E302^2*DO302+$E303^2*DO303+$E304^2*DO304+$E305^2*DO305+$E306^2*DO306+$E307^2*DO307+$E308^2*DO308+$E309^2*DO309+$E310^2*DO310)/100-DO312^2</f>
        <v>0</v>
      </c>
      <c r="DP313">
        <f t="shared" ref="DP313:DS313" si="830">($E301^2*DP301+$E302^2*DP302+$E303^2*DP303+$E304^2*DP304+$E305^2*DP305+$E306^2*DP306+$E307^2*DP307+$E308^2*DP308+$E309^2*DP309+$E310^2*DP310)/100-DP312^2</f>
        <v>0</v>
      </c>
      <c r="DQ313">
        <f t="shared" si="830"/>
        <v>0</v>
      </c>
      <c r="DR313">
        <f t="shared" si="830"/>
        <v>0</v>
      </c>
      <c r="DS313">
        <f t="shared" si="830"/>
        <v>0</v>
      </c>
      <c r="DU313" s="6" t="s">
        <v>22</v>
      </c>
      <c r="DV313">
        <f>($E301^2*DV301+$E302^2*DV302+$E303^2*DV303+$E304^2*DV304+$E305^2*DV305+$E306^2*DV306+$E307^2*DV307+$E308^2*DV308+$E309^2*DV309+$E310^2*DV310)/100-DV312^2</f>
        <v>0</v>
      </c>
      <c r="DW313">
        <f t="shared" ref="DW313:DZ313" si="831">($E301^2*DW301+$E302^2*DW302+$E303^2*DW303+$E304^2*DW304+$E305^2*DW305+$E306^2*DW306+$E307^2*DW307+$E308^2*DW308+$E309^2*DW309+$E310^2*DW310)/100-DW312^2</f>
        <v>0</v>
      </c>
      <c r="DX313">
        <f t="shared" si="831"/>
        <v>0</v>
      </c>
      <c r="DY313">
        <f t="shared" si="831"/>
        <v>0</v>
      </c>
      <c r="DZ313">
        <f t="shared" si="831"/>
        <v>0</v>
      </c>
      <c r="EB313" s="7"/>
      <c r="ED313" t="s">
        <v>114</v>
      </c>
    </row>
    <row r="314" spans="2:134">
      <c r="E314" s="6" t="s">
        <v>21</v>
      </c>
      <c r="G314">
        <f>SQRT(50)*(H312-G312)/SQRT((G313+H313)/2)</f>
        <v>5.4764712921072256</v>
      </c>
      <c r="I314">
        <f>SQRT(50)*(H312-I312)/SQRT((I313+H313)/2)</f>
        <v>5.7144874863489221</v>
      </c>
      <c r="J314">
        <f>SQRT(50)*(H312-J312)/SQRT((J313+H313)/2)</f>
        <v>6.7641791178345922</v>
      </c>
      <c r="L314" s="6" t="s">
        <v>21</v>
      </c>
      <c r="N314" t="e">
        <f>SQRT(50)*(O312-N312)/SQRT((N313+O313)/2)</f>
        <v>#DIV/0!</v>
      </c>
      <c r="P314" t="e">
        <f>SQRT(50)*(O312-P312)/SQRT((P313+O313)/2)</f>
        <v>#DIV/0!</v>
      </c>
      <c r="Q314" t="e">
        <f>SQRT(50)*(O312-Q312)/SQRT((Q313+O313)/2)</f>
        <v>#DIV/0!</v>
      </c>
      <c r="S314" s="6" t="s">
        <v>21</v>
      </c>
      <c r="U314" t="e">
        <f>SQRT(50)*(V312-U312)/SQRT((U313+V313)/2)</f>
        <v>#DIV/0!</v>
      </c>
      <c r="W314" t="e">
        <f>SQRT(50)*(V312-W312)/SQRT((W313+V313)/2)</f>
        <v>#DIV/0!</v>
      </c>
      <c r="X314" t="e">
        <f>SQRT(50)*(V312-X312)/SQRT((X313+V313)/2)</f>
        <v>#DIV/0!</v>
      </c>
      <c r="Z314" s="6" t="s">
        <v>21</v>
      </c>
      <c r="AB314" t="e">
        <f>SQRT(50)*(AC312-AB312)/SQRT((AB313+AC313)/2)</f>
        <v>#DIV/0!</v>
      </c>
      <c r="AD314" t="e">
        <f>SQRT(50)*(AC312-AD312)/SQRT((AD313+AC313)/2)</f>
        <v>#DIV/0!</v>
      </c>
      <c r="AE314" t="e">
        <f>SQRT(50)*(AC312-AE312)/SQRT((AE313+AC313)/2)</f>
        <v>#DIV/0!</v>
      </c>
      <c r="AG314" s="7"/>
      <c r="AL314" s="6" t="s">
        <v>21</v>
      </c>
      <c r="AN314">
        <f>SQRT(50)*(AO312-AN312)/SQRT((AN313+AO313)/2)</f>
        <v>2.8284271247461907</v>
      </c>
      <c r="AP314">
        <f>SQRT(50)*(AO312-AP312)/SQRT((AP313+AO313)/2)</f>
        <v>3.4956331860724568</v>
      </c>
      <c r="AQ314">
        <f>SQRT(50)*(AO312-AQ312)/SQRT((AQ313+AO313)/2)</f>
        <v>3.4956331860724568</v>
      </c>
      <c r="AS314" s="6" t="s">
        <v>21</v>
      </c>
      <c r="AU314">
        <f>SQRT(50)*(AV312-AU312)/SQRT((AU313+AV313)/2)</f>
        <v>-1.0050378152592121</v>
      </c>
      <c r="AW314" t="e">
        <f>SQRT(50)*(AV312-AW312)/SQRT((AW313+AV313)/2)</f>
        <v>#DIV/0!</v>
      </c>
      <c r="AX314" t="e">
        <f>SQRT(50)*(AV312-AX312)/SQRT((AX313+AV313)/2)</f>
        <v>#DIV/0!</v>
      </c>
      <c r="AZ314" s="6" t="s">
        <v>21</v>
      </c>
      <c r="BB314" t="e">
        <f>SQRT(50)*(BC312-BB312)/SQRT((BB313+BC313)/2)</f>
        <v>#DIV/0!</v>
      </c>
      <c r="BD314" t="e">
        <f>SQRT(50)*(BC312-BD312)/SQRT((BD313+BC313)/2)</f>
        <v>#DIV/0!</v>
      </c>
      <c r="BE314" t="e">
        <f>SQRT(50)*(BC312-BE312)/SQRT((BE313+BC313)/2)</f>
        <v>#DIV/0!</v>
      </c>
      <c r="BG314" s="6" t="s">
        <v>21</v>
      </c>
      <c r="BI314" t="e">
        <f>SQRT(50)*(BJ312-BI312)/SQRT((BI313+BJ313)/2)</f>
        <v>#DIV/0!</v>
      </c>
      <c r="BK314" t="e">
        <f>SQRT(50)*(BJ312-BK312)/SQRT((BK313+BJ313)/2)</f>
        <v>#DIV/0!</v>
      </c>
      <c r="BL314" t="e">
        <f>SQRT(50)*(BJ312-BL312)/SQRT((BL313+BJ313)/2)</f>
        <v>#DIV/0!</v>
      </c>
      <c r="BN314" s="7"/>
      <c r="BS314" s="6" t="s">
        <v>21</v>
      </c>
      <c r="BU314">
        <f>SQRT(50)*(BV312-BU312)/SQRT((BU313+BV313)/2)</f>
        <v>3.6927447293799815</v>
      </c>
      <c r="BW314">
        <f>SQRT(50)*(BV312-BW312)/SQRT((BW313+BV313)/2)</f>
        <v>3.6927447293799815</v>
      </c>
      <c r="BX314">
        <f>SQRT(50)*(BV312-BX312)/SQRT((BX313+BV313)/2)</f>
        <v>3.6927447293799815</v>
      </c>
      <c r="BZ314" s="6" t="s">
        <v>21</v>
      </c>
      <c r="CB314" t="e">
        <f>SQRT(50)*(CC312-CB312)/SQRT((CB313+CC313)/2)</f>
        <v>#DIV/0!</v>
      </c>
      <c r="CD314" t="e">
        <f>SQRT(50)*(CC312-CD312)/SQRT((CD313+CC313)/2)</f>
        <v>#DIV/0!</v>
      </c>
      <c r="CE314" t="e">
        <f>SQRT(50)*(CC312-CE312)/SQRT((CE313+CC313)/2)</f>
        <v>#DIV/0!</v>
      </c>
      <c r="CG314" s="6" t="s">
        <v>21</v>
      </c>
      <c r="CI314" t="e">
        <f>SQRT(50)*(CJ312-CI312)/SQRT((CI313+CJ313)/2)</f>
        <v>#DIV/0!</v>
      </c>
      <c r="CK314" t="e">
        <f>SQRT(50)*(CJ312-CK312)/SQRT((CK313+CJ313)/2)</f>
        <v>#DIV/0!</v>
      </c>
      <c r="CL314" t="e">
        <f>SQRT(50)*(CJ312-CL312)/SQRT((CL313+CJ313)/2)</f>
        <v>#DIV/0!</v>
      </c>
      <c r="CN314" s="6" t="s">
        <v>21</v>
      </c>
      <c r="CP314" t="e">
        <f>SQRT(50)*(CQ312-CP312)/SQRT((CP313+CQ313)/2)</f>
        <v>#DIV/0!</v>
      </c>
      <c r="CR314" t="e">
        <f>SQRT(50)*(CQ312-CR312)/SQRT((CR313+CQ313)/2)</f>
        <v>#DIV/0!</v>
      </c>
      <c r="CS314" t="e">
        <f>SQRT(50)*(CQ312-CS312)/SQRT((CS313+CQ313)/2)</f>
        <v>#DIV/0!</v>
      </c>
      <c r="CU314" s="7"/>
      <c r="CZ314" s="6" t="s">
        <v>21</v>
      </c>
      <c r="DB314">
        <f>SQRT(50)*(DC312-DB312)/SQRT((DB313+DC313)/2)</f>
        <v>2.3995690956687139</v>
      </c>
      <c r="DD314">
        <f>SQRT(50)*(DC312-DD312)/SQRT((DD313+DC313)/2)</f>
        <v>2.3995690956687139</v>
      </c>
      <c r="DE314">
        <f>SQRT(50)*(DC312-DE312)/SQRT((DE313+DC313)/2)</f>
        <v>2.3995690956687139</v>
      </c>
      <c r="DG314" s="6" t="s">
        <v>21</v>
      </c>
      <c r="DI314" t="e">
        <f>SQRT(50)*(DJ312-DI312)/SQRT((DI313+DJ313)/2)</f>
        <v>#DIV/0!</v>
      </c>
      <c r="DK314" t="e">
        <f>SQRT(50)*(DJ312-DK312)/SQRT((DK313+DJ313)/2)</f>
        <v>#DIV/0!</v>
      </c>
      <c r="DL314" t="e">
        <f>SQRT(50)*(DJ312-DL312)/SQRT((DL313+DJ313)/2)</f>
        <v>#DIV/0!</v>
      </c>
      <c r="DN314" s="6" t="s">
        <v>21</v>
      </c>
      <c r="DP314" t="e">
        <f>SQRT(50)*(DQ312-DP312)/SQRT((DP313+DQ313)/2)</f>
        <v>#DIV/0!</v>
      </c>
      <c r="DR314" t="e">
        <f>SQRT(50)*(DQ312-DR312)/SQRT((DR313+DQ313)/2)</f>
        <v>#DIV/0!</v>
      </c>
      <c r="DS314" t="e">
        <f>SQRT(50)*(DQ312-DS312)/SQRT((DS313+DQ313)/2)</f>
        <v>#DIV/0!</v>
      </c>
      <c r="DU314" s="6" t="s">
        <v>21</v>
      </c>
      <c r="DW314" t="e">
        <f>SQRT(50)*(DX312-DW312)/SQRT((DW313+DX313)/2)</f>
        <v>#DIV/0!</v>
      </c>
      <c r="DY314" t="e">
        <f>SQRT(50)*(DX312-DY312)/SQRT((DY313+DX313)/2)</f>
        <v>#DIV/0!</v>
      </c>
      <c r="DZ314" t="e">
        <f>SQRT(50)*(DX312-DZ312)/SQRT((DZ313+DX313)/2)</f>
        <v>#DIV/0!</v>
      </c>
      <c r="EB314" s="7"/>
    </row>
    <row r="315" spans="2:134">
      <c r="J315">
        <f>SQRT(50)*(J312-I312)/SQRT((I313+J313)/2)</f>
        <v>-2.0412414523193152</v>
      </c>
      <c r="AG315" s="7"/>
      <c r="BN315" s="7"/>
      <c r="CU315" s="7"/>
      <c r="EB315" s="7"/>
    </row>
    <row r="316" spans="2:134">
      <c r="B316" s="6" t="s">
        <v>33</v>
      </c>
      <c r="C316" s="6" t="s">
        <v>108</v>
      </c>
      <c r="E316" s="5"/>
      <c r="F316" s="19">
        <v>0.2</v>
      </c>
      <c r="G316" s="19"/>
      <c r="H316" s="19"/>
      <c r="I316" s="19"/>
      <c r="J316" s="19"/>
      <c r="K316" s="14"/>
      <c r="L316" s="5"/>
      <c r="M316" s="19">
        <v>0.5</v>
      </c>
      <c r="N316" s="19"/>
      <c r="O316" s="19"/>
      <c r="P316" s="19"/>
      <c r="Q316" s="19"/>
      <c r="R316" s="15"/>
      <c r="S316" s="5"/>
      <c r="T316" s="19">
        <v>1</v>
      </c>
      <c r="U316" s="19"/>
      <c r="V316" s="19"/>
      <c r="W316" s="19"/>
      <c r="X316" s="19"/>
      <c r="Z316" s="5"/>
      <c r="AA316" s="19">
        <v>2</v>
      </c>
      <c r="AB316" s="19"/>
      <c r="AC316" s="19"/>
      <c r="AD316" s="19"/>
      <c r="AE316" s="19"/>
      <c r="AG316" s="7"/>
      <c r="AI316" s="6" t="s">
        <v>33</v>
      </c>
      <c r="AJ316" s="6" t="s">
        <v>108</v>
      </c>
      <c r="AL316" s="5"/>
      <c r="AM316" s="19">
        <v>0.2</v>
      </c>
      <c r="AN316" s="19"/>
      <c r="AO316" s="19"/>
      <c r="AP316" s="19"/>
      <c r="AQ316" s="19"/>
      <c r="AR316" s="14"/>
      <c r="AS316" s="5"/>
      <c r="AT316" s="19">
        <v>0.5</v>
      </c>
      <c r="AU316" s="19"/>
      <c r="AV316" s="19"/>
      <c r="AW316" s="19"/>
      <c r="AX316" s="19"/>
      <c r="AY316" s="15"/>
      <c r="AZ316" s="5"/>
      <c r="BA316" s="19">
        <v>1</v>
      </c>
      <c r="BB316" s="19"/>
      <c r="BC316" s="19"/>
      <c r="BD316" s="19"/>
      <c r="BE316" s="19"/>
      <c r="BG316" s="5"/>
      <c r="BH316" s="19">
        <v>2</v>
      </c>
      <c r="BI316" s="19"/>
      <c r="BJ316" s="19"/>
      <c r="BK316" s="19"/>
      <c r="BL316" s="19"/>
      <c r="BN316" s="7"/>
      <c r="BP316" s="6" t="s">
        <v>33</v>
      </c>
      <c r="BQ316" s="6" t="s">
        <v>108</v>
      </c>
      <c r="BS316" s="5"/>
      <c r="BT316" s="19">
        <v>0.2</v>
      </c>
      <c r="BU316" s="19"/>
      <c r="BV316" s="19"/>
      <c r="BW316" s="19"/>
      <c r="BX316" s="19"/>
      <c r="BY316" s="14"/>
      <c r="BZ316" s="5"/>
      <c r="CA316" s="19">
        <v>0.5</v>
      </c>
      <c r="CB316" s="19"/>
      <c r="CC316" s="19"/>
      <c r="CD316" s="19"/>
      <c r="CE316" s="19"/>
      <c r="CF316" s="15"/>
      <c r="CG316" s="5"/>
      <c r="CH316" s="19">
        <v>1</v>
      </c>
      <c r="CI316" s="19"/>
      <c r="CJ316" s="19"/>
      <c r="CK316" s="19"/>
      <c r="CL316" s="19"/>
      <c r="CN316" s="5"/>
      <c r="CO316" s="19">
        <v>2</v>
      </c>
      <c r="CP316" s="19"/>
      <c r="CQ316" s="19"/>
      <c r="CR316" s="19"/>
      <c r="CS316" s="19"/>
      <c r="CU316" s="7"/>
      <c r="CW316" s="6" t="s">
        <v>33</v>
      </c>
      <c r="CX316" s="6" t="s">
        <v>108</v>
      </c>
      <c r="CZ316" s="5"/>
      <c r="DA316" s="19">
        <v>0.2</v>
      </c>
      <c r="DB316" s="19"/>
      <c r="DC316" s="19"/>
      <c r="DD316" s="19"/>
      <c r="DE316" s="19"/>
      <c r="DF316" s="14"/>
      <c r="DG316" s="5"/>
      <c r="DH316" s="19">
        <v>0.5</v>
      </c>
      <c r="DI316" s="19"/>
      <c r="DJ316" s="19"/>
      <c r="DK316" s="19"/>
      <c r="DL316" s="19"/>
      <c r="DM316" s="15"/>
      <c r="DN316" s="5"/>
      <c r="DO316" s="19">
        <v>1</v>
      </c>
      <c r="DP316" s="19"/>
      <c r="DQ316" s="19"/>
      <c r="DR316" s="19"/>
      <c r="DS316" s="19"/>
      <c r="DU316" s="5"/>
      <c r="DV316" s="19">
        <v>2</v>
      </c>
      <c r="DW316" s="19"/>
      <c r="DX316" s="19"/>
      <c r="DY316" s="19"/>
      <c r="DZ316" s="19"/>
      <c r="EB316" s="7"/>
    </row>
    <row r="317" spans="2:134">
      <c r="B317" s="6" t="s">
        <v>36</v>
      </c>
      <c r="C317" s="6"/>
      <c r="E317" s="6" t="s">
        <v>30</v>
      </c>
      <c r="F317" s="19" t="s">
        <v>134</v>
      </c>
      <c r="G317" s="19"/>
      <c r="H317" s="13" t="s">
        <v>28</v>
      </c>
      <c r="I317" s="13" t="s">
        <v>135</v>
      </c>
      <c r="J317" s="6" t="s">
        <v>26</v>
      </c>
      <c r="K317" s="14"/>
      <c r="L317" s="6" t="s">
        <v>30</v>
      </c>
      <c r="M317" s="19" t="s">
        <v>134</v>
      </c>
      <c r="N317" s="19"/>
      <c r="O317" s="13" t="s">
        <v>28</v>
      </c>
      <c r="P317" s="13" t="s">
        <v>135</v>
      </c>
      <c r="Q317" s="6" t="s">
        <v>26</v>
      </c>
      <c r="R317" s="13"/>
      <c r="S317" s="6" t="s">
        <v>30</v>
      </c>
      <c r="T317" s="19" t="s">
        <v>134</v>
      </c>
      <c r="U317" s="19"/>
      <c r="V317" s="13" t="s">
        <v>28</v>
      </c>
      <c r="W317" s="13" t="s">
        <v>135</v>
      </c>
      <c r="X317" s="6" t="s">
        <v>26</v>
      </c>
      <c r="Y317" s="14"/>
      <c r="Z317" s="6" t="s">
        <v>30</v>
      </c>
      <c r="AA317" s="19" t="s">
        <v>134</v>
      </c>
      <c r="AB317" s="19"/>
      <c r="AC317" s="13" t="s">
        <v>28</v>
      </c>
      <c r="AD317" s="13" t="s">
        <v>135</v>
      </c>
      <c r="AE317" s="6" t="s">
        <v>26</v>
      </c>
      <c r="AG317" s="7"/>
      <c r="AI317" s="6" t="s">
        <v>36</v>
      </c>
      <c r="AJ317" s="6"/>
      <c r="AL317" s="6" t="s">
        <v>30</v>
      </c>
      <c r="AM317" s="19" t="s">
        <v>134</v>
      </c>
      <c r="AN317" s="19"/>
      <c r="AO317" s="13" t="s">
        <v>28</v>
      </c>
      <c r="AP317" s="13" t="s">
        <v>135</v>
      </c>
      <c r="AQ317" s="6" t="s">
        <v>26</v>
      </c>
      <c r="AR317" s="14"/>
      <c r="AS317" s="6" t="s">
        <v>30</v>
      </c>
      <c r="AT317" s="19" t="s">
        <v>134</v>
      </c>
      <c r="AU317" s="19"/>
      <c r="AV317" s="13" t="s">
        <v>28</v>
      </c>
      <c r="AW317" s="13" t="s">
        <v>135</v>
      </c>
      <c r="AX317" s="6" t="s">
        <v>26</v>
      </c>
      <c r="AY317" s="13"/>
      <c r="AZ317" s="6" t="s">
        <v>30</v>
      </c>
      <c r="BA317" s="19" t="s">
        <v>134</v>
      </c>
      <c r="BB317" s="19"/>
      <c r="BC317" s="13" t="s">
        <v>28</v>
      </c>
      <c r="BD317" s="13" t="s">
        <v>135</v>
      </c>
      <c r="BE317" s="6" t="s">
        <v>26</v>
      </c>
      <c r="BF317" s="14"/>
      <c r="BG317" s="6" t="s">
        <v>30</v>
      </c>
      <c r="BH317" s="19" t="s">
        <v>134</v>
      </c>
      <c r="BI317" s="19"/>
      <c r="BJ317" s="13" t="s">
        <v>28</v>
      </c>
      <c r="BK317" s="13" t="s">
        <v>135</v>
      </c>
      <c r="BL317" s="6" t="s">
        <v>26</v>
      </c>
      <c r="BN317" s="7"/>
      <c r="BP317" s="6" t="s">
        <v>36</v>
      </c>
      <c r="BQ317" s="6"/>
      <c r="BS317" s="6" t="s">
        <v>30</v>
      </c>
      <c r="BT317" s="19" t="s">
        <v>134</v>
      </c>
      <c r="BU317" s="19"/>
      <c r="BV317" s="13" t="s">
        <v>28</v>
      </c>
      <c r="BW317" s="13" t="s">
        <v>135</v>
      </c>
      <c r="BX317" s="6" t="s">
        <v>26</v>
      </c>
      <c r="BY317" s="14"/>
      <c r="BZ317" s="6" t="s">
        <v>30</v>
      </c>
      <c r="CA317" s="19" t="s">
        <v>134</v>
      </c>
      <c r="CB317" s="19"/>
      <c r="CC317" s="13" t="s">
        <v>28</v>
      </c>
      <c r="CD317" s="13" t="s">
        <v>135</v>
      </c>
      <c r="CE317" s="6" t="s">
        <v>26</v>
      </c>
      <c r="CF317" s="13"/>
      <c r="CG317" s="6" t="s">
        <v>30</v>
      </c>
      <c r="CH317" s="19" t="s">
        <v>134</v>
      </c>
      <c r="CI317" s="19"/>
      <c r="CJ317" s="13" t="s">
        <v>28</v>
      </c>
      <c r="CK317" s="13" t="s">
        <v>135</v>
      </c>
      <c r="CL317" s="6" t="s">
        <v>26</v>
      </c>
      <c r="CM317" s="14"/>
      <c r="CN317" s="6" t="s">
        <v>30</v>
      </c>
      <c r="CO317" s="19" t="s">
        <v>134</v>
      </c>
      <c r="CP317" s="19"/>
      <c r="CQ317" s="13" t="s">
        <v>28</v>
      </c>
      <c r="CR317" s="13" t="s">
        <v>135</v>
      </c>
      <c r="CS317" s="6" t="s">
        <v>26</v>
      </c>
      <c r="CU317" s="7"/>
      <c r="CW317" s="6" t="s">
        <v>36</v>
      </c>
      <c r="CX317" s="6"/>
      <c r="CZ317" s="6" t="s">
        <v>30</v>
      </c>
      <c r="DA317" s="19" t="s">
        <v>134</v>
      </c>
      <c r="DB317" s="19"/>
      <c r="DC317" s="13" t="s">
        <v>28</v>
      </c>
      <c r="DD317" s="13" t="s">
        <v>135</v>
      </c>
      <c r="DE317" s="6" t="s">
        <v>26</v>
      </c>
      <c r="DF317" s="14"/>
      <c r="DG317" s="6" t="s">
        <v>30</v>
      </c>
      <c r="DH317" s="19" t="s">
        <v>134</v>
      </c>
      <c r="DI317" s="19"/>
      <c r="DJ317" s="13" t="s">
        <v>28</v>
      </c>
      <c r="DK317" s="13" t="s">
        <v>135</v>
      </c>
      <c r="DL317" s="6" t="s">
        <v>26</v>
      </c>
      <c r="DM317" s="13"/>
      <c r="DN317" s="6" t="s">
        <v>30</v>
      </c>
      <c r="DO317" s="19" t="s">
        <v>134</v>
      </c>
      <c r="DP317" s="19"/>
      <c r="DQ317" s="13" t="s">
        <v>28</v>
      </c>
      <c r="DR317" s="13" t="s">
        <v>135</v>
      </c>
      <c r="DS317" s="6" t="s">
        <v>26</v>
      </c>
      <c r="DT317" s="14"/>
      <c r="DU317" s="6" t="s">
        <v>30</v>
      </c>
      <c r="DV317" s="19" t="s">
        <v>134</v>
      </c>
      <c r="DW317" s="19"/>
      <c r="DX317" s="13" t="s">
        <v>28</v>
      </c>
      <c r="DY317" s="13" t="s">
        <v>135</v>
      </c>
      <c r="DZ317" s="6" t="s">
        <v>26</v>
      </c>
      <c r="EB317" s="7"/>
    </row>
    <row r="318" spans="2:134">
      <c r="B318" s="6" t="s">
        <v>2</v>
      </c>
      <c r="C318" s="5">
        <v>8.0000000000000004E-4</v>
      </c>
      <c r="E318" s="6">
        <v>0</v>
      </c>
      <c r="F318" s="9">
        <v>74</v>
      </c>
      <c r="G318" s="5">
        <v>75</v>
      </c>
      <c r="H318" s="5">
        <v>37</v>
      </c>
      <c r="I318" s="5">
        <v>87</v>
      </c>
      <c r="J318" s="5">
        <v>92</v>
      </c>
      <c r="K318" s="9"/>
      <c r="L318" s="6">
        <v>0</v>
      </c>
      <c r="M318" s="9">
        <v>100</v>
      </c>
      <c r="N318" s="5">
        <v>100</v>
      </c>
      <c r="O318" s="5">
        <v>99</v>
      </c>
      <c r="P318" s="5">
        <v>100</v>
      </c>
      <c r="Q318" s="5">
        <v>100</v>
      </c>
      <c r="R318" s="5"/>
      <c r="S318" s="6">
        <v>0</v>
      </c>
      <c r="T318" s="9">
        <v>100</v>
      </c>
      <c r="U318" s="5">
        <v>100</v>
      </c>
      <c r="V318" s="5">
        <v>100</v>
      </c>
      <c r="W318" s="5">
        <v>100</v>
      </c>
      <c r="X318" s="5">
        <v>100</v>
      </c>
      <c r="Z318" s="6">
        <v>0</v>
      </c>
      <c r="AA318" s="9">
        <v>100</v>
      </c>
      <c r="AB318" s="5">
        <v>100</v>
      </c>
      <c r="AC318" s="5">
        <v>100</v>
      </c>
      <c r="AD318" s="5">
        <v>100</v>
      </c>
      <c r="AE318" s="5">
        <v>100</v>
      </c>
      <c r="AG318" s="7"/>
      <c r="AI318" s="6" t="s">
        <v>2</v>
      </c>
      <c r="AJ318" s="5">
        <v>2.3999999999999998E-3</v>
      </c>
      <c r="AL318" s="6">
        <v>0</v>
      </c>
      <c r="AM318" s="9">
        <v>96</v>
      </c>
      <c r="AN318" s="5">
        <v>96</v>
      </c>
      <c r="AO318" s="5">
        <v>75</v>
      </c>
      <c r="AP318" s="5">
        <v>99</v>
      </c>
      <c r="AQ318" s="5">
        <v>100</v>
      </c>
      <c r="AR318" s="9"/>
      <c r="AS318" s="6">
        <v>0</v>
      </c>
      <c r="AT318" s="9">
        <v>100</v>
      </c>
      <c r="AU318" s="5">
        <v>100</v>
      </c>
      <c r="AV318" s="5">
        <v>100</v>
      </c>
      <c r="AW318" s="5">
        <v>100</v>
      </c>
      <c r="AX318" s="5">
        <v>100</v>
      </c>
      <c r="AY318" s="5"/>
      <c r="AZ318" s="6">
        <v>0</v>
      </c>
      <c r="BA318" s="9">
        <v>100</v>
      </c>
      <c r="BB318" s="5">
        <v>100</v>
      </c>
      <c r="BC318" s="5">
        <v>100</v>
      </c>
      <c r="BD318" s="5">
        <v>100</v>
      </c>
      <c r="BE318" s="5">
        <v>100</v>
      </c>
      <c r="BG318" s="6">
        <v>0</v>
      </c>
      <c r="BH318" s="9">
        <v>100</v>
      </c>
      <c r="BI318" s="5">
        <v>100</v>
      </c>
      <c r="BJ318" s="5">
        <v>100</v>
      </c>
      <c r="BK318" s="5">
        <v>100</v>
      </c>
      <c r="BL318" s="5">
        <v>100</v>
      </c>
      <c r="BN318" s="7"/>
      <c r="BP318" s="6" t="s">
        <v>2</v>
      </c>
      <c r="BQ318" s="5">
        <v>7.1999999999999998E-3</v>
      </c>
      <c r="BS318" s="6">
        <v>0</v>
      </c>
      <c r="BT318" s="9">
        <v>100</v>
      </c>
      <c r="BU318" s="5">
        <v>100</v>
      </c>
      <c r="BV318" s="5">
        <v>94</v>
      </c>
      <c r="BW318" s="5">
        <v>100</v>
      </c>
      <c r="BX318" s="5">
        <v>100</v>
      </c>
      <c r="BY318" s="9"/>
      <c r="BZ318" s="6">
        <v>0</v>
      </c>
      <c r="CA318" s="9">
        <v>100</v>
      </c>
      <c r="CB318" s="5">
        <v>100</v>
      </c>
      <c r="CC318" s="5">
        <v>100</v>
      </c>
      <c r="CD318" s="5">
        <v>100</v>
      </c>
      <c r="CE318" s="5">
        <v>100</v>
      </c>
      <c r="CF318" s="5"/>
      <c r="CG318" s="6">
        <v>0</v>
      </c>
      <c r="CH318" s="9">
        <v>100</v>
      </c>
      <c r="CI318" s="5">
        <v>100</v>
      </c>
      <c r="CJ318" s="5">
        <v>100</v>
      </c>
      <c r="CK318" s="5">
        <v>100</v>
      </c>
      <c r="CL318" s="5">
        <v>100</v>
      </c>
      <c r="CN318" s="6">
        <v>0</v>
      </c>
      <c r="CO318" s="9">
        <v>100</v>
      </c>
      <c r="CP318" s="5">
        <v>100</v>
      </c>
      <c r="CQ318" s="5">
        <v>100</v>
      </c>
      <c r="CR318" s="5">
        <v>100</v>
      </c>
      <c r="CS318" s="5">
        <v>100</v>
      </c>
      <c r="CU318" s="7"/>
      <c r="CW318" s="6" t="s">
        <v>2</v>
      </c>
      <c r="CX318" s="5">
        <v>2.1600000000000001E-2</v>
      </c>
      <c r="CZ318" s="6">
        <v>0</v>
      </c>
      <c r="DA318" s="9">
        <v>100</v>
      </c>
      <c r="DB318" s="5">
        <v>100</v>
      </c>
      <c r="DC318" s="5">
        <v>96</v>
      </c>
      <c r="DD318" s="5">
        <v>100</v>
      </c>
      <c r="DE318" s="5">
        <v>100</v>
      </c>
      <c r="DF318" s="9"/>
      <c r="DG318" s="6">
        <v>0</v>
      </c>
      <c r="DH318" s="9">
        <v>100</v>
      </c>
      <c r="DI318" s="5">
        <v>100</v>
      </c>
      <c r="DJ318" s="5">
        <v>100</v>
      </c>
      <c r="DK318" s="5">
        <v>100</v>
      </c>
      <c r="DL318" s="5">
        <v>100</v>
      </c>
      <c r="DM318" s="5"/>
      <c r="DN318" s="6">
        <v>0</v>
      </c>
      <c r="DO318" s="9">
        <v>100</v>
      </c>
      <c r="DP318" s="5">
        <v>100</v>
      </c>
      <c r="DQ318" s="5">
        <v>100</v>
      </c>
      <c r="DR318" s="5">
        <v>100</v>
      </c>
      <c r="DS318" s="5">
        <v>100</v>
      </c>
      <c r="DU318" s="6">
        <v>0</v>
      </c>
      <c r="DV318" s="9">
        <v>100</v>
      </c>
      <c r="DW318" s="5">
        <v>100</v>
      </c>
      <c r="DX318" s="5">
        <v>100</v>
      </c>
      <c r="DY318" s="5">
        <v>100</v>
      </c>
      <c r="DZ318" s="5">
        <v>100</v>
      </c>
      <c r="EB318" s="7"/>
    </row>
    <row r="319" spans="2:134">
      <c r="B319" s="6" t="s">
        <v>3</v>
      </c>
      <c r="C319" s="5">
        <v>500</v>
      </c>
      <c r="E319" s="6">
        <v>2</v>
      </c>
      <c r="F319" s="9">
        <v>24</v>
      </c>
      <c r="G319" s="5">
        <v>24</v>
      </c>
      <c r="H319" s="5">
        <v>40</v>
      </c>
      <c r="I319" s="5">
        <v>12</v>
      </c>
      <c r="J319" s="5">
        <v>8</v>
      </c>
      <c r="K319" s="9"/>
      <c r="L319" s="6">
        <v>2</v>
      </c>
      <c r="M319" s="9">
        <v>0</v>
      </c>
      <c r="N319" s="5">
        <v>0</v>
      </c>
      <c r="O319" s="5">
        <v>1</v>
      </c>
      <c r="P319" s="5">
        <v>0</v>
      </c>
      <c r="Q319" s="5">
        <v>0</v>
      </c>
      <c r="R319" s="5"/>
      <c r="S319" s="6">
        <v>2</v>
      </c>
      <c r="T319" s="9">
        <v>0</v>
      </c>
      <c r="U319" s="5">
        <v>0</v>
      </c>
      <c r="V319" s="5">
        <v>0</v>
      </c>
      <c r="W319" s="5">
        <v>0</v>
      </c>
      <c r="X319" s="5">
        <v>0</v>
      </c>
      <c r="Z319" s="6">
        <v>2</v>
      </c>
      <c r="AA319" s="9">
        <v>0</v>
      </c>
      <c r="AB319" s="5">
        <v>0</v>
      </c>
      <c r="AC319" s="5">
        <v>0</v>
      </c>
      <c r="AD319" s="5">
        <v>0</v>
      </c>
      <c r="AE319" s="5">
        <v>0</v>
      </c>
      <c r="AG319" s="7"/>
      <c r="AI319" s="6" t="s">
        <v>3</v>
      </c>
      <c r="AJ319" s="5">
        <v>500</v>
      </c>
      <c r="AL319" s="6">
        <v>2</v>
      </c>
      <c r="AM319" s="9">
        <v>4</v>
      </c>
      <c r="AN319" s="5">
        <v>4</v>
      </c>
      <c r="AO319" s="5">
        <v>23</v>
      </c>
      <c r="AP319" s="5">
        <v>1</v>
      </c>
      <c r="AQ319" s="5">
        <v>0</v>
      </c>
      <c r="AR319" s="9"/>
      <c r="AS319" s="6">
        <v>2</v>
      </c>
      <c r="AT319" s="9">
        <v>0</v>
      </c>
      <c r="AU319" s="5">
        <v>0</v>
      </c>
      <c r="AV319" s="5">
        <v>0</v>
      </c>
      <c r="AW319" s="5">
        <v>0</v>
      </c>
      <c r="AX319" s="5">
        <v>0</v>
      </c>
      <c r="AY319" s="5"/>
      <c r="AZ319" s="6">
        <v>2</v>
      </c>
      <c r="BA319" s="9">
        <v>0</v>
      </c>
      <c r="BB319" s="5">
        <v>0</v>
      </c>
      <c r="BC319" s="5">
        <v>0</v>
      </c>
      <c r="BD319" s="5">
        <v>0</v>
      </c>
      <c r="BE319" s="5">
        <v>0</v>
      </c>
      <c r="BG319" s="6">
        <v>2</v>
      </c>
      <c r="BH319" s="9">
        <v>0</v>
      </c>
      <c r="BI319" s="5">
        <v>0</v>
      </c>
      <c r="BJ319" s="5">
        <v>0</v>
      </c>
      <c r="BK319" s="5">
        <v>0</v>
      </c>
      <c r="BL319" s="5">
        <v>0</v>
      </c>
      <c r="BN319" s="7"/>
      <c r="BP319" s="6" t="s">
        <v>3</v>
      </c>
      <c r="BQ319" s="5">
        <v>500</v>
      </c>
      <c r="BS319" s="6">
        <v>2</v>
      </c>
      <c r="BT319" s="9">
        <v>0</v>
      </c>
      <c r="BU319" s="5">
        <v>0</v>
      </c>
      <c r="BV319" s="5">
        <v>6</v>
      </c>
      <c r="BW319" s="5">
        <v>0</v>
      </c>
      <c r="BX319" s="5">
        <v>0</v>
      </c>
      <c r="BY319" s="9"/>
      <c r="BZ319" s="6">
        <v>2</v>
      </c>
      <c r="CA319" s="9">
        <v>0</v>
      </c>
      <c r="CB319" s="5">
        <v>0</v>
      </c>
      <c r="CC319" s="5">
        <v>0</v>
      </c>
      <c r="CD319" s="5">
        <v>0</v>
      </c>
      <c r="CE319" s="5">
        <v>0</v>
      </c>
      <c r="CF319" s="5"/>
      <c r="CG319" s="6">
        <v>2</v>
      </c>
      <c r="CH319" s="9">
        <v>0</v>
      </c>
      <c r="CI319" s="5">
        <v>0</v>
      </c>
      <c r="CJ319" s="5">
        <v>0</v>
      </c>
      <c r="CK319" s="5">
        <v>0</v>
      </c>
      <c r="CL319" s="5">
        <v>0</v>
      </c>
      <c r="CN319" s="6">
        <v>2</v>
      </c>
      <c r="CO319" s="9">
        <v>0</v>
      </c>
      <c r="CP319" s="5">
        <v>0</v>
      </c>
      <c r="CQ319" s="5">
        <v>0</v>
      </c>
      <c r="CR319" s="5">
        <v>0</v>
      </c>
      <c r="CS319" s="5">
        <v>0</v>
      </c>
      <c r="CU319" s="7"/>
      <c r="CW319" s="6" t="s">
        <v>3</v>
      </c>
      <c r="CX319" s="5">
        <v>500</v>
      </c>
      <c r="CZ319" s="6">
        <v>2</v>
      </c>
      <c r="DA319" s="9">
        <v>0</v>
      </c>
      <c r="DB319" s="5">
        <v>0</v>
      </c>
      <c r="DC319" s="5">
        <v>4</v>
      </c>
      <c r="DD319" s="5">
        <v>0</v>
      </c>
      <c r="DE319" s="5">
        <v>0</v>
      </c>
      <c r="DF319" s="9"/>
      <c r="DG319" s="6">
        <v>2</v>
      </c>
      <c r="DH319" s="9">
        <v>0</v>
      </c>
      <c r="DI319" s="5">
        <v>0</v>
      </c>
      <c r="DJ319" s="5">
        <v>0</v>
      </c>
      <c r="DK319" s="5">
        <v>0</v>
      </c>
      <c r="DL319" s="5">
        <v>0</v>
      </c>
      <c r="DM319" s="5"/>
      <c r="DN319" s="6">
        <v>2</v>
      </c>
      <c r="DO319" s="9">
        <v>0</v>
      </c>
      <c r="DP319" s="5">
        <v>0</v>
      </c>
      <c r="DQ319" s="5">
        <v>0</v>
      </c>
      <c r="DR319" s="5">
        <v>0</v>
      </c>
      <c r="DS319" s="5">
        <v>0</v>
      </c>
      <c r="DU319" s="6">
        <v>2</v>
      </c>
      <c r="DV319" s="9">
        <v>0</v>
      </c>
      <c r="DW319" s="5">
        <v>0</v>
      </c>
      <c r="DX319" s="5">
        <v>0</v>
      </c>
      <c r="DY319" s="5">
        <v>0</v>
      </c>
      <c r="DZ319" s="5">
        <v>0</v>
      </c>
      <c r="EB319" s="7"/>
    </row>
    <row r="320" spans="2:134">
      <c r="B320" s="6" t="s">
        <v>25</v>
      </c>
      <c r="C320" s="5">
        <v>200</v>
      </c>
      <c r="E320" s="6">
        <v>4</v>
      </c>
      <c r="F320" s="9">
        <v>2</v>
      </c>
      <c r="G320" s="5">
        <v>1</v>
      </c>
      <c r="H320" s="5">
        <v>23</v>
      </c>
      <c r="I320" s="5">
        <v>1</v>
      </c>
      <c r="J320" s="5"/>
      <c r="K320" s="9"/>
      <c r="L320" s="6">
        <v>4</v>
      </c>
      <c r="M320" s="9"/>
      <c r="N320" s="5"/>
      <c r="O320" s="5"/>
      <c r="P320" s="5"/>
      <c r="Q320" s="5"/>
      <c r="R320" s="5"/>
      <c r="S320" s="6">
        <v>4</v>
      </c>
      <c r="T320" s="9"/>
      <c r="U320" s="5"/>
      <c r="V320" s="5"/>
      <c r="W320" s="5"/>
      <c r="X320" s="5"/>
      <c r="Z320" s="6">
        <v>4</v>
      </c>
      <c r="AA320" s="9"/>
      <c r="AB320" s="5"/>
      <c r="AC320" s="5"/>
      <c r="AD320" s="5"/>
      <c r="AE320" s="5"/>
      <c r="AG320" s="7"/>
      <c r="AI320" s="6" t="s">
        <v>25</v>
      </c>
      <c r="AJ320" s="5">
        <v>200</v>
      </c>
      <c r="AL320" s="6">
        <v>4</v>
      </c>
      <c r="AM320" s="9"/>
      <c r="AN320" s="5"/>
      <c r="AO320" s="5">
        <v>2</v>
      </c>
      <c r="AP320" s="5"/>
      <c r="AQ320" s="5"/>
      <c r="AR320" s="9"/>
      <c r="AS320" s="6">
        <v>4</v>
      </c>
      <c r="AT320" s="9"/>
      <c r="AU320" s="5"/>
      <c r="AV320" s="5"/>
      <c r="AW320" s="5"/>
      <c r="AX320" s="5"/>
      <c r="AY320" s="5"/>
      <c r="AZ320" s="6">
        <v>4</v>
      </c>
      <c r="BA320" s="9"/>
      <c r="BB320" s="5"/>
      <c r="BC320" s="5"/>
      <c r="BD320" s="5"/>
      <c r="BE320" s="5"/>
      <c r="BG320" s="6">
        <v>4</v>
      </c>
      <c r="BH320" s="9"/>
      <c r="BI320" s="5"/>
      <c r="BJ320" s="5"/>
      <c r="BK320" s="5"/>
      <c r="BL320" s="5"/>
      <c r="BN320" s="7"/>
      <c r="BP320" s="6" t="s">
        <v>25</v>
      </c>
      <c r="BQ320" s="5">
        <v>200</v>
      </c>
      <c r="BS320" s="6">
        <v>4</v>
      </c>
      <c r="BT320" s="9"/>
      <c r="BU320" s="5"/>
      <c r="BV320" s="5"/>
      <c r="BW320" s="5"/>
      <c r="BX320" s="5"/>
      <c r="BY320" s="9"/>
      <c r="BZ320" s="6">
        <v>4</v>
      </c>
      <c r="CA320" s="9"/>
      <c r="CB320" s="5"/>
      <c r="CC320" s="5"/>
      <c r="CD320" s="5"/>
      <c r="CE320" s="5"/>
      <c r="CF320" s="5"/>
      <c r="CG320" s="6">
        <v>4</v>
      </c>
      <c r="CH320" s="9"/>
      <c r="CI320" s="5"/>
      <c r="CJ320" s="5"/>
      <c r="CK320" s="5"/>
      <c r="CL320" s="5"/>
      <c r="CN320" s="6">
        <v>4</v>
      </c>
      <c r="CO320" s="9"/>
      <c r="CP320" s="5"/>
      <c r="CQ320" s="5"/>
      <c r="CR320" s="5"/>
      <c r="CS320" s="5"/>
      <c r="CU320" s="7"/>
      <c r="CW320" s="6" t="s">
        <v>25</v>
      </c>
      <c r="CX320" s="5">
        <v>200</v>
      </c>
      <c r="CZ320" s="6">
        <v>4</v>
      </c>
      <c r="DA320" s="9"/>
      <c r="DB320" s="5"/>
      <c r="DC320" s="5"/>
      <c r="DD320" s="5"/>
      <c r="DE320" s="5"/>
      <c r="DF320" s="9"/>
      <c r="DG320" s="6">
        <v>4</v>
      </c>
      <c r="DH320" s="9"/>
      <c r="DI320" s="5"/>
      <c r="DJ320" s="5"/>
      <c r="DK320" s="5"/>
      <c r="DL320" s="5"/>
      <c r="DM320" s="5"/>
      <c r="DN320" s="6">
        <v>4</v>
      </c>
      <c r="DO320" s="9"/>
      <c r="DP320" s="5"/>
      <c r="DQ320" s="5"/>
      <c r="DR320" s="5"/>
      <c r="DS320" s="5"/>
      <c r="DU320" s="6">
        <v>4</v>
      </c>
      <c r="DV320" s="9"/>
      <c r="DW320" s="5"/>
      <c r="DX320" s="5"/>
      <c r="DY320" s="5"/>
      <c r="DZ320" s="5"/>
      <c r="EB320" s="7"/>
    </row>
    <row r="321" spans="2:132">
      <c r="E321" s="6">
        <v>6</v>
      </c>
      <c r="F321" s="9"/>
      <c r="G321" s="5"/>
      <c r="H321" s="5"/>
      <c r="I321" s="5"/>
      <c r="J321" s="5"/>
      <c r="K321" s="9"/>
      <c r="L321" s="6">
        <v>6</v>
      </c>
      <c r="M321" s="9"/>
      <c r="N321" s="5"/>
      <c r="O321" s="5"/>
      <c r="P321" s="5"/>
      <c r="Q321" s="5"/>
      <c r="R321" s="5"/>
      <c r="S321" s="6">
        <v>6</v>
      </c>
      <c r="T321" s="9"/>
      <c r="U321" s="5"/>
      <c r="V321" s="5"/>
      <c r="W321" s="5"/>
      <c r="X321" s="5"/>
      <c r="Z321" s="6">
        <v>6</v>
      </c>
      <c r="AA321" s="9"/>
      <c r="AB321" s="5"/>
      <c r="AC321" s="5"/>
      <c r="AD321" s="5"/>
      <c r="AE321" s="5"/>
      <c r="AG321" s="7"/>
      <c r="AL321" s="6">
        <v>6</v>
      </c>
      <c r="AM321" s="9"/>
      <c r="AN321" s="5"/>
      <c r="AO321" s="5"/>
      <c r="AP321" s="5"/>
      <c r="AQ321" s="5"/>
      <c r="AR321" s="9"/>
      <c r="AS321" s="6">
        <v>6</v>
      </c>
      <c r="AT321" s="9"/>
      <c r="AU321" s="5"/>
      <c r="AV321" s="5"/>
      <c r="AW321" s="5"/>
      <c r="AX321" s="5"/>
      <c r="AY321" s="5"/>
      <c r="AZ321" s="6">
        <v>6</v>
      </c>
      <c r="BA321" s="9"/>
      <c r="BB321" s="5"/>
      <c r="BC321" s="5"/>
      <c r="BD321" s="5"/>
      <c r="BE321" s="5"/>
      <c r="BG321" s="6">
        <v>6</v>
      </c>
      <c r="BH321" s="9"/>
      <c r="BI321" s="5"/>
      <c r="BJ321" s="5"/>
      <c r="BK321" s="5"/>
      <c r="BL321" s="5"/>
      <c r="BN321" s="7"/>
      <c r="BS321" s="6">
        <v>6</v>
      </c>
      <c r="BT321" s="9"/>
      <c r="BU321" s="5"/>
      <c r="BV321" s="5"/>
      <c r="BW321" s="5"/>
      <c r="BX321" s="5"/>
      <c r="BY321" s="9"/>
      <c r="BZ321" s="6">
        <v>6</v>
      </c>
      <c r="CA321" s="9"/>
      <c r="CB321" s="5"/>
      <c r="CC321" s="5"/>
      <c r="CD321" s="5"/>
      <c r="CE321" s="5"/>
      <c r="CF321" s="5"/>
      <c r="CG321" s="6">
        <v>6</v>
      </c>
      <c r="CH321" s="9"/>
      <c r="CI321" s="5"/>
      <c r="CJ321" s="5"/>
      <c r="CK321" s="5"/>
      <c r="CL321" s="5"/>
      <c r="CN321" s="6">
        <v>6</v>
      </c>
      <c r="CO321" s="9"/>
      <c r="CP321" s="5"/>
      <c r="CQ321" s="5"/>
      <c r="CR321" s="5"/>
      <c r="CS321" s="5"/>
      <c r="CU321" s="7"/>
      <c r="CZ321" s="6">
        <v>6</v>
      </c>
      <c r="DA321" s="9"/>
      <c r="DB321" s="5"/>
      <c r="DC321" s="5"/>
      <c r="DD321" s="5"/>
      <c r="DE321" s="5"/>
      <c r="DF321" s="9"/>
      <c r="DG321" s="6">
        <v>6</v>
      </c>
      <c r="DH321" s="9"/>
      <c r="DI321" s="5"/>
      <c r="DJ321" s="5"/>
      <c r="DK321" s="5"/>
      <c r="DL321" s="5"/>
      <c r="DM321" s="5"/>
      <c r="DN321" s="6">
        <v>6</v>
      </c>
      <c r="DO321" s="9"/>
      <c r="DP321" s="5"/>
      <c r="DQ321" s="5"/>
      <c r="DR321" s="5"/>
      <c r="DS321" s="5"/>
      <c r="DU321" s="6">
        <v>6</v>
      </c>
      <c r="DV321" s="9"/>
      <c r="DW321" s="5"/>
      <c r="DX321" s="5"/>
      <c r="DY321" s="5"/>
      <c r="DZ321" s="5"/>
      <c r="EB321" s="7"/>
    </row>
    <row r="322" spans="2:132">
      <c r="E322" s="6">
        <v>8</v>
      </c>
      <c r="F322" s="9"/>
      <c r="G322" s="5"/>
      <c r="H322" s="5"/>
      <c r="I322" s="5"/>
      <c r="J322" s="5"/>
      <c r="L322" s="6">
        <v>8</v>
      </c>
      <c r="M322" s="9"/>
      <c r="N322" s="5"/>
      <c r="O322" s="5"/>
      <c r="P322" s="5"/>
      <c r="Q322" s="5"/>
      <c r="S322" s="6">
        <v>8</v>
      </c>
      <c r="T322" s="9"/>
      <c r="U322" s="5"/>
      <c r="V322" s="5"/>
      <c r="W322" s="5"/>
      <c r="X322" s="5"/>
      <c r="Z322" s="6">
        <v>8</v>
      </c>
      <c r="AA322" s="9"/>
      <c r="AB322" s="5"/>
      <c r="AC322" s="5"/>
      <c r="AD322" s="5"/>
      <c r="AE322" s="5"/>
      <c r="AG322" s="7"/>
      <c r="AL322" s="6">
        <v>8</v>
      </c>
      <c r="AM322" s="9"/>
      <c r="AN322" s="5"/>
      <c r="AO322" s="5"/>
      <c r="AP322" s="5"/>
      <c r="AQ322" s="5"/>
      <c r="AS322" s="6">
        <v>8</v>
      </c>
      <c r="AT322" s="9"/>
      <c r="AU322" s="5"/>
      <c r="AV322" s="5"/>
      <c r="AW322" s="5"/>
      <c r="AX322" s="5"/>
      <c r="AZ322" s="6">
        <v>8</v>
      </c>
      <c r="BA322" s="9"/>
      <c r="BB322" s="5"/>
      <c r="BC322" s="5"/>
      <c r="BD322" s="5"/>
      <c r="BE322" s="5"/>
      <c r="BG322" s="6">
        <v>8</v>
      </c>
      <c r="BH322" s="9"/>
      <c r="BI322" s="5"/>
      <c r="BJ322" s="5"/>
      <c r="BK322" s="5"/>
      <c r="BL322" s="5"/>
      <c r="BN322" s="7"/>
      <c r="BS322" s="6">
        <v>8</v>
      </c>
      <c r="BT322" s="9"/>
      <c r="BU322" s="5"/>
      <c r="BV322" s="5"/>
      <c r="BW322" s="5"/>
      <c r="BX322" s="5"/>
      <c r="BZ322" s="6">
        <v>8</v>
      </c>
      <c r="CA322" s="9"/>
      <c r="CB322" s="5"/>
      <c r="CC322" s="5"/>
      <c r="CD322" s="5"/>
      <c r="CE322" s="5"/>
      <c r="CG322" s="6">
        <v>8</v>
      </c>
      <c r="CH322" s="9"/>
      <c r="CI322" s="5"/>
      <c r="CJ322" s="5"/>
      <c r="CK322" s="5"/>
      <c r="CL322" s="5"/>
      <c r="CN322" s="6">
        <v>8</v>
      </c>
      <c r="CO322" s="9"/>
      <c r="CP322" s="5"/>
      <c r="CQ322" s="5"/>
      <c r="CR322" s="5"/>
      <c r="CS322" s="5"/>
      <c r="CU322" s="7"/>
      <c r="CZ322" s="6">
        <v>8</v>
      </c>
      <c r="DA322" s="9"/>
      <c r="DB322" s="5"/>
      <c r="DC322" s="5"/>
      <c r="DD322" s="5"/>
      <c r="DE322" s="5"/>
      <c r="DG322" s="6">
        <v>8</v>
      </c>
      <c r="DH322" s="9"/>
      <c r="DI322" s="5"/>
      <c r="DJ322" s="5"/>
      <c r="DK322" s="5"/>
      <c r="DL322" s="5"/>
      <c r="DN322" s="6">
        <v>8</v>
      </c>
      <c r="DO322" s="9"/>
      <c r="DP322" s="5"/>
      <c r="DQ322" s="5"/>
      <c r="DR322" s="5"/>
      <c r="DS322" s="5"/>
      <c r="DU322" s="6">
        <v>8</v>
      </c>
      <c r="DV322" s="9"/>
      <c r="DW322" s="5"/>
      <c r="DX322" s="5"/>
      <c r="DY322" s="5"/>
      <c r="DZ322" s="5"/>
      <c r="EB322" s="7"/>
    </row>
    <row r="323" spans="2:132">
      <c r="E323" s="6">
        <v>10</v>
      </c>
      <c r="F323" s="9"/>
      <c r="G323" s="5"/>
      <c r="H323" s="5"/>
      <c r="J323" s="5"/>
      <c r="L323" s="6">
        <v>10</v>
      </c>
      <c r="M323" s="9"/>
      <c r="N323" s="5"/>
      <c r="O323" s="5"/>
      <c r="Q323" s="5"/>
      <c r="S323" s="6">
        <v>10</v>
      </c>
      <c r="T323" s="9"/>
      <c r="U323" s="5"/>
      <c r="V323" s="5"/>
      <c r="X323" s="5"/>
      <c r="Z323" s="6">
        <v>10</v>
      </c>
      <c r="AA323" s="9"/>
      <c r="AB323" s="5"/>
      <c r="AC323" s="5"/>
      <c r="AE323" s="5"/>
      <c r="AG323" s="7"/>
      <c r="AL323" s="6">
        <v>10</v>
      </c>
      <c r="AM323" s="9"/>
      <c r="AN323" s="5"/>
      <c r="AO323" s="5"/>
      <c r="AQ323" s="5"/>
      <c r="AS323" s="6">
        <v>10</v>
      </c>
      <c r="AT323" s="9"/>
      <c r="AU323" s="5"/>
      <c r="AV323" s="5"/>
      <c r="AX323" s="5"/>
      <c r="AZ323" s="6">
        <v>10</v>
      </c>
      <c r="BA323" s="9"/>
      <c r="BB323" s="5"/>
      <c r="BC323" s="5"/>
      <c r="BE323" s="5"/>
      <c r="BG323" s="6">
        <v>10</v>
      </c>
      <c r="BH323" s="9"/>
      <c r="BI323" s="5"/>
      <c r="BJ323" s="5"/>
      <c r="BL323" s="5"/>
      <c r="BN323" s="7"/>
      <c r="BS323" s="6">
        <v>10</v>
      </c>
      <c r="BT323" s="9"/>
      <c r="BU323" s="5"/>
      <c r="BV323" s="5"/>
      <c r="BX323" s="5"/>
      <c r="BZ323" s="6">
        <v>10</v>
      </c>
      <c r="CA323" s="9"/>
      <c r="CB323" s="5"/>
      <c r="CC323" s="5"/>
      <c r="CE323" s="5"/>
      <c r="CG323" s="6">
        <v>10</v>
      </c>
      <c r="CH323" s="9"/>
      <c r="CI323" s="5"/>
      <c r="CJ323" s="5"/>
      <c r="CL323" s="5"/>
      <c r="CN323" s="6">
        <v>10</v>
      </c>
      <c r="CO323" s="9"/>
      <c r="CP323" s="5"/>
      <c r="CQ323" s="5"/>
      <c r="CS323" s="5"/>
      <c r="CU323" s="7"/>
      <c r="CZ323" s="6">
        <v>10</v>
      </c>
      <c r="DA323" s="9"/>
      <c r="DB323" s="5"/>
      <c r="DC323" s="5"/>
      <c r="DE323" s="5"/>
      <c r="DG323" s="6">
        <v>10</v>
      </c>
      <c r="DH323" s="9"/>
      <c r="DI323" s="5"/>
      <c r="DJ323" s="5"/>
      <c r="DL323" s="5"/>
      <c r="DN323" s="6">
        <v>10</v>
      </c>
      <c r="DO323" s="9"/>
      <c r="DP323" s="5"/>
      <c r="DQ323" s="5"/>
      <c r="DS323" s="5"/>
      <c r="DU323" s="6">
        <v>10</v>
      </c>
      <c r="DV323" s="9"/>
      <c r="DW323" s="5"/>
      <c r="DX323" s="5"/>
      <c r="DZ323" s="5"/>
      <c r="EB323" s="7"/>
    </row>
    <row r="324" spans="2:132">
      <c r="E324" s="6">
        <v>12</v>
      </c>
      <c r="F324" s="9"/>
      <c r="H324" s="5"/>
      <c r="J324" s="5"/>
      <c r="L324" s="6">
        <v>12</v>
      </c>
      <c r="M324" s="9"/>
      <c r="O324" s="5"/>
      <c r="Q324" s="5"/>
      <c r="S324" s="6">
        <v>12</v>
      </c>
      <c r="T324" s="9"/>
      <c r="V324" s="5"/>
      <c r="X324" s="5"/>
      <c r="Z324" s="6">
        <v>12</v>
      </c>
      <c r="AA324" s="9"/>
      <c r="AC324" s="5"/>
      <c r="AE324" s="5"/>
      <c r="AG324" s="7"/>
      <c r="AL324" s="6">
        <v>12</v>
      </c>
      <c r="AM324" s="9"/>
      <c r="AO324" s="5"/>
      <c r="AQ324" s="5"/>
      <c r="AS324" s="6">
        <v>12</v>
      </c>
      <c r="AT324" s="9"/>
      <c r="AV324" s="5"/>
      <c r="AX324" s="5"/>
      <c r="AZ324" s="6">
        <v>12</v>
      </c>
      <c r="BA324" s="9"/>
      <c r="BC324" s="5"/>
      <c r="BE324" s="5"/>
      <c r="BG324" s="6">
        <v>12</v>
      </c>
      <c r="BH324" s="9"/>
      <c r="BJ324" s="5"/>
      <c r="BL324" s="5"/>
      <c r="BN324" s="7"/>
      <c r="BS324" s="6">
        <v>12</v>
      </c>
      <c r="BT324" s="9"/>
      <c r="BV324" s="5"/>
      <c r="BX324" s="5"/>
      <c r="BZ324" s="6">
        <v>12</v>
      </c>
      <c r="CA324" s="9"/>
      <c r="CC324" s="5"/>
      <c r="CE324" s="5"/>
      <c r="CG324" s="6">
        <v>12</v>
      </c>
      <c r="CH324" s="9"/>
      <c r="CJ324" s="5"/>
      <c r="CL324" s="5"/>
      <c r="CN324" s="6">
        <v>12</v>
      </c>
      <c r="CO324" s="9"/>
      <c r="CQ324" s="5"/>
      <c r="CS324" s="5"/>
      <c r="CU324" s="7"/>
      <c r="CZ324" s="6">
        <v>12</v>
      </c>
      <c r="DA324" s="9"/>
      <c r="DC324" s="5"/>
      <c r="DE324" s="5"/>
      <c r="DG324" s="6">
        <v>12</v>
      </c>
      <c r="DH324" s="9"/>
      <c r="DJ324" s="5"/>
      <c r="DL324" s="5"/>
      <c r="DN324" s="6">
        <v>12</v>
      </c>
      <c r="DO324" s="9"/>
      <c r="DQ324" s="5"/>
      <c r="DS324" s="5"/>
      <c r="DU324" s="6">
        <v>12</v>
      </c>
      <c r="DV324" s="9"/>
      <c r="DX324" s="5"/>
      <c r="DZ324" s="5"/>
      <c r="EB324" s="7"/>
    </row>
    <row r="325" spans="2:132">
      <c r="E325" s="6">
        <v>14</v>
      </c>
      <c r="H325" s="5"/>
      <c r="J325" s="5"/>
      <c r="L325" s="6">
        <v>14</v>
      </c>
      <c r="O325" s="5"/>
      <c r="Q325" s="5"/>
      <c r="S325" s="6">
        <v>14</v>
      </c>
      <c r="V325" s="5"/>
      <c r="X325" s="5"/>
      <c r="Z325" s="6">
        <v>14</v>
      </c>
      <c r="AC325" s="5"/>
      <c r="AE325" s="5"/>
      <c r="AG325" s="7"/>
      <c r="AL325" s="6">
        <v>14</v>
      </c>
      <c r="AO325" s="5"/>
      <c r="AQ325" s="5"/>
      <c r="AS325" s="6">
        <v>14</v>
      </c>
      <c r="AV325" s="5"/>
      <c r="AX325" s="5"/>
      <c r="AZ325" s="6">
        <v>14</v>
      </c>
      <c r="BC325" s="5"/>
      <c r="BE325" s="5"/>
      <c r="BG325" s="6">
        <v>14</v>
      </c>
      <c r="BJ325" s="5"/>
      <c r="BL325" s="5"/>
      <c r="BN325" s="7"/>
      <c r="BS325" s="6">
        <v>14</v>
      </c>
      <c r="BV325" s="5"/>
      <c r="BX325" s="5"/>
      <c r="BZ325" s="6">
        <v>14</v>
      </c>
      <c r="CC325" s="5"/>
      <c r="CE325" s="5"/>
      <c r="CG325" s="6">
        <v>14</v>
      </c>
      <c r="CJ325" s="5"/>
      <c r="CL325" s="5"/>
      <c r="CN325" s="6">
        <v>14</v>
      </c>
      <c r="CQ325" s="5"/>
      <c r="CS325" s="5"/>
      <c r="CU325" s="7"/>
      <c r="CZ325" s="6">
        <v>14</v>
      </c>
      <c r="DC325" s="5"/>
      <c r="DE325" s="5"/>
      <c r="DG325" s="6">
        <v>14</v>
      </c>
      <c r="DJ325" s="5"/>
      <c r="DL325" s="5"/>
      <c r="DN325" s="6">
        <v>14</v>
      </c>
      <c r="DQ325" s="5"/>
      <c r="DS325" s="5"/>
      <c r="DU325" s="6">
        <v>14</v>
      </c>
      <c r="DX325" s="5"/>
      <c r="DZ325" s="5"/>
      <c r="EB325" s="7"/>
    </row>
    <row r="326" spans="2:132">
      <c r="E326" s="6">
        <v>16</v>
      </c>
      <c r="H326" s="5"/>
      <c r="J326" s="5"/>
      <c r="L326" s="6">
        <v>16</v>
      </c>
      <c r="O326" s="5"/>
      <c r="Q326" s="5"/>
      <c r="S326" s="6">
        <v>16</v>
      </c>
      <c r="V326" s="5"/>
      <c r="X326" s="5"/>
      <c r="Z326" s="6">
        <v>16</v>
      </c>
      <c r="AC326" s="5"/>
      <c r="AE326" s="5"/>
      <c r="AG326" s="7"/>
      <c r="AL326" s="6">
        <v>16</v>
      </c>
      <c r="AO326" s="5"/>
      <c r="AQ326" s="5"/>
      <c r="AS326" s="6">
        <v>16</v>
      </c>
      <c r="AV326" s="5"/>
      <c r="AX326" s="5"/>
      <c r="AZ326" s="6">
        <v>16</v>
      </c>
      <c r="BC326" s="5"/>
      <c r="BE326" s="5"/>
      <c r="BG326" s="6">
        <v>16</v>
      </c>
      <c r="BJ326" s="5"/>
      <c r="BL326" s="5"/>
      <c r="BN326" s="7"/>
      <c r="BS326" s="6">
        <v>16</v>
      </c>
      <c r="BV326" s="5"/>
      <c r="BX326" s="5"/>
      <c r="BZ326" s="6">
        <v>16</v>
      </c>
      <c r="CC326" s="5"/>
      <c r="CE326" s="5"/>
      <c r="CG326" s="6">
        <v>16</v>
      </c>
      <c r="CJ326" s="5"/>
      <c r="CL326" s="5"/>
      <c r="CN326" s="6">
        <v>16</v>
      </c>
      <c r="CQ326" s="5"/>
      <c r="CS326" s="5"/>
      <c r="CU326" s="7"/>
      <c r="CZ326" s="6">
        <v>16</v>
      </c>
      <c r="DC326" s="5"/>
      <c r="DE326" s="5"/>
      <c r="DG326" s="6">
        <v>16</v>
      </c>
      <c r="DJ326" s="5"/>
      <c r="DL326" s="5"/>
      <c r="DN326" s="6">
        <v>16</v>
      </c>
      <c r="DQ326" s="5"/>
      <c r="DS326" s="5"/>
      <c r="DU326" s="6">
        <v>16</v>
      </c>
      <c r="DX326" s="5"/>
      <c r="DZ326" s="5"/>
      <c r="EB326" s="7"/>
    </row>
    <row r="327" spans="2:132">
      <c r="E327" s="6">
        <v>18</v>
      </c>
      <c r="L327" s="6">
        <v>18</v>
      </c>
      <c r="S327" s="6">
        <v>18</v>
      </c>
      <c r="Z327" s="6">
        <v>18</v>
      </c>
      <c r="AG327" s="7"/>
      <c r="AL327" s="6">
        <v>18</v>
      </c>
      <c r="AS327" s="6">
        <v>18</v>
      </c>
      <c r="AZ327" s="6">
        <v>18</v>
      </c>
      <c r="BG327" s="6">
        <v>18</v>
      </c>
      <c r="BN327" s="7"/>
      <c r="BS327" s="6">
        <v>18</v>
      </c>
      <c r="BZ327" s="6">
        <v>18</v>
      </c>
      <c r="CG327" s="6">
        <v>18</v>
      </c>
      <c r="CN327" s="6">
        <v>18</v>
      </c>
      <c r="CU327" s="7"/>
      <c r="CZ327" s="6">
        <v>18</v>
      </c>
      <c r="DG327" s="6">
        <v>18</v>
      </c>
      <c r="DN327" s="6">
        <v>18</v>
      </c>
      <c r="DU327" s="6">
        <v>18</v>
      </c>
      <c r="EB327" s="7"/>
    </row>
    <row r="328" spans="2:132">
      <c r="E328" s="6">
        <v>20</v>
      </c>
      <c r="L328" s="6">
        <v>20</v>
      </c>
      <c r="S328" s="6">
        <v>20</v>
      </c>
      <c r="Z328" s="6">
        <v>20</v>
      </c>
      <c r="AG328" s="7"/>
      <c r="AL328" s="6">
        <v>20</v>
      </c>
      <c r="AS328" s="6">
        <v>20</v>
      </c>
      <c r="AZ328" s="6">
        <v>20</v>
      </c>
      <c r="BG328" s="6">
        <v>20</v>
      </c>
      <c r="BN328" s="7"/>
      <c r="BS328" s="6">
        <v>20</v>
      </c>
      <c r="BZ328" s="6">
        <v>20</v>
      </c>
      <c r="CG328" s="6">
        <v>20</v>
      </c>
      <c r="CN328" s="6">
        <v>20</v>
      </c>
      <c r="CU328" s="7"/>
      <c r="CZ328" s="6">
        <v>20</v>
      </c>
      <c r="DG328" s="6">
        <v>20</v>
      </c>
      <c r="DN328" s="6">
        <v>20</v>
      </c>
      <c r="DU328" s="6">
        <v>20</v>
      </c>
      <c r="EB328" s="7"/>
    </row>
    <row r="329" spans="2:132">
      <c r="E329" s="6" t="s">
        <v>24</v>
      </c>
      <c r="F329" s="7">
        <f>100-SUM(F318:F328)</f>
        <v>0</v>
      </c>
      <c r="G329" s="7">
        <f t="shared" ref="G329:J329" si="832">100-SUM(G318:G328)</f>
        <v>0</v>
      </c>
      <c r="H329" s="7">
        <f t="shared" si="832"/>
        <v>0</v>
      </c>
      <c r="I329" s="7">
        <f t="shared" si="832"/>
        <v>0</v>
      </c>
      <c r="J329" s="7">
        <f t="shared" si="832"/>
        <v>0</v>
      </c>
      <c r="L329" s="6" t="s">
        <v>24</v>
      </c>
      <c r="M329" s="7">
        <f>100-SUM(M318:M328)</f>
        <v>0</v>
      </c>
      <c r="N329" s="7">
        <f t="shared" ref="N329:Q329" si="833">100-SUM(N318:N328)</f>
        <v>0</v>
      </c>
      <c r="O329" s="7">
        <f t="shared" si="833"/>
        <v>0</v>
      </c>
      <c r="P329" s="7">
        <f t="shared" si="833"/>
        <v>0</v>
      </c>
      <c r="Q329" s="7">
        <f t="shared" si="833"/>
        <v>0</v>
      </c>
      <c r="S329" s="6" t="s">
        <v>24</v>
      </c>
      <c r="T329" s="7">
        <f>100-SUM(T318:T328)</f>
        <v>0</v>
      </c>
      <c r="U329" s="7">
        <f t="shared" ref="U329:X329" si="834">100-SUM(U318:U328)</f>
        <v>0</v>
      </c>
      <c r="V329" s="7">
        <f t="shared" si="834"/>
        <v>0</v>
      </c>
      <c r="W329" s="7">
        <f t="shared" si="834"/>
        <v>0</v>
      </c>
      <c r="X329" s="7">
        <f t="shared" si="834"/>
        <v>0</v>
      </c>
      <c r="Z329" s="6" t="s">
        <v>24</v>
      </c>
      <c r="AA329" s="7">
        <f>100-SUM(AA318:AA328)</f>
        <v>0</v>
      </c>
      <c r="AB329" s="7">
        <f t="shared" ref="AB329:AE329" si="835">100-SUM(AB318:AB328)</f>
        <v>0</v>
      </c>
      <c r="AC329" s="7">
        <f t="shared" si="835"/>
        <v>0</v>
      </c>
      <c r="AD329" s="7">
        <f t="shared" si="835"/>
        <v>0</v>
      </c>
      <c r="AE329" s="7">
        <f t="shared" si="835"/>
        <v>0</v>
      </c>
      <c r="AG329" s="7"/>
      <c r="AL329" s="6" t="s">
        <v>24</v>
      </c>
      <c r="AM329" s="7">
        <f>100-SUM(AM318:AM328)</f>
        <v>0</v>
      </c>
      <c r="AN329" s="7">
        <f t="shared" ref="AN329:AQ329" si="836">100-SUM(AN318:AN328)</f>
        <v>0</v>
      </c>
      <c r="AO329" s="7">
        <f t="shared" si="836"/>
        <v>0</v>
      </c>
      <c r="AP329" s="7">
        <f t="shared" si="836"/>
        <v>0</v>
      </c>
      <c r="AQ329" s="7">
        <f t="shared" si="836"/>
        <v>0</v>
      </c>
      <c r="AS329" s="6" t="s">
        <v>24</v>
      </c>
      <c r="AT329" s="7">
        <f>100-SUM(AT318:AT328)</f>
        <v>0</v>
      </c>
      <c r="AU329" s="7">
        <f t="shared" ref="AU329:AX329" si="837">100-SUM(AU318:AU328)</f>
        <v>0</v>
      </c>
      <c r="AV329" s="7">
        <f t="shared" si="837"/>
        <v>0</v>
      </c>
      <c r="AW329" s="7">
        <f t="shared" si="837"/>
        <v>0</v>
      </c>
      <c r="AX329" s="7">
        <f t="shared" si="837"/>
        <v>0</v>
      </c>
      <c r="AZ329" s="6" t="s">
        <v>24</v>
      </c>
      <c r="BA329" s="7">
        <f>100-SUM(BA318:BA328)</f>
        <v>0</v>
      </c>
      <c r="BB329" s="7">
        <f t="shared" ref="BB329:BE329" si="838">100-SUM(BB318:BB328)</f>
        <v>0</v>
      </c>
      <c r="BC329" s="7">
        <f t="shared" si="838"/>
        <v>0</v>
      </c>
      <c r="BD329" s="7">
        <f t="shared" si="838"/>
        <v>0</v>
      </c>
      <c r="BE329" s="7">
        <f t="shared" si="838"/>
        <v>0</v>
      </c>
      <c r="BG329" s="6" t="s">
        <v>24</v>
      </c>
      <c r="BH329" s="7">
        <f>100-SUM(BH318:BH328)</f>
        <v>0</v>
      </c>
      <c r="BI329" s="7">
        <f t="shared" ref="BI329:BL329" si="839">100-SUM(BI318:BI328)</f>
        <v>0</v>
      </c>
      <c r="BJ329" s="7">
        <f t="shared" si="839"/>
        <v>0</v>
      </c>
      <c r="BK329" s="7">
        <f t="shared" si="839"/>
        <v>0</v>
      </c>
      <c r="BL329" s="7">
        <f t="shared" si="839"/>
        <v>0</v>
      </c>
      <c r="BN329" s="7"/>
      <c r="BS329" s="6" t="s">
        <v>24</v>
      </c>
      <c r="BT329" s="7">
        <f>100-SUM(BT318:BT328)</f>
        <v>0</v>
      </c>
      <c r="BU329" s="7">
        <f t="shared" ref="BU329:BX329" si="840">100-SUM(BU318:BU328)</f>
        <v>0</v>
      </c>
      <c r="BV329" s="7">
        <f t="shared" si="840"/>
        <v>0</v>
      </c>
      <c r="BW329" s="7">
        <f t="shared" si="840"/>
        <v>0</v>
      </c>
      <c r="BX329" s="7">
        <f t="shared" si="840"/>
        <v>0</v>
      </c>
      <c r="BZ329" s="6" t="s">
        <v>24</v>
      </c>
      <c r="CA329" s="7">
        <f>100-SUM(CA318:CA328)</f>
        <v>0</v>
      </c>
      <c r="CB329" s="7">
        <f t="shared" ref="CB329:CE329" si="841">100-SUM(CB318:CB328)</f>
        <v>0</v>
      </c>
      <c r="CC329" s="7">
        <f t="shared" si="841"/>
        <v>0</v>
      </c>
      <c r="CD329" s="7">
        <f t="shared" si="841"/>
        <v>0</v>
      </c>
      <c r="CE329" s="7">
        <f t="shared" si="841"/>
        <v>0</v>
      </c>
      <c r="CG329" s="6" t="s">
        <v>24</v>
      </c>
      <c r="CH329" s="7">
        <f>100-SUM(CH318:CH328)</f>
        <v>0</v>
      </c>
      <c r="CI329" s="7">
        <f t="shared" ref="CI329:CL329" si="842">100-SUM(CI318:CI328)</f>
        <v>0</v>
      </c>
      <c r="CJ329" s="7">
        <f t="shared" si="842"/>
        <v>0</v>
      </c>
      <c r="CK329" s="7">
        <f t="shared" si="842"/>
        <v>0</v>
      </c>
      <c r="CL329" s="7">
        <f t="shared" si="842"/>
        <v>0</v>
      </c>
      <c r="CN329" s="6" t="s">
        <v>24</v>
      </c>
      <c r="CO329" s="7">
        <f>100-SUM(CO318:CO328)</f>
        <v>0</v>
      </c>
      <c r="CP329" s="7">
        <f t="shared" ref="CP329:CS329" si="843">100-SUM(CP318:CP328)</f>
        <v>0</v>
      </c>
      <c r="CQ329" s="7">
        <f t="shared" si="843"/>
        <v>0</v>
      </c>
      <c r="CR329" s="7">
        <f t="shared" si="843"/>
        <v>0</v>
      </c>
      <c r="CS329" s="7">
        <f t="shared" si="843"/>
        <v>0</v>
      </c>
      <c r="CU329" s="7"/>
      <c r="CZ329" s="6" t="s">
        <v>24</v>
      </c>
      <c r="DA329" s="7">
        <f>100-SUM(DA318:DA328)</f>
        <v>0</v>
      </c>
      <c r="DB329" s="7">
        <f t="shared" ref="DB329:DE329" si="844">100-SUM(DB318:DB328)</f>
        <v>0</v>
      </c>
      <c r="DC329" s="7">
        <f t="shared" si="844"/>
        <v>0</v>
      </c>
      <c r="DD329" s="7">
        <f t="shared" si="844"/>
        <v>0</v>
      </c>
      <c r="DE329" s="7">
        <f t="shared" si="844"/>
        <v>0</v>
      </c>
      <c r="DG329" s="6" t="s">
        <v>24</v>
      </c>
      <c r="DH329" s="7">
        <f>100-SUM(DH318:DH328)</f>
        <v>0</v>
      </c>
      <c r="DI329" s="7">
        <f t="shared" ref="DI329:DL329" si="845">100-SUM(DI318:DI328)</f>
        <v>0</v>
      </c>
      <c r="DJ329" s="7">
        <f t="shared" si="845"/>
        <v>0</v>
      </c>
      <c r="DK329" s="7">
        <f t="shared" si="845"/>
        <v>0</v>
      </c>
      <c r="DL329" s="7">
        <f t="shared" si="845"/>
        <v>0</v>
      </c>
      <c r="DN329" s="6" t="s">
        <v>24</v>
      </c>
      <c r="DO329" s="7">
        <f>100-SUM(DO318:DO328)</f>
        <v>0</v>
      </c>
      <c r="DP329" s="7">
        <f t="shared" ref="DP329:DS329" si="846">100-SUM(DP318:DP328)</f>
        <v>0</v>
      </c>
      <c r="DQ329" s="7">
        <f t="shared" si="846"/>
        <v>0</v>
      </c>
      <c r="DR329" s="7">
        <f t="shared" si="846"/>
        <v>0</v>
      </c>
      <c r="DS329" s="7">
        <f t="shared" si="846"/>
        <v>0</v>
      </c>
      <c r="DU329" s="6" t="s">
        <v>24</v>
      </c>
      <c r="DV329" s="7">
        <f>100-SUM(DV318:DV328)</f>
        <v>0</v>
      </c>
      <c r="DW329" s="7">
        <f t="shared" ref="DW329:DZ329" si="847">100-SUM(DW318:DW328)</f>
        <v>0</v>
      </c>
      <c r="DX329" s="7">
        <f t="shared" si="847"/>
        <v>0</v>
      </c>
      <c r="DY329" s="7">
        <f t="shared" si="847"/>
        <v>0</v>
      </c>
      <c r="DZ329" s="7">
        <f t="shared" si="847"/>
        <v>0</v>
      </c>
      <c r="EB329" s="7"/>
    </row>
    <row r="330" spans="2:132">
      <c r="E330" s="6" t="s">
        <v>23</v>
      </c>
      <c r="F330">
        <f>SUMPRODUCT($E318:$E328,F318:F328)/100</f>
        <v>0.56000000000000005</v>
      </c>
      <c r="G330">
        <f t="shared" ref="G330:J330" si="848">SUMPRODUCT($E318:$E328,G318:G328)/100</f>
        <v>0.52</v>
      </c>
      <c r="H330">
        <f t="shared" si="848"/>
        <v>1.72</v>
      </c>
      <c r="I330">
        <f t="shared" si="848"/>
        <v>0.28000000000000003</v>
      </c>
      <c r="J330">
        <f t="shared" si="848"/>
        <v>0.16</v>
      </c>
      <c r="L330" s="6" t="s">
        <v>23</v>
      </c>
      <c r="M330">
        <f>SUMPRODUCT($E318:$E328,M318:M328)/100</f>
        <v>0</v>
      </c>
      <c r="N330">
        <f t="shared" ref="N330:Q330" si="849">SUMPRODUCT($E318:$E328,N318:N328)/100</f>
        <v>0</v>
      </c>
      <c r="O330">
        <f t="shared" si="849"/>
        <v>0.02</v>
      </c>
      <c r="P330">
        <f t="shared" si="849"/>
        <v>0</v>
      </c>
      <c r="Q330">
        <f t="shared" si="849"/>
        <v>0</v>
      </c>
      <c r="S330" s="6" t="s">
        <v>23</v>
      </c>
      <c r="T330">
        <f>SUMPRODUCT($E318:$E328,T318:T328)/100</f>
        <v>0</v>
      </c>
      <c r="U330">
        <f t="shared" ref="U330:X330" si="850">SUMPRODUCT($E318:$E328,U318:U328)/100</f>
        <v>0</v>
      </c>
      <c r="V330">
        <f t="shared" si="850"/>
        <v>0</v>
      </c>
      <c r="W330">
        <f t="shared" si="850"/>
        <v>0</v>
      </c>
      <c r="X330">
        <f t="shared" si="850"/>
        <v>0</v>
      </c>
      <c r="Z330" s="6" t="s">
        <v>23</v>
      </c>
      <c r="AA330">
        <f>SUMPRODUCT($E318:$E328,AA318:AA328)/100</f>
        <v>0</v>
      </c>
      <c r="AB330">
        <f t="shared" ref="AB330:AE330" si="851">SUMPRODUCT($E318:$E328,AB318:AB328)/100</f>
        <v>0</v>
      </c>
      <c r="AC330">
        <f t="shared" si="851"/>
        <v>0</v>
      </c>
      <c r="AD330">
        <f t="shared" si="851"/>
        <v>0</v>
      </c>
      <c r="AE330">
        <f t="shared" si="851"/>
        <v>0</v>
      </c>
      <c r="AG330" s="7"/>
      <c r="AL330" s="6" t="s">
        <v>23</v>
      </c>
      <c r="AM330">
        <f>SUMPRODUCT($E318:$E328,AM318:AM328)/100</f>
        <v>0.08</v>
      </c>
      <c r="AN330">
        <f t="shared" ref="AN330:AQ330" si="852">SUMPRODUCT($E318:$E328,AN318:AN328)/100</f>
        <v>0.08</v>
      </c>
      <c r="AO330">
        <f t="shared" si="852"/>
        <v>0.54</v>
      </c>
      <c r="AP330">
        <f t="shared" si="852"/>
        <v>0.02</v>
      </c>
      <c r="AQ330">
        <f t="shared" si="852"/>
        <v>0</v>
      </c>
      <c r="AS330" s="6" t="s">
        <v>23</v>
      </c>
      <c r="AT330">
        <f>SUMPRODUCT($E318:$E328,AT318:AT328)/100</f>
        <v>0</v>
      </c>
      <c r="AU330">
        <f t="shared" ref="AU330:AX330" si="853">SUMPRODUCT($E318:$E328,AU318:AU328)/100</f>
        <v>0</v>
      </c>
      <c r="AV330">
        <f t="shared" si="853"/>
        <v>0</v>
      </c>
      <c r="AW330">
        <f t="shared" si="853"/>
        <v>0</v>
      </c>
      <c r="AX330">
        <f t="shared" si="853"/>
        <v>0</v>
      </c>
      <c r="AZ330" s="6" t="s">
        <v>23</v>
      </c>
      <c r="BA330">
        <f>SUMPRODUCT($E318:$E328,BA318:BA328)/100</f>
        <v>0</v>
      </c>
      <c r="BB330">
        <f t="shared" ref="BB330:BE330" si="854">SUMPRODUCT($E318:$E328,BB318:BB328)/100</f>
        <v>0</v>
      </c>
      <c r="BC330">
        <f t="shared" si="854"/>
        <v>0</v>
      </c>
      <c r="BD330">
        <f t="shared" si="854"/>
        <v>0</v>
      </c>
      <c r="BE330">
        <f t="shared" si="854"/>
        <v>0</v>
      </c>
      <c r="BG330" s="6" t="s">
        <v>23</v>
      </c>
      <c r="BH330">
        <f>SUMPRODUCT($E318:$E328,BH318:BH328)/100</f>
        <v>0</v>
      </c>
      <c r="BI330">
        <f t="shared" ref="BI330:BL330" si="855">SUMPRODUCT($E318:$E328,BI318:BI328)/100</f>
        <v>0</v>
      </c>
      <c r="BJ330">
        <f t="shared" si="855"/>
        <v>0</v>
      </c>
      <c r="BK330">
        <f t="shared" si="855"/>
        <v>0</v>
      </c>
      <c r="BL330">
        <f t="shared" si="855"/>
        <v>0</v>
      </c>
      <c r="BN330" s="7"/>
      <c r="BS330" s="6" t="s">
        <v>23</v>
      </c>
      <c r="BT330">
        <f>SUMPRODUCT($E318:$E328,BT318:BT328)/100</f>
        <v>0</v>
      </c>
      <c r="BU330">
        <f t="shared" ref="BU330:BX330" si="856">SUMPRODUCT($E318:$E328,BU318:BU328)/100</f>
        <v>0</v>
      </c>
      <c r="BV330">
        <f t="shared" si="856"/>
        <v>0.12</v>
      </c>
      <c r="BW330">
        <f t="shared" si="856"/>
        <v>0</v>
      </c>
      <c r="BX330">
        <f t="shared" si="856"/>
        <v>0</v>
      </c>
      <c r="BZ330" s="6" t="s">
        <v>23</v>
      </c>
      <c r="CA330">
        <f>SUMPRODUCT($E318:$E328,CA318:CA328)/100</f>
        <v>0</v>
      </c>
      <c r="CB330">
        <f t="shared" ref="CB330:CE330" si="857">SUMPRODUCT($E318:$E328,CB318:CB328)/100</f>
        <v>0</v>
      </c>
      <c r="CC330">
        <f t="shared" si="857"/>
        <v>0</v>
      </c>
      <c r="CD330">
        <f t="shared" si="857"/>
        <v>0</v>
      </c>
      <c r="CE330">
        <f t="shared" si="857"/>
        <v>0</v>
      </c>
      <c r="CG330" s="6" t="s">
        <v>23</v>
      </c>
      <c r="CH330">
        <f>SUMPRODUCT($E318:$E328,CH318:CH328)/100</f>
        <v>0</v>
      </c>
      <c r="CI330">
        <f t="shared" ref="CI330:CL330" si="858">SUMPRODUCT($E318:$E328,CI318:CI328)/100</f>
        <v>0</v>
      </c>
      <c r="CJ330">
        <f t="shared" si="858"/>
        <v>0</v>
      </c>
      <c r="CK330">
        <f t="shared" si="858"/>
        <v>0</v>
      </c>
      <c r="CL330">
        <f t="shared" si="858"/>
        <v>0</v>
      </c>
      <c r="CN330" s="6" t="s">
        <v>23</v>
      </c>
      <c r="CO330">
        <f>SUMPRODUCT($E318:$E328,CO318:CO328)/100</f>
        <v>0</v>
      </c>
      <c r="CP330">
        <f t="shared" ref="CP330:CS330" si="859">SUMPRODUCT($E318:$E328,CP318:CP328)/100</f>
        <v>0</v>
      </c>
      <c r="CQ330">
        <f t="shared" si="859"/>
        <v>0</v>
      </c>
      <c r="CR330">
        <f t="shared" si="859"/>
        <v>0</v>
      </c>
      <c r="CS330">
        <f t="shared" si="859"/>
        <v>0</v>
      </c>
      <c r="CU330" s="7"/>
      <c r="CZ330" s="6" t="s">
        <v>23</v>
      </c>
      <c r="DA330">
        <f>SUMPRODUCT($E318:$E328,DA318:DA328)/100</f>
        <v>0</v>
      </c>
      <c r="DB330">
        <f t="shared" ref="DB330:DE330" si="860">SUMPRODUCT($E318:$E328,DB318:DB328)/100</f>
        <v>0</v>
      </c>
      <c r="DC330">
        <f t="shared" si="860"/>
        <v>0.08</v>
      </c>
      <c r="DD330">
        <f t="shared" si="860"/>
        <v>0</v>
      </c>
      <c r="DE330">
        <f t="shared" si="860"/>
        <v>0</v>
      </c>
      <c r="DG330" s="6" t="s">
        <v>23</v>
      </c>
      <c r="DH330">
        <f>SUMPRODUCT($E318:$E328,DH318:DH328)/100</f>
        <v>0</v>
      </c>
      <c r="DI330">
        <f t="shared" ref="DI330:DL330" si="861">SUMPRODUCT($E318:$E328,DI318:DI328)/100</f>
        <v>0</v>
      </c>
      <c r="DJ330">
        <f t="shared" si="861"/>
        <v>0</v>
      </c>
      <c r="DK330">
        <f t="shared" si="861"/>
        <v>0</v>
      </c>
      <c r="DL330">
        <f t="shared" si="861"/>
        <v>0</v>
      </c>
      <c r="DN330" s="6" t="s">
        <v>23</v>
      </c>
      <c r="DO330">
        <f>SUMPRODUCT($E318:$E328,DO318:DO328)/100</f>
        <v>0</v>
      </c>
      <c r="DP330">
        <f t="shared" ref="DP330:DS330" si="862">SUMPRODUCT($E318:$E328,DP318:DP328)/100</f>
        <v>0</v>
      </c>
      <c r="DQ330">
        <f t="shared" si="862"/>
        <v>0</v>
      </c>
      <c r="DR330">
        <f t="shared" si="862"/>
        <v>0</v>
      </c>
      <c r="DS330">
        <f t="shared" si="862"/>
        <v>0</v>
      </c>
      <c r="DU330" s="6" t="s">
        <v>23</v>
      </c>
      <c r="DV330">
        <f>SUMPRODUCT($E318:$E328,DV318:DV328)/100</f>
        <v>0</v>
      </c>
      <c r="DW330">
        <f t="shared" ref="DW330:DZ330" si="863">SUMPRODUCT($E318:$E328,DW318:DW328)/100</f>
        <v>0</v>
      </c>
      <c r="DX330">
        <f t="shared" si="863"/>
        <v>0</v>
      </c>
      <c r="DY330">
        <f t="shared" si="863"/>
        <v>0</v>
      </c>
      <c r="DZ330">
        <f t="shared" si="863"/>
        <v>0</v>
      </c>
      <c r="EB330" s="7"/>
    </row>
    <row r="331" spans="2:132">
      <c r="E331" s="6" t="s">
        <v>22</v>
      </c>
      <c r="F331">
        <f>($E319^2*F319+$E320^2*F320+$E321^2*F321+$E322^2*F322+$E323^2*F323+$E324^2*F324+$E325^2*F325+$E326^2*F326+$E327^2*F327+$E328^2*F328)/100-F330^2</f>
        <v>0.96639999999999993</v>
      </c>
      <c r="G331">
        <f t="shared" ref="G331:J331" si="864">($E319^2*G319+$E320^2*G320+$E321^2*G321+$E322^2*G322+$E323^2*G323+$E324^2*G324+$E325^2*G325+$E326^2*G326+$E327^2*G327+$E328^2*G328)/100-G330^2</f>
        <v>0.84960000000000013</v>
      </c>
      <c r="H331">
        <f t="shared" si="864"/>
        <v>2.3216000000000006</v>
      </c>
      <c r="I331">
        <f t="shared" si="864"/>
        <v>0.56159999999999999</v>
      </c>
      <c r="J331">
        <f t="shared" si="864"/>
        <v>0.2944</v>
      </c>
      <c r="L331" s="6" t="s">
        <v>22</v>
      </c>
      <c r="M331">
        <f>($E319^2*M319+$E320^2*M320+$E321^2*M321+$E322^2*M322+$E323^2*M323+$E324^2*M324+$E325^2*M325+$E326^2*M326+$E327^2*M327+$E328^2*M328)/100-M330^2</f>
        <v>0</v>
      </c>
      <c r="N331">
        <f t="shared" ref="N331:Q331" si="865">($E319^2*N319+$E320^2*N320+$E321^2*N321+$E322^2*N322+$E323^2*N323+$E324^2*N324+$E325^2*N325+$E326^2*N326+$E327^2*N327+$E328^2*N328)/100-N330^2</f>
        <v>0</v>
      </c>
      <c r="O331">
        <f t="shared" si="865"/>
        <v>3.9600000000000003E-2</v>
      </c>
      <c r="P331">
        <f t="shared" si="865"/>
        <v>0</v>
      </c>
      <c r="Q331">
        <f t="shared" si="865"/>
        <v>0</v>
      </c>
      <c r="S331" s="6" t="s">
        <v>22</v>
      </c>
      <c r="T331">
        <f>($E319^2*T319+$E320^2*T320+$E321^2*T321+$E322^2*T322+$E323^2*T323+$E324^2*T324+$E325^2*T325+$E326^2*T326+$E327^2*T327+$E328^2*T328)/100-T330^2</f>
        <v>0</v>
      </c>
      <c r="U331">
        <f t="shared" ref="U331:X331" si="866">($E319^2*U319+$E320^2*U320+$E321^2*U321+$E322^2*U322+$E323^2*U323+$E324^2*U324+$E325^2*U325+$E326^2*U326+$E327^2*U327+$E328^2*U328)/100-U330^2</f>
        <v>0</v>
      </c>
      <c r="V331">
        <f t="shared" si="866"/>
        <v>0</v>
      </c>
      <c r="W331">
        <f t="shared" si="866"/>
        <v>0</v>
      </c>
      <c r="X331">
        <f t="shared" si="866"/>
        <v>0</v>
      </c>
      <c r="Z331" s="6" t="s">
        <v>22</v>
      </c>
      <c r="AA331">
        <f>($E319^2*AA319+$E320^2*AA320+$E321^2*AA321+$E322^2*AA322+$E323^2*AA323+$E324^2*AA324+$E325^2*AA325+$E326^2*AA326+$E327^2*AA327+$E328^2*AA328)/100-AA330^2</f>
        <v>0</v>
      </c>
      <c r="AB331">
        <f t="shared" ref="AB331:AE331" si="867">($E319^2*AB319+$E320^2*AB320+$E321^2*AB321+$E322^2*AB322+$E323^2*AB323+$E324^2*AB324+$E325^2*AB325+$E326^2*AB326+$E327^2*AB327+$E328^2*AB328)/100-AB330^2</f>
        <v>0</v>
      </c>
      <c r="AC331">
        <f t="shared" si="867"/>
        <v>0</v>
      </c>
      <c r="AD331">
        <f t="shared" si="867"/>
        <v>0</v>
      </c>
      <c r="AE331">
        <f t="shared" si="867"/>
        <v>0</v>
      </c>
      <c r="AG331" s="7"/>
      <c r="AL331" s="6" t="s">
        <v>22</v>
      </c>
      <c r="AM331">
        <f>($E319^2*AM319+$E320^2*AM320+$E321^2*AM321+$E322^2*AM322+$E323^2*AM323+$E324^2*AM324+$E325^2*AM325+$E326^2*AM326+$E327^2*AM327+$E328^2*AM328)/100-AM330^2</f>
        <v>0.15360000000000001</v>
      </c>
      <c r="AN331">
        <f t="shared" ref="AN331:AQ331" si="868">($E319^2*AN319+$E320^2*AN320+$E321^2*AN321+$E322^2*AN322+$E323^2*AN323+$E324^2*AN324+$E325^2*AN325+$E326^2*AN326+$E327^2*AN327+$E328^2*AN328)/100-AN330^2</f>
        <v>0.15360000000000001</v>
      </c>
      <c r="AO331">
        <f t="shared" si="868"/>
        <v>0.94839999999999991</v>
      </c>
      <c r="AP331">
        <f t="shared" si="868"/>
        <v>3.9600000000000003E-2</v>
      </c>
      <c r="AQ331">
        <f t="shared" si="868"/>
        <v>0</v>
      </c>
      <c r="AS331" s="6" t="s">
        <v>22</v>
      </c>
      <c r="AT331">
        <f>($E319^2*AT319+$E320^2*AT320+$E321^2*AT321+$E322^2*AT322+$E323^2*AT323+$E324^2*AT324+$E325^2*AT325+$E326^2*AT326+$E327^2*AT327+$E328^2*AT328)/100-AT330^2</f>
        <v>0</v>
      </c>
      <c r="AU331">
        <f t="shared" ref="AU331:AX331" si="869">($E319^2*AU319+$E320^2*AU320+$E321^2*AU321+$E322^2*AU322+$E323^2*AU323+$E324^2*AU324+$E325^2*AU325+$E326^2*AU326+$E327^2*AU327+$E328^2*AU328)/100-AU330^2</f>
        <v>0</v>
      </c>
      <c r="AV331">
        <f t="shared" si="869"/>
        <v>0</v>
      </c>
      <c r="AW331">
        <f t="shared" si="869"/>
        <v>0</v>
      </c>
      <c r="AX331">
        <f t="shared" si="869"/>
        <v>0</v>
      </c>
      <c r="AZ331" s="6" t="s">
        <v>22</v>
      </c>
      <c r="BA331">
        <f>($E319^2*BA319+$E320^2*BA320+$E321^2*BA321+$E322^2*BA322+$E323^2*BA323+$E324^2*BA324+$E325^2*BA325+$E326^2*BA326+$E327^2*BA327+$E328^2*BA328)/100-BA330^2</f>
        <v>0</v>
      </c>
      <c r="BB331">
        <f t="shared" ref="BB331:BE331" si="870">($E319^2*BB319+$E320^2*BB320+$E321^2*BB321+$E322^2*BB322+$E323^2*BB323+$E324^2*BB324+$E325^2*BB325+$E326^2*BB326+$E327^2*BB327+$E328^2*BB328)/100-BB330^2</f>
        <v>0</v>
      </c>
      <c r="BC331">
        <f t="shared" si="870"/>
        <v>0</v>
      </c>
      <c r="BD331">
        <f t="shared" si="870"/>
        <v>0</v>
      </c>
      <c r="BE331">
        <f t="shared" si="870"/>
        <v>0</v>
      </c>
      <c r="BG331" s="6" t="s">
        <v>22</v>
      </c>
      <c r="BH331">
        <f>($E319^2*BH319+$E320^2*BH320+$E321^2*BH321+$E322^2*BH322+$E323^2*BH323+$E324^2*BH324+$E325^2*BH325+$E326^2*BH326+$E327^2*BH327+$E328^2*BH328)/100-BH330^2</f>
        <v>0</v>
      </c>
      <c r="BI331">
        <f t="shared" ref="BI331:BL331" si="871">($E319^2*BI319+$E320^2*BI320+$E321^2*BI321+$E322^2*BI322+$E323^2*BI323+$E324^2*BI324+$E325^2*BI325+$E326^2*BI326+$E327^2*BI327+$E328^2*BI328)/100-BI330^2</f>
        <v>0</v>
      </c>
      <c r="BJ331">
        <f t="shared" si="871"/>
        <v>0</v>
      </c>
      <c r="BK331">
        <f t="shared" si="871"/>
        <v>0</v>
      </c>
      <c r="BL331">
        <f t="shared" si="871"/>
        <v>0</v>
      </c>
      <c r="BN331" s="7"/>
      <c r="BS331" s="6" t="s">
        <v>22</v>
      </c>
      <c r="BT331">
        <f>($E319^2*BT319+$E320^2*BT320+$E321^2*BT321+$E322^2*BT322+$E323^2*BT323+$E324^2*BT324+$E325^2*BT325+$E326^2*BT326+$E327^2*BT327+$E328^2*BT328)/100-BT330^2</f>
        <v>0</v>
      </c>
      <c r="BU331">
        <f t="shared" ref="BU331:BX331" si="872">($E319^2*BU319+$E320^2*BU320+$E321^2*BU321+$E322^2*BU322+$E323^2*BU323+$E324^2*BU324+$E325^2*BU325+$E326^2*BU326+$E327^2*BU327+$E328^2*BU328)/100-BU330^2</f>
        <v>0</v>
      </c>
      <c r="BV331">
        <f t="shared" si="872"/>
        <v>0.22559999999999999</v>
      </c>
      <c r="BW331">
        <f t="shared" si="872"/>
        <v>0</v>
      </c>
      <c r="BX331">
        <f t="shared" si="872"/>
        <v>0</v>
      </c>
      <c r="BZ331" s="6" t="s">
        <v>22</v>
      </c>
      <c r="CA331">
        <f>($E319^2*CA319+$E320^2*CA320+$E321^2*CA321+$E322^2*CA322+$E323^2*CA323+$E324^2*CA324+$E325^2*CA325+$E326^2*CA326+$E327^2*CA327+$E328^2*CA328)/100-CA330^2</f>
        <v>0</v>
      </c>
      <c r="CB331">
        <f t="shared" ref="CB331:CE331" si="873">($E319^2*CB319+$E320^2*CB320+$E321^2*CB321+$E322^2*CB322+$E323^2*CB323+$E324^2*CB324+$E325^2*CB325+$E326^2*CB326+$E327^2*CB327+$E328^2*CB328)/100-CB330^2</f>
        <v>0</v>
      </c>
      <c r="CC331">
        <f t="shared" si="873"/>
        <v>0</v>
      </c>
      <c r="CD331">
        <f t="shared" si="873"/>
        <v>0</v>
      </c>
      <c r="CE331">
        <f t="shared" si="873"/>
        <v>0</v>
      </c>
      <c r="CG331" s="6" t="s">
        <v>22</v>
      </c>
      <c r="CH331">
        <f>($E319^2*CH319+$E320^2*CH320+$E321^2*CH321+$E322^2*CH322+$E323^2*CH323+$E324^2*CH324+$E325^2*CH325+$E326^2*CH326+$E327^2*CH327+$E328^2*CH328)/100-CH330^2</f>
        <v>0</v>
      </c>
      <c r="CI331">
        <f t="shared" ref="CI331:CL331" si="874">($E319^2*CI319+$E320^2*CI320+$E321^2*CI321+$E322^2*CI322+$E323^2*CI323+$E324^2*CI324+$E325^2*CI325+$E326^2*CI326+$E327^2*CI327+$E328^2*CI328)/100-CI330^2</f>
        <v>0</v>
      </c>
      <c r="CJ331">
        <f t="shared" si="874"/>
        <v>0</v>
      </c>
      <c r="CK331">
        <f t="shared" si="874"/>
        <v>0</v>
      </c>
      <c r="CL331">
        <f t="shared" si="874"/>
        <v>0</v>
      </c>
      <c r="CN331" s="6" t="s">
        <v>22</v>
      </c>
      <c r="CO331">
        <f>($E319^2*CO319+$E320^2*CO320+$E321^2*CO321+$E322^2*CO322+$E323^2*CO323+$E324^2*CO324+$E325^2*CO325+$E326^2*CO326+$E327^2*CO327+$E328^2*CO328)/100-CO330^2</f>
        <v>0</v>
      </c>
      <c r="CP331">
        <f t="shared" ref="CP331:CS331" si="875">($E319^2*CP319+$E320^2*CP320+$E321^2*CP321+$E322^2*CP322+$E323^2*CP323+$E324^2*CP324+$E325^2*CP325+$E326^2*CP326+$E327^2*CP327+$E328^2*CP328)/100-CP330^2</f>
        <v>0</v>
      </c>
      <c r="CQ331">
        <f t="shared" si="875"/>
        <v>0</v>
      </c>
      <c r="CR331">
        <f t="shared" si="875"/>
        <v>0</v>
      </c>
      <c r="CS331">
        <f t="shared" si="875"/>
        <v>0</v>
      </c>
      <c r="CU331" s="7"/>
      <c r="CZ331" s="6" t="s">
        <v>22</v>
      </c>
      <c r="DA331">
        <f>($E319^2*DA319+$E320^2*DA320+$E321^2*DA321+$E322^2*DA322+$E323^2*DA323+$E324^2*DA324+$E325^2*DA325+$E326^2*DA326+$E327^2*DA327+$E328^2*DA328)/100-DA330^2</f>
        <v>0</v>
      </c>
      <c r="DB331">
        <f t="shared" ref="DB331:DE331" si="876">($E319^2*DB319+$E320^2*DB320+$E321^2*DB321+$E322^2*DB322+$E323^2*DB323+$E324^2*DB324+$E325^2*DB325+$E326^2*DB326+$E327^2*DB327+$E328^2*DB328)/100-DB330^2</f>
        <v>0</v>
      </c>
      <c r="DC331">
        <f t="shared" si="876"/>
        <v>0.15360000000000001</v>
      </c>
      <c r="DD331">
        <f t="shared" si="876"/>
        <v>0</v>
      </c>
      <c r="DE331">
        <f t="shared" si="876"/>
        <v>0</v>
      </c>
      <c r="DG331" s="6" t="s">
        <v>22</v>
      </c>
      <c r="DH331">
        <f>($E319^2*DH319+$E320^2*DH320+$E321^2*DH321+$E322^2*DH322+$E323^2*DH323+$E324^2*DH324+$E325^2*DH325+$E326^2*DH326+$E327^2*DH327+$E328^2*DH328)/100-DH330^2</f>
        <v>0</v>
      </c>
      <c r="DI331">
        <f t="shared" ref="DI331:DL331" si="877">($E319^2*DI319+$E320^2*DI320+$E321^2*DI321+$E322^2*DI322+$E323^2*DI323+$E324^2*DI324+$E325^2*DI325+$E326^2*DI326+$E327^2*DI327+$E328^2*DI328)/100-DI330^2</f>
        <v>0</v>
      </c>
      <c r="DJ331">
        <f t="shared" si="877"/>
        <v>0</v>
      </c>
      <c r="DK331">
        <f t="shared" si="877"/>
        <v>0</v>
      </c>
      <c r="DL331">
        <f t="shared" si="877"/>
        <v>0</v>
      </c>
      <c r="DN331" s="6" t="s">
        <v>22</v>
      </c>
      <c r="DO331">
        <f>($E319^2*DO319+$E320^2*DO320+$E321^2*DO321+$E322^2*DO322+$E323^2*DO323+$E324^2*DO324+$E325^2*DO325+$E326^2*DO326+$E327^2*DO327+$E328^2*DO328)/100-DO330^2</f>
        <v>0</v>
      </c>
      <c r="DP331">
        <f t="shared" ref="DP331:DS331" si="878">($E319^2*DP319+$E320^2*DP320+$E321^2*DP321+$E322^2*DP322+$E323^2*DP323+$E324^2*DP324+$E325^2*DP325+$E326^2*DP326+$E327^2*DP327+$E328^2*DP328)/100-DP330^2</f>
        <v>0</v>
      </c>
      <c r="DQ331">
        <f t="shared" si="878"/>
        <v>0</v>
      </c>
      <c r="DR331">
        <f t="shared" si="878"/>
        <v>0</v>
      </c>
      <c r="DS331">
        <f t="shared" si="878"/>
        <v>0</v>
      </c>
      <c r="DU331" s="6" t="s">
        <v>22</v>
      </c>
      <c r="DV331">
        <f>($E319^2*DV319+$E320^2*DV320+$E321^2*DV321+$E322^2*DV322+$E323^2*DV323+$E324^2*DV324+$E325^2*DV325+$E326^2*DV326+$E327^2*DV327+$E328^2*DV328)/100-DV330^2</f>
        <v>0</v>
      </c>
      <c r="DW331">
        <f t="shared" ref="DW331:DZ331" si="879">($E319^2*DW319+$E320^2*DW320+$E321^2*DW321+$E322^2*DW322+$E323^2*DW323+$E324^2*DW324+$E325^2*DW325+$E326^2*DW326+$E327^2*DW327+$E328^2*DW328)/100-DW330^2</f>
        <v>0</v>
      </c>
      <c r="DX331">
        <f t="shared" si="879"/>
        <v>0</v>
      </c>
      <c r="DY331">
        <f t="shared" si="879"/>
        <v>0</v>
      </c>
      <c r="DZ331">
        <f t="shared" si="879"/>
        <v>0</v>
      </c>
      <c r="EB331" s="7"/>
    </row>
    <row r="332" spans="2:132">
      <c r="E332" s="6" t="s">
        <v>21</v>
      </c>
      <c r="G332">
        <f>SQRT(50)*(H330-G330)/SQRT((G331+H331)/2)</f>
        <v>6.7385961522357398</v>
      </c>
      <c r="I332">
        <f>SQRT(50)*(H330-I330)/SQRT((I331+H331)/2)</f>
        <v>8.4805712537678168</v>
      </c>
      <c r="J332">
        <f>SQRT(50)*(H330-J330)/SQRT((J331+H331)/2)</f>
        <v>9.6450776531752105</v>
      </c>
      <c r="L332" s="6" t="s">
        <v>21</v>
      </c>
      <c r="N332">
        <f>SQRT(50)*(O330-N330)/SQRT((N331+O331)/2)</f>
        <v>1.0050378152592121</v>
      </c>
      <c r="P332">
        <f>SQRT(50)*(O330-P330)/SQRT((P331+O331)/2)</f>
        <v>1.0050378152592121</v>
      </c>
      <c r="Q332">
        <f>SQRT(50)*(O330-Q330)/SQRT((Q331+O331)/2)</f>
        <v>1.0050378152592121</v>
      </c>
      <c r="S332" s="6" t="s">
        <v>21</v>
      </c>
      <c r="U332" t="e">
        <f>SQRT(50)*(V330-U330)/SQRT((U331+V331)/2)</f>
        <v>#DIV/0!</v>
      </c>
      <c r="W332" t="e">
        <f>SQRT(50)*(V330-W330)/SQRT((W331+V331)/2)</f>
        <v>#DIV/0!</v>
      </c>
      <c r="X332" t="e">
        <f>SQRT(50)*(V330-X330)/SQRT((X331+V331)/2)</f>
        <v>#DIV/0!</v>
      </c>
      <c r="Z332" s="6" t="s">
        <v>21</v>
      </c>
      <c r="AB332" t="e">
        <f>SQRT(50)*(AC330-AB330)/SQRT((AB331+AC331)/2)</f>
        <v>#DIV/0!</v>
      </c>
      <c r="AD332" t="e">
        <f>SQRT(50)*(AC330-AD330)/SQRT((AD331+AC331)/2)</f>
        <v>#DIV/0!</v>
      </c>
      <c r="AE332" t="e">
        <f>SQRT(50)*(AC330-AE330)/SQRT((AE331+AC331)/2)</f>
        <v>#DIV/0!</v>
      </c>
      <c r="AG332" s="7"/>
      <c r="AL332" s="6" t="s">
        <v>21</v>
      </c>
      <c r="AN332">
        <f>SQRT(50)*(AO330-AN330)/SQRT((AN331+AO331)/2)</f>
        <v>4.3819461322141029</v>
      </c>
      <c r="AP332">
        <f>SQRT(50)*(AO330-AP330)/SQRT((AP331+AO331)/2)</f>
        <v>5.2314836378059697</v>
      </c>
      <c r="AQ332">
        <f>SQRT(50)*(AO330-AQ330)/SQRT((AQ331+AO331)/2)</f>
        <v>5.5449545043673725</v>
      </c>
      <c r="AS332" s="6" t="s">
        <v>21</v>
      </c>
      <c r="AU332" t="e">
        <f>SQRT(50)*(AV330-AU330)/SQRT((AU331+AV331)/2)</f>
        <v>#DIV/0!</v>
      </c>
      <c r="AW332" t="e">
        <f>SQRT(50)*(AV330-AW330)/SQRT((AW331+AV331)/2)</f>
        <v>#DIV/0!</v>
      </c>
      <c r="AX332" t="e">
        <f>SQRT(50)*(AV330-AX330)/SQRT((AX331+AV331)/2)</f>
        <v>#DIV/0!</v>
      </c>
      <c r="AZ332" s="6" t="s">
        <v>21</v>
      </c>
      <c r="BB332" t="e">
        <f>SQRT(50)*(BC330-BB330)/SQRT((BB331+BC331)/2)</f>
        <v>#DIV/0!</v>
      </c>
      <c r="BD332" t="e">
        <f>SQRT(50)*(BC330-BD330)/SQRT((BD331+BC331)/2)</f>
        <v>#DIV/0!</v>
      </c>
      <c r="BE332" t="e">
        <f>SQRT(50)*(BC330-BE330)/SQRT((BE331+BC331)/2)</f>
        <v>#DIV/0!</v>
      </c>
      <c r="BG332" s="6" t="s">
        <v>21</v>
      </c>
      <c r="BI332" t="e">
        <f>SQRT(50)*(BJ330-BI330)/SQRT((BI331+BJ331)/2)</f>
        <v>#DIV/0!</v>
      </c>
      <c r="BK332" t="e">
        <f>SQRT(50)*(BJ330-BK330)/SQRT((BK331+BJ331)/2)</f>
        <v>#DIV/0!</v>
      </c>
      <c r="BL332" t="e">
        <f>SQRT(50)*(BJ330-BL330)/SQRT((BL331+BJ331)/2)</f>
        <v>#DIV/0!</v>
      </c>
      <c r="BN332" s="7"/>
      <c r="BS332" s="6" t="s">
        <v>21</v>
      </c>
      <c r="BU332">
        <f>SQRT(50)*(BV330-BU330)/SQRT((BU331+BV331)/2)</f>
        <v>2.5264557631995572</v>
      </c>
      <c r="BW332">
        <f>SQRT(50)*(BV330-BW330)/SQRT((BW331+BV331)/2)</f>
        <v>2.5264557631995572</v>
      </c>
      <c r="BX332">
        <f>SQRT(50)*(BV330-BX330)/SQRT((BX331+BV331)/2)</f>
        <v>2.5264557631995572</v>
      </c>
      <c r="BZ332" s="6" t="s">
        <v>21</v>
      </c>
      <c r="CB332" t="e">
        <f>SQRT(50)*(CC330-CB330)/SQRT((CB331+CC331)/2)</f>
        <v>#DIV/0!</v>
      </c>
      <c r="CD332" t="e">
        <f>SQRT(50)*(CC330-CD330)/SQRT((CD331+CC331)/2)</f>
        <v>#DIV/0!</v>
      </c>
      <c r="CE332" t="e">
        <f>SQRT(50)*(CC330-CE330)/SQRT((CE331+CC331)/2)</f>
        <v>#DIV/0!</v>
      </c>
      <c r="CG332" s="6" t="s">
        <v>21</v>
      </c>
      <c r="CI332" t="e">
        <f>SQRT(50)*(CJ330-CI330)/SQRT((CI331+CJ331)/2)</f>
        <v>#DIV/0!</v>
      </c>
      <c r="CK332" t="e">
        <f>SQRT(50)*(CJ330-CK330)/SQRT((CK331+CJ331)/2)</f>
        <v>#DIV/0!</v>
      </c>
      <c r="CL332" t="e">
        <f>SQRT(50)*(CJ330-CL330)/SQRT((CL331+CJ331)/2)</f>
        <v>#DIV/0!</v>
      </c>
      <c r="CN332" s="6" t="s">
        <v>21</v>
      </c>
      <c r="CP332" t="e">
        <f>SQRT(50)*(CQ330-CP330)/SQRT((CP331+CQ331)/2)</f>
        <v>#DIV/0!</v>
      </c>
      <c r="CR332" t="e">
        <f>SQRT(50)*(CQ330-CR330)/SQRT((CR331+CQ331)/2)</f>
        <v>#DIV/0!</v>
      </c>
      <c r="CS332" t="e">
        <f>SQRT(50)*(CQ330-CS330)/SQRT((CS331+CQ331)/2)</f>
        <v>#DIV/0!</v>
      </c>
      <c r="CU332" s="7"/>
      <c r="CZ332" s="6" t="s">
        <v>21</v>
      </c>
      <c r="DB332">
        <f>SQRT(50)*(DC330-DB330)/SQRT((DB331+DC331)/2)</f>
        <v>2.0412414523193152</v>
      </c>
      <c r="DD332">
        <f>SQRT(50)*(DC330-DD330)/SQRT((DD331+DC331)/2)</f>
        <v>2.0412414523193152</v>
      </c>
      <c r="DE332">
        <f>SQRT(50)*(DC330-DE330)/SQRT((DE331+DC331)/2)</f>
        <v>2.0412414523193152</v>
      </c>
      <c r="DG332" s="6" t="s">
        <v>21</v>
      </c>
      <c r="DI332" t="e">
        <f>SQRT(50)*(DJ330-DI330)/SQRT((DI331+DJ331)/2)</f>
        <v>#DIV/0!</v>
      </c>
      <c r="DK332" t="e">
        <f>SQRT(50)*(DJ330-DK330)/SQRT((DK331+DJ331)/2)</f>
        <v>#DIV/0!</v>
      </c>
      <c r="DL332" t="e">
        <f>SQRT(50)*(DJ330-DL330)/SQRT((DL331+DJ331)/2)</f>
        <v>#DIV/0!</v>
      </c>
      <c r="DN332" s="6" t="s">
        <v>21</v>
      </c>
      <c r="DP332" t="e">
        <f>SQRT(50)*(DQ330-DP330)/SQRT((DP331+DQ331)/2)</f>
        <v>#DIV/0!</v>
      </c>
      <c r="DR332" t="e">
        <f>SQRT(50)*(DQ330-DR330)/SQRT((DR331+DQ331)/2)</f>
        <v>#DIV/0!</v>
      </c>
      <c r="DS332" t="e">
        <f>SQRT(50)*(DQ330-DS330)/SQRT((DS331+DQ331)/2)</f>
        <v>#DIV/0!</v>
      </c>
      <c r="DU332" s="6" t="s">
        <v>21</v>
      </c>
      <c r="DW332" t="e">
        <f>SQRT(50)*(DX330-DW330)/SQRT((DW331+DX331)/2)</f>
        <v>#DIV/0!</v>
      </c>
      <c r="DY332" t="e">
        <f>SQRT(50)*(DX330-DY330)/SQRT((DY331+DX331)/2)</f>
        <v>#DIV/0!</v>
      </c>
      <c r="DZ332" t="e">
        <f>SQRT(50)*(DX330-DZ330)/SQRT((DZ331+DX331)/2)</f>
        <v>#DIV/0!</v>
      </c>
      <c r="EB332" s="7"/>
    </row>
    <row r="333" spans="2:132">
      <c r="J333">
        <f>SQRT(50)*(J330-I330)/SQRT((I331+J331)/2)</f>
        <v>-1.297013103501351</v>
      </c>
      <c r="AG333" s="7"/>
      <c r="BN333" s="7"/>
      <c r="CU333" s="7"/>
      <c r="EB333" s="7"/>
    </row>
    <row r="334" spans="2:132">
      <c r="B334" s="6" t="s">
        <v>33</v>
      </c>
      <c r="C334" s="6" t="s">
        <v>108</v>
      </c>
      <c r="E334" s="5"/>
      <c r="F334" s="19">
        <v>0.2</v>
      </c>
      <c r="G334" s="19"/>
      <c r="H334" s="19"/>
      <c r="I334" s="19"/>
      <c r="J334" s="19"/>
      <c r="K334" s="14"/>
      <c r="L334" s="5"/>
      <c r="M334" s="19">
        <v>0.5</v>
      </c>
      <c r="N334" s="19"/>
      <c r="O334" s="19"/>
      <c r="P334" s="19"/>
      <c r="Q334" s="19"/>
      <c r="R334" s="15"/>
      <c r="S334" s="5"/>
      <c r="T334" s="19">
        <v>1</v>
      </c>
      <c r="U334" s="19"/>
      <c r="V334" s="19"/>
      <c r="W334" s="19"/>
      <c r="X334" s="19"/>
      <c r="Z334" s="5"/>
      <c r="AA334" s="19">
        <v>2</v>
      </c>
      <c r="AB334" s="19"/>
      <c r="AC334" s="19"/>
      <c r="AD334" s="19"/>
      <c r="AE334" s="19"/>
      <c r="AG334" s="7"/>
      <c r="AI334" s="6" t="s">
        <v>33</v>
      </c>
      <c r="AJ334" s="6" t="s">
        <v>108</v>
      </c>
      <c r="AL334" s="5"/>
      <c r="AM334" s="19">
        <v>0.2</v>
      </c>
      <c r="AN334" s="19"/>
      <c r="AO334" s="19"/>
      <c r="AP334" s="19"/>
      <c r="AQ334" s="19"/>
      <c r="AR334" s="14"/>
      <c r="AS334" s="5"/>
      <c r="AT334" s="19">
        <v>0.5</v>
      </c>
      <c r="AU334" s="19"/>
      <c r="AV334" s="19"/>
      <c r="AW334" s="19"/>
      <c r="AX334" s="19"/>
      <c r="AY334" s="15"/>
      <c r="AZ334" s="5"/>
      <c r="BA334" s="19">
        <v>1</v>
      </c>
      <c r="BB334" s="19"/>
      <c r="BC334" s="19"/>
      <c r="BD334" s="19"/>
      <c r="BE334" s="19"/>
      <c r="BG334" s="5"/>
      <c r="BH334" s="19">
        <v>2</v>
      </c>
      <c r="BI334" s="19"/>
      <c r="BJ334" s="19"/>
      <c r="BK334" s="19"/>
      <c r="BL334" s="19"/>
      <c r="BN334" s="7"/>
      <c r="BP334" s="6" t="s">
        <v>33</v>
      </c>
      <c r="BQ334" s="6" t="s">
        <v>108</v>
      </c>
      <c r="BS334" s="5"/>
      <c r="BT334" s="19">
        <v>0.2</v>
      </c>
      <c r="BU334" s="19"/>
      <c r="BV334" s="19"/>
      <c r="BW334" s="19"/>
      <c r="BX334" s="19"/>
      <c r="BY334" s="14"/>
      <c r="BZ334" s="5"/>
      <c r="CA334" s="19">
        <v>0.5</v>
      </c>
      <c r="CB334" s="19"/>
      <c r="CC334" s="19"/>
      <c r="CD334" s="19"/>
      <c r="CE334" s="19"/>
      <c r="CF334" s="15"/>
      <c r="CG334" s="5"/>
      <c r="CH334" s="19">
        <v>1</v>
      </c>
      <c r="CI334" s="19"/>
      <c r="CJ334" s="19"/>
      <c r="CK334" s="19"/>
      <c r="CL334" s="19"/>
      <c r="CN334" s="5"/>
      <c r="CO334" s="19">
        <v>2</v>
      </c>
      <c r="CP334" s="19"/>
      <c r="CQ334" s="19"/>
      <c r="CR334" s="19"/>
      <c r="CS334" s="19"/>
      <c r="CU334" s="7"/>
      <c r="CW334" s="6" t="s">
        <v>33</v>
      </c>
      <c r="CX334" s="6" t="s">
        <v>108</v>
      </c>
      <c r="CZ334" s="5"/>
      <c r="DA334" s="19">
        <v>0.2</v>
      </c>
      <c r="DB334" s="19"/>
      <c r="DC334" s="19"/>
      <c r="DD334" s="19"/>
      <c r="DE334" s="19"/>
      <c r="DF334" s="14"/>
      <c r="DG334" s="5"/>
      <c r="DH334" s="19">
        <v>0.5</v>
      </c>
      <c r="DI334" s="19"/>
      <c r="DJ334" s="19"/>
      <c r="DK334" s="19"/>
      <c r="DL334" s="19"/>
      <c r="DM334" s="15"/>
      <c r="DN334" s="5"/>
      <c r="DO334" s="19">
        <v>1</v>
      </c>
      <c r="DP334" s="19"/>
      <c r="DQ334" s="19"/>
      <c r="DR334" s="19"/>
      <c r="DS334" s="19"/>
      <c r="DU334" s="5"/>
      <c r="DV334" s="19">
        <v>2</v>
      </c>
      <c r="DW334" s="19"/>
      <c r="DX334" s="19"/>
      <c r="DY334" s="19"/>
      <c r="DZ334" s="19"/>
      <c r="EB334" s="7"/>
    </row>
    <row r="335" spans="2:132">
      <c r="B335" s="6" t="s">
        <v>36</v>
      </c>
      <c r="C335" s="6"/>
      <c r="E335" s="6" t="s">
        <v>30</v>
      </c>
      <c r="F335" s="19" t="s">
        <v>134</v>
      </c>
      <c r="G335" s="19"/>
      <c r="H335" s="13" t="s">
        <v>28</v>
      </c>
      <c r="I335" s="13" t="s">
        <v>135</v>
      </c>
      <c r="J335" s="6" t="s">
        <v>26</v>
      </c>
      <c r="K335" s="14"/>
      <c r="L335" s="6" t="s">
        <v>30</v>
      </c>
      <c r="M335" s="19" t="s">
        <v>134</v>
      </c>
      <c r="N335" s="19"/>
      <c r="O335" s="13" t="s">
        <v>28</v>
      </c>
      <c r="P335" s="13" t="s">
        <v>135</v>
      </c>
      <c r="Q335" s="6" t="s">
        <v>26</v>
      </c>
      <c r="R335" s="13"/>
      <c r="S335" s="6" t="s">
        <v>30</v>
      </c>
      <c r="T335" s="19" t="s">
        <v>134</v>
      </c>
      <c r="U335" s="19"/>
      <c r="V335" s="13" t="s">
        <v>28</v>
      </c>
      <c r="W335" s="13" t="s">
        <v>135</v>
      </c>
      <c r="X335" s="6" t="s">
        <v>26</v>
      </c>
      <c r="Y335" s="14"/>
      <c r="Z335" s="6" t="s">
        <v>30</v>
      </c>
      <c r="AA335" s="19" t="s">
        <v>134</v>
      </c>
      <c r="AB335" s="19"/>
      <c r="AC335" s="13" t="s">
        <v>28</v>
      </c>
      <c r="AD335" s="13" t="s">
        <v>135</v>
      </c>
      <c r="AE335" s="6" t="s">
        <v>26</v>
      </c>
      <c r="AG335" s="7"/>
      <c r="AI335" s="6" t="s">
        <v>36</v>
      </c>
      <c r="AJ335" s="6"/>
      <c r="AL335" s="6" t="s">
        <v>30</v>
      </c>
      <c r="AM335" s="19" t="s">
        <v>134</v>
      </c>
      <c r="AN335" s="19"/>
      <c r="AO335" s="13" t="s">
        <v>28</v>
      </c>
      <c r="AP335" s="13" t="s">
        <v>135</v>
      </c>
      <c r="AQ335" s="6" t="s">
        <v>26</v>
      </c>
      <c r="AR335" s="14"/>
      <c r="AS335" s="6" t="s">
        <v>30</v>
      </c>
      <c r="AT335" s="19" t="s">
        <v>134</v>
      </c>
      <c r="AU335" s="19"/>
      <c r="AV335" s="13" t="s">
        <v>28</v>
      </c>
      <c r="AW335" s="13" t="s">
        <v>135</v>
      </c>
      <c r="AX335" s="6" t="s">
        <v>26</v>
      </c>
      <c r="AY335" s="13"/>
      <c r="AZ335" s="6" t="s">
        <v>30</v>
      </c>
      <c r="BA335" s="19" t="s">
        <v>134</v>
      </c>
      <c r="BB335" s="19"/>
      <c r="BC335" s="13" t="s">
        <v>28</v>
      </c>
      <c r="BD335" s="13" t="s">
        <v>135</v>
      </c>
      <c r="BE335" s="6" t="s">
        <v>26</v>
      </c>
      <c r="BF335" s="14"/>
      <c r="BG335" s="6" t="s">
        <v>30</v>
      </c>
      <c r="BH335" s="19" t="s">
        <v>134</v>
      </c>
      <c r="BI335" s="19"/>
      <c r="BJ335" s="13" t="s">
        <v>28</v>
      </c>
      <c r="BK335" s="13" t="s">
        <v>135</v>
      </c>
      <c r="BL335" s="6" t="s">
        <v>26</v>
      </c>
      <c r="BN335" s="7"/>
      <c r="BP335" s="6" t="s">
        <v>36</v>
      </c>
      <c r="BQ335" s="6"/>
      <c r="BS335" s="6" t="s">
        <v>30</v>
      </c>
      <c r="BT335" s="19" t="s">
        <v>134</v>
      </c>
      <c r="BU335" s="19"/>
      <c r="BV335" s="13" t="s">
        <v>28</v>
      </c>
      <c r="BW335" s="13" t="s">
        <v>135</v>
      </c>
      <c r="BX335" s="6" t="s">
        <v>26</v>
      </c>
      <c r="BY335" s="14"/>
      <c r="BZ335" s="6" t="s">
        <v>30</v>
      </c>
      <c r="CA335" s="19" t="s">
        <v>134</v>
      </c>
      <c r="CB335" s="19"/>
      <c r="CC335" s="13" t="s">
        <v>28</v>
      </c>
      <c r="CD335" s="13" t="s">
        <v>135</v>
      </c>
      <c r="CE335" s="6" t="s">
        <v>26</v>
      </c>
      <c r="CF335" s="13"/>
      <c r="CG335" s="6" t="s">
        <v>30</v>
      </c>
      <c r="CH335" s="19" t="s">
        <v>134</v>
      </c>
      <c r="CI335" s="19"/>
      <c r="CJ335" s="13" t="s">
        <v>28</v>
      </c>
      <c r="CK335" s="13" t="s">
        <v>135</v>
      </c>
      <c r="CL335" s="6" t="s">
        <v>26</v>
      </c>
      <c r="CM335" s="14"/>
      <c r="CN335" s="6" t="s">
        <v>30</v>
      </c>
      <c r="CO335" s="19" t="s">
        <v>134</v>
      </c>
      <c r="CP335" s="19"/>
      <c r="CQ335" s="13" t="s">
        <v>28</v>
      </c>
      <c r="CR335" s="13" t="s">
        <v>135</v>
      </c>
      <c r="CS335" s="6" t="s">
        <v>26</v>
      </c>
      <c r="CU335" s="7"/>
      <c r="CW335" s="6" t="s">
        <v>36</v>
      </c>
      <c r="CX335" s="6"/>
      <c r="CZ335" s="6" t="s">
        <v>30</v>
      </c>
      <c r="DA335" s="19" t="s">
        <v>134</v>
      </c>
      <c r="DB335" s="19"/>
      <c r="DC335" s="13" t="s">
        <v>28</v>
      </c>
      <c r="DD335" s="13" t="s">
        <v>135</v>
      </c>
      <c r="DE335" s="6" t="s">
        <v>26</v>
      </c>
      <c r="DF335" s="14"/>
      <c r="DG335" s="6" t="s">
        <v>30</v>
      </c>
      <c r="DH335" s="19" t="s">
        <v>134</v>
      </c>
      <c r="DI335" s="19"/>
      <c r="DJ335" s="13" t="s">
        <v>28</v>
      </c>
      <c r="DK335" s="13" t="s">
        <v>135</v>
      </c>
      <c r="DL335" s="6" t="s">
        <v>26</v>
      </c>
      <c r="DM335" s="13"/>
      <c r="DN335" s="6" t="s">
        <v>30</v>
      </c>
      <c r="DO335" s="19" t="s">
        <v>134</v>
      </c>
      <c r="DP335" s="19"/>
      <c r="DQ335" s="13" t="s">
        <v>28</v>
      </c>
      <c r="DR335" s="13" t="s">
        <v>135</v>
      </c>
      <c r="DS335" s="6" t="s">
        <v>26</v>
      </c>
      <c r="DT335" s="14"/>
      <c r="DU335" s="6" t="s">
        <v>30</v>
      </c>
      <c r="DV335" s="19" t="s">
        <v>134</v>
      </c>
      <c r="DW335" s="19"/>
      <c r="DX335" s="13" t="s">
        <v>28</v>
      </c>
      <c r="DY335" s="13" t="s">
        <v>135</v>
      </c>
      <c r="DZ335" s="6" t="s">
        <v>26</v>
      </c>
      <c r="EB335" s="7"/>
    </row>
    <row r="336" spans="2:132">
      <c r="B336" s="6" t="s">
        <v>2</v>
      </c>
      <c r="C336" s="5">
        <v>8.0000000000000004E-4</v>
      </c>
      <c r="E336" s="6">
        <v>0</v>
      </c>
      <c r="F336" s="9">
        <v>24</v>
      </c>
      <c r="G336" s="5">
        <v>26</v>
      </c>
      <c r="H336" s="5">
        <v>3</v>
      </c>
      <c r="I336" s="5">
        <v>41</v>
      </c>
      <c r="J336" s="5">
        <v>32</v>
      </c>
      <c r="K336" s="9"/>
      <c r="L336" s="6">
        <v>0</v>
      </c>
      <c r="M336" s="9">
        <v>88</v>
      </c>
      <c r="N336" s="5">
        <v>92</v>
      </c>
      <c r="O336" s="5">
        <v>70</v>
      </c>
      <c r="P336" s="5">
        <v>97</v>
      </c>
      <c r="Q336" s="5">
        <v>90</v>
      </c>
      <c r="R336" s="5"/>
      <c r="S336" s="6">
        <v>0</v>
      </c>
      <c r="T336" s="9">
        <v>99</v>
      </c>
      <c r="U336" s="5">
        <v>100</v>
      </c>
      <c r="V336" s="5">
        <v>99</v>
      </c>
      <c r="W336" s="5">
        <v>100</v>
      </c>
      <c r="X336" s="5">
        <v>100</v>
      </c>
      <c r="Z336" s="6">
        <v>0</v>
      </c>
      <c r="AA336" s="9">
        <v>100</v>
      </c>
      <c r="AB336" s="5">
        <v>100</v>
      </c>
      <c r="AC336" s="5">
        <v>100</v>
      </c>
      <c r="AD336" s="5">
        <v>100</v>
      </c>
      <c r="AE336" s="5">
        <v>100</v>
      </c>
      <c r="AG336" s="7"/>
      <c r="AI336" s="6" t="s">
        <v>2</v>
      </c>
      <c r="AJ336" s="5">
        <v>2.3999999999999998E-3</v>
      </c>
      <c r="AL336" s="6">
        <v>0</v>
      </c>
      <c r="AM336" s="9">
        <v>75</v>
      </c>
      <c r="AN336" s="5">
        <v>77</v>
      </c>
      <c r="AO336" s="5">
        <v>28</v>
      </c>
      <c r="AP336" s="5">
        <v>83</v>
      </c>
      <c r="AQ336" s="5">
        <v>86</v>
      </c>
      <c r="AR336" s="9"/>
      <c r="AS336" s="6">
        <v>0</v>
      </c>
      <c r="AT336" s="9">
        <v>99</v>
      </c>
      <c r="AU336" s="5">
        <v>99</v>
      </c>
      <c r="AV336" s="5">
        <v>98</v>
      </c>
      <c r="AW336" s="5">
        <v>100</v>
      </c>
      <c r="AX336" s="5">
        <v>100</v>
      </c>
      <c r="AY336" s="5"/>
      <c r="AZ336" s="6">
        <v>0</v>
      </c>
      <c r="BA336" s="9">
        <v>100</v>
      </c>
      <c r="BB336" s="5">
        <v>100</v>
      </c>
      <c r="BC336" s="5">
        <v>100</v>
      </c>
      <c r="BD336" s="5">
        <v>100</v>
      </c>
      <c r="BE336" s="5">
        <v>100</v>
      </c>
      <c r="BG336" s="6">
        <v>0</v>
      </c>
      <c r="BH336" s="9">
        <v>100</v>
      </c>
      <c r="BI336" s="5">
        <v>100</v>
      </c>
      <c r="BJ336" s="5">
        <v>100</v>
      </c>
      <c r="BK336" s="5">
        <v>100</v>
      </c>
      <c r="BL336" s="5">
        <v>100</v>
      </c>
      <c r="BN336" s="7"/>
      <c r="BP336" s="6" t="s">
        <v>2</v>
      </c>
      <c r="BQ336" s="5">
        <v>7.1999999999999998E-3</v>
      </c>
      <c r="BS336" s="6">
        <v>0</v>
      </c>
      <c r="BT336" s="9">
        <v>96</v>
      </c>
      <c r="BU336" s="5">
        <v>96</v>
      </c>
      <c r="BV336" s="5">
        <v>73</v>
      </c>
      <c r="BW336" s="5">
        <v>99</v>
      </c>
      <c r="BX336" s="5">
        <v>99</v>
      </c>
      <c r="BY336" s="9"/>
      <c r="BZ336" s="6">
        <v>0</v>
      </c>
      <c r="CA336" s="9">
        <v>100</v>
      </c>
      <c r="CB336" s="5">
        <v>100</v>
      </c>
      <c r="CC336" s="5">
        <v>100</v>
      </c>
      <c r="CD336" s="5">
        <v>100</v>
      </c>
      <c r="CE336" s="5">
        <v>100</v>
      </c>
      <c r="CF336" s="5"/>
      <c r="CG336" s="6">
        <v>0</v>
      </c>
      <c r="CH336" s="9">
        <v>100</v>
      </c>
      <c r="CI336" s="5">
        <v>100</v>
      </c>
      <c r="CJ336" s="5">
        <v>100</v>
      </c>
      <c r="CK336" s="5">
        <v>100</v>
      </c>
      <c r="CL336" s="5">
        <v>100</v>
      </c>
      <c r="CN336" s="6">
        <v>0</v>
      </c>
      <c r="CO336" s="9">
        <v>100</v>
      </c>
      <c r="CP336" s="5">
        <v>100</v>
      </c>
      <c r="CQ336" s="5">
        <v>100</v>
      </c>
      <c r="CR336" s="5">
        <v>100</v>
      </c>
      <c r="CS336" s="5">
        <v>100</v>
      </c>
      <c r="CU336" s="7"/>
      <c r="CW336" s="6" t="s">
        <v>2</v>
      </c>
      <c r="CX336" s="5">
        <v>2.1600000000000001E-2</v>
      </c>
      <c r="CZ336" s="6">
        <v>0</v>
      </c>
      <c r="DA336" s="9">
        <v>100</v>
      </c>
      <c r="DB336" s="5">
        <v>100</v>
      </c>
      <c r="DC336" s="5">
        <v>89</v>
      </c>
      <c r="DD336" s="5">
        <v>100</v>
      </c>
      <c r="DE336" s="5">
        <v>100</v>
      </c>
      <c r="DF336" s="9"/>
      <c r="DG336" s="6">
        <v>0</v>
      </c>
      <c r="DH336" s="9">
        <v>100</v>
      </c>
      <c r="DI336" s="5">
        <v>100</v>
      </c>
      <c r="DJ336" s="5">
        <v>100</v>
      </c>
      <c r="DK336" s="5">
        <v>100</v>
      </c>
      <c r="DL336" s="5">
        <v>100</v>
      </c>
      <c r="DM336" s="5"/>
      <c r="DN336" s="6">
        <v>0</v>
      </c>
      <c r="DO336" s="9">
        <v>100</v>
      </c>
      <c r="DP336" s="5">
        <v>100</v>
      </c>
      <c r="DQ336" s="5">
        <v>100</v>
      </c>
      <c r="DR336" s="5">
        <v>100</v>
      </c>
      <c r="DS336" s="5">
        <v>100</v>
      </c>
      <c r="DU336" s="6">
        <v>0</v>
      </c>
      <c r="DV336" s="9">
        <v>100</v>
      </c>
      <c r="DW336" s="5">
        <v>100</v>
      </c>
      <c r="DX336" s="5">
        <v>100</v>
      </c>
      <c r="DY336" s="5">
        <v>100</v>
      </c>
      <c r="DZ336" s="5">
        <v>100</v>
      </c>
      <c r="EB336" s="7"/>
    </row>
    <row r="337" spans="2:132">
      <c r="B337" s="6" t="s">
        <v>3</v>
      </c>
      <c r="C337" s="5">
        <v>500</v>
      </c>
      <c r="E337" s="6">
        <v>2</v>
      </c>
      <c r="F337" s="9">
        <v>21</v>
      </c>
      <c r="G337" s="5">
        <v>25</v>
      </c>
      <c r="H337" s="5">
        <v>17</v>
      </c>
      <c r="I337" s="5">
        <v>39</v>
      </c>
      <c r="J337" s="5">
        <v>39</v>
      </c>
      <c r="K337" s="9"/>
      <c r="L337" s="6">
        <v>2</v>
      </c>
      <c r="M337" s="9">
        <v>11</v>
      </c>
      <c r="N337" s="5">
        <v>7</v>
      </c>
      <c r="O337" s="5">
        <v>24</v>
      </c>
      <c r="P337" s="5">
        <v>3</v>
      </c>
      <c r="Q337" s="5">
        <v>10</v>
      </c>
      <c r="R337" s="5"/>
      <c r="S337" s="6">
        <v>2</v>
      </c>
      <c r="T337" s="9">
        <v>1</v>
      </c>
      <c r="U337" s="5">
        <v>0</v>
      </c>
      <c r="V337" s="5">
        <v>1</v>
      </c>
      <c r="W337" s="5">
        <v>0</v>
      </c>
      <c r="X337" s="5">
        <v>0</v>
      </c>
      <c r="Z337" s="6">
        <v>2</v>
      </c>
      <c r="AA337" s="9">
        <v>0</v>
      </c>
      <c r="AB337" s="5">
        <v>0</v>
      </c>
      <c r="AC337" s="5">
        <v>0</v>
      </c>
      <c r="AD337" s="5">
        <v>0</v>
      </c>
      <c r="AE337" s="5">
        <v>0</v>
      </c>
      <c r="AG337" s="7"/>
      <c r="AI337" s="6" t="s">
        <v>3</v>
      </c>
      <c r="AJ337" s="5">
        <v>500</v>
      </c>
      <c r="AL337" s="6">
        <v>2</v>
      </c>
      <c r="AM337" s="9">
        <v>22</v>
      </c>
      <c r="AN337" s="5">
        <v>20</v>
      </c>
      <c r="AO337" s="5">
        <v>46</v>
      </c>
      <c r="AP337" s="5">
        <v>15</v>
      </c>
      <c r="AQ337" s="5">
        <v>11</v>
      </c>
      <c r="AR337" s="9"/>
      <c r="AS337" s="6">
        <v>2</v>
      </c>
      <c r="AT337" s="9">
        <v>1</v>
      </c>
      <c r="AU337" s="5">
        <v>1</v>
      </c>
      <c r="AV337" s="5">
        <v>2</v>
      </c>
      <c r="AW337" s="5">
        <v>0</v>
      </c>
      <c r="AX337" s="5">
        <v>0</v>
      </c>
      <c r="AY337" s="5"/>
      <c r="AZ337" s="6">
        <v>2</v>
      </c>
      <c r="BA337" s="9">
        <v>0</v>
      </c>
      <c r="BB337" s="5">
        <v>0</v>
      </c>
      <c r="BC337" s="5">
        <v>0</v>
      </c>
      <c r="BD337" s="5">
        <v>0</v>
      </c>
      <c r="BE337" s="5">
        <v>0</v>
      </c>
      <c r="BG337" s="6">
        <v>2</v>
      </c>
      <c r="BH337" s="9">
        <v>0</v>
      </c>
      <c r="BI337" s="5">
        <v>0</v>
      </c>
      <c r="BJ337" s="5">
        <v>0</v>
      </c>
      <c r="BK337" s="5">
        <v>0</v>
      </c>
      <c r="BL337" s="5">
        <v>0</v>
      </c>
      <c r="BN337" s="7"/>
      <c r="BP337" s="6" t="s">
        <v>3</v>
      </c>
      <c r="BQ337" s="5">
        <v>500</v>
      </c>
      <c r="BS337" s="6">
        <v>2</v>
      </c>
      <c r="BT337" s="9">
        <v>4</v>
      </c>
      <c r="BU337" s="5">
        <v>4</v>
      </c>
      <c r="BV337" s="5">
        <v>20</v>
      </c>
      <c r="BW337" s="5">
        <v>1</v>
      </c>
      <c r="BX337" s="5">
        <v>1</v>
      </c>
      <c r="BY337" s="9"/>
      <c r="BZ337" s="6">
        <v>2</v>
      </c>
      <c r="CA337" s="9">
        <v>0</v>
      </c>
      <c r="CB337" s="5">
        <v>0</v>
      </c>
      <c r="CC337" s="5">
        <v>0</v>
      </c>
      <c r="CD337" s="5">
        <v>0</v>
      </c>
      <c r="CE337" s="5">
        <v>0</v>
      </c>
      <c r="CF337" s="5"/>
      <c r="CG337" s="6">
        <v>2</v>
      </c>
      <c r="CH337" s="9">
        <v>0</v>
      </c>
      <c r="CI337" s="5">
        <v>0</v>
      </c>
      <c r="CJ337" s="5">
        <v>0</v>
      </c>
      <c r="CK337" s="5">
        <v>0</v>
      </c>
      <c r="CL337" s="5">
        <v>0</v>
      </c>
      <c r="CN337" s="6">
        <v>2</v>
      </c>
      <c r="CO337" s="9">
        <v>0</v>
      </c>
      <c r="CP337" s="5">
        <v>0</v>
      </c>
      <c r="CQ337" s="5">
        <v>0</v>
      </c>
      <c r="CR337" s="5">
        <v>0</v>
      </c>
      <c r="CS337" s="5">
        <v>0</v>
      </c>
      <c r="CU337" s="7"/>
      <c r="CW337" s="6" t="s">
        <v>3</v>
      </c>
      <c r="CX337" s="5">
        <v>500</v>
      </c>
      <c r="CZ337" s="6">
        <v>2</v>
      </c>
      <c r="DA337" s="9">
        <v>0</v>
      </c>
      <c r="DB337" s="5">
        <v>0</v>
      </c>
      <c r="DC337" s="5">
        <v>11</v>
      </c>
      <c r="DD337" s="5">
        <v>0</v>
      </c>
      <c r="DE337" s="5">
        <v>0</v>
      </c>
      <c r="DF337" s="9"/>
      <c r="DG337" s="6">
        <v>2</v>
      </c>
      <c r="DH337" s="9">
        <v>0</v>
      </c>
      <c r="DI337" s="5">
        <v>0</v>
      </c>
      <c r="DJ337" s="5">
        <v>0</v>
      </c>
      <c r="DK337" s="5">
        <v>0</v>
      </c>
      <c r="DL337" s="5">
        <v>0</v>
      </c>
      <c r="DM337" s="5"/>
      <c r="DN337" s="6">
        <v>2</v>
      </c>
      <c r="DO337" s="9">
        <v>0</v>
      </c>
      <c r="DP337" s="5">
        <v>0</v>
      </c>
      <c r="DQ337" s="5">
        <v>0</v>
      </c>
      <c r="DR337" s="5">
        <v>0</v>
      </c>
      <c r="DS337" s="5">
        <v>0</v>
      </c>
      <c r="DU337" s="6">
        <v>2</v>
      </c>
      <c r="DV337" s="9">
        <v>0</v>
      </c>
      <c r="DW337" s="5">
        <v>0</v>
      </c>
      <c r="DX337" s="5">
        <v>0</v>
      </c>
      <c r="DY337" s="5">
        <v>0</v>
      </c>
      <c r="DZ337" s="5">
        <v>0</v>
      </c>
      <c r="EB337" s="7"/>
    </row>
    <row r="338" spans="2:132">
      <c r="B338" s="6" t="s">
        <v>25</v>
      </c>
      <c r="C338" s="5">
        <v>50</v>
      </c>
      <c r="E338" s="6">
        <v>4</v>
      </c>
      <c r="F338" s="9">
        <v>22</v>
      </c>
      <c r="G338" s="5">
        <v>21</v>
      </c>
      <c r="H338" s="5">
        <v>30</v>
      </c>
      <c r="I338" s="5">
        <v>15</v>
      </c>
      <c r="J338" s="5">
        <v>21</v>
      </c>
      <c r="K338" s="9"/>
      <c r="L338" s="6">
        <v>4</v>
      </c>
      <c r="M338" s="9">
        <v>1</v>
      </c>
      <c r="N338" s="5">
        <v>1</v>
      </c>
      <c r="O338" s="5">
        <v>6</v>
      </c>
      <c r="P338" s="5"/>
      <c r="Q338" s="5"/>
      <c r="R338" s="5"/>
      <c r="S338" s="6">
        <v>4</v>
      </c>
      <c r="T338" s="9"/>
      <c r="U338" s="5"/>
      <c r="V338" s="5"/>
      <c r="W338" s="5"/>
      <c r="X338" s="5"/>
      <c r="Z338" s="6">
        <v>4</v>
      </c>
      <c r="AA338" s="9"/>
      <c r="AB338" s="5"/>
      <c r="AC338" s="5"/>
      <c r="AD338" s="5"/>
      <c r="AE338" s="5"/>
      <c r="AG338" s="7"/>
      <c r="AI338" s="6" t="s">
        <v>25</v>
      </c>
      <c r="AJ338" s="5">
        <v>50</v>
      </c>
      <c r="AL338" s="6">
        <v>4</v>
      </c>
      <c r="AM338" s="9">
        <v>3</v>
      </c>
      <c r="AN338" s="5">
        <v>3</v>
      </c>
      <c r="AO338" s="5">
        <v>22</v>
      </c>
      <c r="AP338" s="5">
        <v>2</v>
      </c>
      <c r="AQ338" s="5">
        <v>3</v>
      </c>
      <c r="AR338" s="9"/>
      <c r="AS338" s="6">
        <v>4</v>
      </c>
      <c r="AT338" s="9"/>
      <c r="AU338" s="5"/>
      <c r="AV338" s="5"/>
      <c r="AW338" s="5"/>
      <c r="AX338" s="5"/>
      <c r="AY338" s="5"/>
      <c r="AZ338" s="6">
        <v>4</v>
      </c>
      <c r="BA338" s="9"/>
      <c r="BB338" s="5"/>
      <c r="BC338" s="5"/>
      <c r="BD338" s="5"/>
      <c r="BE338" s="5"/>
      <c r="BG338" s="6">
        <v>4</v>
      </c>
      <c r="BH338" s="9"/>
      <c r="BI338" s="5"/>
      <c r="BJ338" s="5"/>
      <c r="BK338" s="5"/>
      <c r="BL338" s="5"/>
      <c r="BN338" s="7"/>
      <c r="BP338" s="6" t="s">
        <v>25</v>
      </c>
      <c r="BQ338" s="5">
        <v>50</v>
      </c>
      <c r="BS338" s="6">
        <v>4</v>
      </c>
      <c r="BT338" s="9"/>
      <c r="BU338" s="5"/>
      <c r="BV338" s="5">
        <v>6</v>
      </c>
      <c r="BW338" s="5"/>
      <c r="BX338" s="5"/>
      <c r="BY338" s="9"/>
      <c r="BZ338" s="6">
        <v>4</v>
      </c>
      <c r="CA338" s="9"/>
      <c r="CB338" s="5"/>
      <c r="CC338" s="5"/>
      <c r="CD338" s="5"/>
      <c r="CE338" s="5"/>
      <c r="CF338" s="5"/>
      <c r="CG338" s="6">
        <v>4</v>
      </c>
      <c r="CH338" s="9"/>
      <c r="CI338" s="5"/>
      <c r="CJ338" s="5"/>
      <c r="CK338" s="5"/>
      <c r="CL338" s="5"/>
      <c r="CN338" s="6">
        <v>4</v>
      </c>
      <c r="CO338" s="9"/>
      <c r="CP338" s="5"/>
      <c r="CQ338" s="5"/>
      <c r="CR338" s="5"/>
      <c r="CS338" s="5"/>
      <c r="CU338" s="7"/>
      <c r="CW338" s="6" t="s">
        <v>25</v>
      </c>
      <c r="CX338" s="5">
        <v>50</v>
      </c>
      <c r="CZ338" s="6">
        <v>4</v>
      </c>
      <c r="DA338" s="9"/>
      <c r="DB338" s="5"/>
      <c r="DC338" s="5"/>
      <c r="DD338" s="5"/>
      <c r="DE338" s="5"/>
      <c r="DF338" s="9"/>
      <c r="DG338" s="6">
        <v>4</v>
      </c>
      <c r="DH338" s="9"/>
      <c r="DI338" s="5"/>
      <c r="DJ338" s="5"/>
      <c r="DK338" s="5"/>
      <c r="DL338" s="5"/>
      <c r="DM338" s="5"/>
      <c r="DN338" s="6">
        <v>4</v>
      </c>
      <c r="DO338" s="9"/>
      <c r="DP338" s="5"/>
      <c r="DQ338" s="5"/>
      <c r="DR338" s="5"/>
      <c r="DS338" s="5"/>
      <c r="DU338" s="6">
        <v>4</v>
      </c>
      <c r="DV338" s="9"/>
      <c r="DW338" s="5"/>
      <c r="DX338" s="5"/>
      <c r="DY338" s="5"/>
      <c r="DZ338" s="5"/>
      <c r="EB338" s="7"/>
    </row>
    <row r="339" spans="2:132">
      <c r="E339" s="6">
        <v>6</v>
      </c>
      <c r="F339" s="9">
        <v>18</v>
      </c>
      <c r="G339" s="5">
        <v>17</v>
      </c>
      <c r="H339" s="5">
        <v>30</v>
      </c>
      <c r="I339" s="5">
        <v>4</v>
      </c>
      <c r="J339" s="5">
        <v>8</v>
      </c>
      <c r="K339" s="9"/>
      <c r="L339" s="6">
        <v>6</v>
      </c>
      <c r="M339" s="9"/>
      <c r="N339" s="5"/>
      <c r="O339" s="5"/>
      <c r="P339" s="5"/>
      <c r="Q339" s="5"/>
      <c r="R339" s="5"/>
      <c r="S339" s="6">
        <v>6</v>
      </c>
      <c r="T339" s="9"/>
      <c r="U339" s="5"/>
      <c r="V339" s="5"/>
      <c r="W339" s="5"/>
      <c r="X339" s="5"/>
      <c r="Z339" s="6">
        <v>6</v>
      </c>
      <c r="AA339" s="9"/>
      <c r="AB339" s="5"/>
      <c r="AC339" s="5"/>
      <c r="AD339" s="5"/>
      <c r="AE339" s="5"/>
      <c r="AG339" s="7"/>
      <c r="AL339" s="6">
        <v>6</v>
      </c>
      <c r="AM339" s="9"/>
      <c r="AN339" s="5"/>
      <c r="AO339" s="5">
        <v>4</v>
      </c>
      <c r="AP339" s="5"/>
      <c r="AQ339" s="5"/>
      <c r="AR339" s="9"/>
      <c r="AS339" s="6">
        <v>6</v>
      </c>
      <c r="AT339" s="9"/>
      <c r="AU339" s="5"/>
      <c r="AV339" s="5"/>
      <c r="AW339" s="5"/>
      <c r="AX339" s="5"/>
      <c r="AY339" s="5"/>
      <c r="AZ339" s="6">
        <v>6</v>
      </c>
      <c r="BA339" s="9"/>
      <c r="BB339" s="5"/>
      <c r="BC339" s="5"/>
      <c r="BD339" s="5"/>
      <c r="BE339" s="5"/>
      <c r="BG339" s="6">
        <v>6</v>
      </c>
      <c r="BH339" s="9"/>
      <c r="BI339" s="5"/>
      <c r="BJ339" s="5"/>
      <c r="BK339" s="5"/>
      <c r="BL339" s="5"/>
      <c r="BN339" s="7"/>
      <c r="BS339" s="6">
        <v>6</v>
      </c>
      <c r="BT339" s="9"/>
      <c r="BU339" s="5"/>
      <c r="BV339" s="5">
        <v>1</v>
      </c>
      <c r="BW339" s="5"/>
      <c r="BX339" s="5"/>
      <c r="BY339" s="9"/>
      <c r="BZ339" s="6">
        <v>6</v>
      </c>
      <c r="CA339" s="9"/>
      <c r="CB339" s="5"/>
      <c r="CC339" s="5"/>
      <c r="CD339" s="5"/>
      <c r="CE339" s="5"/>
      <c r="CF339" s="5"/>
      <c r="CG339" s="6">
        <v>6</v>
      </c>
      <c r="CH339" s="9"/>
      <c r="CI339" s="5"/>
      <c r="CJ339" s="5"/>
      <c r="CK339" s="5"/>
      <c r="CL339" s="5"/>
      <c r="CN339" s="6">
        <v>6</v>
      </c>
      <c r="CO339" s="9"/>
      <c r="CP339" s="5"/>
      <c r="CQ339" s="5"/>
      <c r="CR339" s="5"/>
      <c r="CS339" s="5"/>
      <c r="CU339" s="7"/>
      <c r="CZ339" s="6">
        <v>6</v>
      </c>
      <c r="DA339" s="9"/>
      <c r="DB339" s="5"/>
      <c r="DC339" s="5"/>
      <c r="DD339" s="5"/>
      <c r="DE339" s="5"/>
      <c r="DF339" s="9"/>
      <c r="DG339" s="6">
        <v>6</v>
      </c>
      <c r="DH339" s="9"/>
      <c r="DI339" s="5"/>
      <c r="DJ339" s="5"/>
      <c r="DK339" s="5"/>
      <c r="DL339" s="5"/>
      <c r="DM339" s="5"/>
      <c r="DN339" s="6">
        <v>6</v>
      </c>
      <c r="DO339" s="9"/>
      <c r="DP339" s="5"/>
      <c r="DQ339" s="5"/>
      <c r="DR339" s="5"/>
      <c r="DS339" s="5"/>
      <c r="DU339" s="6">
        <v>6</v>
      </c>
      <c r="DV339" s="9"/>
      <c r="DW339" s="5"/>
      <c r="DX339" s="5"/>
      <c r="DY339" s="5"/>
      <c r="DZ339" s="5"/>
      <c r="EB339" s="7"/>
    </row>
    <row r="340" spans="2:132">
      <c r="E340" s="6">
        <v>8</v>
      </c>
      <c r="F340" s="9">
        <v>8</v>
      </c>
      <c r="G340" s="5">
        <v>9</v>
      </c>
      <c r="H340" s="5">
        <v>8</v>
      </c>
      <c r="I340" s="5">
        <v>1</v>
      </c>
      <c r="J340" s="5"/>
      <c r="L340" s="6">
        <v>8</v>
      </c>
      <c r="M340" s="9"/>
      <c r="N340" s="5"/>
      <c r="O340" s="5"/>
      <c r="P340" s="5"/>
      <c r="Q340" s="5"/>
      <c r="S340" s="6">
        <v>8</v>
      </c>
      <c r="T340" s="9"/>
      <c r="U340" s="5"/>
      <c r="V340" s="5"/>
      <c r="W340" s="5"/>
      <c r="X340" s="5"/>
      <c r="Z340" s="6">
        <v>8</v>
      </c>
      <c r="AA340" s="9"/>
      <c r="AB340" s="5"/>
      <c r="AC340" s="5"/>
      <c r="AD340" s="5"/>
      <c r="AE340" s="5"/>
      <c r="AG340" s="7"/>
      <c r="AL340" s="6">
        <v>8</v>
      </c>
      <c r="AM340" s="9"/>
      <c r="AN340" s="5"/>
      <c r="AO340" s="5"/>
      <c r="AP340" s="5"/>
      <c r="AQ340" s="5"/>
      <c r="AS340" s="6">
        <v>8</v>
      </c>
      <c r="AT340" s="9"/>
      <c r="AU340" s="5"/>
      <c r="AV340" s="5"/>
      <c r="AW340" s="5"/>
      <c r="AX340" s="5"/>
      <c r="AZ340" s="6">
        <v>8</v>
      </c>
      <c r="BA340" s="9"/>
      <c r="BB340" s="5"/>
      <c r="BC340" s="5"/>
      <c r="BD340" s="5"/>
      <c r="BE340" s="5"/>
      <c r="BG340" s="6">
        <v>8</v>
      </c>
      <c r="BH340" s="9"/>
      <c r="BI340" s="5"/>
      <c r="BJ340" s="5"/>
      <c r="BK340" s="5"/>
      <c r="BL340" s="5"/>
      <c r="BN340" s="7"/>
      <c r="BS340" s="6">
        <v>8</v>
      </c>
      <c r="BT340" s="9"/>
      <c r="BU340" s="5"/>
      <c r="BV340" s="5"/>
      <c r="BW340" s="5"/>
      <c r="BX340" s="5"/>
      <c r="BZ340" s="6">
        <v>8</v>
      </c>
      <c r="CA340" s="9"/>
      <c r="CB340" s="5"/>
      <c r="CC340" s="5"/>
      <c r="CD340" s="5"/>
      <c r="CE340" s="5"/>
      <c r="CG340" s="6">
        <v>8</v>
      </c>
      <c r="CH340" s="9"/>
      <c r="CI340" s="5"/>
      <c r="CJ340" s="5"/>
      <c r="CK340" s="5"/>
      <c r="CL340" s="5"/>
      <c r="CN340" s="6">
        <v>8</v>
      </c>
      <c r="CO340" s="9"/>
      <c r="CP340" s="5"/>
      <c r="CQ340" s="5"/>
      <c r="CR340" s="5"/>
      <c r="CS340" s="5"/>
      <c r="CU340" s="7"/>
      <c r="CZ340" s="6">
        <v>8</v>
      </c>
      <c r="DA340" s="9"/>
      <c r="DB340" s="5"/>
      <c r="DC340" s="5"/>
      <c r="DD340" s="5"/>
      <c r="DE340" s="5"/>
      <c r="DG340" s="6">
        <v>8</v>
      </c>
      <c r="DH340" s="9"/>
      <c r="DI340" s="5"/>
      <c r="DJ340" s="5"/>
      <c r="DK340" s="5"/>
      <c r="DL340" s="5"/>
      <c r="DN340" s="6">
        <v>8</v>
      </c>
      <c r="DO340" s="9"/>
      <c r="DP340" s="5"/>
      <c r="DQ340" s="5"/>
      <c r="DR340" s="5"/>
      <c r="DS340" s="5"/>
      <c r="DU340" s="6">
        <v>8</v>
      </c>
      <c r="DV340" s="9"/>
      <c r="DW340" s="5"/>
      <c r="DX340" s="5"/>
      <c r="DY340" s="5"/>
      <c r="DZ340" s="5"/>
      <c r="EB340" s="7"/>
    </row>
    <row r="341" spans="2:132">
      <c r="E341" s="6">
        <v>10</v>
      </c>
      <c r="F341" s="9">
        <v>6</v>
      </c>
      <c r="G341" s="5">
        <v>1</v>
      </c>
      <c r="H341" s="5">
        <v>7</v>
      </c>
      <c r="J341" s="5"/>
      <c r="L341" s="6">
        <v>10</v>
      </c>
      <c r="M341" s="9"/>
      <c r="N341" s="5"/>
      <c r="O341" s="5"/>
      <c r="Q341" s="5"/>
      <c r="S341" s="6">
        <v>10</v>
      </c>
      <c r="T341" s="9"/>
      <c r="U341" s="5"/>
      <c r="V341" s="5"/>
      <c r="X341" s="5"/>
      <c r="Z341" s="6">
        <v>10</v>
      </c>
      <c r="AA341" s="9"/>
      <c r="AB341" s="5"/>
      <c r="AC341" s="5"/>
      <c r="AE341" s="5"/>
      <c r="AG341" s="7"/>
      <c r="AL341" s="6">
        <v>10</v>
      </c>
      <c r="AM341" s="9"/>
      <c r="AN341" s="5"/>
      <c r="AO341" s="5"/>
      <c r="AQ341" s="5"/>
      <c r="AS341" s="6">
        <v>10</v>
      </c>
      <c r="AT341" s="9"/>
      <c r="AU341" s="5"/>
      <c r="AV341" s="5"/>
      <c r="AX341" s="5"/>
      <c r="AZ341" s="6">
        <v>10</v>
      </c>
      <c r="BA341" s="9"/>
      <c r="BB341" s="5"/>
      <c r="BC341" s="5"/>
      <c r="BE341" s="5"/>
      <c r="BG341" s="6">
        <v>10</v>
      </c>
      <c r="BH341" s="9"/>
      <c r="BI341" s="5"/>
      <c r="BJ341" s="5"/>
      <c r="BL341" s="5"/>
      <c r="BN341" s="7"/>
      <c r="BS341" s="6">
        <v>10</v>
      </c>
      <c r="BT341" s="9"/>
      <c r="BU341" s="5"/>
      <c r="BV341" s="5"/>
      <c r="BX341" s="5"/>
      <c r="BZ341" s="6">
        <v>10</v>
      </c>
      <c r="CA341" s="9"/>
      <c r="CB341" s="5"/>
      <c r="CC341" s="5"/>
      <c r="CE341" s="5"/>
      <c r="CG341" s="6">
        <v>10</v>
      </c>
      <c r="CH341" s="9"/>
      <c r="CI341" s="5"/>
      <c r="CJ341" s="5"/>
      <c r="CL341" s="5"/>
      <c r="CN341" s="6">
        <v>10</v>
      </c>
      <c r="CO341" s="9"/>
      <c r="CP341" s="5"/>
      <c r="CQ341" s="5"/>
      <c r="CS341" s="5"/>
      <c r="CU341" s="7"/>
      <c r="CZ341" s="6">
        <v>10</v>
      </c>
      <c r="DA341" s="9"/>
      <c r="DB341" s="5"/>
      <c r="DC341" s="5"/>
      <c r="DE341" s="5"/>
      <c r="DG341" s="6">
        <v>10</v>
      </c>
      <c r="DH341" s="9"/>
      <c r="DI341" s="5"/>
      <c r="DJ341" s="5"/>
      <c r="DL341" s="5"/>
      <c r="DN341" s="6">
        <v>10</v>
      </c>
      <c r="DO341" s="9"/>
      <c r="DP341" s="5"/>
      <c r="DQ341" s="5"/>
      <c r="DS341" s="5"/>
      <c r="DU341" s="6">
        <v>10</v>
      </c>
      <c r="DV341" s="9"/>
      <c r="DW341" s="5"/>
      <c r="DX341" s="5"/>
      <c r="DZ341" s="5"/>
      <c r="EB341" s="7"/>
    </row>
    <row r="342" spans="2:132">
      <c r="E342" s="6">
        <v>12</v>
      </c>
      <c r="F342" s="9">
        <v>0</v>
      </c>
      <c r="G342" s="5">
        <v>1</v>
      </c>
      <c r="H342" s="5">
        <v>4</v>
      </c>
      <c r="J342" s="5"/>
      <c r="L342" s="6">
        <v>12</v>
      </c>
      <c r="M342" s="9"/>
      <c r="O342" s="5"/>
      <c r="Q342" s="5"/>
      <c r="S342" s="6">
        <v>12</v>
      </c>
      <c r="T342" s="9"/>
      <c r="V342" s="5"/>
      <c r="X342" s="5"/>
      <c r="Z342" s="6">
        <v>12</v>
      </c>
      <c r="AA342" s="9"/>
      <c r="AC342" s="5"/>
      <c r="AE342" s="5"/>
      <c r="AG342" s="7"/>
      <c r="AL342" s="6">
        <v>12</v>
      </c>
      <c r="AM342" s="9"/>
      <c r="AO342" s="5"/>
      <c r="AQ342" s="5"/>
      <c r="AS342" s="6">
        <v>12</v>
      </c>
      <c r="AT342" s="9"/>
      <c r="AV342" s="5"/>
      <c r="AX342" s="5"/>
      <c r="AZ342" s="6">
        <v>12</v>
      </c>
      <c r="BA342" s="9"/>
      <c r="BC342" s="5"/>
      <c r="BE342" s="5"/>
      <c r="BG342" s="6">
        <v>12</v>
      </c>
      <c r="BH342" s="9"/>
      <c r="BJ342" s="5"/>
      <c r="BL342" s="5"/>
      <c r="BN342" s="7"/>
      <c r="BS342" s="6">
        <v>12</v>
      </c>
      <c r="BT342" s="9"/>
      <c r="BV342" s="5"/>
      <c r="BX342" s="5"/>
      <c r="BZ342" s="6">
        <v>12</v>
      </c>
      <c r="CA342" s="9"/>
      <c r="CC342" s="5"/>
      <c r="CE342" s="5"/>
      <c r="CG342" s="6">
        <v>12</v>
      </c>
      <c r="CH342" s="9"/>
      <c r="CJ342" s="5"/>
      <c r="CL342" s="5"/>
      <c r="CN342" s="6">
        <v>12</v>
      </c>
      <c r="CO342" s="9"/>
      <c r="CQ342" s="5"/>
      <c r="CS342" s="5"/>
      <c r="CU342" s="7"/>
      <c r="CZ342" s="6">
        <v>12</v>
      </c>
      <c r="DA342" s="9"/>
      <c r="DC342" s="5"/>
      <c r="DE342" s="5"/>
      <c r="DG342" s="6">
        <v>12</v>
      </c>
      <c r="DH342" s="9"/>
      <c r="DJ342" s="5"/>
      <c r="DL342" s="5"/>
      <c r="DN342" s="6">
        <v>12</v>
      </c>
      <c r="DO342" s="9"/>
      <c r="DQ342" s="5"/>
      <c r="DS342" s="5"/>
      <c r="DU342" s="6">
        <v>12</v>
      </c>
      <c r="DV342" s="9"/>
      <c r="DX342" s="5"/>
      <c r="DZ342" s="5"/>
      <c r="EB342" s="7"/>
    </row>
    <row r="343" spans="2:132">
      <c r="E343" s="6">
        <v>14</v>
      </c>
      <c r="F343" s="9">
        <v>1</v>
      </c>
      <c r="H343" s="5">
        <v>1</v>
      </c>
      <c r="J343" s="5"/>
      <c r="L343" s="6">
        <v>14</v>
      </c>
      <c r="O343" s="5"/>
      <c r="Q343" s="5"/>
      <c r="S343" s="6">
        <v>14</v>
      </c>
      <c r="V343" s="5"/>
      <c r="X343" s="5"/>
      <c r="Z343" s="6">
        <v>14</v>
      </c>
      <c r="AC343" s="5"/>
      <c r="AE343" s="5"/>
      <c r="AG343" s="7"/>
      <c r="AL343" s="6">
        <v>14</v>
      </c>
      <c r="AO343" s="5"/>
      <c r="AQ343" s="5"/>
      <c r="AS343" s="6">
        <v>14</v>
      </c>
      <c r="AV343" s="5"/>
      <c r="AX343" s="5"/>
      <c r="AZ343" s="6">
        <v>14</v>
      </c>
      <c r="BC343" s="5"/>
      <c r="BE343" s="5"/>
      <c r="BG343" s="6">
        <v>14</v>
      </c>
      <c r="BJ343" s="5"/>
      <c r="BL343" s="5"/>
      <c r="BN343" s="7"/>
      <c r="BS343" s="6">
        <v>14</v>
      </c>
      <c r="BV343" s="5"/>
      <c r="BX343" s="5"/>
      <c r="BZ343" s="6">
        <v>14</v>
      </c>
      <c r="CC343" s="5"/>
      <c r="CE343" s="5"/>
      <c r="CG343" s="6">
        <v>14</v>
      </c>
      <c r="CJ343" s="5"/>
      <c r="CL343" s="5"/>
      <c r="CN343" s="6">
        <v>14</v>
      </c>
      <c r="CQ343" s="5"/>
      <c r="CS343" s="5"/>
      <c r="CU343" s="7"/>
      <c r="CZ343" s="6">
        <v>14</v>
      </c>
      <c r="DC343" s="5"/>
      <c r="DE343" s="5"/>
      <c r="DG343" s="6">
        <v>14</v>
      </c>
      <c r="DJ343" s="5"/>
      <c r="DL343" s="5"/>
      <c r="DN343" s="6">
        <v>14</v>
      </c>
      <c r="DQ343" s="5"/>
      <c r="DS343" s="5"/>
      <c r="DU343" s="6">
        <v>14</v>
      </c>
      <c r="DX343" s="5"/>
      <c r="DZ343" s="5"/>
      <c r="EB343" s="7"/>
    </row>
    <row r="344" spans="2:132">
      <c r="E344" s="6">
        <v>16</v>
      </c>
      <c r="H344" s="5"/>
      <c r="J344" s="5"/>
      <c r="L344" s="6">
        <v>16</v>
      </c>
      <c r="O344" s="5"/>
      <c r="Q344" s="5"/>
      <c r="S344" s="6">
        <v>16</v>
      </c>
      <c r="V344" s="5"/>
      <c r="X344" s="5"/>
      <c r="Z344" s="6">
        <v>16</v>
      </c>
      <c r="AC344" s="5"/>
      <c r="AE344" s="5"/>
      <c r="AG344" s="7"/>
      <c r="AL344" s="6">
        <v>16</v>
      </c>
      <c r="AO344" s="5"/>
      <c r="AQ344" s="5"/>
      <c r="AS344" s="6">
        <v>16</v>
      </c>
      <c r="AV344" s="5"/>
      <c r="AX344" s="5"/>
      <c r="AZ344" s="6">
        <v>16</v>
      </c>
      <c r="BC344" s="5"/>
      <c r="BE344" s="5"/>
      <c r="BG344" s="6">
        <v>16</v>
      </c>
      <c r="BJ344" s="5"/>
      <c r="BL344" s="5"/>
      <c r="BN344" s="7"/>
      <c r="BS344" s="6">
        <v>16</v>
      </c>
      <c r="BV344" s="5"/>
      <c r="BX344" s="5"/>
      <c r="BZ344" s="6">
        <v>16</v>
      </c>
      <c r="CC344" s="5"/>
      <c r="CE344" s="5"/>
      <c r="CG344" s="6">
        <v>16</v>
      </c>
      <c r="CJ344" s="5"/>
      <c r="CL344" s="5"/>
      <c r="CN344" s="6">
        <v>16</v>
      </c>
      <c r="CQ344" s="5"/>
      <c r="CS344" s="5"/>
      <c r="CU344" s="7"/>
      <c r="CZ344" s="6">
        <v>16</v>
      </c>
      <c r="DC344" s="5"/>
      <c r="DE344" s="5"/>
      <c r="DG344" s="6">
        <v>16</v>
      </c>
      <c r="DJ344" s="5"/>
      <c r="DL344" s="5"/>
      <c r="DN344" s="6">
        <v>16</v>
      </c>
      <c r="DQ344" s="5"/>
      <c r="DS344" s="5"/>
      <c r="DU344" s="6">
        <v>16</v>
      </c>
      <c r="DX344" s="5"/>
      <c r="DZ344" s="5"/>
      <c r="EB344" s="7"/>
    </row>
    <row r="345" spans="2:132">
      <c r="E345" s="6">
        <v>18</v>
      </c>
      <c r="L345" s="6">
        <v>18</v>
      </c>
      <c r="S345" s="6">
        <v>18</v>
      </c>
      <c r="Z345" s="6">
        <v>18</v>
      </c>
      <c r="AG345" s="7"/>
      <c r="AL345" s="6">
        <v>18</v>
      </c>
      <c r="AS345" s="6">
        <v>18</v>
      </c>
      <c r="AZ345" s="6">
        <v>18</v>
      </c>
      <c r="BG345" s="6">
        <v>18</v>
      </c>
      <c r="BN345" s="7"/>
      <c r="BS345" s="6">
        <v>18</v>
      </c>
      <c r="BZ345" s="6">
        <v>18</v>
      </c>
      <c r="CG345" s="6">
        <v>18</v>
      </c>
      <c r="CN345" s="6">
        <v>18</v>
      </c>
      <c r="CU345" s="7"/>
      <c r="CZ345" s="6">
        <v>18</v>
      </c>
      <c r="DG345" s="6">
        <v>18</v>
      </c>
      <c r="DN345" s="6">
        <v>18</v>
      </c>
      <c r="DU345" s="6">
        <v>18</v>
      </c>
      <c r="EB345" s="7"/>
    </row>
    <row r="346" spans="2:132">
      <c r="E346" s="6">
        <v>20</v>
      </c>
      <c r="L346" s="6">
        <v>20</v>
      </c>
      <c r="S346" s="6">
        <v>20</v>
      </c>
      <c r="Z346" s="6">
        <v>20</v>
      </c>
      <c r="AG346" s="7"/>
      <c r="AL346" s="6">
        <v>20</v>
      </c>
      <c r="AS346" s="6">
        <v>20</v>
      </c>
      <c r="AZ346" s="6">
        <v>20</v>
      </c>
      <c r="BG346" s="6">
        <v>20</v>
      </c>
      <c r="BN346" s="7"/>
      <c r="BS346" s="6">
        <v>20</v>
      </c>
      <c r="BZ346" s="6">
        <v>20</v>
      </c>
      <c r="CG346" s="6">
        <v>20</v>
      </c>
      <c r="CN346" s="6">
        <v>20</v>
      </c>
      <c r="CU346" s="7"/>
      <c r="CZ346" s="6">
        <v>20</v>
      </c>
      <c r="DG346" s="6">
        <v>20</v>
      </c>
      <c r="DN346" s="6">
        <v>20</v>
      </c>
      <c r="DU346" s="6">
        <v>20</v>
      </c>
      <c r="EB346" s="7"/>
    </row>
    <row r="347" spans="2:132">
      <c r="E347" s="6" t="s">
        <v>24</v>
      </c>
      <c r="F347" s="7">
        <f>100-SUM(F336:F346)</f>
        <v>0</v>
      </c>
      <c r="G347" s="7">
        <f t="shared" ref="G347:J347" si="880">100-SUM(G336:G346)</f>
        <v>0</v>
      </c>
      <c r="H347" s="7">
        <f t="shared" si="880"/>
        <v>0</v>
      </c>
      <c r="I347" s="7">
        <f t="shared" si="880"/>
        <v>0</v>
      </c>
      <c r="J347" s="7">
        <f t="shared" si="880"/>
        <v>0</v>
      </c>
      <c r="L347" s="6" t="s">
        <v>24</v>
      </c>
      <c r="M347" s="7">
        <f>100-SUM(M336:M346)</f>
        <v>0</v>
      </c>
      <c r="N347" s="7">
        <f t="shared" ref="N347:Q347" si="881">100-SUM(N336:N346)</f>
        <v>0</v>
      </c>
      <c r="O347" s="7">
        <f t="shared" si="881"/>
        <v>0</v>
      </c>
      <c r="P347" s="7">
        <f t="shared" si="881"/>
        <v>0</v>
      </c>
      <c r="Q347" s="7">
        <f t="shared" si="881"/>
        <v>0</v>
      </c>
      <c r="S347" s="6" t="s">
        <v>24</v>
      </c>
      <c r="T347" s="7">
        <f>100-SUM(T336:T346)</f>
        <v>0</v>
      </c>
      <c r="U347" s="7">
        <f t="shared" ref="U347:X347" si="882">100-SUM(U336:U346)</f>
        <v>0</v>
      </c>
      <c r="V347" s="7">
        <f t="shared" si="882"/>
        <v>0</v>
      </c>
      <c r="W347" s="7">
        <f t="shared" si="882"/>
        <v>0</v>
      </c>
      <c r="X347" s="7">
        <f t="shared" si="882"/>
        <v>0</v>
      </c>
      <c r="Z347" s="6" t="s">
        <v>24</v>
      </c>
      <c r="AA347" s="7">
        <f>100-SUM(AA336:AA346)</f>
        <v>0</v>
      </c>
      <c r="AB347" s="7">
        <f t="shared" ref="AB347:AE347" si="883">100-SUM(AB336:AB346)</f>
        <v>0</v>
      </c>
      <c r="AC347" s="7">
        <f t="shared" si="883"/>
        <v>0</v>
      </c>
      <c r="AD347" s="7">
        <f t="shared" si="883"/>
        <v>0</v>
      </c>
      <c r="AE347" s="7">
        <f t="shared" si="883"/>
        <v>0</v>
      </c>
      <c r="AG347" s="7"/>
      <c r="AL347" s="6" t="s">
        <v>24</v>
      </c>
      <c r="AM347" s="7">
        <f>100-SUM(AM336:AM346)</f>
        <v>0</v>
      </c>
      <c r="AN347" s="7">
        <f t="shared" ref="AN347:AQ347" si="884">100-SUM(AN336:AN346)</f>
        <v>0</v>
      </c>
      <c r="AO347" s="7">
        <f t="shared" si="884"/>
        <v>0</v>
      </c>
      <c r="AP347" s="7">
        <f t="shared" si="884"/>
        <v>0</v>
      </c>
      <c r="AQ347" s="7">
        <f t="shared" si="884"/>
        <v>0</v>
      </c>
      <c r="AS347" s="6" t="s">
        <v>24</v>
      </c>
      <c r="AT347" s="7">
        <f>100-SUM(AT336:AT346)</f>
        <v>0</v>
      </c>
      <c r="AU347" s="7">
        <f t="shared" ref="AU347:AX347" si="885">100-SUM(AU336:AU346)</f>
        <v>0</v>
      </c>
      <c r="AV347" s="7">
        <f t="shared" si="885"/>
        <v>0</v>
      </c>
      <c r="AW347" s="7">
        <f t="shared" si="885"/>
        <v>0</v>
      </c>
      <c r="AX347" s="7">
        <f t="shared" si="885"/>
        <v>0</v>
      </c>
      <c r="AZ347" s="6" t="s">
        <v>24</v>
      </c>
      <c r="BA347" s="7">
        <f>100-SUM(BA336:BA346)</f>
        <v>0</v>
      </c>
      <c r="BB347" s="7">
        <f t="shared" ref="BB347:BE347" si="886">100-SUM(BB336:BB346)</f>
        <v>0</v>
      </c>
      <c r="BC347" s="7">
        <f t="shared" si="886"/>
        <v>0</v>
      </c>
      <c r="BD347" s="7">
        <f t="shared" si="886"/>
        <v>0</v>
      </c>
      <c r="BE347" s="7">
        <f t="shared" si="886"/>
        <v>0</v>
      </c>
      <c r="BG347" s="6" t="s">
        <v>24</v>
      </c>
      <c r="BH347" s="7">
        <f>100-SUM(BH336:BH346)</f>
        <v>0</v>
      </c>
      <c r="BI347" s="7">
        <f t="shared" ref="BI347:BL347" si="887">100-SUM(BI336:BI346)</f>
        <v>0</v>
      </c>
      <c r="BJ347" s="7">
        <f t="shared" si="887"/>
        <v>0</v>
      </c>
      <c r="BK347" s="7">
        <f t="shared" si="887"/>
        <v>0</v>
      </c>
      <c r="BL347" s="7">
        <f t="shared" si="887"/>
        <v>0</v>
      </c>
      <c r="BN347" s="7"/>
      <c r="BS347" s="6" t="s">
        <v>24</v>
      </c>
      <c r="BT347" s="7">
        <f>100-SUM(BT336:BT346)</f>
        <v>0</v>
      </c>
      <c r="BU347" s="7">
        <f t="shared" ref="BU347:BX347" si="888">100-SUM(BU336:BU346)</f>
        <v>0</v>
      </c>
      <c r="BV347" s="7">
        <f t="shared" si="888"/>
        <v>0</v>
      </c>
      <c r="BW347" s="7">
        <f t="shared" si="888"/>
        <v>0</v>
      </c>
      <c r="BX347" s="7">
        <f t="shared" si="888"/>
        <v>0</v>
      </c>
      <c r="BZ347" s="6" t="s">
        <v>24</v>
      </c>
      <c r="CA347" s="7">
        <f>100-SUM(CA336:CA346)</f>
        <v>0</v>
      </c>
      <c r="CB347" s="7">
        <f t="shared" ref="CB347:CE347" si="889">100-SUM(CB336:CB346)</f>
        <v>0</v>
      </c>
      <c r="CC347" s="7">
        <f t="shared" si="889"/>
        <v>0</v>
      </c>
      <c r="CD347" s="7">
        <f t="shared" si="889"/>
        <v>0</v>
      </c>
      <c r="CE347" s="7">
        <f t="shared" si="889"/>
        <v>0</v>
      </c>
      <c r="CG347" s="6" t="s">
        <v>24</v>
      </c>
      <c r="CH347" s="7">
        <f>100-SUM(CH336:CH346)</f>
        <v>0</v>
      </c>
      <c r="CI347" s="7">
        <f t="shared" ref="CI347:CL347" si="890">100-SUM(CI336:CI346)</f>
        <v>0</v>
      </c>
      <c r="CJ347" s="7">
        <f t="shared" si="890"/>
        <v>0</v>
      </c>
      <c r="CK347" s="7">
        <f t="shared" si="890"/>
        <v>0</v>
      </c>
      <c r="CL347" s="7">
        <f t="shared" si="890"/>
        <v>0</v>
      </c>
      <c r="CN347" s="6" t="s">
        <v>24</v>
      </c>
      <c r="CO347" s="7">
        <f>100-SUM(CO336:CO346)</f>
        <v>0</v>
      </c>
      <c r="CP347" s="7">
        <f t="shared" ref="CP347:CS347" si="891">100-SUM(CP336:CP346)</f>
        <v>0</v>
      </c>
      <c r="CQ347" s="7">
        <f t="shared" si="891"/>
        <v>0</v>
      </c>
      <c r="CR347" s="7">
        <f t="shared" si="891"/>
        <v>0</v>
      </c>
      <c r="CS347" s="7">
        <f t="shared" si="891"/>
        <v>0</v>
      </c>
      <c r="CU347" s="7"/>
      <c r="CZ347" s="6" t="s">
        <v>24</v>
      </c>
      <c r="DA347" s="7">
        <f>100-SUM(DA336:DA346)</f>
        <v>0</v>
      </c>
      <c r="DB347" s="7">
        <f t="shared" ref="DB347:DE347" si="892">100-SUM(DB336:DB346)</f>
        <v>0</v>
      </c>
      <c r="DC347" s="7">
        <f t="shared" si="892"/>
        <v>0</v>
      </c>
      <c r="DD347" s="7">
        <f t="shared" si="892"/>
        <v>0</v>
      </c>
      <c r="DE347" s="7">
        <f t="shared" si="892"/>
        <v>0</v>
      </c>
      <c r="DG347" s="6" t="s">
        <v>24</v>
      </c>
      <c r="DH347" s="7">
        <f>100-SUM(DH336:DH346)</f>
        <v>0</v>
      </c>
      <c r="DI347" s="7">
        <f t="shared" ref="DI347:DL347" si="893">100-SUM(DI336:DI346)</f>
        <v>0</v>
      </c>
      <c r="DJ347" s="7">
        <f t="shared" si="893"/>
        <v>0</v>
      </c>
      <c r="DK347" s="7">
        <f t="shared" si="893"/>
        <v>0</v>
      </c>
      <c r="DL347" s="7">
        <f t="shared" si="893"/>
        <v>0</v>
      </c>
      <c r="DN347" s="6" t="s">
        <v>24</v>
      </c>
      <c r="DO347" s="7">
        <f>100-SUM(DO336:DO346)</f>
        <v>0</v>
      </c>
      <c r="DP347" s="7">
        <f t="shared" ref="DP347:DS347" si="894">100-SUM(DP336:DP346)</f>
        <v>0</v>
      </c>
      <c r="DQ347" s="7">
        <f t="shared" si="894"/>
        <v>0</v>
      </c>
      <c r="DR347" s="7">
        <f t="shared" si="894"/>
        <v>0</v>
      </c>
      <c r="DS347" s="7">
        <f t="shared" si="894"/>
        <v>0</v>
      </c>
      <c r="DU347" s="6" t="s">
        <v>24</v>
      </c>
      <c r="DV347" s="7">
        <f>100-SUM(DV336:DV346)</f>
        <v>0</v>
      </c>
      <c r="DW347" s="7">
        <f t="shared" ref="DW347:DZ347" si="895">100-SUM(DW336:DW346)</f>
        <v>0</v>
      </c>
      <c r="DX347" s="7">
        <f t="shared" si="895"/>
        <v>0</v>
      </c>
      <c r="DY347" s="7">
        <f t="shared" si="895"/>
        <v>0</v>
      </c>
      <c r="DZ347" s="7">
        <f t="shared" si="895"/>
        <v>0</v>
      </c>
      <c r="EB347" s="7"/>
    </row>
    <row r="348" spans="2:132">
      <c r="E348" s="6" t="s">
        <v>23</v>
      </c>
      <c r="F348">
        <f>SUMPRODUCT($E336:$E346,F336:F346)/100</f>
        <v>3.76</v>
      </c>
      <c r="G348">
        <f t="shared" ref="G348:J348" si="896">SUMPRODUCT($E336:$E346,G336:G346)/100</f>
        <v>3.3</v>
      </c>
      <c r="H348">
        <f t="shared" si="896"/>
        <v>5.3</v>
      </c>
      <c r="I348">
        <f t="shared" si="896"/>
        <v>1.7</v>
      </c>
      <c r="J348">
        <f t="shared" si="896"/>
        <v>2.1</v>
      </c>
      <c r="L348" s="6" t="s">
        <v>23</v>
      </c>
      <c r="M348">
        <f>SUMPRODUCT($E336:$E346,M336:M346)/100</f>
        <v>0.26</v>
      </c>
      <c r="N348">
        <f t="shared" ref="N348:Q348" si="897">SUMPRODUCT($E336:$E346,N336:N346)/100</f>
        <v>0.18</v>
      </c>
      <c r="O348">
        <f t="shared" si="897"/>
        <v>0.72</v>
      </c>
      <c r="P348">
        <f t="shared" si="897"/>
        <v>0.06</v>
      </c>
      <c r="Q348">
        <f t="shared" si="897"/>
        <v>0.2</v>
      </c>
      <c r="S348" s="6" t="s">
        <v>23</v>
      </c>
      <c r="T348">
        <f>SUMPRODUCT($E336:$E346,T336:T346)/100</f>
        <v>0.02</v>
      </c>
      <c r="U348">
        <f t="shared" ref="U348:X348" si="898">SUMPRODUCT($E336:$E346,U336:U346)/100</f>
        <v>0</v>
      </c>
      <c r="V348">
        <f t="shared" si="898"/>
        <v>0.02</v>
      </c>
      <c r="W348">
        <f t="shared" si="898"/>
        <v>0</v>
      </c>
      <c r="X348">
        <f t="shared" si="898"/>
        <v>0</v>
      </c>
      <c r="Z348" s="6" t="s">
        <v>23</v>
      </c>
      <c r="AA348">
        <f>SUMPRODUCT($E336:$E346,AA336:AA346)/100</f>
        <v>0</v>
      </c>
      <c r="AB348">
        <f t="shared" ref="AB348:AE348" si="899">SUMPRODUCT($E336:$E346,AB336:AB346)/100</f>
        <v>0</v>
      </c>
      <c r="AC348">
        <f t="shared" si="899"/>
        <v>0</v>
      </c>
      <c r="AD348">
        <f t="shared" si="899"/>
        <v>0</v>
      </c>
      <c r="AE348">
        <f t="shared" si="899"/>
        <v>0</v>
      </c>
      <c r="AG348" s="7"/>
      <c r="AL348" s="6" t="s">
        <v>23</v>
      </c>
      <c r="AM348">
        <f>SUMPRODUCT($E336:$E346,AM336:AM346)/100</f>
        <v>0.56000000000000005</v>
      </c>
      <c r="AN348">
        <f t="shared" ref="AN348:AQ348" si="900">SUMPRODUCT($E336:$E346,AN336:AN346)/100</f>
        <v>0.52</v>
      </c>
      <c r="AO348">
        <f t="shared" si="900"/>
        <v>2.04</v>
      </c>
      <c r="AP348">
        <f t="shared" si="900"/>
        <v>0.38</v>
      </c>
      <c r="AQ348">
        <f t="shared" si="900"/>
        <v>0.34</v>
      </c>
      <c r="AS348" s="6" t="s">
        <v>23</v>
      </c>
      <c r="AT348">
        <f>SUMPRODUCT($E336:$E346,AT336:AT346)/100</f>
        <v>0.02</v>
      </c>
      <c r="AU348">
        <f t="shared" ref="AU348:AX348" si="901">SUMPRODUCT($E336:$E346,AU336:AU346)/100</f>
        <v>0.02</v>
      </c>
      <c r="AV348">
        <f t="shared" si="901"/>
        <v>0.04</v>
      </c>
      <c r="AW348">
        <f t="shared" si="901"/>
        <v>0</v>
      </c>
      <c r="AX348">
        <f t="shared" si="901"/>
        <v>0</v>
      </c>
      <c r="AZ348" s="6" t="s">
        <v>23</v>
      </c>
      <c r="BA348">
        <f>SUMPRODUCT($E336:$E346,BA336:BA346)/100</f>
        <v>0</v>
      </c>
      <c r="BB348">
        <f t="shared" ref="BB348:BE348" si="902">SUMPRODUCT($E336:$E346,BB336:BB346)/100</f>
        <v>0</v>
      </c>
      <c r="BC348">
        <f t="shared" si="902"/>
        <v>0</v>
      </c>
      <c r="BD348">
        <f t="shared" si="902"/>
        <v>0</v>
      </c>
      <c r="BE348">
        <f t="shared" si="902"/>
        <v>0</v>
      </c>
      <c r="BG348" s="6" t="s">
        <v>23</v>
      </c>
      <c r="BH348">
        <f>SUMPRODUCT($E336:$E346,BH336:BH346)/100</f>
        <v>0</v>
      </c>
      <c r="BI348">
        <f t="shared" ref="BI348:BL348" si="903">SUMPRODUCT($E336:$E346,BI336:BI346)/100</f>
        <v>0</v>
      </c>
      <c r="BJ348">
        <f t="shared" si="903"/>
        <v>0</v>
      </c>
      <c r="BK348">
        <f t="shared" si="903"/>
        <v>0</v>
      </c>
      <c r="BL348">
        <f t="shared" si="903"/>
        <v>0</v>
      </c>
      <c r="BN348" s="7"/>
      <c r="BS348" s="6" t="s">
        <v>23</v>
      </c>
      <c r="BT348">
        <f>SUMPRODUCT($E336:$E346,BT336:BT346)/100</f>
        <v>0.08</v>
      </c>
      <c r="BU348">
        <f t="shared" ref="BU348:BX348" si="904">SUMPRODUCT($E336:$E346,BU336:BU346)/100</f>
        <v>0.08</v>
      </c>
      <c r="BV348">
        <f t="shared" si="904"/>
        <v>0.7</v>
      </c>
      <c r="BW348">
        <f t="shared" si="904"/>
        <v>0.02</v>
      </c>
      <c r="BX348">
        <f t="shared" si="904"/>
        <v>0.02</v>
      </c>
      <c r="BZ348" s="6" t="s">
        <v>23</v>
      </c>
      <c r="CA348">
        <f>SUMPRODUCT($E336:$E346,CA336:CA346)/100</f>
        <v>0</v>
      </c>
      <c r="CB348">
        <f t="shared" ref="CB348:CE348" si="905">SUMPRODUCT($E336:$E346,CB336:CB346)/100</f>
        <v>0</v>
      </c>
      <c r="CC348">
        <f t="shared" si="905"/>
        <v>0</v>
      </c>
      <c r="CD348">
        <f t="shared" si="905"/>
        <v>0</v>
      </c>
      <c r="CE348">
        <f t="shared" si="905"/>
        <v>0</v>
      </c>
      <c r="CG348" s="6" t="s">
        <v>23</v>
      </c>
      <c r="CH348">
        <f>SUMPRODUCT($E336:$E346,CH336:CH346)/100</f>
        <v>0</v>
      </c>
      <c r="CI348">
        <f t="shared" ref="CI348:CL348" si="906">SUMPRODUCT($E336:$E346,CI336:CI346)/100</f>
        <v>0</v>
      </c>
      <c r="CJ348">
        <f t="shared" si="906"/>
        <v>0</v>
      </c>
      <c r="CK348">
        <f t="shared" si="906"/>
        <v>0</v>
      </c>
      <c r="CL348">
        <f t="shared" si="906"/>
        <v>0</v>
      </c>
      <c r="CN348" s="6" t="s">
        <v>23</v>
      </c>
      <c r="CO348">
        <f>SUMPRODUCT($E336:$E346,CO336:CO346)/100</f>
        <v>0</v>
      </c>
      <c r="CP348">
        <f t="shared" ref="CP348:CS348" si="907">SUMPRODUCT($E336:$E346,CP336:CP346)/100</f>
        <v>0</v>
      </c>
      <c r="CQ348">
        <f t="shared" si="907"/>
        <v>0</v>
      </c>
      <c r="CR348">
        <f t="shared" si="907"/>
        <v>0</v>
      </c>
      <c r="CS348">
        <f t="shared" si="907"/>
        <v>0</v>
      </c>
      <c r="CU348" s="7"/>
      <c r="CZ348" s="6" t="s">
        <v>23</v>
      </c>
      <c r="DA348">
        <f>SUMPRODUCT($E336:$E346,DA336:DA346)/100</f>
        <v>0</v>
      </c>
      <c r="DB348">
        <f t="shared" ref="DB348:DE348" si="908">SUMPRODUCT($E336:$E346,DB336:DB346)/100</f>
        <v>0</v>
      </c>
      <c r="DC348">
        <f t="shared" si="908"/>
        <v>0.22</v>
      </c>
      <c r="DD348">
        <f t="shared" si="908"/>
        <v>0</v>
      </c>
      <c r="DE348">
        <f t="shared" si="908"/>
        <v>0</v>
      </c>
      <c r="DG348" s="6" t="s">
        <v>23</v>
      </c>
      <c r="DH348">
        <f>SUMPRODUCT($E336:$E346,DH336:DH346)/100</f>
        <v>0</v>
      </c>
      <c r="DI348">
        <f t="shared" ref="DI348:DL348" si="909">SUMPRODUCT($E336:$E346,DI336:DI346)/100</f>
        <v>0</v>
      </c>
      <c r="DJ348">
        <f t="shared" si="909"/>
        <v>0</v>
      </c>
      <c r="DK348">
        <f t="shared" si="909"/>
        <v>0</v>
      </c>
      <c r="DL348">
        <f t="shared" si="909"/>
        <v>0</v>
      </c>
      <c r="DN348" s="6" t="s">
        <v>23</v>
      </c>
      <c r="DO348">
        <f>SUMPRODUCT($E336:$E346,DO336:DO346)/100</f>
        <v>0</v>
      </c>
      <c r="DP348">
        <f t="shared" ref="DP348:DS348" si="910">SUMPRODUCT($E336:$E346,DP336:DP346)/100</f>
        <v>0</v>
      </c>
      <c r="DQ348">
        <f t="shared" si="910"/>
        <v>0</v>
      </c>
      <c r="DR348">
        <f t="shared" si="910"/>
        <v>0</v>
      </c>
      <c r="DS348">
        <f t="shared" si="910"/>
        <v>0</v>
      </c>
      <c r="DU348" s="6" t="s">
        <v>23</v>
      </c>
      <c r="DV348">
        <f>SUMPRODUCT($E336:$E346,DV336:DV346)/100</f>
        <v>0</v>
      </c>
      <c r="DW348">
        <f t="shared" ref="DW348:DZ348" si="911">SUMPRODUCT($E336:$E346,DW336:DW346)/100</f>
        <v>0</v>
      </c>
      <c r="DX348">
        <f t="shared" si="911"/>
        <v>0</v>
      </c>
      <c r="DY348">
        <f t="shared" si="911"/>
        <v>0</v>
      </c>
      <c r="DZ348">
        <f t="shared" si="911"/>
        <v>0</v>
      </c>
      <c r="EB348" s="7"/>
    </row>
    <row r="349" spans="2:132">
      <c r="E349" s="6" t="s">
        <v>22</v>
      </c>
      <c r="F349">
        <f>($E337^2*F337+$E338^2*F338+$E339^2*F339+$E340^2*F340+$E341^2*F341+$E342^2*F342+$E343^2*F343+$E344^2*F344+$E345^2*F345+$E346^2*F346)/100-F348^2</f>
        <v>9.7824000000000026</v>
      </c>
      <c r="G349">
        <f t="shared" ref="G349:J349" si="912">($E337^2*G337+$E338^2*G338+$E339^2*G339+$E340^2*G340+$E341^2*G341+$E342^2*G342+$E343^2*G343+$E344^2*G344+$E345^2*G345+$E346^2*G346)/100-G348^2</f>
        <v>7.7900000000000009</v>
      </c>
      <c r="H349">
        <f t="shared" si="912"/>
        <v>8.0299999999999976</v>
      </c>
      <c r="I349">
        <f t="shared" si="912"/>
        <v>3.1500000000000004</v>
      </c>
      <c r="J349">
        <f t="shared" si="912"/>
        <v>3.3899999999999997</v>
      </c>
      <c r="L349" s="6" t="s">
        <v>22</v>
      </c>
      <c r="M349">
        <f>($E337^2*M337+$E338^2*M338+$E339^2*M339+$E340^2*M340+$E341^2*M341+$E342^2*M342+$E343^2*M343+$E344^2*M344+$E345^2*M345+$E346^2*M346)/100-M348^2</f>
        <v>0.53239999999999998</v>
      </c>
      <c r="N349">
        <f t="shared" ref="N349:Q349" si="913">($E337^2*N337+$E338^2*N338+$E339^2*N339+$E340^2*N340+$E341^2*N341+$E342^2*N342+$E343^2*N343+$E344^2*N344+$E345^2*N345+$E346^2*N346)/100-N348^2</f>
        <v>0.40760000000000002</v>
      </c>
      <c r="O349">
        <f t="shared" si="913"/>
        <v>1.4016</v>
      </c>
      <c r="P349">
        <f t="shared" si="913"/>
        <v>0.11639999999999999</v>
      </c>
      <c r="Q349">
        <f t="shared" si="913"/>
        <v>0.36</v>
      </c>
      <c r="S349" s="6" t="s">
        <v>22</v>
      </c>
      <c r="T349">
        <f>($E337^2*T337+$E338^2*T338+$E339^2*T339+$E340^2*T340+$E341^2*T341+$E342^2*T342+$E343^2*T343+$E344^2*T344+$E345^2*T345+$E346^2*T346)/100-T348^2</f>
        <v>3.9600000000000003E-2</v>
      </c>
      <c r="U349">
        <f t="shared" ref="U349:X349" si="914">($E337^2*U337+$E338^2*U338+$E339^2*U339+$E340^2*U340+$E341^2*U341+$E342^2*U342+$E343^2*U343+$E344^2*U344+$E345^2*U345+$E346^2*U346)/100-U348^2</f>
        <v>0</v>
      </c>
      <c r="V349">
        <f t="shared" si="914"/>
        <v>3.9600000000000003E-2</v>
      </c>
      <c r="W349">
        <f t="shared" si="914"/>
        <v>0</v>
      </c>
      <c r="X349">
        <f t="shared" si="914"/>
        <v>0</v>
      </c>
      <c r="Z349" s="6" t="s">
        <v>22</v>
      </c>
      <c r="AA349">
        <f>($E337^2*AA337+$E338^2*AA338+$E339^2*AA339+$E340^2*AA340+$E341^2*AA341+$E342^2*AA342+$E343^2*AA343+$E344^2*AA344+$E345^2*AA345+$E346^2*AA346)/100-AA348^2</f>
        <v>0</v>
      </c>
      <c r="AB349">
        <f t="shared" ref="AB349:AE349" si="915">($E337^2*AB337+$E338^2*AB338+$E339^2*AB339+$E340^2*AB340+$E341^2*AB341+$E342^2*AB342+$E343^2*AB343+$E344^2*AB344+$E345^2*AB345+$E346^2*AB346)/100-AB348^2</f>
        <v>0</v>
      </c>
      <c r="AC349">
        <f t="shared" si="915"/>
        <v>0</v>
      </c>
      <c r="AD349">
        <f t="shared" si="915"/>
        <v>0</v>
      </c>
      <c r="AE349">
        <f t="shared" si="915"/>
        <v>0</v>
      </c>
      <c r="AG349" s="7"/>
      <c r="AL349" s="6" t="s">
        <v>22</v>
      </c>
      <c r="AM349">
        <f>($E337^2*AM337+$E338^2*AM338+$E339^2*AM339+$E340^2*AM340+$E341^2*AM341+$E342^2*AM342+$E343^2*AM343+$E344^2*AM344+$E345^2*AM345+$E346^2*AM346)/100-AM348^2</f>
        <v>1.0464</v>
      </c>
      <c r="AN349">
        <f t="shared" ref="AN349:AQ349" si="916">($E337^2*AN337+$E338^2*AN338+$E339^2*AN339+$E340^2*AN340+$E341^2*AN341+$E342^2*AN342+$E343^2*AN343+$E344^2*AN344+$E345^2*AN345+$E346^2*AN346)/100-AN348^2</f>
        <v>1.0096000000000001</v>
      </c>
      <c r="AO349">
        <f t="shared" si="916"/>
        <v>2.6383999999999999</v>
      </c>
      <c r="AP349">
        <f t="shared" si="916"/>
        <v>0.77560000000000007</v>
      </c>
      <c r="AQ349">
        <f t="shared" si="916"/>
        <v>0.8044</v>
      </c>
      <c r="AS349" s="6" t="s">
        <v>22</v>
      </c>
      <c r="AT349">
        <f>($E337^2*AT337+$E338^2*AT338+$E339^2*AT339+$E340^2*AT340+$E341^2*AT341+$E342^2*AT342+$E343^2*AT343+$E344^2*AT344+$E345^2*AT345+$E346^2*AT346)/100-AT348^2</f>
        <v>3.9600000000000003E-2</v>
      </c>
      <c r="AU349">
        <f t="shared" ref="AU349:AX349" si="917">($E337^2*AU337+$E338^2*AU338+$E339^2*AU339+$E340^2*AU340+$E341^2*AU341+$E342^2*AU342+$E343^2*AU343+$E344^2*AU344+$E345^2*AU345+$E346^2*AU346)/100-AU348^2</f>
        <v>3.9600000000000003E-2</v>
      </c>
      <c r="AV349">
        <f t="shared" si="917"/>
        <v>7.8399999999999997E-2</v>
      </c>
      <c r="AW349">
        <f t="shared" si="917"/>
        <v>0</v>
      </c>
      <c r="AX349">
        <f t="shared" si="917"/>
        <v>0</v>
      </c>
      <c r="AZ349" s="6" t="s">
        <v>22</v>
      </c>
      <c r="BA349">
        <f>($E337^2*BA337+$E338^2*BA338+$E339^2*BA339+$E340^2*BA340+$E341^2*BA341+$E342^2*BA342+$E343^2*BA343+$E344^2*BA344+$E345^2*BA345+$E346^2*BA346)/100-BA348^2</f>
        <v>0</v>
      </c>
      <c r="BB349">
        <f t="shared" ref="BB349:BE349" si="918">($E337^2*BB337+$E338^2*BB338+$E339^2*BB339+$E340^2*BB340+$E341^2*BB341+$E342^2*BB342+$E343^2*BB343+$E344^2*BB344+$E345^2*BB345+$E346^2*BB346)/100-BB348^2</f>
        <v>0</v>
      </c>
      <c r="BC349">
        <f t="shared" si="918"/>
        <v>0</v>
      </c>
      <c r="BD349">
        <f t="shared" si="918"/>
        <v>0</v>
      </c>
      <c r="BE349">
        <f t="shared" si="918"/>
        <v>0</v>
      </c>
      <c r="BG349" s="6" t="s">
        <v>22</v>
      </c>
      <c r="BH349">
        <f>($E337^2*BH337+$E338^2*BH338+$E339^2*BH339+$E340^2*BH340+$E341^2*BH341+$E342^2*BH342+$E343^2*BH343+$E344^2*BH344+$E345^2*BH345+$E346^2*BH346)/100-BH348^2</f>
        <v>0</v>
      </c>
      <c r="BI349">
        <f t="shared" ref="BI349:BL349" si="919">($E337^2*BI337+$E338^2*BI338+$E339^2*BI339+$E340^2*BI340+$E341^2*BI341+$E342^2*BI342+$E343^2*BI343+$E344^2*BI344+$E345^2*BI345+$E346^2*BI346)/100-BI348^2</f>
        <v>0</v>
      </c>
      <c r="BJ349">
        <f t="shared" si="919"/>
        <v>0</v>
      </c>
      <c r="BK349">
        <f t="shared" si="919"/>
        <v>0</v>
      </c>
      <c r="BL349">
        <f t="shared" si="919"/>
        <v>0</v>
      </c>
      <c r="BN349" s="7"/>
      <c r="BS349" s="6" t="s">
        <v>22</v>
      </c>
      <c r="BT349">
        <f>($E337^2*BT337+$E338^2*BT338+$E339^2*BT339+$E340^2*BT340+$E341^2*BT341+$E342^2*BT342+$E343^2*BT343+$E344^2*BT344+$E345^2*BT345+$E346^2*BT346)/100-BT348^2</f>
        <v>0.15360000000000001</v>
      </c>
      <c r="BU349">
        <f t="shared" ref="BU349:BX349" si="920">($E337^2*BU337+$E338^2*BU338+$E339^2*BU339+$E340^2*BU340+$E341^2*BU341+$E342^2*BU342+$E343^2*BU343+$E344^2*BU344+$E345^2*BU345+$E346^2*BU346)/100-BU348^2</f>
        <v>0.15360000000000001</v>
      </c>
      <c r="BV349">
        <f t="shared" si="920"/>
        <v>1.6300000000000001</v>
      </c>
      <c r="BW349">
        <f t="shared" si="920"/>
        <v>3.9600000000000003E-2</v>
      </c>
      <c r="BX349">
        <f t="shared" si="920"/>
        <v>3.9600000000000003E-2</v>
      </c>
      <c r="BZ349" s="6" t="s">
        <v>22</v>
      </c>
      <c r="CA349">
        <f>($E337^2*CA337+$E338^2*CA338+$E339^2*CA339+$E340^2*CA340+$E341^2*CA341+$E342^2*CA342+$E343^2*CA343+$E344^2*CA344+$E345^2*CA345+$E346^2*CA346)/100-CA348^2</f>
        <v>0</v>
      </c>
      <c r="CB349">
        <f t="shared" ref="CB349:CE349" si="921">($E337^2*CB337+$E338^2*CB338+$E339^2*CB339+$E340^2*CB340+$E341^2*CB341+$E342^2*CB342+$E343^2*CB343+$E344^2*CB344+$E345^2*CB345+$E346^2*CB346)/100-CB348^2</f>
        <v>0</v>
      </c>
      <c r="CC349">
        <f t="shared" si="921"/>
        <v>0</v>
      </c>
      <c r="CD349">
        <f t="shared" si="921"/>
        <v>0</v>
      </c>
      <c r="CE349">
        <f t="shared" si="921"/>
        <v>0</v>
      </c>
      <c r="CG349" s="6" t="s">
        <v>22</v>
      </c>
      <c r="CH349">
        <f>($E337^2*CH337+$E338^2*CH338+$E339^2*CH339+$E340^2*CH340+$E341^2*CH341+$E342^2*CH342+$E343^2*CH343+$E344^2*CH344+$E345^2*CH345+$E346^2*CH346)/100-CH348^2</f>
        <v>0</v>
      </c>
      <c r="CI349">
        <f t="shared" ref="CI349:CL349" si="922">($E337^2*CI337+$E338^2*CI338+$E339^2*CI339+$E340^2*CI340+$E341^2*CI341+$E342^2*CI342+$E343^2*CI343+$E344^2*CI344+$E345^2*CI345+$E346^2*CI346)/100-CI348^2</f>
        <v>0</v>
      </c>
      <c r="CJ349">
        <f t="shared" si="922"/>
        <v>0</v>
      </c>
      <c r="CK349">
        <f t="shared" si="922"/>
        <v>0</v>
      </c>
      <c r="CL349">
        <f t="shared" si="922"/>
        <v>0</v>
      </c>
      <c r="CN349" s="6" t="s">
        <v>22</v>
      </c>
      <c r="CO349">
        <f>($E337^2*CO337+$E338^2*CO338+$E339^2*CO339+$E340^2*CO340+$E341^2*CO341+$E342^2*CO342+$E343^2*CO343+$E344^2*CO344+$E345^2*CO345+$E346^2*CO346)/100-CO348^2</f>
        <v>0</v>
      </c>
      <c r="CP349">
        <f t="shared" ref="CP349:CS349" si="923">($E337^2*CP337+$E338^2*CP338+$E339^2*CP339+$E340^2*CP340+$E341^2*CP341+$E342^2*CP342+$E343^2*CP343+$E344^2*CP344+$E345^2*CP345+$E346^2*CP346)/100-CP348^2</f>
        <v>0</v>
      </c>
      <c r="CQ349">
        <f t="shared" si="923"/>
        <v>0</v>
      </c>
      <c r="CR349">
        <f t="shared" si="923"/>
        <v>0</v>
      </c>
      <c r="CS349">
        <f t="shared" si="923"/>
        <v>0</v>
      </c>
      <c r="CU349" s="7"/>
      <c r="CZ349" s="6" t="s">
        <v>22</v>
      </c>
      <c r="DA349">
        <f>($E337^2*DA337+$E338^2*DA338+$E339^2*DA339+$E340^2*DA340+$E341^2*DA341+$E342^2*DA342+$E343^2*DA343+$E344^2*DA344+$E345^2*DA345+$E346^2*DA346)/100-DA348^2</f>
        <v>0</v>
      </c>
      <c r="DB349">
        <f t="shared" ref="DB349:DE349" si="924">($E337^2*DB337+$E338^2*DB338+$E339^2*DB339+$E340^2*DB340+$E341^2*DB341+$E342^2*DB342+$E343^2*DB343+$E344^2*DB344+$E345^2*DB345+$E346^2*DB346)/100-DB348^2</f>
        <v>0</v>
      </c>
      <c r="DC349">
        <f t="shared" si="924"/>
        <v>0.3916</v>
      </c>
      <c r="DD349">
        <f t="shared" si="924"/>
        <v>0</v>
      </c>
      <c r="DE349">
        <f t="shared" si="924"/>
        <v>0</v>
      </c>
      <c r="DG349" s="6" t="s">
        <v>22</v>
      </c>
      <c r="DH349">
        <f>($E337^2*DH337+$E338^2*DH338+$E339^2*DH339+$E340^2*DH340+$E341^2*DH341+$E342^2*DH342+$E343^2*DH343+$E344^2*DH344+$E345^2*DH345+$E346^2*DH346)/100-DH348^2</f>
        <v>0</v>
      </c>
      <c r="DI349">
        <f t="shared" ref="DI349:DL349" si="925">($E337^2*DI337+$E338^2*DI338+$E339^2*DI339+$E340^2*DI340+$E341^2*DI341+$E342^2*DI342+$E343^2*DI343+$E344^2*DI344+$E345^2*DI345+$E346^2*DI346)/100-DI348^2</f>
        <v>0</v>
      </c>
      <c r="DJ349">
        <f t="shared" si="925"/>
        <v>0</v>
      </c>
      <c r="DK349">
        <f t="shared" si="925"/>
        <v>0</v>
      </c>
      <c r="DL349">
        <f t="shared" si="925"/>
        <v>0</v>
      </c>
      <c r="DN349" s="6" t="s">
        <v>22</v>
      </c>
      <c r="DO349">
        <f>($E337^2*DO337+$E338^2*DO338+$E339^2*DO339+$E340^2*DO340+$E341^2*DO341+$E342^2*DO342+$E343^2*DO343+$E344^2*DO344+$E345^2*DO345+$E346^2*DO346)/100-DO348^2</f>
        <v>0</v>
      </c>
      <c r="DP349">
        <f t="shared" ref="DP349:DS349" si="926">($E337^2*DP337+$E338^2*DP338+$E339^2*DP339+$E340^2*DP340+$E341^2*DP341+$E342^2*DP342+$E343^2*DP343+$E344^2*DP344+$E345^2*DP345+$E346^2*DP346)/100-DP348^2</f>
        <v>0</v>
      </c>
      <c r="DQ349">
        <f t="shared" si="926"/>
        <v>0</v>
      </c>
      <c r="DR349">
        <f t="shared" si="926"/>
        <v>0</v>
      </c>
      <c r="DS349">
        <f t="shared" si="926"/>
        <v>0</v>
      </c>
      <c r="DU349" s="6" t="s">
        <v>22</v>
      </c>
      <c r="DV349">
        <f>($E337^2*DV337+$E338^2*DV338+$E339^2*DV339+$E340^2*DV340+$E341^2*DV341+$E342^2*DV342+$E343^2*DV343+$E344^2*DV344+$E345^2*DV345+$E346^2*DV346)/100-DV348^2</f>
        <v>0</v>
      </c>
      <c r="DW349">
        <f t="shared" ref="DW349:DZ349" si="927">($E337^2*DW337+$E338^2*DW338+$E339^2*DW339+$E340^2*DW340+$E341^2*DW341+$E342^2*DW342+$E343^2*DW343+$E344^2*DW344+$E345^2*DW345+$E346^2*DW346)/100-DW348^2</f>
        <v>0</v>
      </c>
      <c r="DX349">
        <f t="shared" si="927"/>
        <v>0</v>
      </c>
      <c r="DY349">
        <f t="shared" si="927"/>
        <v>0</v>
      </c>
      <c r="DZ349">
        <f t="shared" si="927"/>
        <v>0</v>
      </c>
      <c r="EB349" s="7"/>
    </row>
    <row r="350" spans="2:132">
      <c r="E350" s="6" t="s">
        <v>21</v>
      </c>
      <c r="G350">
        <f>SQRT(50)*(H348-G348)/SQRT((G349+H349)/2)</f>
        <v>5.0283645515426914</v>
      </c>
      <c r="I350">
        <f>SQRT(50)*(H348-I348)/SQRT((I349+H349)/2)</f>
        <v>10.766674881982425</v>
      </c>
      <c r="J350">
        <f>SQRT(50)*(H348-J348)/SQRT((J349+H349)/2)</f>
        <v>9.4692792987549144</v>
      </c>
      <c r="L350" s="6" t="s">
        <v>21</v>
      </c>
      <c r="N350">
        <f>SQRT(50)*(O348-N348)/SQRT((N349+O349)/2)</f>
        <v>4.0146757089430043</v>
      </c>
      <c r="P350">
        <f>SQRT(50)*(O348-P348)/SQRT((P349+O349)/2)</f>
        <v>5.3568322891344131</v>
      </c>
      <c r="Q350">
        <f>SQRT(50)*(O348-Q348)/SQRT((Q349+O349)/2)</f>
        <v>3.9178670354129297</v>
      </c>
      <c r="S350" s="6" t="s">
        <v>21</v>
      </c>
      <c r="U350">
        <f>SQRT(50)*(V348-U348)/SQRT((U349+V349)/2)</f>
        <v>1.0050378152592121</v>
      </c>
      <c r="W350">
        <f>SQRT(50)*(V348-W348)/SQRT((W349+V349)/2)</f>
        <v>1.0050378152592121</v>
      </c>
      <c r="X350">
        <f>SQRT(50)*(V348-X348)/SQRT((X349+V349)/2)</f>
        <v>1.0050378152592121</v>
      </c>
      <c r="Z350" s="6" t="s">
        <v>21</v>
      </c>
      <c r="AB350" t="e">
        <f>SQRT(50)*(AC348-AB348)/SQRT((AB349+AC349)/2)</f>
        <v>#DIV/0!</v>
      </c>
      <c r="AD350" t="e">
        <f>SQRT(50)*(AC348-AD348)/SQRT((AD349+AC349)/2)</f>
        <v>#DIV/0!</v>
      </c>
      <c r="AE350" t="e">
        <f>SQRT(50)*(AC348-AE348)/SQRT((AE349+AC349)/2)</f>
        <v>#DIV/0!</v>
      </c>
      <c r="AG350" s="7"/>
      <c r="AL350" s="6" t="s">
        <v>21</v>
      </c>
      <c r="AN350">
        <f>SQRT(50)*(AO348-AN348)/SQRT((AN349+AO349)/2)</f>
        <v>7.9582242575422146</v>
      </c>
      <c r="AP350">
        <f>SQRT(50)*(AO348-AP348)/SQRT((AP349+AO349)/2)</f>
        <v>8.9841362500434023</v>
      </c>
      <c r="AQ350">
        <f>SQRT(50)*(AO348-AQ348)/SQRT((AQ349+AO349)/2)</f>
        <v>9.1620577363121889</v>
      </c>
      <c r="AS350" s="6" t="s">
        <v>21</v>
      </c>
      <c r="AU350">
        <f>SQRT(50)*(AV348-AU348)/SQRT((AU349+AV349)/2)</f>
        <v>0.58222250973958201</v>
      </c>
      <c r="AW350">
        <f>SQRT(50)*(AV348-AW348)/SQRT((AW349+AV349)/2)</f>
        <v>1.4285714285714286</v>
      </c>
      <c r="AX350">
        <f>SQRT(50)*(AV348-AX348)/SQRT((AX349+AV349)/2)</f>
        <v>1.4285714285714286</v>
      </c>
      <c r="AZ350" s="6" t="s">
        <v>21</v>
      </c>
      <c r="BB350" t="e">
        <f>SQRT(50)*(BC348-BB348)/SQRT((BB349+BC349)/2)</f>
        <v>#DIV/0!</v>
      </c>
      <c r="BD350" t="e">
        <f>SQRT(50)*(BC348-BD348)/SQRT((BD349+BC349)/2)</f>
        <v>#DIV/0!</v>
      </c>
      <c r="BE350" t="e">
        <f>SQRT(50)*(BC348-BE348)/SQRT((BE349+BC349)/2)</f>
        <v>#DIV/0!</v>
      </c>
      <c r="BG350" s="6" t="s">
        <v>21</v>
      </c>
      <c r="BI350" t="e">
        <f>SQRT(50)*(BJ348-BI348)/SQRT((BI349+BJ349)/2)</f>
        <v>#DIV/0!</v>
      </c>
      <c r="BK350" t="e">
        <f>SQRT(50)*(BJ348-BK348)/SQRT((BK349+BJ349)/2)</f>
        <v>#DIV/0!</v>
      </c>
      <c r="BL350" t="e">
        <f>SQRT(50)*(BJ348-BL348)/SQRT((BL349+BJ349)/2)</f>
        <v>#DIV/0!</v>
      </c>
      <c r="BN350" s="7"/>
      <c r="BS350" s="6" t="s">
        <v>21</v>
      </c>
      <c r="BU350">
        <f>SQRT(50)*(BV348-BU348)/SQRT((BU349+BV349)/2)</f>
        <v>4.6424042769113525</v>
      </c>
      <c r="BW350">
        <f>SQRT(50)*(BV348-BW348)/SQRT((BW349+BV349)/2)</f>
        <v>5.2626282738595602</v>
      </c>
      <c r="BX350">
        <f>SQRT(50)*(BV348-BX348)/SQRT((BX349+BV349)/2)</f>
        <v>5.2626282738595602</v>
      </c>
      <c r="BZ350" s="6" t="s">
        <v>21</v>
      </c>
      <c r="CB350" t="e">
        <f>SQRT(50)*(CC348-CB348)/SQRT((CB349+CC349)/2)</f>
        <v>#DIV/0!</v>
      </c>
      <c r="CD350" t="e">
        <f>SQRT(50)*(CC348-CD348)/SQRT((CD349+CC349)/2)</f>
        <v>#DIV/0!</v>
      </c>
      <c r="CE350" t="e">
        <f>SQRT(50)*(CC348-CE348)/SQRT((CE349+CC349)/2)</f>
        <v>#DIV/0!</v>
      </c>
      <c r="CG350" s="6" t="s">
        <v>21</v>
      </c>
      <c r="CI350" t="e">
        <f>SQRT(50)*(CJ348-CI348)/SQRT((CI349+CJ349)/2)</f>
        <v>#DIV/0!</v>
      </c>
      <c r="CK350" t="e">
        <f>SQRT(50)*(CJ348-CK348)/SQRT((CK349+CJ349)/2)</f>
        <v>#DIV/0!</v>
      </c>
      <c r="CL350" t="e">
        <f>SQRT(50)*(CJ348-CL348)/SQRT((CL349+CJ349)/2)</f>
        <v>#DIV/0!</v>
      </c>
      <c r="CN350" s="6" t="s">
        <v>21</v>
      </c>
      <c r="CP350" t="e">
        <f>SQRT(50)*(CQ348-CP348)/SQRT((CP349+CQ349)/2)</f>
        <v>#DIV/0!</v>
      </c>
      <c r="CR350" t="e">
        <f>SQRT(50)*(CQ348-CR348)/SQRT((CR349+CQ349)/2)</f>
        <v>#DIV/0!</v>
      </c>
      <c r="CS350" t="e">
        <f>SQRT(50)*(CQ348-CS348)/SQRT((CS349+CQ349)/2)</f>
        <v>#DIV/0!</v>
      </c>
      <c r="CU350" s="7"/>
      <c r="CZ350" s="6" t="s">
        <v>21</v>
      </c>
      <c r="DB350">
        <f>SQRT(50)*(DC348-DB348)/SQRT((DB349+DC349)/2)</f>
        <v>3.5156152465532617</v>
      </c>
      <c r="DD350">
        <f>SQRT(50)*(DC348-DD348)/SQRT((DD349+DC349)/2)</f>
        <v>3.5156152465532617</v>
      </c>
      <c r="DE350">
        <f>SQRT(50)*(DC348-DE348)/SQRT((DE349+DC349)/2)</f>
        <v>3.5156152465532617</v>
      </c>
      <c r="DG350" s="6" t="s">
        <v>21</v>
      </c>
      <c r="DI350" t="e">
        <f>SQRT(50)*(DJ348-DI348)/SQRT((DI349+DJ349)/2)</f>
        <v>#DIV/0!</v>
      </c>
      <c r="DK350" t="e">
        <f>SQRT(50)*(DJ348-DK348)/SQRT((DK349+DJ349)/2)</f>
        <v>#DIV/0!</v>
      </c>
      <c r="DL350" t="e">
        <f>SQRT(50)*(DJ348-DL348)/SQRT((DL349+DJ349)/2)</f>
        <v>#DIV/0!</v>
      </c>
      <c r="DN350" s="6" t="s">
        <v>21</v>
      </c>
      <c r="DP350" t="e">
        <f>SQRT(50)*(DQ348-DP348)/SQRT((DP349+DQ349)/2)</f>
        <v>#DIV/0!</v>
      </c>
      <c r="DR350" t="e">
        <f>SQRT(50)*(DQ348-DR348)/SQRT((DR349+DQ349)/2)</f>
        <v>#DIV/0!</v>
      </c>
      <c r="DS350" t="e">
        <f>SQRT(50)*(DQ348-DS348)/SQRT((DS349+DQ349)/2)</f>
        <v>#DIV/0!</v>
      </c>
      <c r="DU350" s="6" t="s">
        <v>21</v>
      </c>
      <c r="DW350" t="e">
        <f>SQRT(50)*(DX348-DW348)/SQRT((DW349+DX349)/2)</f>
        <v>#DIV/0!</v>
      </c>
      <c r="DY350" t="e">
        <f>SQRT(50)*(DX348-DY348)/SQRT((DY349+DX349)/2)</f>
        <v>#DIV/0!</v>
      </c>
      <c r="DZ350" t="e">
        <f>SQRT(50)*(DX348-DZ348)/SQRT((DZ349+DX349)/2)</f>
        <v>#DIV/0!</v>
      </c>
      <c r="EB350" s="7"/>
    </row>
    <row r="351" spans="2:132">
      <c r="J351">
        <f>SQRT(50)*(J348-I348)/SQRT((I349+J349)/2)</f>
        <v>1.5641237740115506</v>
      </c>
      <c r="Q351">
        <f>SQRT(50)*(Q348-P348)/SQRT((P349+Q349)/2)</f>
        <v>2.0283465572991068</v>
      </c>
      <c r="AG351" s="7"/>
      <c r="BN351" s="7"/>
      <c r="CU351" s="7"/>
      <c r="EB351" s="7"/>
    </row>
    <row r="352" spans="2:132">
      <c r="B352" s="6" t="s">
        <v>33</v>
      </c>
      <c r="C352" s="6" t="s">
        <v>108</v>
      </c>
      <c r="E352" s="5"/>
      <c r="F352" s="19">
        <v>0.2</v>
      </c>
      <c r="G352" s="19"/>
      <c r="H352" s="19"/>
      <c r="I352" s="19"/>
      <c r="J352" s="19"/>
      <c r="K352" s="14"/>
      <c r="L352" s="5"/>
      <c r="M352" s="19">
        <v>0.5</v>
      </c>
      <c r="N352" s="19"/>
      <c r="O352" s="19"/>
      <c r="P352" s="19"/>
      <c r="Q352" s="19"/>
      <c r="R352" s="15"/>
      <c r="S352" s="5"/>
      <c r="T352" s="19">
        <v>1</v>
      </c>
      <c r="U352" s="19"/>
      <c r="V352" s="19"/>
      <c r="W352" s="19"/>
      <c r="X352" s="19"/>
      <c r="Z352" s="5"/>
      <c r="AA352" s="19">
        <v>2</v>
      </c>
      <c r="AB352" s="19"/>
      <c r="AC352" s="19"/>
      <c r="AD352" s="19"/>
      <c r="AE352" s="19"/>
      <c r="AG352" s="7"/>
      <c r="AI352" s="6" t="s">
        <v>33</v>
      </c>
      <c r="AJ352" s="6" t="s">
        <v>108</v>
      </c>
      <c r="AL352" s="5"/>
      <c r="AM352" s="19">
        <v>0.2</v>
      </c>
      <c r="AN352" s="19"/>
      <c r="AO352" s="19"/>
      <c r="AP352" s="19"/>
      <c r="AQ352" s="19"/>
      <c r="AR352" s="14"/>
      <c r="AS352" s="5"/>
      <c r="AT352" s="19">
        <v>0.5</v>
      </c>
      <c r="AU352" s="19"/>
      <c r="AV352" s="19"/>
      <c r="AW352" s="19"/>
      <c r="AX352" s="19"/>
      <c r="AY352" s="15"/>
      <c r="AZ352" s="5"/>
      <c r="BA352" s="19">
        <v>1</v>
      </c>
      <c r="BB352" s="19"/>
      <c r="BC352" s="19"/>
      <c r="BD352" s="19"/>
      <c r="BE352" s="19"/>
      <c r="BG352" s="5"/>
      <c r="BH352" s="19">
        <v>2</v>
      </c>
      <c r="BI352" s="19"/>
      <c r="BJ352" s="19"/>
      <c r="BK352" s="19"/>
      <c r="BL352" s="19"/>
      <c r="BN352" s="7"/>
      <c r="BP352" s="6" t="s">
        <v>33</v>
      </c>
      <c r="BQ352" s="6" t="s">
        <v>108</v>
      </c>
      <c r="BS352" s="5"/>
      <c r="BT352" s="19">
        <v>0.2</v>
      </c>
      <c r="BU352" s="19"/>
      <c r="BV352" s="19"/>
      <c r="BW352" s="19"/>
      <c r="BX352" s="19"/>
      <c r="BY352" s="14"/>
      <c r="BZ352" s="5"/>
      <c r="CA352" s="19">
        <v>0.5</v>
      </c>
      <c r="CB352" s="19"/>
      <c r="CC352" s="19"/>
      <c r="CD352" s="19"/>
      <c r="CE352" s="19"/>
      <c r="CF352" s="15"/>
      <c r="CG352" s="5"/>
      <c r="CH352" s="19">
        <v>1</v>
      </c>
      <c r="CI352" s="19"/>
      <c r="CJ352" s="19"/>
      <c r="CK352" s="19"/>
      <c r="CL352" s="19"/>
      <c r="CN352" s="5"/>
      <c r="CO352" s="19">
        <v>2</v>
      </c>
      <c r="CP352" s="19"/>
      <c r="CQ352" s="19"/>
      <c r="CR352" s="19"/>
      <c r="CS352" s="19"/>
      <c r="CU352" s="7"/>
      <c r="CW352" s="6" t="s">
        <v>33</v>
      </c>
      <c r="CX352" s="6" t="s">
        <v>108</v>
      </c>
      <c r="CZ352" s="5"/>
      <c r="DA352" s="19">
        <v>0.2</v>
      </c>
      <c r="DB352" s="19"/>
      <c r="DC352" s="19"/>
      <c r="DD352" s="19"/>
      <c r="DE352" s="19"/>
      <c r="DF352" s="14"/>
      <c r="DG352" s="5"/>
      <c r="DH352" s="19">
        <v>0.5</v>
      </c>
      <c r="DI352" s="19"/>
      <c r="DJ352" s="19"/>
      <c r="DK352" s="19"/>
      <c r="DL352" s="19"/>
      <c r="DM352" s="15"/>
      <c r="DN352" s="5"/>
      <c r="DO352" s="19">
        <v>1</v>
      </c>
      <c r="DP352" s="19"/>
      <c r="DQ352" s="19"/>
      <c r="DR352" s="19"/>
      <c r="DS352" s="19"/>
      <c r="DU352" s="5"/>
      <c r="DV352" s="19">
        <v>2</v>
      </c>
      <c r="DW352" s="19"/>
      <c r="DX352" s="19"/>
      <c r="DY352" s="19"/>
      <c r="DZ352" s="19"/>
      <c r="EB352" s="7"/>
    </row>
    <row r="353" spans="2:132">
      <c r="B353" s="6" t="s">
        <v>36</v>
      </c>
      <c r="C353" s="6"/>
      <c r="E353" s="6" t="s">
        <v>30</v>
      </c>
      <c r="F353" s="19" t="s">
        <v>134</v>
      </c>
      <c r="G353" s="19"/>
      <c r="H353" s="13" t="s">
        <v>28</v>
      </c>
      <c r="I353" s="13" t="s">
        <v>135</v>
      </c>
      <c r="J353" s="6" t="s">
        <v>26</v>
      </c>
      <c r="K353" s="14"/>
      <c r="L353" s="6" t="s">
        <v>30</v>
      </c>
      <c r="M353" s="19" t="s">
        <v>134</v>
      </c>
      <c r="N353" s="19"/>
      <c r="O353" s="13" t="s">
        <v>28</v>
      </c>
      <c r="P353" s="13" t="s">
        <v>135</v>
      </c>
      <c r="Q353" s="6" t="s">
        <v>26</v>
      </c>
      <c r="R353" s="13"/>
      <c r="S353" s="6" t="s">
        <v>30</v>
      </c>
      <c r="T353" s="19" t="s">
        <v>134</v>
      </c>
      <c r="U353" s="19"/>
      <c r="V353" s="13" t="s">
        <v>28</v>
      </c>
      <c r="W353" s="13" t="s">
        <v>135</v>
      </c>
      <c r="X353" s="6" t="s">
        <v>26</v>
      </c>
      <c r="Y353" s="14"/>
      <c r="Z353" s="6" t="s">
        <v>30</v>
      </c>
      <c r="AA353" s="19" t="s">
        <v>134</v>
      </c>
      <c r="AB353" s="19"/>
      <c r="AC353" s="13" t="s">
        <v>28</v>
      </c>
      <c r="AD353" s="13" t="s">
        <v>135</v>
      </c>
      <c r="AE353" s="6" t="s">
        <v>26</v>
      </c>
      <c r="AG353" s="7"/>
      <c r="AI353" s="6" t="s">
        <v>36</v>
      </c>
      <c r="AJ353" s="6"/>
      <c r="AL353" s="6" t="s">
        <v>30</v>
      </c>
      <c r="AM353" s="19" t="s">
        <v>134</v>
      </c>
      <c r="AN353" s="19"/>
      <c r="AO353" s="13" t="s">
        <v>28</v>
      </c>
      <c r="AP353" s="13" t="s">
        <v>135</v>
      </c>
      <c r="AQ353" s="6" t="s">
        <v>26</v>
      </c>
      <c r="AR353" s="14"/>
      <c r="AS353" s="6" t="s">
        <v>30</v>
      </c>
      <c r="AT353" s="19" t="s">
        <v>134</v>
      </c>
      <c r="AU353" s="19"/>
      <c r="AV353" s="13" t="s">
        <v>28</v>
      </c>
      <c r="AW353" s="13" t="s">
        <v>135</v>
      </c>
      <c r="AX353" s="6" t="s">
        <v>26</v>
      </c>
      <c r="AY353" s="13"/>
      <c r="AZ353" s="6" t="s">
        <v>30</v>
      </c>
      <c r="BA353" s="19" t="s">
        <v>134</v>
      </c>
      <c r="BB353" s="19"/>
      <c r="BC353" s="13" t="s">
        <v>28</v>
      </c>
      <c r="BD353" s="13" t="s">
        <v>135</v>
      </c>
      <c r="BE353" s="6" t="s">
        <v>26</v>
      </c>
      <c r="BF353" s="14"/>
      <c r="BG353" s="6" t="s">
        <v>30</v>
      </c>
      <c r="BH353" s="19" t="s">
        <v>134</v>
      </c>
      <c r="BI353" s="19"/>
      <c r="BJ353" s="13" t="s">
        <v>28</v>
      </c>
      <c r="BK353" s="13" t="s">
        <v>135</v>
      </c>
      <c r="BL353" s="6" t="s">
        <v>26</v>
      </c>
      <c r="BN353" s="7"/>
      <c r="BP353" s="6" t="s">
        <v>36</v>
      </c>
      <c r="BQ353" s="6"/>
      <c r="BS353" s="6" t="s">
        <v>30</v>
      </c>
      <c r="BT353" s="19" t="s">
        <v>134</v>
      </c>
      <c r="BU353" s="19"/>
      <c r="BV353" s="13" t="s">
        <v>28</v>
      </c>
      <c r="BW353" s="13" t="s">
        <v>135</v>
      </c>
      <c r="BX353" s="6" t="s">
        <v>26</v>
      </c>
      <c r="BY353" s="14"/>
      <c r="BZ353" s="6" t="s">
        <v>30</v>
      </c>
      <c r="CA353" s="19" t="s">
        <v>134</v>
      </c>
      <c r="CB353" s="19"/>
      <c r="CC353" s="13" t="s">
        <v>28</v>
      </c>
      <c r="CD353" s="13" t="s">
        <v>135</v>
      </c>
      <c r="CE353" s="6" t="s">
        <v>26</v>
      </c>
      <c r="CF353" s="13"/>
      <c r="CG353" s="6" t="s">
        <v>30</v>
      </c>
      <c r="CH353" s="19" t="s">
        <v>134</v>
      </c>
      <c r="CI353" s="19"/>
      <c r="CJ353" s="13" t="s">
        <v>28</v>
      </c>
      <c r="CK353" s="13" t="s">
        <v>135</v>
      </c>
      <c r="CL353" s="6" t="s">
        <v>26</v>
      </c>
      <c r="CM353" s="14"/>
      <c r="CN353" s="6" t="s">
        <v>30</v>
      </c>
      <c r="CO353" s="19" t="s">
        <v>134</v>
      </c>
      <c r="CP353" s="19"/>
      <c r="CQ353" s="13" t="s">
        <v>28</v>
      </c>
      <c r="CR353" s="13" t="s">
        <v>135</v>
      </c>
      <c r="CS353" s="6" t="s">
        <v>26</v>
      </c>
      <c r="CU353" s="7"/>
      <c r="CW353" s="6" t="s">
        <v>36</v>
      </c>
      <c r="CX353" s="6"/>
      <c r="CZ353" s="6" t="s">
        <v>30</v>
      </c>
      <c r="DA353" s="19" t="s">
        <v>134</v>
      </c>
      <c r="DB353" s="19"/>
      <c r="DC353" s="13" t="s">
        <v>28</v>
      </c>
      <c r="DD353" s="13" t="s">
        <v>135</v>
      </c>
      <c r="DE353" s="6" t="s">
        <v>26</v>
      </c>
      <c r="DF353" s="14"/>
      <c r="DG353" s="6" t="s">
        <v>30</v>
      </c>
      <c r="DH353" s="19" t="s">
        <v>134</v>
      </c>
      <c r="DI353" s="19"/>
      <c r="DJ353" s="13" t="s">
        <v>28</v>
      </c>
      <c r="DK353" s="13" t="s">
        <v>135</v>
      </c>
      <c r="DL353" s="6" t="s">
        <v>26</v>
      </c>
      <c r="DM353" s="13"/>
      <c r="DN353" s="6" t="s">
        <v>30</v>
      </c>
      <c r="DO353" s="19" t="s">
        <v>134</v>
      </c>
      <c r="DP353" s="19"/>
      <c r="DQ353" s="13" t="s">
        <v>28</v>
      </c>
      <c r="DR353" s="13" t="s">
        <v>135</v>
      </c>
      <c r="DS353" s="6" t="s">
        <v>26</v>
      </c>
      <c r="DT353" s="14"/>
      <c r="DU353" s="6" t="s">
        <v>30</v>
      </c>
      <c r="DV353" s="19" t="s">
        <v>134</v>
      </c>
      <c r="DW353" s="19"/>
      <c r="DX353" s="13" t="s">
        <v>28</v>
      </c>
      <c r="DY353" s="13" t="s">
        <v>135</v>
      </c>
      <c r="DZ353" s="6" t="s">
        <v>26</v>
      </c>
      <c r="EB353" s="7"/>
    </row>
    <row r="354" spans="2:132">
      <c r="B354" s="6" t="s">
        <v>2</v>
      </c>
      <c r="C354" s="5">
        <v>8.0000000000000004E-4</v>
      </c>
      <c r="E354" s="6">
        <v>0</v>
      </c>
      <c r="F354" s="9">
        <v>1</v>
      </c>
      <c r="G354" s="5">
        <v>3</v>
      </c>
      <c r="H354" s="5">
        <v>4</v>
      </c>
      <c r="I354" s="5">
        <v>11</v>
      </c>
      <c r="J354" s="5">
        <v>11</v>
      </c>
      <c r="K354" s="9"/>
      <c r="L354" s="6">
        <v>0</v>
      </c>
      <c r="M354" s="9">
        <v>78</v>
      </c>
      <c r="N354" s="5">
        <v>78</v>
      </c>
      <c r="O354" s="5">
        <v>50</v>
      </c>
      <c r="P354" s="5">
        <v>85</v>
      </c>
      <c r="Q354" s="5">
        <v>76</v>
      </c>
      <c r="R354" s="5"/>
      <c r="S354" s="6">
        <v>0</v>
      </c>
      <c r="T354" s="9">
        <v>99</v>
      </c>
      <c r="U354" s="5">
        <v>100</v>
      </c>
      <c r="V354" s="5">
        <v>95</v>
      </c>
      <c r="W354" s="5">
        <v>100</v>
      </c>
      <c r="X354" s="5">
        <v>100</v>
      </c>
      <c r="Z354" s="6">
        <v>0</v>
      </c>
      <c r="AA354" s="9">
        <v>100</v>
      </c>
      <c r="AB354" s="5">
        <v>100</v>
      </c>
      <c r="AC354" s="5">
        <v>100</v>
      </c>
      <c r="AD354" s="5">
        <v>100</v>
      </c>
      <c r="AE354" s="5">
        <v>100</v>
      </c>
      <c r="AG354" s="7"/>
      <c r="AI354" s="6" t="s">
        <v>2</v>
      </c>
      <c r="AJ354" s="5">
        <v>2.3999999999999998E-3</v>
      </c>
      <c r="AL354" s="6">
        <v>0</v>
      </c>
      <c r="AM354" s="9">
        <v>15</v>
      </c>
      <c r="AN354" s="5">
        <v>15</v>
      </c>
      <c r="AO354" s="5">
        <v>8</v>
      </c>
      <c r="AP354" s="5">
        <v>19</v>
      </c>
      <c r="AQ354" s="5">
        <v>32</v>
      </c>
      <c r="AR354" s="9"/>
      <c r="AS354" s="6">
        <v>0</v>
      </c>
      <c r="AT354" s="9">
        <v>96</v>
      </c>
      <c r="AU354" s="5">
        <v>97</v>
      </c>
      <c r="AV354" s="5">
        <v>80</v>
      </c>
      <c r="AW354" s="5">
        <v>98</v>
      </c>
      <c r="AX354" s="5">
        <v>94</v>
      </c>
      <c r="AY354" s="5"/>
      <c r="AZ354" s="6">
        <v>0</v>
      </c>
      <c r="BA354" s="9">
        <v>100</v>
      </c>
      <c r="BB354" s="5">
        <v>100</v>
      </c>
      <c r="BC354" s="5">
        <v>100</v>
      </c>
      <c r="BD354" s="5">
        <v>100</v>
      </c>
      <c r="BE354" s="5">
        <v>100</v>
      </c>
      <c r="BG354" s="6">
        <v>0</v>
      </c>
      <c r="BH354" s="9">
        <v>100</v>
      </c>
      <c r="BI354" s="5">
        <v>100</v>
      </c>
      <c r="BJ354" s="5">
        <v>100</v>
      </c>
      <c r="BK354" s="5">
        <v>100</v>
      </c>
      <c r="BL354" s="5">
        <v>100</v>
      </c>
      <c r="BN354" s="7"/>
      <c r="BP354" s="6" t="s">
        <v>2</v>
      </c>
      <c r="BQ354" s="5">
        <v>7.1999999999999998E-3</v>
      </c>
      <c r="BS354" s="6">
        <v>0</v>
      </c>
      <c r="BT354" s="9">
        <v>23</v>
      </c>
      <c r="BU354" s="5">
        <v>24</v>
      </c>
      <c r="BV354" s="5">
        <v>6</v>
      </c>
      <c r="BW354" s="5">
        <v>28</v>
      </c>
      <c r="BX354" s="5">
        <v>54</v>
      </c>
      <c r="BY354" s="9"/>
      <c r="BZ354" s="6">
        <v>0</v>
      </c>
      <c r="CA354" s="9">
        <v>97</v>
      </c>
      <c r="CB354" s="5">
        <v>97</v>
      </c>
      <c r="CC354" s="5">
        <v>82</v>
      </c>
      <c r="CD354" s="5">
        <v>96</v>
      </c>
      <c r="CE354" s="5">
        <v>100</v>
      </c>
      <c r="CF354" s="5"/>
      <c r="CG354" s="6">
        <v>0</v>
      </c>
      <c r="CH354" s="9">
        <v>100</v>
      </c>
      <c r="CI354" s="5">
        <v>100</v>
      </c>
      <c r="CJ354" s="5">
        <v>100</v>
      </c>
      <c r="CK354" s="5">
        <v>100</v>
      </c>
      <c r="CL354" s="5">
        <v>100</v>
      </c>
      <c r="CN354" s="6">
        <v>0</v>
      </c>
      <c r="CO354" s="9">
        <v>100</v>
      </c>
      <c r="CP354" s="5">
        <v>100</v>
      </c>
      <c r="CQ354" s="5">
        <v>100</v>
      </c>
      <c r="CR354" s="5">
        <v>100</v>
      </c>
      <c r="CS354" s="5">
        <v>100</v>
      </c>
      <c r="CU354" s="7"/>
      <c r="CW354" s="6" t="s">
        <v>2</v>
      </c>
      <c r="CX354" s="5">
        <v>2.1600000000000001E-2</v>
      </c>
      <c r="CZ354" s="6">
        <v>0</v>
      </c>
      <c r="DA354" s="9">
        <v>22</v>
      </c>
      <c r="DB354" s="5">
        <v>23</v>
      </c>
      <c r="DC354" s="5">
        <v>6</v>
      </c>
      <c r="DD354" s="5">
        <v>30</v>
      </c>
      <c r="DE354" s="5">
        <v>68</v>
      </c>
      <c r="DF354" s="9"/>
      <c r="DG354" s="6">
        <v>0</v>
      </c>
      <c r="DH354" s="9">
        <v>100</v>
      </c>
      <c r="DI354" s="5">
        <v>100</v>
      </c>
      <c r="DJ354" s="5">
        <v>87</v>
      </c>
      <c r="DK354" s="5">
        <v>99</v>
      </c>
      <c r="DL354" s="5">
        <v>100</v>
      </c>
      <c r="DM354" s="5"/>
      <c r="DN354" s="6">
        <v>0</v>
      </c>
      <c r="DO354" s="9">
        <v>100</v>
      </c>
      <c r="DP354" s="5">
        <v>100</v>
      </c>
      <c r="DQ354" s="5">
        <v>100</v>
      </c>
      <c r="DR354" s="5">
        <v>100</v>
      </c>
      <c r="DS354" s="5">
        <v>100</v>
      </c>
      <c r="DU354" s="6">
        <v>0</v>
      </c>
      <c r="DV354" s="9">
        <v>100</v>
      </c>
      <c r="DW354" s="5">
        <v>100</v>
      </c>
      <c r="DX354" s="5">
        <v>100</v>
      </c>
      <c r="DY354" s="5">
        <v>100</v>
      </c>
      <c r="DZ354" s="5">
        <v>100</v>
      </c>
      <c r="EB354" s="7"/>
    </row>
    <row r="355" spans="2:132">
      <c r="B355" s="6" t="s">
        <v>3</v>
      </c>
      <c r="C355" s="5">
        <v>50</v>
      </c>
      <c r="E355" s="6">
        <v>2</v>
      </c>
      <c r="F355" s="9">
        <v>10</v>
      </c>
      <c r="G355" s="5">
        <v>15</v>
      </c>
      <c r="H355" s="5">
        <v>7</v>
      </c>
      <c r="I355" s="5">
        <v>21</v>
      </c>
      <c r="J355" s="5">
        <v>27</v>
      </c>
      <c r="K355" s="9"/>
      <c r="L355" s="6">
        <v>2</v>
      </c>
      <c r="M355" s="9">
        <v>18</v>
      </c>
      <c r="N355" s="5">
        <v>20</v>
      </c>
      <c r="O355" s="5">
        <v>35</v>
      </c>
      <c r="P355" s="5">
        <v>15</v>
      </c>
      <c r="Q355" s="5">
        <v>22</v>
      </c>
      <c r="R355" s="5"/>
      <c r="S355" s="6">
        <v>2</v>
      </c>
      <c r="T355" s="9">
        <v>1</v>
      </c>
      <c r="U355" s="5">
        <v>0</v>
      </c>
      <c r="V355" s="5">
        <v>5</v>
      </c>
      <c r="W355" s="5">
        <v>0</v>
      </c>
      <c r="X355" s="5">
        <v>0</v>
      </c>
      <c r="Z355" s="6">
        <v>2</v>
      </c>
      <c r="AA355" s="9">
        <v>0</v>
      </c>
      <c r="AB355" s="5">
        <v>0</v>
      </c>
      <c r="AC355" s="5">
        <v>0</v>
      </c>
      <c r="AD355" s="5">
        <v>0</v>
      </c>
      <c r="AE355" s="5">
        <v>0</v>
      </c>
      <c r="AG355" s="7"/>
      <c r="AI355" s="6" t="s">
        <v>3</v>
      </c>
      <c r="AJ355" s="5">
        <v>50</v>
      </c>
      <c r="AL355" s="6">
        <v>2</v>
      </c>
      <c r="AM355" s="9">
        <v>20</v>
      </c>
      <c r="AN355" s="5">
        <v>23</v>
      </c>
      <c r="AO355" s="5">
        <v>15</v>
      </c>
      <c r="AP355" s="5">
        <v>26</v>
      </c>
      <c r="AQ355" s="5">
        <v>39</v>
      </c>
      <c r="AR355" s="9"/>
      <c r="AS355" s="6">
        <v>2</v>
      </c>
      <c r="AT355" s="9">
        <v>4</v>
      </c>
      <c r="AU355" s="5">
        <v>3</v>
      </c>
      <c r="AV355" s="5">
        <v>18</v>
      </c>
      <c r="AW355" s="5">
        <v>2</v>
      </c>
      <c r="AX355" s="5">
        <v>6</v>
      </c>
      <c r="AY355" s="5"/>
      <c r="AZ355" s="6">
        <v>2</v>
      </c>
      <c r="BA355" s="9">
        <v>0</v>
      </c>
      <c r="BB355" s="5">
        <v>0</v>
      </c>
      <c r="BC355" s="5">
        <v>0</v>
      </c>
      <c r="BD355" s="5">
        <v>0</v>
      </c>
      <c r="BE355" s="5">
        <v>0</v>
      </c>
      <c r="BG355" s="6">
        <v>2</v>
      </c>
      <c r="BH355" s="9">
        <v>0</v>
      </c>
      <c r="BI355" s="5">
        <v>0</v>
      </c>
      <c r="BJ355" s="5">
        <v>0</v>
      </c>
      <c r="BK355" s="5">
        <v>0</v>
      </c>
      <c r="BL355" s="5">
        <v>0</v>
      </c>
      <c r="BN355" s="7"/>
      <c r="BP355" s="6" t="s">
        <v>3</v>
      </c>
      <c r="BQ355" s="5">
        <v>50</v>
      </c>
      <c r="BS355" s="6">
        <v>2</v>
      </c>
      <c r="BT355" s="9">
        <v>33</v>
      </c>
      <c r="BU355" s="5">
        <v>39</v>
      </c>
      <c r="BV355" s="5">
        <v>23</v>
      </c>
      <c r="BW355" s="5">
        <v>31</v>
      </c>
      <c r="BX355" s="5">
        <v>39</v>
      </c>
      <c r="BY355" s="9"/>
      <c r="BZ355" s="6">
        <v>2</v>
      </c>
      <c r="CA355" s="9">
        <v>3</v>
      </c>
      <c r="CB355" s="5">
        <v>3</v>
      </c>
      <c r="CC355" s="5">
        <v>16</v>
      </c>
      <c r="CD355" s="5">
        <v>4</v>
      </c>
      <c r="CE355" s="5">
        <v>0</v>
      </c>
      <c r="CF355" s="5"/>
      <c r="CG355" s="6">
        <v>2</v>
      </c>
      <c r="CH355" s="9">
        <v>0</v>
      </c>
      <c r="CI355" s="5">
        <v>0</v>
      </c>
      <c r="CJ355" s="5">
        <v>0</v>
      </c>
      <c r="CK355" s="5">
        <v>0</v>
      </c>
      <c r="CL355" s="5">
        <v>0</v>
      </c>
      <c r="CN355" s="6">
        <v>2</v>
      </c>
      <c r="CO355" s="9">
        <v>0</v>
      </c>
      <c r="CP355" s="5">
        <v>0</v>
      </c>
      <c r="CQ355" s="5">
        <v>0</v>
      </c>
      <c r="CR355" s="5">
        <v>0</v>
      </c>
      <c r="CS355" s="5">
        <v>0</v>
      </c>
      <c r="CU355" s="7"/>
      <c r="CW355" s="6" t="s">
        <v>3</v>
      </c>
      <c r="CX355" s="5">
        <v>50</v>
      </c>
      <c r="CZ355" s="6">
        <v>2</v>
      </c>
      <c r="DA355" s="9">
        <v>46</v>
      </c>
      <c r="DB355" s="5">
        <v>47</v>
      </c>
      <c r="DC355" s="5">
        <v>17</v>
      </c>
      <c r="DD355" s="5">
        <v>44</v>
      </c>
      <c r="DE355" s="5">
        <v>28</v>
      </c>
      <c r="DF355" s="9"/>
      <c r="DG355" s="6">
        <v>2</v>
      </c>
      <c r="DH355" s="9">
        <v>0</v>
      </c>
      <c r="DI355" s="5">
        <v>0</v>
      </c>
      <c r="DJ355" s="5">
        <v>13</v>
      </c>
      <c r="DK355" s="5">
        <v>1</v>
      </c>
      <c r="DL355" s="5">
        <v>0</v>
      </c>
      <c r="DM355" s="5"/>
      <c r="DN355" s="6">
        <v>2</v>
      </c>
      <c r="DO355" s="9">
        <v>0</v>
      </c>
      <c r="DP355" s="5">
        <v>0</v>
      </c>
      <c r="DQ355" s="5">
        <v>0</v>
      </c>
      <c r="DR355" s="5">
        <v>0</v>
      </c>
      <c r="DS355" s="5">
        <v>0</v>
      </c>
      <c r="DU355" s="6">
        <v>2</v>
      </c>
      <c r="DV355" s="9">
        <v>0</v>
      </c>
      <c r="DW355" s="5">
        <v>0</v>
      </c>
      <c r="DX355" s="5">
        <v>0</v>
      </c>
      <c r="DY355" s="5">
        <v>0</v>
      </c>
      <c r="DZ355" s="5">
        <v>0</v>
      </c>
      <c r="EB355" s="7"/>
    </row>
    <row r="356" spans="2:132">
      <c r="B356" s="6" t="s">
        <v>25</v>
      </c>
      <c r="C356" s="5">
        <v>500</v>
      </c>
      <c r="E356" s="6">
        <v>4</v>
      </c>
      <c r="F356" s="9">
        <v>24</v>
      </c>
      <c r="G356" s="5">
        <v>25</v>
      </c>
      <c r="H356" s="5">
        <v>23</v>
      </c>
      <c r="I356" s="5">
        <v>27</v>
      </c>
      <c r="J356" s="5">
        <v>25</v>
      </c>
      <c r="K356" s="9"/>
      <c r="L356" s="6">
        <v>4</v>
      </c>
      <c r="M356" s="9">
        <v>4</v>
      </c>
      <c r="N356" s="5">
        <v>2</v>
      </c>
      <c r="O356" s="5">
        <v>13</v>
      </c>
      <c r="P356" s="5"/>
      <c r="Q356" s="5">
        <v>1</v>
      </c>
      <c r="R356" s="5"/>
      <c r="S356" s="6">
        <v>4</v>
      </c>
      <c r="T356" s="9"/>
      <c r="U356" s="5"/>
      <c r="V356" s="5"/>
      <c r="W356" s="5"/>
      <c r="X356" s="5"/>
      <c r="Z356" s="6">
        <v>4</v>
      </c>
      <c r="AA356" s="9"/>
      <c r="AB356" s="5"/>
      <c r="AC356" s="5"/>
      <c r="AD356" s="5"/>
      <c r="AE356" s="5"/>
      <c r="AG356" s="7"/>
      <c r="AI356" s="6" t="s">
        <v>25</v>
      </c>
      <c r="AJ356" s="5">
        <v>500</v>
      </c>
      <c r="AL356" s="6">
        <v>4</v>
      </c>
      <c r="AM356" s="9">
        <v>29</v>
      </c>
      <c r="AN356" s="5">
        <v>28</v>
      </c>
      <c r="AO356" s="5">
        <v>25</v>
      </c>
      <c r="AP356" s="5">
        <v>33</v>
      </c>
      <c r="AQ356" s="5">
        <v>23</v>
      </c>
      <c r="AR356" s="9"/>
      <c r="AS356" s="6">
        <v>4</v>
      </c>
      <c r="AT356" s="9"/>
      <c r="AU356" s="5"/>
      <c r="AV356" s="5">
        <v>2</v>
      </c>
      <c r="AW356" s="5"/>
      <c r="AX356" s="5"/>
      <c r="AY356" s="5"/>
      <c r="AZ356" s="6">
        <v>4</v>
      </c>
      <c r="BA356" s="9"/>
      <c r="BB356" s="5"/>
      <c r="BC356" s="5"/>
      <c r="BD356" s="5"/>
      <c r="BE356" s="5"/>
      <c r="BG356" s="6">
        <v>4</v>
      </c>
      <c r="BH356" s="9"/>
      <c r="BI356" s="5"/>
      <c r="BJ356" s="5"/>
      <c r="BK356" s="5"/>
      <c r="BL356" s="5"/>
      <c r="BN356" s="7"/>
      <c r="BP356" s="6" t="s">
        <v>25</v>
      </c>
      <c r="BQ356" s="5">
        <v>500</v>
      </c>
      <c r="BS356" s="6">
        <v>4</v>
      </c>
      <c r="BT356" s="9">
        <v>28</v>
      </c>
      <c r="BU356" s="5">
        <v>22</v>
      </c>
      <c r="BV356" s="5">
        <v>29</v>
      </c>
      <c r="BW356" s="5">
        <v>30</v>
      </c>
      <c r="BX356" s="5">
        <v>7</v>
      </c>
      <c r="BY356" s="9"/>
      <c r="BZ356" s="6">
        <v>4</v>
      </c>
      <c r="CA356" s="9"/>
      <c r="CB356" s="5"/>
      <c r="CC356" s="5">
        <v>1</v>
      </c>
      <c r="CD356" s="5"/>
      <c r="CE356" s="5"/>
      <c r="CF356" s="5"/>
      <c r="CG356" s="6">
        <v>4</v>
      </c>
      <c r="CH356" s="9"/>
      <c r="CI356" s="5"/>
      <c r="CJ356" s="5"/>
      <c r="CK356" s="5"/>
      <c r="CL356" s="5"/>
      <c r="CN356" s="6">
        <v>4</v>
      </c>
      <c r="CO356" s="9"/>
      <c r="CP356" s="5"/>
      <c r="CQ356" s="5"/>
      <c r="CR356" s="5"/>
      <c r="CS356" s="5"/>
      <c r="CU356" s="7"/>
      <c r="CW356" s="6" t="s">
        <v>25</v>
      </c>
      <c r="CX356" s="5">
        <v>500</v>
      </c>
      <c r="CZ356" s="6">
        <v>4</v>
      </c>
      <c r="DA356" s="9">
        <v>21</v>
      </c>
      <c r="DB356" s="5">
        <v>22</v>
      </c>
      <c r="DC356" s="5">
        <v>41</v>
      </c>
      <c r="DD356" s="5">
        <v>22</v>
      </c>
      <c r="DE356" s="5">
        <v>3</v>
      </c>
      <c r="DF356" s="9"/>
      <c r="DG356" s="6">
        <v>4</v>
      </c>
      <c r="DH356" s="9"/>
      <c r="DI356" s="5"/>
      <c r="DJ356" s="5"/>
      <c r="DK356" s="5"/>
      <c r="DL356" s="5"/>
      <c r="DM356" s="5"/>
      <c r="DN356" s="6">
        <v>4</v>
      </c>
      <c r="DO356" s="9"/>
      <c r="DP356" s="5"/>
      <c r="DQ356" s="5"/>
      <c r="DR356" s="5"/>
      <c r="DS356" s="5"/>
      <c r="DU356" s="6">
        <v>4</v>
      </c>
      <c r="DV356" s="9"/>
      <c r="DW356" s="5"/>
      <c r="DX356" s="5"/>
      <c r="DY356" s="5"/>
      <c r="DZ356" s="5"/>
      <c r="EB356" s="7"/>
    </row>
    <row r="357" spans="2:132">
      <c r="E357" s="6">
        <v>6</v>
      </c>
      <c r="F357" s="9">
        <v>18</v>
      </c>
      <c r="G357" s="5">
        <v>22</v>
      </c>
      <c r="H357" s="5">
        <v>14</v>
      </c>
      <c r="I357" s="5">
        <v>22</v>
      </c>
      <c r="J357" s="5">
        <v>19</v>
      </c>
      <c r="K357" s="9"/>
      <c r="L357" s="6">
        <v>6</v>
      </c>
      <c r="M357" s="9"/>
      <c r="N357" s="5"/>
      <c r="O357" s="5">
        <v>2</v>
      </c>
      <c r="P357" s="5"/>
      <c r="Q357" s="5">
        <v>1</v>
      </c>
      <c r="R357" s="5"/>
      <c r="S357" s="6">
        <v>6</v>
      </c>
      <c r="T357" s="9"/>
      <c r="U357" s="5"/>
      <c r="V357" s="5"/>
      <c r="W357" s="5"/>
      <c r="X357" s="5"/>
      <c r="Z357" s="6">
        <v>6</v>
      </c>
      <c r="AA357" s="9"/>
      <c r="AB357" s="5"/>
      <c r="AC357" s="5"/>
      <c r="AD357" s="5"/>
      <c r="AE357" s="5"/>
      <c r="AG357" s="7"/>
      <c r="AL357" s="6">
        <v>6</v>
      </c>
      <c r="AM357" s="9">
        <v>22</v>
      </c>
      <c r="AN357" s="5">
        <v>25</v>
      </c>
      <c r="AO357" s="5">
        <v>27</v>
      </c>
      <c r="AP357" s="5">
        <v>20</v>
      </c>
      <c r="AQ357" s="5">
        <v>4</v>
      </c>
      <c r="AR357" s="9"/>
      <c r="AS357" s="6">
        <v>6</v>
      </c>
      <c r="AT357" s="9"/>
      <c r="AU357" s="5"/>
      <c r="AV357" s="5"/>
      <c r="AW357" s="5"/>
      <c r="AX357" s="5"/>
      <c r="AY357" s="5"/>
      <c r="AZ357" s="6">
        <v>6</v>
      </c>
      <c r="BA357" s="9"/>
      <c r="BB357" s="5"/>
      <c r="BC357" s="5"/>
      <c r="BD357" s="5"/>
      <c r="BE357" s="5"/>
      <c r="BG357" s="6">
        <v>6</v>
      </c>
      <c r="BH357" s="9"/>
      <c r="BI357" s="5"/>
      <c r="BJ357" s="5"/>
      <c r="BK357" s="5"/>
      <c r="BL357" s="5"/>
      <c r="BN357" s="7"/>
      <c r="BS357" s="6">
        <v>6</v>
      </c>
      <c r="BT357" s="9">
        <v>10</v>
      </c>
      <c r="BU357" s="5">
        <v>9</v>
      </c>
      <c r="BV357" s="5">
        <v>26</v>
      </c>
      <c r="BW357" s="5">
        <v>9</v>
      </c>
      <c r="BX357" s="5"/>
      <c r="BY357" s="9"/>
      <c r="BZ357" s="6">
        <v>6</v>
      </c>
      <c r="CA357" s="9"/>
      <c r="CB357" s="5"/>
      <c r="CC357" s="5">
        <v>1</v>
      </c>
      <c r="CD357" s="5"/>
      <c r="CE357" s="5"/>
      <c r="CF357" s="5"/>
      <c r="CG357" s="6">
        <v>6</v>
      </c>
      <c r="CH357" s="9"/>
      <c r="CI357" s="5"/>
      <c r="CJ357" s="5"/>
      <c r="CK357" s="5"/>
      <c r="CL357" s="5"/>
      <c r="CN357" s="6">
        <v>6</v>
      </c>
      <c r="CO357" s="9"/>
      <c r="CP357" s="5"/>
      <c r="CQ357" s="5"/>
      <c r="CR357" s="5"/>
      <c r="CS357" s="5"/>
      <c r="CU357" s="7"/>
      <c r="CZ357" s="6">
        <v>6</v>
      </c>
      <c r="DA357" s="9">
        <v>7</v>
      </c>
      <c r="DB357" s="5">
        <v>5</v>
      </c>
      <c r="DC357" s="5">
        <v>17</v>
      </c>
      <c r="DD357" s="5">
        <v>4</v>
      </c>
      <c r="DE357" s="5">
        <v>1</v>
      </c>
      <c r="DF357" s="9"/>
      <c r="DG357" s="6">
        <v>6</v>
      </c>
      <c r="DH357" s="9"/>
      <c r="DI357" s="5"/>
      <c r="DJ357" s="5"/>
      <c r="DK357" s="5"/>
      <c r="DL357" s="5"/>
      <c r="DM357" s="5"/>
      <c r="DN357" s="6">
        <v>6</v>
      </c>
      <c r="DO357" s="9"/>
      <c r="DP357" s="5"/>
      <c r="DQ357" s="5"/>
      <c r="DR357" s="5"/>
      <c r="DS357" s="5"/>
      <c r="DU357" s="6">
        <v>6</v>
      </c>
      <c r="DV357" s="9"/>
      <c r="DW357" s="5"/>
      <c r="DX357" s="5"/>
      <c r="DY357" s="5"/>
      <c r="DZ357" s="5"/>
      <c r="EB357" s="7"/>
    </row>
    <row r="358" spans="2:132">
      <c r="E358" s="6">
        <v>8</v>
      </c>
      <c r="F358" s="9">
        <v>20</v>
      </c>
      <c r="G358" s="5">
        <v>20</v>
      </c>
      <c r="H358" s="5">
        <v>28</v>
      </c>
      <c r="I358" s="5">
        <v>14</v>
      </c>
      <c r="J358" s="5">
        <v>12</v>
      </c>
      <c r="L358" s="6">
        <v>8</v>
      </c>
      <c r="M358" s="9"/>
      <c r="N358" s="5"/>
      <c r="O358" s="5">
        <v>0</v>
      </c>
      <c r="P358" s="5"/>
      <c r="Q358" s="5"/>
      <c r="S358" s="6">
        <v>8</v>
      </c>
      <c r="T358" s="9"/>
      <c r="U358" s="5"/>
      <c r="V358" s="5"/>
      <c r="W358" s="5"/>
      <c r="X358" s="5"/>
      <c r="Z358" s="6">
        <v>8</v>
      </c>
      <c r="AA358" s="9"/>
      <c r="AB358" s="5"/>
      <c r="AC358" s="5"/>
      <c r="AD358" s="5"/>
      <c r="AE358" s="5"/>
      <c r="AG358" s="7"/>
      <c r="AL358" s="6">
        <v>8</v>
      </c>
      <c r="AM358" s="9">
        <v>9</v>
      </c>
      <c r="AN358" s="5">
        <v>7</v>
      </c>
      <c r="AO358" s="5">
        <v>20</v>
      </c>
      <c r="AP358" s="5">
        <v>2</v>
      </c>
      <c r="AQ358" s="5">
        <v>2</v>
      </c>
      <c r="AS358" s="6">
        <v>8</v>
      </c>
      <c r="AT358" s="9"/>
      <c r="AU358" s="5"/>
      <c r="AV358" s="5"/>
      <c r="AW358" s="5"/>
      <c r="AX358" s="5"/>
      <c r="AZ358" s="6">
        <v>8</v>
      </c>
      <c r="BA358" s="9"/>
      <c r="BB358" s="5"/>
      <c r="BC358" s="5"/>
      <c r="BD358" s="5"/>
      <c r="BE358" s="5"/>
      <c r="BG358" s="6">
        <v>8</v>
      </c>
      <c r="BH358" s="9"/>
      <c r="BI358" s="5"/>
      <c r="BJ358" s="5"/>
      <c r="BK358" s="5"/>
      <c r="BL358" s="5"/>
      <c r="BN358" s="7"/>
      <c r="BS358" s="6">
        <v>8</v>
      </c>
      <c r="BT358" s="9">
        <v>4</v>
      </c>
      <c r="BU358" s="5">
        <v>4</v>
      </c>
      <c r="BV358" s="5">
        <v>10</v>
      </c>
      <c r="BW358" s="5">
        <v>2</v>
      </c>
      <c r="BX358" s="5"/>
      <c r="BZ358" s="6">
        <v>8</v>
      </c>
      <c r="CA358" s="9"/>
      <c r="CB358" s="5"/>
      <c r="CC358" s="5"/>
      <c r="CD358" s="5"/>
      <c r="CE358" s="5"/>
      <c r="CG358" s="6">
        <v>8</v>
      </c>
      <c r="CH358" s="9"/>
      <c r="CI358" s="5"/>
      <c r="CJ358" s="5"/>
      <c r="CK358" s="5"/>
      <c r="CL358" s="5"/>
      <c r="CN358" s="6">
        <v>8</v>
      </c>
      <c r="CO358" s="9"/>
      <c r="CP358" s="5"/>
      <c r="CQ358" s="5"/>
      <c r="CR358" s="5"/>
      <c r="CS358" s="5"/>
      <c r="CU358" s="7"/>
      <c r="CZ358" s="6">
        <v>8</v>
      </c>
      <c r="DA358" s="9">
        <v>4</v>
      </c>
      <c r="DB358" s="5">
        <v>3</v>
      </c>
      <c r="DC358" s="5">
        <v>11</v>
      </c>
      <c r="DD358" s="5"/>
      <c r="DE358" s="5"/>
      <c r="DG358" s="6">
        <v>8</v>
      </c>
      <c r="DH358" s="9"/>
      <c r="DI358" s="5"/>
      <c r="DJ358" s="5"/>
      <c r="DK358" s="5"/>
      <c r="DL358" s="5"/>
      <c r="DN358" s="6">
        <v>8</v>
      </c>
      <c r="DO358" s="9"/>
      <c r="DP358" s="5"/>
      <c r="DQ358" s="5"/>
      <c r="DR358" s="5"/>
      <c r="DS358" s="5"/>
      <c r="DU358" s="6">
        <v>8</v>
      </c>
      <c r="DV358" s="9"/>
      <c r="DW358" s="5"/>
      <c r="DX358" s="5"/>
      <c r="DY358" s="5"/>
      <c r="DZ358" s="5"/>
      <c r="EB358" s="7"/>
    </row>
    <row r="359" spans="2:132">
      <c r="E359" s="6">
        <v>10</v>
      </c>
      <c r="F359" s="9">
        <v>17</v>
      </c>
      <c r="G359" s="5">
        <v>9</v>
      </c>
      <c r="H359" s="5">
        <v>11</v>
      </c>
      <c r="I359" s="5">
        <v>5</v>
      </c>
      <c r="J359" s="5">
        <v>5</v>
      </c>
      <c r="L359" s="6">
        <v>10</v>
      </c>
      <c r="M359" s="9"/>
      <c r="N359" s="5"/>
      <c r="O359" s="5"/>
      <c r="Q359" s="5"/>
      <c r="S359" s="6">
        <v>10</v>
      </c>
      <c r="T359" s="9"/>
      <c r="U359" s="5"/>
      <c r="V359" s="5"/>
      <c r="X359" s="5"/>
      <c r="Z359" s="6">
        <v>10</v>
      </c>
      <c r="AA359" s="9"/>
      <c r="AB359" s="5"/>
      <c r="AC359" s="5"/>
      <c r="AE359" s="5"/>
      <c r="AG359" s="7"/>
      <c r="AL359" s="6">
        <v>10</v>
      </c>
      <c r="AM359" s="9">
        <v>3</v>
      </c>
      <c r="AN359" s="5">
        <v>0</v>
      </c>
      <c r="AO359" s="5">
        <v>5</v>
      </c>
      <c r="AQ359" s="5"/>
      <c r="AS359" s="6">
        <v>10</v>
      </c>
      <c r="AT359" s="9"/>
      <c r="AU359" s="5"/>
      <c r="AV359" s="5"/>
      <c r="AX359" s="5"/>
      <c r="AZ359" s="6">
        <v>10</v>
      </c>
      <c r="BA359" s="9"/>
      <c r="BB359" s="5"/>
      <c r="BC359" s="5"/>
      <c r="BE359" s="5"/>
      <c r="BG359" s="6">
        <v>10</v>
      </c>
      <c r="BH359" s="9"/>
      <c r="BI359" s="5"/>
      <c r="BJ359" s="5"/>
      <c r="BL359" s="5"/>
      <c r="BN359" s="7"/>
      <c r="BS359" s="6">
        <v>10</v>
      </c>
      <c r="BT359" s="9">
        <v>1</v>
      </c>
      <c r="BU359" s="5">
        <v>2</v>
      </c>
      <c r="BV359" s="5">
        <v>6</v>
      </c>
      <c r="BX359" s="5"/>
      <c r="BZ359" s="6">
        <v>10</v>
      </c>
      <c r="CA359" s="9"/>
      <c r="CB359" s="5"/>
      <c r="CC359" s="5"/>
      <c r="CE359" s="5"/>
      <c r="CG359" s="6">
        <v>10</v>
      </c>
      <c r="CH359" s="9"/>
      <c r="CI359" s="5"/>
      <c r="CJ359" s="5"/>
      <c r="CL359" s="5"/>
      <c r="CN359" s="6">
        <v>10</v>
      </c>
      <c r="CO359" s="9"/>
      <c r="CP359" s="5"/>
      <c r="CQ359" s="5"/>
      <c r="CS359" s="5"/>
      <c r="CU359" s="7"/>
      <c r="CZ359" s="6">
        <v>10</v>
      </c>
      <c r="DA359" s="9"/>
      <c r="DB359" s="5"/>
      <c r="DC359" s="5">
        <v>8</v>
      </c>
      <c r="DE359" s="5"/>
      <c r="DG359" s="6">
        <v>10</v>
      </c>
      <c r="DH359" s="9"/>
      <c r="DI359" s="5"/>
      <c r="DJ359" s="5"/>
      <c r="DL359" s="5"/>
      <c r="DN359" s="6">
        <v>10</v>
      </c>
      <c r="DO359" s="9"/>
      <c r="DP359" s="5"/>
      <c r="DQ359" s="5"/>
      <c r="DS359" s="5"/>
      <c r="DU359" s="6">
        <v>10</v>
      </c>
      <c r="DV359" s="9"/>
      <c r="DW359" s="5"/>
      <c r="DX359" s="5"/>
      <c r="DZ359" s="5"/>
      <c r="EB359" s="7"/>
    </row>
    <row r="360" spans="2:132">
      <c r="E360" s="6">
        <v>12</v>
      </c>
      <c r="F360" s="9">
        <v>6</v>
      </c>
      <c r="G360" s="5">
        <v>5</v>
      </c>
      <c r="H360" s="5">
        <v>8</v>
      </c>
      <c r="J360" s="5">
        <v>1</v>
      </c>
      <c r="L360" s="6">
        <v>12</v>
      </c>
      <c r="M360" s="9"/>
      <c r="O360" s="5"/>
      <c r="Q360" s="5"/>
      <c r="S360" s="6">
        <v>12</v>
      </c>
      <c r="T360" s="9"/>
      <c r="V360" s="5"/>
      <c r="X360" s="5"/>
      <c r="Z360" s="6">
        <v>12</v>
      </c>
      <c r="AA360" s="9"/>
      <c r="AC360" s="5"/>
      <c r="AE360" s="5"/>
      <c r="AG360" s="7"/>
      <c r="AL360" s="6">
        <v>12</v>
      </c>
      <c r="AM360" s="9">
        <v>2</v>
      </c>
      <c r="AN360" s="5">
        <v>2</v>
      </c>
      <c r="AO360" s="5"/>
      <c r="AQ360" s="5"/>
      <c r="AS360" s="6">
        <v>12</v>
      </c>
      <c r="AT360" s="9"/>
      <c r="AV360" s="5"/>
      <c r="AX360" s="5"/>
      <c r="AZ360" s="6">
        <v>12</v>
      </c>
      <c r="BA360" s="9"/>
      <c r="BC360" s="5"/>
      <c r="BE360" s="5"/>
      <c r="BG360" s="6">
        <v>12</v>
      </c>
      <c r="BH360" s="9"/>
      <c r="BJ360" s="5"/>
      <c r="BL360" s="5"/>
      <c r="BN360" s="7"/>
      <c r="BS360" s="6">
        <v>12</v>
      </c>
      <c r="BT360" s="9">
        <v>1</v>
      </c>
      <c r="BV360" s="5"/>
      <c r="BX360" s="5"/>
      <c r="BZ360" s="6">
        <v>12</v>
      </c>
      <c r="CA360" s="9"/>
      <c r="CC360" s="5"/>
      <c r="CE360" s="5"/>
      <c r="CG360" s="6">
        <v>12</v>
      </c>
      <c r="CH360" s="9"/>
      <c r="CJ360" s="5"/>
      <c r="CL360" s="5"/>
      <c r="CN360" s="6">
        <v>12</v>
      </c>
      <c r="CO360" s="9"/>
      <c r="CQ360" s="5"/>
      <c r="CS360" s="5"/>
      <c r="CU360" s="7"/>
      <c r="CZ360" s="6">
        <v>12</v>
      </c>
      <c r="DA360" s="9"/>
      <c r="DC360" s="5"/>
      <c r="DE360" s="5"/>
      <c r="DG360" s="6">
        <v>12</v>
      </c>
      <c r="DH360" s="9"/>
      <c r="DJ360" s="5"/>
      <c r="DL360" s="5"/>
      <c r="DN360" s="6">
        <v>12</v>
      </c>
      <c r="DO360" s="9"/>
      <c r="DQ360" s="5"/>
      <c r="DS360" s="5"/>
      <c r="DU360" s="6">
        <v>12</v>
      </c>
      <c r="DV360" s="9"/>
      <c r="DX360" s="5"/>
      <c r="DZ360" s="5"/>
      <c r="EB360" s="7"/>
    </row>
    <row r="361" spans="2:132">
      <c r="E361" s="6">
        <v>14</v>
      </c>
      <c r="F361" s="9">
        <v>3</v>
      </c>
      <c r="G361" s="5">
        <v>1</v>
      </c>
      <c r="H361" s="5">
        <v>5</v>
      </c>
      <c r="J361" s="5"/>
      <c r="L361" s="6">
        <v>14</v>
      </c>
      <c r="O361" s="5"/>
      <c r="Q361" s="5"/>
      <c r="S361" s="6">
        <v>14</v>
      </c>
      <c r="V361" s="5"/>
      <c r="X361" s="5"/>
      <c r="Z361" s="6">
        <v>14</v>
      </c>
      <c r="AC361" s="5"/>
      <c r="AE361" s="5"/>
      <c r="AG361" s="7"/>
      <c r="AL361" s="6">
        <v>14</v>
      </c>
      <c r="AO361" s="5"/>
      <c r="AQ361" s="5"/>
      <c r="AS361" s="6">
        <v>14</v>
      </c>
      <c r="AV361" s="5"/>
      <c r="AX361" s="5"/>
      <c r="AZ361" s="6">
        <v>14</v>
      </c>
      <c r="BC361" s="5"/>
      <c r="BE361" s="5"/>
      <c r="BG361" s="6">
        <v>14</v>
      </c>
      <c r="BJ361" s="5"/>
      <c r="BL361" s="5"/>
      <c r="BN361" s="7"/>
      <c r="BS361" s="6">
        <v>14</v>
      </c>
      <c r="BV361" s="5"/>
      <c r="BX361" s="5"/>
      <c r="BZ361" s="6">
        <v>14</v>
      </c>
      <c r="CC361" s="5"/>
      <c r="CE361" s="5"/>
      <c r="CG361" s="6">
        <v>14</v>
      </c>
      <c r="CJ361" s="5"/>
      <c r="CL361" s="5"/>
      <c r="CN361" s="6">
        <v>14</v>
      </c>
      <c r="CQ361" s="5"/>
      <c r="CS361" s="5"/>
      <c r="CU361" s="7"/>
      <c r="CZ361" s="6">
        <v>14</v>
      </c>
      <c r="DC361" s="5"/>
      <c r="DE361" s="5"/>
      <c r="DG361" s="6">
        <v>14</v>
      </c>
      <c r="DJ361" s="5"/>
      <c r="DL361" s="5"/>
      <c r="DN361" s="6">
        <v>14</v>
      </c>
      <c r="DQ361" s="5"/>
      <c r="DS361" s="5"/>
      <c r="DU361" s="6">
        <v>14</v>
      </c>
      <c r="DX361" s="5"/>
      <c r="DZ361" s="5"/>
      <c r="EB361" s="7"/>
    </row>
    <row r="362" spans="2:132">
      <c r="E362" s="6">
        <v>16</v>
      </c>
      <c r="F362" s="9">
        <v>1</v>
      </c>
      <c r="H362" s="5"/>
      <c r="J362" s="5"/>
      <c r="L362" s="6">
        <v>16</v>
      </c>
      <c r="O362" s="5"/>
      <c r="Q362" s="5"/>
      <c r="S362" s="6">
        <v>16</v>
      </c>
      <c r="V362" s="5"/>
      <c r="X362" s="5"/>
      <c r="Z362" s="6">
        <v>16</v>
      </c>
      <c r="AC362" s="5"/>
      <c r="AE362" s="5"/>
      <c r="AG362" s="7"/>
      <c r="AL362" s="6">
        <v>16</v>
      </c>
      <c r="AO362" s="5"/>
      <c r="AQ362" s="5"/>
      <c r="AS362" s="6">
        <v>16</v>
      </c>
      <c r="AV362" s="5"/>
      <c r="AX362" s="5"/>
      <c r="AZ362" s="6">
        <v>16</v>
      </c>
      <c r="BC362" s="5"/>
      <c r="BE362" s="5"/>
      <c r="BG362" s="6">
        <v>16</v>
      </c>
      <c r="BJ362" s="5"/>
      <c r="BL362" s="5"/>
      <c r="BN362" s="7"/>
      <c r="BS362" s="6">
        <v>16</v>
      </c>
      <c r="BV362" s="5"/>
      <c r="BX362" s="5"/>
      <c r="BZ362" s="6">
        <v>16</v>
      </c>
      <c r="CC362" s="5"/>
      <c r="CE362" s="5"/>
      <c r="CG362" s="6">
        <v>16</v>
      </c>
      <c r="CJ362" s="5"/>
      <c r="CL362" s="5"/>
      <c r="CN362" s="6">
        <v>16</v>
      </c>
      <c r="CQ362" s="5"/>
      <c r="CS362" s="5"/>
      <c r="CU362" s="7"/>
      <c r="CZ362" s="6">
        <v>16</v>
      </c>
      <c r="DC362" s="5"/>
      <c r="DE362" s="5"/>
      <c r="DG362" s="6">
        <v>16</v>
      </c>
      <c r="DJ362" s="5"/>
      <c r="DL362" s="5"/>
      <c r="DN362" s="6">
        <v>16</v>
      </c>
      <c r="DQ362" s="5"/>
      <c r="DS362" s="5"/>
      <c r="DU362" s="6">
        <v>16</v>
      </c>
      <c r="DX362" s="5"/>
      <c r="DZ362" s="5"/>
      <c r="EB362" s="7"/>
    </row>
    <row r="363" spans="2:132">
      <c r="E363" s="6">
        <v>18</v>
      </c>
      <c r="L363" s="6">
        <v>18</v>
      </c>
      <c r="S363" s="6">
        <v>18</v>
      </c>
      <c r="Z363" s="6">
        <v>18</v>
      </c>
      <c r="AG363" s="7"/>
      <c r="AL363" s="6">
        <v>18</v>
      </c>
      <c r="AS363" s="6">
        <v>18</v>
      </c>
      <c r="AZ363" s="6">
        <v>18</v>
      </c>
      <c r="BG363" s="6">
        <v>18</v>
      </c>
      <c r="BN363" s="7"/>
      <c r="BS363" s="6">
        <v>18</v>
      </c>
      <c r="BZ363" s="6">
        <v>18</v>
      </c>
      <c r="CG363" s="6">
        <v>18</v>
      </c>
      <c r="CN363" s="6">
        <v>18</v>
      </c>
      <c r="CU363" s="7"/>
      <c r="CZ363" s="6">
        <v>18</v>
      </c>
      <c r="DG363" s="6">
        <v>18</v>
      </c>
      <c r="DN363" s="6">
        <v>18</v>
      </c>
      <c r="DU363" s="6">
        <v>18</v>
      </c>
      <c r="EB363" s="7"/>
    </row>
    <row r="364" spans="2:132">
      <c r="E364" s="6">
        <v>20</v>
      </c>
      <c r="L364" s="6">
        <v>20</v>
      </c>
      <c r="S364" s="6">
        <v>20</v>
      </c>
      <c r="Z364" s="6">
        <v>20</v>
      </c>
      <c r="AG364" s="7"/>
      <c r="AL364" s="6">
        <v>20</v>
      </c>
      <c r="AS364" s="6">
        <v>20</v>
      </c>
      <c r="AZ364" s="6">
        <v>20</v>
      </c>
      <c r="BG364" s="6">
        <v>20</v>
      </c>
      <c r="BN364" s="7"/>
      <c r="BS364" s="6">
        <v>20</v>
      </c>
      <c r="BZ364" s="6">
        <v>20</v>
      </c>
      <c r="CG364" s="6">
        <v>20</v>
      </c>
      <c r="CN364" s="6">
        <v>20</v>
      </c>
      <c r="CU364" s="7"/>
      <c r="CZ364" s="6">
        <v>20</v>
      </c>
      <c r="DG364" s="6">
        <v>20</v>
      </c>
      <c r="DN364" s="6">
        <v>20</v>
      </c>
      <c r="DU364" s="6">
        <v>20</v>
      </c>
      <c r="EB364" s="7"/>
    </row>
    <row r="365" spans="2:132">
      <c r="E365" s="6" t="s">
        <v>24</v>
      </c>
      <c r="F365" s="7">
        <f>100-SUM(F354:F364)</f>
        <v>0</v>
      </c>
      <c r="G365" s="7">
        <f t="shared" ref="G365:J365" si="928">100-SUM(G354:G364)</f>
        <v>0</v>
      </c>
      <c r="H365" s="7">
        <f t="shared" si="928"/>
        <v>0</v>
      </c>
      <c r="I365" s="7">
        <f t="shared" si="928"/>
        <v>0</v>
      </c>
      <c r="J365" s="7">
        <f t="shared" si="928"/>
        <v>0</v>
      </c>
      <c r="L365" s="6" t="s">
        <v>24</v>
      </c>
      <c r="M365" s="7">
        <f>100-SUM(M354:M364)</f>
        <v>0</v>
      </c>
      <c r="N365" s="7">
        <f t="shared" ref="N365:Q365" si="929">100-SUM(N354:N364)</f>
        <v>0</v>
      </c>
      <c r="O365" s="7">
        <f t="shared" si="929"/>
        <v>0</v>
      </c>
      <c r="P365" s="7">
        <f t="shared" si="929"/>
        <v>0</v>
      </c>
      <c r="Q365" s="7">
        <f t="shared" si="929"/>
        <v>0</v>
      </c>
      <c r="S365" s="6" t="s">
        <v>24</v>
      </c>
      <c r="T365" s="7">
        <f>100-SUM(T354:T364)</f>
        <v>0</v>
      </c>
      <c r="U365" s="7">
        <f t="shared" ref="U365:X365" si="930">100-SUM(U354:U364)</f>
        <v>0</v>
      </c>
      <c r="V365" s="7">
        <f t="shared" si="930"/>
        <v>0</v>
      </c>
      <c r="W365" s="7">
        <f t="shared" si="930"/>
        <v>0</v>
      </c>
      <c r="X365" s="7">
        <f t="shared" si="930"/>
        <v>0</v>
      </c>
      <c r="Z365" s="6" t="s">
        <v>24</v>
      </c>
      <c r="AA365" s="7">
        <f>100-SUM(AA354:AA364)</f>
        <v>0</v>
      </c>
      <c r="AB365" s="7">
        <f t="shared" ref="AB365:AE365" si="931">100-SUM(AB354:AB364)</f>
        <v>0</v>
      </c>
      <c r="AC365" s="7">
        <f t="shared" si="931"/>
        <v>0</v>
      </c>
      <c r="AD365" s="7">
        <f t="shared" si="931"/>
        <v>0</v>
      </c>
      <c r="AE365" s="7">
        <f t="shared" si="931"/>
        <v>0</v>
      </c>
      <c r="AG365" s="7"/>
      <c r="AL365" s="6" t="s">
        <v>24</v>
      </c>
      <c r="AM365" s="7">
        <f>100-SUM(AM354:AM364)</f>
        <v>0</v>
      </c>
      <c r="AN365" s="7">
        <f t="shared" ref="AN365:AQ365" si="932">100-SUM(AN354:AN364)</f>
        <v>0</v>
      </c>
      <c r="AO365" s="7">
        <f t="shared" si="932"/>
        <v>0</v>
      </c>
      <c r="AP365" s="7">
        <f t="shared" si="932"/>
        <v>0</v>
      </c>
      <c r="AQ365" s="7">
        <f t="shared" si="932"/>
        <v>0</v>
      </c>
      <c r="AS365" s="6" t="s">
        <v>24</v>
      </c>
      <c r="AT365" s="7">
        <f>100-SUM(AT354:AT364)</f>
        <v>0</v>
      </c>
      <c r="AU365" s="7">
        <f t="shared" ref="AU365:AX365" si="933">100-SUM(AU354:AU364)</f>
        <v>0</v>
      </c>
      <c r="AV365" s="7">
        <f t="shared" si="933"/>
        <v>0</v>
      </c>
      <c r="AW365" s="7">
        <f t="shared" si="933"/>
        <v>0</v>
      </c>
      <c r="AX365" s="7">
        <f t="shared" si="933"/>
        <v>0</v>
      </c>
      <c r="AZ365" s="6" t="s">
        <v>24</v>
      </c>
      <c r="BA365" s="7">
        <f>100-SUM(BA354:BA364)</f>
        <v>0</v>
      </c>
      <c r="BB365" s="7">
        <f t="shared" ref="BB365:BE365" si="934">100-SUM(BB354:BB364)</f>
        <v>0</v>
      </c>
      <c r="BC365" s="7">
        <f t="shared" si="934"/>
        <v>0</v>
      </c>
      <c r="BD365" s="7">
        <f t="shared" si="934"/>
        <v>0</v>
      </c>
      <c r="BE365" s="7">
        <f t="shared" si="934"/>
        <v>0</v>
      </c>
      <c r="BG365" s="6" t="s">
        <v>24</v>
      </c>
      <c r="BH365" s="7">
        <f>100-SUM(BH354:BH364)</f>
        <v>0</v>
      </c>
      <c r="BI365" s="7">
        <f t="shared" ref="BI365:BL365" si="935">100-SUM(BI354:BI364)</f>
        <v>0</v>
      </c>
      <c r="BJ365" s="7">
        <f t="shared" si="935"/>
        <v>0</v>
      </c>
      <c r="BK365" s="7">
        <f t="shared" si="935"/>
        <v>0</v>
      </c>
      <c r="BL365" s="7">
        <f t="shared" si="935"/>
        <v>0</v>
      </c>
      <c r="BN365" s="7"/>
      <c r="BS365" s="6" t="s">
        <v>24</v>
      </c>
      <c r="BT365" s="7">
        <f>100-SUM(BT354:BT364)</f>
        <v>0</v>
      </c>
      <c r="BU365" s="7">
        <f t="shared" ref="BU365:BX365" si="936">100-SUM(BU354:BU364)</f>
        <v>0</v>
      </c>
      <c r="BV365" s="7">
        <f t="shared" si="936"/>
        <v>0</v>
      </c>
      <c r="BW365" s="7">
        <f t="shared" si="936"/>
        <v>0</v>
      </c>
      <c r="BX365" s="7">
        <f t="shared" si="936"/>
        <v>0</v>
      </c>
      <c r="BZ365" s="6" t="s">
        <v>24</v>
      </c>
      <c r="CA365" s="7">
        <f>100-SUM(CA354:CA364)</f>
        <v>0</v>
      </c>
      <c r="CB365" s="7">
        <f t="shared" ref="CB365:CE365" si="937">100-SUM(CB354:CB364)</f>
        <v>0</v>
      </c>
      <c r="CC365" s="7">
        <f t="shared" si="937"/>
        <v>0</v>
      </c>
      <c r="CD365" s="7">
        <f t="shared" si="937"/>
        <v>0</v>
      </c>
      <c r="CE365" s="7">
        <f t="shared" si="937"/>
        <v>0</v>
      </c>
      <c r="CG365" s="6" t="s">
        <v>24</v>
      </c>
      <c r="CH365" s="7">
        <f>100-SUM(CH354:CH364)</f>
        <v>0</v>
      </c>
      <c r="CI365" s="7">
        <f t="shared" ref="CI365:CL365" si="938">100-SUM(CI354:CI364)</f>
        <v>0</v>
      </c>
      <c r="CJ365" s="7">
        <f t="shared" si="938"/>
        <v>0</v>
      </c>
      <c r="CK365" s="7">
        <f t="shared" si="938"/>
        <v>0</v>
      </c>
      <c r="CL365" s="7">
        <f t="shared" si="938"/>
        <v>0</v>
      </c>
      <c r="CN365" s="6" t="s">
        <v>24</v>
      </c>
      <c r="CO365" s="7">
        <f>100-SUM(CO354:CO364)</f>
        <v>0</v>
      </c>
      <c r="CP365" s="7">
        <f t="shared" ref="CP365:CS365" si="939">100-SUM(CP354:CP364)</f>
        <v>0</v>
      </c>
      <c r="CQ365" s="7">
        <f t="shared" si="939"/>
        <v>0</v>
      </c>
      <c r="CR365" s="7">
        <f t="shared" si="939"/>
        <v>0</v>
      </c>
      <c r="CS365" s="7">
        <f t="shared" si="939"/>
        <v>0</v>
      </c>
      <c r="CU365" s="7"/>
      <c r="CZ365" s="6" t="s">
        <v>24</v>
      </c>
      <c r="DA365" s="7">
        <f>100-SUM(DA354:DA364)</f>
        <v>0</v>
      </c>
      <c r="DB365" s="7">
        <f t="shared" ref="DB365:DE365" si="940">100-SUM(DB354:DB364)</f>
        <v>0</v>
      </c>
      <c r="DC365" s="7">
        <f t="shared" si="940"/>
        <v>0</v>
      </c>
      <c r="DD365" s="7">
        <f t="shared" si="940"/>
        <v>0</v>
      </c>
      <c r="DE365" s="7">
        <f t="shared" si="940"/>
        <v>0</v>
      </c>
      <c r="DG365" s="6" t="s">
        <v>24</v>
      </c>
      <c r="DH365" s="7">
        <f>100-SUM(DH354:DH364)</f>
        <v>0</v>
      </c>
      <c r="DI365" s="7">
        <f t="shared" ref="DI365:DL365" si="941">100-SUM(DI354:DI364)</f>
        <v>0</v>
      </c>
      <c r="DJ365" s="7">
        <f t="shared" si="941"/>
        <v>0</v>
      </c>
      <c r="DK365" s="7">
        <f t="shared" si="941"/>
        <v>0</v>
      </c>
      <c r="DL365" s="7">
        <f t="shared" si="941"/>
        <v>0</v>
      </c>
      <c r="DN365" s="6" t="s">
        <v>24</v>
      </c>
      <c r="DO365" s="7">
        <f>100-SUM(DO354:DO364)</f>
        <v>0</v>
      </c>
      <c r="DP365" s="7">
        <f t="shared" ref="DP365:DS365" si="942">100-SUM(DP354:DP364)</f>
        <v>0</v>
      </c>
      <c r="DQ365" s="7">
        <f t="shared" si="942"/>
        <v>0</v>
      </c>
      <c r="DR365" s="7">
        <f t="shared" si="942"/>
        <v>0</v>
      </c>
      <c r="DS365" s="7">
        <f t="shared" si="942"/>
        <v>0</v>
      </c>
      <c r="DU365" s="6" t="s">
        <v>24</v>
      </c>
      <c r="DV365" s="7">
        <f>100-SUM(DV354:DV364)</f>
        <v>0</v>
      </c>
      <c r="DW365" s="7">
        <f t="shared" ref="DW365:DZ365" si="943">100-SUM(DW354:DW364)</f>
        <v>0</v>
      </c>
      <c r="DX365" s="7">
        <f t="shared" si="943"/>
        <v>0</v>
      </c>
      <c r="DY365" s="7">
        <f t="shared" si="943"/>
        <v>0</v>
      </c>
      <c r="DZ365" s="7">
        <f t="shared" si="943"/>
        <v>0</v>
      </c>
      <c r="EB365" s="7"/>
    </row>
    <row r="366" spans="2:132">
      <c r="E366" s="6" t="s">
        <v>23</v>
      </c>
      <c r="F366">
        <f>SUMPRODUCT($E354:$E364,F354:F364)/100</f>
        <v>6.84</v>
      </c>
      <c r="G366">
        <f t="shared" ref="G366:J366" si="944">SUMPRODUCT($E354:$E364,G354:G364)/100</f>
        <v>5.86</v>
      </c>
      <c r="H366">
        <f t="shared" si="944"/>
        <v>6.9</v>
      </c>
      <c r="I366">
        <f t="shared" si="944"/>
        <v>4.4400000000000004</v>
      </c>
      <c r="J366">
        <f t="shared" si="944"/>
        <v>4.26</v>
      </c>
      <c r="L366" s="6" t="s">
        <v>23</v>
      </c>
      <c r="M366">
        <f>SUMPRODUCT($E354:$E364,M354:M364)/100</f>
        <v>0.52</v>
      </c>
      <c r="N366">
        <f t="shared" ref="N366:Q366" si="945">SUMPRODUCT($E354:$E364,N354:N364)/100</f>
        <v>0.48</v>
      </c>
      <c r="O366">
        <f t="shared" si="945"/>
        <v>1.34</v>
      </c>
      <c r="P366">
        <f t="shared" si="945"/>
        <v>0.3</v>
      </c>
      <c r="Q366">
        <f t="shared" si="945"/>
        <v>0.54</v>
      </c>
      <c r="S366" s="6" t="s">
        <v>23</v>
      </c>
      <c r="T366">
        <f>SUMPRODUCT($E354:$E364,T354:T364)/100</f>
        <v>0.02</v>
      </c>
      <c r="U366">
        <f t="shared" ref="U366:X366" si="946">SUMPRODUCT($E354:$E364,U354:U364)/100</f>
        <v>0</v>
      </c>
      <c r="V366">
        <f t="shared" si="946"/>
        <v>0.1</v>
      </c>
      <c r="W366">
        <f t="shared" si="946"/>
        <v>0</v>
      </c>
      <c r="X366">
        <f t="shared" si="946"/>
        <v>0</v>
      </c>
      <c r="Z366" s="6" t="s">
        <v>23</v>
      </c>
      <c r="AA366">
        <f>SUMPRODUCT($E354:$E364,AA354:AA364)/100</f>
        <v>0</v>
      </c>
      <c r="AB366">
        <f t="shared" ref="AB366:AE366" si="947">SUMPRODUCT($E354:$E364,AB354:AB364)/100</f>
        <v>0</v>
      </c>
      <c r="AC366">
        <f t="shared" si="947"/>
        <v>0</v>
      </c>
      <c r="AD366">
        <f t="shared" si="947"/>
        <v>0</v>
      </c>
      <c r="AE366">
        <f t="shared" si="947"/>
        <v>0</v>
      </c>
      <c r="AG366" s="7"/>
      <c r="AL366" s="6" t="s">
        <v>23</v>
      </c>
      <c r="AM366">
        <f>SUMPRODUCT($E354:$E364,AM354:AM364)/100</f>
        <v>4.1399999999999997</v>
      </c>
      <c r="AN366">
        <f t="shared" ref="AN366:AQ366" si="948">SUMPRODUCT($E354:$E364,AN354:AN364)/100</f>
        <v>3.88</v>
      </c>
      <c r="AO366">
        <f t="shared" si="948"/>
        <v>5.0199999999999996</v>
      </c>
      <c r="AP366">
        <f t="shared" si="948"/>
        <v>3.2</v>
      </c>
      <c r="AQ366">
        <f t="shared" si="948"/>
        <v>2.1</v>
      </c>
      <c r="AS366" s="6" t="s">
        <v>23</v>
      </c>
      <c r="AT366">
        <f>SUMPRODUCT($E354:$E364,AT354:AT364)/100</f>
        <v>0.08</v>
      </c>
      <c r="AU366">
        <f t="shared" ref="AU366:AX366" si="949">SUMPRODUCT($E354:$E364,AU354:AU364)/100</f>
        <v>0.06</v>
      </c>
      <c r="AV366">
        <f t="shared" si="949"/>
        <v>0.44</v>
      </c>
      <c r="AW366">
        <f t="shared" si="949"/>
        <v>0.04</v>
      </c>
      <c r="AX366">
        <f t="shared" si="949"/>
        <v>0.12</v>
      </c>
      <c r="AZ366" s="6" t="s">
        <v>23</v>
      </c>
      <c r="BA366">
        <f>SUMPRODUCT($E354:$E364,BA354:BA364)/100</f>
        <v>0</v>
      </c>
      <c r="BB366">
        <f t="shared" ref="BB366:BE366" si="950">SUMPRODUCT($E354:$E364,BB354:BB364)/100</f>
        <v>0</v>
      </c>
      <c r="BC366">
        <f t="shared" si="950"/>
        <v>0</v>
      </c>
      <c r="BD366">
        <f t="shared" si="950"/>
        <v>0</v>
      </c>
      <c r="BE366">
        <f t="shared" si="950"/>
        <v>0</v>
      </c>
      <c r="BG366" s="6" t="s">
        <v>23</v>
      </c>
      <c r="BH366">
        <f>SUMPRODUCT($E354:$E364,BH354:BH364)/100</f>
        <v>0</v>
      </c>
      <c r="BI366">
        <f t="shared" ref="BI366:BL366" si="951">SUMPRODUCT($E354:$E364,BI354:BI364)/100</f>
        <v>0</v>
      </c>
      <c r="BJ366">
        <f t="shared" si="951"/>
        <v>0</v>
      </c>
      <c r="BK366">
        <f t="shared" si="951"/>
        <v>0</v>
      </c>
      <c r="BL366">
        <f t="shared" si="951"/>
        <v>0</v>
      </c>
      <c r="BN366" s="7"/>
      <c r="BS366" s="6" t="s">
        <v>23</v>
      </c>
      <c r="BT366">
        <f>SUMPRODUCT($E354:$E364,BT354:BT364)/100</f>
        <v>2.92</v>
      </c>
      <c r="BU366">
        <f t="shared" ref="BU366:BX366" si="952">SUMPRODUCT($E354:$E364,BU354:BU364)/100</f>
        <v>2.72</v>
      </c>
      <c r="BV366">
        <f t="shared" si="952"/>
        <v>4.58</v>
      </c>
      <c r="BW366">
        <f t="shared" si="952"/>
        <v>2.52</v>
      </c>
      <c r="BX366">
        <f t="shared" si="952"/>
        <v>1.06</v>
      </c>
      <c r="BZ366" s="6" t="s">
        <v>23</v>
      </c>
      <c r="CA366">
        <f>SUMPRODUCT($E354:$E364,CA354:CA364)/100</f>
        <v>0.06</v>
      </c>
      <c r="CB366">
        <f t="shared" ref="CB366:CE366" si="953">SUMPRODUCT($E354:$E364,CB354:CB364)/100</f>
        <v>0.06</v>
      </c>
      <c r="CC366">
        <f t="shared" si="953"/>
        <v>0.42</v>
      </c>
      <c r="CD366">
        <f t="shared" si="953"/>
        <v>0.08</v>
      </c>
      <c r="CE366">
        <f t="shared" si="953"/>
        <v>0</v>
      </c>
      <c r="CG366" s="6" t="s">
        <v>23</v>
      </c>
      <c r="CH366">
        <f>SUMPRODUCT($E354:$E364,CH354:CH364)/100</f>
        <v>0</v>
      </c>
      <c r="CI366">
        <f t="shared" ref="CI366:CL366" si="954">SUMPRODUCT($E354:$E364,CI354:CI364)/100</f>
        <v>0</v>
      </c>
      <c r="CJ366">
        <f t="shared" si="954"/>
        <v>0</v>
      </c>
      <c r="CK366">
        <f t="shared" si="954"/>
        <v>0</v>
      </c>
      <c r="CL366">
        <f t="shared" si="954"/>
        <v>0</v>
      </c>
      <c r="CN366" s="6" t="s">
        <v>23</v>
      </c>
      <c r="CO366">
        <f>SUMPRODUCT($E354:$E364,CO354:CO364)/100</f>
        <v>0</v>
      </c>
      <c r="CP366">
        <f t="shared" ref="CP366:CS366" si="955">SUMPRODUCT($E354:$E364,CP354:CP364)/100</f>
        <v>0</v>
      </c>
      <c r="CQ366">
        <f t="shared" si="955"/>
        <v>0</v>
      </c>
      <c r="CR366">
        <f t="shared" si="955"/>
        <v>0</v>
      </c>
      <c r="CS366">
        <f t="shared" si="955"/>
        <v>0</v>
      </c>
      <c r="CU366" s="7"/>
      <c r="CZ366" s="6" t="s">
        <v>23</v>
      </c>
      <c r="DA366">
        <f>SUMPRODUCT($E354:$E364,DA354:DA364)/100</f>
        <v>2.5</v>
      </c>
      <c r="DB366">
        <f t="shared" ref="DB366:DE366" si="956">SUMPRODUCT($E354:$E364,DB354:DB364)/100</f>
        <v>2.36</v>
      </c>
      <c r="DC366">
        <f t="shared" si="956"/>
        <v>4.68</v>
      </c>
      <c r="DD366">
        <f t="shared" si="956"/>
        <v>2</v>
      </c>
      <c r="DE366">
        <f t="shared" si="956"/>
        <v>0.74</v>
      </c>
      <c r="DG366" s="6" t="s">
        <v>23</v>
      </c>
      <c r="DH366">
        <f>SUMPRODUCT($E354:$E364,DH354:DH364)/100</f>
        <v>0</v>
      </c>
      <c r="DI366">
        <f t="shared" ref="DI366:DL366" si="957">SUMPRODUCT($E354:$E364,DI354:DI364)/100</f>
        <v>0</v>
      </c>
      <c r="DJ366">
        <f t="shared" si="957"/>
        <v>0.26</v>
      </c>
      <c r="DK366">
        <f t="shared" si="957"/>
        <v>0.02</v>
      </c>
      <c r="DL366">
        <f t="shared" si="957"/>
        <v>0</v>
      </c>
      <c r="DN366" s="6" t="s">
        <v>23</v>
      </c>
      <c r="DO366">
        <f>SUMPRODUCT($E354:$E364,DO354:DO364)/100</f>
        <v>0</v>
      </c>
      <c r="DP366">
        <f t="shared" ref="DP366:DS366" si="958">SUMPRODUCT($E354:$E364,DP354:DP364)/100</f>
        <v>0</v>
      </c>
      <c r="DQ366">
        <f t="shared" si="958"/>
        <v>0</v>
      </c>
      <c r="DR366">
        <f t="shared" si="958"/>
        <v>0</v>
      </c>
      <c r="DS366">
        <f t="shared" si="958"/>
        <v>0</v>
      </c>
      <c r="DU366" s="6" t="s">
        <v>23</v>
      </c>
      <c r="DV366">
        <f>SUMPRODUCT($E354:$E364,DV354:DV364)/100</f>
        <v>0</v>
      </c>
      <c r="DW366">
        <f t="shared" ref="DW366:DZ366" si="959">SUMPRODUCT($E354:$E364,DW354:DW364)/100</f>
        <v>0</v>
      </c>
      <c r="DX366">
        <f t="shared" si="959"/>
        <v>0</v>
      </c>
      <c r="DY366">
        <f t="shared" si="959"/>
        <v>0</v>
      </c>
      <c r="DZ366">
        <f t="shared" si="959"/>
        <v>0</v>
      </c>
      <c r="EB366" s="7"/>
    </row>
    <row r="367" spans="2:132">
      <c r="E367" s="6" t="s">
        <v>22</v>
      </c>
      <c r="F367">
        <f>($E355^2*F355+$E356^2*F356+$E357^2*F357+$E358^2*F358+$E359^2*F359+$E360^2*F360+$E361^2*F361+$E362^2*F362+$E363^2*F363+$E364^2*F364)/100-F366^2</f>
        <v>10.814400000000006</v>
      </c>
      <c r="G367">
        <f t="shared" ref="G367:J367" si="960">($E355^2*G355+$E356^2*G356+$E357^2*G357+$E358^2*G358+$E359^2*G359+$E360^2*G360+$E361^2*G361+$E362^2*G362+$E363^2*G363+$E364^2*G364)/100-G366^2</f>
        <v>9.1403999999999925</v>
      </c>
      <c r="H367">
        <f t="shared" si="960"/>
        <v>11.629999999999995</v>
      </c>
      <c r="I367">
        <f t="shared" si="960"/>
        <v>7.326399999999996</v>
      </c>
      <c r="J367">
        <f t="shared" si="960"/>
        <v>7.8924000000000021</v>
      </c>
      <c r="L367" s="6" t="s">
        <v>22</v>
      </c>
      <c r="M367">
        <f>($E355^2*M355+$E356^2*M356+$E357^2*M357+$E358^2*M358+$E359^2*M359+$E360^2*M360+$E361^2*M361+$E362^2*M362+$E363^2*M363+$E364^2*M364)/100-M366^2</f>
        <v>1.0896000000000001</v>
      </c>
      <c r="N367">
        <f t="shared" ref="N367:Q367" si="961">($E355^2*N355+$E356^2*N356+$E357^2*N357+$E358^2*N358+$E359^2*N359+$E360^2*N360+$E361^2*N361+$E362^2*N362+$E363^2*N363+$E364^2*N364)/100-N366^2</f>
        <v>0.88960000000000017</v>
      </c>
      <c r="O367">
        <f t="shared" si="961"/>
        <v>2.4043999999999999</v>
      </c>
      <c r="P367">
        <f t="shared" si="961"/>
        <v>0.51</v>
      </c>
      <c r="Q367">
        <f t="shared" si="961"/>
        <v>1.1083999999999998</v>
      </c>
      <c r="S367" s="6" t="s">
        <v>22</v>
      </c>
      <c r="T367">
        <f>($E355^2*T355+$E356^2*T356+$E357^2*T357+$E358^2*T358+$E359^2*T359+$E360^2*T360+$E361^2*T361+$E362^2*T362+$E363^2*T363+$E364^2*T364)/100-T366^2</f>
        <v>3.9600000000000003E-2</v>
      </c>
      <c r="U367">
        <f t="shared" ref="U367:X367" si="962">($E355^2*U355+$E356^2*U356+$E357^2*U357+$E358^2*U358+$E359^2*U359+$E360^2*U360+$E361^2*U361+$E362^2*U362+$E363^2*U363+$E364^2*U364)/100-U366^2</f>
        <v>0</v>
      </c>
      <c r="V367">
        <f t="shared" si="962"/>
        <v>0.19</v>
      </c>
      <c r="W367">
        <f t="shared" si="962"/>
        <v>0</v>
      </c>
      <c r="X367">
        <f t="shared" si="962"/>
        <v>0</v>
      </c>
      <c r="Z367" s="6" t="s">
        <v>22</v>
      </c>
      <c r="AA367">
        <f>($E355^2*AA355+$E356^2*AA356+$E357^2*AA357+$E358^2*AA358+$E359^2*AA359+$E360^2*AA360+$E361^2*AA361+$E362^2*AA362+$E363^2*AA363+$E364^2*AA364)/100-AA366^2</f>
        <v>0</v>
      </c>
      <c r="AB367">
        <f t="shared" ref="AB367:AE367" si="963">($E355^2*AB355+$E356^2*AB356+$E357^2*AB357+$E358^2*AB358+$E359^2*AB359+$E360^2*AB360+$E361^2*AB361+$E362^2*AB362+$E363^2*AB363+$E364^2*AB364)/100-AB366^2</f>
        <v>0</v>
      </c>
      <c r="AC367">
        <f t="shared" si="963"/>
        <v>0</v>
      </c>
      <c r="AD367">
        <f t="shared" si="963"/>
        <v>0</v>
      </c>
      <c r="AE367">
        <f t="shared" si="963"/>
        <v>0</v>
      </c>
      <c r="AG367" s="7"/>
      <c r="AL367" s="6" t="s">
        <v>22</v>
      </c>
      <c r="AM367">
        <f>($E355^2*AM355+$E356^2*AM356+$E357^2*AM357+$E358^2*AM358+$E359^2*AM359+$E360^2*AM360+$E361^2*AM361+$E362^2*AM362+$E363^2*AM363+$E364^2*AM364)/100-AM366^2</f>
        <v>7.8604000000000021</v>
      </c>
      <c r="AN367">
        <f t="shared" ref="AN367:AQ367" si="964">($E355^2*AN355+$E356^2*AN356+$E357^2*AN357+$E358^2*AN358+$E359^2*AN359+$E360^2*AN360+$E361^2*AN361+$E362^2*AN362+$E363^2*AN363+$E364^2*AN364)/100-AN366^2</f>
        <v>6.7056000000000022</v>
      </c>
      <c r="AO367">
        <f t="shared" si="964"/>
        <v>6.9196000000000026</v>
      </c>
      <c r="AP367">
        <f t="shared" si="964"/>
        <v>4.5599999999999987</v>
      </c>
      <c r="AQ367">
        <f t="shared" si="964"/>
        <v>3.55</v>
      </c>
      <c r="AS367" s="6" t="s">
        <v>22</v>
      </c>
      <c r="AT367">
        <f>($E355^2*AT355+$E356^2*AT356+$E357^2*AT357+$E358^2*AT358+$E359^2*AT359+$E360^2*AT360+$E361^2*AT361+$E362^2*AT362+$E363^2*AT363+$E364^2*AT364)/100-AT366^2</f>
        <v>0.15360000000000001</v>
      </c>
      <c r="AU367">
        <f t="shared" ref="AU367:AX367" si="965">($E355^2*AU355+$E356^2*AU356+$E357^2*AU357+$E358^2*AU358+$E359^2*AU359+$E360^2*AU360+$E361^2*AU361+$E362^2*AU362+$E363^2*AU363+$E364^2*AU364)/100-AU366^2</f>
        <v>0.11639999999999999</v>
      </c>
      <c r="AV367">
        <f t="shared" si="965"/>
        <v>0.84640000000000004</v>
      </c>
      <c r="AW367">
        <f t="shared" si="965"/>
        <v>7.8399999999999997E-2</v>
      </c>
      <c r="AX367">
        <f t="shared" si="965"/>
        <v>0.22559999999999999</v>
      </c>
      <c r="AZ367" s="6" t="s">
        <v>22</v>
      </c>
      <c r="BA367">
        <f>($E355^2*BA355+$E356^2*BA356+$E357^2*BA357+$E358^2*BA358+$E359^2*BA359+$E360^2*BA360+$E361^2*BA361+$E362^2*BA362+$E363^2*BA363+$E364^2*BA364)/100-BA366^2</f>
        <v>0</v>
      </c>
      <c r="BB367">
        <f t="shared" ref="BB367:BE367" si="966">($E355^2*BB355+$E356^2*BB356+$E357^2*BB357+$E358^2*BB358+$E359^2*BB359+$E360^2*BB360+$E361^2*BB361+$E362^2*BB362+$E363^2*BB363+$E364^2*BB364)/100-BB366^2</f>
        <v>0</v>
      </c>
      <c r="BC367">
        <f t="shared" si="966"/>
        <v>0</v>
      </c>
      <c r="BD367">
        <f t="shared" si="966"/>
        <v>0</v>
      </c>
      <c r="BE367">
        <f t="shared" si="966"/>
        <v>0</v>
      </c>
      <c r="BG367" s="6" t="s">
        <v>22</v>
      </c>
      <c r="BH367">
        <f>($E355^2*BH355+$E356^2*BH356+$E357^2*BH357+$E358^2*BH358+$E359^2*BH359+$E360^2*BH360+$E361^2*BH361+$E362^2*BH362+$E363^2*BH363+$E364^2*BH364)/100-BH366^2</f>
        <v>0</v>
      </c>
      <c r="BI367">
        <f t="shared" ref="BI367:BL367" si="967">($E355^2*BI355+$E356^2*BI356+$E357^2*BI357+$E358^2*BI358+$E359^2*BI359+$E360^2*BI360+$E361^2*BI361+$E362^2*BI362+$E363^2*BI363+$E364^2*BI364)/100-BI366^2</f>
        <v>0</v>
      </c>
      <c r="BJ367">
        <f t="shared" si="967"/>
        <v>0</v>
      </c>
      <c r="BK367">
        <f t="shared" si="967"/>
        <v>0</v>
      </c>
      <c r="BL367">
        <f t="shared" si="967"/>
        <v>0</v>
      </c>
      <c r="BN367" s="7"/>
      <c r="BS367" s="6" t="s">
        <v>22</v>
      </c>
      <c r="BT367">
        <f>($E355^2*BT355+$E356^2*BT356+$E357^2*BT357+$E358^2*BT358+$E359^2*BT359+$E360^2*BT360+$E361^2*BT361+$E362^2*BT362+$E363^2*BT363+$E364^2*BT364)/100-BT366^2</f>
        <v>5.8736000000000015</v>
      </c>
      <c r="BU367">
        <f t="shared" ref="BU367:BX367" si="968">($E355^2*BU355+$E356^2*BU356+$E357^2*BU357+$E358^2*BU358+$E359^2*BU359+$E360^2*BU360+$E361^2*BU361+$E362^2*BU362+$E363^2*BU363+$E364^2*BU364)/100-BU366^2</f>
        <v>5.4815999999999994</v>
      </c>
      <c r="BV367">
        <f t="shared" si="968"/>
        <v>6.3435999999999986</v>
      </c>
      <c r="BW367">
        <f t="shared" si="968"/>
        <v>4.2096</v>
      </c>
      <c r="BX367">
        <f t="shared" si="968"/>
        <v>1.5564</v>
      </c>
      <c r="BZ367" s="6" t="s">
        <v>22</v>
      </c>
      <c r="CA367">
        <f>($E355^2*CA355+$E356^2*CA356+$E357^2*CA357+$E358^2*CA358+$E359^2*CA359+$E360^2*CA360+$E361^2*CA361+$E362^2*CA362+$E363^2*CA363+$E364^2*CA364)/100-CA366^2</f>
        <v>0.11639999999999999</v>
      </c>
      <c r="CB367">
        <f t="shared" ref="CB367:CE367" si="969">($E355^2*CB355+$E356^2*CB356+$E357^2*CB357+$E358^2*CB358+$E359^2*CB359+$E360^2*CB360+$E361^2*CB361+$E362^2*CB362+$E363^2*CB363+$E364^2*CB364)/100-CB366^2</f>
        <v>0.11639999999999999</v>
      </c>
      <c r="CC367">
        <f t="shared" si="969"/>
        <v>0.98359999999999992</v>
      </c>
      <c r="CD367">
        <f t="shared" si="969"/>
        <v>0.15360000000000001</v>
      </c>
      <c r="CE367">
        <f t="shared" si="969"/>
        <v>0</v>
      </c>
      <c r="CG367" s="6" t="s">
        <v>22</v>
      </c>
      <c r="CH367">
        <f>($E355^2*CH355+$E356^2*CH356+$E357^2*CH357+$E358^2*CH358+$E359^2*CH359+$E360^2*CH360+$E361^2*CH361+$E362^2*CH362+$E363^2*CH363+$E364^2*CH364)/100-CH366^2</f>
        <v>0</v>
      </c>
      <c r="CI367">
        <f t="shared" ref="CI367:CL367" si="970">($E355^2*CI355+$E356^2*CI356+$E357^2*CI357+$E358^2*CI358+$E359^2*CI359+$E360^2*CI360+$E361^2*CI361+$E362^2*CI362+$E363^2*CI363+$E364^2*CI364)/100-CI366^2</f>
        <v>0</v>
      </c>
      <c r="CJ367">
        <f t="shared" si="970"/>
        <v>0</v>
      </c>
      <c r="CK367">
        <f t="shared" si="970"/>
        <v>0</v>
      </c>
      <c r="CL367">
        <f t="shared" si="970"/>
        <v>0</v>
      </c>
      <c r="CN367" s="6" t="s">
        <v>22</v>
      </c>
      <c r="CO367">
        <f>($E355^2*CO355+$E356^2*CO356+$E357^2*CO357+$E358^2*CO358+$E359^2*CO359+$E360^2*CO360+$E361^2*CO361+$E362^2*CO362+$E363^2*CO363+$E364^2*CO364)/100-CO366^2</f>
        <v>0</v>
      </c>
      <c r="CP367">
        <f t="shared" ref="CP367:CS367" si="971">($E355^2*CP355+$E356^2*CP356+$E357^2*CP357+$E358^2*CP358+$E359^2*CP359+$E360^2*CP360+$E361^2*CP361+$E362^2*CP362+$E363^2*CP363+$E364^2*CP364)/100-CP366^2</f>
        <v>0</v>
      </c>
      <c r="CQ367">
        <f t="shared" si="971"/>
        <v>0</v>
      </c>
      <c r="CR367">
        <f t="shared" si="971"/>
        <v>0</v>
      </c>
      <c r="CS367">
        <f t="shared" si="971"/>
        <v>0</v>
      </c>
      <c r="CU367" s="7"/>
      <c r="CZ367" s="6" t="s">
        <v>22</v>
      </c>
      <c r="DA367">
        <f>($E355^2*DA355+$E356^2*DA356+$E357^2*DA357+$E358^2*DA358+$E359^2*DA359+$E360^2*DA360+$E361^2*DA361+$E362^2*DA362+$E363^2*DA363+$E364^2*DA364)/100-DA366^2</f>
        <v>4.0299999999999994</v>
      </c>
      <c r="DB367">
        <f t="shared" ref="DB367:DE367" si="972">($E355^2*DB355+$E356^2*DB356+$E357^2*DB357+$E358^2*DB358+$E359^2*DB359+$E360^2*DB360+$E361^2*DB361+$E362^2*DB362+$E363^2*DB363+$E364^2*DB364)/100-DB366^2</f>
        <v>3.5503999999999998</v>
      </c>
      <c r="DC367">
        <f t="shared" si="972"/>
        <v>6.497600000000002</v>
      </c>
      <c r="DD367">
        <f t="shared" si="972"/>
        <v>2.7199999999999998</v>
      </c>
      <c r="DE367">
        <f t="shared" si="972"/>
        <v>1.4123999999999999</v>
      </c>
      <c r="DG367" s="6" t="s">
        <v>22</v>
      </c>
      <c r="DH367">
        <f>($E355^2*DH355+$E356^2*DH356+$E357^2*DH357+$E358^2*DH358+$E359^2*DH359+$E360^2*DH360+$E361^2*DH361+$E362^2*DH362+$E363^2*DH363+$E364^2*DH364)/100-DH366^2</f>
        <v>0</v>
      </c>
      <c r="DI367">
        <f t="shared" ref="DI367:DL367" si="973">($E355^2*DI355+$E356^2*DI356+$E357^2*DI357+$E358^2*DI358+$E359^2*DI359+$E360^2*DI360+$E361^2*DI361+$E362^2*DI362+$E363^2*DI363+$E364^2*DI364)/100-DI366^2</f>
        <v>0</v>
      </c>
      <c r="DJ367">
        <f t="shared" si="973"/>
        <v>0.45240000000000002</v>
      </c>
      <c r="DK367">
        <f t="shared" si="973"/>
        <v>3.9600000000000003E-2</v>
      </c>
      <c r="DL367">
        <f t="shared" si="973"/>
        <v>0</v>
      </c>
      <c r="DN367" s="6" t="s">
        <v>22</v>
      </c>
      <c r="DO367">
        <f>($E355^2*DO355+$E356^2*DO356+$E357^2*DO357+$E358^2*DO358+$E359^2*DO359+$E360^2*DO360+$E361^2*DO361+$E362^2*DO362+$E363^2*DO363+$E364^2*DO364)/100-DO366^2</f>
        <v>0</v>
      </c>
      <c r="DP367">
        <f t="shared" ref="DP367:DS367" si="974">($E355^2*DP355+$E356^2*DP356+$E357^2*DP357+$E358^2*DP358+$E359^2*DP359+$E360^2*DP360+$E361^2*DP361+$E362^2*DP362+$E363^2*DP363+$E364^2*DP364)/100-DP366^2</f>
        <v>0</v>
      </c>
      <c r="DQ367">
        <f t="shared" si="974"/>
        <v>0</v>
      </c>
      <c r="DR367">
        <f t="shared" si="974"/>
        <v>0</v>
      </c>
      <c r="DS367">
        <f t="shared" si="974"/>
        <v>0</v>
      </c>
      <c r="DU367" s="6" t="s">
        <v>22</v>
      </c>
      <c r="DV367">
        <f>($E355^2*DV355+$E356^2*DV356+$E357^2*DV357+$E358^2*DV358+$E359^2*DV359+$E360^2*DV360+$E361^2*DV361+$E362^2*DV362+$E363^2*DV363+$E364^2*DV364)/100-DV366^2</f>
        <v>0</v>
      </c>
      <c r="DW367">
        <f t="shared" ref="DW367:DZ367" si="975">($E355^2*DW355+$E356^2*DW356+$E357^2*DW357+$E358^2*DW358+$E359^2*DW359+$E360^2*DW360+$E361^2*DW361+$E362^2*DW362+$E363^2*DW363+$E364^2*DW364)/100-DW366^2</f>
        <v>0</v>
      </c>
      <c r="DX367">
        <f t="shared" si="975"/>
        <v>0</v>
      </c>
      <c r="DY367">
        <f t="shared" si="975"/>
        <v>0</v>
      </c>
      <c r="DZ367">
        <f t="shared" si="975"/>
        <v>0</v>
      </c>
      <c r="EB367" s="7"/>
    </row>
    <row r="368" spans="2:132">
      <c r="E368" s="6" t="s">
        <v>21</v>
      </c>
      <c r="G368">
        <f>SQRT(50)*(H366-G366)/SQRT((G367+H367)/2)</f>
        <v>2.2819751413581804</v>
      </c>
      <c r="I368">
        <f>SQRT(50)*(H366-I366)/SQRT((I367+H367)/2)</f>
        <v>5.6501135383965124</v>
      </c>
      <c r="J368">
        <f>SQRT(50)*(H366-J366)/SQRT((J367+H367)/2)</f>
        <v>5.9749919350179814</v>
      </c>
      <c r="L368" s="6" t="s">
        <v>21</v>
      </c>
      <c r="N368">
        <f>SQRT(50)*(O366-N366)/SQRT((N367+O367)/2)</f>
        <v>4.7384538351688859</v>
      </c>
      <c r="P368">
        <f>SQRT(50)*(O366-P366)/SQRT((P367+O367)/2)</f>
        <v>6.0919840862443682</v>
      </c>
      <c r="Q368">
        <f>SQRT(50)*(O366-Q366)/SQRT((Q367+O367)/2)</f>
        <v>4.2683819523332645</v>
      </c>
      <c r="S368" s="6" t="s">
        <v>21</v>
      </c>
      <c r="U368">
        <f>SQRT(50)*(V366-U366)/SQRT((U367+V367)/2)</f>
        <v>2.294157338705618</v>
      </c>
      <c r="W368">
        <f>SQRT(50)*(V366-W366)/SQRT((W367+V367)/2)</f>
        <v>2.294157338705618</v>
      </c>
      <c r="X368">
        <f>SQRT(50)*(V366-X366)/SQRT((X367+V367)/2)</f>
        <v>2.294157338705618</v>
      </c>
      <c r="Z368" s="6" t="s">
        <v>21</v>
      </c>
      <c r="AB368" t="e">
        <f>SQRT(50)*(AC366-AB366)/SQRT((AB367+AC367)/2)</f>
        <v>#DIV/0!</v>
      </c>
      <c r="AD368" t="e">
        <f>SQRT(50)*(AC366-AD366)/SQRT((AD367+AC367)/2)</f>
        <v>#DIV/0!</v>
      </c>
      <c r="AE368" t="e">
        <f>SQRT(50)*(AC366-AE366)/SQRT((AE367+AC367)/2)</f>
        <v>#DIV/0!</v>
      </c>
      <c r="AG368" s="7"/>
      <c r="AL368" s="6" t="s">
        <v>21</v>
      </c>
      <c r="AN368">
        <f>SQRT(50)*(AO366-AN366)/SQRT((AN367+AO367)/2)</f>
        <v>3.0883990372766825</v>
      </c>
      <c r="AP368">
        <f>SQRT(50)*(AO366-AP366)/SQRT((AP367+AO367)/2)</f>
        <v>5.3716537421516941</v>
      </c>
      <c r="AQ368">
        <f>SQRT(50)*(AO366-AQ366)/SQRT((AQ367+AO367)/2)</f>
        <v>9.0243889846454888</v>
      </c>
      <c r="AS368" s="6" t="s">
        <v>21</v>
      </c>
      <c r="AU368">
        <f>SQRT(50)*(AV366-AU366)/SQRT((AU367+AV367)/2)</f>
        <v>3.8727151619224847</v>
      </c>
      <c r="AW368">
        <f>SQRT(50)*(AV366-AW366)/SQRT((AW367+AV367)/2)</f>
        <v>4.1594516540385147</v>
      </c>
      <c r="AX368">
        <f>SQRT(50)*(AV366-AX366)/SQRT((AX367+AV367)/2)</f>
        <v>3.0906696371450231</v>
      </c>
      <c r="AZ368" s="6" t="s">
        <v>21</v>
      </c>
      <c r="BB368" t="e">
        <f>SQRT(50)*(BC366-BB366)/SQRT((BB367+BC367)/2)</f>
        <v>#DIV/0!</v>
      </c>
      <c r="BD368" t="e">
        <f>SQRT(50)*(BC366-BD366)/SQRT((BD367+BC367)/2)</f>
        <v>#DIV/0!</v>
      </c>
      <c r="BE368" t="e">
        <f>SQRT(50)*(BC366-BE366)/SQRT((BE367+BC367)/2)</f>
        <v>#DIV/0!</v>
      </c>
      <c r="BG368" s="6" t="s">
        <v>21</v>
      </c>
      <c r="BI368" t="e">
        <f>SQRT(50)*(BJ366-BI366)/SQRT((BI367+BJ367)/2)</f>
        <v>#DIV/0!</v>
      </c>
      <c r="BK368" t="e">
        <f>SQRT(50)*(BJ366-BK366)/SQRT((BK367+BJ367)/2)</f>
        <v>#DIV/0!</v>
      </c>
      <c r="BL368" t="e">
        <f>SQRT(50)*(BJ366-BL366)/SQRT((BL367+BJ367)/2)</f>
        <v>#DIV/0!</v>
      </c>
      <c r="BN368" s="7"/>
      <c r="BS368" s="6" t="s">
        <v>21</v>
      </c>
      <c r="BU368">
        <f>SQRT(50)*(BV366-BU366)/SQRT((BU367+BV367)/2)</f>
        <v>5.4088968191855296</v>
      </c>
      <c r="BW368">
        <f>SQRT(50)*(BV366-BW366)/SQRT((BW367+BV367)/2)</f>
        <v>6.3412538057891705</v>
      </c>
      <c r="BX368">
        <f>SQRT(50)*(BV366-BX366)/SQRT((BX367+BV367)/2)</f>
        <v>12.523597978580835</v>
      </c>
      <c r="BZ368" s="6" t="s">
        <v>21</v>
      </c>
      <c r="CB368">
        <f>SQRT(50)*(CC366-CB366)/SQRT((CB367+CC367)/2)</f>
        <v>3.4324653212841327</v>
      </c>
      <c r="CD368">
        <f>SQRT(50)*(CC366-CD366)/SQRT((CD367+CC367)/2)</f>
        <v>3.1883096345418322</v>
      </c>
      <c r="CE368">
        <f>SQRT(50)*(CC366-CE366)/SQRT((CE367+CC367)/2)</f>
        <v>4.2348694856863149</v>
      </c>
      <c r="CG368" s="6" t="s">
        <v>21</v>
      </c>
      <c r="CI368" t="e">
        <f>SQRT(50)*(CJ366-CI366)/SQRT((CI367+CJ367)/2)</f>
        <v>#DIV/0!</v>
      </c>
      <c r="CK368" t="e">
        <f>SQRT(50)*(CJ366-CK366)/SQRT((CK367+CJ367)/2)</f>
        <v>#DIV/0!</v>
      </c>
      <c r="CL368" t="e">
        <f>SQRT(50)*(CJ366-CL366)/SQRT((CL367+CJ367)/2)</f>
        <v>#DIV/0!</v>
      </c>
      <c r="CN368" s="6" t="s">
        <v>21</v>
      </c>
      <c r="CP368" t="e">
        <f>SQRT(50)*(CQ366-CP366)/SQRT((CP367+CQ367)/2)</f>
        <v>#DIV/0!</v>
      </c>
      <c r="CR368" t="e">
        <f>SQRT(50)*(CQ366-CR366)/SQRT((CR367+CQ367)/2)</f>
        <v>#DIV/0!</v>
      </c>
      <c r="CS368" t="e">
        <f>SQRT(50)*(CQ366-CS366)/SQRT((CS367+CQ367)/2)</f>
        <v>#DIV/0!</v>
      </c>
      <c r="CU368" s="7"/>
      <c r="CZ368" s="6" t="s">
        <v>21</v>
      </c>
      <c r="DB368">
        <f>SQRT(50)*(DC366-DB366)/SQRT((DB367+DC367)/2)</f>
        <v>7.3189397443134965</v>
      </c>
      <c r="DD368">
        <f>SQRT(50)*(DC366-DD366)/SQRT((DD367+DC367)/2)</f>
        <v>8.8272589127774808</v>
      </c>
      <c r="DE368">
        <f>SQRT(50)*(DC366-DE366)/SQRT((DE367+DC367)/2)</f>
        <v>14.009027250335123</v>
      </c>
      <c r="DG368" s="6" t="s">
        <v>21</v>
      </c>
      <c r="DI368">
        <f>SQRT(50)*(DJ366-DI366)/SQRT((DI367+DJ367)/2)</f>
        <v>3.865556717425342</v>
      </c>
      <c r="DK368">
        <f>SQRT(50)*(DJ366-DK366)/SQRT((DK367+DJ367)/2)</f>
        <v>3.4215956910732062</v>
      </c>
      <c r="DL368">
        <f>SQRT(50)*(DJ366-DL366)/SQRT((DL367+DJ367)/2)</f>
        <v>3.865556717425342</v>
      </c>
      <c r="DN368" s="6" t="s">
        <v>21</v>
      </c>
      <c r="DP368" t="e">
        <f>SQRT(50)*(DQ366-DP366)/SQRT((DP367+DQ367)/2)</f>
        <v>#DIV/0!</v>
      </c>
      <c r="DR368" t="e">
        <f>SQRT(50)*(DQ366-DR366)/SQRT((DR367+DQ367)/2)</f>
        <v>#DIV/0!</v>
      </c>
      <c r="DS368" t="e">
        <f>SQRT(50)*(DQ366-DS366)/SQRT((DS367+DQ367)/2)</f>
        <v>#DIV/0!</v>
      </c>
      <c r="DU368" s="6" t="s">
        <v>21</v>
      </c>
      <c r="DW368" t="e">
        <f>SQRT(50)*(DX366-DW366)/SQRT((DW367+DX367)/2)</f>
        <v>#DIV/0!</v>
      </c>
      <c r="DY368" t="e">
        <f>SQRT(50)*(DX366-DY366)/SQRT((DY367+DX367)/2)</f>
        <v>#DIV/0!</v>
      </c>
      <c r="DZ368" t="e">
        <f>SQRT(50)*(DX366-DZ366)/SQRT((DZ367+DX367)/2)</f>
        <v>#DIV/0!</v>
      </c>
      <c r="EB368" s="7"/>
    </row>
    <row r="369" spans="2:132">
      <c r="Q369">
        <f>SQRT(50)*(Q366-P366)/SQRT((P367+Q367)/2)</f>
        <v>1.8865499429112316</v>
      </c>
      <c r="AG369" s="7"/>
      <c r="AQ369">
        <f>SQRT(50)*(AQ366-AP366)/SQRT((AP367+AQ367)/2)</f>
        <v>-3.8626224297134297</v>
      </c>
      <c r="AX369">
        <f>SQRT(50)*(AX366-AW366)/SQRT((AW367+AX367)/2)</f>
        <v>1.450952500220023</v>
      </c>
      <c r="BN369" s="7"/>
      <c r="BX369">
        <f>SQRT(50)*(BX366-BW366)/SQRT((BW367+BX367)/2)</f>
        <v>-6.0801674037234719</v>
      </c>
      <c r="CE369">
        <f>SQRT(50)*(CE366-CD366)/SQRT((CD367+CE367)/2)</f>
        <v>-2.0412414523193152</v>
      </c>
      <c r="CU369" s="7"/>
      <c r="DE369">
        <f>SQRT(50)*(DE366-DD366)/SQRT((DD367+DE367)/2)</f>
        <v>-6.198253990537717</v>
      </c>
      <c r="EB369" s="7"/>
    </row>
    <row r="370" spans="2:132">
      <c r="B370" s="6" t="s">
        <v>33</v>
      </c>
      <c r="C370" s="6" t="s">
        <v>108</v>
      </c>
      <c r="E370" s="5"/>
      <c r="F370" s="19">
        <v>0.2</v>
      </c>
      <c r="G370" s="19"/>
      <c r="H370" s="19"/>
      <c r="I370" s="19"/>
      <c r="J370" s="19"/>
      <c r="K370" s="14"/>
      <c r="L370" s="5"/>
      <c r="M370" s="19">
        <v>0.5</v>
      </c>
      <c r="N370" s="19"/>
      <c r="O370" s="19"/>
      <c r="P370" s="19"/>
      <c r="Q370" s="19"/>
      <c r="R370" s="15"/>
      <c r="S370" s="5"/>
      <c r="T370" s="19">
        <v>1</v>
      </c>
      <c r="U370" s="19"/>
      <c r="V370" s="19"/>
      <c r="W370" s="19"/>
      <c r="X370" s="19"/>
      <c r="Z370" s="5"/>
      <c r="AA370" s="19">
        <v>2</v>
      </c>
      <c r="AB370" s="19"/>
      <c r="AC370" s="19"/>
      <c r="AD370" s="19"/>
      <c r="AE370" s="19"/>
      <c r="AG370" s="7"/>
      <c r="AI370" s="6" t="s">
        <v>33</v>
      </c>
      <c r="AJ370" s="6" t="s">
        <v>108</v>
      </c>
      <c r="AL370" s="5"/>
      <c r="AM370" s="19">
        <v>0.2</v>
      </c>
      <c r="AN370" s="19"/>
      <c r="AO370" s="19"/>
      <c r="AP370" s="19"/>
      <c r="AQ370" s="19"/>
      <c r="AR370" s="14"/>
      <c r="AS370" s="5"/>
      <c r="AT370" s="19">
        <v>0.5</v>
      </c>
      <c r="AU370" s="19"/>
      <c r="AV370" s="19"/>
      <c r="AW370" s="19"/>
      <c r="AX370" s="19"/>
      <c r="AY370" s="15"/>
      <c r="AZ370" s="5"/>
      <c r="BA370" s="19">
        <v>1</v>
      </c>
      <c r="BB370" s="19"/>
      <c r="BC370" s="19"/>
      <c r="BD370" s="19"/>
      <c r="BE370" s="19"/>
      <c r="BG370" s="5"/>
      <c r="BH370" s="19">
        <v>2</v>
      </c>
      <c r="BI370" s="19"/>
      <c r="BJ370" s="19"/>
      <c r="BK370" s="19"/>
      <c r="BL370" s="19"/>
      <c r="BN370" s="7"/>
      <c r="BP370" s="6" t="s">
        <v>33</v>
      </c>
      <c r="BQ370" s="6" t="s">
        <v>108</v>
      </c>
      <c r="BS370" s="5"/>
      <c r="BT370" s="19">
        <v>0.2</v>
      </c>
      <c r="BU370" s="19"/>
      <c r="BV370" s="19"/>
      <c r="BW370" s="19"/>
      <c r="BX370" s="19"/>
      <c r="BY370" s="14"/>
      <c r="BZ370" s="5"/>
      <c r="CA370" s="19">
        <v>0.5</v>
      </c>
      <c r="CB370" s="19"/>
      <c r="CC370" s="19"/>
      <c r="CD370" s="19"/>
      <c r="CE370" s="19"/>
      <c r="CF370" s="15"/>
      <c r="CG370" s="5"/>
      <c r="CH370" s="19">
        <v>1</v>
      </c>
      <c r="CI370" s="19"/>
      <c r="CJ370" s="19"/>
      <c r="CK370" s="19"/>
      <c r="CL370" s="19"/>
      <c r="CN370" s="5"/>
      <c r="CO370" s="19">
        <v>2</v>
      </c>
      <c r="CP370" s="19"/>
      <c r="CQ370" s="19"/>
      <c r="CR370" s="19"/>
      <c r="CS370" s="19"/>
      <c r="CU370" s="7"/>
      <c r="CW370" s="6" t="s">
        <v>33</v>
      </c>
      <c r="CX370" s="6" t="s">
        <v>108</v>
      </c>
      <c r="CZ370" s="5"/>
      <c r="DA370" s="19">
        <v>0.2</v>
      </c>
      <c r="DB370" s="19"/>
      <c r="DC370" s="19"/>
      <c r="DD370" s="19"/>
      <c r="DE370" s="19"/>
      <c r="DF370" s="14"/>
      <c r="DG370" s="5"/>
      <c r="DH370" s="19">
        <v>0.5</v>
      </c>
      <c r="DI370" s="19"/>
      <c r="DJ370" s="19"/>
      <c r="DK370" s="19"/>
      <c r="DL370" s="19"/>
      <c r="DM370" s="15"/>
      <c r="DN370" s="5"/>
      <c r="DO370" s="19">
        <v>1</v>
      </c>
      <c r="DP370" s="19"/>
      <c r="DQ370" s="19"/>
      <c r="DR370" s="19"/>
      <c r="DS370" s="19"/>
      <c r="DU370" s="5"/>
      <c r="DV370" s="19">
        <v>2</v>
      </c>
      <c r="DW370" s="19"/>
      <c r="DX370" s="19"/>
      <c r="DY370" s="19"/>
      <c r="DZ370" s="19"/>
      <c r="EB370" s="7"/>
    </row>
    <row r="371" spans="2:132">
      <c r="B371" s="6" t="s">
        <v>36</v>
      </c>
      <c r="C371" s="6"/>
      <c r="E371" s="6" t="s">
        <v>30</v>
      </c>
      <c r="F371" s="19" t="s">
        <v>134</v>
      </c>
      <c r="G371" s="19"/>
      <c r="H371" s="13" t="s">
        <v>28</v>
      </c>
      <c r="I371" s="13" t="s">
        <v>135</v>
      </c>
      <c r="J371" s="6" t="s">
        <v>26</v>
      </c>
      <c r="K371" s="14"/>
      <c r="L371" s="6" t="s">
        <v>30</v>
      </c>
      <c r="M371" s="19" t="s">
        <v>134</v>
      </c>
      <c r="N371" s="19"/>
      <c r="O371" s="13" t="s">
        <v>28</v>
      </c>
      <c r="P371" s="13" t="s">
        <v>135</v>
      </c>
      <c r="Q371" s="6" t="s">
        <v>26</v>
      </c>
      <c r="R371" s="13"/>
      <c r="S371" s="6" t="s">
        <v>30</v>
      </c>
      <c r="T371" s="19" t="s">
        <v>134</v>
      </c>
      <c r="U371" s="19"/>
      <c r="V371" s="13" t="s">
        <v>28</v>
      </c>
      <c r="W371" s="13" t="s">
        <v>135</v>
      </c>
      <c r="X371" s="6" t="s">
        <v>26</v>
      </c>
      <c r="Y371" s="14"/>
      <c r="Z371" s="6" t="s">
        <v>30</v>
      </c>
      <c r="AA371" s="19" t="s">
        <v>134</v>
      </c>
      <c r="AB371" s="19"/>
      <c r="AC371" s="13" t="s">
        <v>28</v>
      </c>
      <c r="AD371" s="13" t="s">
        <v>135</v>
      </c>
      <c r="AE371" s="6" t="s">
        <v>26</v>
      </c>
      <c r="AG371" s="7"/>
      <c r="AI371" s="6" t="s">
        <v>36</v>
      </c>
      <c r="AJ371" s="6"/>
      <c r="AL371" s="6" t="s">
        <v>30</v>
      </c>
      <c r="AM371" s="19" t="s">
        <v>134</v>
      </c>
      <c r="AN371" s="19"/>
      <c r="AO371" s="13" t="s">
        <v>28</v>
      </c>
      <c r="AP371" s="13" t="s">
        <v>135</v>
      </c>
      <c r="AQ371" s="6" t="s">
        <v>26</v>
      </c>
      <c r="AR371" s="14"/>
      <c r="AS371" s="6" t="s">
        <v>30</v>
      </c>
      <c r="AT371" s="19" t="s">
        <v>134</v>
      </c>
      <c r="AU371" s="19"/>
      <c r="AV371" s="13" t="s">
        <v>28</v>
      </c>
      <c r="AW371" s="13" t="s">
        <v>135</v>
      </c>
      <c r="AX371" s="6" t="s">
        <v>26</v>
      </c>
      <c r="AY371" s="13"/>
      <c r="AZ371" s="6" t="s">
        <v>30</v>
      </c>
      <c r="BA371" s="19" t="s">
        <v>134</v>
      </c>
      <c r="BB371" s="19"/>
      <c r="BC371" s="13" t="s">
        <v>28</v>
      </c>
      <c r="BD371" s="13" t="s">
        <v>135</v>
      </c>
      <c r="BE371" s="6" t="s">
        <v>26</v>
      </c>
      <c r="BF371" s="14"/>
      <c r="BG371" s="6" t="s">
        <v>30</v>
      </c>
      <c r="BH371" s="19" t="s">
        <v>134</v>
      </c>
      <c r="BI371" s="19"/>
      <c r="BJ371" s="13" t="s">
        <v>28</v>
      </c>
      <c r="BK371" s="13" t="s">
        <v>135</v>
      </c>
      <c r="BL371" s="6" t="s">
        <v>26</v>
      </c>
      <c r="BN371" s="7"/>
      <c r="BP371" s="6" t="s">
        <v>36</v>
      </c>
      <c r="BQ371" s="6"/>
      <c r="BS371" s="6" t="s">
        <v>30</v>
      </c>
      <c r="BT371" s="19" t="s">
        <v>134</v>
      </c>
      <c r="BU371" s="19"/>
      <c r="BV371" s="13" t="s">
        <v>28</v>
      </c>
      <c r="BW371" s="13" t="s">
        <v>135</v>
      </c>
      <c r="BX371" s="6" t="s">
        <v>26</v>
      </c>
      <c r="BY371" s="14"/>
      <c r="BZ371" s="6" t="s">
        <v>30</v>
      </c>
      <c r="CA371" s="19" t="s">
        <v>134</v>
      </c>
      <c r="CB371" s="19"/>
      <c r="CC371" s="13" t="s">
        <v>28</v>
      </c>
      <c r="CD371" s="13" t="s">
        <v>135</v>
      </c>
      <c r="CE371" s="6" t="s">
        <v>26</v>
      </c>
      <c r="CF371" s="13"/>
      <c r="CG371" s="6" t="s">
        <v>30</v>
      </c>
      <c r="CH371" s="19" t="s">
        <v>134</v>
      </c>
      <c r="CI371" s="19"/>
      <c r="CJ371" s="13" t="s">
        <v>28</v>
      </c>
      <c r="CK371" s="13" t="s">
        <v>135</v>
      </c>
      <c r="CL371" s="6" t="s">
        <v>26</v>
      </c>
      <c r="CM371" s="14"/>
      <c r="CN371" s="6" t="s">
        <v>30</v>
      </c>
      <c r="CO371" s="19" t="s">
        <v>134</v>
      </c>
      <c r="CP371" s="19"/>
      <c r="CQ371" s="13" t="s">
        <v>28</v>
      </c>
      <c r="CR371" s="13" t="s">
        <v>135</v>
      </c>
      <c r="CS371" s="6" t="s">
        <v>26</v>
      </c>
      <c r="CU371" s="7"/>
      <c r="CW371" s="6" t="s">
        <v>36</v>
      </c>
      <c r="CX371" s="6"/>
      <c r="CZ371" s="6" t="s">
        <v>30</v>
      </c>
      <c r="DA371" s="19" t="s">
        <v>134</v>
      </c>
      <c r="DB371" s="19"/>
      <c r="DC371" s="13" t="s">
        <v>28</v>
      </c>
      <c r="DD371" s="13" t="s">
        <v>135</v>
      </c>
      <c r="DE371" s="6" t="s">
        <v>26</v>
      </c>
      <c r="DF371" s="14"/>
      <c r="DG371" s="6" t="s">
        <v>30</v>
      </c>
      <c r="DH371" s="19" t="s">
        <v>134</v>
      </c>
      <c r="DI371" s="19"/>
      <c r="DJ371" s="13" t="s">
        <v>28</v>
      </c>
      <c r="DK371" s="13" t="s">
        <v>135</v>
      </c>
      <c r="DL371" s="6" t="s">
        <v>26</v>
      </c>
      <c r="DM371" s="13"/>
      <c r="DN371" s="6" t="s">
        <v>30</v>
      </c>
      <c r="DO371" s="19" t="s">
        <v>134</v>
      </c>
      <c r="DP371" s="19"/>
      <c r="DQ371" s="13" t="s">
        <v>28</v>
      </c>
      <c r="DR371" s="13" t="s">
        <v>135</v>
      </c>
      <c r="DS371" s="6" t="s">
        <v>26</v>
      </c>
      <c r="DT371" s="14"/>
      <c r="DU371" s="6" t="s">
        <v>30</v>
      </c>
      <c r="DV371" s="19" t="s">
        <v>134</v>
      </c>
      <c r="DW371" s="19"/>
      <c r="DX371" s="13" t="s">
        <v>28</v>
      </c>
      <c r="DY371" s="13" t="s">
        <v>135</v>
      </c>
      <c r="DZ371" s="6" t="s">
        <v>26</v>
      </c>
      <c r="EB371" s="7"/>
    </row>
    <row r="372" spans="2:132">
      <c r="B372" s="6" t="s">
        <v>2</v>
      </c>
      <c r="C372" s="5">
        <v>8.0000000000000004E-4</v>
      </c>
      <c r="E372" s="6">
        <v>0</v>
      </c>
      <c r="F372" s="9">
        <v>2</v>
      </c>
      <c r="G372" s="5">
        <v>2</v>
      </c>
      <c r="H372" s="5">
        <v>1</v>
      </c>
      <c r="I372" s="5">
        <v>3</v>
      </c>
      <c r="J372" s="5">
        <v>2</v>
      </c>
      <c r="K372" s="9"/>
      <c r="L372" s="6">
        <v>0</v>
      </c>
      <c r="M372" s="9">
        <v>18</v>
      </c>
      <c r="N372" s="5">
        <v>29</v>
      </c>
      <c r="O372" s="5">
        <v>23</v>
      </c>
      <c r="P372" s="5">
        <v>45</v>
      </c>
      <c r="Q372" s="5">
        <v>30</v>
      </c>
      <c r="R372" s="5"/>
      <c r="S372" s="6">
        <v>0</v>
      </c>
      <c r="T372" s="9">
        <v>84</v>
      </c>
      <c r="U372" s="5">
        <v>88</v>
      </c>
      <c r="V372" s="5">
        <v>88</v>
      </c>
      <c r="W372" s="5">
        <v>99</v>
      </c>
      <c r="X372" s="5">
        <v>75</v>
      </c>
      <c r="Z372" s="6">
        <v>0</v>
      </c>
      <c r="AA372" s="9">
        <v>100</v>
      </c>
      <c r="AB372" s="5">
        <v>100</v>
      </c>
      <c r="AC372" s="5">
        <v>99</v>
      </c>
      <c r="AD372" s="5">
        <v>100</v>
      </c>
      <c r="AE372" s="5">
        <v>100</v>
      </c>
      <c r="AG372" s="7"/>
      <c r="AI372" s="6" t="s">
        <v>2</v>
      </c>
      <c r="AJ372" s="5">
        <v>2.3999999999999998E-3</v>
      </c>
      <c r="AL372" s="6">
        <v>0</v>
      </c>
      <c r="AM372" s="9">
        <v>4</v>
      </c>
      <c r="AN372" s="5">
        <v>4</v>
      </c>
      <c r="AO372" s="5">
        <v>3</v>
      </c>
      <c r="AP372" s="5">
        <v>9</v>
      </c>
      <c r="AQ372" s="5">
        <v>14</v>
      </c>
      <c r="AR372" s="9"/>
      <c r="AS372" s="6">
        <v>0</v>
      </c>
      <c r="AT372" s="9">
        <v>82</v>
      </c>
      <c r="AU372" s="5">
        <v>84</v>
      </c>
      <c r="AV372" s="5">
        <v>49</v>
      </c>
      <c r="AW372" s="5">
        <v>91</v>
      </c>
      <c r="AX372" s="5">
        <v>86</v>
      </c>
      <c r="AY372" s="5"/>
      <c r="AZ372" s="6">
        <v>0</v>
      </c>
      <c r="BA372" s="9">
        <v>100</v>
      </c>
      <c r="BB372" s="5">
        <v>100</v>
      </c>
      <c r="BC372" s="5">
        <v>98</v>
      </c>
      <c r="BD372" s="5">
        <v>98</v>
      </c>
      <c r="BE372" s="5">
        <v>99</v>
      </c>
      <c r="BG372" s="6">
        <v>0</v>
      </c>
      <c r="BH372" s="9">
        <v>100</v>
      </c>
      <c r="BI372" s="5">
        <v>100</v>
      </c>
      <c r="BJ372" s="5">
        <v>100</v>
      </c>
      <c r="BK372" s="5">
        <v>100</v>
      </c>
      <c r="BL372" s="5">
        <v>100</v>
      </c>
      <c r="BN372" s="7"/>
      <c r="BP372" s="6" t="s">
        <v>2</v>
      </c>
      <c r="BQ372" s="5">
        <v>7.1999999999999998E-3</v>
      </c>
      <c r="BS372" s="6">
        <v>0</v>
      </c>
      <c r="BT372" s="9">
        <v>19</v>
      </c>
      <c r="BU372" s="5">
        <v>23</v>
      </c>
      <c r="BV372" s="5">
        <v>11</v>
      </c>
      <c r="BW372" s="5">
        <v>29</v>
      </c>
      <c r="BX372" s="5">
        <v>41</v>
      </c>
      <c r="BY372" s="9"/>
      <c r="BZ372" s="6">
        <v>0</v>
      </c>
      <c r="CA372" s="9">
        <v>100</v>
      </c>
      <c r="CB372" s="5">
        <v>100</v>
      </c>
      <c r="CC372" s="5">
        <v>86</v>
      </c>
      <c r="CD372" s="5">
        <v>99</v>
      </c>
      <c r="CE372" s="5">
        <v>98</v>
      </c>
      <c r="CF372" s="5"/>
      <c r="CG372" s="6">
        <v>0</v>
      </c>
      <c r="CH372" s="9">
        <v>100</v>
      </c>
      <c r="CI372" s="5">
        <v>100</v>
      </c>
      <c r="CJ372" s="5">
        <v>100</v>
      </c>
      <c r="CK372" s="5">
        <v>100</v>
      </c>
      <c r="CL372" s="5">
        <v>100</v>
      </c>
      <c r="CN372" s="6">
        <v>0</v>
      </c>
      <c r="CO372" s="9">
        <v>100</v>
      </c>
      <c r="CP372" s="5">
        <v>100</v>
      </c>
      <c r="CQ372" s="5">
        <v>100</v>
      </c>
      <c r="CR372" s="5">
        <v>100</v>
      </c>
      <c r="CS372" s="5">
        <v>100</v>
      </c>
      <c r="CU372" s="7"/>
      <c r="CW372" s="6" t="s">
        <v>2</v>
      </c>
      <c r="CX372" s="5">
        <v>2.1600000000000001E-2</v>
      </c>
      <c r="CZ372" s="6">
        <v>0</v>
      </c>
      <c r="DA372" s="9">
        <v>36</v>
      </c>
      <c r="DB372" s="5">
        <v>39</v>
      </c>
      <c r="DC372" s="5">
        <v>11</v>
      </c>
      <c r="DD372" s="5">
        <v>34</v>
      </c>
      <c r="DE372" s="5">
        <v>62</v>
      </c>
      <c r="DF372" s="9"/>
      <c r="DG372" s="6">
        <v>0</v>
      </c>
      <c r="DH372" s="9">
        <v>99</v>
      </c>
      <c r="DI372" s="5">
        <v>99</v>
      </c>
      <c r="DJ372" s="5">
        <v>95</v>
      </c>
      <c r="DK372" s="5">
        <v>100</v>
      </c>
      <c r="DL372" s="5">
        <v>100</v>
      </c>
      <c r="DM372" s="5"/>
      <c r="DN372" s="6">
        <v>0</v>
      </c>
      <c r="DO372" s="9">
        <v>100</v>
      </c>
      <c r="DP372" s="5">
        <v>100</v>
      </c>
      <c r="DQ372" s="5">
        <v>100</v>
      </c>
      <c r="DR372" s="5">
        <v>100</v>
      </c>
      <c r="DS372" s="5">
        <v>100</v>
      </c>
      <c r="DU372" s="6">
        <v>0</v>
      </c>
      <c r="DV372" s="9">
        <v>100</v>
      </c>
      <c r="DW372" s="5">
        <v>100</v>
      </c>
      <c r="DX372" s="5">
        <v>100</v>
      </c>
      <c r="DY372" s="5">
        <v>100</v>
      </c>
      <c r="DZ372" s="5">
        <v>100</v>
      </c>
      <c r="EB372" s="7"/>
    </row>
    <row r="373" spans="2:132">
      <c r="B373" s="6" t="s">
        <v>3</v>
      </c>
      <c r="C373" s="5">
        <v>50</v>
      </c>
      <c r="E373" s="6">
        <v>2</v>
      </c>
      <c r="F373" s="9">
        <v>6</v>
      </c>
      <c r="G373" s="5">
        <v>6</v>
      </c>
      <c r="H373" s="5">
        <v>1</v>
      </c>
      <c r="I373" s="5">
        <v>8</v>
      </c>
      <c r="J373" s="5">
        <v>13</v>
      </c>
      <c r="K373" s="9"/>
      <c r="L373" s="6">
        <v>2</v>
      </c>
      <c r="M373" s="9">
        <v>40</v>
      </c>
      <c r="N373" s="5">
        <v>41</v>
      </c>
      <c r="O373" s="5">
        <v>30</v>
      </c>
      <c r="P373" s="5">
        <v>37</v>
      </c>
      <c r="Q373" s="5">
        <v>35</v>
      </c>
      <c r="R373" s="5"/>
      <c r="S373" s="6">
        <v>2</v>
      </c>
      <c r="T373" s="9">
        <v>15</v>
      </c>
      <c r="U373" s="5">
        <v>11</v>
      </c>
      <c r="V373" s="5">
        <v>10</v>
      </c>
      <c r="W373" s="5">
        <v>1</v>
      </c>
      <c r="X373" s="5">
        <v>25</v>
      </c>
      <c r="Z373" s="6">
        <v>2</v>
      </c>
      <c r="AA373" s="9">
        <v>0</v>
      </c>
      <c r="AB373" s="5">
        <v>0</v>
      </c>
      <c r="AC373" s="5">
        <v>1</v>
      </c>
      <c r="AD373" s="5">
        <v>0</v>
      </c>
      <c r="AE373" s="5">
        <v>0</v>
      </c>
      <c r="AG373" s="7"/>
      <c r="AI373" s="6" t="s">
        <v>3</v>
      </c>
      <c r="AJ373" s="5">
        <v>50</v>
      </c>
      <c r="AL373" s="6">
        <v>2</v>
      </c>
      <c r="AM373" s="9">
        <v>17</v>
      </c>
      <c r="AN373" s="5">
        <v>21</v>
      </c>
      <c r="AO373" s="5">
        <v>15</v>
      </c>
      <c r="AP373" s="5">
        <v>32</v>
      </c>
      <c r="AQ373" s="5">
        <v>37</v>
      </c>
      <c r="AR373" s="9"/>
      <c r="AS373" s="6">
        <v>2</v>
      </c>
      <c r="AT373" s="9">
        <v>17</v>
      </c>
      <c r="AU373" s="5">
        <v>16</v>
      </c>
      <c r="AV373" s="5">
        <v>42</v>
      </c>
      <c r="AW373" s="5">
        <v>9</v>
      </c>
      <c r="AX373" s="5">
        <v>13</v>
      </c>
      <c r="AY373" s="5"/>
      <c r="AZ373" s="6">
        <v>2</v>
      </c>
      <c r="BA373" s="9">
        <v>0</v>
      </c>
      <c r="BB373" s="5">
        <v>0</v>
      </c>
      <c r="BC373" s="5">
        <v>2</v>
      </c>
      <c r="BD373" s="5">
        <v>2</v>
      </c>
      <c r="BE373" s="5">
        <v>1</v>
      </c>
      <c r="BG373" s="6">
        <v>2</v>
      </c>
      <c r="BH373" s="9">
        <v>0</v>
      </c>
      <c r="BI373" s="5">
        <v>0</v>
      </c>
      <c r="BJ373" s="5">
        <v>0</v>
      </c>
      <c r="BK373" s="5">
        <v>0</v>
      </c>
      <c r="BL373" s="5">
        <v>0</v>
      </c>
      <c r="BN373" s="7"/>
      <c r="BP373" s="6" t="s">
        <v>3</v>
      </c>
      <c r="BQ373" s="5">
        <v>50</v>
      </c>
      <c r="BS373" s="6">
        <v>2</v>
      </c>
      <c r="BT373" s="9">
        <v>33</v>
      </c>
      <c r="BU373" s="5">
        <v>32</v>
      </c>
      <c r="BV373" s="5">
        <v>24</v>
      </c>
      <c r="BW373" s="5">
        <v>30</v>
      </c>
      <c r="BX373" s="5">
        <v>33</v>
      </c>
      <c r="BY373" s="9"/>
      <c r="BZ373" s="6">
        <v>2</v>
      </c>
      <c r="CA373" s="9">
        <v>0</v>
      </c>
      <c r="CB373" s="5">
        <v>0</v>
      </c>
      <c r="CC373" s="5">
        <v>14</v>
      </c>
      <c r="CD373" s="5">
        <v>1</v>
      </c>
      <c r="CE373" s="5">
        <v>2</v>
      </c>
      <c r="CF373" s="5"/>
      <c r="CG373" s="6">
        <v>2</v>
      </c>
      <c r="CH373" s="9">
        <v>0</v>
      </c>
      <c r="CI373" s="5">
        <v>0</v>
      </c>
      <c r="CJ373" s="5">
        <v>0</v>
      </c>
      <c r="CK373" s="5">
        <v>0</v>
      </c>
      <c r="CL373" s="5">
        <v>0</v>
      </c>
      <c r="CN373" s="6">
        <v>2</v>
      </c>
      <c r="CO373" s="9">
        <v>0</v>
      </c>
      <c r="CP373" s="5">
        <v>0</v>
      </c>
      <c r="CQ373" s="5">
        <v>0</v>
      </c>
      <c r="CR373" s="5">
        <v>0</v>
      </c>
      <c r="CS373" s="5">
        <v>0</v>
      </c>
      <c r="CU373" s="7"/>
      <c r="CW373" s="6" t="s">
        <v>3</v>
      </c>
      <c r="CX373" s="5">
        <v>50</v>
      </c>
      <c r="CZ373" s="6">
        <v>2</v>
      </c>
      <c r="DA373" s="9">
        <v>32</v>
      </c>
      <c r="DB373" s="5">
        <v>34</v>
      </c>
      <c r="DC373" s="5">
        <v>28</v>
      </c>
      <c r="DD373" s="5">
        <v>43</v>
      </c>
      <c r="DE373" s="5">
        <v>34</v>
      </c>
      <c r="DF373" s="9"/>
      <c r="DG373" s="6">
        <v>2</v>
      </c>
      <c r="DH373" s="9">
        <v>1</v>
      </c>
      <c r="DI373" s="5">
        <v>1</v>
      </c>
      <c r="DJ373" s="5">
        <v>5</v>
      </c>
      <c r="DK373" s="5">
        <v>0</v>
      </c>
      <c r="DL373" s="5">
        <v>0</v>
      </c>
      <c r="DM373" s="5"/>
      <c r="DN373" s="6">
        <v>2</v>
      </c>
      <c r="DO373" s="9">
        <v>0</v>
      </c>
      <c r="DP373" s="5">
        <v>0</v>
      </c>
      <c r="DQ373" s="5">
        <v>0</v>
      </c>
      <c r="DR373" s="5">
        <v>0</v>
      </c>
      <c r="DS373" s="5">
        <v>0</v>
      </c>
      <c r="DU373" s="6">
        <v>2</v>
      </c>
      <c r="DV373" s="9">
        <v>0</v>
      </c>
      <c r="DW373" s="5">
        <v>0</v>
      </c>
      <c r="DX373" s="5">
        <v>0</v>
      </c>
      <c r="DY373" s="5">
        <v>0</v>
      </c>
      <c r="DZ373" s="5">
        <v>0</v>
      </c>
      <c r="EB373" s="7"/>
    </row>
    <row r="374" spans="2:132">
      <c r="B374" s="6" t="s">
        <v>25</v>
      </c>
      <c r="C374" s="5">
        <v>200</v>
      </c>
      <c r="E374" s="6">
        <v>4</v>
      </c>
      <c r="F374" s="9">
        <v>4</v>
      </c>
      <c r="G374" s="5">
        <v>8</v>
      </c>
      <c r="H374" s="5">
        <v>8</v>
      </c>
      <c r="I374" s="5">
        <v>18</v>
      </c>
      <c r="J374" s="5">
        <v>13</v>
      </c>
      <c r="K374" s="9"/>
      <c r="L374" s="6">
        <v>4</v>
      </c>
      <c r="M374" s="9">
        <v>22</v>
      </c>
      <c r="N374" s="5">
        <v>12</v>
      </c>
      <c r="O374" s="5">
        <v>22</v>
      </c>
      <c r="P374" s="5">
        <v>14</v>
      </c>
      <c r="Q374" s="5">
        <v>23</v>
      </c>
      <c r="R374" s="5"/>
      <c r="S374" s="6">
        <v>4</v>
      </c>
      <c r="T374" s="9">
        <v>1</v>
      </c>
      <c r="U374" s="5">
        <v>1</v>
      </c>
      <c r="V374" s="5">
        <v>0</v>
      </c>
      <c r="W374" s="5"/>
      <c r="X374" s="5"/>
      <c r="Z374" s="6">
        <v>4</v>
      </c>
      <c r="AA374" s="9"/>
      <c r="AB374" s="5"/>
      <c r="AC374" s="5"/>
      <c r="AD374" s="5"/>
      <c r="AE374" s="5"/>
      <c r="AG374" s="7"/>
      <c r="AI374" s="6" t="s">
        <v>25</v>
      </c>
      <c r="AJ374" s="5">
        <v>200</v>
      </c>
      <c r="AL374" s="6">
        <v>4</v>
      </c>
      <c r="AM374" s="9">
        <v>26</v>
      </c>
      <c r="AN374" s="5">
        <v>31</v>
      </c>
      <c r="AO374" s="5">
        <v>19</v>
      </c>
      <c r="AP374" s="5">
        <v>38</v>
      </c>
      <c r="AQ374" s="5">
        <v>27</v>
      </c>
      <c r="AR374" s="9"/>
      <c r="AS374" s="6">
        <v>4</v>
      </c>
      <c r="AT374" s="9">
        <v>1</v>
      </c>
      <c r="AU374" s="5"/>
      <c r="AV374" s="5">
        <v>9</v>
      </c>
      <c r="AW374" s="5"/>
      <c r="AX374" s="5">
        <v>1</v>
      </c>
      <c r="AY374" s="5"/>
      <c r="AZ374" s="6">
        <v>4</v>
      </c>
      <c r="BA374" s="9"/>
      <c r="BB374" s="5"/>
      <c r="BC374" s="5"/>
      <c r="BD374" s="5"/>
      <c r="BE374" s="5"/>
      <c r="BG374" s="6">
        <v>4</v>
      </c>
      <c r="BH374" s="9"/>
      <c r="BI374" s="5"/>
      <c r="BJ374" s="5"/>
      <c r="BK374" s="5"/>
      <c r="BL374" s="5"/>
      <c r="BN374" s="7"/>
      <c r="BP374" s="6" t="s">
        <v>25</v>
      </c>
      <c r="BQ374" s="5">
        <v>200</v>
      </c>
      <c r="BS374" s="6">
        <v>4</v>
      </c>
      <c r="BT374" s="9">
        <v>20</v>
      </c>
      <c r="BU374" s="5">
        <v>21</v>
      </c>
      <c r="BV374" s="5">
        <v>29</v>
      </c>
      <c r="BW374" s="5">
        <v>26</v>
      </c>
      <c r="BX374" s="5">
        <v>23</v>
      </c>
      <c r="BY374" s="9"/>
      <c r="BZ374" s="6">
        <v>4</v>
      </c>
      <c r="CA374" s="9"/>
      <c r="CB374" s="5"/>
      <c r="CC374" s="5"/>
      <c r="CD374" s="5"/>
      <c r="CE374" s="5"/>
      <c r="CF374" s="5"/>
      <c r="CG374" s="6">
        <v>4</v>
      </c>
      <c r="CH374" s="9"/>
      <c r="CI374" s="5"/>
      <c r="CJ374" s="5"/>
      <c r="CK374" s="5"/>
      <c r="CL374" s="5"/>
      <c r="CN374" s="6">
        <v>4</v>
      </c>
      <c r="CO374" s="9"/>
      <c r="CP374" s="5"/>
      <c r="CQ374" s="5"/>
      <c r="CR374" s="5"/>
      <c r="CS374" s="5"/>
      <c r="CU374" s="7"/>
      <c r="CW374" s="6" t="s">
        <v>25</v>
      </c>
      <c r="CX374" s="5">
        <v>200</v>
      </c>
      <c r="CZ374" s="6">
        <v>4</v>
      </c>
      <c r="DA374" s="9">
        <v>17</v>
      </c>
      <c r="DB374" s="5">
        <v>14</v>
      </c>
      <c r="DC374" s="5">
        <v>34</v>
      </c>
      <c r="DD374" s="5">
        <v>14</v>
      </c>
      <c r="DE374" s="5">
        <v>3</v>
      </c>
      <c r="DF374" s="9"/>
      <c r="DG374" s="6">
        <v>4</v>
      </c>
      <c r="DH374" s="9"/>
      <c r="DI374" s="5"/>
      <c r="DJ374" s="5"/>
      <c r="DK374" s="5"/>
      <c r="DL374" s="5"/>
      <c r="DM374" s="5"/>
      <c r="DN374" s="6">
        <v>4</v>
      </c>
      <c r="DO374" s="9"/>
      <c r="DP374" s="5"/>
      <c r="DQ374" s="5"/>
      <c r="DR374" s="5"/>
      <c r="DS374" s="5"/>
      <c r="DU374" s="6">
        <v>4</v>
      </c>
      <c r="DV374" s="9"/>
      <c r="DW374" s="5"/>
      <c r="DX374" s="5"/>
      <c r="DY374" s="5"/>
      <c r="DZ374" s="5"/>
      <c r="EB374" s="7"/>
    </row>
    <row r="375" spans="2:132">
      <c r="E375" s="6">
        <v>6</v>
      </c>
      <c r="F375" s="9">
        <v>6</v>
      </c>
      <c r="G375" s="5">
        <v>12</v>
      </c>
      <c r="H375" s="5">
        <v>7</v>
      </c>
      <c r="I375" s="5">
        <v>21</v>
      </c>
      <c r="J375" s="5">
        <v>16</v>
      </c>
      <c r="K375" s="9"/>
      <c r="L375" s="6">
        <v>6</v>
      </c>
      <c r="M375" s="9">
        <v>11</v>
      </c>
      <c r="N375" s="5">
        <v>13</v>
      </c>
      <c r="O375" s="5">
        <v>12</v>
      </c>
      <c r="P375" s="5">
        <v>4</v>
      </c>
      <c r="Q375" s="5">
        <v>9</v>
      </c>
      <c r="R375" s="5"/>
      <c r="S375" s="6">
        <v>6</v>
      </c>
      <c r="T375" s="9"/>
      <c r="U375" s="5"/>
      <c r="V375" s="5">
        <v>0</v>
      </c>
      <c r="W375" s="5"/>
      <c r="X375" s="5"/>
      <c r="Z375" s="6">
        <v>6</v>
      </c>
      <c r="AA375" s="9"/>
      <c r="AB375" s="5"/>
      <c r="AC375" s="5"/>
      <c r="AD375" s="5"/>
      <c r="AE375" s="5"/>
      <c r="AG375" s="7"/>
      <c r="AL375" s="6">
        <v>6</v>
      </c>
      <c r="AM375" s="9">
        <v>25</v>
      </c>
      <c r="AN375" s="5">
        <v>24</v>
      </c>
      <c r="AO375" s="5">
        <v>24</v>
      </c>
      <c r="AP375" s="5">
        <v>13</v>
      </c>
      <c r="AQ375" s="5">
        <v>18</v>
      </c>
      <c r="AR375" s="9"/>
      <c r="AS375" s="6">
        <v>6</v>
      </c>
      <c r="AT375" s="9"/>
      <c r="AU375" s="5"/>
      <c r="AV375" s="5"/>
      <c r="AW375" s="5"/>
      <c r="AX375" s="5"/>
      <c r="AY375" s="5"/>
      <c r="AZ375" s="6">
        <v>6</v>
      </c>
      <c r="BA375" s="9"/>
      <c r="BB375" s="5"/>
      <c r="BC375" s="5"/>
      <c r="BD375" s="5"/>
      <c r="BE375" s="5"/>
      <c r="BG375" s="6">
        <v>6</v>
      </c>
      <c r="BH375" s="9"/>
      <c r="BI375" s="5"/>
      <c r="BJ375" s="5"/>
      <c r="BK375" s="5"/>
      <c r="BL375" s="5"/>
      <c r="BN375" s="7"/>
      <c r="BS375" s="6">
        <v>6</v>
      </c>
      <c r="BT375" s="9">
        <v>15</v>
      </c>
      <c r="BU375" s="5">
        <v>14</v>
      </c>
      <c r="BV375" s="5">
        <v>17</v>
      </c>
      <c r="BW375" s="5">
        <v>9</v>
      </c>
      <c r="BX375" s="5">
        <v>2</v>
      </c>
      <c r="BY375" s="9"/>
      <c r="BZ375" s="6">
        <v>6</v>
      </c>
      <c r="CA375" s="9"/>
      <c r="CB375" s="5"/>
      <c r="CC375" s="5"/>
      <c r="CD375" s="5"/>
      <c r="CE375" s="5"/>
      <c r="CF375" s="5"/>
      <c r="CG375" s="6">
        <v>6</v>
      </c>
      <c r="CH375" s="9"/>
      <c r="CI375" s="5"/>
      <c r="CJ375" s="5"/>
      <c r="CK375" s="5"/>
      <c r="CL375" s="5"/>
      <c r="CN375" s="6">
        <v>6</v>
      </c>
      <c r="CO375" s="9"/>
      <c r="CP375" s="5"/>
      <c r="CQ375" s="5"/>
      <c r="CR375" s="5"/>
      <c r="CS375" s="5"/>
      <c r="CU375" s="7"/>
      <c r="CZ375" s="6">
        <v>6</v>
      </c>
      <c r="DA375" s="9">
        <v>9</v>
      </c>
      <c r="DB375" s="5">
        <v>11</v>
      </c>
      <c r="DC375" s="5">
        <v>19</v>
      </c>
      <c r="DD375" s="5">
        <v>7</v>
      </c>
      <c r="DE375" s="5">
        <v>1</v>
      </c>
      <c r="DF375" s="9"/>
      <c r="DG375" s="6">
        <v>6</v>
      </c>
      <c r="DH375" s="9"/>
      <c r="DI375" s="5"/>
      <c r="DJ375" s="5"/>
      <c r="DK375" s="5"/>
      <c r="DL375" s="5"/>
      <c r="DM375" s="5"/>
      <c r="DN375" s="6">
        <v>6</v>
      </c>
      <c r="DO375" s="9"/>
      <c r="DP375" s="5"/>
      <c r="DQ375" s="5"/>
      <c r="DR375" s="5"/>
      <c r="DS375" s="5"/>
      <c r="DU375" s="6">
        <v>6</v>
      </c>
      <c r="DV375" s="9"/>
      <c r="DW375" s="5"/>
      <c r="DX375" s="5"/>
      <c r="DY375" s="5"/>
      <c r="DZ375" s="5"/>
      <c r="EB375" s="7"/>
    </row>
    <row r="376" spans="2:132">
      <c r="E376" s="6">
        <v>8</v>
      </c>
      <c r="F376" s="9">
        <v>15</v>
      </c>
      <c r="G376" s="5">
        <v>16</v>
      </c>
      <c r="H376" s="5">
        <v>18</v>
      </c>
      <c r="I376" s="5">
        <v>21</v>
      </c>
      <c r="J376" s="5">
        <v>22</v>
      </c>
      <c r="L376" s="6">
        <v>8</v>
      </c>
      <c r="M376" s="9">
        <v>9</v>
      </c>
      <c r="N376" s="5">
        <v>5</v>
      </c>
      <c r="O376" s="5">
        <v>5</v>
      </c>
      <c r="P376" s="5"/>
      <c r="Q376" s="5">
        <v>2</v>
      </c>
      <c r="S376" s="6">
        <v>8</v>
      </c>
      <c r="T376" s="9"/>
      <c r="U376" s="5"/>
      <c r="V376" s="5">
        <v>0</v>
      </c>
      <c r="W376" s="5"/>
      <c r="X376" s="5"/>
      <c r="Z376" s="6">
        <v>8</v>
      </c>
      <c r="AA376" s="9"/>
      <c r="AB376" s="5"/>
      <c r="AC376" s="5"/>
      <c r="AD376" s="5"/>
      <c r="AE376" s="5"/>
      <c r="AG376" s="7"/>
      <c r="AL376" s="6">
        <v>8</v>
      </c>
      <c r="AM376" s="9">
        <v>20</v>
      </c>
      <c r="AN376" s="5">
        <v>15</v>
      </c>
      <c r="AO376" s="5">
        <v>24</v>
      </c>
      <c r="AP376" s="5">
        <v>3</v>
      </c>
      <c r="AQ376" s="5">
        <v>4</v>
      </c>
      <c r="AS376" s="6">
        <v>8</v>
      </c>
      <c r="AT376" s="9"/>
      <c r="AU376" s="5"/>
      <c r="AV376" s="5"/>
      <c r="AW376" s="5"/>
      <c r="AX376" s="5"/>
      <c r="AZ376" s="6">
        <v>8</v>
      </c>
      <c r="BA376" s="9"/>
      <c r="BB376" s="5"/>
      <c r="BC376" s="5"/>
      <c r="BD376" s="5"/>
      <c r="BE376" s="5"/>
      <c r="BG376" s="6">
        <v>8</v>
      </c>
      <c r="BH376" s="9"/>
      <c r="BI376" s="5"/>
      <c r="BJ376" s="5"/>
      <c r="BK376" s="5"/>
      <c r="BL376" s="5"/>
      <c r="BN376" s="7"/>
      <c r="BS376" s="6">
        <v>8</v>
      </c>
      <c r="BT376" s="9">
        <v>9</v>
      </c>
      <c r="BU376" s="5">
        <v>7</v>
      </c>
      <c r="BV376" s="5">
        <v>12</v>
      </c>
      <c r="BW376" s="5">
        <v>4</v>
      </c>
      <c r="BX376" s="5">
        <v>1</v>
      </c>
      <c r="BZ376" s="6">
        <v>8</v>
      </c>
      <c r="CA376" s="9"/>
      <c r="CB376" s="5"/>
      <c r="CC376" s="5"/>
      <c r="CD376" s="5"/>
      <c r="CE376" s="5"/>
      <c r="CG376" s="6">
        <v>8</v>
      </c>
      <c r="CH376" s="9"/>
      <c r="CI376" s="5"/>
      <c r="CJ376" s="5"/>
      <c r="CK376" s="5"/>
      <c r="CL376" s="5"/>
      <c r="CN376" s="6">
        <v>8</v>
      </c>
      <c r="CO376" s="9"/>
      <c r="CP376" s="5"/>
      <c r="CQ376" s="5"/>
      <c r="CR376" s="5"/>
      <c r="CS376" s="5"/>
      <c r="CU376" s="7"/>
      <c r="CZ376" s="6">
        <v>8</v>
      </c>
      <c r="DA376" s="9">
        <v>4</v>
      </c>
      <c r="DB376" s="5">
        <v>1</v>
      </c>
      <c r="DC376" s="5">
        <v>7</v>
      </c>
      <c r="DD376" s="5">
        <v>2</v>
      </c>
      <c r="DE376" s="5"/>
      <c r="DG376" s="6">
        <v>8</v>
      </c>
      <c r="DH376" s="9"/>
      <c r="DI376" s="5"/>
      <c r="DJ376" s="5"/>
      <c r="DK376" s="5"/>
      <c r="DL376" s="5"/>
      <c r="DN376" s="6">
        <v>8</v>
      </c>
      <c r="DO376" s="9"/>
      <c r="DP376" s="5"/>
      <c r="DQ376" s="5"/>
      <c r="DR376" s="5"/>
      <c r="DS376" s="5"/>
      <c r="DU376" s="6">
        <v>8</v>
      </c>
      <c r="DV376" s="9"/>
      <c r="DW376" s="5"/>
      <c r="DX376" s="5"/>
      <c r="DY376" s="5"/>
      <c r="DZ376" s="5"/>
      <c r="EB376" s="7"/>
    </row>
    <row r="377" spans="2:132">
      <c r="E377" s="6">
        <v>10</v>
      </c>
      <c r="F377" s="9">
        <v>15</v>
      </c>
      <c r="G377" s="5">
        <v>25</v>
      </c>
      <c r="H377" s="5">
        <v>21</v>
      </c>
      <c r="I377" s="5">
        <v>20</v>
      </c>
      <c r="J377" s="5">
        <v>21</v>
      </c>
      <c r="L377" s="6">
        <v>10</v>
      </c>
      <c r="M377" s="9"/>
      <c r="N377" s="5"/>
      <c r="O377" s="5">
        <v>5</v>
      </c>
      <c r="Q377" s="5">
        <v>1</v>
      </c>
      <c r="S377" s="6">
        <v>10</v>
      </c>
      <c r="T377" s="9"/>
      <c r="U377" s="5"/>
      <c r="V377" s="5">
        <v>2</v>
      </c>
      <c r="X377" s="5"/>
      <c r="Z377" s="6">
        <v>10</v>
      </c>
      <c r="AA377" s="9"/>
      <c r="AB377" s="5"/>
      <c r="AC377" s="5"/>
      <c r="AE377" s="5"/>
      <c r="AG377" s="7"/>
      <c r="AL377" s="6">
        <v>10</v>
      </c>
      <c r="AM377" s="9">
        <v>3</v>
      </c>
      <c r="AN377" s="5">
        <v>2</v>
      </c>
      <c r="AO377" s="5">
        <v>8</v>
      </c>
      <c r="AP377" s="5">
        <v>5</v>
      </c>
      <c r="AQ377" s="5"/>
      <c r="AS377" s="6">
        <v>10</v>
      </c>
      <c r="AT377" s="9"/>
      <c r="AU377" s="5"/>
      <c r="AV377" s="5"/>
      <c r="AX377" s="5"/>
      <c r="AZ377" s="6">
        <v>10</v>
      </c>
      <c r="BA377" s="9"/>
      <c r="BB377" s="5"/>
      <c r="BC377" s="5"/>
      <c r="BE377" s="5"/>
      <c r="BG377" s="6">
        <v>10</v>
      </c>
      <c r="BH377" s="9"/>
      <c r="BI377" s="5"/>
      <c r="BJ377" s="5"/>
      <c r="BL377" s="5"/>
      <c r="BN377" s="7"/>
      <c r="BS377" s="6">
        <v>10</v>
      </c>
      <c r="BT377" s="9">
        <v>4</v>
      </c>
      <c r="BU377" s="5">
        <v>3</v>
      </c>
      <c r="BV377" s="5">
        <v>5</v>
      </c>
      <c r="BW377" s="5">
        <v>2</v>
      </c>
      <c r="BX377" s="5"/>
      <c r="BZ377" s="6">
        <v>10</v>
      </c>
      <c r="CA377" s="9"/>
      <c r="CB377" s="5"/>
      <c r="CC377" s="5"/>
      <c r="CE377" s="5"/>
      <c r="CG377" s="6">
        <v>10</v>
      </c>
      <c r="CH377" s="9"/>
      <c r="CI377" s="5"/>
      <c r="CJ377" s="5"/>
      <c r="CL377" s="5"/>
      <c r="CN377" s="6">
        <v>10</v>
      </c>
      <c r="CO377" s="9"/>
      <c r="CP377" s="5"/>
      <c r="CQ377" s="5"/>
      <c r="CS377" s="5"/>
      <c r="CU377" s="7"/>
      <c r="CZ377" s="6">
        <v>10</v>
      </c>
      <c r="DA377" s="9">
        <v>1</v>
      </c>
      <c r="DB377" s="5">
        <v>1</v>
      </c>
      <c r="DC377" s="5">
        <v>1</v>
      </c>
      <c r="DE377" s="5"/>
      <c r="DG377" s="6">
        <v>10</v>
      </c>
      <c r="DH377" s="9"/>
      <c r="DI377" s="5"/>
      <c r="DJ377" s="5"/>
      <c r="DL377" s="5"/>
      <c r="DN377" s="6">
        <v>10</v>
      </c>
      <c r="DO377" s="9"/>
      <c r="DP377" s="5"/>
      <c r="DQ377" s="5"/>
      <c r="DS377" s="5"/>
      <c r="DU377" s="6">
        <v>10</v>
      </c>
      <c r="DV377" s="9"/>
      <c r="DW377" s="5"/>
      <c r="DX377" s="5"/>
      <c r="DZ377" s="5"/>
      <c r="EB377" s="7"/>
    </row>
    <row r="378" spans="2:132">
      <c r="E378" s="6">
        <v>12</v>
      </c>
      <c r="F378" s="9">
        <v>21</v>
      </c>
      <c r="G378" s="5">
        <v>15</v>
      </c>
      <c r="H378" s="5">
        <v>22</v>
      </c>
      <c r="I378" s="5">
        <v>5</v>
      </c>
      <c r="J378" s="5">
        <v>7</v>
      </c>
      <c r="L378" s="6">
        <v>12</v>
      </c>
      <c r="M378" s="9"/>
      <c r="O378" s="5">
        <v>0</v>
      </c>
      <c r="Q378" s="5"/>
      <c r="S378" s="6">
        <v>12</v>
      </c>
      <c r="T378" s="9"/>
      <c r="V378" s="5"/>
      <c r="X378" s="5"/>
      <c r="Z378" s="6">
        <v>12</v>
      </c>
      <c r="AA378" s="9"/>
      <c r="AC378" s="5"/>
      <c r="AE378" s="5"/>
      <c r="AG378" s="7"/>
      <c r="AL378" s="6">
        <v>12</v>
      </c>
      <c r="AM378" s="9">
        <v>3</v>
      </c>
      <c r="AN378" s="5">
        <v>2</v>
      </c>
      <c r="AO378" s="5">
        <v>5</v>
      </c>
      <c r="AQ378" s="5"/>
      <c r="AS378" s="6">
        <v>12</v>
      </c>
      <c r="AT378" s="9"/>
      <c r="AV378" s="5"/>
      <c r="AX378" s="5"/>
      <c r="AZ378" s="6">
        <v>12</v>
      </c>
      <c r="BA378" s="9"/>
      <c r="BC378" s="5"/>
      <c r="BE378" s="5"/>
      <c r="BG378" s="6">
        <v>12</v>
      </c>
      <c r="BH378" s="9"/>
      <c r="BJ378" s="5"/>
      <c r="BL378" s="5"/>
      <c r="BN378" s="7"/>
      <c r="BS378" s="6">
        <v>12</v>
      </c>
      <c r="BT378" s="9"/>
      <c r="BV378" s="5">
        <v>2</v>
      </c>
      <c r="BX378" s="5"/>
      <c r="BZ378" s="6">
        <v>12</v>
      </c>
      <c r="CA378" s="9"/>
      <c r="CC378" s="5"/>
      <c r="CE378" s="5"/>
      <c r="CG378" s="6">
        <v>12</v>
      </c>
      <c r="CH378" s="9"/>
      <c r="CJ378" s="5"/>
      <c r="CL378" s="5"/>
      <c r="CN378" s="6">
        <v>12</v>
      </c>
      <c r="CO378" s="9"/>
      <c r="CQ378" s="5"/>
      <c r="CS378" s="5"/>
      <c r="CU378" s="7"/>
      <c r="CZ378" s="6">
        <v>12</v>
      </c>
      <c r="DA378" s="9">
        <v>1</v>
      </c>
      <c r="DC378" s="5"/>
      <c r="DE378" s="5"/>
      <c r="DG378" s="6">
        <v>12</v>
      </c>
      <c r="DH378" s="9"/>
      <c r="DJ378" s="5"/>
      <c r="DL378" s="5"/>
      <c r="DN378" s="6">
        <v>12</v>
      </c>
      <c r="DO378" s="9"/>
      <c r="DQ378" s="5"/>
      <c r="DS378" s="5"/>
      <c r="DU378" s="6">
        <v>12</v>
      </c>
      <c r="DV378" s="9"/>
      <c r="DX378" s="5"/>
      <c r="DZ378" s="5"/>
      <c r="EB378" s="7"/>
    </row>
    <row r="379" spans="2:132">
      <c r="E379" s="6">
        <v>14</v>
      </c>
      <c r="F379" s="9">
        <v>14</v>
      </c>
      <c r="G379" s="5">
        <v>10</v>
      </c>
      <c r="H379" s="5">
        <v>15</v>
      </c>
      <c r="I379" s="5">
        <v>3</v>
      </c>
      <c r="J379" s="5">
        <v>3</v>
      </c>
      <c r="L379" s="6">
        <v>14</v>
      </c>
      <c r="O379" s="5">
        <v>2</v>
      </c>
      <c r="Q379" s="5"/>
      <c r="S379" s="6">
        <v>14</v>
      </c>
      <c r="V379" s="5"/>
      <c r="X379" s="5"/>
      <c r="Z379" s="6">
        <v>14</v>
      </c>
      <c r="AC379" s="5"/>
      <c r="AE379" s="5"/>
      <c r="AG379" s="7"/>
      <c r="AL379" s="6">
        <v>14</v>
      </c>
      <c r="AM379" s="9">
        <v>2</v>
      </c>
      <c r="AN379" s="5">
        <v>1</v>
      </c>
      <c r="AO379" s="5">
        <v>2</v>
      </c>
      <c r="AQ379" s="5"/>
      <c r="AS379" s="6">
        <v>14</v>
      </c>
      <c r="AV379" s="5"/>
      <c r="AX379" s="5"/>
      <c r="AZ379" s="6">
        <v>14</v>
      </c>
      <c r="BC379" s="5"/>
      <c r="BE379" s="5"/>
      <c r="BG379" s="6">
        <v>14</v>
      </c>
      <c r="BJ379" s="5"/>
      <c r="BL379" s="5"/>
      <c r="BN379" s="7"/>
      <c r="BS379" s="6">
        <v>14</v>
      </c>
      <c r="BV379" s="5"/>
      <c r="BX379" s="5"/>
      <c r="BZ379" s="6">
        <v>14</v>
      </c>
      <c r="CC379" s="5"/>
      <c r="CE379" s="5"/>
      <c r="CG379" s="6">
        <v>14</v>
      </c>
      <c r="CJ379" s="5"/>
      <c r="CL379" s="5"/>
      <c r="CN379" s="6">
        <v>14</v>
      </c>
      <c r="CQ379" s="5"/>
      <c r="CS379" s="5"/>
      <c r="CU379" s="7"/>
      <c r="CZ379" s="6">
        <v>14</v>
      </c>
      <c r="DC379" s="5"/>
      <c r="DE379" s="5"/>
      <c r="DG379" s="6">
        <v>14</v>
      </c>
      <c r="DJ379" s="5"/>
      <c r="DL379" s="5"/>
      <c r="DN379" s="6">
        <v>14</v>
      </c>
      <c r="DQ379" s="5"/>
      <c r="DS379" s="5"/>
      <c r="DU379" s="6">
        <v>14</v>
      </c>
      <c r="DX379" s="5"/>
      <c r="DZ379" s="5"/>
      <c r="EB379" s="7"/>
    </row>
    <row r="380" spans="2:132">
      <c r="E380" s="6">
        <v>16</v>
      </c>
      <c r="F380" s="9">
        <v>11</v>
      </c>
      <c r="G380" s="5">
        <v>6</v>
      </c>
      <c r="H380" s="5">
        <v>3</v>
      </c>
      <c r="I380" s="5">
        <v>1</v>
      </c>
      <c r="J380" s="5">
        <v>3</v>
      </c>
      <c r="L380" s="6">
        <v>16</v>
      </c>
      <c r="O380" s="5">
        <v>1</v>
      </c>
      <c r="Q380" s="5"/>
      <c r="S380" s="6">
        <v>16</v>
      </c>
      <c r="V380" s="5"/>
      <c r="X380" s="5"/>
      <c r="Z380" s="6">
        <v>16</v>
      </c>
      <c r="AC380" s="5"/>
      <c r="AE380" s="5"/>
      <c r="AG380" s="7"/>
      <c r="AL380" s="6">
        <v>16</v>
      </c>
      <c r="AO380" s="5"/>
      <c r="AQ380" s="5"/>
      <c r="AS380" s="6">
        <v>16</v>
      </c>
      <c r="AV380" s="5"/>
      <c r="AX380" s="5"/>
      <c r="AZ380" s="6">
        <v>16</v>
      </c>
      <c r="BC380" s="5"/>
      <c r="BE380" s="5"/>
      <c r="BG380" s="6">
        <v>16</v>
      </c>
      <c r="BJ380" s="5"/>
      <c r="BL380" s="5"/>
      <c r="BN380" s="7"/>
      <c r="BS380" s="6">
        <v>16</v>
      </c>
      <c r="BV380" s="5"/>
      <c r="BX380" s="5"/>
      <c r="BZ380" s="6">
        <v>16</v>
      </c>
      <c r="CC380" s="5"/>
      <c r="CE380" s="5"/>
      <c r="CG380" s="6">
        <v>16</v>
      </c>
      <c r="CJ380" s="5"/>
      <c r="CL380" s="5"/>
      <c r="CN380" s="6">
        <v>16</v>
      </c>
      <c r="CQ380" s="5"/>
      <c r="CS380" s="5"/>
      <c r="CU380" s="7"/>
      <c r="CZ380" s="6">
        <v>16</v>
      </c>
      <c r="DC380" s="5"/>
      <c r="DE380" s="5"/>
      <c r="DG380" s="6">
        <v>16</v>
      </c>
      <c r="DJ380" s="5"/>
      <c r="DL380" s="5"/>
      <c r="DN380" s="6">
        <v>16</v>
      </c>
      <c r="DQ380" s="5"/>
      <c r="DS380" s="5"/>
      <c r="DU380" s="6">
        <v>16</v>
      </c>
      <c r="DX380" s="5"/>
      <c r="DZ380" s="5"/>
      <c r="EB380" s="7"/>
    </row>
    <row r="381" spans="2:132">
      <c r="E381" s="6">
        <v>18</v>
      </c>
      <c r="F381" s="9">
        <v>6</v>
      </c>
      <c r="H381" s="5">
        <v>4</v>
      </c>
      <c r="L381" s="6">
        <v>18</v>
      </c>
      <c r="S381" s="6">
        <v>18</v>
      </c>
      <c r="Z381" s="6">
        <v>18</v>
      </c>
      <c r="AG381" s="7"/>
      <c r="AL381" s="6">
        <v>18</v>
      </c>
      <c r="AS381" s="6">
        <v>18</v>
      </c>
      <c r="AZ381" s="6">
        <v>18</v>
      </c>
      <c r="BG381" s="6">
        <v>18</v>
      </c>
      <c r="BN381" s="7"/>
      <c r="BS381" s="6">
        <v>18</v>
      </c>
      <c r="BZ381" s="6">
        <v>18</v>
      </c>
      <c r="CG381" s="6">
        <v>18</v>
      </c>
      <c r="CN381" s="6">
        <v>18</v>
      </c>
      <c r="CU381" s="7"/>
      <c r="CZ381" s="6">
        <v>18</v>
      </c>
      <c r="DG381" s="6">
        <v>18</v>
      </c>
      <c r="DN381" s="6">
        <v>18</v>
      </c>
      <c r="DU381" s="6">
        <v>18</v>
      </c>
      <c r="EB381" s="7"/>
    </row>
    <row r="382" spans="2:132">
      <c r="E382" s="6">
        <v>20</v>
      </c>
      <c r="L382" s="6">
        <v>20</v>
      </c>
      <c r="S382" s="6">
        <v>20</v>
      </c>
      <c r="Z382" s="6">
        <v>20</v>
      </c>
      <c r="AG382" s="7"/>
      <c r="AL382" s="6">
        <v>20</v>
      </c>
      <c r="AS382" s="6">
        <v>20</v>
      </c>
      <c r="AZ382" s="6">
        <v>20</v>
      </c>
      <c r="BG382" s="6">
        <v>20</v>
      </c>
      <c r="BN382" s="7"/>
      <c r="BS382" s="6">
        <v>20</v>
      </c>
      <c r="BZ382" s="6">
        <v>20</v>
      </c>
      <c r="CG382" s="6">
        <v>20</v>
      </c>
      <c r="CN382" s="6">
        <v>20</v>
      </c>
      <c r="CU382" s="7"/>
      <c r="CZ382" s="6">
        <v>20</v>
      </c>
      <c r="DG382" s="6">
        <v>20</v>
      </c>
      <c r="DN382" s="6">
        <v>20</v>
      </c>
      <c r="DU382" s="6">
        <v>20</v>
      </c>
      <c r="EB382" s="7"/>
    </row>
    <row r="383" spans="2:132">
      <c r="E383" s="6" t="s">
        <v>24</v>
      </c>
      <c r="F383" s="7">
        <f>100-SUM(F372:F382)</f>
        <v>0</v>
      </c>
      <c r="G383" s="7">
        <f t="shared" ref="G383:J383" si="976">100-SUM(G372:G382)</f>
        <v>0</v>
      </c>
      <c r="H383" s="7">
        <f t="shared" si="976"/>
        <v>0</v>
      </c>
      <c r="I383" s="7">
        <f t="shared" si="976"/>
        <v>0</v>
      </c>
      <c r="J383" s="7">
        <f t="shared" si="976"/>
        <v>0</v>
      </c>
      <c r="L383" s="6" t="s">
        <v>24</v>
      </c>
      <c r="M383" s="7">
        <f>100-SUM(M372:M382)</f>
        <v>0</v>
      </c>
      <c r="N383" s="7">
        <f t="shared" ref="N383:Q383" si="977">100-SUM(N372:N382)</f>
        <v>0</v>
      </c>
      <c r="O383" s="7">
        <f t="shared" si="977"/>
        <v>0</v>
      </c>
      <c r="P383" s="7">
        <f t="shared" si="977"/>
        <v>0</v>
      </c>
      <c r="Q383" s="7">
        <f t="shared" si="977"/>
        <v>0</v>
      </c>
      <c r="S383" s="6" t="s">
        <v>24</v>
      </c>
      <c r="T383" s="7">
        <f>100-SUM(T372:T382)</f>
        <v>0</v>
      </c>
      <c r="U383" s="7">
        <f t="shared" ref="U383:X383" si="978">100-SUM(U372:U382)</f>
        <v>0</v>
      </c>
      <c r="V383" s="7">
        <f t="shared" si="978"/>
        <v>0</v>
      </c>
      <c r="W383" s="7">
        <f t="shared" si="978"/>
        <v>0</v>
      </c>
      <c r="X383" s="7">
        <f t="shared" si="978"/>
        <v>0</v>
      </c>
      <c r="Z383" s="6" t="s">
        <v>24</v>
      </c>
      <c r="AA383" s="7">
        <f>100-SUM(AA372:AA382)</f>
        <v>0</v>
      </c>
      <c r="AB383" s="7">
        <f t="shared" ref="AB383:AE383" si="979">100-SUM(AB372:AB382)</f>
        <v>0</v>
      </c>
      <c r="AC383" s="7">
        <f t="shared" si="979"/>
        <v>0</v>
      </c>
      <c r="AD383" s="7">
        <f t="shared" si="979"/>
        <v>0</v>
      </c>
      <c r="AE383" s="7">
        <f t="shared" si="979"/>
        <v>0</v>
      </c>
      <c r="AG383" s="7"/>
      <c r="AL383" s="6" t="s">
        <v>24</v>
      </c>
      <c r="AM383" s="7">
        <f>100-SUM(AM372:AM382)</f>
        <v>0</v>
      </c>
      <c r="AN383" s="7">
        <f t="shared" ref="AN383:AQ383" si="980">100-SUM(AN372:AN382)</f>
        <v>0</v>
      </c>
      <c r="AO383" s="7">
        <f t="shared" si="980"/>
        <v>0</v>
      </c>
      <c r="AP383" s="7">
        <f t="shared" si="980"/>
        <v>0</v>
      </c>
      <c r="AQ383" s="7">
        <f t="shared" si="980"/>
        <v>0</v>
      </c>
      <c r="AS383" s="6" t="s">
        <v>24</v>
      </c>
      <c r="AT383" s="7">
        <f>100-SUM(AT372:AT382)</f>
        <v>0</v>
      </c>
      <c r="AU383" s="7">
        <f t="shared" ref="AU383:AX383" si="981">100-SUM(AU372:AU382)</f>
        <v>0</v>
      </c>
      <c r="AV383" s="7">
        <f t="shared" si="981"/>
        <v>0</v>
      </c>
      <c r="AW383" s="7">
        <f t="shared" si="981"/>
        <v>0</v>
      </c>
      <c r="AX383" s="7">
        <f t="shared" si="981"/>
        <v>0</v>
      </c>
      <c r="AZ383" s="6" t="s">
        <v>24</v>
      </c>
      <c r="BA383" s="7">
        <f>100-SUM(BA372:BA382)</f>
        <v>0</v>
      </c>
      <c r="BB383" s="7">
        <f t="shared" ref="BB383:BE383" si="982">100-SUM(BB372:BB382)</f>
        <v>0</v>
      </c>
      <c r="BC383" s="7">
        <f t="shared" si="982"/>
        <v>0</v>
      </c>
      <c r="BD383" s="7">
        <f t="shared" si="982"/>
        <v>0</v>
      </c>
      <c r="BE383" s="7">
        <f t="shared" si="982"/>
        <v>0</v>
      </c>
      <c r="BG383" s="6" t="s">
        <v>24</v>
      </c>
      <c r="BH383" s="7">
        <f>100-SUM(BH372:BH382)</f>
        <v>0</v>
      </c>
      <c r="BI383" s="7">
        <f t="shared" ref="BI383:BL383" si="983">100-SUM(BI372:BI382)</f>
        <v>0</v>
      </c>
      <c r="BJ383" s="7">
        <f t="shared" si="983"/>
        <v>0</v>
      </c>
      <c r="BK383" s="7">
        <f t="shared" si="983"/>
        <v>0</v>
      </c>
      <c r="BL383" s="7">
        <f t="shared" si="983"/>
        <v>0</v>
      </c>
      <c r="BN383" s="7"/>
      <c r="BS383" s="6" t="s">
        <v>24</v>
      </c>
      <c r="BT383" s="7">
        <f>100-SUM(BT372:BT382)</f>
        <v>0</v>
      </c>
      <c r="BU383" s="7">
        <f t="shared" ref="BU383:BX383" si="984">100-SUM(BU372:BU382)</f>
        <v>0</v>
      </c>
      <c r="BV383" s="7">
        <f t="shared" si="984"/>
        <v>0</v>
      </c>
      <c r="BW383" s="7">
        <f t="shared" si="984"/>
        <v>0</v>
      </c>
      <c r="BX383" s="7">
        <f t="shared" si="984"/>
        <v>0</v>
      </c>
      <c r="BZ383" s="6" t="s">
        <v>24</v>
      </c>
      <c r="CA383" s="7">
        <f>100-SUM(CA372:CA382)</f>
        <v>0</v>
      </c>
      <c r="CB383" s="7">
        <f t="shared" ref="CB383:CE383" si="985">100-SUM(CB372:CB382)</f>
        <v>0</v>
      </c>
      <c r="CC383" s="7">
        <f t="shared" si="985"/>
        <v>0</v>
      </c>
      <c r="CD383" s="7">
        <f t="shared" si="985"/>
        <v>0</v>
      </c>
      <c r="CE383" s="7">
        <f t="shared" si="985"/>
        <v>0</v>
      </c>
      <c r="CG383" s="6" t="s">
        <v>24</v>
      </c>
      <c r="CH383" s="7">
        <f>100-SUM(CH372:CH382)</f>
        <v>0</v>
      </c>
      <c r="CI383" s="7">
        <f t="shared" ref="CI383:CL383" si="986">100-SUM(CI372:CI382)</f>
        <v>0</v>
      </c>
      <c r="CJ383" s="7">
        <f t="shared" si="986"/>
        <v>0</v>
      </c>
      <c r="CK383" s="7">
        <f t="shared" si="986"/>
        <v>0</v>
      </c>
      <c r="CL383" s="7">
        <f t="shared" si="986"/>
        <v>0</v>
      </c>
      <c r="CN383" s="6" t="s">
        <v>24</v>
      </c>
      <c r="CO383" s="7">
        <f>100-SUM(CO372:CO382)</f>
        <v>0</v>
      </c>
      <c r="CP383" s="7">
        <f t="shared" ref="CP383:CS383" si="987">100-SUM(CP372:CP382)</f>
        <v>0</v>
      </c>
      <c r="CQ383" s="7">
        <f t="shared" si="987"/>
        <v>0</v>
      </c>
      <c r="CR383" s="7">
        <f t="shared" si="987"/>
        <v>0</v>
      </c>
      <c r="CS383" s="7">
        <f t="shared" si="987"/>
        <v>0</v>
      </c>
      <c r="CU383" s="7"/>
      <c r="CZ383" s="6" t="s">
        <v>24</v>
      </c>
      <c r="DA383" s="7">
        <f>100-SUM(DA372:DA382)</f>
        <v>0</v>
      </c>
      <c r="DB383" s="7">
        <f t="shared" ref="DB383:DE383" si="988">100-SUM(DB372:DB382)</f>
        <v>0</v>
      </c>
      <c r="DC383" s="7">
        <f t="shared" si="988"/>
        <v>0</v>
      </c>
      <c r="DD383" s="7">
        <f t="shared" si="988"/>
        <v>0</v>
      </c>
      <c r="DE383" s="7">
        <f t="shared" si="988"/>
        <v>0</v>
      </c>
      <c r="DG383" s="6" t="s">
        <v>24</v>
      </c>
      <c r="DH383" s="7">
        <f>100-SUM(DH372:DH382)</f>
        <v>0</v>
      </c>
      <c r="DI383" s="7">
        <f t="shared" ref="DI383:DL383" si="989">100-SUM(DI372:DI382)</f>
        <v>0</v>
      </c>
      <c r="DJ383" s="7">
        <f t="shared" si="989"/>
        <v>0</v>
      </c>
      <c r="DK383" s="7">
        <f t="shared" si="989"/>
        <v>0</v>
      </c>
      <c r="DL383" s="7">
        <f t="shared" si="989"/>
        <v>0</v>
      </c>
      <c r="DN383" s="6" t="s">
        <v>24</v>
      </c>
      <c r="DO383" s="7">
        <f>100-SUM(DO372:DO382)</f>
        <v>0</v>
      </c>
      <c r="DP383" s="7">
        <f t="shared" ref="DP383:DS383" si="990">100-SUM(DP372:DP382)</f>
        <v>0</v>
      </c>
      <c r="DQ383" s="7">
        <f t="shared" si="990"/>
        <v>0</v>
      </c>
      <c r="DR383" s="7">
        <f t="shared" si="990"/>
        <v>0</v>
      </c>
      <c r="DS383" s="7">
        <f t="shared" si="990"/>
        <v>0</v>
      </c>
      <c r="DU383" s="6" t="s">
        <v>24</v>
      </c>
      <c r="DV383" s="7">
        <f>100-SUM(DV372:DV382)</f>
        <v>0</v>
      </c>
      <c r="DW383" s="7">
        <f t="shared" ref="DW383:DZ383" si="991">100-SUM(DW372:DW382)</f>
        <v>0</v>
      </c>
      <c r="DX383" s="7">
        <f t="shared" si="991"/>
        <v>0</v>
      </c>
      <c r="DY383" s="7">
        <f t="shared" si="991"/>
        <v>0</v>
      </c>
      <c r="DZ383" s="7">
        <f t="shared" si="991"/>
        <v>0</v>
      </c>
      <c r="EB383" s="7"/>
    </row>
    <row r="384" spans="2:132">
      <c r="E384" s="6" t="s">
        <v>23</v>
      </c>
      <c r="F384">
        <f>SUMPRODUCT($E372:$E382,F372:F382)/100</f>
        <v>10.66</v>
      </c>
      <c r="G384">
        <f t="shared" ref="G384:J384" si="992">SUMPRODUCT($E372:$E382,G372:G382)/100</f>
        <v>9.1</v>
      </c>
      <c r="H384">
        <f t="shared" si="992"/>
        <v>10.24</v>
      </c>
      <c r="I384">
        <f t="shared" si="992"/>
        <v>7</v>
      </c>
      <c r="J384">
        <f t="shared" si="992"/>
        <v>7.34</v>
      </c>
      <c r="L384" s="6" t="s">
        <v>23</v>
      </c>
      <c r="M384">
        <f>SUMPRODUCT($E372:$E382,M372:M382)/100</f>
        <v>3.06</v>
      </c>
      <c r="N384">
        <f t="shared" ref="N384:Q384" si="993">SUMPRODUCT($E372:$E382,N372:N382)/100</f>
        <v>2.48</v>
      </c>
      <c r="O384">
        <f t="shared" si="993"/>
        <v>3.54</v>
      </c>
      <c r="P384">
        <f t="shared" si="993"/>
        <v>1.54</v>
      </c>
      <c r="Q384">
        <f t="shared" si="993"/>
        <v>2.42</v>
      </c>
      <c r="S384" s="6" t="s">
        <v>23</v>
      </c>
      <c r="T384">
        <f>SUMPRODUCT($E372:$E382,T372:T382)/100</f>
        <v>0.34</v>
      </c>
      <c r="U384">
        <f t="shared" ref="U384:X384" si="994">SUMPRODUCT($E372:$E382,U372:U382)/100</f>
        <v>0.26</v>
      </c>
      <c r="V384">
        <f t="shared" si="994"/>
        <v>0.4</v>
      </c>
      <c r="W384">
        <f t="shared" si="994"/>
        <v>0.02</v>
      </c>
      <c r="X384">
        <f t="shared" si="994"/>
        <v>0.5</v>
      </c>
      <c r="Z384" s="6" t="s">
        <v>23</v>
      </c>
      <c r="AA384">
        <f>SUMPRODUCT($E372:$E382,AA372:AA382)/100</f>
        <v>0</v>
      </c>
      <c r="AB384">
        <f t="shared" ref="AB384:AE384" si="995">SUMPRODUCT($E372:$E382,AB372:AB382)/100</f>
        <v>0</v>
      </c>
      <c r="AC384">
        <f t="shared" si="995"/>
        <v>0.02</v>
      </c>
      <c r="AD384">
        <f t="shared" si="995"/>
        <v>0</v>
      </c>
      <c r="AE384">
        <f t="shared" si="995"/>
        <v>0</v>
      </c>
      <c r="AG384" s="7"/>
      <c r="AL384" s="6" t="s">
        <v>23</v>
      </c>
      <c r="AM384">
        <f>SUMPRODUCT($E372:$E382,AM372:AM382)/100</f>
        <v>5.42</v>
      </c>
      <c r="AN384">
        <f t="shared" ref="AN384:AQ384" si="996">SUMPRODUCT($E372:$E382,AN372:AN382)/100</f>
        <v>4.88</v>
      </c>
      <c r="AO384">
        <f t="shared" si="996"/>
        <v>6.1</v>
      </c>
      <c r="AP384">
        <f t="shared" si="996"/>
        <v>3.68</v>
      </c>
      <c r="AQ384">
        <f t="shared" si="996"/>
        <v>3.22</v>
      </c>
      <c r="AS384" s="6" t="s">
        <v>23</v>
      </c>
      <c r="AT384">
        <f>SUMPRODUCT($E372:$E382,AT372:AT382)/100</f>
        <v>0.38</v>
      </c>
      <c r="AU384">
        <f t="shared" ref="AU384:AX384" si="997">SUMPRODUCT($E372:$E382,AU372:AU382)/100</f>
        <v>0.32</v>
      </c>
      <c r="AV384">
        <f t="shared" si="997"/>
        <v>1.2</v>
      </c>
      <c r="AW384">
        <f t="shared" si="997"/>
        <v>0.18</v>
      </c>
      <c r="AX384">
        <f t="shared" si="997"/>
        <v>0.3</v>
      </c>
      <c r="AZ384" s="6" t="s">
        <v>23</v>
      </c>
      <c r="BA384">
        <f>SUMPRODUCT($E372:$E382,BA372:BA382)/100</f>
        <v>0</v>
      </c>
      <c r="BB384">
        <f t="shared" ref="BB384:BE384" si="998">SUMPRODUCT($E372:$E382,BB372:BB382)/100</f>
        <v>0</v>
      </c>
      <c r="BC384">
        <f t="shared" si="998"/>
        <v>0.04</v>
      </c>
      <c r="BD384">
        <f t="shared" si="998"/>
        <v>0.04</v>
      </c>
      <c r="BE384">
        <f t="shared" si="998"/>
        <v>0.02</v>
      </c>
      <c r="BG384" s="6" t="s">
        <v>23</v>
      </c>
      <c r="BH384">
        <f>SUMPRODUCT($E372:$E382,BH372:BH382)/100</f>
        <v>0</v>
      </c>
      <c r="BI384">
        <f t="shared" ref="BI384:BL384" si="999">SUMPRODUCT($E372:$E382,BI372:BI382)/100</f>
        <v>0</v>
      </c>
      <c r="BJ384">
        <f t="shared" si="999"/>
        <v>0</v>
      </c>
      <c r="BK384">
        <f t="shared" si="999"/>
        <v>0</v>
      </c>
      <c r="BL384">
        <f t="shared" si="999"/>
        <v>0</v>
      </c>
      <c r="BN384" s="7"/>
      <c r="BS384" s="6" t="s">
        <v>23</v>
      </c>
      <c r="BT384">
        <f>SUMPRODUCT($E372:$E382,BT372:BT382)/100</f>
        <v>3.48</v>
      </c>
      <c r="BU384">
        <f t="shared" ref="BU384:BX384" si="1000">SUMPRODUCT($E372:$E382,BU372:BU382)/100</f>
        <v>3.18</v>
      </c>
      <c r="BV384">
        <f t="shared" si="1000"/>
        <v>4.3600000000000003</v>
      </c>
      <c r="BW384">
        <f t="shared" si="1000"/>
        <v>2.7</v>
      </c>
      <c r="BX384">
        <f t="shared" si="1000"/>
        <v>1.78</v>
      </c>
      <c r="BZ384" s="6" t="s">
        <v>23</v>
      </c>
      <c r="CA384">
        <f>SUMPRODUCT($E372:$E382,CA372:CA382)/100</f>
        <v>0</v>
      </c>
      <c r="CB384">
        <f t="shared" ref="CB384:CE384" si="1001">SUMPRODUCT($E372:$E382,CB372:CB382)/100</f>
        <v>0</v>
      </c>
      <c r="CC384">
        <f t="shared" si="1001"/>
        <v>0.28000000000000003</v>
      </c>
      <c r="CD384">
        <f t="shared" si="1001"/>
        <v>0.02</v>
      </c>
      <c r="CE384">
        <f t="shared" si="1001"/>
        <v>0.04</v>
      </c>
      <c r="CG384" s="6" t="s">
        <v>23</v>
      </c>
      <c r="CH384">
        <f>SUMPRODUCT($E372:$E382,CH372:CH382)/100</f>
        <v>0</v>
      </c>
      <c r="CI384">
        <f t="shared" ref="CI384:CL384" si="1002">SUMPRODUCT($E372:$E382,CI372:CI382)/100</f>
        <v>0</v>
      </c>
      <c r="CJ384">
        <f t="shared" si="1002"/>
        <v>0</v>
      </c>
      <c r="CK384">
        <f t="shared" si="1002"/>
        <v>0</v>
      </c>
      <c r="CL384">
        <f t="shared" si="1002"/>
        <v>0</v>
      </c>
      <c r="CN384" s="6" t="s">
        <v>23</v>
      </c>
      <c r="CO384">
        <f>SUMPRODUCT($E372:$E382,CO372:CO382)/100</f>
        <v>0</v>
      </c>
      <c r="CP384">
        <f t="shared" ref="CP384:CS384" si="1003">SUMPRODUCT($E372:$E382,CP372:CP382)/100</f>
        <v>0</v>
      </c>
      <c r="CQ384">
        <f t="shared" si="1003"/>
        <v>0</v>
      </c>
      <c r="CR384">
        <f t="shared" si="1003"/>
        <v>0</v>
      </c>
      <c r="CS384">
        <f t="shared" si="1003"/>
        <v>0</v>
      </c>
      <c r="CU384" s="7"/>
      <c r="CZ384" s="6" t="s">
        <v>23</v>
      </c>
      <c r="DA384">
        <f>SUMPRODUCT($E372:$E382,DA372:DA382)/100</f>
        <v>2.4</v>
      </c>
      <c r="DB384">
        <f t="shared" ref="DB384:DE384" si="1004">SUMPRODUCT($E372:$E382,DB372:DB382)/100</f>
        <v>2.08</v>
      </c>
      <c r="DC384">
        <f t="shared" si="1004"/>
        <v>3.72</v>
      </c>
      <c r="DD384">
        <f t="shared" si="1004"/>
        <v>2</v>
      </c>
      <c r="DE384">
        <f t="shared" si="1004"/>
        <v>0.86</v>
      </c>
      <c r="DG384" s="6" t="s">
        <v>23</v>
      </c>
      <c r="DH384">
        <f>SUMPRODUCT($E372:$E382,DH372:DH382)/100</f>
        <v>0.02</v>
      </c>
      <c r="DI384">
        <f t="shared" ref="DI384:DL384" si="1005">SUMPRODUCT($E372:$E382,DI372:DI382)/100</f>
        <v>0.02</v>
      </c>
      <c r="DJ384">
        <f t="shared" si="1005"/>
        <v>0.1</v>
      </c>
      <c r="DK384">
        <f t="shared" si="1005"/>
        <v>0</v>
      </c>
      <c r="DL384">
        <f t="shared" si="1005"/>
        <v>0</v>
      </c>
      <c r="DN384" s="6" t="s">
        <v>23</v>
      </c>
      <c r="DO384">
        <f>SUMPRODUCT($E372:$E382,DO372:DO382)/100</f>
        <v>0</v>
      </c>
      <c r="DP384">
        <f t="shared" ref="DP384:DS384" si="1006">SUMPRODUCT($E372:$E382,DP372:DP382)/100</f>
        <v>0</v>
      </c>
      <c r="DQ384">
        <f t="shared" si="1006"/>
        <v>0</v>
      </c>
      <c r="DR384">
        <f t="shared" si="1006"/>
        <v>0</v>
      </c>
      <c r="DS384">
        <f t="shared" si="1006"/>
        <v>0</v>
      </c>
      <c r="DU384" s="6" t="s">
        <v>23</v>
      </c>
      <c r="DV384">
        <f>SUMPRODUCT($E372:$E382,DV372:DV382)/100</f>
        <v>0</v>
      </c>
      <c r="DW384">
        <f t="shared" ref="DW384:DZ384" si="1007">SUMPRODUCT($E372:$E382,DW372:DW382)/100</f>
        <v>0</v>
      </c>
      <c r="DX384">
        <f t="shared" si="1007"/>
        <v>0</v>
      </c>
      <c r="DY384">
        <f t="shared" si="1007"/>
        <v>0</v>
      </c>
      <c r="DZ384">
        <f t="shared" si="1007"/>
        <v>0</v>
      </c>
      <c r="EB384" s="7"/>
    </row>
    <row r="385" spans="2:132">
      <c r="E385" s="6" t="s">
        <v>22</v>
      </c>
      <c r="F385">
        <f>($E373^2*F373+$E374^2*F374+$E375^2*F375+$E376^2*F376+$E377^2*F377+$E378^2*F378+$E379^2*F379+$E380^2*F380+$E381^2*F381+$E382^2*F382)/100-F384^2</f>
        <v>19.284399999999991</v>
      </c>
      <c r="G385">
        <f t="shared" ref="G385:J385" si="1008">($E373^2*G373+$E374^2*G374+$E375^2*G375+$E376^2*G376+$E377^2*G377+$E378^2*G378+$E379^2*G379+$E380^2*G380+$E381^2*G381+$E382^2*G382)/100-G384^2</f>
        <v>14.830000000000013</v>
      </c>
      <c r="H385">
        <f t="shared" si="1008"/>
        <v>13.222399999999993</v>
      </c>
      <c r="I385">
        <f t="shared" si="1008"/>
        <v>10.840000000000003</v>
      </c>
      <c r="J385">
        <f t="shared" si="1008"/>
        <v>13.2044</v>
      </c>
      <c r="L385" s="6" t="s">
        <v>22</v>
      </c>
      <c r="M385">
        <f>($E373^2*M373+$E374^2*M374+$E375^2*M375+$E376^2*M376+$E377^2*M377+$E378^2*M378+$E379^2*M379+$E380^2*M380+$E381^2*M381+$E382^2*M382)/100-M384^2</f>
        <v>5.4763999999999999</v>
      </c>
      <c r="N385">
        <f t="shared" ref="N385:Q385" si="1009">($E373^2*N373+$E374^2*N374+$E375^2*N375+$E376^2*N376+$E377^2*N377+$E378^2*N378+$E379^2*N379+$E380^2*N380+$E381^2*N381+$E382^2*N382)/100-N384^2</f>
        <v>5.2895999999999992</v>
      </c>
      <c r="O385">
        <f t="shared" si="1009"/>
        <v>11.188399999999998</v>
      </c>
      <c r="P385">
        <f t="shared" si="1009"/>
        <v>2.7884000000000002</v>
      </c>
      <c r="Q385">
        <f t="shared" si="1009"/>
        <v>4.7435999999999998</v>
      </c>
      <c r="S385" s="6" t="s">
        <v>22</v>
      </c>
      <c r="T385">
        <f>($E373^2*T373+$E374^2*T374+$E375^2*T375+$E376^2*T376+$E377^2*T377+$E378^2*T378+$E379^2*T379+$E380^2*T380+$E381^2*T381+$E382^2*T382)/100-T384^2</f>
        <v>0.64439999999999997</v>
      </c>
      <c r="U385">
        <f t="shared" ref="U385:X385" si="1010">($E373^2*U373+$E374^2*U374+$E375^2*U375+$E376^2*U376+$E377^2*U377+$E378^2*U378+$E379^2*U379+$E380^2*U380+$E381^2*U381+$E382^2*U382)/100-U384^2</f>
        <v>0.53239999999999998</v>
      </c>
      <c r="V385">
        <f t="shared" si="1010"/>
        <v>2.2399999999999998</v>
      </c>
      <c r="W385">
        <f t="shared" si="1010"/>
        <v>3.9600000000000003E-2</v>
      </c>
      <c r="X385">
        <f t="shared" si="1010"/>
        <v>0.75</v>
      </c>
      <c r="Z385" s="6" t="s">
        <v>22</v>
      </c>
      <c r="AA385">
        <f>($E373^2*AA373+$E374^2*AA374+$E375^2*AA375+$E376^2*AA376+$E377^2*AA377+$E378^2*AA378+$E379^2*AA379+$E380^2*AA380+$E381^2*AA381+$E382^2*AA382)/100-AA384^2</f>
        <v>0</v>
      </c>
      <c r="AB385">
        <f t="shared" ref="AB385:AE385" si="1011">($E373^2*AB373+$E374^2*AB374+$E375^2*AB375+$E376^2*AB376+$E377^2*AB377+$E378^2*AB378+$E379^2*AB379+$E380^2*AB380+$E381^2*AB381+$E382^2*AB382)/100-AB384^2</f>
        <v>0</v>
      </c>
      <c r="AC385">
        <f t="shared" si="1011"/>
        <v>3.9600000000000003E-2</v>
      </c>
      <c r="AD385">
        <f t="shared" si="1011"/>
        <v>0</v>
      </c>
      <c r="AE385">
        <f t="shared" si="1011"/>
        <v>0</v>
      </c>
      <c r="AG385" s="7"/>
      <c r="AL385" s="6" t="s">
        <v>22</v>
      </c>
      <c r="AM385">
        <f>($E373^2*AM373+$E374^2*AM374+$E375^2*AM375+$E376^2*AM376+$E377^2*AM377+$E378^2*AM378+$E379^2*AM379+$E380^2*AM380+$E381^2*AM381+$E382^2*AM382)/100-AM384^2</f>
        <v>8.5036000000000023</v>
      </c>
      <c r="AN385">
        <f t="shared" ref="AN385:AQ385" si="1012">($E373^2*AN373+$E374^2*AN374+$E375^2*AN375+$E376^2*AN376+$E377^2*AN377+$E378^2*AN378+$E379^2*AN379+$E380^2*AN380+$E381^2*AN381+$E382^2*AN382)/100-AN384^2</f>
        <v>7.0655999999999999</v>
      </c>
      <c r="AO385">
        <f t="shared" si="1012"/>
        <v>9.5500000000000043</v>
      </c>
      <c r="AP385">
        <f t="shared" si="1012"/>
        <v>5.4176000000000002</v>
      </c>
      <c r="AQ385">
        <f t="shared" si="1012"/>
        <v>4.4715999999999987</v>
      </c>
      <c r="AS385" s="6" t="s">
        <v>22</v>
      </c>
      <c r="AT385">
        <f>($E373^2*AT373+$E374^2*AT374+$E375^2*AT375+$E376^2*AT376+$E377^2*AT377+$E378^2*AT378+$E379^2*AT379+$E380^2*AT380+$E381^2*AT381+$E382^2*AT382)/100-AT384^2</f>
        <v>0.6956</v>
      </c>
      <c r="AU385">
        <f t="shared" ref="AU385:AX385" si="1013">($E373^2*AU373+$E374^2*AU374+$E375^2*AU375+$E376^2*AU376+$E377^2*AU377+$E378^2*AU378+$E379^2*AU379+$E380^2*AU380+$E381^2*AU381+$E382^2*AU382)/100-AU384^2</f>
        <v>0.53759999999999997</v>
      </c>
      <c r="AV385">
        <f t="shared" si="1013"/>
        <v>1.6800000000000002</v>
      </c>
      <c r="AW385">
        <f t="shared" si="1013"/>
        <v>0.3276</v>
      </c>
      <c r="AX385">
        <f t="shared" si="1013"/>
        <v>0.59000000000000008</v>
      </c>
      <c r="AZ385" s="6" t="s">
        <v>22</v>
      </c>
      <c r="BA385">
        <f>($E373^2*BA373+$E374^2*BA374+$E375^2*BA375+$E376^2*BA376+$E377^2*BA377+$E378^2*BA378+$E379^2*BA379+$E380^2*BA380+$E381^2*BA381+$E382^2*BA382)/100-BA384^2</f>
        <v>0</v>
      </c>
      <c r="BB385">
        <f t="shared" ref="BB385:BE385" si="1014">($E373^2*BB373+$E374^2*BB374+$E375^2*BB375+$E376^2*BB376+$E377^2*BB377+$E378^2*BB378+$E379^2*BB379+$E380^2*BB380+$E381^2*BB381+$E382^2*BB382)/100-BB384^2</f>
        <v>0</v>
      </c>
      <c r="BC385">
        <f t="shared" si="1014"/>
        <v>7.8399999999999997E-2</v>
      </c>
      <c r="BD385">
        <f t="shared" si="1014"/>
        <v>7.8399999999999997E-2</v>
      </c>
      <c r="BE385">
        <f t="shared" si="1014"/>
        <v>3.9600000000000003E-2</v>
      </c>
      <c r="BG385" s="6" t="s">
        <v>22</v>
      </c>
      <c r="BH385">
        <f>($E373^2*BH373+$E374^2*BH374+$E375^2*BH375+$E376^2*BH376+$E377^2*BH377+$E378^2*BH378+$E379^2*BH379+$E380^2*BH380+$E381^2*BH381+$E382^2*BH382)/100-BH384^2</f>
        <v>0</v>
      </c>
      <c r="BI385">
        <f t="shared" ref="BI385:BL385" si="1015">($E373^2*BI373+$E374^2*BI374+$E375^2*BI375+$E376^2*BI376+$E377^2*BI377+$E378^2*BI378+$E379^2*BI379+$E380^2*BI380+$E381^2*BI381+$E382^2*BI382)/100-BI384^2</f>
        <v>0</v>
      </c>
      <c r="BJ385">
        <f t="shared" si="1015"/>
        <v>0</v>
      </c>
      <c r="BK385">
        <f t="shared" si="1015"/>
        <v>0</v>
      </c>
      <c r="BL385">
        <f t="shared" si="1015"/>
        <v>0</v>
      </c>
      <c r="BN385" s="7"/>
      <c r="BS385" s="6" t="s">
        <v>22</v>
      </c>
      <c r="BT385">
        <f>($E373^2*BT373+$E374^2*BT374+$E375^2*BT375+$E376^2*BT376+$E377^2*BT377+$E378^2*BT378+$E379^2*BT379+$E380^2*BT380+$E381^2*BT381+$E382^2*BT382)/100-BT384^2</f>
        <v>7.5695999999999994</v>
      </c>
      <c r="BU385">
        <f t="shared" ref="BU385:BX385" si="1016">($E373^2*BU373+$E374^2*BU374+$E375^2*BU375+$E376^2*BU376+$E377^2*BU377+$E378^2*BU378+$E379^2*BU379+$E380^2*BU380+$E381^2*BU381+$E382^2*BU382)/100-BU384^2</f>
        <v>7.0475999999999992</v>
      </c>
      <c r="BV385">
        <f t="shared" si="1016"/>
        <v>8.2703999999999986</v>
      </c>
      <c r="BW385">
        <f t="shared" si="1016"/>
        <v>5.8699999999999992</v>
      </c>
      <c r="BX385">
        <f t="shared" si="1016"/>
        <v>3.1916000000000002</v>
      </c>
      <c r="BZ385" s="6" t="s">
        <v>22</v>
      </c>
      <c r="CA385">
        <f>($E373^2*CA373+$E374^2*CA374+$E375^2*CA375+$E376^2*CA376+$E377^2*CA377+$E378^2*CA378+$E379^2*CA379+$E380^2*CA380+$E381^2*CA381+$E382^2*CA382)/100-CA384^2</f>
        <v>0</v>
      </c>
      <c r="CB385">
        <f t="shared" ref="CB385:CE385" si="1017">($E373^2*CB373+$E374^2*CB374+$E375^2*CB375+$E376^2*CB376+$E377^2*CB377+$E378^2*CB378+$E379^2*CB379+$E380^2*CB380+$E381^2*CB381+$E382^2*CB382)/100-CB384^2</f>
        <v>0</v>
      </c>
      <c r="CC385">
        <f t="shared" si="1017"/>
        <v>0.48160000000000003</v>
      </c>
      <c r="CD385">
        <f t="shared" si="1017"/>
        <v>3.9600000000000003E-2</v>
      </c>
      <c r="CE385">
        <f t="shared" si="1017"/>
        <v>7.8399999999999997E-2</v>
      </c>
      <c r="CG385" s="6" t="s">
        <v>22</v>
      </c>
      <c r="CH385">
        <f>($E373^2*CH373+$E374^2*CH374+$E375^2*CH375+$E376^2*CH376+$E377^2*CH377+$E378^2*CH378+$E379^2*CH379+$E380^2*CH380+$E381^2*CH381+$E382^2*CH382)/100-CH384^2</f>
        <v>0</v>
      </c>
      <c r="CI385">
        <f t="shared" ref="CI385:CL385" si="1018">($E373^2*CI373+$E374^2*CI374+$E375^2*CI375+$E376^2*CI376+$E377^2*CI377+$E378^2*CI378+$E379^2*CI379+$E380^2*CI380+$E381^2*CI381+$E382^2*CI382)/100-CI384^2</f>
        <v>0</v>
      </c>
      <c r="CJ385">
        <f t="shared" si="1018"/>
        <v>0</v>
      </c>
      <c r="CK385">
        <f t="shared" si="1018"/>
        <v>0</v>
      </c>
      <c r="CL385">
        <f t="shared" si="1018"/>
        <v>0</v>
      </c>
      <c r="CN385" s="6" t="s">
        <v>22</v>
      </c>
      <c r="CO385">
        <f>($E373^2*CO373+$E374^2*CO374+$E375^2*CO375+$E376^2*CO376+$E377^2*CO377+$E378^2*CO378+$E379^2*CO379+$E380^2*CO380+$E381^2*CO381+$E382^2*CO382)/100-CO384^2</f>
        <v>0</v>
      </c>
      <c r="CP385">
        <f t="shared" ref="CP385:CS385" si="1019">($E373^2*CP373+$E374^2*CP374+$E375^2*CP375+$E376^2*CP376+$E377^2*CP377+$E378^2*CP378+$E379^2*CP379+$E380^2*CP380+$E381^2*CP381+$E382^2*CP382)/100-CP384^2</f>
        <v>0</v>
      </c>
      <c r="CQ385">
        <f t="shared" si="1019"/>
        <v>0</v>
      </c>
      <c r="CR385">
        <f t="shared" si="1019"/>
        <v>0</v>
      </c>
      <c r="CS385">
        <f t="shared" si="1019"/>
        <v>0</v>
      </c>
      <c r="CU385" s="7"/>
      <c r="CZ385" s="6" t="s">
        <v>22</v>
      </c>
      <c r="DA385">
        <f>($E373^2*DA373+$E374^2*DA374+$E375^2*DA375+$E376^2*DA376+$E377^2*DA377+$E378^2*DA378+$E379^2*DA379+$E380^2*DA380+$E381^2*DA381+$E382^2*DA382)/100-DA384^2</f>
        <v>6.48</v>
      </c>
      <c r="DB385">
        <f t="shared" ref="DB385:DE385" si="1020">($E373^2*DB373+$E374^2*DB374+$E375^2*DB375+$E376^2*DB376+$E377^2*DB377+$E378^2*DB378+$E379^2*DB379+$E380^2*DB380+$E381^2*DB381+$E382^2*DB382)/100-DB384^2</f>
        <v>4.8735999999999988</v>
      </c>
      <c r="DC385">
        <f t="shared" si="1020"/>
        <v>5.0415999999999972</v>
      </c>
      <c r="DD385">
        <f t="shared" si="1020"/>
        <v>3.76</v>
      </c>
      <c r="DE385">
        <f t="shared" si="1020"/>
        <v>1.4604000000000004</v>
      </c>
      <c r="DG385" s="6" t="s">
        <v>22</v>
      </c>
      <c r="DH385">
        <f>($E373^2*DH373+$E374^2*DH374+$E375^2*DH375+$E376^2*DH376+$E377^2*DH377+$E378^2*DH378+$E379^2*DH379+$E380^2*DH380+$E381^2*DH381+$E382^2*DH382)/100-DH384^2</f>
        <v>3.9600000000000003E-2</v>
      </c>
      <c r="DI385">
        <f t="shared" ref="DI385:DL385" si="1021">($E373^2*DI373+$E374^2*DI374+$E375^2*DI375+$E376^2*DI376+$E377^2*DI377+$E378^2*DI378+$E379^2*DI379+$E380^2*DI380+$E381^2*DI381+$E382^2*DI382)/100-DI384^2</f>
        <v>3.9600000000000003E-2</v>
      </c>
      <c r="DJ385">
        <f t="shared" si="1021"/>
        <v>0.19</v>
      </c>
      <c r="DK385">
        <f t="shared" si="1021"/>
        <v>0</v>
      </c>
      <c r="DL385">
        <f t="shared" si="1021"/>
        <v>0</v>
      </c>
      <c r="DN385" s="6" t="s">
        <v>22</v>
      </c>
      <c r="DO385">
        <f>($E373^2*DO373+$E374^2*DO374+$E375^2*DO375+$E376^2*DO376+$E377^2*DO377+$E378^2*DO378+$E379^2*DO379+$E380^2*DO380+$E381^2*DO381+$E382^2*DO382)/100-DO384^2</f>
        <v>0</v>
      </c>
      <c r="DP385">
        <f t="shared" ref="DP385:DS385" si="1022">($E373^2*DP373+$E374^2*DP374+$E375^2*DP375+$E376^2*DP376+$E377^2*DP377+$E378^2*DP378+$E379^2*DP379+$E380^2*DP380+$E381^2*DP381+$E382^2*DP382)/100-DP384^2</f>
        <v>0</v>
      </c>
      <c r="DQ385">
        <f t="shared" si="1022"/>
        <v>0</v>
      </c>
      <c r="DR385">
        <f t="shared" si="1022"/>
        <v>0</v>
      </c>
      <c r="DS385">
        <f t="shared" si="1022"/>
        <v>0</v>
      </c>
      <c r="DU385" s="6" t="s">
        <v>22</v>
      </c>
      <c r="DV385">
        <f>($E373^2*DV373+$E374^2*DV374+$E375^2*DV375+$E376^2*DV376+$E377^2*DV377+$E378^2*DV378+$E379^2*DV379+$E380^2*DV380+$E381^2*DV381+$E382^2*DV382)/100-DV384^2</f>
        <v>0</v>
      </c>
      <c r="DW385">
        <f t="shared" ref="DW385:DZ385" si="1023">($E373^2*DW373+$E374^2*DW374+$E375^2*DW375+$E376^2*DW376+$E377^2*DW377+$E378^2*DW378+$E379^2*DW379+$E380^2*DW380+$E381^2*DW381+$E382^2*DW382)/100-DW384^2</f>
        <v>0</v>
      </c>
      <c r="DX385">
        <f t="shared" si="1023"/>
        <v>0</v>
      </c>
      <c r="DY385">
        <f t="shared" si="1023"/>
        <v>0</v>
      </c>
      <c r="DZ385">
        <f t="shared" si="1023"/>
        <v>0</v>
      </c>
      <c r="EB385" s="7"/>
    </row>
    <row r="386" spans="2:132">
      <c r="E386" s="6" t="s">
        <v>21</v>
      </c>
      <c r="G386">
        <f>SQRT(50)*(H384-G384)/SQRT((G385+H385)/2)</f>
        <v>2.152384420693306</v>
      </c>
      <c r="I386">
        <f>SQRT(50)*(H384-I384)/SQRT((I385+H385)/2)</f>
        <v>6.6050413258070835</v>
      </c>
      <c r="J386">
        <f>SQRT(50)*(H384-J384)/SQRT((J385+H385)/2)</f>
        <v>5.6412547073577723</v>
      </c>
      <c r="L386" s="6" t="s">
        <v>21</v>
      </c>
      <c r="N386">
        <f>SQRT(50)*(O384-N384)/SQRT((N385+O385)/2)</f>
        <v>2.611281043462685</v>
      </c>
      <c r="P386">
        <f>SQRT(50)*(O384-P384)/SQRT((P385+O385)/2)</f>
        <v>5.3496592509319507</v>
      </c>
      <c r="Q386">
        <f>SQRT(50)*(O384-Q384)/SQRT((Q385+O385)/2)</f>
        <v>2.8059690330456695</v>
      </c>
      <c r="S386" s="6" t="s">
        <v>21</v>
      </c>
      <c r="U386">
        <f>SQRT(50)*(V384-U384)/SQRT((U385+V385)/2)</f>
        <v>0.84081430255825484</v>
      </c>
      <c r="W386">
        <f>SQRT(50)*(V384-W384)/SQRT((W385+V385)/2)</f>
        <v>2.5168322628674371</v>
      </c>
      <c r="X386">
        <f>SQRT(50)*(V384-X384)/SQRT((X385+V385)/2)</f>
        <v>-0.57831493196624006</v>
      </c>
      <c r="Z386" s="6" t="s">
        <v>21</v>
      </c>
      <c r="AB386">
        <f>SQRT(50)*(AC384-AB384)/SQRT((AB385+AC385)/2)</f>
        <v>1.0050378152592121</v>
      </c>
      <c r="AD386">
        <f>SQRT(50)*(AC384-AD384)/SQRT((AD385+AC385)/2)</f>
        <v>1.0050378152592121</v>
      </c>
      <c r="AE386">
        <f>SQRT(50)*(AC384-AE384)/SQRT((AE385+AC385)/2)</f>
        <v>1.0050378152592121</v>
      </c>
      <c r="AG386" s="7"/>
      <c r="AL386" s="6" t="s">
        <v>21</v>
      </c>
      <c r="AN386">
        <f>SQRT(50)*(AO384-AN384)/SQRT((AN385+AO385)/2)</f>
        <v>2.9929662281298981</v>
      </c>
      <c r="AP386">
        <f>SQRT(50)*(AO384-AP384)/SQRT((AP385+AO385)/2)</f>
        <v>6.2551723700026107</v>
      </c>
      <c r="AQ386">
        <f>SQRT(50)*(AO384-AQ384)/SQRT((AQ385+AO385)/2)</f>
        <v>7.6911928479251115</v>
      </c>
      <c r="AS386" s="6" t="s">
        <v>21</v>
      </c>
      <c r="AU386">
        <f>SQRT(50)*(AV384-AU384)/SQRT((AU385+AV385)/2)</f>
        <v>5.9093684028527882</v>
      </c>
      <c r="AW386">
        <f>SQRT(50)*(AV384-AW384)/SQRT((AW385+AV385)/2)</f>
        <v>7.1988243710458981</v>
      </c>
      <c r="AX386">
        <f>SQRT(50)*(AV384-AX384)/SQRT((AX385+AV385)/2)</f>
        <v>5.9735098043997468</v>
      </c>
      <c r="AZ386" s="6" t="s">
        <v>21</v>
      </c>
      <c r="BB386">
        <f>SQRT(50)*(BC384-BB384)/SQRT((BB385+BC385)/2)</f>
        <v>1.4285714285714286</v>
      </c>
      <c r="BD386">
        <f>SQRT(50)*(BC384-BD384)/SQRT((BD385+BC385)/2)</f>
        <v>0</v>
      </c>
      <c r="BE386">
        <f>SQRT(50)*(BC384-BE384)/SQRT((BE385+BC385)/2)</f>
        <v>0.58222250973958201</v>
      </c>
      <c r="BG386" s="6" t="s">
        <v>21</v>
      </c>
      <c r="BI386" t="e">
        <f>SQRT(50)*(BJ384-BI384)/SQRT((BI385+BJ385)/2)</f>
        <v>#DIV/0!</v>
      </c>
      <c r="BK386" t="e">
        <f>SQRT(50)*(BJ384-BK384)/SQRT((BK385+BJ385)/2)</f>
        <v>#DIV/0!</v>
      </c>
      <c r="BL386" t="e">
        <f>SQRT(50)*(BJ384-BL384)/SQRT((BL385+BJ385)/2)</f>
        <v>#DIV/0!</v>
      </c>
      <c r="BN386" s="7"/>
      <c r="BS386" s="6" t="s">
        <v>21</v>
      </c>
      <c r="BU386">
        <f>SQRT(50)*(BV384-BU384)/SQRT((BU385+BV385)/2)</f>
        <v>3.0149559739309852</v>
      </c>
      <c r="BW386">
        <f>SQRT(50)*(BV384-BW384)/SQRT((BW385+BV385)/2)</f>
        <v>4.414456489566029</v>
      </c>
      <c r="BX386">
        <f>SQRT(50)*(BV384-BX384)/SQRT((BX385+BV385)/2)</f>
        <v>7.6206059220209124</v>
      </c>
      <c r="BZ386" s="6" t="s">
        <v>21</v>
      </c>
      <c r="CB386">
        <f>SQRT(50)*(CC384-CB384)/SQRT((CB385+CC385)/2)</f>
        <v>4.0347329239296457</v>
      </c>
      <c r="CD386">
        <f>SQRT(50)*(CC384-CD384)/SQRT((CD385+CC385)/2)</f>
        <v>3.6013982106084512</v>
      </c>
      <c r="CE386">
        <f>SQRT(50)*(CC384-CE384)/SQRT((CE385+CC385)/2)</f>
        <v>3.2071349029490928</v>
      </c>
      <c r="CG386" s="6" t="s">
        <v>21</v>
      </c>
      <c r="CI386" t="e">
        <f>SQRT(50)*(CJ384-CI384)/SQRT((CI385+CJ385)/2)</f>
        <v>#DIV/0!</v>
      </c>
      <c r="CK386" t="e">
        <f>SQRT(50)*(CJ384-CK384)/SQRT((CK385+CJ385)/2)</f>
        <v>#DIV/0!</v>
      </c>
      <c r="CL386" t="e">
        <f>SQRT(50)*(CJ384-CL384)/SQRT((CL385+CJ385)/2)</f>
        <v>#DIV/0!</v>
      </c>
      <c r="CN386" s="6" t="s">
        <v>21</v>
      </c>
      <c r="CP386" t="e">
        <f>SQRT(50)*(CQ384-CP384)/SQRT((CP385+CQ385)/2)</f>
        <v>#DIV/0!</v>
      </c>
      <c r="CR386" t="e">
        <f>SQRT(50)*(CQ384-CR384)/SQRT((CR385+CQ385)/2)</f>
        <v>#DIV/0!</v>
      </c>
      <c r="CS386" t="e">
        <f>SQRT(50)*(CQ384-CS384)/SQRT((CS385+CQ385)/2)</f>
        <v>#DIV/0!</v>
      </c>
      <c r="CU386" s="7"/>
      <c r="CZ386" s="6" t="s">
        <v>21</v>
      </c>
      <c r="DB386">
        <f>SQRT(50)*(DC384-DB384)/SQRT((DB385+DC385)/2)</f>
        <v>5.2082654236872319</v>
      </c>
      <c r="DD386">
        <f>SQRT(50)*(DC384-DD384)/SQRT((DD385+DC385)/2)</f>
        <v>5.797591787339849</v>
      </c>
      <c r="DE386">
        <f>SQRT(50)*(DC384-DE384)/SQRT((DE385+DC385)/2)</f>
        <v>11.216117506079435</v>
      </c>
      <c r="DG386" s="6" t="s">
        <v>21</v>
      </c>
      <c r="DI386">
        <f>SQRT(50)*(DJ384-DI384)/SQRT((DI385+DJ385)/2)</f>
        <v>1.6695677422593644</v>
      </c>
      <c r="DK386">
        <f>SQRT(50)*(DJ384-DK384)/SQRT((DK385+DJ385)/2)</f>
        <v>2.294157338705618</v>
      </c>
      <c r="DL386">
        <f>SQRT(50)*(DJ384-DL384)/SQRT((DL385+DJ385)/2)</f>
        <v>2.294157338705618</v>
      </c>
      <c r="DN386" s="6" t="s">
        <v>21</v>
      </c>
      <c r="DP386" t="e">
        <f>SQRT(50)*(DQ384-DP384)/SQRT((DP385+DQ385)/2)</f>
        <v>#DIV/0!</v>
      </c>
      <c r="DR386" t="e">
        <f>SQRT(50)*(DQ384-DR384)/SQRT((DR385+DQ385)/2)</f>
        <v>#DIV/0!</v>
      </c>
      <c r="DS386" t="e">
        <f>SQRT(50)*(DQ384-DS384)/SQRT((DS385+DQ385)/2)</f>
        <v>#DIV/0!</v>
      </c>
      <c r="DU386" s="6" t="s">
        <v>21</v>
      </c>
      <c r="DW386" t="e">
        <f>SQRT(50)*(DX384-DW384)/SQRT((DW385+DX385)/2)</f>
        <v>#DIV/0!</v>
      </c>
      <c r="DY386" t="e">
        <f>SQRT(50)*(DX384-DY384)/SQRT((DY385+DX385)/2)</f>
        <v>#DIV/0!</v>
      </c>
      <c r="DZ386" t="e">
        <f>SQRT(50)*(DX384-DZ384)/SQRT((DZ385+DX385)/2)</f>
        <v>#DIV/0!</v>
      </c>
      <c r="EB386" s="7"/>
    </row>
    <row r="387" spans="2:132">
      <c r="J387">
        <f>SQRT(50)*(J384-I384)/SQRT((I385+J385)/2)</f>
        <v>0.6933810127147978</v>
      </c>
      <c r="Q387">
        <f>SQRT(50)*(Q384-P384)/SQRT((P385+Q385)/2)</f>
        <v>3.2064724770610082</v>
      </c>
      <c r="X387">
        <f>SQRT(50)*(X384-W384)/SQRT((W385+X385)/2)</f>
        <v>5.4017896392761244</v>
      </c>
      <c r="AG387" s="7"/>
      <c r="AQ387">
        <f>SQRT(50)*(AQ384-AP384)/SQRT((AP385+AQ385)/2)</f>
        <v>-1.4627740646606437</v>
      </c>
      <c r="AX387">
        <f>SQRT(50)*(AX384-AW384)/SQRT((AW385+AX385)/2)</f>
        <v>1.2527215359889849</v>
      </c>
      <c r="BN387" s="7"/>
      <c r="BX387">
        <f>SQRT(50)*(BX384-BW384)/SQRT((BW385+BX385)/2)</f>
        <v>-3.0562254197857435</v>
      </c>
      <c r="CU387" s="7"/>
      <c r="DE387">
        <f>SQRT(50)*(DE384-DD384)/SQRT((DD385+DE385)/2)</f>
        <v>-4.9894532855389677</v>
      </c>
      <c r="EB387" s="7"/>
    </row>
    <row r="388" spans="2:132">
      <c r="B388" s="6" t="s">
        <v>33</v>
      </c>
      <c r="C388" s="6" t="s">
        <v>108</v>
      </c>
      <c r="E388" s="5"/>
      <c r="F388" s="19">
        <v>0.2</v>
      </c>
      <c r="G388" s="19"/>
      <c r="H388" s="19"/>
      <c r="I388" s="19"/>
      <c r="J388" s="19"/>
      <c r="K388" s="14"/>
      <c r="L388" s="5"/>
      <c r="M388" s="19">
        <v>0.5</v>
      </c>
      <c r="N388" s="19"/>
      <c r="O388" s="19"/>
      <c r="P388" s="19"/>
      <c r="Q388" s="19"/>
      <c r="R388" s="15"/>
      <c r="S388" s="5"/>
      <c r="T388" s="19">
        <v>1</v>
      </c>
      <c r="U388" s="19"/>
      <c r="V388" s="19"/>
      <c r="W388" s="19"/>
      <c r="X388" s="19"/>
      <c r="Z388" s="5"/>
      <c r="AA388" s="19">
        <v>2</v>
      </c>
      <c r="AB388" s="19"/>
      <c r="AC388" s="19"/>
      <c r="AD388" s="19"/>
      <c r="AE388" s="19"/>
      <c r="AG388" s="7"/>
      <c r="AI388" s="6" t="s">
        <v>33</v>
      </c>
      <c r="AJ388" s="6" t="s">
        <v>108</v>
      </c>
      <c r="AL388" s="5"/>
      <c r="AM388" s="19">
        <v>0.2</v>
      </c>
      <c r="AN388" s="19"/>
      <c r="AO388" s="19"/>
      <c r="AP388" s="19"/>
      <c r="AQ388" s="19"/>
      <c r="AR388" s="14"/>
      <c r="AS388" s="5"/>
      <c r="AT388" s="19">
        <v>0.5</v>
      </c>
      <c r="AU388" s="19"/>
      <c r="AV388" s="19"/>
      <c r="AW388" s="19"/>
      <c r="AX388" s="19"/>
      <c r="AY388" s="15"/>
      <c r="AZ388" s="5"/>
      <c r="BA388" s="19">
        <v>1</v>
      </c>
      <c r="BB388" s="19"/>
      <c r="BC388" s="19"/>
      <c r="BD388" s="19"/>
      <c r="BE388" s="19"/>
      <c r="BG388" s="5"/>
      <c r="BH388" s="19">
        <v>2</v>
      </c>
      <c r="BI388" s="19"/>
      <c r="BJ388" s="19"/>
      <c r="BK388" s="19"/>
      <c r="BL388" s="19"/>
      <c r="BN388" s="7"/>
      <c r="BP388" s="6" t="s">
        <v>33</v>
      </c>
      <c r="BQ388" s="6" t="s">
        <v>108</v>
      </c>
      <c r="BS388" s="5"/>
      <c r="BT388" s="19">
        <v>0.2</v>
      </c>
      <c r="BU388" s="19"/>
      <c r="BV388" s="19"/>
      <c r="BW388" s="19"/>
      <c r="BX388" s="19"/>
      <c r="BY388" s="14"/>
      <c r="BZ388" s="5"/>
      <c r="CA388" s="19">
        <v>0.5</v>
      </c>
      <c r="CB388" s="19"/>
      <c r="CC388" s="19"/>
      <c r="CD388" s="19"/>
      <c r="CE388" s="19"/>
      <c r="CF388" s="15"/>
      <c r="CG388" s="5"/>
      <c r="CH388" s="19">
        <v>1</v>
      </c>
      <c r="CI388" s="19"/>
      <c r="CJ388" s="19"/>
      <c r="CK388" s="19"/>
      <c r="CL388" s="19"/>
      <c r="CN388" s="5"/>
      <c r="CO388" s="19">
        <v>2</v>
      </c>
      <c r="CP388" s="19"/>
      <c r="CQ388" s="19"/>
      <c r="CR388" s="19"/>
      <c r="CS388" s="19"/>
      <c r="CU388" s="7"/>
      <c r="CW388" s="6" t="s">
        <v>33</v>
      </c>
      <c r="CX388" s="6" t="s">
        <v>108</v>
      </c>
      <c r="CZ388" s="5"/>
      <c r="DA388" s="19">
        <v>0.2</v>
      </c>
      <c r="DB388" s="19"/>
      <c r="DC388" s="19"/>
      <c r="DD388" s="19"/>
      <c r="DE388" s="19"/>
      <c r="DF388" s="14"/>
      <c r="DG388" s="5"/>
      <c r="DH388" s="19">
        <v>0.5</v>
      </c>
      <c r="DI388" s="19"/>
      <c r="DJ388" s="19"/>
      <c r="DK388" s="19"/>
      <c r="DL388" s="19"/>
      <c r="DM388" s="15"/>
      <c r="DN388" s="5"/>
      <c r="DO388" s="19">
        <v>1</v>
      </c>
      <c r="DP388" s="19"/>
      <c r="DQ388" s="19"/>
      <c r="DR388" s="19"/>
      <c r="DS388" s="19"/>
      <c r="DU388" s="5"/>
      <c r="DV388" s="19">
        <v>2</v>
      </c>
      <c r="DW388" s="19"/>
      <c r="DX388" s="19"/>
      <c r="DY388" s="19"/>
      <c r="DZ388" s="19"/>
      <c r="EB388" s="7"/>
    </row>
    <row r="389" spans="2:132">
      <c r="B389" s="6" t="s">
        <v>36</v>
      </c>
      <c r="C389" s="6"/>
      <c r="E389" s="6" t="s">
        <v>30</v>
      </c>
      <c r="F389" s="19" t="s">
        <v>134</v>
      </c>
      <c r="G389" s="19"/>
      <c r="H389" s="13" t="s">
        <v>28</v>
      </c>
      <c r="I389" s="13" t="s">
        <v>135</v>
      </c>
      <c r="J389" s="6" t="s">
        <v>26</v>
      </c>
      <c r="K389" s="14"/>
      <c r="L389" s="6" t="s">
        <v>30</v>
      </c>
      <c r="M389" s="19" t="s">
        <v>134</v>
      </c>
      <c r="N389" s="19"/>
      <c r="O389" s="13" t="s">
        <v>28</v>
      </c>
      <c r="P389" s="13" t="s">
        <v>135</v>
      </c>
      <c r="Q389" s="6" t="s">
        <v>26</v>
      </c>
      <c r="R389" s="13"/>
      <c r="S389" s="6" t="s">
        <v>30</v>
      </c>
      <c r="T389" s="19" t="s">
        <v>134</v>
      </c>
      <c r="U389" s="19"/>
      <c r="V389" s="13" t="s">
        <v>28</v>
      </c>
      <c r="W389" s="13" t="s">
        <v>135</v>
      </c>
      <c r="X389" s="6" t="s">
        <v>26</v>
      </c>
      <c r="Y389" s="14"/>
      <c r="Z389" s="6" t="s">
        <v>30</v>
      </c>
      <c r="AA389" s="19" t="s">
        <v>134</v>
      </c>
      <c r="AB389" s="19"/>
      <c r="AC389" s="13" t="s">
        <v>28</v>
      </c>
      <c r="AD389" s="13" t="s">
        <v>135</v>
      </c>
      <c r="AE389" s="6" t="s">
        <v>26</v>
      </c>
      <c r="AG389" s="7"/>
      <c r="AI389" s="6" t="s">
        <v>36</v>
      </c>
      <c r="AJ389" s="6"/>
      <c r="AL389" s="6" t="s">
        <v>30</v>
      </c>
      <c r="AM389" s="19" t="s">
        <v>134</v>
      </c>
      <c r="AN389" s="19"/>
      <c r="AO389" s="13" t="s">
        <v>28</v>
      </c>
      <c r="AP389" s="13" t="s">
        <v>135</v>
      </c>
      <c r="AQ389" s="6" t="s">
        <v>26</v>
      </c>
      <c r="AR389" s="14"/>
      <c r="AS389" s="6" t="s">
        <v>30</v>
      </c>
      <c r="AT389" s="19" t="s">
        <v>134</v>
      </c>
      <c r="AU389" s="19"/>
      <c r="AV389" s="13" t="s">
        <v>28</v>
      </c>
      <c r="AW389" s="13" t="s">
        <v>135</v>
      </c>
      <c r="AX389" s="6" t="s">
        <v>26</v>
      </c>
      <c r="AY389" s="13"/>
      <c r="AZ389" s="6" t="s">
        <v>30</v>
      </c>
      <c r="BA389" s="19" t="s">
        <v>134</v>
      </c>
      <c r="BB389" s="19"/>
      <c r="BC389" s="13" t="s">
        <v>28</v>
      </c>
      <c r="BD389" s="13" t="s">
        <v>135</v>
      </c>
      <c r="BE389" s="6" t="s">
        <v>26</v>
      </c>
      <c r="BF389" s="14"/>
      <c r="BG389" s="6" t="s">
        <v>30</v>
      </c>
      <c r="BH389" s="19" t="s">
        <v>134</v>
      </c>
      <c r="BI389" s="19"/>
      <c r="BJ389" s="13" t="s">
        <v>28</v>
      </c>
      <c r="BK389" s="13" t="s">
        <v>135</v>
      </c>
      <c r="BL389" s="6" t="s">
        <v>26</v>
      </c>
      <c r="BN389" s="7"/>
      <c r="BP389" s="6" t="s">
        <v>36</v>
      </c>
      <c r="BQ389" s="6"/>
      <c r="BS389" s="6" t="s">
        <v>30</v>
      </c>
      <c r="BT389" s="19" t="s">
        <v>134</v>
      </c>
      <c r="BU389" s="19"/>
      <c r="BV389" s="13" t="s">
        <v>28</v>
      </c>
      <c r="BW389" s="13" t="s">
        <v>135</v>
      </c>
      <c r="BX389" s="6" t="s">
        <v>26</v>
      </c>
      <c r="BY389" s="14"/>
      <c r="BZ389" s="6" t="s">
        <v>30</v>
      </c>
      <c r="CA389" s="19" t="s">
        <v>134</v>
      </c>
      <c r="CB389" s="19"/>
      <c r="CC389" s="13" t="s">
        <v>28</v>
      </c>
      <c r="CD389" s="13" t="s">
        <v>135</v>
      </c>
      <c r="CE389" s="6" t="s">
        <v>26</v>
      </c>
      <c r="CF389" s="13"/>
      <c r="CG389" s="6" t="s">
        <v>30</v>
      </c>
      <c r="CH389" s="19" t="s">
        <v>134</v>
      </c>
      <c r="CI389" s="19"/>
      <c r="CJ389" s="13" t="s">
        <v>28</v>
      </c>
      <c r="CK389" s="13" t="s">
        <v>135</v>
      </c>
      <c r="CL389" s="6" t="s">
        <v>26</v>
      </c>
      <c r="CM389" s="14"/>
      <c r="CN389" s="6" t="s">
        <v>30</v>
      </c>
      <c r="CO389" s="19" t="s">
        <v>134</v>
      </c>
      <c r="CP389" s="19"/>
      <c r="CQ389" s="13" t="s">
        <v>28</v>
      </c>
      <c r="CR389" s="13" t="s">
        <v>135</v>
      </c>
      <c r="CS389" s="6" t="s">
        <v>26</v>
      </c>
      <c r="CU389" s="7"/>
      <c r="CW389" s="6" t="s">
        <v>36</v>
      </c>
      <c r="CX389" s="6"/>
      <c r="CZ389" s="6" t="s">
        <v>30</v>
      </c>
      <c r="DA389" s="19" t="s">
        <v>134</v>
      </c>
      <c r="DB389" s="19"/>
      <c r="DC389" s="13" t="s">
        <v>28</v>
      </c>
      <c r="DD389" s="13" t="s">
        <v>135</v>
      </c>
      <c r="DE389" s="6" t="s">
        <v>26</v>
      </c>
      <c r="DF389" s="14"/>
      <c r="DG389" s="6" t="s">
        <v>30</v>
      </c>
      <c r="DH389" s="19" t="s">
        <v>134</v>
      </c>
      <c r="DI389" s="19"/>
      <c r="DJ389" s="13" t="s">
        <v>28</v>
      </c>
      <c r="DK389" s="13" t="s">
        <v>135</v>
      </c>
      <c r="DL389" s="6" t="s">
        <v>26</v>
      </c>
      <c r="DM389" s="13"/>
      <c r="DN389" s="6" t="s">
        <v>30</v>
      </c>
      <c r="DO389" s="19" t="s">
        <v>134</v>
      </c>
      <c r="DP389" s="19"/>
      <c r="DQ389" s="13" t="s">
        <v>28</v>
      </c>
      <c r="DR389" s="13" t="s">
        <v>135</v>
      </c>
      <c r="DS389" s="6" t="s">
        <v>26</v>
      </c>
      <c r="DT389" s="14"/>
      <c r="DU389" s="6" t="s">
        <v>30</v>
      </c>
      <c r="DV389" s="19" t="s">
        <v>134</v>
      </c>
      <c r="DW389" s="19"/>
      <c r="DX389" s="13" t="s">
        <v>28</v>
      </c>
      <c r="DY389" s="13" t="s">
        <v>135</v>
      </c>
      <c r="DZ389" s="6" t="s">
        <v>26</v>
      </c>
      <c r="EB389" s="7"/>
    </row>
    <row r="390" spans="2:132">
      <c r="B390" s="6" t="s">
        <v>2</v>
      </c>
      <c r="C390" s="5">
        <v>8.0000000000000004E-4</v>
      </c>
      <c r="E390" s="6">
        <v>0</v>
      </c>
      <c r="F390" s="9">
        <v>0</v>
      </c>
      <c r="G390" s="5">
        <v>0</v>
      </c>
      <c r="H390" s="5"/>
      <c r="I390" s="5">
        <v>0</v>
      </c>
      <c r="J390" s="5">
        <v>0</v>
      </c>
      <c r="K390" s="9"/>
      <c r="L390" s="6">
        <v>0</v>
      </c>
      <c r="M390" s="9">
        <v>1</v>
      </c>
      <c r="N390" s="5">
        <v>2</v>
      </c>
      <c r="O390" s="5"/>
      <c r="P390" s="5">
        <v>9</v>
      </c>
      <c r="Q390" s="5">
        <v>2</v>
      </c>
      <c r="R390" s="5"/>
      <c r="S390" s="6">
        <v>0</v>
      </c>
      <c r="T390" s="9">
        <v>9</v>
      </c>
      <c r="U390" s="5">
        <v>14</v>
      </c>
      <c r="V390" s="5"/>
      <c r="W390" s="5">
        <v>55</v>
      </c>
      <c r="X390" s="5">
        <v>22</v>
      </c>
      <c r="Z390" s="6">
        <v>0</v>
      </c>
      <c r="AA390" s="9">
        <v>54</v>
      </c>
      <c r="AB390" s="5">
        <v>63</v>
      </c>
      <c r="AC390" s="5">
        <v>15</v>
      </c>
      <c r="AD390" s="5">
        <v>93</v>
      </c>
      <c r="AE390" s="5">
        <v>62</v>
      </c>
      <c r="AG390" s="7"/>
      <c r="AI390" s="6" t="s">
        <v>2</v>
      </c>
      <c r="AJ390" s="5">
        <v>2.3999999999999998E-3</v>
      </c>
      <c r="AL390" s="6">
        <v>0</v>
      </c>
      <c r="AM390" s="9">
        <v>0</v>
      </c>
      <c r="AN390" s="5">
        <v>0</v>
      </c>
      <c r="AO390" s="5">
        <v>0</v>
      </c>
      <c r="AP390" s="5">
        <v>4</v>
      </c>
      <c r="AQ390" s="5">
        <v>1</v>
      </c>
      <c r="AR390" s="9"/>
      <c r="AS390" s="6">
        <v>0</v>
      </c>
      <c r="AT390" s="9">
        <v>18</v>
      </c>
      <c r="AU390" s="5">
        <v>25</v>
      </c>
      <c r="AV390" s="5">
        <v>16</v>
      </c>
      <c r="AW390" s="5">
        <v>44</v>
      </c>
      <c r="AX390" s="5">
        <v>27</v>
      </c>
      <c r="AY390" s="5"/>
      <c r="AZ390" s="6">
        <v>0</v>
      </c>
      <c r="BA390" s="9">
        <v>72</v>
      </c>
      <c r="BB390" s="5">
        <v>79</v>
      </c>
      <c r="BC390" s="5">
        <v>72</v>
      </c>
      <c r="BD390" s="5">
        <v>90</v>
      </c>
      <c r="BE390" s="5">
        <v>66</v>
      </c>
      <c r="BG390" s="6">
        <v>0</v>
      </c>
      <c r="BH390" s="9">
        <v>99</v>
      </c>
      <c r="BI390" s="5">
        <v>100</v>
      </c>
      <c r="BJ390" s="5">
        <v>95</v>
      </c>
      <c r="BK390" s="5">
        <v>100</v>
      </c>
      <c r="BL390" s="5">
        <v>97</v>
      </c>
      <c r="BN390" s="7"/>
      <c r="BP390" s="6" t="s">
        <v>2</v>
      </c>
      <c r="BQ390" s="5">
        <v>7.1999999999999998E-3</v>
      </c>
      <c r="BS390" s="6">
        <v>0</v>
      </c>
      <c r="BT390" s="9">
        <v>3</v>
      </c>
      <c r="BU390" s="5">
        <v>5</v>
      </c>
      <c r="BV390" s="5">
        <v>3</v>
      </c>
      <c r="BW390" s="5">
        <v>7</v>
      </c>
      <c r="BX390" s="5">
        <v>5</v>
      </c>
      <c r="BY390" s="9"/>
      <c r="BZ390" s="6">
        <v>0</v>
      </c>
      <c r="CA390" s="9">
        <v>64</v>
      </c>
      <c r="CB390" s="5">
        <v>70</v>
      </c>
      <c r="CC390" s="5">
        <v>30</v>
      </c>
      <c r="CD390" s="5">
        <v>82</v>
      </c>
      <c r="CE390" s="5">
        <v>67</v>
      </c>
      <c r="CF390" s="5"/>
      <c r="CG390" s="6">
        <v>0</v>
      </c>
      <c r="CH390" s="9">
        <v>97</v>
      </c>
      <c r="CI390" s="5">
        <v>97</v>
      </c>
      <c r="CJ390" s="5">
        <v>85</v>
      </c>
      <c r="CK390" s="5">
        <v>100</v>
      </c>
      <c r="CL390" s="5">
        <v>100</v>
      </c>
      <c r="CN390" s="6">
        <v>0</v>
      </c>
      <c r="CO390" s="9">
        <v>100</v>
      </c>
      <c r="CP390" s="5">
        <v>100</v>
      </c>
      <c r="CQ390" s="5">
        <v>100</v>
      </c>
      <c r="CR390" s="5">
        <v>100</v>
      </c>
      <c r="CS390" s="5">
        <v>100</v>
      </c>
      <c r="CU390" s="7"/>
      <c r="CW390" s="6" t="s">
        <v>2</v>
      </c>
      <c r="CX390" s="5">
        <v>2.1600000000000001E-2</v>
      </c>
      <c r="CZ390" s="6">
        <v>0</v>
      </c>
      <c r="DA390" s="9">
        <v>15</v>
      </c>
      <c r="DB390" s="5">
        <v>18</v>
      </c>
      <c r="DC390" s="5">
        <v>5</v>
      </c>
      <c r="DD390" s="5">
        <v>25</v>
      </c>
      <c r="DE390" s="5">
        <v>31</v>
      </c>
      <c r="DF390" s="9"/>
      <c r="DG390" s="6">
        <v>0</v>
      </c>
      <c r="DH390" s="9">
        <v>89</v>
      </c>
      <c r="DI390" s="5">
        <v>90</v>
      </c>
      <c r="DJ390" s="5">
        <v>77</v>
      </c>
      <c r="DK390" s="5">
        <v>94</v>
      </c>
      <c r="DL390" s="5">
        <v>91</v>
      </c>
      <c r="DM390" s="5"/>
      <c r="DN390" s="6">
        <v>0</v>
      </c>
      <c r="DO390" s="9">
        <v>100</v>
      </c>
      <c r="DP390" s="5">
        <v>100</v>
      </c>
      <c r="DQ390" s="5">
        <v>100</v>
      </c>
      <c r="DR390" s="5">
        <v>100</v>
      </c>
      <c r="DS390" s="5">
        <v>100</v>
      </c>
      <c r="DU390" s="6">
        <v>0</v>
      </c>
      <c r="DV390" s="9">
        <v>100</v>
      </c>
      <c r="DW390" s="5">
        <v>100</v>
      </c>
      <c r="DX390" s="5">
        <v>100</v>
      </c>
      <c r="DY390" s="5">
        <v>100</v>
      </c>
      <c r="DZ390" s="5">
        <v>100</v>
      </c>
      <c r="EB390" s="7"/>
    </row>
    <row r="391" spans="2:132">
      <c r="B391" s="6" t="s">
        <v>3</v>
      </c>
      <c r="C391" s="5">
        <v>50</v>
      </c>
      <c r="E391" s="6">
        <v>2</v>
      </c>
      <c r="F391" s="9">
        <v>0</v>
      </c>
      <c r="G391" s="5">
        <v>0</v>
      </c>
      <c r="H391" s="5"/>
      <c r="I391" s="5">
        <v>0</v>
      </c>
      <c r="J391" s="5">
        <v>0</v>
      </c>
      <c r="K391" s="9"/>
      <c r="L391" s="6">
        <v>2</v>
      </c>
      <c r="M391" s="9">
        <v>6</v>
      </c>
      <c r="N391" s="5">
        <v>9</v>
      </c>
      <c r="O391" s="5"/>
      <c r="P391" s="5">
        <v>18</v>
      </c>
      <c r="Q391" s="5">
        <v>12</v>
      </c>
      <c r="R391" s="5"/>
      <c r="S391" s="6">
        <v>2</v>
      </c>
      <c r="T391" s="9">
        <v>26</v>
      </c>
      <c r="U391" s="5">
        <v>29</v>
      </c>
      <c r="V391" s="5"/>
      <c r="W391" s="5">
        <v>24</v>
      </c>
      <c r="X391" s="5">
        <v>26</v>
      </c>
      <c r="Z391" s="6">
        <v>2</v>
      </c>
      <c r="AA391" s="9">
        <v>30</v>
      </c>
      <c r="AB391" s="5">
        <v>25</v>
      </c>
      <c r="AC391" s="5">
        <v>1</v>
      </c>
      <c r="AD391" s="5">
        <v>6</v>
      </c>
      <c r="AE391" s="5">
        <v>27</v>
      </c>
      <c r="AG391" s="7"/>
      <c r="AI391" s="6" t="s">
        <v>3</v>
      </c>
      <c r="AJ391" s="5">
        <v>50</v>
      </c>
      <c r="AL391" s="6">
        <v>2</v>
      </c>
      <c r="AM391" s="9">
        <v>1</v>
      </c>
      <c r="AN391" s="5">
        <v>2</v>
      </c>
      <c r="AO391" s="5">
        <v>0</v>
      </c>
      <c r="AP391" s="5">
        <v>4</v>
      </c>
      <c r="AQ391" s="5">
        <v>3</v>
      </c>
      <c r="AR391" s="9"/>
      <c r="AS391" s="6">
        <v>2</v>
      </c>
      <c r="AT391" s="9">
        <v>24</v>
      </c>
      <c r="AU391" s="5">
        <v>27</v>
      </c>
      <c r="AV391" s="5">
        <v>26</v>
      </c>
      <c r="AW391" s="5">
        <v>39</v>
      </c>
      <c r="AX391" s="5">
        <v>30</v>
      </c>
      <c r="AY391" s="5"/>
      <c r="AZ391" s="6">
        <v>2</v>
      </c>
      <c r="BA391" s="9">
        <v>21</v>
      </c>
      <c r="BB391" s="5">
        <v>15</v>
      </c>
      <c r="BC391" s="5">
        <v>21</v>
      </c>
      <c r="BD391" s="5">
        <v>10</v>
      </c>
      <c r="BE391" s="5">
        <v>30</v>
      </c>
      <c r="BG391" s="6">
        <v>2</v>
      </c>
      <c r="BH391" s="9">
        <v>1</v>
      </c>
      <c r="BI391" s="5">
        <v>0</v>
      </c>
      <c r="BJ391" s="5">
        <v>5</v>
      </c>
      <c r="BK391" s="5">
        <v>0</v>
      </c>
      <c r="BL391" s="5">
        <v>3</v>
      </c>
      <c r="BN391" s="7"/>
      <c r="BP391" s="6" t="s">
        <v>3</v>
      </c>
      <c r="BQ391" s="5">
        <v>50</v>
      </c>
      <c r="BS391" s="6">
        <v>2</v>
      </c>
      <c r="BT391" s="9">
        <v>10</v>
      </c>
      <c r="BU391" s="5">
        <v>14</v>
      </c>
      <c r="BV391" s="5">
        <v>3</v>
      </c>
      <c r="BW391" s="5">
        <v>20</v>
      </c>
      <c r="BX391" s="5">
        <v>26</v>
      </c>
      <c r="BY391" s="9"/>
      <c r="BZ391" s="6">
        <v>2</v>
      </c>
      <c r="CA391" s="9">
        <v>29</v>
      </c>
      <c r="CB391" s="5">
        <v>25</v>
      </c>
      <c r="CC391" s="5">
        <v>37</v>
      </c>
      <c r="CD391" s="5">
        <v>16</v>
      </c>
      <c r="CE391" s="5">
        <v>30</v>
      </c>
      <c r="CF391" s="5"/>
      <c r="CG391" s="6">
        <v>2</v>
      </c>
      <c r="CH391" s="9">
        <v>3</v>
      </c>
      <c r="CI391" s="5">
        <v>3</v>
      </c>
      <c r="CJ391" s="5">
        <v>14</v>
      </c>
      <c r="CK391" s="5">
        <v>0</v>
      </c>
      <c r="CL391" s="5">
        <v>0</v>
      </c>
      <c r="CN391" s="6">
        <v>2</v>
      </c>
      <c r="CO391" s="9">
        <v>0</v>
      </c>
      <c r="CP391" s="5">
        <v>0</v>
      </c>
      <c r="CQ391" s="5">
        <v>0</v>
      </c>
      <c r="CR391" s="5">
        <v>0</v>
      </c>
      <c r="CS391" s="5">
        <v>0</v>
      </c>
      <c r="CU391" s="7"/>
      <c r="CW391" s="6" t="s">
        <v>3</v>
      </c>
      <c r="CX391" s="5">
        <v>50</v>
      </c>
      <c r="CZ391" s="6">
        <v>2</v>
      </c>
      <c r="DA391" s="9">
        <v>25</v>
      </c>
      <c r="DB391" s="5">
        <v>28</v>
      </c>
      <c r="DC391" s="5">
        <v>23</v>
      </c>
      <c r="DD391" s="5">
        <v>33</v>
      </c>
      <c r="DE391" s="5">
        <v>34</v>
      </c>
      <c r="DF391" s="9"/>
      <c r="DG391" s="6">
        <v>2</v>
      </c>
      <c r="DH391" s="9">
        <v>11</v>
      </c>
      <c r="DI391" s="5">
        <v>10</v>
      </c>
      <c r="DJ391" s="5">
        <v>20</v>
      </c>
      <c r="DK391" s="5">
        <v>6</v>
      </c>
      <c r="DL391" s="5">
        <v>9</v>
      </c>
      <c r="DM391" s="5"/>
      <c r="DN391" s="6">
        <v>2</v>
      </c>
      <c r="DO391" s="9">
        <v>0</v>
      </c>
      <c r="DP391" s="5">
        <v>0</v>
      </c>
      <c r="DQ391" s="5">
        <v>0</v>
      </c>
      <c r="DR391" s="5">
        <v>0</v>
      </c>
      <c r="DS391" s="5">
        <v>0</v>
      </c>
      <c r="DU391" s="6">
        <v>2</v>
      </c>
      <c r="DV391" s="9">
        <v>0</v>
      </c>
      <c r="DW391" s="5">
        <v>0</v>
      </c>
      <c r="DX391" s="5">
        <v>0</v>
      </c>
      <c r="DY391" s="5">
        <v>0</v>
      </c>
      <c r="DZ391" s="5">
        <v>0</v>
      </c>
      <c r="EB391" s="7"/>
    </row>
    <row r="392" spans="2:132">
      <c r="B392" s="6" t="s">
        <v>25</v>
      </c>
      <c r="C392" s="5">
        <v>50</v>
      </c>
      <c r="E392" s="6">
        <v>4</v>
      </c>
      <c r="F392" s="9">
        <v>0</v>
      </c>
      <c r="G392" s="5">
        <v>0</v>
      </c>
      <c r="H392" s="5"/>
      <c r="I392" s="5">
        <v>1</v>
      </c>
      <c r="J392" s="5">
        <v>0</v>
      </c>
      <c r="K392" s="9"/>
      <c r="L392" s="6">
        <v>4</v>
      </c>
      <c r="M392" s="9">
        <v>11</v>
      </c>
      <c r="N392" s="5">
        <v>15</v>
      </c>
      <c r="O392" s="5"/>
      <c r="P392" s="5">
        <v>21</v>
      </c>
      <c r="Q392" s="5">
        <v>18</v>
      </c>
      <c r="R392" s="5"/>
      <c r="S392" s="6">
        <v>4</v>
      </c>
      <c r="T392" s="9">
        <v>32</v>
      </c>
      <c r="U392" s="5">
        <v>30</v>
      </c>
      <c r="V392" s="5"/>
      <c r="W392" s="5">
        <v>17</v>
      </c>
      <c r="X392" s="5">
        <v>28</v>
      </c>
      <c r="Z392" s="6">
        <v>4</v>
      </c>
      <c r="AA392" s="9">
        <v>9</v>
      </c>
      <c r="AB392" s="5">
        <v>9</v>
      </c>
      <c r="AC392" s="5">
        <v>1</v>
      </c>
      <c r="AD392" s="5">
        <v>1</v>
      </c>
      <c r="AE392" s="5">
        <v>9</v>
      </c>
      <c r="AG392" s="7"/>
      <c r="AI392" s="6" t="s">
        <v>25</v>
      </c>
      <c r="AJ392" s="5">
        <v>50</v>
      </c>
      <c r="AL392" s="6">
        <v>4</v>
      </c>
      <c r="AM392" s="9">
        <v>1</v>
      </c>
      <c r="AN392" s="5">
        <v>2</v>
      </c>
      <c r="AO392" s="5">
        <v>0</v>
      </c>
      <c r="AP392" s="5">
        <v>16</v>
      </c>
      <c r="AQ392" s="5">
        <v>7</v>
      </c>
      <c r="AR392" s="9"/>
      <c r="AS392" s="6">
        <v>4</v>
      </c>
      <c r="AT392" s="9">
        <v>34</v>
      </c>
      <c r="AU392" s="5">
        <v>26</v>
      </c>
      <c r="AV392" s="5">
        <v>16</v>
      </c>
      <c r="AW392" s="5">
        <v>12</v>
      </c>
      <c r="AX392" s="5">
        <v>29</v>
      </c>
      <c r="AY392" s="5"/>
      <c r="AZ392" s="6">
        <v>4</v>
      </c>
      <c r="BA392" s="9">
        <v>6</v>
      </c>
      <c r="BB392" s="5">
        <v>6</v>
      </c>
      <c r="BC392" s="5">
        <v>3</v>
      </c>
      <c r="BD392" s="5"/>
      <c r="BE392" s="5">
        <v>4</v>
      </c>
      <c r="BG392" s="6">
        <v>4</v>
      </c>
      <c r="BH392" s="9"/>
      <c r="BI392" s="5"/>
      <c r="BJ392" s="5"/>
      <c r="BK392" s="5"/>
      <c r="BL392" s="5"/>
      <c r="BN392" s="7"/>
      <c r="BP392" s="6" t="s">
        <v>25</v>
      </c>
      <c r="BQ392" s="5">
        <v>50</v>
      </c>
      <c r="BS392" s="6">
        <v>4</v>
      </c>
      <c r="BT392" s="9">
        <v>17</v>
      </c>
      <c r="BU392" s="5">
        <v>20</v>
      </c>
      <c r="BV392" s="5">
        <v>18</v>
      </c>
      <c r="BW392" s="5">
        <v>23</v>
      </c>
      <c r="BX392" s="5">
        <v>24</v>
      </c>
      <c r="BY392" s="9"/>
      <c r="BZ392" s="6">
        <v>4</v>
      </c>
      <c r="CA392" s="9">
        <v>5</v>
      </c>
      <c r="CB392" s="5">
        <v>3</v>
      </c>
      <c r="CC392" s="5">
        <v>30</v>
      </c>
      <c r="CD392" s="5">
        <v>0</v>
      </c>
      <c r="CE392" s="5">
        <v>3</v>
      </c>
      <c r="CF392" s="5"/>
      <c r="CG392" s="6">
        <v>4</v>
      </c>
      <c r="CH392" s="9"/>
      <c r="CI392" s="5"/>
      <c r="CJ392" s="5">
        <v>1</v>
      </c>
      <c r="CK392" s="5"/>
      <c r="CL392" s="5"/>
      <c r="CN392" s="6">
        <v>4</v>
      </c>
      <c r="CO392" s="9"/>
      <c r="CP392" s="5"/>
      <c r="CQ392" s="5"/>
      <c r="CR392" s="5"/>
      <c r="CS392" s="5"/>
      <c r="CU392" s="7"/>
      <c r="CW392" s="6" t="s">
        <v>25</v>
      </c>
      <c r="CX392" s="5">
        <v>50</v>
      </c>
      <c r="CZ392" s="6">
        <v>4</v>
      </c>
      <c r="DA392" s="9">
        <v>32</v>
      </c>
      <c r="DB392" s="5">
        <v>32</v>
      </c>
      <c r="DC392" s="5">
        <v>23</v>
      </c>
      <c r="DD392" s="5">
        <v>29</v>
      </c>
      <c r="DE392" s="5">
        <v>23</v>
      </c>
      <c r="DF392" s="9"/>
      <c r="DG392" s="6">
        <v>4</v>
      </c>
      <c r="DH392" s="9"/>
      <c r="DI392" s="5"/>
      <c r="DJ392" s="5">
        <v>3</v>
      </c>
      <c r="DK392" s="5"/>
      <c r="DL392" s="5"/>
      <c r="DM392" s="5"/>
      <c r="DN392" s="6">
        <v>4</v>
      </c>
      <c r="DO392" s="9"/>
      <c r="DP392" s="5"/>
      <c r="DQ392" s="5"/>
      <c r="DR392" s="5"/>
      <c r="DS392" s="5"/>
      <c r="DU392" s="6">
        <v>4</v>
      </c>
      <c r="DV392" s="9"/>
      <c r="DW392" s="5"/>
      <c r="DX392" s="5"/>
      <c r="DY392" s="5"/>
      <c r="DZ392" s="5"/>
      <c r="EB392" s="7"/>
    </row>
    <row r="393" spans="2:132">
      <c r="E393" s="6">
        <v>6</v>
      </c>
      <c r="F393" s="9">
        <v>0</v>
      </c>
      <c r="G393" s="5">
        <v>1</v>
      </c>
      <c r="H393" s="5"/>
      <c r="I393" s="5">
        <v>5</v>
      </c>
      <c r="J393" s="5">
        <v>3</v>
      </c>
      <c r="K393" s="9"/>
      <c r="L393" s="6">
        <v>6</v>
      </c>
      <c r="M393" s="9">
        <v>9</v>
      </c>
      <c r="N393" s="5">
        <v>19</v>
      </c>
      <c r="O393" s="5"/>
      <c r="P393" s="5">
        <v>24</v>
      </c>
      <c r="Q393" s="5">
        <v>20</v>
      </c>
      <c r="R393" s="5"/>
      <c r="S393" s="6">
        <v>6</v>
      </c>
      <c r="T393" s="9">
        <v>16</v>
      </c>
      <c r="U393" s="5">
        <v>15</v>
      </c>
      <c r="V393" s="5"/>
      <c r="W393" s="5">
        <v>4</v>
      </c>
      <c r="X393" s="5">
        <v>18</v>
      </c>
      <c r="Z393" s="6">
        <v>6</v>
      </c>
      <c r="AA393" s="9">
        <v>6</v>
      </c>
      <c r="AB393" s="5">
        <v>2</v>
      </c>
      <c r="AC393" s="5">
        <v>2</v>
      </c>
      <c r="AD393" s="5"/>
      <c r="AE393" s="5">
        <v>2</v>
      </c>
      <c r="AG393" s="7"/>
      <c r="AL393" s="6">
        <v>6</v>
      </c>
      <c r="AM393" s="9">
        <v>7</v>
      </c>
      <c r="AN393" s="5">
        <v>13</v>
      </c>
      <c r="AO393" s="5">
        <v>2</v>
      </c>
      <c r="AP393" s="5">
        <v>17</v>
      </c>
      <c r="AQ393" s="5">
        <v>23</v>
      </c>
      <c r="AR393" s="9"/>
      <c r="AS393" s="6">
        <v>6</v>
      </c>
      <c r="AT393" s="9">
        <v>16</v>
      </c>
      <c r="AU393" s="5">
        <v>16</v>
      </c>
      <c r="AV393" s="5">
        <v>10</v>
      </c>
      <c r="AW393" s="5">
        <v>3</v>
      </c>
      <c r="AX393" s="5">
        <v>10</v>
      </c>
      <c r="AY393" s="5"/>
      <c r="AZ393" s="6">
        <v>6</v>
      </c>
      <c r="BA393" s="9">
        <v>1</v>
      </c>
      <c r="BB393" s="5"/>
      <c r="BC393" s="5">
        <v>0</v>
      </c>
      <c r="BD393" s="5"/>
      <c r="BE393" s="5"/>
      <c r="BG393" s="6">
        <v>6</v>
      </c>
      <c r="BH393" s="9"/>
      <c r="BI393" s="5"/>
      <c r="BJ393" s="5"/>
      <c r="BK393" s="5"/>
      <c r="BL393" s="5"/>
      <c r="BN393" s="7"/>
      <c r="BS393" s="6">
        <v>6</v>
      </c>
      <c r="BT393" s="9">
        <v>20</v>
      </c>
      <c r="BU393" s="5">
        <v>22</v>
      </c>
      <c r="BV393" s="5">
        <v>15</v>
      </c>
      <c r="BW393" s="5">
        <v>26</v>
      </c>
      <c r="BX393" s="5">
        <v>17</v>
      </c>
      <c r="BY393" s="9"/>
      <c r="BZ393" s="6">
        <v>6</v>
      </c>
      <c r="CA393" s="9">
        <v>2</v>
      </c>
      <c r="CB393" s="5">
        <v>2</v>
      </c>
      <c r="CC393" s="5">
        <v>3</v>
      </c>
      <c r="CD393" s="5">
        <v>2</v>
      </c>
      <c r="CE393" s="5"/>
      <c r="CF393" s="5"/>
      <c r="CG393" s="6">
        <v>6</v>
      </c>
      <c r="CH393" s="9"/>
      <c r="CI393" s="5"/>
      <c r="CJ393" s="5"/>
      <c r="CK393" s="5"/>
      <c r="CL393" s="5"/>
      <c r="CN393" s="6">
        <v>6</v>
      </c>
      <c r="CO393" s="9"/>
      <c r="CP393" s="5"/>
      <c r="CQ393" s="5"/>
      <c r="CR393" s="5"/>
      <c r="CS393" s="5"/>
      <c r="CU393" s="7"/>
      <c r="CZ393" s="6">
        <v>6</v>
      </c>
      <c r="DA393" s="9">
        <v>17</v>
      </c>
      <c r="DB393" s="5">
        <v>14</v>
      </c>
      <c r="DC393" s="5">
        <v>30</v>
      </c>
      <c r="DD393" s="5">
        <v>11</v>
      </c>
      <c r="DE393" s="5">
        <v>10</v>
      </c>
      <c r="DF393" s="9"/>
      <c r="DG393" s="6">
        <v>6</v>
      </c>
      <c r="DH393" s="9"/>
      <c r="DI393" s="5"/>
      <c r="DJ393" s="5"/>
      <c r="DK393" s="5"/>
      <c r="DL393" s="5"/>
      <c r="DM393" s="5"/>
      <c r="DN393" s="6">
        <v>6</v>
      </c>
      <c r="DO393" s="9"/>
      <c r="DP393" s="5"/>
      <c r="DQ393" s="5"/>
      <c r="DR393" s="5"/>
      <c r="DS393" s="5"/>
      <c r="DU393" s="6">
        <v>6</v>
      </c>
      <c r="DV393" s="9"/>
      <c r="DW393" s="5"/>
      <c r="DX393" s="5"/>
      <c r="DY393" s="5"/>
      <c r="DZ393" s="5"/>
      <c r="EB393" s="7"/>
    </row>
    <row r="394" spans="2:132">
      <c r="E394" s="6">
        <v>8</v>
      </c>
      <c r="F394" s="9">
        <v>3</v>
      </c>
      <c r="G394" s="5">
        <v>8</v>
      </c>
      <c r="H394" s="5"/>
      <c r="I394" s="5">
        <v>12</v>
      </c>
      <c r="J394" s="5">
        <v>9</v>
      </c>
      <c r="L394" s="6">
        <v>8</v>
      </c>
      <c r="M394" s="9">
        <v>27</v>
      </c>
      <c r="N394" s="5">
        <v>24</v>
      </c>
      <c r="O394" s="5"/>
      <c r="P394" s="5">
        <v>18</v>
      </c>
      <c r="Q394" s="5">
        <v>18</v>
      </c>
      <c r="S394" s="6">
        <v>8</v>
      </c>
      <c r="T394" s="9">
        <v>6</v>
      </c>
      <c r="U394" s="5">
        <v>6</v>
      </c>
      <c r="V394" s="5"/>
      <c r="W394" s="5"/>
      <c r="X394" s="5">
        <v>5</v>
      </c>
      <c r="Z394" s="6">
        <v>8</v>
      </c>
      <c r="AA394" s="9">
        <v>1</v>
      </c>
      <c r="AB394" s="5">
        <v>1</v>
      </c>
      <c r="AC394" s="5">
        <v>14</v>
      </c>
      <c r="AD394" s="5"/>
      <c r="AE394" s="5"/>
      <c r="AG394" s="7"/>
      <c r="AL394" s="6">
        <v>8</v>
      </c>
      <c r="AM394" s="9">
        <v>9</v>
      </c>
      <c r="AN394" s="5">
        <v>8</v>
      </c>
      <c r="AO394" s="5">
        <v>4</v>
      </c>
      <c r="AP394" s="5">
        <v>16</v>
      </c>
      <c r="AQ394" s="5">
        <v>18</v>
      </c>
      <c r="AS394" s="6">
        <v>8</v>
      </c>
      <c r="AT394" s="9">
        <v>7</v>
      </c>
      <c r="AU394" s="5">
        <v>5</v>
      </c>
      <c r="AV394" s="5">
        <v>7</v>
      </c>
      <c r="AW394" s="5">
        <v>1</v>
      </c>
      <c r="AX394" s="5">
        <v>2</v>
      </c>
      <c r="AZ394" s="6">
        <v>8</v>
      </c>
      <c r="BA394" s="9"/>
      <c r="BB394" s="5"/>
      <c r="BC394" s="5">
        <v>0</v>
      </c>
      <c r="BD394" s="5"/>
      <c r="BE394" s="5"/>
      <c r="BG394" s="6">
        <v>8</v>
      </c>
      <c r="BH394" s="9"/>
      <c r="BI394" s="5"/>
      <c r="BJ394" s="5"/>
      <c r="BK394" s="5"/>
      <c r="BL394" s="5"/>
      <c r="BN394" s="7"/>
      <c r="BS394" s="6">
        <v>8</v>
      </c>
      <c r="BT394" s="9">
        <v>20</v>
      </c>
      <c r="BU394" s="5">
        <v>18</v>
      </c>
      <c r="BV394" s="5">
        <v>32</v>
      </c>
      <c r="BW394" s="5">
        <v>16</v>
      </c>
      <c r="BX394" s="5">
        <v>19</v>
      </c>
      <c r="BZ394" s="6">
        <v>8</v>
      </c>
      <c r="CA394" s="9"/>
      <c r="CB394" s="5"/>
      <c r="CC394" s="5"/>
      <c r="CD394" s="5"/>
      <c r="CE394" s="5"/>
      <c r="CG394" s="6">
        <v>8</v>
      </c>
      <c r="CH394" s="9"/>
      <c r="CI394" s="5"/>
      <c r="CJ394" s="5"/>
      <c r="CK394" s="5"/>
      <c r="CL394" s="5"/>
      <c r="CN394" s="6">
        <v>8</v>
      </c>
      <c r="CO394" s="9"/>
      <c r="CP394" s="5"/>
      <c r="CQ394" s="5"/>
      <c r="CR394" s="5"/>
      <c r="CS394" s="5"/>
      <c r="CU394" s="7"/>
      <c r="CZ394" s="6">
        <v>8</v>
      </c>
      <c r="DA394" s="9">
        <v>6</v>
      </c>
      <c r="DB394" s="5">
        <v>6</v>
      </c>
      <c r="DC394" s="5">
        <v>13</v>
      </c>
      <c r="DD394" s="5">
        <v>2</v>
      </c>
      <c r="DE394" s="5">
        <v>2</v>
      </c>
      <c r="DG394" s="6">
        <v>8</v>
      </c>
      <c r="DH394" s="9"/>
      <c r="DI394" s="5"/>
      <c r="DJ394" s="5"/>
      <c r="DK394" s="5"/>
      <c r="DL394" s="5"/>
      <c r="DN394" s="6">
        <v>8</v>
      </c>
      <c r="DO394" s="9"/>
      <c r="DP394" s="5"/>
      <c r="DQ394" s="5"/>
      <c r="DR394" s="5"/>
      <c r="DS394" s="5"/>
      <c r="DU394" s="6">
        <v>8</v>
      </c>
      <c r="DV394" s="9"/>
      <c r="DW394" s="5"/>
      <c r="DX394" s="5"/>
      <c r="DY394" s="5"/>
      <c r="DZ394" s="5"/>
      <c r="EB394" s="7"/>
    </row>
    <row r="395" spans="2:132">
      <c r="E395" s="6">
        <v>10</v>
      </c>
      <c r="F395" s="9">
        <v>5</v>
      </c>
      <c r="G395" s="5">
        <v>12</v>
      </c>
      <c r="H395" s="5"/>
      <c r="I395" s="5">
        <v>23</v>
      </c>
      <c r="J395" s="5">
        <v>19</v>
      </c>
      <c r="L395" s="6">
        <v>10</v>
      </c>
      <c r="M395" s="9">
        <v>16</v>
      </c>
      <c r="N395" s="5">
        <v>12</v>
      </c>
      <c r="O395" s="5"/>
      <c r="P395" s="5">
        <v>6</v>
      </c>
      <c r="Q395" s="5">
        <v>20</v>
      </c>
      <c r="S395" s="6">
        <v>10</v>
      </c>
      <c r="T395" s="9">
        <v>6</v>
      </c>
      <c r="U395" s="5">
        <v>6</v>
      </c>
      <c r="V395" s="5">
        <v>4</v>
      </c>
      <c r="W395" s="5"/>
      <c r="X395" s="5">
        <v>1</v>
      </c>
      <c r="Z395" s="6">
        <v>10</v>
      </c>
      <c r="AA395" s="9"/>
      <c r="AB395" s="5"/>
      <c r="AC395" s="5">
        <v>41</v>
      </c>
      <c r="AE395" s="5"/>
      <c r="AG395" s="7"/>
      <c r="AL395" s="6">
        <v>10</v>
      </c>
      <c r="AM395" s="9">
        <v>10</v>
      </c>
      <c r="AN395" s="5">
        <v>23</v>
      </c>
      <c r="AO395" s="5">
        <v>11</v>
      </c>
      <c r="AP395" s="5">
        <v>23</v>
      </c>
      <c r="AQ395" s="5">
        <v>21</v>
      </c>
      <c r="AS395" s="6">
        <v>10</v>
      </c>
      <c r="AT395" s="9">
        <v>0</v>
      </c>
      <c r="AU395" s="5">
        <v>0</v>
      </c>
      <c r="AV395" s="5">
        <v>8</v>
      </c>
      <c r="AW395" s="5">
        <v>1</v>
      </c>
      <c r="AX395" s="5">
        <v>2</v>
      </c>
      <c r="AZ395" s="6">
        <v>10</v>
      </c>
      <c r="BA395" s="9"/>
      <c r="BB395" s="5"/>
      <c r="BC395" s="5">
        <v>4</v>
      </c>
      <c r="BE395" s="5"/>
      <c r="BG395" s="6">
        <v>10</v>
      </c>
      <c r="BH395" s="9"/>
      <c r="BI395" s="5"/>
      <c r="BJ395" s="5"/>
      <c r="BL395" s="5"/>
      <c r="BN395" s="7"/>
      <c r="BS395" s="6">
        <v>10</v>
      </c>
      <c r="BT395" s="9">
        <v>16</v>
      </c>
      <c r="BU395" s="5">
        <v>13</v>
      </c>
      <c r="BV395" s="5">
        <v>19</v>
      </c>
      <c r="BW395" s="5">
        <v>6</v>
      </c>
      <c r="BX395" s="5">
        <v>8</v>
      </c>
      <c r="BZ395" s="6">
        <v>10</v>
      </c>
      <c r="CA395" s="9"/>
      <c r="CB395" s="5"/>
      <c r="CC395" s="5"/>
      <c r="CE395" s="5"/>
      <c r="CG395" s="6">
        <v>10</v>
      </c>
      <c r="CH395" s="9"/>
      <c r="CI395" s="5"/>
      <c r="CJ395" s="5"/>
      <c r="CL395" s="5"/>
      <c r="CN395" s="6">
        <v>10</v>
      </c>
      <c r="CO395" s="9"/>
      <c r="CP395" s="5"/>
      <c r="CQ395" s="5"/>
      <c r="CS395" s="5"/>
      <c r="CU395" s="7"/>
      <c r="CZ395" s="6">
        <v>10</v>
      </c>
      <c r="DA395" s="9">
        <v>4</v>
      </c>
      <c r="DB395" s="5">
        <v>2</v>
      </c>
      <c r="DC395" s="5">
        <v>5</v>
      </c>
      <c r="DE395" s="5"/>
      <c r="DG395" s="6">
        <v>10</v>
      </c>
      <c r="DH395" s="9"/>
      <c r="DI395" s="5"/>
      <c r="DJ395" s="5"/>
      <c r="DL395" s="5"/>
      <c r="DN395" s="6">
        <v>10</v>
      </c>
      <c r="DO395" s="9"/>
      <c r="DP395" s="5"/>
      <c r="DQ395" s="5"/>
      <c r="DS395" s="5"/>
      <c r="DU395" s="6">
        <v>10</v>
      </c>
      <c r="DV395" s="9"/>
      <c r="DW395" s="5"/>
      <c r="DX395" s="5"/>
      <c r="DZ395" s="5"/>
      <c r="EB395" s="7"/>
    </row>
    <row r="396" spans="2:132">
      <c r="E396" s="6">
        <v>12</v>
      </c>
      <c r="F396" s="9">
        <v>12</v>
      </c>
      <c r="G396" s="5">
        <v>16</v>
      </c>
      <c r="H396" s="5"/>
      <c r="I396" s="5">
        <v>18</v>
      </c>
      <c r="J396" s="5">
        <v>22</v>
      </c>
      <c r="L396" s="6">
        <v>12</v>
      </c>
      <c r="M396" s="9">
        <v>10</v>
      </c>
      <c r="N396" s="5">
        <v>10</v>
      </c>
      <c r="O396" s="5">
        <v>3</v>
      </c>
      <c r="P396" s="5">
        <v>3</v>
      </c>
      <c r="Q396" s="5">
        <v>5</v>
      </c>
      <c r="S396" s="6">
        <v>12</v>
      </c>
      <c r="T396" s="9">
        <v>5</v>
      </c>
      <c r="V396" s="5">
        <v>6</v>
      </c>
      <c r="X396" s="5"/>
      <c r="Z396" s="6">
        <v>12</v>
      </c>
      <c r="AA396" s="9"/>
      <c r="AC396" s="5">
        <v>4</v>
      </c>
      <c r="AE396" s="5"/>
      <c r="AG396" s="7"/>
      <c r="AL396" s="6">
        <v>12</v>
      </c>
      <c r="AM396" s="9">
        <v>19</v>
      </c>
      <c r="AN396" s="5">
        <v>25</v>
      </c>
      <c r="AO396" s="5">
        <v>15</v>
      </c>
      <c r="AP396" s="5">
        <v>12</v>
      </c>
      <c r="AQ396" s="5">
        <v>19</v>
      </c>
      <c r="AS396" s="6">
        <v>12</v>
      </c>
      <c r="AT396" s="9">
        <v>0</v>
      </c>
      <c r="AU396" s="5">
        <v>1</v>
      </c>
      <c r="AV396" s="5">
        <v>11</v>
      </c>
      <c r="AX396" s="5"/>
      <c r="AZ396" s="6">
        <v>12</v>
      </c>
      <c r="BA396" s="9"/>
      <c r="BC396" s="5"/>
      <c r="BE396" s="5"/>
      <c r="BG396" s="6">
        <v>12</v>
      </c>
      <c r="BH396" s="9"/>
      <c r="BJ396" s="5"/>
      <c r="BL396" s="5"/>
      <c r="BN396" s="7"/>
      <c r="BS396" s="6">
        <v>12</v>
      </c>
      <c r="BT396" s="9">
        <v>7</v>
      </c>
      <c r="BU396" s="5">
        <v>4</v>
      </c>
      <c r="BV396" s="5">
        <v>7</v>
      </c>
      <c r="BW396" s="5">
        <v>2</v>
      </c>
      <c r="BX396" s="5">
        <v>1</v>
      </c>
      <c r="BZ396" s="6">
        <v>12</v>
      </c>
      <c r="CA396" s="9"/>
      <c r="CC396" s="5"/>
      <c r="CE396" s="5"/>
      <c r="CG396" s="6">
        <v>12</v>
      </c>
      <c r="CH396" s="9"/>
      <c r="CJ396" s="5"/>
      <c r="CL396" s="5"/>
      <c r="CN396" s="6">
        <v>12</v>
      </c>
      <c r="CO396" s="9"/>
      <c r="CQ396" s="5"/>
      <c r="CS396" s="5"/>
      <c r="CU396" s="7"/>
      <c r="CZ396" s="6">
        <v>12</v>
      </c>
      <c r="DA396" s="9">
        <v>1</v>
      </c>
      <c r="DC396" s="5">
        <v>1</v>
      </c>
      <c r="DE396" s="5"/>
      <c r="DG396" s="6">
        <v>12</v>
      </c>
      <c r="DH396" s="9"/>
      <c r="DJ396" s="5"/>
      <c r="DL396" s="5"/>
      <c r="DN396" s="6">
        <v>12</v>
      </c>
      <c r="DO396" s="9"/>
      <c r="DQ396" s="5"/>
      <c r="DS396" s="5"/>
      <c r="DU396" s="6">
        <v>12</v>
      </c>
      <c r="DV396" s="9"/>
      <c r="DX396" s="5"/>
      <c r="DZ396" s="5"/>
      <c r="EB396" s="7"/>
    </row>
    <row r="397" spans="2:132">
      <c r="E397" s="6">
        <v>14</v>
      </c>
      <c r="F397" s="9">
        <v>17</v>
      </c>
      <c r="G397" s="5">
        <v>22</v>
      </c>
      <c r="H397" s="5"/>
      <c r="I397" s="5">
        <v>22</v>
      </c>
      <c r="J397" s="5">
        <v>23</v>
      </c>
      <c r="L397" s="6">
        <v>14</v>
      </c>
      <c r="M397" s="9">
        <v>11</v>
      </c>
      <c r="N397" s="5">
        <v>6</v>
      </c>
      <c r="O397" s="5">
        <v>3</v>
      </c>
      <c r="P397" s="5">
        <v>1</v>
      </c>
      <c r="Q397" s="5">
        <v>5</v>
      </c>
      <c r="S397" s="6">
        <v>14</v>
      </c>
      <c r="V397" s="5">
        <v>33</v>
      </c>
      <c r="X397" s="5"/>
      <c r="Z397" s="6">
        <v>14</v>
      </c>
      <c r="AC397" s="5">
        <v>16</v>
      </c>
      <c r="AE397" s="5"/>
      <c r="AG397" s="7"/>
      <c r="AL397" s="6">
        <v>14</v>
      </c>
      <c r="AM397" s="9">
        <v>29</v>
      </c>
      <c r="AN397" s="5">
        <v>15</v>
      </c>
      <c r="AO397" s="5">
        <v>18</v>
      </c>
      <c r="AP397" s="5">
        <v>5</v>
      </c>
      <c r="AQ397" s="5">
        <v>5</v>
      </c>
      <c r="AS397" s="6">
        <v>14</v>
      </c>
      <c r="AT397" s="9">
        <v>1</v>
      </c>
      <c r="AV397" s="5">
        <v>5</v>
      </c>
      <c r="AX397" s="5"/>
      <c r="AZ397" s="6">
        <v>14</v>
      </c>
      <c r="BC397" s="5"/>
      <c r="BE397" s="5"/>
      <c r="BG397" s="6">
        <v>14</v>
      </c>
      <c r="BJ397" s="5"/>
      <c r="BL397" s="5"/>
      <c r="BN397" s="7"/>
      <c r="BS397" s="6">
        <v>14</v>
      </c>
      <c r="BT397" s="9">
        <v>3</v>
      </c>
      <c r="BU397" s="5">
        <v>2</v>
      </c>
      <c r="BV397" s="5">
        <v>2</v>
      </c>
      <c r="BX397" s="5"/>
      <c r="BZ397" s="6">
        <v>14</v>
      </c>
      <c r="CC397" s="5"/>
      <c r="CE397" s="5"/>
      <c r="CG397" s="6">
        <v>14</v>
      </c>
      <c r="CJ397" s="5"/>
      <c r="CL397" s="5"/>
      <c r="CN397" s="6">
        <v>14</v>
      </c>
      <c r="CQ397" s="5"/>
      <c r="CS397" s="5"/>
      <c r="CU397" s="7"/>
      <c r="CZ397" s="6">
        <v>14</v>
      </c>
      <c r="DC397" s="5"/>
      <c r="DE397" s="5"/>
      <c r="DG397" s="6">
        <v>14</v>
      </c>
      <c r="DJ397" s="5"/>
      <c r="DL397" s="5"/>
      <c r="DN397" s="6">
        <v>14</v>
      </c>
      <c r="DQ397" s="5"/>
      <c r="DS397" s="5"/>
      <c r="DU397" s="6">
        <v>14</v>
      </c>
      <c r="DX397" s="5"/>
      <c r="DZ397" s="5"/>
      <c r="EB397" s="7"/>
    </row>
    <row r="398" spans="2:132">
      <c r="E398" s="6">
        <v>16</v>
      </c>
      <c r="F398" s="9">
        <v>21</v>
      </c>
      <c r="G398" s="5">
        <v>21</v>
      </c>
      <c r="H398" s="5"/>
      <c r="I398" s="5">
        <v>11</v>
      </c>
      <c r="J398" s="5">
        <v>17</v>
      </c>
      <c r="L398" s="6">
        <v>16</v>
      </c>
      <c r="M398" s="9">
        <v>6</v>
      </c>
      <c r="N398" s="5">
        <v>1</v>
      </c>
      <c r="O398" s="5">
        <v>10</v>
      </c>
      <c r="Q398" s="5"/>
      <c r="S398" s="6">
        <v>16</v>
      </c>
      <c r="V398" s="5">
        <v>22</v>
      </c>
      <c r="X398" s="5"/>
      <c r="Z398" s="6">
        <v>16</v>
      </c>
      <c r="AC398" s="5">
        <v>0</v>
      </c>
      <c r="AE398" s="5"/>
      <c r="AG398" s="7"/>
      <c r="AL398" s="6">
        <v>16</v>
      </c>
      <c r="AM398" s="9">
        <v>13</v>
      </c>
      <c r="AN398" s="5">
        <v>7</v>
      </c>
      <c r="AO398" s="5">
        <v>28</v>
      </c>
      <c r="AP398" s="5">
        <v>3</v>
      </c>
      <c r="AQ398" s="5">
        <v>3</v>
      </c>
      <c r="AS398" s="6">
        <v>16</v>
      </c>
      <c r="AV398" s="5">
        <v>1</v>
      </c>
      <c r="AX398" s="5"/>
      <c r="AZ398" s="6">
        <v>16</v>
      </c>
      <c r="BC398" s="5"/>
      <c r="BE398" s="5"/>
      <c r="BG398" s="6">
        <v>16</v>
      </c>
      <c r="BJ398" s="5"/>
      <c r="BL398" s="5"/>
      <c r="BN398" s="7"/>
      <c r="BS398" s="6">
        <v>16</v>
      </c>
      <c r="BT398" s="9">
        <v>3</v>
      </c>
      <c r="BU398" s="5">
        <v>2</v>
      </c>
      <c r="BV398" s="5">
        <v>0</v>
      </c>
      <c r="BX398" s="5"/>
      <c r="BZ398" s="6">
        <v>16</v>
      </c>
      <c r="CC398" s="5"/>
      <c r="CE398" s="5"/>
      <c r="CG398" s="6">
        <v>16</v>
      </c>
      <c r="CJ398" s="5"/>
      <c r="CL398" s="5"/>
      <c r="CN398" s="6">
        <v>16</v>
      </c>
      <c r="CQ398" s="5"/>
      <c r="CS398" s="5"/>
      <c r="CU398" s="7"/>
      <c r="CZ398" s="6">
        <v>16</v>
      </c>
      <c r="DC398" s="5"/>
      <c r="DE398" s="5"/>
      <c r="DG398" s="6">
        <v>16</v>
      </c>
      <c r="DJ398" s="5"/>
      <c r="DL398" s="5"/>
      <c r="DN398" s="6">
        <v>16</v>
      </c>
      <c r="DQ398" s="5"/>
      <c r="DS398" s="5"/>
      <c r="DU398" s="6">
        <v>16</v>
      </c>
      <c r="DX398" s="5"/>
      <c r="DZ398" s="5"/>
      <c r="EB398" s="7"/>
    </row>
    <row r="399" spans="2:132">
      <c r="E399" s="6">
        <v>18</v>
      </c>
      <c r="F399" s="9">
        <v>21</v>
      </c>
      <c r="G399" s="5">
        <v>20</v>
      </c>
      <c r="H399">
        <v>21</v>
      </c>
      <c r="I399" s="5">
        <v>8</v>
      </c>
      <c r="J399" s="5">
        <v>7</v>
      </c>
      <c r="L399" s="6">
        <v>18</v>
      </c>
      <c r="M399" s="9">
        <v>1</v>
      </c>
      <c r="N399" s="5">
        <v>2</v>
      </c>
      <c r="O399">
        <v>72</v>
      </c>
      <c r="S399" s="6">
        <v>18</v>
      </c>
      <c r="V399" s="5">
        <v>35</v>
      </c>
      <c r="Z399" s="6">
        <v>18</v>
      </c>
      <c r="AC399" s="5">
        <v>6</v>
      </c>
      <c r="AG399" s="7"/>
      <c r="AL399" s="6">
        <v>18</v>
      </c>
      <c r="AM399" s="9">
        <v>6</v>
      </c>
      <c r="AN399" s="5">
        <v>5</v>
      </c>
      <c r="AO399" s="5">
        <v>22</v>
      </c>
      <c r="AP399" s="5"/>
      <c r="AS399" s="6">
        <v>18</v>
      </c>
      <c r="AZ399" s="6">
        <v>18</v>
      </c>
      <c r="BG399" s="6">
        <v>18</v>
      </c>
      <c r="BN399" s="7"/>
      <c r="BS399" s="6">
        <v>18</v>
      </c>
      <c r="BT399" s="9">
        <v>1</v>
      </c>
      <c r="BV399" s="5">
        <v>1</v>
      </c>
      <c r="BZ399" s="6">
        <v>18</v>
      </c>
      <c r="CG399" s="6">
        <v>18</v>
      </c>
      <c r="CN399" s="6">
        <v>18</v>
      </c>
      <c r="CU399" s="7"/>
      <c r="CZ399" s="6">
        <v>18</v>
      </c>
      <c r="DG399" s="6">
        <v>18</v>
      </c>
      <c r="DN399" s="6">
        <v>18</v>
      </c>
      <c r="DU399" s="6">
        <v>18</v>
      </c>
      <c r="EB399" s="7"/>
    </row>
    <row r="400" spans="2:132">
      <c r="E400" s="6">
        <v>20</v>
      </c>
      <c r="F400" s="9">
        <v>21</v>
      </c>
      <c r="L400" s="6">
        <v>20</v>
      </c>
      <c r="M400" s="9">
        <v>2</v>
      </c>
      <c r="S400" s="6">
        <v>20</v>
      </c>
      <c r="Z400" s="6">
        <v>20</v>
      </c>
      <c r="AG400" s="7"/>
      <c r="AL400" s="6">
        <v>20</v>
      </c>
      <c r="AM400" s="9">
        <v>5</v>
      </c>
      <c r="AS400" s="6">
        <v>20</v>
      </c>
      <c r="AZ400" s="6">
        <v>20</v>
      </c>
      <c r="BG400" s="6">
        <v>20</v>
      </c>
      <c r="BN400" s="7"/>
      <c r="BS400" s="6">
        <v>20</v>
      </c>
      <c r="BZ400" s="6">
        <v>20</v>
      </c>
      <c r="CG400" s="6">
        <v>20</v>
      </c>
      <c r="CN400" s="6">
        <v>20</v>
      </c>
      <c r="CU400" s="7"/>
      <c r="CZ400" s="6">
        <v>20</v>
      </c>
      <c r="DG400" s="6">
        <v>20</v>
      </c>
      <c r="DN400" s="6">
        <v>20</v>
      </c>
      <c r="DU400" s="6">
        <v>20</v>
      </c>
      <c r="EB400" s="7"/>
    </row>
    <row r="401" spans="2:132">
      <c r="E401" s="6" t="s">
        <v>24</v>
      </c>
      <c r="F401" s="7">
        <f>100-SUM(F390:F400)</f>
        <v>0</v>
      </c>
      <c r="G401" s="7">
        <f t="shared" ref="G401:J401" si="1024">100-SUM(G390:G400)</f>
        <v>0</v>
      </c>
      <c r="H401" s="7">
        <f t="shared" si="1024"/>
        <v>79</v>
      </c>
      <c r="I401" s="7">
        <f t="shared" si="1024"/>
        <v>0</v>
      </c>
      <c r="J401" s="7">
        <f t="shared" si="1024"/>
        <v>0</v>
      </c>
      <c r="L401" s="6" t="s">
        <v>24</v>
      </c>
      <c r="M401" s="7">
        <f>100-SUM(M390:M400)</f>
        <v>0</v>
      </c>
      <c r="N401" s="7">
        <f t="shared" ref="N401:Q401" si="1025">100-SUM(N390:N400)</f>
        <v>0</v>
      </c>
      <c r="O401" s="7">
        <f t="shared" si="1025"/>
        <v>12</v>
      </c>
      <c r="P401" s="7">
        <f t="shared" si="1025"/>
        <v>0</v>
      </c>
      <c r="Q401" s="7">
        <f t="shared" si="1025"/>
        <v>0</v>
      </c>
      <c r="S401" s="6" t="s">
        <v>24</v>
      </c>
      <c r="T401" s="7">
        <f>100-SUM(T390:T400)</f>
        <v>0</v>
      </c>
      <c r="U401" s="7">
        <f t="shared" ref="U401:X401" si="1026">100-SUM(U390:U400)</f>
        <v>0</v>
      </c>
      <c r="V401" s="7">
        <f t="shared" si="1026"/>
        <v>0</v>
      </c>
      <c r="W401" s="7">
        <f t="shared" si="1026"/>
        <v>0</v>
      </c>
      <c r="X401" s="7">
        <f t="shared" si="1026"/>
        <v>0</v>
      </c>
      <c r="Z401" s="6" t="s">
        <v>24</v>
      </c>
      <c r="AA401" s="7">
        <f>100-SUM(AA390:AA400)</f>
        <v>0</v>
      </c>
      <c r="AB401" s="7">
        <f t="shared" ref="AB401:AE401" si="1027">100-SUM(AB390:AB400)</f>
        <v>0</v>
      </c>
      <c r="AC401" s="7">
        <f t="shared" si="1027"/>
        <v>0</v>
      </c>
      <c r="AD401" s="7">
        <f t="shared" si="1027"/>
        <v>0</v>
      </c>
      <c r="AE401" s="7">
        <f t="shared" si="1027"/>
        <v>0</v>
      </c>
      <c r="AG401" s="7"/>
      <c r="AL401" s="6" t="s">
        <v>24</v>
      </c>
      <c r="AM401" s="7">
        <f>100-SUM(AM390:AM400)</f>
        <v>0</v>
      </c>
      <c r="AN401" s="7">
        <f t="shared" ref="AN401:AQ401" si="1028">100-SUM(AN390:AN400)</f>
        <v>0</v>
      </c>
      <c r="AO401" s="7">
        <f t="shared" si="1028"/>
        <v>0</v>
      </c>
      <c r="AP401" s="7">
        <f t="shared" si="1028"/>
        <v>0</v>
      </c>
      <c r="AQ401" s="7">
        <f t="shared" si="1028"/>
        <v>0</v>
      </c>
      <c r="AS401" s="6" t="s">
        <v>24</v>
      </c>
      <c r="AT401" s="7">
        <f>100-SUM(AT390:AT400)</f>
        <v>0</v>
      </c>
      <c r="AU401" s="7">
        <f t="shared" ref="AU401:AX401" si="1029">100-SUM(AU390:AU400)</f>
        <v>0</v>
      </c>
      <c r="AV401" s="7">
        <f t="shared" si="1029"/>
        <v>0</v>
      </c>
      <c r="AW401" s="7">
        <f t="shared" si="1029"/>
        <v>0</v>
      </c>
      <c r="AX401" s="7">
        <f t="shared" si="1029"/>
        <v>0</v>
      </c>
      <c r="AZ401" s="6" t="s">
        <v>24</v>
      </c>
      <c r="BA401" s="7">
        <f>100-SUM(BA390:BA400)</f>
        <v>0</v>
      </c>
      <c r="BB401" s="7">
        <f t="shared" ref="BB401:BE401" si="1030">100-SUM(BB390:BB400)</f>
        <v>0</v>
      </c>
      <c r="BC401" s="7">
        <f t="shared" si="1030"/>
        <v>0</v>
      </c>
      <c r="BD401" s="7">
        <f t="shared" si="1030"/>
        <v>0</v>
      </c>
      <c r="BE401" s="7">
        <f t="shared" si="1030"/>
        <v>0</v>
      </c>
      <c r="BG401" s="6" t="s">
        <v>24</v>
      </c>
      <c r="BH401" s="7">
        <f>100-SUM(BH390:BH400)</f>
        <v>0</v>
      </c>
      <c r="BI401" s="7">
        <f t="shared" ref="BI401:BL401" si="1031">100-SUM(BI390:BI400)</f>
        <v>0</v>
      </c>
      <c r="BJ401" s="7">
        <f t="shared" si="1031"/>
        <v>0</v>
      </c>
      <c r="BK401" s="7">
        <f t="shared" si="1031"/>
        <v>0</v>
      </c>
      <c r="BL401" s="7">
        <f t="shared" si="1031"/>
        <v>0</v>
      </c>
      <c r="BN401" s="7"/>
      <c r="BS401" s="6" t="s">
        <v>24</v>
      </c>
      <c r="BT401" s="7">
        <f>100-SUM(BT390:BT400)</f>
        <v>0</v>
      </c>
      <c r="BU401" s="7">
        <f t="shared" ref="BU401:BX401" si="1032">100-SUM(BU390:BU400)</f>
        <v>0</v>
      </c>
      <c r="BV401" s="7">
        <f t="shared" si="1032"/>
        <v>0</v>
      </c>
      <c r="BW401" s="7">
        <f t="shared" si="1032"/>
        <v>0</v>
      </c>
      <c r="BX401" s="7">
        <f t="shared" si="1032"/>
        <v>0</v>
      </c>
      <c r="BZ401" s="6" t="s">
        <v>24</v>
      </c>
      <c r="CA401" s="7">
        <f>100-SUM(CA390:CA400)</f>
        <v>0</v>
      </c>
      <c r="CB401" s="7">
        <f t="shared" ref="CB401:CE401" si="1033">100-SUM(CB390:CB400)</f>
        <v>0</v>
      </c>
      <c r="CC401" s="7">
        <f t="shared" si="1033"/>
        <v>0</v>
      </c>
      <c r="CD401" s="7">
        <f t="shared" si="1033"/>
        <v>0</v>
      </c>
      <c r="CE401" s="7">
        <f t="shared" si="1033"/>
        <v>0</v>
      </c>
      <c r="CG401" s="6" t="s">
        <v>24</v>
      </c>
      <c r="CH401" s="7">
        <f>100-SUM(CH390:CH400)</f>
        <v>0</v>
      </c>
      <c r="CI401" s="7">
        <f t="shared" ref="CI401:CL401" si="1034">100-SUM(CI390:CI400)</f>
        <v>0</v>
      </c>
      <c r="CJ401" s="7">
        <f t="shared" si="1034"/>
        <v>0</v>
      </c>
      <c r="CK401" s="7">
        <f t="shared" si="1034"/>
        <v>0</v>
      </c>
      <c r="CL401" s="7">
        <f t="shared" si="1034"/>
        <v>0</v>
      </c>
      <c r="CN401" s="6" t="s">
        <v>24</v>
      </c>
      <c r="CO401" s="7">
        <f>100-SUM(CO390:CO400)</f>
        <v>0</v>
      </c>
      <c r="CP401" s="7">
        <f t="shared" ref="CP401:CS401" si="1035">100-SUM(CP390:CP400)</f>
        <v>0</v>
      </c>
      <c r="CQ401" s="7">
        <f t="shared" si="1035"/>
        <v>0</v>
      </c>
      <c r="CR401" s="7">
        <f t="shared" si="1035"/>
        <v>0</v>
      </c>
      <c r="CS401" s="7">
        <f t="shared" si="1035"/>
        <v>0</v>
      </c>
      <c r="CU401" s="7"/>
      <c r="CZ401" s="6" t="s">
        <v>24</v>
      </c>
      <c r="DA401" s="7">
        <f>100-SUM(DA390:DA400)</f>
        <v>0</v>
      </c>
      <c r="DB401" s="7">
        <f t="shared" ref="DB401:DE401" si="1036">100-SUM(DB390:DB400)</f>
        <v>0</v>
      </c>
      <c r="DC401" s="7">
        <f t="shared" si="1036"/>
        <v>0</v>
      </c>
      <c r="DD401" s="7">
        <f t="shared" si="1036"/>
        <v>0</v>
      </c>
      <c r="DE401" s="7">
        <f t="shared" si="1036"/>
        <v>0</v>
      </c>
      <c r="DG401" s="6" t="s">
        <v>24</v>
      </c>
      <c r="DH401" s="7">
        <f>100-SUM(DH390:DH400)</f>
        <v>0</v>
      </c>
      <c r="DI401" s="7">
        <f t="shared" ref="DI401:DL401" si="1037">100-SUM(DI390:DI400)</f>
        <v>0</v>
      </c>
      <c r="DJ401" s="7">
        <f t="shared" si="1037"/>
        <v>0</v>
      </c>
      <c r="DK401" s="7">
        <f t="shared" si="1037"/>
        <v>0</v>
      </c>
      <c r="DL401" s="7">
        <f t="shared" si="1037"/>
        <v>0</v>
      </c>
      <c r="DN401" s="6" t="s">
        <v>24</v>
      </c>
      <c r="DO401" s="7">
        <f>100-SUM(DO390:DO400)</f>
        <v>0</v>
      </c>
      <c r="DP401" s="7">
        <f t="shared" ref="DP401:DS401" si="1038">100-SUM(DP390:DP400)</f>
        <v>0</v>
      </c>
      <c r="DQ401" s="7">
        <f t="shared" si="1038"/>
        <v>0</v>
      </c>
      <c r="DR401" s="7">
        <f t="shared" si="1038"/>
        <v>0</v>
      </c>
      <c r="DS401" s="7">
        <f t="shared" si="1038"/>
        <v>0</v>
      </c>
      <c r="DU401" s="6" t="s">
        <v>24</v>
      </c>
      <c r="DV401" s="7">
        <f>100-SUM(DV390:DV400)</f>
        <v>0</v>
      </c>
      <c r="DW401" s="7">
        <f t="shared" ref="DW401:DZ401" si="1039">100-SUM(DW390:DW400)</f>
        <v>0</v>
      </c>
      <c r="DX401" s="7">
        <f t="shared" si="1039"/>
        <v>0</v>
      </c>
      <c r="DY401" s="7">
        <f t="shared" si="1039"/>
        <v>0</v>
      </c>
      <c r="DZ401" s="7">
        <f t="shared" si="1039"/>
        <v>0</v>
      </c>
      <c r="EB401" s="7"/>
    </row>
    <row r="402" spans="2:132">
      <c r="E402" s="6" t="s">
        <v>23</v>
      </c>
      <c r="F402">
        <f>SUMPRODUCT($E390:$E400,F390:F400)/100</f>
        <v>15.9</v>
      </c>
      <c r="G402">
        <f t="shared" ref="G402:J402" si="1040">SUMPRODUCT($E390:$E400,G390:G400)/100</f>
        <v>13.86</v>
      </c>
      <c r="H402" s="5"/>
      <c r="I402">
        <f t="shared" si="1040"/>
        <v>12.04</v>
      </c>
      <c r="J402">
        <f t="shared" si="1040"/>
        <v>12.64</v>
      </c>
      <c r="L402" s="6" t="s">
        <v>23</v>
      </c>
      <c r="M402">
        <f>SUMPRODUCT($E390:$E400,M390:M400)/100</f>
        <v>9.14</v>
      </c>
      <c r="N402">
        <f t="shared" ref="N402:Q402" si="1041">SUMPRODUCT($E390:$E400,N390:N400)/100</f>
        <v>7.6</v>
      </c>
      <c r="O402" s="5"/>
      <c r="P402">
        <f t="shared" si="1041"/>
        <v>5.18</v>
      </c>
      <c r="Q402">
        <f t="shared" si="1041"/>
        <v>6.9</v>
      </c>
      <c r="S402" s="6" t="s">
        <v>23</v>
      </c>
      <c r="T402">
        <f>SUMPRODUCT($E390:$E400,T390:T400)/100</f>
        <v>4.4400000000000004</v>
      </c>
      <c r="U402">
        <f t="shared" ref="U402:X402" si="1042">SUMPRODUCT($E390:$E400,U390:U400)/100</f>
        <v>3.76</v>
      </c>
      <c r="V402" s="5"/>
      <c r="W402">
        <f t="shared" si="1042"/>
        <v>1.4</v>
      </c>
      <c r="X402">
        <f t="shared" si="1042"/>
        <v>3.22</v>
      </c>
      <c r="Z402" s="6" t="s">
        <v>23</v>
      </c>
      <c r="AA402">
        <f>SUMPRODUCT($E390:$E400,AA390:AA400)/100</f>
        <v>1.4</v>
      </c>
      <c r="AB402">
        <f t="shared" ref="AB402:AE402" si="1043">SUMPRODUCT($E390:$E400,AB390:AB400)/100</f>
        <v>1.06</v>
      </c>
      <c r="AC402" s="5"/>
      <c r="AD402">
        <f t="shared" si="1043"/>
        <v>0.16</v>
      </c>
      <c r="AE402">
        <f t="shared" si="1043"/>
        <v>1.02</v>
      </c>
      <c r="AG402" s="7"/>
      <c r="AL402" s="6" t="s">
        <v>23</v>
      </c>
      <c r="AM402">
        <f>SUMPRODUCT($E390:$E400,AM390:AM400)/100</f>
        <v>12.7</v>
      </c>
      <c r="AN402">
        <f t="shared" ref="AN402:AQ402" si="1044">SUMPRODUCT($E390:$E400,AN390:AN400)/100</f>
        <v>10.96</v>
      </c>
      <c r="AO402">
        <f t="shared" si="1044"/>
        <v>14.3</v>
      </c>
      <c r="AP402">
        <f t="shared" si="1044"/>
        <v>7.94</v>
      </c>
      <c r="AQ402">
        <f t="shared" si="1044"/>
        <v>8.7200000000000006</v>
      </c>
      <c r="AS402" s="6" t="s">
        <v>23</v>
      </c>
      <c r="AT402">
        <f>SUMPRODUCT($E390:$E400,AT390:AT400)/100</f>
        <v>3.5</v>
      </c>
      <c r="AU402">
        <f t="shared" ref="AU402:AX402" si="1045">SUMPRODUCT($E390:$E400,AU390:AU400)/100</f>
        <v>3.06</v>
      </c>
      <c r="AV402">
        <f t="shared" si="1045"/>
        <v>5.3</v>
      </c>
      <c r="AW402">
        <f t="shared" si="1045"/>
        <v>1.62</v>
      </c>
      <c r="AX402">
        <f t="shared" si="1045"/>
        <v>2.72</v>
      </c>
      <c r="AZ402" s="6" t="s">
        <v>23</v>
      </c>
      <c r="BA402">
        <f>SUMPRODUCT($E390:$E400,BA390:BA400)/100</f>
        <v>0.72</v>
      </c>
      <c r="BB402">
        <f t="shared" ref="BB402:BE402" si="1046">SUMPRODUCT($E390:$E400,BB390:BB400)/100</f>
        <v>0.54</v>
      </c>
      <c r="BC402">
        <f t="shared" si="1046"/>
        <v>0.94</v>
      </c>
      <c r="BD402">
        <f t="shared" si="1046"/>
        <v>0.2</v>
      </c>
      <c r="BE402">
        <f t="shared" si="1046"/>
        <v>0.76</v>
      </c>
      <c r="BG402" s="6" t="s">
        <v>23</v>
      </c>
      <c r="BH402">
        <f>SUMPRODUCT($E390:$E400,BH390:BH400)/100</f>
        <v>0.02</v>
      </c>
      <c r="BI402">
        <f t="shared" ref="BI402:BL402" si="1047">SUMPRODUCT($E390:$E400,BI390:BI400)/100</f>
        <v>0</v>
      </c>
      <c r="BJ402">
        <f t="shared" si="1047"/>
        <v>0.1</v>
      </c>
      <c r="BK402">
        <f t="shared" si="1047"/>
        <v>0</v>
      </c>
      <c r="BL402">
        <f t="shared" si="1047"/>
        <v>0.06</v>
      </c>
      <c r="BN402" s="7"/>
      <c r="BS402" s="6" t="s">
        <v>23</v>
      </c>
      <c r="BT402">
        <f>SUMPRODUCT($E390:$E400,BT390:BT400)/100</f>
        <v>7.2</v>
      </c>
      <c r="BU402">
        <f t="shared" ref="BU402:BX402" si="1048">SUMPRODUCT($E390:$E400,BU390:BU400)/100</f>
        <v>6.22</v>
      </c>
      <c r="BV402">
        <f t="shared" si="1048"/>
        <v>7.44</v>
      </c>
      <c r="BW402">
        <f t="shared" si="1048"/>
        <v>5</v>
      </c>
      <c r="BX402">
        <f t="shared" si="1048"/>
        <v>4.9400000000000004</v>
      </c>
      <c r="BZ402" s="6" t="s">
        <v>23</v>
      </c>
      <c r="CA402">
        <f>SUMPRODUCT($E390:$E400,CA390:CA400)/100</f>
        <v>0.9</v>
      </c>
      <c r="CB402">
        <f t="shared" ref="CB402:CE402" si="1049">SUMPRODUCT($E390:$E400,CB390:CB400)/100</f>
        <v>0.74</v>
      </c>
      <c r="CC402">
        <f t="shared" si="1049"/>
        <v>2.12</v>
      </c>
      <c r="CD402">
        <f t="shared" si="1049"/>
        <v>0.44</v>
      </c>
      <c r="CE402">
        <f t="shared" si="1049"/>
        <v>0.72</v>
      </c>
      <c r="CG402" s="6" t="s">
        <v>23</v>
      </c>
      <c r="CH402">
        <f>SUMPRODUCT($E390:$E400,CH390:CH400)/100</f>
        <v>0.06</v>
      </c>
      <c r="CI402">
        <f t="shared" ref="CI402:CL402" si="1050">SUMPRODUCT($E390:$E400,CI390:CI400)/100</f>
        <v>0.06</v>
      </c>
      <c r="CJ402">
        <f t="shared" si="1050"/>
        <v>0.32</v>
      </c>
      <c r="CK402">
        <f t="shared" si="1050"/>
        <v>0</v>
      </c>
      <c r="CL402">
        <f t="shared" si="1050"/>
        <v>0</v>
      </c>
      <c r="CN402" s="6" t="s">
        <v>23</v>
      </c>
      <c r="CO402">
        <f>SUMPRODUCT($E390:$E400,CO390:CO400)/100</f>
        <v>0</v>
      </c>
      <c r="CP402">
        <f t="shared" ref="CP402:CS402" si="1051">SUMPRODUCT($E390:$E400,CP390:CP400)/100</f>
        <v>0</v>
      </c>
      <c r="CQ402">
        <f t="shared" si="1051"/>
        <v>0</v>
      </c>
      <c r="CR402">
        <f t="shared" si="1051"/>
        <v>0</v>
      </c>
      <c r="CS402">
        <f t="shared" si="1051"/>
        <v>0</v>
      </c>
      <c r="CU402" s="7"/>
      <c r="CZ402" s="6" t="s">
        <v>23</v>
      </c>
      <c r="DA402">
        <f>SUMPRODUCT($E390:$E400,DA390:DA400)/100</f>
        <v>3.8</v>
      </c>
      <c r="DB402">
        <f t="shared" ref="DB402:DE402" si="1052">SUMPRODUCT($E390:$E400,DB390:DB400)/100</f>
        <v>3.36</v>
      </c>
      <c r="DC402">
        <f t="shared" si="1052"/>
        <v>4.84</v>
      </c>
      <c r="DD402">
        <f t="shared" si="1052"/>
        <v>2.64</v>
      </c>
      <c r="DE402">
        <f t="shared" si="1052"/>
        <v>2.36</v>
      </c>
      <c r="DG402" s="6" t="s">
        <v>23</v>
      </c>
      <c r="DH402">
        <f>SUMPRODUCT($E390:$E400,DH390:DH400)/100</f>
        <v>0.22</v>
      </c>
      <c r="DI402">
        <f t="shared" ref="DI402:DL402" si="1053">SUMPRODUCT($E390:$E400,DI390:DI400)/100</f>
        <v>0.2</v>
      </c>
      <c r="DJ402">
        <f t="shared" si="1053"/>
        <v>0.52</v>
      </c>
      <c r="DK402">
        <f t="shared" si="1053"/>
        <v>0.12</v>
      </c>
      <c r="DL402">
        <f t="shared" si="1053"/>
        <v>0.18</v>
      </c>
      <c r="DN402" s="6" t="s">
        <v>23</v>
      </c>
      <c r="DO402">
        <f>SUMPRODUCT($E390:$E400,DO390:DO400)/100</f>
        <v>0</v>
      </c>
      <c r="DP402">
        <f t="shared" ref="DP402:DS402" si="1054">SUMPRODUCT($E390:$E400,DP390:DP400)/100</f>
        <v>0</v>
      </c>
      <c r="DQ402">
        <f t="shared" si="1054"/>
        <v>0</v>
      </c>
      <c r="DR402">
        <f t="shared" si="1054"/>
        <v>0</v>
      </c>
      <c r="DS402">
        <f t="shared" si="1054"/>
        <v>0</v>
      </c>
      <c r="DU402" s="6" t="s">
        <v>23</v>
      </c>
      <c r="DV402">
        <f>SUMPRODUCT($E390:$E400,DV390:DV400)/100</f>
        <v>0</v>
      </c>
      <c r="DW402">
        <f t="shared" ref="DW402:DZ402" si="1055">SUMPRODUCT($E390:$E400,DW390:DW400)/100</f>
        <v>0</v>
      </c>
      <c r="DX402">
        <f t="shared" si="1055"/>
        <v>0</v>
      </c>
      <c r="DY402">
        <f t="shared" si="1055"/>
        <v>0</v>
      </c>
      <c r="DZ402">
        <f t="shared" si="1055"/>
        <v>0</v>
      </c>
      <c r="EB402" s="7"/>
    </row>
    <row r="403" spans="2:132">
      <c r="E403" s="6" t="s">
        <v>22</v>
      </c>
      <c r="F403">
        <f>($E391^2*F391+$E392^2*F392+$E393^2*F393+$E394^2*F394+$E395^2*F395+$E396^2*F396+$E397^2*F397+$E398^2*F398+$E399^2*F399+$E400^2*F400)/100-F402^2</f>
        <v>10.509999999999991</v>
      </c>
      <c r="G403">
        <f t="shared" ref="G403:J403" si="1056">($E391^2*G391+$E392^2*G392+$E393^2*G393+$E394^2*G394+$E395^2*G395+$E396^2*G396+$E397^2*G397+$E398^2*G398+$E399^2*G399+$E400^2*G400)/100-G402^2</f>
        <v>10.100400000000008</v>
      </c>
      <c r="H403" s="5"/>
      <c r="I403">
        <f t="shared" si="1056"/>
        <v>10.798400000000015</v>
      </c>
      <c r="J403">
        <f t="shared" si="1056"/>
        <v>9.030399999999986</v>
      </c>
      <c r="L403" s="6" t="s">
        <v>22</v>
      </c>
      <c r="M403">
        <f>($E391^2*M391+$E392^2*M392+$E393^2*M393+$E394^2*M394+$E395^2*M395+$E396^2*M396+$E397^2*M397+$E398^2*M398+$E399^2*M399+$E400^2*M400)/100-M402^2</f>
        <v>17.540399999999991</v>
      </c>
      <c r="N403">
        <f t="shared" ref="N403:Q403" si="1057">($E391^2*N391+$E392^2*N392+$E393^2*N393+$E394^2*N394+$E395^2*N395+$E396^2*N396+$E397^2*N397+$E398^2*N398+$E399^2*N399+$E400^2*N400)/100-N402^2</f>
        <v>14.399999999999999</v>
      </c>
      <c r="O403" s="5"/>
      <c r="P403">
        <f t="shared" si="1057"/>
        <v>9.6876000000000069</v>
      </c>
      <c r="Q403">
        <f t="shared" si="1057"/>
        <v>11.469999999999992</v>
      </c>
      <c r="S403" s="6" t="s">
        <v>22</v>
      </c>
      <c r="T403">
        <f>($E391^2*T391+$E392^2*T392+$E393^2*T393+$E394^2*T394+$E395^2*T395+$E396^2*T396+$E397^2*T397+$E398^2*T398+$E399^2*T399+$E400^2*T400)/100-T402^2</f>
        <v>9.2463999999999977</v>
      </c>
      <c r="U403">
        <f t="shared" ref="U403:X403" si="1058">($E391^2*U391+$E392^2*U392+$E393^2*U393+$E394^2*U394+$E395^2*U395+$E396^2*U396+$E397^2*U397+$E398^2*U398+$E399^2*U399+$E400^2*U400)/100-U402^2</f>
        <v>7.0624000000000002</v>
      </c>
      <c r="V403" s="5"/>
      <c r="W403">
        <f t="shared" si="1058"/>
        <v>3.16</v>
      </c>
      <c r="X403">
        <f t="shared" si="1058"/>
        <v>5.8315999999999981</v>
      </c>
      <c r="Z403" s="6" t="s">
        <v>22</v>
      </c>
      <c r="AA403">
        <f>($E391^2*AA391+$E392^2*AA392+$E393^2*AA393+$E394^2*AA394+$E395^2*AA395+$E396^2*AA396+$E397^2*AA397+$E398^2*AA398+$E399^2*AA399+$E400^2*AA400)/100-AA402^2</f>
        <v>3.4800000000000004</v>
      </c>
      <c r="AB403">
        <f t="shared" ref="AB403:AE403" si="1059">($E391^2*AB391+$E392^2*AB392+$E393^2*AB393+$E394^2*AB394+$E395^2*AB395+$E396^2*AB396+$E397^2*AB397+$E398^2*AB398+$E399^2*AB399+$E400^2*AB400)/100-AB402^2</f>
        <v>2.6763999999999997</v>
      </c>
      <c r="AC403" s="5"/>
      <c r="AD403">
        <f t="shared" si="1059"/>
        <v>0.37440000000000001</v>
      </c>
      <c r="AE403">
        <f t="shared" si="1059"/>
        <v>2.1996000000000002</v>
      </c>
      <c r="AG403" s="7"/>
      <c r="AL403" s="6" t="s">
        <v>22</v>
      </c>
      <c r="AM403">
        <f>($E391^2*AM391+$E392^2*AM392+$E393^2*AM393+$E394^2*AM394+$E395^2*AM395+$E396^2*AM396+$E397^2*AM397+$E398^2*AM398+$E399^2*AM399+$E400^2*AM400)/100-AM402^2</f>
        <v>14.110000000000014</v>
      </c>
      <c r="AN403">
        <f t="shared" ref="AN403:AQ403" si="1060">($E391^2*AN391+$E392^2*AN392+$E393^2*AN393+$E394^2*AN394+$E395^2*AN395+$E396^2*AN396+$E397^2*AN397+$E398^2*AN398+$E399^2*AN399+$E400^2*AN400)/100-AN402^2</f>
        <v>12.598399999999984</v>
      </c>
      <c r="AO403">
        <f t="shared" si="1060"/>
        <v>9.6299999999999955</v>
      </c>
      <c r="AP403">
        <f t="shared" si="1060"/>
        <v>13.796399999999998</v>
      </c>
      <c r="AQ403">
        <f t="shared" si="1060"/>
        <v>10.841599999999985</v>
      </c>
      <c r="AS403" s="6" t="s">
        <v>22</v>
      </c>
      <c r="AT403">
        <f>($E391^2*AT391+$E392^2*AT392+$E393^2*AT393+$E394^2*AT394+$E395^2*AT395+$E396^2*AT396+$E397^2*AT397+$E398^2*AT398+$E399^2*AT399+$E400^2*AT400)/100-AT402^2</f>
        <v>6.3500000000000014</v>
      </c>
      <c r="AU403">
        <f t="shared" ref="AU403:AX403" si="1061">($E391^2*AU391+$E392^2*AU392+$E393^2*AU393+$E394^2*AU394+$E395^2*AU395+$E396^2*AU396+$E397^2*AU397+$E398^2*AU398+$E399^2*AU399+$E400^2*AU400)/100-AU402^2</f>
        <v>6.2764000000000006</v>
      </c>
      <c r="AV403">
        <f t="shared" si="1061"/>
        <v>19.790000000000003</v>
      </c>
      <c r="AW403">
        <f t="shared" si="1061"/>
        <v>3.5755999999999997</v>
      </c>
      <c r="AX403">
        <f t="shared" si="1061"/>
        <v>5.3215999999999992</v>
      </c>
      <c r="AZ403" s="6" t="s">
        <v>22</v>
      </c>
      <c r="BA403">
        <f>($E391^2*BA391+$E392^2*BA392+$E393^2*BA393+$E394^2*BA394+$E395^2*BA395+$E396^2*BA396+$E397^2*BA397+$E398^2*BA398+$E399^2*BA399+$E400^2*BA400)/100-BA402^2</f>
        <v>1.6416000000000002</v>
      </c>
      <c r="BB403">
        <f t="shared" ref="BB403:BE403" si="1062">($E391^2*BB391+$E392^2*BB392+$E393^2*BB393+$E394^2*BB394+$E395^2*BB395+$E396^2*BB396+$E397^2*BB397+$E398^2*BB398+$E399^2*BB399+$E400^2*BB400)/100-BB402^2</f>
        <v>1.2684</v>
      </c>
      <c r="BC403">
        <f t="shared" si="1062"/>
        <v>4.4364000000000008</v>
      </c>
      <c r="BD403">
        <f t="shared" si="1062"/>
        <v>0.36</v>
      </c>
      <c r="BE403">
        <f t="shared" si="1062"/>
        <v>1.2624</v>
      </c>
      <c r="BG403" s="6" t="s">
        <v>22</v>
      </c>
      <c r="BH403">
        <f>($E391^2*BH391+$E392^2*BH392+$E393^2*BH393+$E394^2*BH394+$E395^2*BH395+$E396^2*BH396+$E397^2*BH397+$E398^2*BH398+$E399^2*BH399+$E400^2*BH400)/100-BH402^2</f>
        <v>3.9600000000000003E-2</v>
      </c>
      <c r="BI403">
        <f t="shared" ref="BI403:BL403" si="1063">($E391^2*BI391+$E392^2*BI392+$E393^2*BI393+$E394^2*BI394+$E395^2*BI395+$E396^2*BI396+$E397^2*BI397+$E398^2*BI398+$E399^2*BI399+$E400^2*BI400)/100-BI402^2</f>
        <v>0</v>
      </c>
      <c r="BJ403">
        <f t="shared" si="1063"/>
        <v>0.19</v>
      </c>
      <c r="BK403">
        <f t="shared" si="1063"/>
        <v>0</v>
      </c>
      <c r="BL403">
        <f t="shared" si="1063"/>
        <v>0.11639999999999999</v>
      </c>
      <c r="BN403" s="7"/>
      <c r="BS403" s="6" t="s">
        <v>22</v>
      </c>
      <c r="BT403">
        <f>($E391^2*BT391+$E392^2*BT392+$E393^2*BT393+$E394^2*BT394+$E395^2*BT395+$E396^2*BT396+$E397^2*BT397+$E398^2*BT398+$E399^2*BT399+$E400^2*BT400)/100-BT402^2</f>
        <v>14.159999999999997</v>
      </c>
      <c r="BU403">
        <f t="shared" ref="BU403:BX403" si="1064">($E391^2*BU391+$E392^2*BU392+$E393^2*BU393+$E394^2*BU394+$E395^2*BU395+$E396^2*BU396+$E397^2*BU397+$E398^2*BU398+$E399^2*BU399+$E400^2*BU400)/100-BU402^2</f>
        <v>12.311600000000006</v>
      </c>
      <c r="BV403">
        <f t="shared" si="1064"/>
        <v>9.7663999999999973</v>
      </c>
      <c r="BW403">
        <f t="shared" si="1064"/>
        <v>7.9600000000000009</v>
      </c>
      <c r="BX403">
        <f t="shared" si="1064"/>
        <v>8.196399999999997</v>
      </c>
      <c r="BZ403" s="6" t="s">
        <v>22</v>
      </c>
      <c r="CA403">
        <f>($E391^2*CA391+$E392^2*CA392+$E393^2*CA393+$E394^2*CA394+$E395^2*CA395+$E396^2*CA396+$E397^2*CA397+$E398^2*CA398+$E399^2*CA399+$E400^2*CA400)/100-CA402^2</f>
        <v>1.87</v>
      </c>
      <c r="CB403">
        <f t="shared" ref="CB403:CE403" si="1065">($E391^2*CB391+$E392^2*CB392+$E393^2*CB393+$E394^2*CB394+$E395^2*CB395+$E396^2*CB396+$E397^2*CB397+$E398^2*CB398+$E399^2*CB399+$E400^2*CB400)/100-CB402^2</f>
        <v>1.6524000000000001</v>
      </c>
      <c r="CC403">
        <f t="shared" si="1065"/>
        <v>2.8655999999999997</v>
      </c>
      <c r="CD403">
        <f t="shared" si="1065"/>
        <v>1.1664000000000001</v>
      </c>
      <c r="CE403">
        <f t="shared" si="1065"/>
        <v>1.1616</v>
      </c>
      <c r="CG403" s="6" t="s">
        <v>22</v>
      </c>
      <c r="CH403">
        <f>($E391^2*CH391+$E392^2*CH392+$E393^2*CH393+$E394^2*CH394+$E395^2*CH395+$E396^2*CH396+$E397^2*CH397+$E398^2*CH398+$E399^2*CH399+$E400^2*CH400)/100-CH402^2</f>
        <v>0.11639999999999999</v>
      </c>
      <c r="CI403">
        <f t="shared" ref="CI403:CL403" si="1066">($E391^2*CI391+$E392^2*CI392+$E393^2*CI393+$E394^2*CI394+$E395^2*CI395+$E396^2*CI396+$E397^2*CI397+$E398^2*CI398+$E399^2*CI399+$E400^2*CI400)/100-CI402^2</f>
        <v>0.11639999999999999</v>
      </c>
      <c r="CJ403">
        <f t="shared" si="1066"/>
        <v>0.61759999999999993</v>
      </c>
      <c r="CK403">
        <f t="shared" si="1066"/>
        <v>0</v>
      </c>
      <c r="CL403">
        <f t="shared" si="1066"/>
        <v>0</v>
      </c>
      <c r="CN403" s="6" t="s">
        <v>22</v>
      </c>
      <c r="CO403">
        <f>($E391^2*CO391+$E392^2*CO392+$E393^2*CO393+$E394^2*CO394+$E395^2*CO395+$E396^2*CO396+$E397^2*CO397+$E398^2*CO398+$E399^2*CO399+$E400^2*CO400)/100-CO402^2</f>
        <v>0</v>
      </c>
      <c r="CP403">
        <f t="shared" ref="CP403:CS403" si="1067">($E391^2*CP391+$E392^2*CP392+$E393^2*CP393+$E394^2*CP394+$E395^2*CP395+$E396^2*CP396+$E397^2*CP397+$E398^2*CP398+$E399^2*CP399+$E400^2*CP400)/100-CP402^2</f>
        <v>0</v>
      </c>
      <c r="CQ403">
        <f t="shared" si="1067"/>
        <v>0</v>
      </c>
      <c r="CR403">
        <f t="shared" si="1067"/>
        <v>0</v>
      </c>
      <c r="CS403">
        <f t="shared" si="1067"/>
        <v>0</v>
      </c>
      <c r="CU403" s="7"/>
      <c r="CZ403" s="6" t="s">
        <v>22</v>
      </c>
      <c r="DA403">
        <f>($E391^2*DA391+$E392^2*DA392+$E393^2*DA393+$E394^2*DA394+$E395^2*DA395+$E396^2*DA396+$E397^2*DA397+$E398^2*DA398+$E399^2*DA399+$E400^2*DA400)/100-DA402^2</f>
        <v>7.08</v>
      </c>
      <c r="DB403">
        <f t="shared" ref="DB403:DE403" si="1068">($E391^2*DB391+$E392^2*DB392+$E393^2*DB393+$E394^2*DB394+$E395^2*DB395+$E396^2*DB396+$E397^2*DB397+$E398^2*DB398+$E399^2*DB399+$E400^2*DB400)/100-DB402^2</f>
        <v>5.8304000000000027</v>
      </c>
      <c r="DC403">
        <f t="shared" si="1068"/>
        <v>6.7344000000000008</v>
      </c>
      <c r="DD403">
        <f t="shared" si="1068"/>
        <v>4.2303999999999986</v>
      </c>
      <c r="DE403">
        <f t="shared" si="1068"/>
        <v>4.3504000000000005</v>
      </c>
      <c r="DG403" s="6" t="s">
        <v>22</v>
      </c>
      <c r="DH403">
        <f>($E391^2*DH391+$E392^2*DH392+$E393^2*DH393+$E394^2*DH394+$E395^2*DH395+$E396^2*DH396+$E397^2*DH397+$E398^2*DH398+$E399^2*DH399+$E400^2*DH400)/100-DH402^2</f>
        <v>0.3916</v>
      </c>
      <c r="DI403">
        <f t="shared" ref="DI403:DL403" si="1069">($E391^2*DI391+$E392^2*DI392+$E393^2*DI393+$E394^2*DI394+$E395^2*DI395+$E396^2*DI396+$E397^2*DI397+$E398^2*DI398+$E399^2*DI399+$E400^2*DI400)/100-DI402^2</f>
        <v>0.36</v>
      </c>
      <c r="DJ403">
        <f t="shared" si="1069"/>
        <v>1.0096000000000001</v>
      </c>
      <c r="DK403">
        <f t="shared" si="1069"/>
        <v>0.22559999999999999</v>
      </c>
      <c r="DL403">
        <f t="shared" si="1069"/>
        <v>0.3276</v>
      </c>
      <c r="DN403" s="6" t="s">
        <v>22</v>
      </c>
      <c r="DO403">
        <f>($E391^2*DO391+$E392^2*DO392+$E393^2*DO393+$E394^2*DO394+$E395^2*DO395+$E396^2*DO396+$E397^2*DO397+$E398^2*DO398+$E399^2*DO399+$E400^2*DO400)/100-DO402^2</f>
        <v>0</v>
      </c>
      <c r="DP403">
        <f t="shared" ref="DP403:DS403" si="1070">($E391^2*DP391+$E392^2*DP392+$E393^2*DP393+$E394^2*DP394+$E395^2*DP395+$E396^2*DP396+$E397^2*DP397+$E398^2*DP398+$E399^2*DP399+$E400^2*DP400)/100-DP402^2</f>
        <v>0</v>
      </c>
      <c r="DQ403">
        <f t="shared" si="1070"/>
        <v>0</v>
      </c>
      <c r="DR403">
        <f t="shared" si="1070"/>
        <v>0</v>
      </c>
      <c r="DS403">
        <f t="shared" si="1070"/>
        <v>0</v>
      </c>
      <c r="DU403" s="6" t="s">
        <v>22</v>
      </c>
      <c r="DV403">
        <f>($E391^2*DV391+$E392^2*DV392+$E393^2*DV393+$E394^2*DV394+$E395^2*DV395+$E396^2*DV396+$E397^2*DV397+$E398^2*DV398+$E399^2*DV399+$E400^2*DV400)/100-DV402^2</f>
        <v>0</v>
      </c>
      <c r="DW403">
        <f t="shared" ref="DW403:DZ403" si="1071">($E391^2*DW391+$E392^2*DW392+$E393^2*DW393+$E394^2*DW394+$E395^2*DW395+$E396^2*DW396+$E397^2*DW397+$E398^2*DW398+$E399^2*DW399+$E400^2*DW400)/100-DW402^2</f>
        <v>0</v>
      </c>
      <c r="DX403">
        <f t="shared" si="1071"/>
        <v>0</v>
      </c>
      <c r="DY403">
        <f t="shared" si="1071"/>
        <v>0</v>
      </c>
      <c r="DZ403">
        <f t="shared" si="1071"/>
        <v>0</v>
      </c>
      <c r="EB403" s="7"/>
    </row>
    <row r="404" spans="2:132">
      <c r="E404" s="6" t="s">
        <v>21</v>
      </c>
      <c r="G404">
        <f>SQRT(50)*(H402-G402)/SQRT((G403+H403)/2)</f>
        <v>-43.610788972629848</v>
      </c>
      <c r="I404">
        <f>SQRT(50)*(H402-I402)/SQRT((I403+H403)/2)</f>
        <v>-36.639267411236027</v>
      </c>
      <c r="J404">
        <f>SQRT(50)*(H402-J402)/SQRT((J403+H403)/2)</f>
        <v>-42.062354577135203</v>
      </c>
      <c r="L404" s="6" t="s">
        <v>21</v>
      </c>
      <c r="N404">
        <f>SQRT(50)*(O402-N402)/SQRT((N403+O403)/2)</f>
        <v>-20.027758514399736</v>
      </c>
      <c r="P404">
        <f>SQRT(50)*(O402-P402)/SQRT((P403+O403)/2)</f>
        <v>-16.64261859769513</v>
      </c>
      <c r="Q404">
        <f>SQRT(50)*(O402-Q402)/SQRT((Q403+O403)/2)</f>
        <v>-20.373581539833502</v>
      </c>
      <c r="S404" s="6" t="s">
        <v>21</v>
      </c>
      <c r="U404">
        <f>SQRT(50)*(V402-U402)/SQRT((U403+V403)/2)</f>
        <v>-14.148542027513098</v>
      </c>
      <c r="W404">
        <f>SQRT(50)*(V402-W402)/SQRT((W403+V403)/2)</f>
        <v>-7.8756153064821666</v>
      </c>
      <c r="X404">
        <f>SQRT(50)*(V402-X402)/SQRT((X403+V403)/2)</f>
        <v>-13.334047812212603</v>
      </c>
      <c r="Z404" s="6" t="s">
        <v>21</v>
      </c>
      <c r="AB404">
        <f>SQRT(50)*(AC402-AB402)/SQRT((AB403+AC403)/2)</f>
        <v>-6.4793338046503592</v>
      </c>
      <c r="AD404">
        <f>SQRT(50)*(AC402-AD402)/SQRT((AD403+AC403)/2)</f>
        <v>-2.6148818018424538</v>
      </c>
      <c r="AE404">
        <f>SQRT(50)*(AC402-AE402)/SQRT((AE403+AC403)/2)</f>
        <v>-6.8774638495332461</v>
      </c>
      <c r="AG404" s="7"/>
      <c r="AL404" s="6" t="s">
        <v>21</v>
      </c>
      <c r="AN404">
        <f>SQRT(50)*(AO402-AN402)/SQRT((AN403+AO403)/2)</f>
        <v>7.0842253085989615</v>
      </c>
      <c r="AP404">
        <f>SQRT(50)*(AO402-AP402)/SQRT((AP403+AO403)/2)</f>
        <v>13.140271495128243</v>
      </c>
      <c r="AQ404">
        <f>SQRT(50)*(AO402-AQ402)/SQRT((AQ403+AO403)/2)</f>
        <v>12.332703924129062</v>
      </c>
      <c r="AS404" s="6" t="s">
        <v>21</v>
      </c>
      <c r="AU404">
        <f>SQRT(50)*(AV402-AU402)/SQRT((AU403+AV403)/2)</f>
        <v>4.387402623778498</v>
      </c>
      <c r="AW404">
        <f>SQRT(50)*(AV402-AW402)/SQRT((AW403+AV403)/2)</f>
        <v>7.6130617053047285</v>
      </c>
      <c r="AX404">
        <f>SQRT(50)*(AV402-AX402)/SQRT((AX403+AV403)/2)</f>
        <v>5.1485212964351348</v>
      </c>
      <c r="AZ404" s="6" t="s">
        <v>21</v>
      </c>
      <c r="BB404">
        <f>SQRT(50)*(BC402-BB402)/SQRT((BB403+BC403)/2)</f>
        <v>1.6747106402329102</v>
      </c>
      <c r="BD404">
        <f>SQRT(50)*(BC402-BD402)/SQRT((BD403+BC403)/2)</f>
        <v>3.3788897592755727</v>
      </c>
      <c r="BE404">
        <f>SQRT(50)*(BC402-BE402)/SQRT((BE403+BC403)/2)</f>
        <v>0.75401640925120994</v>
      </c>
      <c r="BG404" s="6" t="s">
        <v>21</v>
      </c>
      <c r="BI404">
        <f>SQRT(50)*(BJ402-BI402)/SQRT((BI403+BJ403)/2)</f>
        <v>2.294157338705618</v>
      </c>
      <c r="BK404">
        <f>SQRT(50)*(BJ402-BK402)/SQRT((BK403+BJ403)/2)</f>
        <v>2.294157338705618</v>
      </c>
      <c r="BL404">
        <f>SQRT(50)*(BJ402-BL402)/SQRT((BL403+BJ403)/2)</f>
        <v>0.72262937352992429</v>
      </c>
      <c r="BN404" s="7"/>
      <c r="BS404" s="6" t="s">
        <v>21</v>
      </c>
      <c r="BU404">
        <f>SQRT(50)*(BV402-BU402)/SQRT((BU403+BV403)/2)</f>
        <v>2.5964500143220377</v>
      </c>
      <c r="BW404">
        <f>SQRT(50)*(BV402-BW402)/SQRT((BW403+BV403)/2)</f>
        <v>5.7953484558016743</v>
      </c>
      <c r="BX404">
        <f>SQRT(50)*(BV402-BX402)/SQRT((BX403+BV403)/2)</f>
        <v>5.8986549391430865</v>
      </c>
      <c r="BZ404" s="6" t="s">
        <v>21</v>
      </c>
      <c r="CB404">
        <f>SQRT(50)*(CC402-CB402)/SQRT((CB403+CC403)/2)</f>
        <v>6.4924105247828221</v>
      </c>
      <c r="CD404">
        <f>SQRT(50)*(CC402-CD402)/SQRT((CD403+CC403)/2)</f>
        <v>8.3666002653407574</v>
      </c>
      <c r="CE404">
        <f>SQRT(50)*(CC402-CE402)/SQRT((CE403+CC403)/2)</f>
        <v>6.9763206962476394</v>
      </c>
      <c r="CG404" s="6" t="s">
        <v>21</v>
      </c>
      <c r="CI404">
        <f>SQRT(50)*(CJ402-CI402)/SQRT((CI403+CJ403)/2)</f>
        <v>3.0347667561618601</v>
      </c>
      <c r="CK404">
        <f>SQRT(50)*(CJ402-CK402)/SQRT((CK403+CJ403)/2)</f>
        <v>4.071892788474301</v>
      </c>
      <c r="CL404">
        <f>SQRT(50)*(CJ402-CL402)/SQRT((CL403+CJ403)/2)</f>
        <v>4.071892788474301</v>
      </c>
      <c r="CN404" s="6" t="s">
        <v>21</v>
      </c>
      <c r="CP404" t="e">
        <f>SQRT(50)*(CQ402-CP402)/SQRT((CP403+CQ403)/2)</f>
        <v>#DIV/0!</v>
      </c>
      <c r="CR404" t="e">
        <f>SQRT(50)*(CQ402-CR402)/SQRT((CR403+CQ403)/2)</f>
        <v>#DIV/0!</v>
      </c>
      <c r="CS404" t="e">
        <f>SQRT(50)*(CQ402-CS402)/SQRT((CS403+CQ403)/2)</f>
        <v>#DIV/0!</v>
      </c>
      <c r="CU404" s="7"/>
      <c r="CZ404" s="6" t="s">
        <v>21</v>
      </c>
      <c r="DB404">
        <f>SQRT(50)*(DC402-DB402)/SQRT((DB403+DC403)/2)</f>
        <v>4.1752638501674619</v>
      </c>
      <c r="DD404">
        <f>SQRT(50)*(DC402-DD402)/SQRT((DD403+DC403)/2)</f>
        <v>6.6438883198335406</v>
      </c>
      <c r="DE404">
        <f>SQRT(50)*(DC402-DE402)/SQRT((DE403+DC403)/2)</f>
        <v>7.4488246356492969</v>
      </c>
      <c r="DG404" s="6" t="s">
        <v>21</v>
      </c>
      <c r="DI404">
        <f>SQRT(50)*(DJ402-DI402)/SQRT((DI403+DJ403)/2)</f>
        <v>2.734343708098653</v>
      </c>
      <c r="DK404">
        <f>SQRT(50)*(DJ402-DK402)/SQRT((DK403+DJ403)/2)</f>
        <v>3.5990787537434725</v>
      </c>
      <c r="DL404">
        <f>SQRT(50)*(DJ402-DL402)/SQRT((DL403+DJ403)/2)</f>
        <v>2.9402261314155429</v>
      </c>
      <c r="DN404" s="6" t="s">
        <v>21</v>
      </c>
      <c r="DP404" t="e">
        <f>SQRT(50)*(DQ402-DP402)/SQRT((DP403+DQ403)/2)</f>
        <v>#DIV/0!</v>
      </c>
      <c r="DR404" t="e">
        <f>SQRT(50)*(DQ402-DR402)/SQRT((DR403+DQ403)/2)</f>
        <v>#DIV/0!</v>
      </c>
      <c r="DS404" t="e">
        <f>SQRT(50)*(DQ402-DS402)/SQRT((DS403+DQ403)/2)</f>
        <v>#DIV/0!</v>
      </c>
      <c r="DU404" s="6" t="s">
        <v>21</v>
      </c>
      <c r="DW404" t="e">
        <f>SQRT(50)*(DX402-DW402)/SQRT((DW403+DX403)/2)</f>
        <v>#DIV/0!</v>
      </c>
      <c r="DY404" t="e">
        <f>SQRT(50)*(DX402-DY402)/SQRT((DY403+DX403)/2)</f>
        <v>#DIV/0!</v>
      </c>
      <c r="DZ404" t="e">
        <f>SQRT(50)*(DX402-DZ402)/SQRT((DZ403+DX403)/2)</f>
        <v>#DIV/0!</v>
      </c>
      <c r="EB404" s="7"/>
    </row>
    <row r="405" spans="2:132">
      <c r="Q405">
        <f>SQRT(50)*(Q402-P402)/SQRT((P403+Q403)/2)</f>
        <v>3.7393425018074682</v>
      </c>
      <c r="X405">
        <f>SQRT(50)*(X402-W402)/SQRT((W403+X403)/2)</f>
        <v>6.0694997610982</v>
      </c>
      <c r="AE405">
        <f>SQRT(50)*(AE402-AD402)/SQRT((AD403+AE403)/2)</f>
        <v>5.3603627427151537</v>
      </c>
      <c r="AG405" s="7"/>
      <c r="AQ405">
        <f>SQRT(50)*(AQ402-AP402)/SQRT((AP403+AQ403)/2)</f>
        <v>1.5714185562474265</v>
      </c>
      <c r="AX405">
        <f>SQRT(50)*(AX402-AW402)/SQRT((AW403+AX403)/2)</f>
        <v>3.6877885245457542</v>
      </c>
      <c r="BE405">
        <f>SQRT(50)*(BE402-BD402)/SQRT((BD403+BE403)/2)</f>
        <v>4.3965200511492943</v>
      </c>
      <c r="BN405" s="7"/>
      <c r="BX405">
        <f>SQRT(50)*(BX402-BW402)/SQRT((BW403+BX403)/2)</f>
        <v>-0.14927220631226465</v>
      </c>
      <c r="CE405">
        <f>SQRT(50)*(CE402-CD402)/SQRT((CD403+CE403)/2)</f>
        <v>1.8351287678257668</v>
      </c>
      <c r="CU405" s="7"/>
      <c r="DE405">
        <f>SQRT(50)*(DE402-DD402)/SQRT((DD403+DE403)/2)</f>
        <v>-0.95585967761445279</v>
      </c>
      <c r="EB405" s="7"/>
    </row>
    <row r="406" spans="2:132">
      <c r="B406" s="6" t="s">
        <v>33</v>
      </c>
      <c r="C406" s="6" t="s">
        <v>108</v>
      </c>
      <c r="E406" s="5"/>
      <c r="F406" s="19">
        <v>0.2</v>
      </c>
      <c r="G406" s="19"/>
      <c r="H406" s="19"/>
      <c r="I406" s="19"/>
      <c r="J406" s="19"/>
      <c r="K406" s="14"/>
      <c r="L406" s="5"/>
      <c r="M406" s="19">
        <v>0.5</v>
      </c>
      <c r="N406" s="19"/>
      <c r="O406" s="19"/>
      <c r="P406" s="19"/>
      <c r="Q406" s="19"/>
      <c r="R406" s="15"/>
      <c r="S406" s="5"/>
      <c r="T406" s="19">
        <v>1</v>
      </c>
      <c r="U406" s="19"/>
      <c r="V406" s="19"/>
      <c r="W406" s="19"/>
      <c r="X406" s="19"/>
      <c r="Z406" s="5"/>
      <c r="AA406" s="19">
        <v>2</v>
      </c>
      <c r="AB406" s="19"/>
      <c r="AC406" s="19"/>
      <c r="AD406" s="19"/>
      <c r="AE406" s="19"/>
      <c r="AG406" s="7"/>
      <c r="AI406" s="6" t="s">
        <v>33</v>
      </c>
      <c r="AJ406" s="6" t="s">
        <v>108</v>
      </c>
      <c r="AL406" s="5"/>
      <c r="AM406" s="19">
        <v>0.2</v>
      </c>
      <c r="AN406" s="19"/>
      <c r="AO406" s="19"/>
      <c r="AP406" s="19"/>
      <c r="AQ406" s="19"/>
      <c r="AR406" s="14"/>
      <c r="AS406" s="5"/>
      <c r="AT406" s="19">
        <v>0.5</v>
      </c>
      <c r="AU406" s="19"/>
      <c r="AV406" s="19"/>
      <c r="AW406" s="19"/>
      <c r="AX406" s="19"/>
      <c r="AY406" s="15"/>
      <c r="AZ406" s="5"/>
      <c r="BA406" s="19">
        <v>1</v>
      </c>
      <c r="BB406" s="19"/>
      <c r="BC406" s="19"/>
      <c r="BD406" s="19"/>
      <c r="BE406" s="19"/>
      <c r="BG406" s="5"/>
      <c r="BH406" s="19">
        <v>2</v>
      </c>
      <c r="BI406" s="19"/>
      <c r="BJ406" s="19"/>
      <c r="BK406" s="19"/>
      <c r="BL406" s="19"/>
      <c r="BN406" s="7"/>
      <c r="BP406" s="6" t="s">
        <v>33</v>
      </c>
      <c r="BQ406" s="6" t="s">
        <v>108</v>
      </c>
      <c r="BS406" s="5"/>
      <c r="BT406" s="19">
        <v>0.2</v>
      </c>
      <c r="BU406" s="19"/>
      <c r="BV406" s="19"/>
      <c r="BW406" s="19"/>
      <c r="BX406" s="19"/>
      <c r="BY406" s="14"/>
      <c r="BZ406" s="5"/>
      <c r="CA406" s="19">
        <v>0.5</v>
      </c>
      <c r="CB406" s="19"/>
      <c r="CC406" s="19"/>
      <c r="CD406" s="19"/>
      <c r="CE406" s="19"/>
      <c r="CF406" s="15"/>
      <c r="CG406" s="5"/>
      <c r="CH406" s="19">
        <v>1</v>
      </c>
      <c r="CI406" s="19"/>
      <c r="CJ406" s="19"/>
      <c r="CK406" s="19"/>
      <c r="CL406" s="19"/>
      <c r="CN406" s="5"/>
      <c r="CO406" s="19">
        <v>2</v>
      </c>
      <c r="CP406" s="19"/>
      <c r="CQ406" s="19"/>
      <c r="CR406" s="19"/>
      <c r="CS406" s="19"/>
      <c r="CU406" s="7"/>
      <c r="CW406" s="6" t="s">
        <v>33</v>
      </c>
      <c r="CX406" s="6" t="s">
        <v>108</v>
      </c>
      <c r="CZ406" s="5"/>
      <c r="DA406" s="19">
        <v>0.2</v>
      </c>
      <c r="DB406" s="19"/>
      <c r="DC406" s="19"/>
      <c r="DD406" s="19"/>
      <c r="DE406" s="19"/>
      <c r="DF406" s="14"/>
      <c r="DG406" s="5"/>
      <c r="DH406" s="19">
        <v>0.5</v>
      </c>
      <c r="DI406" s="19"/>
      <c r="DJ406" s="19"/>
      <c r="DK406" s="19"/>
      <c r="DL406" s="19"/>
      <c r="DM406" s="15"/>
      <c r="DN406" s="5"/>
      <c r="DO406" s="19">
        <v>1</v>
      </c>
      <c r="DP406" s="19"/>
      <c r="DQ406" s="19"/>
      <c r="DR406" s="19"/>
      <c r="DS406" s="19"/>
      <c r="DU406" s="5"/>
      <c r="DV406" s="19">
        <v>2</v>
      </c>
      <c r="DW406" s="19"/>
      <c r="DX406" s="19"/>
      <c r="DY406" s="19"/>
      <c r="DZ406" s="19"/>
      <c r="EB406" s="7"/>
    </row>
    <row r="407" spans="2:132">
      <c r="B407" s="6" t="s">
        <v>36</v>
      </c>
      <c r="C407" s="6"/>
      <c r="E407" s="6" t="s">
        <v>30</v>
      </c>
      <c r="F407" s="19" t="s">
        <v>134</v>
      </c>
      <c r="G407" s="19"/>
      <c r="H407" s="13" t="s">
        <v>28</v>
      </c>
      <c r="I407" s="13" t="s">
        <v>135</v>
      </c>
      <c r="J407" s="6" t="s">
        <v>26</v>
      </c>
      <c r="K407" s="14"/>
      <c r="L407" s="6" t="s">
        <v>30</v>
      </c>
      <c r="M407" s="19" t="s">
        <v>134</v>
      </c>
      <c r="N407" s="19"/>
      <c r="O407" s="13" t="s">
        <v>28</v>
      </c>
      <c r="P407" s="13" t="s">
        <v>135</v>
      </c>
      <c r="Q407" s="6" t="s">
        <v>26</v>
      </c>
      <c r="R407" s="13"/>
      <c r="S407" s="6" t="s">
        <v>30</v>
      </c>
      <c r="T407" s="19" t="s">
        <v>134</v>
      </c>
      <c r="U407" s="19"/>
      <c r="V407" s="13" t="s">
        <v>28</v>
      </c>
      <c r="W407" s="13" t="s">
        <v>135</v>
      </c>
      <c r="X407" s="6" t="s">
        <v>26</v>
      </c>
      <c r="Y407" s="14"/>
      <c r="Z407" s="6" t="s">
        <v>30</v>
      </c>
      <c r="AA407" s="19" t="s">
        <v>134</v>
      </c>
      <c r="AB407" s="19"/>
      <c r="AC407" s="13" t="s">
        <v>28</v>
      </c>
      <c r="AD407" s="13" t="s">
        <v>135</v>
      </c>
      <c r="AE407" s="6" t="s">
        <v>26</v>
      </c>
      <c r="AG407" s="7"/>
      <c r="AI407" s="6" t="s">
        <v>36</v>
      </c>
      <c r="AJ407" s="6"/>
      <c r="AL407" s="6" t="s">
        <v>30</v>
      </c>
      <c r="AM407" s="19" t="s">
        <v>134</v>
      </c>
      <c r="AN407" s="19"/>
      <c r="AO407" s="13" t="s">
        <v>28</v>
      </c>
      <c r="AP407" s="13" t="s">
        <v>135</v>
      </c>
      <c r="AQ407" s="6" t="s">
        <v>26</v>
      </c>
      <c r="AR407" s="14"/>
      <c r="AS407" s="6" t="s">
        <v>30</v>
      </c>
      <c r="AT407" s="19" t="s">
        <v>134</v>
      </c>
      <c r="AU407" s="19"/>
      <c r="AV407" s="13" t="s">
        <v>28</v>
      </c>
      <c r="AW407" s="13" t="s">
        <v>135</v>
      </c>
      <c r="AX407" s="6" t="s">
        <v>26</v>
      </c>
      <c r="AY407" s="13"/>
      <c r="AZ407" s="6" t="s">
        <v>30</v>
      </c>
      <c r="BA407" s="19" t="s">
        <v>134</v>
      </c>
      <c r="BB407" s="19"/>
      <c r="BC407" s="13" t="s">
        <v>28</v>
      </c>
      <c r="BD407" s="13" t="s">
        <v>135</v>
      </c>
      <c r="BE407" s="6" t="s">
        <v>26</v>
      </c>
      <c r="BF407" s="14"/>
      <c r="BG407" s="6" t="s">
        <v>30</v>
      </c>
      <c r="BH407" s="19" t="s">
        <v>134</v>
      </c>
      <c r="BI407" s="19"/>
      <c r="BJ407" s="13" t="s">
        <v>28</v>
      </c>
      <c r="BK407" s="13" t="s">
        <v>135</v>
      </c>
      <c r="BL407" s="6" t="s">
        <v>26</v>
      </c>
      <c r="BN407" s="7"/>
      <c r="BP407" s="6" t="s">
        <v>36</v>
      </c>
      <c r="BQ407" s="6"/>
      <c r="BS407" s="6" t="s">
        <v>30</v>
      </c>
      <c r="BT407" s="19" t="s">
        <v>134</v>
      </c>
      <c r="BU407" s="19"/>
      <c r="BV407" s="13" t="s">
        <v>28</v>
      </c>
      <c r="BW407" s="13" t="s">
        <v>135</v>
      </c>
      <c r="BX407" s="6" t="s">
        <v>26</v>
      </c>
      <c r="BY407" s="14"/>
      <c r="BZ407" s="6" t="s">
        <v>30</v>
      </c>
      <c r="CA407" s="19" t="s">
        <v>134</v>
      </c>
      <c r="CB407" s="19"/>
      <c r="CC407" s="13" t="s">
        <v>28</v>
      </c>
      <c r="CD407" s="13" t="s">
        <v>135</v>
      </c>
      <c r="CE407" s="6" t="s">
        <v>26</v>
      </c>
      <c r="CF407" s="13"/>
      <c r="CG407" s="6" t="s">
        <v>30</v>
      </c>
      <c r="CH407" s="19" t="s">
        <v>134</v>
      </c>
      <c r="CI407" s="19"/>
      <c r="CJ407" s="13" t="s">
        <v>28</v>
      </c>
      <c r="CK407" s="13" t="s">
        <v>135</v>
      </c>
      <c r="CL407" s="6" t="s">
        <v>26</v>
      </c>
      <c r="CM407" s="14"/>
      <c r="CN407" s="6" t="s">
        <v>30</v>
      </c>
      <c r="CO407" s="19" t="s">
        <v>134</v>
      </c>
      <c r="CP407" s="19"/>
      <c r="CQ407" s="13" t="s">
        <v>28</v>
      </c>
      <c r="CR407" s="13" t="s">
        <v>135</v>
      </c>
      <c r="CS407" s="6" t="s">
        <v>26</v>
      </c>
      <c r="CU407" s="7"/>
      <c r="CW407" s="6" t="s">
        <v>36</v>
      </c>
      <c r="CX407" s="6"/>
      <c r="CZ407" s="6" t="s">
        <v>30</v>
      </c>
      <c r="DA407" s="19" t="s">
        <v>134</v>
      </c>
      <c r="DB407" s="19"/>
      <c r="DC407" s="13" t="s">
        <v>28</v>
      </c>
      <c r="DD407" s="13" t="s">
        <v>135</v>
      </c>
      <c r="DE407" s="6" t="s">
        <v>26</v>
      </c>
      <c r="DF407" s="14"/>
      <c r="DG407" s="6" t="s">
        <v>30</v>
      </c>
      <c r="DH407" s="19" t="s">
        <v>134</v>
      </c>
      <c r="DI407" s="19"/>
      <c r="DJ407" s="13" t="s">
        <v>28</v>
      </c>
      <c r="DK407" s="13" t="s">
        <v>135</v>
      </c>
      <c r="DL407" s="6" t="s">
        <v>26</v>
      </c>
      <c r="DM407" s="13"/>
      <c r="DN407" s="6" t="s">
        <v>30</v>
      </c>
      <c r="DO407" s="19" t="s">
        <v>134</v>
      </c>
      <c r="DP407" s="19"/>
      <c r="DQ407" s="13" t="s">
        <v>28</v>
      </c>
      <c r="DR407" s="13" t="s">
        <v>135</v>
      </c>
      <c r="DS407" s="6" t="s">
        <v>26</v>
      </c>
      <c r="DT407" s="14"/>
      <c r="DU407" s="6" t="s">
        <v>30</v>
      </c>
      <c r="DV407" s="19" t="s">
        <v>134</v>
      </c>
      <c r="DW407" s="19"/>
      <c r="DX407" s="13" t="s">
        <v>28</v>
      </c>
      <c r="DY407" s="13" t="s">
        <v>135</v>
      </c>
      <c r="DZ407" s="6" t="s">
        <v>26</v>
      </c>
      <c r="EB407" s="7"/>
    </row>
    <row r="408" spans="2:132">
      <c r="B408" s="6" t="s">
        <v>2</v>
      </c>
      <c r="C408" s="5">
        <v>8.0000000000000004E-4</v>
      </c>
      <c r="E408" s="6">
        <v>0</v>
      </c>
      <c r="F408" s="9">
        <v>0</v>
      </c>
      <c r="G408" s="5">
        <v>0</v>
      </c>
      <c r="H408" s="5"/>
      <c r="I408" s="5">
        <v>0</v>
      </c>
      <c r="J408" s="5">
        <v>0</v>
      </c>
      <c r="K408" s="9"/>
      <c r="L408" s="6">
        <v>0</v>
      </c>
      <c r="M408" s="9">
        <v>1</v>
      </c>
      <c r="N408" s="5">
        <v>3</v>
      </c>
      <c r="O408" s="5">
        <v>0</v>
      </c>
      <c r="P408" s="5">
        <v>6</v>
      </c>
      <c r="Q408" s="5">
        <v>0</v>
      </c>
      <c r="R408" s="5"/>
      <c r="S408" s="6">
        <v>0</v>
      </c>
      <c r="T408" s="9">
        <v>31</v>
      </c>
      <c r="U408" s="5">
        <v>39</v>
      </c>
      <c r="V408" s="5">
        <v>17</v>
      </c>
      <c r="W408" s="5">
        <v>69</v>
      </c>
      <c r="X408" s="5">
        <v>27</v>
      </c>
      <c r="Z408" s="6">
        <v>0</v>
      </c>
      <c r="AA408" s="9">
        <v>84</v>
      </c>
      <c r="AB408" s="5">
        <v>92</v>
      </c>
      <c r="AC408" s="5">
        <v>88</v>
      </c>
      <c r="AD408" s="5">
        <v>100</v>
      </c>
      <c r="AE408" s="5">
        <v>71</v>
      </c>
      <c r="AG408" s="7"/>
      <c r="AI408" s="6" t="s">
        <v>2</v>
      </c>
      <c r="AJ408" s="5">
        <v>2.3999999999999998E-3</v>
      </c>
      <c r="AL408" s="6">
        <v>0</v>
      </c>
      <c r="AM408" s="9">
        <v>0</v>
      </c>
      <c r="AN408" s="5">
        <v>0</v>
      </c>
      <c r="AO408" s="5">
        <v>0</v>
      </c>
      <c r="AP408" s="5">
        <v>0</v>
      </c>
      <c r="AQ408" s="5">
        <v>0</v>
      </c>
      <c r="AR408" s="9"/>
      <c r="AS408" s="6">
        <v>0</v>
      </c>
      <c r="AT408" s="9">
        <v>20</v>
      </c>
      <c r="AU408" s="5">
        <v>22</v>
      </c>
      <c r="AV408" s="5">
        <v>13</v>
      </c>
      <c r="AW408" s="5">
        <v>23</v>
      </c>
      <c r="AX408" s="5">
        <v>16</v>
      </c>
      <c r="AY408" s="5"/>
      <c r="AZ408" s="6">
        <v>0</v>
      </c>
      <c r="BA408" s="9">
        <v>76</v>
      </c>
      <c r="BB408" s="5">
        <v>79</v>
      </c>
      <c r="BC408" s="5">
        <v>68</v>
      </c>
      <c r="BD408" s="5">
        <v>82</v>
      </c>
      <c r="BE408" s="5">
        <v>71</v>
      </c>
      <c r="BG408" s="6">
        <v>0</v>
      </c>
      <c r="BH408" s="9">
        <v>100</v>
      </c>
      <c r="BI408" s="5">
        <v>100</v>
      </c>
      <c r="BJ408" s="5">
        <v>98</v>
      </c>
      <c r="BK408" s="5">
        <v>100</v>
      </c>
      <c r="BL408" s="5">
        <v>96</v>
      </c>
      <c r="BN408" s="7"/>
      <c r="BP408" s="6" t="s">
        <v>2</v>
      </c>
      <c r="BQ408" s="5">
        <v>7.1999999999999998E-3</v>
      </c>
      <c r="BS408" s="6">
        <v>0</v>
      </c>
      <c r="BT408" s="9">
        <v>0</v>
      </c>
      <c r="BU408" s="5">
        <v>0</v>
      </c>
      <c r="BV408" s="5">
        <v>0</v>
      </c>
      <c r="BW408" s="5">
        <v>0</v>
      </c>
      <c r="BX408" s="5">
        <v>1</v>
      </c>
      <c r="BY408" s="9"/>
      <c r="BZ408" s="6">
        <v>0</v>
      </c>
      <c r="CA408" s="9">
        <v>29</v>
      </c>
      <c r="CB408" s="5">
        <v>36</v>
      </c>
      <c r="CC408" s="5">
        <v>14</v>
      </c>
      <c r="CD408" s="5">
        <v>37</v>
      </c>
      <c r="CE408" s="5">
        <v>34</v>
      </c>
      <c r="CF408" s="5"/>
      <c r="CG408" s="6">
        <v>0</v>
      </c>
      <c r="CH408" s="9">
        <v>86</v>
      </c>
      <c r="CI408" s="5">
        <v>86</v>
      </c>
      <c r="CJ408" s="5">
        <v>73</v>
      </c>
      <c r="CK408" s="5">
        <v>88</v>
      </c>
      <c r="CL408" s="5">
        <v>88</v>
      </c>
      <c r="CN408" s="6">
        <v>0</v>
      </c>
      <c r="CO408" s="9">
        <v>100</v>
      </c>
      <c r="CP408" s="5">
        <v>100</v>
      </c>
      <c r="CQ408" s="5">
        <v>100</v>
      </c>
      <c r="CR408" s="5">
        <v>100</v>
      </c>
      <c r="CS408" s="5">
        <v>97</v>
      </c>
      <c r="CU408" s="7"/>
      <c r="CW408" s="6" t="s">
        <v>2</v>
      </c>
      <c r="CX408" s="5">
        <v>2.1600000000000001E-2</v>
      </c>
      <c r="CZ408" s="6">
        <v>0</v>
      </c>
      <c r="DA408" s="9">
        <v>1</v>
      </c>
      <c r="DB408" s="5">
        <v>1</v>
      </c>
      <c r="DC408" s="5">
        <v>0</v>
      </c>
      <c r="DD408" s="5">
        <v>1</v>
      </c>
      <c r="DE408" s="5">
        <v>2</v>
      </c>
      <c r="DF408" s="9"/>
      <c r="DG408" s="6">
        <v>0</v>
      </c>
      <c r="DH408" s="9">
        <v>26</v>
      </c>
      <c r="DI408" s="5">
        <v>29</v>
      </c>
      <c r="DJ408" s="5">
        <v>29</v>
      </c>
      <c r="DK408" s="5">
        <v>31</v>
      </c>
      <c r="DL408" s="5">
        <v>39</v>
      </c>
      <c r="DM408" s="5"/>
      <c r="DN408" s="6">
        <v>0</v>
      </c>
      <c r="DO408" s="9">
        <v>94</v>
      </c>
      <c r="DP408" s="5">
        <v>95</v>
      </c>
      <c r="DQ408" s="5">
        <v>84</v>
      </c>
      <c r="DR408" s="5">
        <v>95</v>
      </c>
      <c r="DS408" s="5">
        <v>87</v>
      </c>
      <c r="DU408" s="6">
        <v>0</v>
      </c>
      <c r="DV408" s="9">
        <v>100</v>
      </c>
      <c r="DW408" s="5">
        <v>100</v>
      </c>
      <c r="DX408" s="5">
        <v>99</v>
      </c>
      <c r="DY408" s="5">
        <v>100</v>
      </c>
      <c r="DZ408" s="5">
        <v>100</v>
      </c>
      <c r="EB408" s="7"/>
    </row>
    <row r="409" spans="2:132">
      <c r="B409" s="6" t="s">
        <v>3</v>
      </c>
      <c r="C409" s="5">
        <v>10</v>
      </c>
      <c r="E409" s="6">
        <v>2</v>
      </c>
      <c r="F409" s="9">
        <v>0</v>
      </c>
      <c r="G409" s="5">
        <v>0</v>
      </c>
      <c r="H409" s="5"/>
      <c r="I409" s="5">
        <v>0</v>
      </c>
      <c r="J409" s="5">
        <v>0</v>
      </c>
      <c r="K409" s="9"/>
      <c r="L409" s="6">
        <v>2</v>
      </c>
      <c r="M409" s="9">
        <v>9</v>
      </c>
      <c r="N409" s="5">
        <v>11</v>
      </c>
      <c r="O409" s="5">
        <v>0</v>
      </c>
      <c r="P409" s="5">
        <v>22</v>
      </c>
      <c r="Q409" s="5">
        <v>5</v>
      </c>
      <c r="R409" s="5"/>
      <c r="S409" s="6">
        <v>2</v>
      </c>
      <c r="T409" s="9">
        <v>40</v>
      </c>
      <c r="U409" s="5">
        <v>34</v>
      </c>
      <c r="V409" s="5">
        <v>10</v>
      </c>
      <c r="W409" s="5">
        <v>24</v>
      </c>
      <c r="X409" s="5">
        <v>19</v>
      </c>
      <c r="Z409" s="6">
        <v>2</v>
      </c>
      <c r="AA409" s="9">
        <v>13</v>
      </c>
      <c r="AB409" s="5">
        <v>5</v>
      </c>
      <c r="AC409" s="5">
        <v>6</v>
      </c>
      <c r="AD409" s="5">
        <v>0</v>
      </c>
      <c r="AE409" s="5">
        <v>19</v>
      </c>
      <c r="AG409" s="7"/>
      <c r="AI409" s="6" t="s">
        <v>3</v>
      </c>
      <c r="AJ409" s="5">
        <v>10</v>
      </c>
      <c r="AL409" s="6">
        <v>2</v>
      </c>
      <c r="AM409" s="9">
        <v>0</v>
      </c>
      <c r="AN409" s="5">
        <v>2</v>
      </c>
      <c r="AO409" s="5">
        <v>2</v>
      </c>
      <c r="AP409" s="5">
        <v>3</v>
      </c>
      <c r="AQ409" s="5">
        <v>1</v>
      </c>
      <c r="AR409" s="9"/>
      <c r="AS409" s="6">
        <v>2</v>
      </c>
      <c r="AT409" s="9">
        <v>21</v>
      </c>
      <c r="AU409" s="5">
        <v>25</v>
      </c>
      <c r="AV409" s="5">
        <v>26</v>
      </c>
      <c r="AW409" s="5">
        <v>30</v>
      </c>
      <c r="AX409" s="5">
        <v>26</v>
      </c>
      <c r="AY409" s="5"/>
      <c r="AZ409" s="6">
        <v>2</v>
      </c>
      <c r="BA409" s="9">
        <v>19</v>
      </c>
      <c r="BB409" s="5">
        <v>18</v>
      </c>
      <c r="BC409" s="5">
        <v>26</v>
      </c>
      <c r="BD409" s="5">
        <v>17</v>
      </c>
      <c r="BE409" s="5">
        <v>22</v>
      </c>
      <c r="BG409" s="6">
        <v>2</v>
      </c>
      <c r="BH409" s="9">
        <v>0</v>
      </c>
      <c r="BI409" s="5">
        <v>0</v>
      </c>
      <c r="BJ409" s="5">
        <v>2</v>
      </c>
      <c r="BK409" s="5">
        <v>0</v>
      </c>
      <c r="BL409" s="5">
        <v>3</v>
      </c>
      <c r="BN409" s="7"/>
      <c r="BP409" s="6" t="s">
        <v>3</v>
      </c>
      <c r="BQ409" s="5">
        <v>10</v>
      </c>
      <c r="BS409" s="6">
        <v>2</v>
      </c>
      <c r="BT409" s="9">
        <v>0</v>
      </c>
      <c r="BU409" s="5">
        <v>1</v>
      </c>
      <c r="BV409" s="5">
        <v>0</v>
      </c>
      <c r="BW409" s="5">
        <v>2</v>
      </c>
      <c r="BX409" s="5">
        <v>7</v>
      </c>
      <c r="BY409" s="9"/>
      <c r="BZ409" s="6">
        <v>2</v>
      </c>
      <c r="CA409" s="9">
        <v>31</v>
      </c>
      <c r="CB409" s="5">
        <v>29</v>
      </c>
      <c r="CC409" s="5">
        <v>38</v>
      </c>
      <c r="CD409" s="5">
        <v>40</v>
      </c>
      <c r="CE409" s="5">
        <v>35</v>
      </c>
      <c r="CF409" s="5"/>
      <c r="CG409" s="6">
        <v>2</v>
      </c>
      <c r="CH409" s="9">
        <v>13</v>
      </c>
      <c r="CI409" s="5">
        <v>13</v>
      </c>
      <c r="CJ409" s="5">
        <v>22</v>
      </c>
      <c r="CK409" s="5">
        <v>11</v>
      </c>
      <c r="CL409" s="5">
        <v>11</v>
      </c>
      <c r="CN409" s="6">
        <v>2</v>
      </c>
      <c r="CO409" s="9">
        <v>0</v>
      </c>
      <c r="CP409" s="5">
        <v>0</v>
      </c>
      <c r="CQ409" s="5">
        <v>0</v>
      </c>
      <c r="CR409" s="5">
        <v>0</v>
      </c>
      <c r="CS409" s="5">
        <v>3</v>
      </c>
      <c r="CU409" s="7"/>
      <c r="CW409" s="6" t="s">
        <v>3</v>
      </c>
      <c r="CX409" s="5">
        <v>10</v>
      </c>
      <c r="CZ409" s="6">
        <v>2</v>
      </c>
      <c r="DA409" s="9">
        <v>1</v>
      </c>
      <c r="DB409" s="5">
        <v>3</v>
      </c>
      <c r="DC409" s="5">
        <v>0</v>
      </c>
      <c r="DD409" s="5">
        <v>3</v>
      </c>
      <c r="DE409" s="5">
        <v>17</v>
      </c>
      <c r="DF409" s="9"/>
      <c r="DG409" s="6">
        <v>2</v>
      </c>
      <c r="DH409" s="9">
        <v>46</v>
      </c>
      <c r="DI409" s="5">
        <v>48</v>
      </c>
      <c r="DJ409" s="5">
        <v>31</v>
      </c>
      <c r="DK409" s="5">
        <v>42</v>
      </c>
      <c r="DL409" s="5">
        <v>38</v>
      </c>
      <c r="DM409" s="5"/>
      <c r="DN409" s="6">
        <v>2</v>
      </c>
      <c r="DO409" s="9">
        <v>6</v>
      </c>
      <c r="DP409" s="5">
        <v>5</v>
      </c>
      <c r="DQ409" s="5">
        <v>15</v>
      </c>
      <c r="DR409" s="5">
        <v>5</v>
      </c>
      <c r="DS409" s="5">
        <v>12</v>
      </c>
      <c r="DU409" s="6">
        <v>2</v>
      </c>
      <c r="DV409" s="9">
        <v>0</v>
      </c>
      <c r="DW409" s="5">
        <v>0</v>
      </c>
      <c r="DX409" s="5">
        <v>1</v>
      </c>
      <c r="DY409" s="5">
        <v>0</v>
      </c>
      <c r="DZ409" s="5">
        <v>0</v>
      </c>
      <c r="EB409" s="7"/>
    </row>
    <row r="410" spans="2:132">
      <c r="B410" s="6" t="s">
        <v>25</v>
      </c>
      <c r="C410" s="5">
        <v>500</v>
      </c>
      <c r="E410" s="6">
        <v>4</v>
      </c>
      <c r="F410" s="9">
        <v>0</v>
      </c>
      <c r="G410" s="5">
        <v>0</v>
      </c>
      <c r="H410" s="5"/>
      <c r="I410" s="5">
        <v>1</v>
      </c>
      <c r="J410" s="5">
        <v>1</v>
      </c>
      <c r="K410" s="9"/>
      <c r="L410" s="6">
        <v>4</v>
      </c>
      <c r="M410" s="9">
        <v>11</v>
      </c>
      <c r="N410" s="5">
        <v>18</v>
      </c>
      <c r="O410" s="5">
        <v>1</v>
      </c>
      <c r="P410" s="5">
        <v>20</v>
      </c>
      <c r="Q410" s="5">
        <v>20</v>
      </c>
      <c r="R410" s="5"/>
      <c r="S410" s="6">
        <v>4</v>
      </c>
      <c r="T410" s="9">
        <v>20</v>
      </c>
      <c r="U410" s="5">
        <v>20</v>
      </c>
      <c r="V410" s="5">
        <v>8</v>
      </c>
      <c r="W410" s="5">
        <v>7</v>
      </c>
      <c r="X410" s="5">
        <v>25</v>
      </c>
      <c r="Z410" s="6">
        <v>4</v>
      </c>
      <c r="AA410" s="9">
        <v>3</v>
      </c>
      <c r="AB410" s="5">
        <v>3</v>
      </c>
      <c r="AC410" s="5">
        <v>0</v>
      </c>
      <c r="AD410" s="5"/>
      <c r="AE410" s="5">
        <v>7</v>
      </c>
      <c r="AG410" s="7"/>
      <c r="AI410" s="6" t="s">
        <v>25</v>
      </c>
      <c r="AJ410" s="5">
        <v>500</v>
      </c>
      <c r="AL410" s="6">
        <v>4</v>
      </c>
      <c r="AM410" s="9">
        <v>2</v>
      </c>
      <c r="AN410" s="5">
        <v>2</v>
      </c>
      <c r="AO410" s="5">
        <v>2</v>
      </c>
      <c r="AP410" s="5">
        <v>3</v>
      </c>
      <c r="AQ410" s="5">
        <v>5</v>
      </c>
      <c r="AR410" s="9"/>
      <c r="AS410" s="6">
        <v>4</v>
      </c>
      <c r="AT410" s="9">
        <v>23</v>
      </c>
      <c r="AU410" s="5">
        <v>26</v>
      </c>
      <c r="AV410" s="5">
        <v>33</v>
      </c>
      <c r="AW410" s="5">
        <v>30</v>
      </c>
      <c r="AX410" s="5">
        <v>29</v>
      </c>
      <c r="AY410" s="5"/>
      <c r="AZ410" s="6">
        <v>4</v>
      </c>
      <c r="BA410" s="9">
        <v>5</v>
      </c>
      <c r="BB410" s="5">
        <v>3</v>
      </c>
      <c r="BC410" s="5">
        <v>5</v>
      </c>
      <c r="BD410" s="5">
        <v>1</v>
      </c>
      <c r="BE410" s="5">
        <v>3</v>
      </c>
      <c r="BG410" s="6">
        <v>4</v>
      </c>
      <c r="BH410" s="9"/>
      <c r="BI410" s="5"/>
      <c r="BJ410" s="5"/>
      <c r="BK410" s="5"/>
      <c r="BL410" s="5">
        <v>1</v>
      </c>
      <c r="BN410" s="7"/>
      <c r="BP410" s="6" t="s">
        <v>25</v>
      </c>
      <c r="BQ410" s="5">
        <v>500</v>
      </c>
      <c r="BS410" s="6">
        <v>4</v>
      </c>
      <c r="BT410" s="9">
        <v>3</v>
      </c>
      <c r="BU410" s="5">
        <v>6</v>
      </c>
      <c r="BV410" s="5">
        <v>4</v>
      </c>
      <c r="BW410" s="5">
        <v>5</v>
      </c>
      <c r="BX410" s="5">
        <v>11</v>
      </c>
      <c r="BY410" s="9"/>
      <c r="BZ410" s="6">
        <v>4</v>
      </c>
      <c r="CA410" s="9">
        <v>19</v>
      </c>
      <c r="CB410" s="5">
        <v>17</v>
      </c>
      <c r="CC410" s="5">
        <v>28</v>
      </c>
      <c r="CD410" s="5">
        <v>10</v>
      </c>
      <c r="CE410" s="5">
        <v>23</v>
      </c>
      <c r="CF410" s="5"/>
      <c r="CG410" s="6">
        <v>4</v>
      </c>
      <c r="CH410" s="9">
        <v>1</v>
      </c>
      <c r="CI410" s="5">
        <v>1</v>
      </c>
      <c r="CJ410" s="5">
        <v>5</v>
      </c>
      <c r="CK410" s="5">
        <v>1</v>
      </c>
      <c r="CL410" s="5">
        <v>1</v>
      </c>
      <c r="CN410" s="6">
        <v>4</v>
      </c>
      <c r="CO410" s="9"/>
      <c r="CP410" s="5"/>
      <c r="CQ410" s="5"/>
      <c r="CR410" s="5"/>
      <c r="CS410" s="5"/>
      <c r="CU410" s="7"/>
      <c r="CW410" s="6" t="s">
        <v>25</v>
      </c>
      <c r="CX410" s="5">
        <v>500</v>
      </c>
      <c r="CZ410" s="6">
        <v>4</v>
      </c>
      <c r="DA410" s="9">
        <v>7</v>
      </c>
      <c r="DB410" s="5">
        <v>8</v>
      </c>
      <c r="DC410" s="5">
        <v>10</v>
      </c>
      <c r="DD410" s="5">
        <v>14</v>
      </c>
      <c r="DE410" s="5">
        <v>21</v>
      </c>
      <c r="DF410" s="9"/>
      <c r="DG410" s="6">
        <v>4</v>
      </c>
      <c r="DH410" s="9">
        <v>16</v>
      </c>
      <c r="DI410" s="5">
        <v>13</v>
      </c>
      <c r="DJ410" s="5">
        <v>28</v>
      </c>
      <c r="DK410" s="5">
        <v>17</v>
      </c>
      <c r="DL410" s="5">
        <v>18</v>
      </c>
      <c r="DM410" s="5"/>
      <c r="DN410" s="6">
        <v>4</v>
      </c>
      <c r="DO410" s="9"/>
      <c r="DP410" s="5"/>
      <c r="DQ410" s="5">
        <v>1</v>
      </c>
      <c r="DR410" s="5"/>
      <c r="DS410" s="5">
        <v>1</v>
      </c>
      <c r="DU410" s="6">
        <v>4</v>
      </c>
      <c r="DV410" s="9"/>
      <c r="DW410" s="5"/>
      <c r="DX410" s="5"/>
      <c r="DY410" s="5"/>
      <c r="DZ410" s="5"/>
      <c r="EB410" s="7"/>
    </row>
    <row r="411" spans="2:132">
      <c r="E411" s="6">
        <v>6</v>
      </c>
      <c r="F411" s="9">
        <v>0</v>
      </c>
      <c r="G411" s="5">
        <v>0</v>
      </c>
      <c r="H411" s="5"/>
      <c r="I411" s="5">
        <v>3</v>
      </c>
      <c r="J411" s="5">
        <v>4</v>
      </c>
      <c r="K411" s="9"/>
      <c r="L411" s="6">
        <v>6</v>
      </c>
      <c r="M411" s="9">
        <v>19</v>
      </c>
      <c r="N411" s="5">
        <v>19</v>
      </c>
      <c r="O411" s="5">
        <v>1</v>
      </c>
      <c r="P411" s="5">
        <v>26</v>
      </c>
      <c r="Q411" s="5">
        <v>11</v>
      </c>
      <c r="R411" s="5"/>
      <c r="S411" s="6">
        <v>6</v>
      </c>
      <c r="T411" s="9">
        <v>7</v>
      </c>
      <c r="U411" s="5">
        <v>7</v>
      </c>
      <c r="V411" s="5">
        <v>2</v>
      </c>
      <c r="W411" s="5"/>
      <c r="X411" s="5">
        <v>16</v>
      </c>
      <c r="Z411" s="6">
        <v>6</v>
      </c>
      <c r="AA411" s="9"/>
      <c r="AB411" s="5"/>
      <c r="AC411" s="5">
        <v>0</v>
      </c>
      <c r="AD411" s="5"/>
      <c r="AE411" s="5">
        <v>0</v>
      </c>
      <c r="AG411" s="7"/>
      <c r="AL411" s="6">
        <v>6</v>
      </c>
      <c r="AM411" s="9">
        <v>5</v>
      </c>
      <c r="AN411" s="5">
        <v>8</v>
      </c>
      <c r="AO411" s="5">
        <v>7</v>
      </c>
      <c r="AP411" s="5">
        <v>9</v>
      </c>
      <c r="AQ411" s="5">
        <v>7</v>
      </c>
      <c r="AR411" s="9"/>
      <c r="AS411" s="6">
        <v>6</v>
      </c>
      <c r="AT411" s="9">
        <v>19</v>
      </c>
      <c r="AU411" s="5">
        <v>15</v>
      </c>
      <c r="AV411" s="5">
        <v>13</v>
      </c>
      <c r="AW411" s="5">
        <v>10</v>
      </c>
      <c r="AX411" s="5">
        <v>17</v>
      </c>
      <c r="AY411" s="5"/>
      <c r="AZ411" s="6">
        <v>6</v>
      </c>
      <c r="BA411" s="9"/>
      <c r="BB411" s="5"/>
      <c r="BC411" s="5">
        <v>1</v>
      </c>
      <c r="BD411" s="5"/>
      <c r="BE411" s="5">
        <v>3</v>
      </c>
      <c r="BG411" s="6">
        <v>6</v>
      </c>
      <c r="BH411" s="9"/>
      <c r="BI411" s="5"/>
      <c r="BJ411" s="5"/>
      <c r="BK411" s="5"/>
      <c r="BL411" s="5"/>
      <c r="BN411" s="7"/>
      <c r="BS411" s="6">
        <v>6</v>
      </c>
      <c r="BT411" s="9">
        <v>12</v>
      </c>
      <c r="BU411" s="5">
        <v>13</v>
      </c>
      <c r="BV411" s="5">
        <v>11</v>
      </c>
      <c r="BW411" s="5">
        <v>15</v>
      </c>
      <c r="BX411" s="5">
        <v>17</v>
      </c>
      <c r="BY411" s="9"/>
      <c r="BZ411" s="6">
        <v>6</v>
      </c>
      <c r="CA411" s="9">
        <v>10</v>
      </c>
      <c r="CB411" s="5">
        <v>9</v>
      </c>
      <c r="CC411" s="5">
        <v>9</v>
      </c>
      <c r="CD411" s="5">
        <v>5</v>
      </c>
      <c r="CE411" s="5">
        <v>5</v>
      </c>
      <c r="CF411" s="5"/>
      <c r="CG411" s="6">
        <v>6</v>
      </c>
      <c r="CH411" s="9"/>
      <c r="CI411" s="5"/>
      <c r="CJ411" s="5"/>
      <c r="CK411" s="5"/>
      <c r="CL411" s="5"/>
      <c r="CN411" s="6">
        <v>6</v>
      </c>
      <c r="CO411" s="9"/>
      <c r="CP411" s="5"/>
      <c r="CQ411" s="5"/>
      <c r="CR411" s="5"/>
      <c r="CS411" s="5"/>
      <c r="CU411" s="7"/>
      <c r="CZ411" s="6">
        <v>6</v>
      </c>
      <c r="DA411" s="9">
        <v>9</v>
      </c>
      <c r="DB411" s="5">
        <v>11</v>
      </c>
      <c r="DC411" s="5">
        <v>13</v>
      </c>
      <c r="DD411" s="5">
        <v>9</v>
      </c>
      <c r="DE411" s="5">
        <v>23</v>
      </c>
      <c r="DF411" s="9"/>
      <c r="DG411" s="6">
        <v>6</v>
      </c>
      <c r="DH411" s="9">
        <v>10</v>
      </c>
      <c r="DI411" s="5">
        <v>8</v>
      </c>
      <c r="DJ411" s="5">
        <v>8</v>
      </c>
      <c r="DK411" s="5">
        <v>9</v>
      </c>
      <c r="DL411" s="5">
        <v>2</v>
      </c>
      <c r="DM411" s="5"/>
      <c r="DN411" s="6">
        <v>6</v>
      </c>
      <c r="DO411" s="9"/>
      <c r="DP411" s="5"/>
      <c r="DQ411" s="5"/>
      <c r="DR411" s="5"/>
      <c r="DS411" s="5"/>
      <c r="DU411" s="6">
        <v>6</v>
      </c>
      <c r="DV411" s="9"/>
      <c r="DW411" s="5"/>
      <c r="DX411" s="5"/>
      <c r="DY411" s="5"/>
      <c r="DZ411" s="5"/>
      <c r="EB411" s="7"/>
    </row>
    <row r="412" spans="2:132">
      <c r="E412" s="6">
        <v>8</v>
      </c>
      <c r="F412" s="9">
        <v>1</v>
      </c>
      <c r="G412" s="5">
        <v>7</v>
      </c>
      <c r="H412" s="5"/>
      <c r="I412" s="5">
        <v>11</v>
      </c>
      <c r="J412" s="5">
        <v>3</v>
      </c>
      <c r="L412" s="6">
        <v>8</v>
      </c>
      <c r="M412" s="9">
        <v>23</v>
      </c>
      <c r="N412" s="5">
        <v>21</v>
      </c>
      <c r="O412" s="5">
        <v>5</v>
      </c>
      <c r="P412" s="5">
        <v>16</v>
      </c>
      <c r="Q412" s="5">
        <v>23</v>
      </c>
      <c r="S412" s="6">
        <v>8</v>
      </c>
      <c r="T412" s="9">
        <v>2</v>
      </c>
      <c r="U412" s="5"/>
      <c r="V412" s="5">
        <v>6</v>
      </c>
      <c r="W412" s="5"/>
      <c r="X412" s="5">
        <v>2</v>
      </c>
      <c r="Z412" s="6">
        <v>8</v>
      </c>
      <c r="AA412" s="9"/>
      <c r="AB412" s="5"/>
      <c r="AC412" s="5">
        <v>0</v>
      </c>
      <c r="AD412" s="5"/>
      <c r="AE412" s="5">
        <v>1</v>
      </c>
      <c r="AG412" s="7"/>
      <c r="AL412" s="6">
        <v>8</v>
      </c>
      <c r="AM412" s="9">
        <v>10</v>
      </c>
      <c r="AN412" s="5">
        <v>12</v>
      </c>
      <c r="AO412" s="5">
        <v>15</v>
      </c>
      <c r="AP412" s="5">
        <v>17</v>
      </c>
      <c r="AQ412" s="5">
        <v>14</v>
      </c>
      <c r="AS412" s="6">
        <v>8</v>
      </c>
      <c r="AT412" s="9">
        <v>10</v>
      </c>
      <c r="AU412" s="5">
        <v>10</v>
      </c>
      <c r="AV412" s="5">
        <v>14</v>
      </c>
      <c r="AW412" s="5">
        <v>6</v>
      </c>
      <c r="AX412" s="5">
        <v>6</v>
      </c>
      <c r="AZ412" s="6">
        <v>8</v>
      </c>
      <c r="BA412" s="9"/>
      <c r="BB412" s="5"/>
      <c r="BC412" s="5"/>
      <c r="BD412" s="5"/>
      <c r="BE412" s="5">
        <v>0</v>
      </c>
      <c r="BG412" s="6">
        <v>8</v>
      </c>
      <c r="BH412" s="9"/>
      <c r="BI412" s="5"/>
      <c r="BJ412" s="5"/>
      <c r="BK412" s="5"/>
      <c r="BL412" s="5"/>
      <c r="BN412" s="7"/>
      <c r="BS412" s="6">
        <v>8</v>
      </c>
      <c r="BT412" s="9">
        <v>11</v>
      </c>
      <c r="BU412" s="5">
        <v>16</v>
      </c>
      <c r="BV412" s="5">
        <v>18</v>
      </c>
      <c r="BW412" s="5">
        <v>19</v>
      </c>
      <c r="BX412" s="5">
        <v>17</v>
      </c>
      <c r="BZ412" s="6">
        <v>8</v>
      </c>
      <c r="CA412" s="9">
        <v>7</v>
      </c>
      <c r="CB412" s="5">
        <v>6</v>
      </c>
      <c r="CC412" s="5">
        <v>4</v>
      </c>
      <c r="CD412" s="5">
        <v>4</v>
      </c>
      <c r="CE412" s="5">
        <v>0</v>
      </c>
      <c r="CG412" s="6">
        <v>8</v>
      </c>
      <c r="CH412" s="9"/>
      <c r="CI412" s="5"/>
      <c r="CJ412" s="5"/>
      <c r="CK412" s="5"/>
      <c r="CL412" s="5"/>
      <c r="CN412" s="6">
        <v>8</v>
      </c>
      <c r="CO412" s="9"/>
      <c r="CP412" s="5"/>
      <c r="CQ412" s="5"/>
      <c r="CR412" s="5"/>
      <c r="CS412" s="5"/>
      <c r="CU412" s="7"/>
      <c r="CZ412" s="6">
        <v>8</v>
      </c>
      <c r="DA412" s="9">
        <v>11</v>
      </c>
      <c r="DB412" s="5">
        <v>12</v>
      </c>
      <c r="DC412" s="5">
        <v>17</v>
      </c>
      <c r="DD412" s="5">
        <v>22</v>
      </c>
      <c r="DE412" s="5">
        <v>19</v>
      </c>
      <c r="DG412" s="6">
        <v>8</v>
      </c>
      <c r="DH412" s="9">
        <v>1</v>
      </c>
      <c r="DI412" s="5">
        <v>2</v>
      </c>
      <c r="DJ412" s="5">
        <v>3</v>
      </c>
      <c r="DK412" s="5">
        <v>1</v>
      </c>
      <c r="DL412" s="5">
        <v>1</v>
      </c>
      <c r="DN412" s="6">
        <v>8</v>
      </c>
      <c r="DO412" s="9"/>
      <c r="DP412" s="5"/>
      <c r="DQ412" s="5"/>
      <c r="DR412" s="5"/>
      <c r="DS412" s="5"/>
      <c r="DU412" s="6">
        <v>8</v>
      </c>
      <c r="DV412" s="9"/>
      <c r="DW412" s="5"/>
      <c r="DX412" s="5"/>
      <c r="DY412" s="5"/>
      <c r="DZ412" s="5"/>
      <c r="EB412" s="7"/>
    </row>
    <row r="413" spans="2:132">
      <c r="E413" s="6">
        <v>10</v>
      </c>
      <c r="F413" s="9">
        <v>7</v>
      </c>
      <c r="G413" s="5">
        <v>12</v>
      </c>
      <c r="H413" s="5">
        <v>1</v>
      </c>
      <c r="I413" s="5">
        <v>19</v>
      </c>
      <c r="J413" s="5">
        <v>10</v>
      </c>
      <c r="L413" s="6">
        <v>10</v>
      </c>
      <c r="M413" s="9">
        <v>13</v>
      </c>
      <c r="N413" s="5">
        <v>17</v>
      </c>
      <c r="O413" s="5">
        <v>5</v>
      </c>
      <c r="P413" s="5">
        <v>4</v>
      </c>
      <c r="Q413" s="5">
        <v>22</v>
      </c>
      <c r="S413" s="6">
        <v>10</v>
      </c>
      <c r="T413" s="9"/>
      <c r="U413" s="5"/>
      <c r="V413" s="5">
        <v>26</v>
      </c>
      <c r="X413" s="5">
        <v>8</v>
      </c>
      <c r="Z413" s="6">
        <v>10</v>
      </c>
      <c r="AA413" s="9"/>
      <c r="AB413" s="5"/>
      <c r="AC413" s="5">
        <v>4</v>
      </c>
      <c r="AE413" s="5">
        <v>0</v>
      </c>
      <c r="AG413" s="7"/>
      <c r="AL413" s="6">
        <v>10</v>
      </c>
      <c r="AM413" s="9">
        <v>10</v>
      </c>
      <c r="AN413" s="5">
        <v>13</v>
      </c>
      <c r="AO413" s="5">
        <v>25</v>
      </c>
      <c r="AP413" s="5">
        <v>26</v>
      </c>
      <c r="AQ413" s="5">
        <v>20</v>
      </c>
      <c r="AS413" s="6">
        <v>10</v>
      </c>
      <c r="AT413" s="9">
        <v>7</v>
      </c>
      <c r="AU413" s="5">
        <v>2</v>
      </c>
      <c r="AV413" s="5">
        <v>1</v>
      </c>
      <c r="AW413" s="5">
        <v>0</v>
      </c>
      <c r="AX413" s="5">
        <v>2</v>
      </c>
      <c r="AZ413" s="6">
        <v>10</v>
      </c>
      <c r="BA413" s="9"/>
      <c r="BB413" s="5"/>
      <c r="BC413" s="5"/>
      <c r="BE413" s="5">
        <v>1</v>
      </c>
      <c r="BG413" s="6">
        <v>10</v>
      </c>
      <c r="BH413" s="9"/>
      <c r="BI413" s="5"/>
      <c r="BJ413" s="5"/>
      <c r="BL413" s="5"/>
      <c r="BN413" s="7"/>
      <c r="BS413" s="6">
        <v>10</v>
      </c>
      <c r="BT413" s="9">
        <v>18</v>
      </c>
      <c r="BU413" s="5">
        <v>27</v>
      </c>
      <c r="BV413" s="5">
        <v>23</v>
      </c>
      <c r="BW413" s="5">
        <v>15</v>
      </c>
      <c r="BX413" s="5">
        <v>22</v>
      </c>
      <c r="BZ413" s="6">
        <v>10</v>
      </c>
      <c r="CA413" s="9">
        <v>3</v>
      </c>
      <c r="CB413" s="5">
        <v>2</v>
      </c>
      <c r="CC413" s="5">
        <v>6</v>
      </c>
      <c r="CD413" s="5">
        <v>4</v>
      </c>
      <c r="CE413" s="5">
        <v>2</v>
      </c>
      <c r="CG413" s="6">
        <v>10</v>
      </c>
      <c r="CH413" s="9"/>
      <c r="CI413" s="5"/>
      <c r="CJ413" s="5"/>
      <c r="CL413" s="5"/>
      <c r="CN413" s="6">
        <v>10</v>
      </c>
      <c r="CO413" s="9"/>
      <c r="CP413" s="5"/>
      <c r="CQ413" s="5"/>
      <c r="CS413" s="5"/>
      <c r="CU413" s="7"/>
      <c r="CZ413" s="6">
        <v>10</v>
      </c>
      <c r="DA413" s="9">
        <v>15</v>
      </c>
      <c r="DB413" s="5">
        <v>25</v>
      </c>
      <c r="DC413" s="5">
        <v>18</v>
      </c>
      <c r="DD413" s="5">
        <v>22</v>
      </c>
      <c r="DE413" s="5">
        <v>11</v>
      </c>
      <c r="DG413" s="6">
        <v>10</v>
      </c>
      <c r="DH413" s="9">
        <v>1</v>
      </c>
      <c r="DI413" s="5"/>
      <c r="DJ413" s="5">
        <v>1</v>
      </c>
      <c r="DL413" s="5">
        <v>2</v>
      </c>
      <c r="DN413" s="6">
        <v>10</v>
      </c>
      <c r="DO413" s="9"/>
      <c r="DP413" s="5"/>
      <c r="DQ413" s="5"/>
      <c r="DS413" s="5"/>
      <c r="DU413" s="6">
        <v>10</v>
      </c>
      <c r="DV413" s="9"/>
      <c r="DW413" s="5"/>
      <c r="DX413" s="5"/>
      <c r="DZ413" s="5"/>
      <c r="EB413" s="7"/>
    </row>
    <row r="414" spans="2:132">
      <c r="E414" s="6">
        <v>12</v>
      </c>
      <c r="F414" s="9">
        <v>12</v>
      </c>
      <c r="G414" s="5">
        <v>21</v>
      </c>
      <c r="H414" s="5">
        <v>1</v>
      </c>
      <c r="I414" s="5">
        <v>32</v>
      </c>
      <c r="J414" s="5">
        <v>25</v>
      </c>
      <c r="L414" s="6">
        <v>12</v>
      </c>
      <c r="M414" s="9">
        <v>15</v>
      </c>
      <c r="N414" s="5">
        <v>8</v>
      </c>
      <c r="O414" s="5">
        <v>10</v>
      </c>
      <c r="P414" s="5">
        <v>5</v>
      </c>
      <c r="Q414" s="5">
        <v>12</v>
      </c>
      <c r="S414" s="6">
        <v>12</v>
      </c>
      <c r="T414" s="9"/>
      <c r="V414" s="5">
        <v>8</v>
      </c>
      <c r="X414" s="5">
        <v>1</v>
      </c>
      <c r="Z414" s="6">
        <v>12</v>
      </c>
      <c r="AA414" s="9"/>
      <c r="AC414" s="5">
        <v>2</v>
      </c>
      <c r="AE414" s="5">
        <v>1</v>
      </c>
      <c r="AG414" s="7"/>
      <c r="AL414" s="6">
        <v>12</v>
      </c>
      <c r="AM414" s="9">
        <v>16</v>
      </c>
      <c r="AN414" s="5">
        <v>30</v>
      </c>
      <c r="AO414" s="5">
        <v>22</v>
      </c>
      <c r="AP414" s="5">
        <v>26</v>
      </c>
      <c r="AQ414" s="5">
        <v>20</v>
      </c>
      <c r="AS414" s="6">
        <v>12</v>
      </c>
      <c r="AT414" s="9"/>
      <c r="AV414" s="5"/>
      <c r="AW414" s="5">
        <v>1</v>
      </c>
      <c r="AX414" s="5">
        <v>3</v>
      </c>
      <c r="AZ414" s="6">
        <v>12</v>
      </c>
      <c r="BA414" s="9"/>
      <c r="BC414" s="5"/>
      <c r="BE414" s="5"/>
      <c r="BG414" s="6">
        <v>12</v>
      </c>
      <c r="BH414" s="9"/>
      <c r="BJ414" s="5"/>
      <c r="BL414" s="5"/>
      <c r="BN414" s="7"/>
      <c r="BS414" s="6">
        <v>12</v>
      </c>
      <c r="BT414" s="9">
        <v>24</v>
      </c>
      <c r="BU414" s="5">
        <v>17</v>
      </c>
      <c r="BV414" s="5">
        <v>24</v>
      </c>
      <c r="BW414" s="5">
        <v>31</v>
      </c>
      <c r="BX414" s="5">
        <v>10</v>
      </c>
      <c r="BZ414" s="6">
        <v>12</v>
      </c>
      <c r="CA414" s="9">
        <v>0</v>
      </c>
      <c r="CB414" s="5">
        <v>1</v>
      </c>
      <c r="CC414" s="5">
        <v>1</v>
      </c>
      <c r="CE414" s="5">
        <v>1</v>
      </c>
      <c r="CG414" s="6">
        <v>12</v>
      </c>
      <c r="CH414" s="9"/>
      <c r="CJ414" s="5"/>
      <c r="CL414" s="5"/>
      <c r="CN414" s="6">
        <v>12</v>
      </c>
      <c r="CO414" s="9"/>
      <c r="CQ414" s="5"/>
      <c r="CS414" s="5"/>
      <c r="CU414" s="7"/>
      <c r="CZ414" s="6">
        <v>12</v>
      </c>
      <c r="DA414" s="9">
        <v>26</v>
      </c>
      <c r="DB414" s="5">
        <v>27</v>
      </c>
      <c r="DC414" s="5">
        <v>24</v>
      </c>
      <c r="DD414" s="5">
        <v>23</v>
      </c>
      <c r="DE414" s="5">
        <v>4</v>
      </c>
      <c r="DG414" s="6">
        <v>12</v>
      </c>
      <c r="DH414" s="9"/>
      <c r="DJ414" s="5"/>
      <c r="DL414" s="5"/>
      <c r="DN414" s="6">
        <v>12</v>
      </c>
      <c r="DO414" s="9"/>
      <c r="DQ414" s="5"/>
      <c r="DS414" s="5"/>
      <c r="DU414" s="6">
        <v>12</v>
      </c>
      <c r="DV414" s="9"/>
      <c r="DX414" s="5"/>
      <c r="DZ414" s="5"/>
      <c r="EB414" s="7"/>
    </row>
    <row r="415" spans="2:132">
      <c r="E415" s="6">
        <v>14</v>
      </c>
      <c r="F415" s="9">
        <v>22</v>
      </c>
      <c r="G415" s="5">
        <v>37</v>
      </c>
      <c r="H415" s="5">
        <v>6</v>
      </c>
      <c r="I415" s="5">
        <v>22</v>
      </c>
      <c r="J415" s="5">
        <v>21</v>
      </c>
      <c r="L415" s="6">
        <v>14</v>
      </c>
      <c r="M415" s="9">
        <v>5</v>
      </c>
      <c r="N415" s="5">
        <v>3</v>
      </c>
      <c r="O415" s="5">
        <v>25</v>
      </c>
      <c r="P415" s="5">
        <v>1</v>
      </c>
      <c r="Q415" s="5">
        <v>4</v>
      </c>
      <c r="S415" s="6">
        <v>14</v>
      </c>
      <c r="V415" s="5">
        <v>17</v>
      </c>
      <c r="X415" s="5">
        <v>1</v>
      </c>
      <c r="Z415" s="6">
        <v>14</v>
      </c>
      <c r="AC415" s="5"/>
      <c r="AE415" s="5">
        <v>1</v>
      </c>
      <c r="AG415" s="7"/>
      <c r="AL415" s="6">
        <v>14</v>
      </c>
      <c r="AM415" s="9">
        <v>24</v>
      </c>
      <c r="AN415" s="5">
        <v>26</v>
      </c>
      <c r="AO415" s="5">
        <v>20</v>
      </c>
      <c r="AP415" s="5">
        <v>14</v>
      </c>
      <c r="AQ415" s="5">
        <v>18</v>
      </c>
      <c r="AS415" s="6">
        <v>14</v>
      </c>
      <c r="AV415" s="5"/>
      <c r="AX415" s="5">
        <v>1</v>
      </c>
      <c r="AZ415" s="6">
        <v>14</v>
      </c>
      <c r="BC415" s="5"/>
      <c r="BE415" s="5"/>
      <c r="BG415" s="6">
        <v>14</v>
      </c>
      <c r="BJ415" s="5"/>
      <c r="BL415" s="5"/>
      <c r="BN415" s="7"/>
      <c r="BS415" s="6">
        <v>14</v>
      </c>
      <c r="BT415" s="9">
        <v>13</v>
      </c>
      <c r="BU415" s="5">
        <v>15</v>
      </c>
      <c r="BV415" s="5">
        <v>13</v>
      </c>
      <c r="BW415" s="5">
        <v>11</v>
      </c>
      <c r="BX415" s="5">
        <v>8</v>
      </c>
      <c r="BZ415" s="6">
        <v>14</v>
      </c>
      <c r="CA415" s="9">
        <v>1</v>
      </c>
      <c r="CC415" s="5"/>
      <c r="CE415" s="5"/>
      <c r="CG415" s="6">
        <v>14</v>
      </c>
      <c r="CJ415" s="5"/>
      <c r="CL415" s="5"/>
      <c r="CN415" s="6">
        <v>14</v>
      </c>
      <c r="CQ415" s="5"/>
      <c r="CS415" s="5"/>
      <c r="CU415" s="7"/>
      <c r="CZ415" s="6">
        <v>14</v>
      </c>
      <c r="DA415" s="9">
        <v>19</v>
      </c>
      <c r="DB415" s="5">
        <v>7</v>
      </c>
      <c r="DC415" s="5">
        <v>13</v>
      </c>
      <c r="DD415" s="5">
        <v>3</v>
      </c>
      <c r="DE415" s="5">
        <v>3</v>
      </c>
      <c r="DG415" s="6">
        <v>14</v>
      </c>
      <c r="DJ415" s="5"/>
      <c r="DL415" s="5"/>
      <c r="DN415" s="6">
        <v>14</v>
      </c>
      <c r="DQ415" s="5"/>
      <c r="DS415" s="5"/>
      <c r="DU415" s="6">
        <v>14</v>
      </c>
      <c r="DX415" s="5"/>
      <c r="DZ415" s="5"/>
      <c r="EB415" s="7"/>
    </row>
    <row r="416" spans="2:132">
      <c r="E416" s="6">
        <v>16</v>
      </c>
      <c r="F416" s="9">
        <v>36</v>
      </c>
      <c r="G416" s="5">
        <v>16</v>
      </c>
      <c r="H416" s="5">
        <v>21</v>
      </c>
      <c r="I416" s="5">
        <v>8</v>
      </c>
      <c r="J416" s="5">
        <v>25</v>
      </c>
      <c r="L416" s="6">
        <v>16</v>
      </c>
      <c r="M416" s="9">
        <v>4</v>
      </c>
      <c r="O416" s="5">
        <v>29</v>
      </c>
      <c r="Q416" s="5">
        <v>2</v>
      </c>
      <c r="S416" s="6">
        <v>16</v>
      </c>
      <c r="V416" s="5">
        <v>2</v>
      </c>
      <c r="X416" s="5">
        <v>1</v>
      </c>
      <c r="Z416" s="6">
        <v>16</v>
      </c>
      <c r="AC416" s="5"/>
      <c r="AE416" s="5"/>
      <c r="AG416" s="7"/>
      <c r="AL416" s="6">
        <v>16</v>
      </c>
      <c r="AM416" s="9">
        <v>26</v>
      </c>
      <c r="AN416" s="5">
        <v>4</v>
      </c>
      <c r="AO416" s="5">
        <v>7</v>
      </c>
      <c r="AP416" s="5">
        <v>2</v>
      </c>
      <c r="AQ416" s="5">
        <v>13</v>
      </c>
      <c r="AS416" s="6">
        <v>16</v>
      </c>
      <c r="AV416" s="5"/>
      <c r="AX416" s="5"/>
      <c r="AZ416" s="6">
        <v>16</v>
      </c>
      <c r="BC416" s="5"/>
      <c r="BE416" s="5"/>
      <c r="BG416" s="6">
        <v>16</v>
      </c>
      <c r="BJ416" s="5"/>
      <c r="BL416" s="5"/>
      <c r="BN416" s="7"/>
      <c r="BS416" s="6">
        <v>16</v>
      </c>
      <c r="BT416" s="9">
        <v>15</v>
      </c>
      <c r="BU416" s="5">
        <v>4</v>
      </c>
      <c r="BV416" s="5">
        <v>6</v>
      </c>
      <c r="BW416" s="5">
        <v>2</v>
      </c>
      <c r="BX416" s="5">
        <v>6</v>
      </c>
      <c r="BZ416" s="6">
        <v>16</v>
      </c>
      <c r="CC416" s="5"/>
      <c r="CE416" s="5"/>
      <c r="CG416" s="6">
        <v>16</v>
      </c>
      <c r="CJ416" s="5"/>
      <c r="CL416" s="5"/>
      <c r="CN416" s="6">
        <v>16</v>
      </c>
      <c r="CQ416" s="5"/>
      <c r="CS416" s="5"/>
      <c r="CU416" s="7"/>
      <c r="CZ416" s="6">
        <v>16</v>
      </c>
      <c r="DA416" s="9">
        <v>5</v>
      </c>
      <c r="DB416" s="5">
        <v>4</v>
      </c>
      <c r="DC416" s="5">
        <v>5</v>
      </c>
      <c r="DD416" s="5">
        <v>3</v>
      </c>
      <c r="DE416" s="5"/>
      <c r="DG416" s="6">
        <v>16</v>
      </c>
      <c r="DJ416" s="5"/>
      <c r="DL416" s="5"/>
      <c r="DN416" s="6">
        <v>16</v>
      </c>
      <c r="DQ416" s="5"/>
      <c r="DS416" s="5"/>
      <c r="DU416" s="6">
        <v>16</v>
      </c>
      <c r="DX416" s="5"/>
      <c r="DZ416" s="5"/>
      <c r="EB416" s="7"/>
    </row>
    <row r="417" spans="2:132">
      <c r="E417" s="6">
        <v>18</v>
      </c>
      <c r="F417" s="9">
        <v>15</v>
      </c>
      <c r="G417" s="5">
        <v>7</v>
      </c>
      <c r="H417">
        <v>65</v>
      </c>
      <c r="I417" s="5">
        <v>4</v>
      </c>
      <c r="J417" s="5">
        <v>11</v>
      </c>
      <c r="L417" s="6">
        <v>18</v>
      </c>
      <c r="O417" s="5">
        <v>24</v>
      </c>
      <c r="Q417" s="5">
        <v>1</v>
      </c>
      <c r="S417" s="6">
        <v>18</v>
      </c>
      <c r="V417" s="5">
        <v>4</v>
      </c>
      <c r="Z417" s="6">
        <v>18</v>
      </c>
      <c r="AG417" s="7"/>
      <c r="AL417" s="6">
        <v>18</v>
      </c>
      <c r="AM417" s="9">
        <v>4</v>
      </c>
      <c r="AN417" s="5">
        <v>3</v>
      </c>
      <c r="AQ417" s="5">
        <v>2</v>
      </c>
      <c r="AS417" s="6">
        <v>18</v>
      </c>
      <c r="AZ417" s="6">
        <v>18</v>
      </c>
      <c r="BG417" s="6">
        <v>18</v>
      </c>
      <c r="BN417" s="7"/>
      <c r="BS417" s="6">
        <v>18</v>
      </c>
      <c r="BT417" s="9">
        <v>3</v>
      </c>
      <c r="BU417" s="5">
        <v>1</v>
      </c>
      <c r="BV417" s="5">
        <v>1</v>
      </c>
      <c r="BX417" s="5">
        <v>1</v>
      </c>
      <c r="BZ417" s="6">
        <v>18</v>
      </c>
      <c r="CG417" s="6">
        <v>18</v>
      </c>
      <c r="CN417" s="6">
        <v>18</v>
      </c>
      <c r="CU417" s="7"/>
      <c r="CZ417" s="6">
        <v>18</v>
      </c>
      <c r="DA417" s="9">
        <v>4</v>
      </c>
      <c r="DB417" s="5">
        <v>2</v>
      </c>
      <c r="DG417" s="6">
        <v>18</v>
      </c>
      <c r="DN417" s="6">
        <v>18</v>
      </c>
      <c r="DU417" s="6">
        <v>18</v>
      </c>
      <c r="EB417" s="7"/>
    </row>
    <row r="418" spans="2:132">
      <c r="E418" s="6">
        <v>20</v>
      </c>
      <c r="F418" s="9">
        <v>7</v>
      </c>
      <c r="J418" s="5"/>
      <c r="L418" s="6">
        <v>20</v>
      </c>
      <c r="S418" s="6">
        <v>20</v>
      </c>
      <c r="Z418" s="6">
        <v>20</v>
      </c>
      <c r="AG418" s="7"/>
      <c r="AL418" s="6">
        <v>20</v>
      </c>
      <c r="AM418" s="9">
        <v>3</v>
      </c>
      <c r="AS418" s="6">
        <v>20</v>
      </c>
      <c r="AZ418" s="6">
        <v>20</v>
      </c>
      <c r="BG418" s="6">
        <v>20</v>
      </c>
      <c r="BN418" s="7"/>
      <c r="BS418" s="6">
        <v>20</v>
      </c>
      <c r="BT418" s="9">
        <v>1</v>
      </c>
      <c r="BZ418" s="6">
        <v>20</v>
      </c>
      <c r="CG418" s="6">
        <v>20</v>
      </c>
      <c r="CN418" s="6">
        <v>20</v>
      </c>
      <c r="CU418" s="7"/>
      <c r="CZ418" s="6">
        <v>20</v>
      </c>
      <c r="DA418" s="9">
        <v>2</v>
      </c>
      <c r="DG418" s="6">
        <v>20</v>
      </c>
      <c r="DN418" s="6">
        <v>20</v>
      </c>
      <c r="DU418" s="6">
        <v>20</v>
      </c>
      <c r="EB418" s="7"/>
    </row>
    <row r="419" spans="2:132">
      <c r="E419" s="6" t="s">
        <v>24</v>
      </c>
      <c r="F419" s="7">
        <f>100-SUM(F408:F418)</f>
        <v>0</v>
      </c>
      <c r="G419" s="7">
        <f t="shared" ref="G419:J419" si="1072">100-SUM(G408:G418)</f>
        <v>0</v>
      </c>
      <c r="H419" s="7">
        <f t="shared" si="1072"/>
        <v>6</v>
      </c>
      <c r="I419" s="7">
        <f t="shared" si="1072"/>
        <v>0</v>
      </c>
      <c r="J419" s="7">
        <f t="shared" si="1072"/>
        <v>0</v>
      </c>
      <c r="L419" s="6" t="s">
        <v>24</v>
      </c>
      <c r="M419" s="7">
        <f>100-SUM(M408:M418)</f>
        <v>0</v>
      </c>
      <c r="N419" s="7">
        <f t="shared" ref="N419:Q419" si="1073">100-SUM(N408:N418)</f>
        <v>0</v>
      </c>
      <c r="O419" s="7">
        <f t="shared" si="1073"/>
        <v>0</v>
      </c>
      <c r="P419" s="7">
        <f t="shared" si="1073"/>
        <v>0</v>
      </c>
      <c r="Q419" s="7">
        <f t="shared" si="1073"/>
        <v>0</v>
      </c>
      <c r="S419" s="6" t="s">
        <v>24</v>
      </c>
      <c r="T419" s="7">
        <f>100-SUM(T408:T418)</f>
        <v>0</v>
      </c>
      <c r="U419" s="7">
        <f t="shared" ref="U419:X419" si="1074">100-SUM(U408:U418)</f>
        <v>0</v>
      </c>
      <c r="V419" s="7">
        <f t="shared" si="1074"/>
        <v>0</v>
      </c>
      <c r="W419" s="7">
        <f t="shared" si="1074"/>
        <v>0</v>
      </c>
      <c r="X419" s="7">
        <f t="shared" si="1074"/>
        <v>0</v>
      </c>
      <c r="Z419" s="6" t="s">
        <v>24</v>
      </c>
      <c r="AA419" s="7">
        <f>100-SUM(AA408:AA418)</f>
        <v>0</v>
      </c>
      <c r="AB419" s="7">
        <f t="shared" ref="AB419:AE419" si="1075">100-SUM(AB408:AB418)</f>
        <v>0</v>
      </c>
      <c r="AC419" s="7">
        <f t="shared" si="1075"/>
        <v>0</v>
      </c>
      <c r="AD419" s="7">
        <f t="shared" si="1075"/>
        <v>0</v>
      </c>
      <c r="AE419" s="7">
        <f t="shared" si="1075"/>
        <v>0</v>
      </c>
      <c r="AG419" s="7"/>
      <c r="AL419" s="6" t="s">
        <v>24</v>
      </c>
      <c r="AM419" s="7">
        <f>100-SUM(AM408:AM418)</f>
        <v>0</v>
      </c>
      <c r="AN419" s="7">
        <f t="shared" ref="AN419:AQ419" si="1076">100-SUM(AN408:AN418)</f>
        <v>0</v>
      </c>
      <c r="AO419" s="7">
        <f t="shared" si="1076"/>
        <v>0</v>
      </c>
      <c r="AP419" s="7">
        <f t="shared" si="1076"/>
        <v>0</v>
      </c>
      <c r="AQ419" s="7">
        <f t="shared" si="1076"/>
        <v>0</v>
      </c>
      <c r="AS419" s="6" t="s">
        <v>24</v>
      </c>
      <c r="AT419" s="7">
        <f>100-SUM(AT408:AT418)</f>
        <v>0</v>
      </c>
      <c r="AU419" s="7">
        <f t="shared" ref="AU419:AX419" si="1077">100-SUM(AU408:AU418)</f>
        <v>0</v>
      </c>
      <c r="AV419" s="7">
        <f t="shared" si="1077"/>
        <v>0</v>
      </c>
      <c r="AW419" s="7">
        <f t="shared" si="1077"/>
        <v>0</v>
      </c>
      <c r="AX419" s="7">
        <f t="shared" si="1077"/>
        <v>0</v>
      </c>
      <c r="AZ419" s="6" t="s">
        <v>24</v>
      </c>
      <c r="BA419" s="7">
        <f>100-SUM(BA408:BA418)</f>
        <v>0</v>
      </c>
      <c r="BB419" s="7">
        <f t="shared" ref="BB419:BE419" si="1078">100-SUM(BB408:BB418)</f>
        <v>0</v>
      </c>
      <c r="BC419" s="7">
        <f t="shared" si="1078"/>
        <v>0</v>
      </c>
      <c r="BD419" s="7">
        <f t="shared" si="1078"/>
        <v>0</v>
      </c>
      <c r="BE419" s="7">
        <f t="shared" si="1078"/>
        <v>0</v>
      </c>
      <c r="BG419" s="6" t="s">
        <v>24</v>
      </c>
      <c r="BH419" s="7">
        <f>100-SUM(BH408:BH418)</f>
        <v>0</v>
      </c>
      <c r="BI419" s="7">
        <f t="shared" ref="BI419:BL419" si="1079">100-SUM(BI408:BI418)</f>
        <v>0</v>
      </c>
      <c r="BJ419" s="7">
        <f t="shared" si="1079"/>
        <v>0</v>
      </c>
      <c r="BK419" s="7">
        <f t="shared" si="1079"/>
        <v>0</v>
      </c>
      <c r="BL419" s="7">
        <f t="shared" si="1079"/>
        <v>0</v>
      </c>
      <c r="BN419" s="7"/>
      <c r="BS419" s="6" t="s">
        <v>24</v>
      </c>
      <c r="BT419" s="7">
        <f>100-SUM(BT408:BT418)</f>
        <v>0</v>
      </c>
      <c r="BU419" s="7">
        <f t="shared" ref="BU419:BX419" si="1080">100-SUM(BU408:BU418)</f>
        <v>0</v>
      </c>
      <c r="BV419" s="7">
        <f t="shared" si="1080"/>
        <v>0</v>
      </c>
      <c r="BW419" s="7">
        <f t="shared" si="1080"/>
        <v>0</v>
      </c>
      <c r="BX419" s="7">
        <f t="shared" si="1080"/>
        <v>0</v>
      </c>
      <c r="BZ419" s="6" t="s">
        <v>24</v>
      </c>
      <c r="CA419" s="7">
        <f>100-SUM(CA408:CA418)</f>
        <v>0</v>
      </c>
      <c r="CB419" s="7">
        <f t="shared" ref="CB419:CE419" si="1081">100-SUM(CB408:CB418)</f>
        <v>0</v>
      </c>
      <c r="CC419" s="7">
        <f t="shared" si="1081"/>
        <v>0</v>
      </c>
      <c r="CD419" s="7">
        <f t="shared" si="1081"/>
        <v>0</v>
      </c>
      <c r="CE419" s="7">
        <f t="shared" si="1081"/>
        <v>0</v>
      </c>
      <c r="CG419" s="6" t="s">
        <v>24</v>
      </c>
      <c r="CH419" s="7">
        <f>100-SUM(CH408:CH418)</f>
        <v>0</v>
      </c>
      <c r="CI419" s="7">
        <f t="shared" ref="CI419:CL419" si="1082">100-SUM(CI408:CI418)</f>
        <v>0</v>
      </c>
      <c r="CJ419" s="7">
        <f t="shared" si="1082"/>
        <v>0</v>
      </c>
      <c r="CK419" s="7">
        <f t="shared" si="1082"/>
        <v>0</v>
      </c>
      <c r="CL419" s="7">
        <f t="shared" si="1082"/>
        <v>0</v>
      </c>
      <c r="CN419" s="6" t="s">
        <v>24</v>
      </c>
      <c r="CO419" s="7">
        <f>100-SUM(CO408:CO418)</f>
        <v>0</v>
      </c>
      <c r="CP419" s="7">
        <f t="shared" ref="CP419:CS419" si="1083">100-SUM(CP408:CP418)</f>
        <v>0</v>
      </c>
      <c r="CQ419" s="7">
        <f t="shared" si="1083"/>
        <v>0</v>
      </c>
      <c r="CR419" s="7">
        <f t="shared" si="1083"/>
        <v>0</v>
      </c>
      <c r="CS419" s="7">
        <f t="shared" si="1083"/>
        <v>0</v>
      </c>
      <c r="CU419" s="7"/>
      <c r="CZ419" s="6" t="s">
        <v>24</v>
      </c>
      <c r="DA419" s="7">
        <f>100-SUM(DA408:DA418)</f>
        <v>0</v>
      </c>
      <c r="DB419" s="7">
        <f t="shared" ref="DB419:DE419" si="1084">100-SUM(DB408:DB418)</f>
        <v>0</v>
      </c>
      <c r="DC419" s="7">
        <f t="shared" si="1084"/>
        <v>0</v>
      </c>
      <c r="DD419" s="7">
        <f t="shared" si="1084"/>
        <v>0</v>
      </c>
      <c r="DE419" s="7">
        <f t="shared" si="1084"/>
        <v>0</v>
      </c>
      <c r="DG419" s="6" t="s">
        <v>24</v>
      </c>
      <c r="DH419" s="7">
        <f>100-SUM(DH408:DH418)</f>
        <v>0</v>
      </c>
      <c r="DI419" s="7">
        <f t="shared" ref="DI419:DL419" si="1085">100-SUM(DI408:DI418)</f>
        <v>0</v>
      </c>
      <c r="DJ419" s="7">
        <f t="shared" si="1085"/>
        <v>0</v>
      </c>
      <c r="DK419" s="7">
        <f t="shared" si="1085"/>
        <v>0</v>
      </c>
      <c r="DL419" s="7">
        <f t="shared" si="1085"/>
        <v>0</v>
      </c>
      <c r="DN419" s="6" t="s">
        <v>24</v>
      </c>
      <c r="DO419" s="7">
        <f>100-SUM(DO408:DO418)</f>
        <v>0</v>
      </c>
      <c r="DP419" s="7">
        <f t="shared" ref="DP419:DS419" si="1086">100-SUM(DP408:DP418)</f>
        <v>0</v>
      </c>
      <c r="DQ419" s="7">
        <f t="shared" si="1086"/>
        <v>0</v>
      </c>
      <c r="DR419" s="7">
        <f t="shared" si="1086"/>
        <v>0</v>
      </c>
      <c r="DS419" s="7">
        <f t="shared" si="1086"/>
        <v>0</v>
      </c>
      <c r="DU419" s="6" t="s">
        <v>24</v>
      </c>
      <c r="DV419" s="7">
        <f>100-SUM(DV408:DV418)</f>
        <v>0</v>
      </c>
      <c r="DW419" s="7">
        <f t="shared" ref="DW419:DZ419" si="1087">100-SUM(DW408:DW418)</f>
        <v>0</v>
      </c>
      <c r="DX419" s="7">
        <f t="shared" si="1087"/>
        <v>0</v>
      </c>
      <c r="DY419" s="7">
        <f t="shared" si="1087"/>
        <v>0</v>
      </c>
      <c r="DZ419" s="7">
        <f t="shared" si="1087"/>
        <v>0</v>
      </c>
      <c r="EB419" s="7"/>
    </row>
    <row r="420" spans="2:132">
      <c r="E420" s="6" t="s">
        <v>23</v>
      </c>
      <c r="F420">
        <f>SUMPRODUCT($E408:$E418,F408:F418)/100</f>
        <v>15.16</v>
      </c>
      <c r="G420">
        <f t="shared" ref="G420:J420" si="1088">SUMPRODUCT($E408:$E418,G408:G418)/100</f>
        <v>13.28</v>
      </c>
      <c r="H420" s="5"/>
      <c r="I420">
        <f t="shared" si="1088"/>
        <v>11.92</v>
      </c>
      <c r="J420">
        <f t="shared" si="1088"/>
        <v>13.44</v>
      </c>
      <c r="L420" s="6" t="s">
        <v>23</v>
      </c>
      <c r="M420">
        <f>SUMPRODUCT($E408:$E418,M408:M418)/100</f>
        <v>8.0399999999999991</v>
      </c>
      <c r="N420">
        <f t="shared" ref="N420:Q420" si="1089">SUMPRODUCT($E408:$E418,N408:N418)/100</f>
        <v>6.84</v>
      </c>
      <c r="O420" s="5"/>
      <c r="P420">
        <f t="shared" si="1089"/>
        <v>5.22</v>
      </c>
      <c r="Q420">
        <f t="shared" si="1089"/>
        <v>8.1</v>
      </c>
      <c r="S420" s="6" t="s">
        <v>23</v>
      </c>
      <c r="T420">
        <f>SUMPRODUCT($E408:$E418,T408:T418)/100</f>
        <v>2.1800000000000002</v>
      </c>
      <c r="U420">
        <f t="shared" ref="U420:X420" si="1090">SUMPRODUCT($E408:$E418,U408:U418)/100</f>
        <v>1.9</v>
      </c>
      <c r="V420" s="5"/>
      <c r="W420">
        <f t="shared" si="1090"/>
        <v>0.76</v>
      </c>
      <c r="X420">
        <f t="shared" si="1090"/>
        <v>3.72</v>
      </c>
      <c r="Z420" s="6" t="s">
        <v>23</v>
      </c>
      <c r="AA420">
        <f>SUMPRODUCT($E408:$E418,AA408:AA418)/100</f>
        <v>0.38</v>
      </c>
      <c r="AB420">
        <f t="shared" ref="AB420:AE420" si="1091">SUMPRODUCT($E408:$E418,AB408:AB418)/100</f>
        <v>0.22</v>
      </c>
      <c r="AC420">
        <f t="shared" si="1091"/>
        <v>0.76</v>
      </c>
      <c r="AD420">
        <f t="shared" si="1091"/>
        <v>0</v>
      </c>
      <c r="AE420">
        <f t="shared" si="1091"/>
        <v>1</v>
      </c>
      <c r="AG420" s="7"/>
      <c r="AL420" s="6" t="s">
        <v>23</v>
      </c>
      <c r="AM420">
        <f>SUMPRODUCT($E408:$E418,AM408:AM418)/100</f>
        <v>12.94</v>
      </c>
      <c r="AN420">
        <f t="shared" ref="AN420:AQ420" si="1092">SUMPRODUCT($E408:$E418,AN408:AN418)/100</f>
        <v>11.28</v>
      </c>
      <c r="AO420">
        <f t="shared" si="1092"/>
        <v>10.8</v>
      </c>
      <c r="AP420">
        <f t="shared" si="1092"/>
        <v>10.08</v>
      </c>
      <c r="AQ420">
        <f t="shared" si="1092"/>
        <v>11.12</v>
      </c>
      <c r="AS420" s="6" t="s">
        <v>23</v>
      </c>
      <c r="AT420">
        <f>SUMPRODUCT($E408:$E418,AT408:AT418)/100</f>
        <v>3.98</v>
      </c>
      <c r="AU420">
        <f t="shared" ref="AU420:AX420" si="1093">SUMPRODUCT($E408:$E418,AU408:AU418)/100</f>
        <v>3.44</v>
      </c>
      <c r="AV420">
        <f t="shared" si="1093"/>
        <v>3.84</v>
      </c>
      <c r="AW420">
        <f t="shared" si="1093"/>
        <v>3</v>
      </c>
      <c r="AX420">
        <f t="shared" si="1093"/>
        <v>3.88</v>
      </c>
      <c r="AZ420" s="6" t="s">
        <v>23</v>
      </c>
      <c r="BA420">
        <f>SUMPRODUCT($E408:$E418,BA408:BA418)/100</f>
        <v>0.57999999999999996</v>
      </c>
      <c r="BB420">
        <f t="shared" ref="BB420:BE420" si="1094">SUMPRODUCT($E408:$E418,BB408:BB418)/100</f>
        <v>0.48</v>
      </c>
      <c r="BC420">
        <f t="shared" si="1094"/>
        <v>0.78</v>
      </c>
      <c r="BD420">
        <f t="shared" si="1094"/>
        <v>0.38</v>
      </c>
      <c r="BE420">
        <f t="shared" si="1094"/>
        <v>0.84</v>
      </c>
      <c r="BG420" s="6" t="s">
        <v>23</v>
      </c>
      <c r="BH420">
        <f>SUMPRODUCT($E408:$E418,BH408:BH418)/100</f>
        <v>0</v>
      </c>
      <c r="BI420">
        <f t="shared" ref="BI420:BL420" si="1095">SUMPRODUCT($E408:$E418,BI408:BI418)/100</f>
        <v>0</v>
      </c>
      <c r="BJ420">
        <f t="shared" si="1095"/>
        <v>0.04</v>
      </c>
      <c r="BK420">
        <f t="shared" si="1095"/>
        <v>0</v>
      </c>
      <c r="BL420">
        <f t="shared" si="1095"/>
        <v>0.1</v>
      </c>
      <c r="BN420" s="7"/>
      <c r="BS420" s="6" t="s">
        <v>23</v>
      </c>
      <c r="BT420">
        <f>SUMPRODUCT($E408:$E418,BT408:BT418)/100</f>
        <v>11.36</v>
      </c>
      <c r="BU420">
        <f t="shared" ref="BU420:BX420" si="1096">SUMPRODUCT($E408:$E418,BU408:BU418)/100</f>
        <v>9.98</v>
      </c>
      <c r="BV420">
        <f t="shared" si="1096"/>
        <v>10.4</v>
      </c>
      <c r="BW420">
        <f t="shared" si="1096"/>
        <v>9.74</v>
      </c>
      <c r="BX420">
        <f t="shared" si="1096"/>
        <v>8.6199999999999992</v>
      </c>
      <c r="BZ420" s="6" t="s">
        <v>23</v>
      </c>
      <c r="CA420">
        <f>SUMPRODUCT($E408:$E418,CA408:CA418)/100</f>
        <v>2.98</v>
      </c>
      <c r="CB420">
        <f t="shared" ref="CB420:CE420" si="1097">SUMPRODUCT($E408:$E418,CB408:CB418)/100</f>
        <v>2.6</v>
      </c>
      <c r="CC420">
        <f t="shared" si="1097"/>
        <v>3.46</v>
      </c>
      <c r="CD420">
        <f t="shared" si="1097"/>
        <v>2.2200000000000002</v>
      </c>
      <c r="CE420">
        <f t="shared" si="1097"/>
        <v>2.2400000000000002</v>
      </c>
      <c r="CG420" s="6" t="s">
        <v>23</v>
      </c>
      <c r="CH420">
        <f>SUMPRODUCT($E408:$E418,CH408:CH418)/100</f>
        <v>0.3</v>
      </c>
      <c r="CI420">
        <f t="shared" ref="CI420:CL420" si="1098">SUMPRODUCT($E408:$E418,CI408:CI418)/100</f>
        <v>0.3</v>
      </c>
      <c r="CJ420">
        <f t="shared" si="1098"/>
        <v>0.64</v>
      </c>
      <c r="CK420">
        <f t="shared" si="1098"/>
        <v>0.26</v>
      </c>
      <c r="CL420">
        <f t="shared" si="1098"/>
        <v>0.26</v>
      </c>
      <c r="CN420" s="6" t="s">
        <v>23</v>
      </c>
      <c r="CO420">
        <f>SUMPRODUCT($E408:$E418,CO408:CO418)/100</f>
        <v>0</v>
      </c>
      <c r="CP420">
        <f t="shared" ref="CP420:CS420" si="1099">SUMPRODUCT($E408:$E418,CP408:CP418)/100</f>
        <v>0</v>
      </c>
      <c r="CQ420">
        <f t="shared" si="1099"/>
        <v>0</v>
      </c>
      <c r="CR420">
        <f t="shared" si="1099"/>
        <v>0</v>
      </c>
      <c r="CS420">
        <f t="shared" si="1099"/>
        <v>0.06</v>
      </c>
      <c r="CU420" s="7"/>
      <c r="CZ420" s="6" t="s">
        <v>23</v>
      </c>
      <c r="DA420">
        <f>SUMPRODUCT($E408:$E418,DA408:DA418)/100</f>
        <v>10.92</v>
      </c>
      <c r="DB420">
        <f t="shared" ref="DB420:DE420" si="1100">SUMPRODUCT($E408:$E418,DB408:DB418)/100</f>
        <v>9.7200000000000006</v>
      </c>
      <c r="DC420">
        <f t="shared" si="1100"/>
        <v>9.84</v>
      </c>
      <c r="DD420">
        <f t="shared" si="1100"/>
        <v>8.7799999999999994</v>
      </c>
      <c r="DE420">
        <f t="shared" si="1100"/>
        <v>6.08</v>
      </c>
      <c r="DG420" s="6" t="s">
        <v>23</v>
      </c>
      <c r="DH420">
        <f>SUMPRODUCT($E408:$E418,DH408:DH418)/100</f>
        <v>2.34</v>
      </c>
      <c r="DI420">
        <f t="shared" ref="DI420:DL420" si="1101">SUMPRODUCT($E408:$E418,DI408:DI418)/100</f>
        <v>2.12</v>
      </c>
      <c r="DJ420">
        <f t="shared" si="1101"/>
        <v>2.56</v>
      </c>
      <c r="DK420">
        <f t="shared" si="1101"/>
        <v>2.14</v>
      </c>
      <c r="DL420">
        <f t="shared" si="1101"/>
        <v>1.88</v>
      </c>
      <c r="DN420" s="6" t="s">
        <v>23</v>
      </c>
      <c r="DO420">
        <f>SUMPRODUCT($E408:$E418,DO408:DO418)/100</f>
        <v>0.12</v>
      </c>
      <c r="DP420">
        <f t="shared" ref="DP420:DS420" si="1102">SUMPRODUCT($E408:$E418,DP408:DP418)/100</f>
        <v>0.1</v>
      </c>
      <c r="DQ420">
        <f t="shared" si="1102"/>
        <v>0.34</v>
      </c>
      <c r="DR420">
        <f t="shared" si="1102"/>
        <v>0.1</v>
      </c>
      <c r="DS420">
        <f t="shared" si="1102"/>
        <v>0.28000000000000003</v>
      </c>
      <c r="DU420" s="6" t="s">
        <v>23</v>
      </c>
      <c r="DV420">
        <f>SUMPRODUCT($E408:$E418,DV408:DV418)/100</f>
        <v>0</v>
      </c>
      <c r="DW420">
        <f t="shared" ref="DW420:DZ420" si="1103">SUMPRODUCT($E408:$E418,DW408:DW418)/100</f>
        <v>0</v>
      </c>
      <c r="DX420">
        <f t="shared" si="1103"/>
        <v>0.02</v>
      </c>
      <c r="DY420">
        <f t="shared" si="1103"/>
        <v>0</v>
      </c>
      <c r="DZ420">
        <f t="shared" si="1103"/>
        <v>0</v>
      </c>
      <c r="EB420" s="7"/>
    </row>
    <row r="421" spans="2:132">
      <c r="E421" s="6" t="s">
        <v>22</v>
      </c>
      <c r="F421">
        <f>($E409^2*F409+$E410^2*F410+$E411^2*F411+$E412^2*F412+$E413^2*F413+$E414^2*F414+$E415^2*F415+$E416^2*F416+$E417^2*F417+$E418^2*F418)/100-F420^2</f>
        <v>6.9744000000000028</v>
      </c>
      <c r="G421">
        <f t="shared" ref="G421:J421" si="1104">($E409^2*G409+$E410^2*G410+$E411^2*G411+$E412^2*G412+$E413^2*G413+$E414^2*G414+$E415^2*G415+$E416^2*G416+$E417^2*G417+$E418^2*G418)/100-G420^2</f>
        <v>6.5216000000000065</v>
      </c>
      <c r="H421" s="5"/>
      <c r="I421">
        <f t="shared" si="1104"/>
        <v>7.8335999999999899</v>
      </c>
      <c r="J421">
        <f t="shared" si="1104"/>
        <v>9.6864000000000203</v>
      </c>
      <c r="L421" s="6" t="s">
        <v>22</v>
      </c>
      <c r="M421">
        <f>($E409^2*M409+$E410^2*M410+$E411^2*M411+$E412^2*M412+$E413^2*M413+$E414^2*M414+$E415^2*M415+$E416^2*M416+$E417^2*M417+$E418^2*M418)/100-M420^2</f>
        <v>13.678400000000011</v>
      </c>
      <c r="N421">
        <f t="shared" ref="N421:Q421" si="1105">($E409^2*N409+$E410^2*N410+$E411^2*N411+$E412^2*N412+$E413^2*N413+$E414^2*N414+$E415^2*N415+$E416^2*N416+$E417^2*N417+$E418^2*N418)/100-N420^2</f>
        <v>11.214400000000005</v>
      </c>
      <c r="O421" s="5"/>
      <c r="P421">
        <f t="shared" si="1105"/>
        <v>9.5916000000000068</v>
      </c>
      <c r="Q421">
        <f t="shared" si="1105"/>
        <v>11.950000000000003</v>
      </c>
      <c r="S421" s="6" t="s">
        <v>22</v>
      </c>
      <c r="T421">
        <f>($E409^2*T409+$E410^2*T410+$E411^2*T411+$E412^2*T412+$E413^2*T413+$E414^2*T414+$E415^2*T415+$E416^2*T416+$E417^2*T417+$E418^2*T418)/100-T420^2</f>
        <v>3.847599999999999</v>
      </c>
      <c r="U421">
        <f t="shared" ref="U421:X421" si="1106">($E409^2*U409+$E410^2*U410+$E411^2*U411+$E412^2*U412+$E413^2*U413+$E414^2*U414+$E415^2*U415+$E416^2*U416+$E417^2*U417+$E418^2*U418)/100-U420^2</f>
        <v>3.47</v>
      </c>
      <c r="V421" s="5"/>
      <c r="W421">
        <f t="shared" si="1106"/>
        <v>1.5024000000000002</v>
      </c>
      <c r="X421">
        <f t="shared" si="1106"/>
        <v>11.9216</v>
      </c>
      <c r="Z421" s="6" t="s">
        <v>22</v>
      </c>
      <c r="AA421">
        <f>($E409^2*AA409+$E410^2*AA410+$E411^2*AA411+$E412^2*AA412+$E413^2*AA413+$E414^2*AA414+$E415^2*AA415+$E416^2*AA416+$E417^2*AA417+$E418^2*AA418)/100-AA420^2</f>
        <v>0.85560000000000003</v>
      </c>
      <c r="AB421">
        <f t="shared" ref="AB421:AE421" si="1107">($E409^2*AB409+$E410^2*AB410+$E411^2*AB411+$E412^2*AB412+$E413^2*AB413+$E414^2*AB414+$E415^2*AB415+$E416^2*AB416+$E417^2*AB417+$E418^2*AB418)/100-AB420^2</f>
        <v>0.63160000000000005</v>
      </c>
      <c r="AC421">
        <f t="shared" si="1107"/>
        <v>6.5423999999999998</v>
      </c>
      <c r="AD421">
        <f t="shared" si="1107"/>
        <v>0</v>
      </c>
      <c r="AE421">
        <f t="shared" si="1107"/>
        <v>4.92</v>
      </c>
      <c r="AG421" s="7"/>
      <c r="AL421" s="6" t="s">
        <v>22</v>
      </c>
      <c r="AM421">
        <f>($E409^2*AM409+$E410^2*AM410+$E411^2*AM411+$E412^2*AM412+$E413^2*AM413+$E414^2*AM414+$E415^2*AM415+$E416^2*AM416+$E417^2*AM417+$E418^2*AM418)/100-AM420^2</f>
        <v>12.676400000000029</v>
      </c>
      <c r="AN421">
        <f t="shared" ref="AN421:AQ421" si="1108">($E409^2*AN409+$E410^2*AN410+$E411^2*AN411+$E412^2*AN412+$E413^2*AN413+$E414^2*AN414+$E415^2*AN415+$E416^2*AN416+$E417^2*AN417+$E418^2*AN418)/100-AN420^2</f>
        <v>10.841600000000028</v>
      </c>
      <c r="AO421">
        <f t="shared" si="1108"/>
        <v>9.6799999999999784</v>
      </c>
      <c r="AP421">
        <f t="shared" si="1108"/>
        <v>9.113599999999991</v>
      </c>
      <c r="AQ421">
        <f t="shared" si="1108"/>
        <v>12.505600000000015</v>
      </c>
      <c r="AS421" s="6" t="s">
        <v>22</v>
      </c>
      <c r="AT421">
        <f>($E409^2*AT409+$E410^2*AT410+$E411^2*AT411+$E412^2*AT412+$E413^2*AT413+$E414^2*AT414+$E415^2*AT415+$E416^2*AT416+$E417^2*AT417+$E418^2*AT418)/100-AT420^2</f>
        <v>8.9196000000000009</v>
      </c>
      <c r="AU421">
        <f t="shared" ref="AU421:AX421" si="1109">($E409^2*AU409+$E410^2*AU410+$E411^2*AU411+$E412^2*AU412+$E413^2*AU413+$E414^2*AU414+$E415^2*AU415+$E416^2*AU416+$E417^2*AU417+$E418^2*AU418)/100-AU420^2</f>
        <v>7.1264000000000021</v>
      </c>
      <c r="AV421">
        <f t="shared" si="1109"/>
        <v>6.2144000000000013</v>
      </c>
      <c r="AW421">
        <f t="shared" si="1109"/>
        <v>5.8800000000000008</v>
      </c>
      <c r="AX421">
        <f t="shared" si="1109"/>
        <v>8.8656000000000024</v>
      </c>
      <c r="AZ421" s="6" t="s">
        <v>22</v>
      </c>
      <c r="BA421">
        <f>($E409^2*BA409+$E410^2*BA410+$E411^2*BA411+$E412^2*BA412+$E413^2*BA413+$E414^2*BA414+$E415^2*BA415+$E416^2*BA416+$E417^2*BA417+$E418^2*BA418)/100-BA420^2</f>
        <v>1.2236</v>
      </c>
      <c r="BB421">
        <f t="shared" ref="BB421:BE421" si="1110">($E409^2*BB409+$E410^2*BB410+$E411^2*BB411+$E412^2*BB412+$E413^2*BB413+$E414^2*BB414+$E415^2*BB415+$E416^2*BB416+$E417^2*BB417+$E418^2*BB418)/100-BB420^2</f>
        <v>0.96960000000000002</v>
      </c>
      <c r="BC421">
        <f t="shared" si="1110"/>
        <v>1.5916000000000001</v>
      </c>
      <c r="BD421">
        <f t="shared" si="1110"/>
        <v>0.6956</v>
      </c>
      <c r="BE421">
        <f t="shared" si="1110"/>
        <v>2.7343999999999999</v>
      </c>
      <c r="BG421" s="6" t="s">
        <v>22</v>
      </c>
      <c r="BH421">
        <f>($E409^2*BH409+$E410^2*BH410+$E411^2*BH411+$E412^2*BH412+$E413^2*BH413+$E414^2*BH414+$E415^2*BH415+$E416^2*BH416+$E417^2*BH417+$E418^2*BH418)/100-BH420^2</f>
        <v>0</v>
      </c>
      <c r="BI421">
        <f t="shared" ref="BI421:BL421" si="1111">($E409^2*BI409+$E410^2*BI410+$E411^2*BI411+$E412^2*BI412+$E413^2*BI413+$E414^2*BI414+$E415^2*BI415+$E416^2*BI416+$E417^2*BI417+$E418^2*BI418)/100-BI420^2</f>
        <v>0</v>
      </c>
      <c r="BJ421">
        <f t="shared" si="1111"/>
        <v>7.8399999999999997E-2</v>
      </c>
      <c r="BK421">
        <f t="shared" si="1111"/>
        <v>0</v>
      </c>
      <c r="BL421">
        <f t="shared" si="1111"/>
        <v>0.27</v>
      </c>
      <c r="BN421" s="7"/>
      <c r="BS421" s="6" t="s">
        <v>22</v>
      </c>
      <c r="BT421">
        <f>($E409^2*BT409+$E410^2*BT410+$E411^2*BT411+$E412^2*BT412+$E413^2*BT413+$E414^2*BT414+$E415^2*BT415+$E416^2*BT416+$E417^2*BT417+$E418^2*BT418)/100-BT420^2</f>
        <v>12.950400000000002</v>
      </c>
      <c r="BU421">
        <f t="shared" ref="BU421:BX421" si="1112">($E409^2*BU409+$E410^2*BU410+$E411^2*BU411+$E412^2*BU412+$E413^2*BU413+$E414^2*BU414+$E415^2*BU415+$E416^2*BU416+$E417^2*BU417+$E418^2*BU418)/100-BU420^2</f>
        <v>10.679599999999994</v>
      </c>
      <c r="BV421">
        <f t="shared" si="1112"/>
        <v>9.5999999999999943</v>
      </c>
      <c r="BW421">
        <f t="shared" si="1112"/>
        <v>9.892399999999995</v>
      </c>
      <c r="BX421">
        <f t="shared" si="1112"/>
        <v>15.415600000000012</v>
      </c>
      <c r="BZ421" s="6" t="s">
        <v>22</v>
      </c>
      <c r="CA421">
        <f>($E409^2*CA409+$E410^2*CA410+$E411^2*CA411+$E412^2*CA412+$E413^2*CA413+$E414^2*CA414+$E415^2*CA415+$E416^2*CA416+$E417^2*CA417+$E418^2*CA418)/100-CA420^2</f>
        <v>8.4396000000000004</v>
      </c>
      <c r="CB421">
        <f t="shared" ref="CB421:CE421" si="1113">($E409^2*CB409+$E410^2*CB410+$E411^2*CB411+$E412^2*CB412+$E413^2*CB413+$E414^2*CB414+$E415^2*CB415+$E416^2*CB416+$E417^2*CB417+$E418^2*CB418)/100-CB420^2</f>
        <v>7.64</v>
      </c>
      <c r="CC421">
        <f t="shared" si="1113"/>
        <v>7.268399999999998</v>
      </c>
      <c r="CD421">
        <f t="shared" si="1113"/>
        <v>6.6315999999999997</v>
      </c>
      <c r="CE421">
        <f t="shared" si="1113"/>
        <v>5.3023999999999996</v>
      </c>
      <c r="CG421" s="6" t="s">
        <v>22</v>
      </c>
      <c r="CH421">
        <f>($E409^2*CH409+$E410^2*CH410+$E411^2*CH411+$E412^2*CH412+$E413^2*CH413+$E414^2*CH414+$E415^2*CH415+$E416^2*CH416+$E417^2*CH417+$E418^2*CH418)/100-CH420^2</f>
        <v>0.59000000000000008</v>
      </c>
      <c r="CI421">
        <f t="shared" ref="CI421:CL421" si="1114">($E409^2*CI409+$E410^2*CI410+$E411^2*CI411+$E412^2*CI412+$E413^2*CI413+$E414^2*CI414+$E415^2*CI415+$E416^2*CI416+$E417^2*CI417+$E418^2*CI418)/100-CI420^2</f>
        <v>0.59000000000000008</v>
      </c>
      <c r="CJ421">
        <f t="shared" si="1114"/>
        <v>1.2704</v>
      </c>
      <c r="CK421">
        <f t="shared" si="1114"/>
        <v>0.53239999999999998</v>
      </c>
      <c r="CL421">
        <f t="shared" si="1114"/>
        <v>0.53239999999999998</v>
      </c>
      <c r="CN421" s="6" t="s">
        <v>22</v>
      </c>
      <c r="CO421">
        <f>($E409^2*CO409+$E410^2*CO410+$E411^2*CO411+$E412^2*CO412+$E413^2*CO413+$E414^2*CO414+$E415^2*CO415+$E416^2*CO416+$E417^2*CO417+$E418^2*CO418)/100-CO420^2</f>
        <v>0</v>
      </c>
      <c r="CP421">
        <f t="shared" ref="CP421:CS421" si="1115">($E409^2*CP409+$E410^2*CP410+$E411^2*CP411+$E412^2*CP412+$E413^2*CP413+$E414^2*CP414+$E415^2*CP415+$E416^2*CP416+$E417^2*CP417+$E418^2*CP418)/100-CP420^2</f>
        <v>0</v>
      </c>
      <c r="CQ421">
        <f t="shared" si="1115"/>
        <v>0</v>
      </c>
      <c r="CR421">
        <f t="shared" si="1115"/>
        <v>0</v>
      </c>
      <c r="CS421">
        <f t="shared" si="1115"/>
        <v>0.11639999999999999</v>
      </c>
      <c r="CU421" s="7"/>
      <c r="CZ421" s="6" t="s">
        <v>22</v>
      </c>
      <c r="DA421">
        <f>($E409^2*DA409+$E410^2*DA410+$E411^2*DA411+$E412^2*DA412+$E413^2*DA413+$E414^2*DA414+$E415^2*DA415+$E416^2*DA416+$E417^2*DA417+$E418^2*DA418)/100-DA420^2</f>
        <v>15.633600000000001</v>
      </c>
      <c r="DB421">
        <f t="shared" ref="DB421:DE421" si="1116">($E409^2*DB409+$E410^2*DB410+$E411^2*DB411+$E412^2*DB412+$E413^2*DB413+$E414^2*DB414+$E415^2*DB415+$E416^2*DB416+$E417^2*DB417+$E418^2*DB418)/100-DB420^2</f>
        <v>12.881599999999992</v>
      </c>
      <c r="DC421">
        <f t="shared" si="1116"/>
        <v>11.174400000000006</v>
      </c>
      <c r="DD421">
        <f t="shared" si="1116"/>
        <v>11.271600000000007</v>
      </c>
      <c r="DE421">
        <f t="shared" si="1116"/>
        <v>10.153599999999997</v>
      </c>
      <c r="DG421" s="6" t="s">
        <v>22</v>
      </c>
      <c r="DH421">
        <f>($E409^2*DH409+$E410^2*DH410+$E411^2*DH411+$E412^2*DH412+$E413^2*DH413+$E414^2*DH414+$E415^2*DH415+$E416^2*DH416+$E417^2*DH417+$E418^2*DH418)/100-DH420^2</f>
        <v>4.1644000000000014</v>
      </c>
      <c r="DI421">
        <f t="shared" ref="DI421:DL421" si="1117">($E409^2*DI409+$E410^2*DI410+$E411^2*DI411+$E412^2*DI412+$E413^2*DI413+$E414^2*DI414+$E415^2*DI415+$E416^2*DI416+$E417^2*DI417+$E418^2*DI418)/100-DI420^2</f>
        <v>3.6655999999999995</v>
      </c>
      <c r="DJ421">
        <f t="shared" si="1117"/>
        <v>4.9663999999999993</v>
      </c>
      <c r="DK421">
        <f t="shared" si="1117"/>
        <v>3.7003999999999992</v>
      </c>
      <c r="DL421">
        <f t="shared" si="1117"/>
        <v>4.2256</v>
      </c>
      <c r="DN421" s="6" t="s">
        <v>22</v>
      </c>
      <c r="DO421">
        <f>($E409^2*DO409+$E410^2*DO410+$E411^2*DO411+$E412^2*DO412+$E413^2*DO413+$E414^2*DO414+$E415^2*DO415+$E416^2*DO416+$E417^2*DO417+$E418^2*DO418)/100-DO420^2</f>
        <v>0.22559999999999999</v>
      </c>
      <c r="DP421">
        <f t="shared" ref="DP421:DS421" si="1118">($E409^2*DP409+$E410^2*DP410+$E411^2*DP411+$E412^2*DP412+$E413^2*DP413+$E414^2*DP414+$E415^2*DP415+$E416^2*DP416+$E417^2*DP417+$E418^2*DP418)/100-DP420^2</f>
        <v>0.19</v>
      </c>
      <c r="DQ421">
        <f t="shared" si="1118"/>
        <v>0.64439999999999997</v>
      </c>
      <c r="DR421">
        <f t="shared" si="1118"/>
        <v>0.19</v>
      </c>
      <c r="DS421">
        <f t="shared" si="1118"/>
        <v>0.56159999999999999</v>
      </c>
      <c r="DU421" s="6" t="s">
        <v>22</v>
      </c>
      <c r="DV421">
        <f>($E409^2*DV409+$E410^2*DV410+$E411^2*DV411+$E412^2*DV412+$E413^2*DV413+$E414^2*DV414+$E415^2*DV415+$E416^2*DV416+$E417^2*DV417+$E418^2*DV418)/100-DV420^2</f>
        <v>0</v>
      </c>
      <c r="DW421">
        <f t="shared" ref="DW421:DZ421" si="1119">($E409^2*DW409+$E410^2*DW410+$E411^2*DW411+$E412^2*DW412+$E413^2*DW413+$E414^2*DW414+$E415^2*DW415+$E416^2*DW416+$E417^2*DW417+$E418^2*DW418)/100-DW420^2</f>
        <v>0</v>
      </c>
      <c r="DX421">
        <f t="shared" si="1119"/>
        <v>3.9600000000000003E-2</v>
      </c>
      <c r="DY421">
        <f t="shared" si="1119"/>
        <v>0</v>
      </c>
      <c r="DZ421">
        <f t="shared" si="1119"/>
        <v>0</v>
      </c>
      <c r="EB421" s="7"/>
    </row>
    <row r="422" spans="2:132">
      <c r="E422" s="6" t="s">
        <v>21</v>
      </c>
      <c r="G422">
        <f>SQRT(50)*(H420-G420)/SQRT((G421+H421)/2)</f>
        <v>-52.002113643160975</v>
      </c>
      <c r="I422">
        <f>SQRT(50)*(H420-I420)/SQRT((I421+H421)/2)</f>
        <v>-42.588815310389727</v>
      </c>
      <c r="J422">
        <f>SQRT(50)*(H420-J420)/SQRT((J421+H421)/2)</f>
        <v>-43.183522901086448</v>
      </c>
      <c r="L422" s="6" t="s">
        <v>21</v>
      </c>
      <c r="N422">
        <f>SQRT(50)*(O420-N420)/SQRT((N421+O421)/2)</f>
        <v>-20.425282898431369</v>
      </c>
      <c r="P422">
        <f>SQRT(50)*(O420-P420)/SQRT((P421+O421)/2)</f>
        <v>-16.854853168031493</v>
      </c>
      <c r="Q422">
        <f>SQRT(50)*(O420-Q420)/SQRT((Q421+O421)/2)</f>
        <v>-23.431552592685051</v>
      </c>
      <c r="S422" s="6" t="s">
        <v>21</v>
      </c>
      <c r="U422">
        <f>SQRT(50)*(V420-U420)/SQRT((U421+V421)/2)</f>
        <v>-10.199734414805359</v>
      </c>
      <c r="W422">
        <f>SQRT(50)*(V420-W420)/SQRT((W421+V421)/2)</f>
        <v>-6.2004156650659565</v>
      </c>
      <c r="X422">
        <f>SQRT(50)*(V420-X420)/SQRT((X421+V421)/2)</f>
        <v>-10.773967641547314</v>
      </c>
      <c r="Z422" s="6" t="s">
        <v>21</v>
      </c>
      <c r="AB422">
        <f>SQRT(50)*(AC420-AB420)/SQRT((AB421+AC421)/2)</f>
        <v>2.01610466094967</v>
      </c>
      <c r="AD422">
        <f>SQRT(50)*(AC420-AD420)/SQRT((AD421+AC421)/2)</f>
        <v>2.9712900297991212</v>
      </c>
      <c r="AE422">
        <f>SQRT(50)*(AC420-AE420)/SQRT((AE421+AC421)/2)</f>
        <v>-0.70888120500833596</v>
      </c>
      <c r="AG422" s="7"/>
      <c r="AL422" s="6" t="s">
        <v>21</v>
      </c>
      <c r="AN422">
        <f>SQRT(50)*(AO420-AN420)/SQRT((AN421+AO421)/2)</f>
        <v>-1.0595845771170125</v>
      </c>
      <c r="AP422">
        <f>SQRT(50)*(AO420-AP420)/SQRT((AP421+AO421)/2)</f>
        <v>1.6608388944973667</v>
      </c>
      <c r="AQ422">
        <f>SQRT(50)*(AO420-AQ420)/SQRT((AQ421+AO421)/2)</f>
        <v>-0.6793825519943949</v>
      </c>
      <c r="AS422" s="6" t="s">
        <v>21</v>
      </c>
      <c r="AU422">
        <f>SQRT(50)*(AV420-AU420)/SQRT((AU421+AV421)/2)</f>
        <v>1.0951385191423859</v>
      </c>
      <c r="AW422">
        <f>SQRT(50)*(AV420-AW420)/SQRT((AW421+AV421)/2)</f>
        <v>2.4153892109449462</v>
      </c>
      <c r="AX422">
        <f>SQRT(50)*(AV420-AX420)/SQRT((AX421+AV421)/2)</f>
        <v>-0.10300524052492104</v>
      </c>
      <c r="AZ422" s="6" t="s">
        <v>21</v>
      </c>
      <c r="BB422">
        <f>SQRT(50)*(BC420-BB420)/SQRT((BB421+BC421)/2)</f>
        <v>1.8745607013099144</v>
      </c>
      <c r="BD422">
        <f>SQRT(50)*(BC420-BD420)/SQRT((BD421+BC421)/2)</f>
        <v>2.644891860847788</v>
      </c>
      <c r="BE422">
        <f>SQRT(50)*(BC420-BE420)/SQRT((BE421+BC421)/2)</f>
        <v>-0.28847487433165747</v>
      </c>
      <c r="BG422" s="6" t="s">
        <v>21</v>
      </c>
      <c r="BI422">
        <f>SQRT(50)*(BJ420-BI420)/SQRT((BI421+BJ421)/2)</f>
        <v>1.4285714285714286</v>
      </c>
      <c r="BK422">
        <f>SQRT(50)*(BJ420-BK420)/SQRT((BK421+BJ421)/2)</f>
        <v>1.4285714285714286</v>
      </c>
      <c r="BL422">
        <f>SQRT(50)*(BJ420-BL420)/SQRT((BL421+BJ421)/2)</f>
        <v>-1.0165112213575458</v>
      </c>
      <c r="BN422" s="7"/>
      <c r="BS422" s="6" t="s">
        <v>21</v>
      </c>
      <c r="BU422">
        <f>SQRT(50)*(BV420-BU420)/SQRT((BU421+BV421)/2)</f>
        <v>0.93265194033333298</v>
      </c>
      <c r="BW422">
        <f>SQRT(50)*(BV420-BW420)/SQRT((BW421+BV421)/2)</f>
        <v>1.4948970267275163</v>
      </c>
      <c r="BX422">
        <f>SQRT(50)*(BV420-BX420)/SQRT((BX421+BV421)/2)</f>
        <v>3.5588897995468045</v>
      </c>
      <c r="BZ422" s="6" t="s">
        <v>21</v>
      </c>
      <c r="CB422">
        <f>SQRT(50)*(CC420-CB420)/SQRT((CB421+CC421)/2)</f>
        <v>2.227321621485729</v>
      </c>
      <c r="CD422">
        <f>SQRT(50)*(CC420-CD420)/SQRT((CD421+CC421)/2)</f>
        <v>3.3259390408720844</v>
      </c>
      <c r="CE422">
        <f>SQRT(50)*(CC420-CE420)/SQRT((CE421+CC421)/2)</f>
        <v>3.4409500812157279</v>
      </c>
      <c r="CG422" s="6" t="s">
        <v>21</v>
      </c>
      <c r="CI422">
        <f>SQRT(50)*(CJ420-CI420)/SQRT((CI421+CJ421)/2)</f>
        <v>2.4927329339726318</v>
      </c>
      <c r="CK422">
        <f>SQRT(50)*(CJ420-CK420)/SQRT((CK421+CJ421)/2)</f>
        <v>2.8301523972260392</v>
      </c>
      <c r="CL422">
        <f>SQRT(50)*(CJ420-CL420)/SQRT((CL421+CJ421)/2)</f>
        <v>2.8301523972260392</v>
      </c>
      <c r="CN422" s="6" t="s">
        <v>21</v>
      </c>
      <c r="CP422" t="e">
        <f>SQRT(50)*(CQ420-CP420)/SQRT((CP421+CQ421)/2)</f>
        <v>#DIV/0!</v>
      </c>
      <c r="CR422" t="e">
        <f>SQRT(50)*(CQ420-CR420)/SQRT((CR421+CQ421)/2)</f>
        <v>#DIV/0!</v>
      </c>
      <c r="CS422">
        <f>SQRT(50)*(CQ420-CS420)/SQRT((CS421+CQ421)/2)</f>
        <v>-1.7586311452816477</v>
      </c>
      <c r="CU422" s="7"/>
      <c r="CZ422" s="6" t="s">
        <v>21</v>
      </c>
      <c r="DB422">
        <f>SQRT(50)*(DC420-DB420)/SQRT((DB421+DC421)/2)</f>
        <v>0.24466369960870382</v>
      </c>
      <c r="DD422">
        <f>SQRT(50)*(DC420-DD420)/SQRT((DD421+DC421)/2)</f>
        <v>2.237362661216217</v>
      </c>
      <c r="DE422">
        <f>SQRT(50)*(DC420-DE420)/SQRT((DE421+DC421)/2)</f>
        <v>8.1416565662591491</v>
      </c>
      <c r="DG422" s="6" t="s">
        <v>21</v>
      </c>
      <c r="DI422">
        <f>SQRT(50)*(DJ420-DI420)/SQRT((DI421+DJ421)/2)</f>
        <v>1.4976038940722325</v>
      </c>
      <c r="DK422">
        <f>SQRT(50)*(DJ420-DK420)/SQRT((DK421+DJ421)/2)</f>
        <v>1.4266580887714084</v>
      </c>
      <c r="DL422">
        <f>SQRT(50)*(DJ420-DL420)/SQRT((DL421+DJ421)/2)</f>
        <v>2.2428689820562746</v>
      </c>
      <c r="DN422" s="6" t="s">
        <v>21</v>
      </c>
      <c r="DP422">
        <f>SQRT(50)*(DQ420-DP420)/SQRT((DP421+DQ421)/2)</f>
        <v>2.6273872859066318</v>
      </c>
      <c r="DR422">
        <f>SQRT(50)*(DQ420-DR420)/SQRT((DR421+DQ421)/2)</f>
        <v>2.6273872859066318</v>
      </c>
      <c r="DS422">
        <f>SQRT(50)*(DQ420-DS420)/SQRT((DS421+DQ421)/2)</f>
        <v>0.54635836470815302</v>
      </c>
      <c r="DU422" s="6" t="s">
        <v>21</v>
      </c>
      <c r="DW422">
        <f>SQRT(50)*(DX420-DW420)/SQRT((DW421+DX421)/2)</f>
        <v>1.0050378152592121</v>
      </c>
      <c r="DY422">
        <f>SQRT(50)*(DX420-DY420)/SQRT((DY421+DX421)/2)</f>
        <v>1.0050378152592121</v>
      </c>
      <c r="DZ422">
        <f>SQRT(50)*(DX420-DZ420)/SQRT((DZ421+DX421)/2)</f>
        <v>1.0050378152592121</v>
      </c>
      <c r="EB422" s="7"/>
    </row>
    <row r="423" spans="2:132">
      <c r="J423">
        <f>SQRT(50)*(J420-I420)/SQRT((I421+J421)/2)</f>
        <v>3.6314204675129718</v>
      </c>
      <c r="Q423">
        <f>SQRT(50)*(Q420-P420)/SQRT((P421+Q421)/2)</f>
        <v>6.2051674987665191</v>
      </c>
      <c r="X423">
        <f>SQRT(50)*(X420-W420)/SQRT((W421+X421)/2)</f>
        <v>8.0788722233042396</v>
      </c>
      <c r="AE423">
        <f>SQRT(50)*(AE420-AD420)/SQRT((AD421+AE421)/2)</f>
        <v>4.5083481733371613</v>
      </c>
      <c r="AG423" s="7"/>
      <c r="AQ423">
        <f>SQRT(50)*(AQ420-AP420)/SQRT((AP421+AQ421)/2)</f>
        <v>2.2367298298089389</v>
      </c>
      <c r="AX423">
        <f>SQRT(50)*(AX420-AW420)/SQRT((AW421+AX421)/2)</f>
        <v>2.2916666666666661</v>
      </c>
      <c r="BE423">
        <f>SQRT(50)*(BE420-BD420)/SQRT((BD421+BE421)/2)</f>
        <v>2.4837665369177788</v>
      </c>
      <c r="BN423" s="7"/>
      <c r="BX423">
        <f>SQRT(50)*(BX420-BW420)/SQRT((BW421+BX421)/2)</f>
        <v>-2.2263278022005837</v>
      </c>
      <c r="CU423" s="7"/>
      <c r="DE423">
        <f>SQRT(50)*(DE420-DD420)/SQRT((DD421+DE421)/2)</f>
        <v>-5.8331255191583189</v>
      </c>
      <c r="DL423">
        <f>SQRT(50)*(DL420-DK420)/SQRT((DK421+DL421)/2)</f>
        <v>-0.92352001891369107</v>
      </c>
      <c r="DS423">
        <f>SQRT(50)*(DS420-DR420)/SQRT((DR421+DS421)/2)</f>
        <v>2.0762474849945631</v>
      </c>
      <c r="EB423" s="7"/>
    </row>
    <row r="424" spans="2:132">
      <c r="B424" s="6" t="s">
        <v>33</v>
      </c>
      <c r="C424" s="6" t="s">
        <v>108</v>
      </c>
      <c r="E424" s="5"/>
      <c r="F424" s="19">
        <v>0.2</v>
      </c>
      <c r="G424" s="19"/>
      <c r="H424" s="19"/>
      <c r="I424" s="19"/>
      <c r="J424" s="19"/>
      <c r="K424" s="14"/>
      <c r="L424" s="5"/>
      <c r="M424" s="19">
        <v>0.5</v>
      </c>
      <c r="N424" s="19"/>
      <c r="O424" s="19"/>
      <c r="P424" s="19"/>
      <c r="Q424" s="19"/>
      <c r="R424" s="15"/>
      <c r="S424" s="5"/>
      <c r="T424" s="19">
        <v>1</v>
      </c>
      <c r="U424" s="19"/>
      <c r="V424" s="19"/>
      <c r="W424" s="19"/>
      <c r="X424" s="19"/>
      <c r="Z424" s="5"/>
      <c r="AA424" s="19">
        <v>2</v>
      </c>
      <c r="AB424" s="19"/>
      <c r="AC424" s="19"/>
      <c r="AD424" s="19"/>
      <c r="AE424" s="19"/>
      <c r="AG424" s="7"/>
      <c r="AI424" s="6" t="s">
        <v>33</v>
      </c>
      <c r="AJ424" s="6" t="s">
        <v>108</v>
      </c>
      <c r="AL424" s="5"/>
      <c r="AM424" s="19">
        <v>0.2</v>
      </c>
      <c r="AN424" s="19"/>
      <c r="AO424" s="19"/>
      <c r="AP424" s="19"/>
      <c r="AQ424" s="19"/>
      <c r="AR424" s="14"/>
      <c r="AS424" s="5"/>
      <c r="AT424" s="19">
        <v>0.5</v>
      </c>
      <c r="AU424" s="19"/>
      <c r="AV424" s="19"/>
      <c r="AW424" s="19"/>
      <c r="AX424" s="19"/>
      <c r="AY424" s="15"/>
      <c r="AZ424" s="5"/>
      <c r="BA424" s="19">
        <v>1</v>
      </c>
      <c r="BB424" s="19"/>
      <c r="BC424" s="19"/>
      <c r="BD424" s="19"/>
      <c r="BE424" s="19"/>
      <c r="BG424" s="5"/>
      <c r="BH424" s="19">
        <v>2</v>
      </c>
      <c r="BI424" s="19"/>
      <c r="BJ424" s="19"/>
      <c r="BK424" s="19"/>
      <c r="BL424" s="19"/>
      <c r="BN424" s="7"/>
      <c r="BP424" s="6" t="s">
        <v>33</v>
      </c>
      <c r="BQ424" s="6" t="s">
        <v>108</v>
      </c>
      <c r="BS424" s="5"/>
      <c r="BT424" s="19">
        <v>0.2</v>
      </c>
      <c r="BU424" s="19"/>
      <c r="BV424" s="19"/>
      <c r="BW424" s="19"/>
      <c r="BX424" s="19"/>
      <c r="BY424" s="14"/>
      <c r="BZ424" s="5"/>
      <c r="CA424" s="19">
        <v>0.5</v>
      </c>
      <c r="CB424" s="19"/>
      <c r="CC424" s="19"/>
      <c r="CD424" s="19"/>
      <c r="CE424" s="19"/>
      <c r="CF424" s="15"/>
      <c r="CG424" s="5"/>
      <c r="CH424" s="19">
        <v>1</v>
      </c>
      <c r="CI424" s="19"/>
      <c r="CJ424" s="19"/>
      <c r="CK424" s="19"/>
      <c r="CL424" s="19"/>
      <c r="CN424" s="5"/>
      <c r="CO424" s="19">
        <v>2</v>
      </c>
      <c r="CP424" s="19"/>
      <c r="CQ424" s="19"/>
      <c r="CR424" s="19"/>
      <c r="CS424" s="19"/>
      <c r="CU424" s="7"/>
      <c r="CW424" s="6" t="s">
        <v>33</v>
      </c>
      <c r="CX424" s="6" t="s">
        <v>108</v>
      </c>
      <c r="CZ424" s="5"/>
      <c r="DA424" s="19">
        <v>0.2</v>
      </c>
      <c r="DB424" s="19"/>
      <c r="DC424" s="19"/>
      <c r="DD424" s="19"/>
      <c r="DE424" s="19"/>
      <c r="DF424" s="14"/>
      <c r="DG424" s="5"/>
      <c r="DH424" s="19">
        <v>0.5</v>
      </c>
      <c r="DI424" s="19"/>
      <c r="DJ424" s="19"/>
      <c r="DK424" s="19"/>
      <c r="DL424" s="19"/>
      <c r="DM424" s="15"/>
      <c r="DN424" s="5"/>
      <c r="DO424" s="19">
        <v>1</v>
      </c>
      <c r="DP424" s="19"/>
      <c r="DQ424" s="19"/>
      <c r="DR424" s="19"/>
      <c r="DS424" s="19"/>
      <c r="DU424" s="5"/>
      <c r="DV424" s="19">
        <v>2</v>
      </c>
      <c r="DW424" s="19"/>
      <c r="DX424" s="19"/>
      <c r="DY424" s="19"/>
      <c r="DZ424" s="19"/>
      <c r="EB424" s="7"/>
    </row>
    <row r="425" spans="2:132">
      <c r="B425" s="6" t="s">
        <v>36</v>
      </c>
      <c r="C425" s="6"/>
      <c r="E425" s="6" t="s">
        <v>30</v>
      </c>
      <c r="F425" s="19" t="s">
        <v>134</v>
      </c>
      <c r="G425" s="19"/>
      <c r="H425" s="13" t="s">
        <v>28</v>
      </c>
      <c r="I425" s="13" t="s">
        <v>135</v>
      </c>
      <c r="J425" s="6" t="s">
        <v>26</v>
      </c>
      <c r="K425" s="14"/>
      <c r="L425" s="6" t="s">
        <v>30</v>
      </c>
      <c r="M425" s="19" t="s">
        <v>134</v>
      </c>
      <c r="N425" s="19"/>
      <c r="O425" s="13" t="s">
        <v>28</v>
      </c>
      <c r="P425" s="13" t="s">
        <v>135</v>
      </c>
      <c r="Q425" s="6" t="s">
        <v>26</v>
      </c>
      <c r="R425" s="13"/>
      <c r="S425" s="6" t="s">
        <v>30</v>
      </c>
      <c r="T425" s="19" t="s">
        <v>134</v>
      </c>
      <c r="U425" s="19"/>
      <c r="V425" s="13" t="s">
        <v>28</v>
      </c>
      <c r="W425" s="13" t="s">
        <v>135</v>
      </c>
      <c r="X425" s="6" t="s">
        <v>26</v>
      </c>
      <c r="Y425" s="14"/>
      <c r="Z425" s="6" t="s">
        <v>30</v>
      </c>
      <c r="AA425" s="19" t="s">
        <v>134</v>
      </c>
      <c r="AB425" s="19"/>
      <c r="AC425" s="13" t="s">
        <v>28</v>
      </c>
      <c r="AD425" s="13" t="s">
        <v>135</v>
      </c>
      <c r="AE425" s="6" t="s">
        <v>26</v>
      </c>
      <c r="AG425" s="7"/>
      <c r="AI425" s="6" t="s">
        <v>36</v>
      </c>
      <c r="AJ425" s="6"/>
      <c r="AL425" s="6" t="s">
        <v>30</v>
      </c>
      <c r="AM425" s="19" t="s">
        <v>134</v>
      </c>
      <c r="AN425" s="19"/>
      <c r="AO425" s="13" t="s">
        <v>28</v>
      </c>
      <c r="AP425" s="13" t="s">
        <v>135</v>
      </c>
      <c r="AQ425" s="6" t="s">
        <v>26</v>
      </c>
      <c r="AR425" s="14"/>
      <c r="AS425" s="6" t="s">
        <v>30</v>
      </c>
      <c r="AT425" s="19" t="s">
        <v>134</v>
      </c>
      <c r="AU425" s="19"/>
      <c r="AV425" s="13" t="s">
        <v>28</v>
      </c>
      <c r="AW425" s="13" t="s">
        <v>135</v>
      </c>
      <c r="AX425" s="6" t="s">
        <v>26</v>
      </c>
      <c r="AY425" s="13"/>
      <c r="AZ425" s="6" t="s">
        <v>30</v>
      </c>
      <c r="BA425" s="19" t="s">
        <v>134</v>
      </c>
      <c r="BB425" s="19"/>
      <c r="BC425" s="13" t="s">
        <v>28</v>
      </c>
      <c r="BD425" s="13" t="s">
        <v>135</v>
      </c>
      <c r="BE425" s="6" t="s">
        <v>26</v>
      </c>
      <c r="BF425" s="14"/>
      <c r="BG425" s="6" t="s">
        <v>30</v>
      </c>
      <c r="BH425" s="19" t="s">
        <v>134</v>
      </c>
      <c r="BI425" s="19"/>
      <c r="BJ425" s="13" t="s">
        <v>28</v>
      </c>
      <c r="BK425" s="13" t="s">
        <v>135</v>
      </c>
      <c r="BL425" s="6" t="s">
        <v>26</v>
      </c>
      <c r="BN425" s="7"/>
      <c r="BP425" s="6" t="s">
        <v>36</v>
      </c>
      <c r="BQ425" s="6"/>
      <c r="BS425" s="6" t="s">
        <v>30</v>
      </c>
      <c r="BT425" s="19" t="s">
        <v>134</v>
      </c>
      <c r="BU425" s="19"/>
      <c r="BV425" s="13" t="s">
        <v>28</v>
      </c>
      <c r="BW425" s="13" t="s">
        <v>135</v>
      </c>
      <c r="BX425" s="6" t="s">
        <v>26</v>
      </c>
      <c r="BY425" s="14"/>
      <c r="BZ425" s="6" t="s">
        <v>30</v>
      </c>
      <c r="CA425" s="19" t="s">
        <v>134</v>
      </c>
      <c r="CB425" s="19"/>
      <c r="CC425" s="13" t="s">
        <v>28</v>
      </c>
      <c r="CD425" s="13" t="s">
        <v>135</v>
      </c>
      <c r="CE425" s="6" t="s">
        <v>26</v>
      </c>
      <c r="CF425" s="13"/>
      <c r="CG425" s="6" t="s">
        <v>30</v>
      </c>
      <c r="CH425" s="19" t="s">
        <v>134</v>
      </c>
      <c r="CI425" s="19"/>
      <c r="CJ425" s="13" t="s">
        <v>28</v>
      </c>
      <c r="CK425" s="13" t="s">
        <v>135</v>
      </c>
      <c r="CL425" s="6" t="s">
        <v>26</v>
      </c>
      <c r="CM425" s="14"/>
      <c r="CN425" s="6" t="s">
        <v>30</v>
      </c>
      <c r="CO425" s="19" t="s">
        <v>134</v>
      </c>
      <c r="CP425" s="19"/>
      <c r="CQ425" s="13" t="s">
        <v>28</v>
      </c>
      <c r="CR425" s="13" t="s">
        <v>135</v>
      </c>
      <c r="CS425" s="6" t="s">
        <v>26</v>
      </c>
      <c r="CU425" s="7"/>
      <c r="CW425" s="6" t="s">
        <v>36</v>
      </c>
      <c r="CX425" s="6"/>
      <c r="CZ425" s="6" t="s">
        <v>30</v>
      </c>
      <c r="DA425" s="19" t="s">
        <v>134</v>
      </c>
      <c r="DB425" s="19"/>
      <c r="DC425" s="13" t="s">
        <v>28</v>
      </c>
      <c r="DD425" s="13" t="s">
        <v>135</v>
      </c>
      <c r="DE425" s="6" t="s">
        <v>26</v>
      </c>
      <c r="DF425" s="14"/>
      <c r="DG425" s="6" t="s">
        <v>30</v>
      </c>
      <c r="DH425" s="19" t="s">
        <v>134</v>
      </c>
      <c r="DI425" s="19"/>
      <c r="DJ425" s="13" t="s">
        <v>28</v>
      </c>
      <c r="DK425" s="13" t="s">
        <v>135</v>
      </c>
      <c r="DL425" s="6" t="s">
        <v>26</v>
      </c>
      <c r="DM425" s="13"/>
      <c r="DN425" s="6" t="s">
        <v>30</v>
      </c>
      <c r="DO425" s="19" t="s">
        <v>134</v>
      </c>
      <c r="DP425" s="19"/>
      <c r="DQ425" s="13" t="s">
        <v>28</v>
      </c>
      <c r="DR425" s="13" t="s">
        <v>135</v>
      </c>
      <c r="DS425" s="6" t="s">
        <v>26</v>
      </c>
      <c r="DT425" s="14"/>
      <c r="DU425" s="6" t="s">
        <v>30</v>
      </c>
      <c r="DV425" s="19" t="s">
        <v>134</v>
      </c>
      <c r="DW425" s="19"/>
      <c r="DX425" s="13" t="s">
        <v>28</v>
      </c>
      <c r="DY425" s="13" t="s">
        <v>135</v>
      </c>
      <c r="DZ425" s="6" t="s">
        <v>26</v>
      </c>
      <c r="EB425" s="7"/>
    </row>
    <row r="426" spans="2:132">
      <c r="B426" s="6" t="s">
        <v>2</v>
      </c>
      <c r="C426" s="5">
        <v>8.0000000000000004E-4</v>
      </c>
      <c r="E426" s="6">
        <v>0</v>
      </c>
      <c r="F426" s="9">
        <v>0</v>
      </c>
      <c r="G426" s="5">
        <v>0</v>
      </c>
      <c r="H426" s="5"/>
      <c r="I426" s="5">
        <v>0</v>
      </c>
      <c r="J426" s="5">
        <v>0</v>
      </c>
      <c r="K426" s="9"/>
      <c r="L426" s="6">
        <v>0</v>
      </c>
      <c r="M426" s="9">
        <v>0</v>
      </c>
      <c r="N426" s="5">
        <v>2</v>
      </c>
      <c r="O426" s="5"/>
      <c r="P426" s="5">
        <v>4</v>
      </c>
      <c r="Q426" s="5">
        <v>0</v>
      </c>
      <c r="R426" s="5"/>
      <c r="S426" s="6">
        <v>0</v>
      </c>
      <c r="T426" s="9">
        <v>5</v>
      </c>
      <c r="U426" s="5">
        <v>11</v>
      </c>
      <c r="V426" s="5"/>
      <c r="W426" s="5">
        <v>25</v>
      </c>
      <c r="X426" s="5">
        <v>3</v>
      </c>
      <c r="Z426" s="6">
        <v>0</v>
      </c>
      <c r="AA426" s="9">
        <v>33</v>
      </c>
      <c r="AB426" s="5">
        <v>48</v>
      </c>
      <c r="AC426" s="5">
        <v>2</v>
      </c>
      <c r="AD426" s="5">
        <v>83</v>
      </c>
      <c r="AE426" s="5">
        <v>27</v>
      </c>
      <c r="AG426" s="7"/>
      <c r="AI426" s="6" t="s">
        <v>2</v>
      </c>
      <c r="AJ426" s="5">
        <v>2.3999999999999998E-3</v>
      </c>
      <c r="AL426" s="6">
        <v>0</v>
      </c>
      <c r="AM426" s="9">
        <v>0</v>
      </c>
      <c r="AN426" s="5">
        <v>0</v>
      </c>
      <c r="AO426" s="5">
        <v>0</v>
      </c>
      <c r="AP426" s="5">
        <v>0</v>
      </c>
      <c r="AQ426" s="5">
        <v>0</v>
      </c>
      <c r="AR426" s="9"/>
      <c r="AS426" s="6">
        <v>0</v>
      </c>
      <c r="AT426" s="9">
        <v>3</v>
      </c>
      <c r="AU426" s="5">
        <v>3</v>
      </c>
      <c r="AV426" s="5">
        <v>0</v>
      </c>
      <c r="AW426" s="5">
        <v>8</v>
      </c>
      <c r="AX426" s="5">
        <v>2</v>
      </c>
      <c r="AY426" s="5"/>
      <c r="AZ426" s="6">
        <v>0</v>
      </c>
      <c r="BA426" s="9">
        <v>34</v>
      </c>
      <c r="BB426" s="5">
        <v>45</v>
      </c>
      <c r="BC426" s="5">
        <v>36</v>
      </c>
      <c r="BD426" s="5">
        <v>69</v>
      </c>
      <c r="BE426" s="5">
        <v>36</v>
      </c>
      <c r="BG426" s="6">
        <v>0</v>
      </c>
      <c r="BH426" s="9">
        <v>85</v>
      </c>
      <c r="BI426" s="5">
        <v>91</v>
      </c>
      <c r="BJ426" s="5">
        <v>91</v>
      </c>
      <c r="BK426" s="5">
        <v>99</v>
      </c>
      <c r="BL426" s="5">
        <v>78</v>
      </c>
      <c r="BN426" s="7"/>
      <c r="BP426" s="6" t="s">
        <v>2</v>
      </c>
      <c r="BQ426" s="5">
        <v>7.1999999999999998E-3</v>
      </c>
      <c r="BS426" s="6">
        <v>0</v>
      </c>
      <c r="BT426" s="9">
        <v>0</v>
      </c>
      <c r="BU426" s="5">
        <v>0</v>
      </c>
      <c r="BV426" s="5">
        <v>1</v>
      </c>
      <c r="BW426" s="5">
        <v>1</v>
      </c>
      <c r="BX426" s="5">
        <v>1</v>
      </c>
      <c r="BY426" s="9"/>
      <c r="BZ426" s="6">
        <v>0</v>
      </c>
      <c r="CA426" s="9">
        <v>8</v>
      </c>
      <c r="CB426" s="5">
        <v>13</v>
      </c>
      <c r="CC426" s="5">
        <v>16</v>
      </c>
      <c r="CD426" s="5">
        <v>27</v>
      </c>
      <c r="CE426" s="5">
        <v>27</v>
      </c>
      <c r="CF426" s="5"/>
      <c r="CG426" s="6">
        <v>0</v>
      </c>
      <c r="CH426" s="9">
        <v>61</v>
      </c>
      <c r="CI426" s="5">
        <v>69</v>
      </c>
      <c r="CJ426" s="5">
        <v>60</v>
      </c>
      <c r="CK426" s="5">
        <v>91</v>
      </c>
      <c r="CL426" s="5">
        <v>76</v>
      </c>
      <c r="CN426" s="6">
        <v>0</v>
      </c>
      <c r="CO426" s="9">
        <v>100</v>
      </c>
      <c r="CP426" s="5">
        <v>100</v>
      </c>
      <c r="CQ426" s="5">
        <v>98</v>
      </c>
      <c r="CR426" s="5">
        <v>100</v>
      </c>
      <c r="CS426" s="5">
        <v>95</v>
      </c>
      <c r="CU426" s="7"/>
      <c r="CW426" s="6" t="s">
        <v>2</v>
      </c>
      <c r="CX426" s="5">
        <v>2.1600000000000001E-2</v>
      </c>
      <c r="CZ426" s="6">
        <v>0</v>
      </c>
      <c r="DA426" s="9">
        <v>0</v>
      </c>
      <c r="DB426" s="5">
        <v>0</v>
      </c>
      <c r="DC426" s="5">
        <v>0</v>
      </c>
      <c r="DD426" s="5">
        <v>1</v>
      </c>
      <c r="DE426" s="5">
        <v>5</v>
      </c>
      <c r="DF426" s="9"/>
      <c r="DG426" s="6">
        <v>0</v>
      </c>
      <c r="DH426" s="9">
        <v>33</v>
      </c>
      <c r="DI426" s="5">
        <v>40</v>
      </c>
      <c r="DJ426" s="5">
        <v>30</v>
      </c>
      <c r="DK426" s="5">
        <v>39</v>
      </c>
      <c r="DL426" s="5">
        <v>38</v>
      </c>
      <c r="DM426" s="5"/>
      <c r="DN426" s="6">
        <v>0</v>
      </c>
      <c r="DO426" s="9">
        <v>88</v>
      </c>
      <c r="DP426" s="5">
        <v>92</v>
      </c>
      <c r="DQ426" s="5">
        <v>85</v>
      </c>
      <c r="DR426" s="5">
        <v>94</v>
      </c>
      <c r="DS426" s="5">
        <v>89</v>
      </c>
      <c r="DU426" s="6">
        <v>0</v>
      </c>
      <c r="DV426" s="9">
        <v>100</v>
      </c>
      <c r="DW426" s="5">
        <v>100</v>
      </c>
      <c r="DX426" s="5">
        <v>100</v>
      </c>
      <c r="DY426" s="5">
        <v>100</v>
      </c>
      <c r="DZ426" s="5">
        <v>100</v>
      </c>
      <c r="EB426" s="7"/>
    </row>
    <row r="427" spans="2:132">
      <c r="B427" s="6" t="s">
        <v>3</v>
      </c>
      <c r="C427" s="5">
        <v>10</v>
      </c>
      <c r="E427" s="6">
        <v>2</v>
      </c>
      <c r="F427" s="9">
        <v>0</v>
      </c>
      <c r="G427" s="5">
        <v>0</v>
      </c>
      <c r="H427" s="5"/>
      <c r="I427" s="5">
        <v>0</v>
      </c>
      <c r="J427" s="5">
        <v>0</v>
      </c>
      <c r="K427" s="9"/>
      <c r="L427" s="6">
        <v>2</v>
      </c>
      <c r="M427" s="9">
        <v>3</v>
      </c>
      <c r="N427" s="5">
        <v>1</v>
      </c>
      <c r="O427" s="5"/>
      <c r="P427" s="5">
        <v>11</v>
      </c>
      <c r="Q427" s="5">
        <v>0</v>
      </c>
      <c r="R427" s="5"/>
      <c r="S427" s="6">
        <v>2</v>
      </c>
      <c r="T427" s="9">
        <v>17</v>
      </c>
      <c r="U427" s="5">
        <v>19</v>
      </c>
      <c r="V427" s="5"/>
      <c r="W427" s="5">
        <v>31</v>
      </c>
      <c r="X427" s="5">
        <v>17</v>
      </c>
      <c r="Z427" s="6">
        <v>2</v>
      </c>
      <c r="AA427" s="9">
        <v>35</v>
      </c>
      <c r="AB427" s="5">
        <v>31</v>
      </c>
      <c r="AC427" s="5">
        <v>3</v>
      </c>
      <c r="AD427" s="5">
        <v>17</v>
      </c>
      <c r="AE427" s="5">
        <v>25</v>
      </c>
      <c r="AG427" s="7"/>
      <c r="AI427" s="6" t="s">
        <v>3</v>
      </c>
      <c r="AJ427" s="5">
        <v>10</v>
      </c>
      <c r="AL427" s="6">
        <v>2</v>
      </c>
      <c r="AM427" s="9">
        <v>0</v>
      </c>
      <c r="AN427" s="5">
        <v>0</v>
      </c>
      <c r="AO427" s="5">
        <v>0</v>
      </c>
      <c r="AP427" s="5">
        <v>1</v>
      </c>
      <c r="AQ427" s="5">
        <v>0</v>
      </c>
      <c r="AR427" s="9"/>
      <c r="AS427" s="6">
        <v>2</v>
      </c>
      <c r="AT427" s="9">
        <v>6</v>
      </c>
      <c r="AU427" s="5">
        <v>13</v>
      </c>
      <c r="AV427" s="5">
        <v>2</v>
      </c>
      <c r="AW427" s="5">
        <v>31</v>
      </c>
      <c r="AX427" s="5">
        <v>9</v>
      </c>
      <c r="AY427" s="5"/>
      <c r="AZ427" s="6">
        <v>2</v>
      </c>
      <c r="BA427" s="9">
        <v>35</v>
      </c>
      <c r="BB427" s="5">
        <v>28</v>
      </c>
      <c r="BC427" s="5">
        <v>28</v>
      </c>
      <c r="BD427" s="5">
        <v>27</v>
      </c>
      <c r="BE427" s="5">
        <v>31</v>
      </c>
      <c r="BG427" s="6">
        <v>2</v>
      </c>
      <c r="BH427" s="9">
        <v>15</v>
      </c>
      <c r="BI427" s="5">
        <v>9</v>
      </c>
      <c r="BJ427" s="5">
        <v>8</v>
      </c>
      <c r="BK427" s="5">
        <v>1</v>
      </c>
      <c r="BL427" s="5">
        <v>28</v>
      </c>
      <c r="BN427" s="7"/>
      <c r="BP427" s="6" t="s">
        <v>3</v>
      </c>
      <c r="BQ427" s="5">
        <v>10</v>
      </c>
      <c r="BS427" s="6">
        <v>2</v>
      </c>
      <c r="BT427" s="9">
        <v>1</v>
      </c>
      <c r="BU427" s="5">
        <v>2</v>
      </c>
      <c r="BV427" s="5">
        <v>0</v>
      </c>
      <c r="BW427" s="5">
        <v>2</v>
      </c>
      <c r="BX427" s="5">
        <v>8</v>
      </c>
      <c r="BY427" s="9"/>
      <c r="BZ427" s="6">
        <v>2</v>
      </c>
      <c r="CA427" s="9">
        <v>25</v>
      </c>
      <c r="CB427" s="5">
        <v>33</v>
      </c>
      <c r="CC427" s="5">
        <v>27</v>
      </c>
      <c r="CD427" s="5">
        <v>44</v>
      </c>
      <c r="CE427" s="5">
        <v>39</v>
      </c>
      <c r="CF427" s="5"/>
      <c r="CG427" s="6">
        <v>2</v>
      </c>
      <c r="CH427" s="9">
        <v>34</v>
      </c>
      <c r="CI427" s="5">
        <v>27</v>
      </c>
      <c r="CJ427" s="5">
        <v>31</v>
      </c>
      <c r="CK427" s="5">
        <v>8</v>
      </c>
      <c r="CL427" s="5">
        <v>20</v>
      </c>
      <c r="CN427" s="6">
        <v>2</v>
      </c>
      <c r="CO427" s="9">
        <v>0</v>
      </c>
      <c r="CP427" s="5">
        <v>0</v>
      </c>
      <c r="CQ427" s="5">
        <v>2</v>
      </c>
      <c r="CR427" s="5">
        <v>0</v>
      </c>
      <c r="CS427" s="5">
        <v>4</v>
      </c>
      <c r="CU427" s="7"/>
      <c r="CW427" s="6" t="s">
        <v>3</v>
      </c>
      <c r="CX427" s="5">
        <v>10</v>
      </c>
      <c r="CZ427" s="6">
        <v>2</v>
      </c>
      <c r="DA427" s="9">
        <v>1</v>
      </c>
      <c r="DB427" s="5">
        <v>3</v>
      </c>
      <c r="DC427" s="5">
        <v>2</v>
      </c>
      <c r="DD427" s="5">
        <v>5</v>
      </c>
      <c r="DE427" s="5">
        <v>6</v>
      </c>
      <c r="DF427" s="9"/>
      <c r="DG427" s="6">
        <v>2</v>
      </c>
      <c r="DH427" s="9">
        <v>32</v>
      </c>
      <c r="DI427" s="5">
        <v>31</v>
      </c>
      <c r="DJ427" s="5">
        <v>30</v>
      </c>
      <c r="DK427" s="5">
        <v>41</v>
      </c>
      <c r="DL427" s="5">
        <v>46</v>
      </c>
      <c r="DM427" s="5"/>
      <c r="DN427" s="6">
        <v>2</v>
      </c>
      <c r="DO427" s="9">
        <v>9</v>
      </c>
      <c r="DP427" s="5">
        <v>7</v>
      </c>
      <c r="DQ427" s="5">
        <v>15</v>
      </c>
      <c r="DR427" s="5">
        <v>6</v>
      </c>
      <c r="DS427" s="5">
        <v>10</v>
      </c>
      <c r="DU427" s="6">
        <v>2</v>
      </c>
      <c r="DV427" s="9">
        <v>0</v>
      </c>
      <c r="DW427" s="5">
        <v>0</v>
      </c>
      <c r="DX427" s="5">
        <v>0</v>
      </c>
      <c r="DY427" s="5">
        <v>0</v>
      </c>
      <c r="DZ427" s="5">
        <v>0</v>
      </c>
      <c r="EB427" s="7"/>
    </row>
    <row r="428" spans="2:132">
      <c r="B428" s="6" t="s">
        <v>25</v>
      </c>
      <c r="C428" s="5">
        <v>200</v>
      </c>
      <c r="E428" s="6">
        <v>4</v>
      </c>
      <c r="F428" s="9">
        <v>0</v>
      </c>
      <c r="G428" s="5">
        <v>0</v>
      </c>
      <c r="H428" s="5"/>
      <c r="I428" s="5">
        <v>0</v>
      </c>
      <c r="J428" s="5">
        <v>1</v>
      </c>
      <c r="K428" s="9"/>
      <c r="L428" s="6">
        <v>4</v>
      </c>
      <c r="M428" s="9">
        <v>2</v>
      </c>
      <c r="N428" s="5">
        <v>7</v>
      </c>
      <c r="O428" s="5"/>
      <c r="P428" s="5">
        <v>9</v>
      </c>
      <c r="Q428" s="5">
        <v>6</v>
      </c>
      <c r="R428" s="5"/>
      <c r="S428" s="6">
        <v>4</v>
      </c>
      <c r="T428" s="9">
        <v>21</v>
      </c>
      <c r="U428" s="5">
        <v>24</v>
      </c>
      <c r="V428" s="5"/>
      <c r="W428" s="5">
        <v>30</v>
      </c>
      <c r="X428" s="5">
        <v>19</v>
      </c>
      <c r="Z428" s="6">
        <v>4</v>
      </c>
      <c r="AA428" s="9">
        <v>22</v>
      </c>
      <c r="AB428" s="5">
        <v>18</v>
      </c>
      <c r="AC428" s="5">
        <v>0</v>
      </c>
      <c r="AD428" s="5"/>
      <c r="AE428" s="5">
        <v>25</v>
      </c>
      <c r="AG428" s="7"/>
      <c r="AI428" s="6" t="s">
        <v>25</v>
      </c>
      <c r="AJ428" s="5">
        <v>200</v>
      </c>
      <c r="AL428" s="6">
        <v>4</v>
      </c>
      <c r="AM428" s="9">
        <v>0</v>
      </c>
      <c r="AN428" s="5">
        <v>1</v>
      </c>
      <c r="AO428" s="5">
        <v>0</v>
      </c>
      <c r="AP428" s="5">
        <v>3</v>
      </c>
      <c r="AQ428" s="5">
        <v>4</v>
      </c>
      <c r="AR428" s="9"/>
      <c r="AS428" s="6">
        <v>4</v>
      </c>
      <c r="AT428" s="9">
        <v>21</v>
      </c>
      <c r="AU428" s="5">
        <v>27</v>
      </c>
      <c r="AV428" s="5">
        <v>4</v>
      </c>
      <c r="AW428" s="5">
        <v>27</v>
      </c>
      <c r="AX428" s="5">
        <v>20</v>
      </c>
      <c r="AY428" s="5"/>
      <c r="AZ428" s="6">
        <v>4</v>
      </c>
      <c r="BA428" s="9">
        <v>16</v>
      </c>
      <c r="BB428" s="5">
        <v>16</v>
      </c>
      <c r="BC428" s="5">
        <v>12</v>
      </c>
      <c r="BD428" s="5">
        <v>2</v>
      </c>
      <c r="BE428" s="5">
        <v>23</v>
      </c>
      <c r="BG428" s="6">
        <v>4</v>
      </c>
      <c r="BH428" s="9"/>
      <c r="BI428" s="5"/>
      <c r="BJ428" s="5">
        <v>0</v>
      </c>
      <c r="BK428" s="5"/>
      <c r="BL428" s="5">
        <v>1</v>
      </c>
      <c r="BN428" s="7"/>
      <c r="BP428" s="6" t="s">
        <v>25</v>
      </c>
      <c r="BQ428" s="5">
        <v>200</v>
      </c>
      <c r="BS428" s="6">
        <v>4</v>
      </c>
      <c r="BT428" s="9">
        <v>3</v>
      </c>
      <c r="BU428" s="5">
        <v>2</v>
      </c>
      <c r="BV428" s="5">
        <v>2</v>
      </c>
      <c r="BW428" s="5">
        <v>6</v>
      </c>
      <c r="BX428" s="5">
        <v>7</v>
      </c>
      <c r="BY428" s="9"/>
      <c r="BZ428" s="6">
        <v>4</v>
      </c>
      <c r="CA428" s="9">
        <v>38</v>
      </c>
      <c r="CB428" s="5">
        <v>32</v>
      </c>
      <c r="CC428" s="5">
        <v>27</v>
      </c>
      <c r="CD428" s="5">
        <v>16</v>
      </c>
      <c r="CE428" s="5">
        <v>21</v>
      </c>
      <c r="CF428" s="5"/>
      <c r="CG428" s="6">
        <v>4</v>
      </c>
      <c r="CH428" s="9">
        <v>3</v>
      </c>
      <c r="CI428" s="5">
        <v>3</v>
      </c>
      <c r="CJ428" s="5">
        <v>7</v>
      </c>
      <c r="CK428" s="5">
        <v>1</v>
      </c>
      <c r="CL428" s="5">
        <v>3</v>
      </c>
      <c r="CN428" s="6">
        <v>4</v>
      </c>
      <c r="CO428" s="9"/>
      <c r="CP428" s="5"/>
      <c r="CQ428" s="5"/>
      <c r="CR428" s="5"/>
      <c r="CS428" s="5">
        <v>1</v>
      </c>
      <c r="CU428" s="7"/>
      <c r="CW428" s="6" t="s">
        <v>25</v>
      </c>
      <c r="CX428" s="5">
        <v>200</v>
      </c>
      <c r="CZ428" s="6">
        <v>4</v>
      </c>
      <c r="DA428" s="9">
        <v>3</v>
      </c>
      <c r="DB428" s="5">
        <v>4</v>
      </c>
      <c r="DC428" s="5">
        <v>4</v>
      </c>
      <c r="DD428" s="5">
        <v>8</v>
      </c>
      <c r="DE428" s="5">
        <v>16</v>
      </c>
      <c r="DF428" s="9"/>
      <c r="DG428" s="6">
        <v>4</v>
      </c>
      <c r="DH428" s="9">
        <v>16</v>
      </c>
      <c r="DI428" s="5">
        <v>13</v>
      </c>
      <c r="DJ428" s="5">
        <v>23</v>
      </c>
      <c r="DK428" s="5">
        <v>16</v>
      </c>
      <c r="DL428" s="5">
        <v>11</v>
      </c>
      <c r="DM428" s="5"/>
      <c r="DN428" s="6">
        <v>4</v>
      </c>
      <c r="DO428" s="9">
        <v>3</v>
      </c>
      <c r="DP428" s="5">
        <v>1</v>
      </c>
      <c r="DQ428" s="5"/>
      <c r="DR428" s="5"/>
      <c r="DS428" s="5">
        <v>1</v>
      </c>
      <c r="DU428" s="6">
        <v>4</v>
      </c>
      <c r="DV428" s="9"/>
      <c r="DW428" s="5"/>
      <c r="DX428" s="5"/>
      <c r="DY428" s="5"/>
      <c r="DZ428" s="5"/>
      <c r="EB428" s="7"/>
    </row>
    <row r="429" spans="2:132">
      <c r="E429" s="6">
        <v>6</v>
      </c>
      <c r="F429" s="9">
        <v>0</v>
      </c>
      <c r="G429" s="5">
        <v>0</v>
      </c>
      <c r="H429" s="5"/>
      <c r="I429" s="5">
        <v>1</v>
      </c>
      <c r="J429" s="5">
        <v>2</v>
      </c>
      <c r="K429" s="9"/>
      <c r="L429" s="6">
        <v>6</v>
      </c>
      <c r="M429" s="9">
        <v>7</v>
      </c>
      <c r="N429" s="5">
        <v>12</v>
      </c>
      <c r="O429" s="5"/>
      <c r="P429" s="5">
        <v>22</v>
      </c>
      <c r="Q429" s="5">
        <v>7</v>
      </c>
      <c r="R429" s="5"/>
      <c r="S429" s="6">
        <v>6</v>
      </c>
      <c r="T429" s="9">
        <v>19</v>
      </c>
      <c r="U429" s="5">
        <v>19</v>
      </c>
      <c r="V429" s="5"/>
      <c r="W429" s="5">
        <v>10</v>
      </c>
      <c r="X429" s="5">
        <v>14</v>
      </c>
      <c r="Z429" s="6">
        <v>6</v>
      </c>
      <c r="AA429" s="9">
        <v>8</v>
      </c>
      <c r="AB429" s="5">
        <v>3</v>
      </c>
      <c r="AC429" s="5">
        <v>1</v>
      </c>
      <c r="AD429" s="5"/>
      <c r="AE429" s="5">
        <v>8</v>
      </c>
      <c r="AG429" s="7"/>
      <c r="AL429" s="6">
        <v>6</v>
      </c>
      <c r="AM429" s="9">
        <v>1</v>
      </c>
      <c r="AN429" s="5">
        <v>3</v>
      </c>
      <c r="AO429" s="5">
        <v>0</v>
      </c>
      <c r="AP429" s="5">
        <v>7</v>
      </c>
      <c r="AQ429" s="5">
        <v>2</v>
      </c>
      <c r="AR429" s="9"/>
      <c r="AS429" s="6">
        <v>6</v>
      </c>
      <c r="AT429" s="9">
        <v>30</v>
      </c>
      <c r="AU429" s="5">
        <v>30</v>
      </c>
      <c r="AV429" s="5">
        <v>7</v>
      </c>
      <c r="AW429" s="5">
        <v>20</v>
      </c>
      <c r="AX429" s="5">
        <v>23</v>
      </c>
      <c r="AY429" s="5"/>
      <c r="AZ429" s="6">
        <v>6</v>
      </c>
      <c r="BA429" s="9">
        <v>12</v>
      </c>
      <c r="BB429" s="5">
        <v>9</v>
      </c>
      <c r="BC429" s="5">
        <v>4</v>
      </c>
      <c r="BD429" s="5">
        <v>2</v>
      </c>
      <c r="BE429" s="5">
        <v>5</v>
      </c>
      <c r="BG429" s="6">
        <v>6</v>
      </c>
      <c r="BH429" s="9"/>
      <c r="BI429" s="5"/>
      <c r="BJ429" s="5">
        <v>0</v>
      </c>
      <c r="BK429" s="5"/>
      <c r="BL429" s="5">
        <v>0</v>
      </c>
      <c r="BN429" s="7"/>
      <c r="BS429" s="6">
        <v>6</v>
      </c>
      <c r="BT429" s="9">
        <v>3</v>
      </c>
      <c r="BU429" s="5">
        <v>7</v>
      </c>
      <c r="BV429" s="5">
        <v>10</v>
      </c>
      <c r="BW429" s="5">
        <v>5</v>
      </c>
      <c r="BX429" s="5">
        <v>16</v>
      </c>
      <c r="BY429" s="9"/>
      <c r="BZ429" s="6">
        <v>6</v>
      </c>
      <c r="CA429" s="9">
        <v>16</v>
      </c>
      <c r="CB429" s="5">
        <v>12</v>
      </c>
      <c r="CC429" s="5">
        <v>19</v>
      </c>
      <c r="CD429" s="5">
        <v>11</v>
      </c>
      <c r="CE429" s="5">
        <v>12</v>
      </c>
      <c r="CF429" s="5"/>
      <c r="CG429" s="6">
        <v>6</v>
      </c>
      <c r="CH429" s="9">
        <v>2</v>
      </c>
      <c r="CI429" s="5">
        <v>1</v>
      </c>
      <c r="CJ429" s="5">
        <v>2</v>
      </c>
      <c r="CK429" s="5"/>
      <c r="CL429" s="5">
        <v>0</v>
      </c>
      <c r="CN429" s="6">
        <v>6</v>
      </c>
      <c r="CO429" s="9"/>
      <c r="CP429" s="5"/>
      <c r="CQ429" s="5"/>
      <c r="CR429" s="5"/>
      <c r="CS429" s="5"/>
      <c r="CU429" s="7"/>
      <c r="CZ429" s="6">
        <v>6</v>
      </c>
      <c r="DA429" s="9">
        <v>6</v>
      </c>
      <c r="DB429" s="5">
        <v>11</v>
      </c>
      <c r="DC429" s="5">
        <v>9</v>
      </c>
      <c r="DD429" s="5">
        <v>11</v>
      </c>
      <c r="DE429" s="5">
        <v>21</v>
      </c>
      <c r="DF429" s="9"/>
      <c r="DG429" s="6">
        <v>6</v>
      </c>
      <c r="DH429" s="9">
        <v>10</v>
      </c>
      <c r="DI429" s="5">
        <v>10</v>
      </c>
      <c r="DJ429" s="5">
        <v>11</v>
      </c>
      <c r="DK429" s="5">
        <v>4</v>
      </c>
      <c r="DL429" s="5">
        <v>2</v>
      </c>
      <c r="DM429" s="5"/>
      <c r="DN429" s="6">
        <v>6</v>
      </c>
      <c r="DO429" s="9"/>
      <c r="DP429" s="5"/>
      <c r="DQ429" s="5"/>
      <c r="DR429" s="5"/>
      <c r="DS429" s="5"/>
      <c r="DU429" s="6">
        <v>6</v>
      </c>
      <c r="DV429" s="9"/>
      <c r="DW429" s="5"/>
      <c r="DX429" s="5"/>
      <c r="DY429" s="5"/>
      <c r="DZ429" s="5"/>
      <c r="EB429" s="7"/>
    </row>
    <row r="430" spans="2:132">
      <c r="E430" s="6">
        <v>8</v>
      </c>
      <c r="F430" s="9">
        <v>0</v>
      </c>
      <c r="G430" s="5">
        <v>1</v>
      </c>
      <c r="H430" s="5"/>
      <c r="I430" s="5">
        <v>7</v>
      </c>
      <c r="J430" s="5">
        <v>1</v>
      </c>
      <c r="L430" s="6">
        <v>8</v>
      </c>
      <c r="M430" s="9">
        <v>13</v>
      </c>
      <c r="N430" s="5">
        <v>18</v>
      </c>
      <c r="O430" s="5"/>
      <c r="P430" s="5">
        <v>20</v>
      </c>
      <c r="Q430" s="5">
        <v>16</v>
      </c>
      <c r="S430" s="6">
        <v>8</v>
      </c>
      <c r="T430" s="9">
        <v>22</v>
      </c>
      <c r="U430" s="5">
        <v>17</v>
      </c>
      <c r="V430" s="5"/>
      <c r="W430" s="5">
        <v>4</v>
      </c>
      <c r="X430" s="5">
        <v>17</v>
      </c>
      <c r="Z430" s="6">
        <v>8</v>
      </c>
      <c r="AA430" s="9">
        <v>2</v>
      </c>
      <c r="AB430" s="5"/>
      <c r="AC430" s="5">
        <v>6</v>
      </c>
      <c r="AD430" s="5"/>
      <c r="AE430" s="5">
        <v>5</v>
      </c>
      <c r="AG430" s="7"/>
      <c r="AL430" s="6">
        <v>8</v>
      </c>
      <c r="AM430" s="9">
        <v>4</v>
      </c>
      <c r="AN430" s="5">
        <v>11</v>
      </c>
      <c r="AO430" s="5">
        <v>0</v>
      </c>
      <c r="AP430" s="5">
        <v>16</v>
      </c>
      <c r="AQ430" s="5">
        <v>6</v>
      </c>
      <c r="AS430" s="6">
        <v>8</v>
      </c>
      <c r="AT430" s="9">
        <v>20</v>
      </c>
      <c r="AU430" s="5">
        <v>13</v>
      </c>
      <c r="AV430" s="5">
        <v>9</v>
      </c>
      <c r="AW430" s="5">
        <v>10</v>
      </c>
      <c r="AX430" s="5">
        <v>20</v>
      </c>
      <c r="AZ430" s="6">
        <v>8</v>
      </c>
      <c r="BA430" s="9">
        <v>2</v>
      </c>
      <c r="BB430" s="5">
        <v>2</v>
      </c>
      <c r="BC430" s="5">
        <v>2</v>
      </c>
      <c r="BD430" s="5"/>
      <c r="BE430" s="5">
        <v>3</v>
      </c>
      <c r="BG430" s="6">
        <v>8</v>
      </c>
      <c r="BH430" s="9"/>
      <c r="BI430" s="5"/>
      <c r="BJ430" s="5">
        <v>1</v>
      </c>
      <c r="BK430" s="5"/>
      <c r="BL430" s="5">
        <v>1</v>
      </c>
      <c r="BN430" s="7"/>
      <c r="BS430" s="6">
        <v>8</v>
      </c>
      <c r="BT430" s="9">
        <v>12</v>
      </c>
      <c r="BU430" s="5">
        <v>13</v>
      </c>
      <c r="BV430" s="5">
        <v>13</v>
      </c>
      <c r="BW430" s="5">
        <v>22</v>
      </c>
      <c r="BX430" s="5">
        <v>18</v>
      </c>
      <c r="BZ430" s="6">
        <v>8</v>
      </c>
      <c r="CA430" s="9">
        <v>5</v>
      </c>
      <c r="CB430" s="5">
        <v>5</v>
      </c>
      <c r="CC430" s="5">
        <v>7</v>
      </c>
      <c r="CD430" s="5">
        <v>1</v>
      </c>
      <c r="CE430" s="5">
        <v>0</v>
      </c>
      <c r="CG430" s="6">
        <v>8</v>
      </c>
      <c r="CH430" s="9"/>
      <c r="CI430" s="5"/>
      <c r="CJ430" s="5"/>
      <c r="CK430" s="5"/>
      <c r="CL430" s="5">
        <v>1</v>
      </c>
      <c r="CN430" s="6">
        <v>8</v>
      </c>
      <c r="CO430" s="9"/>
      <c r="CP430" s="5"/>
      <c r="CQ430" s="5"/>
      <c r="CR430" s="5"/>
      <c r="CS430" s="5"/>
      <c r="CU430" s="7"/>
      <c r="CZ430" s="6">
        <v>8</v>
      </c>
      <c r="DA430" s="9">
        <v>14</v>
      </c>
      <c r="DB430" s="5">
        <v>14</v>
      </c>
      <c r="DC430" s="5">
        <v>11</v>
      </c>
      <c r="DD430" s="5">
        <v>25</v>
      </c>
      <c r="DE430" s="5">
        <v>23</v>
      </c>
      <c r="DG430" s="6">
        <v>8</v>
      </c>
      <c r="DH430" s="9">
        <v>3</v>
      </c>
      <c r="DI430" s="5">
        <v>3</v>
      </c>
      <c r="DJ430" s="5">
        <v>6</v>
      </c>
      <c r="DK430" s="5"/>
      <c r="DL430" s="5">
        <v>1</v>
      </c>
      <c r="DN430" s="6">
        <v>8</v>
      </c>
      <c r="DO430" s="9"/>
      <c r="DP430" s="5"/>
      <c r="DQ430" s="5"/>
      <c r="DR430" s="5"/>
      <c r="DS430" s="5"/>
      <c r="DU430" s="6">
        <v>8</v>
      </c>
      <c r="DV430" s="9"/>
      <c r="DW430" s="5"/>
      <c r="DX430" s="5"/>
      <c r="DY430" s="5"/>
      <c r="DZ430" s="5"/>
      <c r="EB430" s="7"/>
    </row>
    <row r="431" spans="2:132">
      <c r="E431" s="6">
        <v>10</v>
      </c>
      <c r="F431" s="9">
        <v>1</v>
      </c>
      <c r="G431" s="5">
        <v>3</v>
      </c>
      <c r="H431" s="5"/>
      <c r="I431" s="5">
        <v>7</v>
      </c>
      <c r="J431" s="5">
        <v>6</v>
      </c>
      <c r="L431" s="6">
        <v>10</v>
      </c>
      <c r="M431" s="9">
        <v>19</v>
      </c>
      <c r="N431" s="5">
        <v>16</v>
      </c>
      <c r="O431" s="5"/>
      <c r="P431" s="5">
        <v>16</v>
      </c>
      <c r="Q431" s="5">
        <v>15</v>
      </c>
      <c r="S431" s="6">
        <v>10</v>
      </c>
      <c r="T431" s="9">
        <v>7</v>
      </c>
      <c r="U431" s="5">
        <v>3</v>
      </c>
      <c r="V431" s="5"/>
      <c r="W431" s="5"/>
      <c r="X431" s="5">
        <v>12</v>
      </c>
      <c r="Z431" s="6">
        <v>10</v>
      </c>
      <c r="AA431" s="9"/>
      <c r="AB431" s="5"/>
      <c r="AC431" s="5">
        <v>20</v>
      </c>
      <c r="AD431" s="5"/>
      <c r="AE431" s="5">
        <v>4</v>
      </c>
      <c r="AG431" s="7"/>
      <c r="AL431" s="6">
        <v>10</v>
      </c>
      <c r="AM431" s="9">
        <v>9</v>
      </c>
      <c r="AN431" s="5">
        <v>13</v>
      </c>
      <c r="AO431" s="5">
        <v>1</v>
      </c>
      <c r="AP431" s="5">
        <v>21</v>
      </c>
      <c r="AQ431" s="5">
        <v>21</v>
      </c>
      <c r="AS431" s="6">
        <v>10</v>
      </c>
      <c r="AT431" s="9">
        <v>11</v>
      </c>
      <c r="AU431" s="5">
        <v>9</v>
      </c>
      <c r="AV431" s="5">
        <v>15</v>
      </c>
      <c r="AW431" s="5">
        <v>4</v>
      </c>
      <c r="AX431" s="5">
        <v>8</v>
      </c>
      <c r="AZ431" s="6">
        <v>10</v>
      </c>
      <c r="BA431" s="9">
        <v>1</v>
      </c>
      <c r="BB431" s="5"/>
      <c r="BC431" s="5">
        <v>10</v>
      </c>
      <c r="BD431" s="5"/>
      <c r="BE431" s="5">
        <v>1</v>
      </c>
      <c r="BG431" s="6">
        <v>10</v>
      </c>
      <c r="BH431" s="9"/>
      <c r="BI431" s="5"/>
      <c r="BJ431" s="5"/>
      <c r="BL431" s="5"/>
      <c r="BN431" s="7"/>
      <c r="BS431" s="6">
        <v>10</v>
      </c>
      <c r="BT431" s="9">
        <v>8</v>
      </c>
      <c r="BU431" s="5">
        <v>15</v>
      </c>
      <c r="BV431" s="5">
        <v>20</v>
      </c>
      <c r="BW431" s="5">
        <v>16</v>
      </c>
      <c r="BX431" s="5">
        <v>16</v>
      </c>
      <c r="BZ431" s="6">
        <v>10</v>
      </c>
      <c r="CA431" s="9">
        <v>6</v>
      </c>
      <c r="CB431" s="5">
        <v>5</v>
      </c>
      <c r="CC431" s="5">
        <v>4</v>
      </c>
      <c r="CD431" s="5">
        <v>1</v>
      </c>
      <c r="CE431" s="5">
        <v>0</v>
      </c>
      <c r="CG431" s="6">
        <v>10</v>
      </c>
      <c r="CH431" s="9"/>
      <c r="CI431" s="5"/>
      <c r="CJ431" s="5"/>
      <c r="CL431" s="5"/>
      <c r="CN431" s="6">
        <v>10</v>
      </c>
      <c r="CO431" s="9"/>
      <c r="CP431" s="5"/>
      <c r="CQ431" s="5"/>
      <c r="CS431" s="5"/>
      <c r="CU431" s="7"/>
      <c r="CZ431" s="6">
        <v>10</v>
      </c>
      <c r="DA431" s="9">
        <v>18</v>
      </c>
      <c r="DB431" s="5">
        <v>26</v>
      </c>
      <c r="DC431" s="5">
        <v>35</v>
      </c>
      <c r="DD431" s="5">
        <v>20</v>
      </c>
      <c r="DE431" s="5">
        <v>15</v>
      </c>
      <c r="DG431" s="6">
        <v>10</v>
      </c>
      <c r="DH431" s="9">
        <v>5</v>
      </c>
      <c r="DI431" s="5">
        <v>3</v>
      </c>
      <c r="DJ431" s="5"/>
      <c r="DK431" s="5"/>
      <c r="DL431" s="5">
        <v>0</v>
      </c>
      <c r="DN431" s="6">
        <v>10</v>
      </c>
      <c r="DO431" s="9"/>
      <c r="DP431" s="5"/>
      <c r="DQ431" s="5"/>
      <c r="DS431" s="5"/>
      <c r="DU431" s="6">
        <v>10</v>
      </c>
      <c r="DV431" s="9"/>
      <c r="DW431" s="5"/>
      <c r="DX431" s="5"/>
      <c r="DZ431" s="5"/>
      <c r="EB431" s="7"/>
    </row>
    <row r="432" spans="2:132">
      <c r="E432" s="6">
        <v>12</v>
      </c>
      <c r="F432" s="9">
        <v>4</v>
      </c>
      <c r="G432" s="5">
        <v>12</v>
      </c>
      <c r="H432" s="5"/>
      <c r="I432" s="5">
        <v>27</v>
      </c>
      <c r="J432" s="5">
        <v>8</v>
      </c>
      <c r="L432" s="6">
        <v>12</v>
      </c>
      <c r="M432" s="9">
        <v>15</v>
      </c>
      <c r="N432" s="5">
        <v>25</v>
      </c>
      <c r="O432" s="5"/>
      <c r="P432" s="5">
        <v>1</v>
      </c>
      <c r="Q432" s="5">
        <v>19</v>
      </c>
      <c r="S432" s="6">
        <v>12</v>
      </c>
      <c r="T432" s="9">
        <v>4</v>
      </c>
      <c r="U432" s="5">
        <v>4</v>
      </c>
      <c r="V432" s="5">
        <v>5</v>
      </c>
      <c r="W432" s="5"/>
      <c r="X432" s="5">
        <v>10</v>
      </c>
      <c r="Z432" s="6">
        <v>12</v>
      </c>
      <c r="AA432" s="9"/>
      <c r="AC432" s="5">
        <v>13</v>
      </c>
      <c r="AD432" s="5"/>
      <c r="AE432" s="5">
        <v>2</v>
      </c>
      <c r="AG432" s="7"/>
      <c r="AL432" s="6">
        <v>12</v>
      </c>
      <c r="AM432" s="9">
        <v>19</v>
      </c>
      <c r="AN432" s="5">
        <v>26</v>
      </c>
      <c r="AO432" s="5">
        <v>6</v>
      </c>
      <c r="AP432" s="5">
        <v>21</v>
      </c>
      <c r="AQ432" s="5">
        <v>16</v>
      </c>
      <c r="AS432" s="6">
        <v>12</v>
      </c>
      <c r="AT432" s="9">
        <v>6</v>
      </c>
      <c r="AU432" s="5">
        <v>4</v>
      </c>
      <c r="AV432" s="5">
        <v>16</v>
      </c>
      <c r="AW432" s="5"/>
      <c r="AX432" s="5">
        <v>8</v>
      </c>
      <c r="AZ432" s="6">
        <v>12</v>
      </c>
      <c r="BA432" s="9"/>
      <c r="BC432" s="5">
        <v>5</v>
      </c>
      <c r="BE432" s="5">
        <v>0</v>
      </c>
      <c r="BG432" s="6">
        <v>12</v>
      </c>
      <c r="BH432" s="9"/>
      <c r="BJ432" s="5"/>
      <c r="BL432" s="5"/>
      <c r="BN432" s="7"/>
      <c r="BS432" s="6">
        <v>12</v>
      </c>
      <c r="BT432" s="9">
        <v>18</v>
      </c>
      <c r="BU432" s="5">
        <v>27</v>
      </c>
      <c r="BV432" s="5">
        <v>26</v>
      </c>
      <c r="BW432" s="5">
        <v>25</v>
      </c>
      <c r="BX432" s="5">
        <v>17</v>
      </c>
      <c r="BZ432" s="6">
        <v>12</v>
      </c>
      <c r="CA432" s="9">
        <v>2</v>
      </c>
      <c r="CC432" s="5"/>
      <c r="CD432" s="5"/>
      <c r="CE432" s="5">
        <v>0</v>
      </c>
      <c r="CG432" s="6">
        <v>12</v>
      </c>
      <c r="CH432" s="9"/>
      <c r="CJ432" s="5"/>
      <c r="CL432" s="5"/>
      <c r="CN432" s="6">
        <v>12</v>
      </c>
      <c r="CO432" s="9"/>
      <c r="CQ432" s="5"/>
      <c r="CS432" s="5"/>
      <c r="CU432" s="7"/>
      <c r="CZ432" s="6">
        <v>12</v>
      </c>
      <c r="DA432" s="9">
        <v>23</v>
      </c>
      <c r="DB432" s="5">
        <v>22</v>
      </c>
      <c r="DC432" s="5">
        <v>17</v>
      </c>
      <c r="DD432" s="5">
        <v>18</v>
      </c>
      <c r="DE432" s="5">
        <v>9</v>
      </c>
      <c r="DG432" s="6">
        <v>12</v>
      </c>
      <c r="DH432" s="9">
        <v>1</v>
      </c>
      <c r="DJ432" s="5"/>
      <c r="DK432" s="5"/>
      <c r="DL432" s="5">
        <v>1</v>
      </c>
      <c r="DN432" s="6">
        <v>12</v>
      </c>
      <c r="DO432" s="9"/>
      <c r="DQ432" s="5"/>
      <c r="DS432" s="5"/>
      <c r="DU432" s="6">
        <v>12</v>
      </c>
      <c r="DV432" s="9"/>
      <c r="DX432" s="5"/>
      <c r="DZ432" s="5"/>
      <c r="EB432" s="7"/>
    </row>
    <row r="433" spans="1:134">
      <c r="E433" s="6">
        <v>14</v>
      </c>
      <c r="F433" s="9">
        <v>12</v>
      </c>
      <c r="G433" s="5">
        <v>22</v>
      </c>
      <c r="H433" s="5"/>
      <c r="I433" s="5">
        <v>22</v>
      </c>
      <c r="J433" s="5">
        <v>17</v>
      </c>
      <c r="L433" s="6">
        <v>14</v>
      </c>
      <c r="M433" s="9">
        <v>20</v>
      </c>
      <c r="N433" s="5">
        <v>10</v>
      </c>
      <c r="O433" s="5">
        <v>1</v>
      </c>
      <c r="P433" s="5">
        <v>4</v>
      </c>
      <c r="Q433" s="5">
        <v>22</v>
      </c>
      <c r="S433" s="6">
        <v>14</v>
      </c>
      <c r="T433" s="9">
        <v>2</v>
      </c>
      <c r="U433" s="5">
        <v>2</v>
      </c>
      <c r="V433" s="5">
        <v>11</v>
      </c>
      <c r="W433" s="5"/>
      <c r="X433" s="5">
        <v>5</v>
      </c>
      <c r="Z433" s="6">
        <v>14</v>
      </c>
      <c r="AC433" s="5">
        <v>40</v>
      </c>
      <c r="AD433" s="5"/>
      <c r="AE433" s="5">
        <v>3</v>
      </c>
      <c r="AG433" s="7"/>
      <c r="AL433" s="6">
        <v>14</v>
      </c>
      <c r="AM433" s="9">
        <v>23</v>
      </c>
      <c r="AN433" s="5">
        <v>17</v>
      </c>
      <c r="AO433" s="5">
        <v>10</v>
      </c>
      <c r="AP433" s="5">
        <v>17</v>
      </c>
      <c r="AQ433" s="5">
        <v>17</v>
      </c>
      <c r="AS433" s="6">
        <v>14</v>
      </c>
      <c r="AT433" s="9">
        <v>2</v>
      </c>
      <c r="AU433" s="5">
        <v>1</v>
      </c>
      <c r="AV433" s="5">
        <v>18</v>
      </c>
      <c r="AW433" s="5"/>
      <c r="AX433" s="5">
        <v>7</v>
      </c>
      <c r="AZ433" s="6">
        <v>14</v>
      </c>
      <c r="BC433" s="5">
        <v>3</v>
      </c>
      <c r="BE433" s="5">
        <v>0</v>
      </c>
      <c r="BG433" s="6">
        <v>14</v>
      </c>
      <c r="BJ433" s="5"/>
      <c r="BL433" s="5"/>
      <c r="BN433" s="7"/>
      <c r="BS433" s="6">
        <v>14</v>
      </c>
      <c r="BT433" s="9">
        <v>24</v>
      </c>
      <c r="BU433" s="5">
        <v>19</v>
      </c>
      <c r="BV433" s="5">
        <v>16</v>
      </c>
      <c r="BW433" s="5">
        <v>14</v>
      </c>
      <c r="BX433" s="5">
        <v>12</v>
      </c>
      <c r="BZ433" s="6">
        <v>14</v>
      </c>
      <c r="CC433" s="5"/>
      <c r="CD433" s="5"/>
      <c r="CE433" s="5">
        <v>1</v>
      </c>
      <c r="CG433" s="6">
        <v>14</v>
      </c>
      <c r="CJ433" s="5"/>
      <c r="CL433" s="5"/>
      <c r="CN433" s="6">
        <v>14</v>
      </c>
      <c r="CQ433" s="5"/>
      <c r="CS433" s="5"/>
      <c r="CU433" s="7"/>
      <c r="CZ433" s="6">
        <v>14</v>
      </c>
      <c r="DA433" s="9">
        <v>16</v>
      </c>
      <c r="DB433" s="5">
        <v>10</v>
      </c>
      <c r="DC433" s="5">
        <v>16</v>
      </c>
      <c r="DD433" s="5">
        <v>11</v>
      </c>
      <c r="DE433" s="5">
        <v>2</v>
      </c>
      <c r="DG433" s="6">
        <v>14</v>
      </c>
      <c r="DJ433" s="5"/>
      <c r="DK433" s="5"/>
      <c r="DL433" s="5">
        <v>0</v>
      </c>
      <c r="DN433" s="6">
        <v>14</v>
      </c>
      <c r="DQ433" s="5"/>
      <c r="DS433" s="5"/>
      <c r="DU433" s="6">
        <v>14</v>
      </c>
      <c r="DX433" s="5"/>
      <c r="DZ433" s="5"/>
      <c r="EB433" s="7"/>
    </row>
    <row r="434" spans="1:134">
      <c r="E434" s="6">
        <v>16</v>
      </c>
      <c r="F434" s="9">
        <v>18</v>
      </c>
      <c r="G434" s="5">
        <v>38</v>
      </c>
      <c r="H434" s="5"/>
      <c r="I434" s="5">
        <v>28</v>
      </c>
      <c r="J434" s="5">
        <v>33</v>
      </c>
      <c r="L434" s="6">
        <v>16</v>
      </c>
      <c r="M434" s="9">
        <v>11</v>
      </c>
      <c r="N434" s="5">
        <v>4</v>
      </c>
      <c r="O434" s="5">
        <v>5</v>
      </c>
      <c r="P434" s="5">
        <v>1</v>
      </c>
      <c r="Q434" s="5">
        <v>11</v>
      </c>
      <c r="S434" s="6">
        <v>16</v>
      </c>
      <c r="T434" s="9">
        <v>2</v>
      </c>
      <c r="U434" s="5">
        <v>1</v>
      </c>
      <c r="V434" s="5">
        <v>19</v>
      </c>
      <c r="W434" s="5"/>
      <c r="X434" s="5">
        <v>3</v>
      </c>
      <c r="Z434" s="6">
        <v>16</v>
      </c>
      <c r="AC434" s="5">
        <v>4</v>
      </c>
      <c r="AD434" s="5"/>
      <c r="AE434" s="5">
        <v>0</v>
      </c>
      <c r="AG434" s="7"/>
      <c r="AL434" s="6">
        <v>16</v>
      </c>
      <c r="AM434" s="9">
        <v>16</v>
      </c>
      <c r="AN434" s="5">
        <v>18</v>
      </c>
      <c r="AO434" s="5">
        <v>16</v>
      </c>
      <c r="AP434" s="5">
        <v>10</v>
      </c>
      <c r="AQ434" s="5">
        <v>19</v>
      </c>
      <c r="AS434" s="6">
        <v>16</v>
      </c>
      <c r="AT434" s="9">
        <v>1</v>
      </c>
      <c r="AV434" s="5">
        <v>21</v>
      </c>
      <c r="AW434" s="5"/>
      <c r="AX434" s="5">
        <v>3</v>
      </c>
      <c r="AZ434" s="6">
        <v>16</v>
      </c>
      <c r="BC434" s="5"/>
      <c r="BE434" s="5">
        <v>1</v>
      </c>
      <c r="BG434" s="6">
        <v>16</v>
      </c>
      <c r="BJ434" s="5"/>
      <c r="BL434" s="5"/>
      <c r="BN434" s="7"/>
      <c r="BS434" s="6">
        <v>16</v>
      </c>
      <c r="BT434" s="9">
        <v>17</v>
      </c>
      <c r="BU434" s="5">
        <v>14</v>
      </c>
      <c r="BV434" s="5">
        <v>10</v>
      </c>
      <c r="BW434" s="5">
        <v>6</v>
      </c>
      <c r="BX434" s="5">
        <v>3</v>
      </c>
      <c r="BZ434" s="6">
        <v>16</v>
      </c>
      <c r="CC434" s="5"/>
      <c r="CE434" s="5"/>
      <c r="CG434" s="6">
        <v>16</v>
      </c>
      <c r="CJ434" s="5"/>
      <c r="CL434" s="5"/>
      <c r="CN434" s="6">
        <v>16</v>
      </c>
      <c r="CQ434" s="5"/>
      <c r="CS434" s="5"/>
      <c r="CU434" s="7"/>
      <c r="CZ434" s="6">
        <v>16</v>
      </c>
      <c r="DA434" s="9">
        <v>10</v>
      </c>
      <c r="DB434" s="5">
        <v>8</v>
      </c>
      <c r="DC434" s="5">
        <v>4</v>
      </c>
      <c r="DD434" s="5">
        <v>1</v>
      </c>
      <c r="DE434" s="5">
        <v>3</v>
      </c>
      <c r="DG434" s="6">
        <v>16</v>
      </c>
      <c r="DJ434" s="5"/>
      <c r="DK434" s="5"/>
      <c r="DL434" s="5">
        <v>1</v>
      </c>
      <c r="DN434" s="6">
        <v>16</v>
      </c>
      <c r="DQ434" s="5"/>
      <c r="DS434" s="5"/>
      <c r="DU434" s="6">
        <v>16</v>
      </c>
      <c r="DX434" s="5"/>
      <c r="DZ434" s="5"/>
      <c r="EB434" s="7"/>
    </row>
    <row r="435" spans="1:134">
      <c r="E435" s="6">
        <v>18</v>
      </c>
      <c r="F435" s="9">
        <v>41</v>
      </c>
      <c r="G435" s="5">
        <v>24</v>
      </c>
      <c r="H435">
        <v>9</v>
      </c>
      <c r="I435" s="5">
        <v>8</v>
      </c>
      <c r="J435" s="5">
        <v>32</v>
      </c>
      <c r="L435" s="6">
        <v>18</v>
      </c>
      <c r="M435" s="9">
        <v>5</v>
      </c>
      <c r="N435" s="5">
        <v>5</v>
      </c>
      <c r="O435">
        <v>59</v>
      </c>
      <c r="P435" s="5"/>
      <c r="Q435" s="5">
        <v>4</v>
      </c>
      <c r="S435" s="6">
        <v>18</v>
      </c>
      <c r="T435" s="9">
        <v>1</v>
      </c>
      <c r="V435">
        <v>64</v>
      </c>
      <c r="X435" s="5"/>
      <c r="Z435" s="6">
        <v>18</v>
      </c>
      <c r="AC435" s="5">
        <v>11</v>
      </c>
      <c r="AD435" s="5"/>
      <c r="AE435" s="5">
        <v>1</v>
      </c>
      <c r="AG435" s="7"/>
      <c r="AL435" s="6">
        <v>18</v>
      </c>
      <c r="AM435" s="9">
        <v>17</v>
      </c>
      <c r="AN435" s="5">
        <v>11</v>
      </c>
      <c r="AO435" s="5">
        <v>66</v>
      </c>
      <c r="AP435" s="5">
        <v>4</v>
      </c>
      <c r="AQ435" s="5">
        <v>15</v>
      </c>
      <c r="AS435" s="6">
        <v>18</v>
      </c>
      <c r="AV435" s="5">
        <v>8</v>
      </c>
      <c r="AZ435" s="6">
        <v>18</v>
      </c>
      <c r="BG435" s="6">
        <v>18</v>
      </c>
      <c r="BN435" s="7"/>
      <c r="BS435" s="6">
        <v>18</v>
      </c>
      <c r="BT435" s="9">
        <v>12</v>
      </c>
      <c r="BU435" s="5">
        <v>1</v>
      </c>
      <c r="BV435" s="5">
        <v>2</v>
      </c>
      <c r="BW435" s="5">
        <v>3</v>
      </c>
      <c r="BX435" s="5">
        <v>2</v>
      </c>
      <c r="BZ435" s="6">
        <v>18</v>
      </c>
      <c r="CG435" s="6">
        <v>18</v>
      </c>
      <c r="CN435" s="6">
        <v>18</v>
      </c>
      <c r="CU435" s="7"/>
      <c r="CZ435" s="6">
        <v>18</v>
      </c>
      <c r="DA435" s="9">
        <v>7</v>
      </c>
      <c r="DB435" s="5">
        <v>2</v>
      </c>
      <c r="DC435" s="5">
        <v>2</v>
      </c>
      <c r="DD435" s="5"/>
      <c r="DG435" s="6">
        <v>18</v>
      </c>
      <c r="DN435" s="6">
        <v>18</v>
      </c>
      <c r="DU435" s="6">
        <v>18</v>
      </c>
      <c r="EB435" s="7"/>
    </row>
    <row r="436" spans="1:134">
      <c r="E436" s="6">
        <v>20</v>
      </c>
      <c r="F436" s="9">
        <v>24</v>
      </c>
      <c r="L436" s="6">
        <v>20</v>
      </c>
      <c r="M436" s="9">
        <v>5</v>
      </c>
      <c r="S436" s="6">
        <v>20</v>
      </c>
      <c r="Z436" s="6">
        <v>20</v>
      </c>
      <c r="AG436" s="7"/>
      <c r="AL436" s="6">
        <v>20</v>
      </c>
      <c r="AM436" s="9">
        <v>11</v>
      </c>
      <c r="AS436" s="6">
        <v>20</v>
      </c>
      <c r="AZ436" s="6">
        <v>20</v>
      </c>
      <c r="BG436" s="6">
        <v>20</v>
      </c>
      <c r="BN436" s="7"/>
      <c r="BS436" s="6">
        <v>20</v>
      </c>
      <c r="BT436" s="9">
        <v>2</v>
      </c>
      <c r="BZ436" s="6">
        <v>20</v>
      </c>
      <c r="CG436" s="6">
        <v>20</v>
      </c>
      <c r="CN436" s="6">
        <v>20</v>
      </c>
      <c r="CU436" s="7"/>
      <c r="CZ436" s="6">
        <v>20</v>
      </c>
      <c r="DA436" s="9">
        <v>2</v>
      </c>
      <c r="DG436" s="6">
        <v>20</v>
      </c>
      <c r="DN436" s="6">
        <v>20</v>
      </c>
      <c r="DU436" s="6">
        <v>20</v>
      </c>
      <c r="EB436" s="7"/>
    </row>
    <row r="437" spans="1:134">
      <c r="E437" s="6" t="s">
        <v>24</v>
      </c>
      <c r="F437" s="7">
        <f>100-SUM(F426:F436)</f>
        <v>0</v>
      </c>
      <c r="G437" s="7">
        <f t="shared" ref="G437:J437" si="1120">100-SUM(G426:G436)</f>
        <v>0</v>
      </c>
      <c r="H437" s="7">
        <f t="shared" si="1120"/>
        <v>91</v>
      </c>
      <c r="I437" s="7">
        <f t="shared" si="1120"/>
        <v>0</v>
      </c>
      <c r="J437" s="7">
        <f t="shared" si="1120"/>
        <v>0</v>
      </c>
      <c r="L437" s="6" t="s">
        <v>24</v>
      </c>
      <c r="M437" s="7">
        <f>100-SUM(M426:M436)</f>
        <v>0</v>
      </c>
      <c r="N437" s="7">
        <f t="shared" ref="N437:Q437" si="1121">100-SUM(N426:N436)</f>
        <v>0</v>
      </c>
      <c r="O437" s="7">
        <f t="shared" si="1121"/>
        <v>35</v>
      </c>
      <c r="P437" s="7">
        <f t="shared" si="1121"/>
        <v>12</v>
      </c>
      <c r="Q437" s="7">
        <f t="shared" si="1121"/>
        <v>0</v>
      </c>
      <c r="S437" s="6" t="s">
        <v>24</v>
      </c>
      <c r="T437" s="7">
        <f>100-SUM(T426:T436)</f>
        <v>0</v>
      </c>
      <c r="U437" s="7">
        <f t="shared" ref="U437:X437" si="1122">100-SUM(U426:U436)</f>
        <v>0</v>
      </c>
      <c r="V437" s="7">
        <f t="shared" si="1122"/>
        <v>1</v>
      </c>
      <c r="W437" s="7">
        <f t="shared" si="1122"/>
        <v>0</v>
      </c>
      <c r="X437" s="7">
        <f t="shared" si="1122"/>
        <v>0</v>
      </c>
      <c r="Z437" s="6" t="s">
        <v>24</v>
      </c>
      <c r="AA437" s="7">
        <f>100-SUM(AA426:AA436)</f>
        <v>0</v>
      </c>
      <c r="AB437" s="7">
        <f t="shared" ref="AB437:AE437" si="1123">100-SUM(AB426:AB436)</f>
        <v>0</v>
      </c>
      <c r="AC437" s="7">
        <f t="shared" si="1123"/>
        <v>0</v>
      </c>
      <c r="AD437" s="7">
        <f t="shared" si="1123"/>
        <v>0</v>
      </c>
      <c r="AE437" s="7">
        <f t="shared" si="1123"/>
        <v>0</v>
      </c>
      <c r="AG437" s="7"/>
      <c r="AL437" s="6" t="s">
        <v>24</v>
      </c>
      <c r="AM437" s="7">
        <f>100-SUM(AM426:AM436)</f>
        <v>0</v>
      </c>
      <c r="AN437" s="7">
        <f t="shared" ref="AN437:AQ437" si="1124">100-SUM(AN426:AN436)</f>
        <v>0</v>
      </c>
      <c r="AO437" s="7">
        <f t="shared" si="1124"/>
        <v>1</v>
      </c>
      <c r="AP437" s="7">
        <f t="shared" si="1124"/>
        <v>0</v>
      </c>
      <c r="AQ437" s="7">
        <f t="shared" si="1124"/>
        <v>0</v>
      </c>
      <c r="AS437" s="6" t="s">
        <v>24</v>
      </c>
      <c r="AT437" s="7">
        <f>100-SUM(AT426:AT436)</f>
        <v>0</v>
      </c>
      <c r="AU437" s="7">
        <f t="shared" ref="AU437:AX437" si="1125">100-SUM(AU426:AU436)</f>
        <v>0</v>
      </c>
      <c r="AV437" s="7">
        <f t="shared" si="1125"/>
        <v>0</v>
      </c>
      <c r="AW437" s="7">
        <f t="shared" si="1125"/>
        <v>0</v>
      </c>
      <c r="AX437" s="7">
        <f t="shared" si="1125"/>
        <v>0</v>
      </c>
      <c r="AZ437" s="6" t="s">
        <v>24</v>
      </c>
      <c r="BA437" s="7">
        <f>100-SUM(BA426:BA436)</f>
        <v>0</v>
      </c>
      <c r="BB437" s="7">
        <f t="shared" ref="BB437:BE437" si="1126">100-SUM(BB426:BB436)</f>
        <v>0</v>
      </c>
      <c r="BC437" s="7">
        <f t="shared" si="1126"/>
        <v>0</v>
      </c>
      <c r="BD437" s="7">
        <f t="shared" si="1126"/>
        <v>0</v>
      </c>
      <c r="BE437" s="7">
        <f t="shared" si="1126"/>
        <v>0</v>
      </c>
      <c r="BG437" s="6" t="s">
        <v>24</v>
      </c>
      <c r="BH437" s="7">
        <f>100-SUM(BH426:BH436)</f>
        <v>0</v>
      </c>
      <c r="BI437" s="7">
        <f t="shared" ref="BI437:BL437" si="1127">100-SUM(BI426:BI436)</f>
        <v>0</v>
      </c>
      <c r="BJ437" s="7">
        <f t="shared" si="1127"/>
        <v>0</v>
      </c>
      <c r="BK437" s="7">
        <f t="shared" si="1127"/>
        <v>0</v>
      </c>
      <c r="BL437" s="7">
        <f t="shared" si="1127"/>
        <v>-8</v>
      </c>
      <c r="BN437" s="7"/>
      <c r="BS437" s="6" t="s">
        <v>24</v>
      </c>
      <c r="BT437" s="7">
        <f>100-SUM(BT426:BT436)</f>
        <v>0</v>
      </c>
      <c r="BU437" s="7">
        <f t="shared" ref="BU437:BX437" si="1128">100-SUM(BU426:BU436)</f>
        <v>0</v>
      </c>
      <c r="BV437" s="7">
        <f t="shared" si="1128"/>
        <v>0</v>
      </c>
      <c r="BW437" s="7">
        <f t="shared" si="1128"/>
        <v>0</v>
      </c>
      <c r="BX437" s="7">
        <f t="shared" si="1128"/>
        <v>0</v>
      </c>
      <c r="BZ437" s="6" t="s">
        <v>24</v>
      </c>
      <c r="CA437" s="7">
        <f>100-SUM(CA426:CA436)</f>
        <v>0</v>
      </c>
      <c r="CB437" s="7">
        <f t="shared" ref="CB437:CE437" si="1129">100-SUM(CB426:CB436)</f>
        <v>0</v>
      </c>
      <c r="CC437" s="7">
        <f t="shared" si="1129"/>
        <v>0</v>
      </c>
      <c r="CD437" s="7">
        <f t="shared" si="1129"/>
        <v>0</v>
      </c>
      <c r="CE437" s="7">
        <f t="shared" si="1129"/>
        <v>0</v>
      </c>
      <c r="CG437" s="6" t="s">
        <v>24</v>
      </c>
      <c r="CH437" s="7">
        <f>100-SUM(CH426:CH436)</f>
        <v>0</v>
      </c>
      <c r="CI437" s="7">
        <f t="shared" ref="CI437:CL437" si="1130">100-SUM(CI426:CI436)</f>
        <v>0</v>
      </c>
      <c r="CJ437" s="7">
        <f t="shared" si="1130"/>
        <v>0</v>
      </c>
      <c r="CK437" s="7">
        <f t="shared" si="1130"/>
        <v>0</v>
      </c>
      <c r="CL437" s="7">
        <f t="shared" si="1130"/>
        <v>0</v>
      </c>
      <c r="CN437" s="6" t="s">
        <v>24</v>
      </c>
      <c r="CO437" s="7">
        <f>100-SUM(CO426:CO436)</f>
        <v>0</v>
      </c>
      <c r="CP437" s="7">
        <f t="shared" ref="CP437:CS437" si="1131">100-SUM(CP426:CP436)</f>
        <v>0</v>
      </c>
      <c r="CQ437" s="7">
        <f t="shared" si="1131"/>
        <v>0</v>
      </c>
      <c r="CR437" s="7">
        <f t="shared" si="1131"/>
        <v>0</v>
      </c>
      <c r="CS437" s="7">
        <f t="shared" si="1131"/>
        <v>0</v>
      </c>
      <c r="CU437" s="7"/>
      <c r="CZ437" s="6" t="s">
        <v>24</v>
      </c>
      <c r="DA437" s="7">
        <f>100-SUM(DA426:DA436)</f>
        <v>0</v>
      </c>
      <c r="DB437" s="7">
        <f t="shared" ref="DB437:DE437" si="1132">100-SUM(DB426:DB436)</f>
        <v>0</v>
      </c>
      <c r="DC437" s="7">
        <f t="shared" si="1132"/>
        <v>0</v>
      </c>
      <c r="DD437" s="7">
        <f t="shared" si="1132"/>
        <v>0</v>
      </c>
      <c r="DE437" s="7">
        <f t="shared" si="1132"/>
        <v>0</v>
      </c>
      <c r="DG437" s="6" t="s">
        <v>24</v>
      </c>
      <c r="DH437" s="7">
        <f>100-SUM(DH426:DH436)</f>
        <v>0</v>
      </c>
      <c r="DI437" s="7">
        <f t="shared" ref="DI437:DL437" si="1133">100-SUM(DI426:DI436)</f>
        <v>0</v>
      </c>
      <c r="DJ437" s="7">
        <f t="shared" si="1133"/>
        <v>0</v>
      </c>
      <c r="DK437" s="7">
        <f t="shared" si="1133"/>
        <v>0</v>
      </c>
      <c r="DL437" s="7">
        <f t="shared" si="1133"/>
        <v>0</v>
      </c>
      <c r="DN437" s="6" t="s">
        <v>24</v>
      </c>
      <c r="DO437" s="7">
        <f>100-SUM(DO426:DO436)</f>
        <v>0</v>
      </c>
      <c r="DP437" s="7">
        <f t="shared" ref="DP437:DS437" si="1134">100-SUM(DP426:DP436)</f>
        <v>0</v>
      </c>
      <c r="DQ437" s="7">
        <f t="shared" si="1134"/>
        <v>0</v>
      </c>
      <c r="DR437" s="7">
        <f t="shared" si="1134"/>
        <v>0</v>
      </c>
      <c r="DS437" s="7">
        <f t="shared" si="1134"/>
        <v>0</v>
      </c>
      <c r="DU437" s="6" t="s">
        <v>24</v>
      </c>
      <c r="DV437" s="7">
        <f>100-SUM(DV426:DV436)</f>
        <v>0</v>
      </c>
      <c r="DW437" s="7">
        <f t="shared" ref="DW437:DZ437" si="1135">100-SUM(DW426:DW436)</f>
        <v>0</v>
      </c>
      <c r="DX437" s="7">
        <f t="shared" si="1135"/>
        <v>0</v>
      </c>
      <c r="DY437" s="7">
        <f t="shared" si="1135"/>
        <v>0</v>
      </c>
      <c r="DZ437" s="7">
        <f t="shared" si="1135"/>
        <v>0</v>
      </c>
      <c r="EB437" s="7"/>
    </row>
    <row r="438" spans="1:134">
      <c r="E438" s="6" t="s">
        <v>23</v>
      </c>
      <c r="F438">
        <f>SUMPRODUCT($E426:$E436,F426:F436)/100</f>
        <v>17.32</v>
      </c>
      <c r="G438">
        <f t="shared" ref="G438:J438" si="1136">SUMPRODUCT($E426:$E436,G426:G436)/100</f>
        <v>15.3</v>
      </c>
      <c r="H438" s="5"/>
      <c r="I438">
        <f t="shared" si="1136"/>
        <v>13.56</v>
      </c>
      <c r="J438">
        <f t="shared" si="1136"/>
        <v>15.22</v>
      </c>
      <c r="L438" s="6" t="s">
        <v>23</v>
      </c>
      <c r="M438">
        <f>SUMPRODUCT($E426:$E436,M426:M436)/100</f>
        <v>11.76</v>
      </c>
      <c r="N438">
        <f t="shared" ref="N438:Q438" si="1137">SUMPRODUCT($E426:$E436,N426:N436)/100</f>
        <v>10</v>
      </c>
      <c r="O438" s="5"/>
      <c r="P438">
        <f t="shared" si="1137"/>
        <v>5.94</v>
      </c>
      <c r="Q438">
        <f t="shared" si="1137"/>
        <v>11.28</v>
      </c>
      <c r="S438" s="6" t="s">
        <v>23</v>
      </c>
      <c r="T438">
        <f>SUMPRODUCT($E426:$E436,T426:T436)/100</f>
        <v>6.04</v>
      </c>
      <c r="U438">
        <f t="shared" ref="U438:X438" si="1138">SUMPRODUCT($E426:$E436,U426:U436)/100</f>
        <v>5.0599999999999996</v>
      </c>
      <c r="V438" s="5"/>
      <c r="W438">
        <f t="shared" si="1138"/>
        <v>2.74</v>
      </c>
      <c r="X438">
        <f t="shared" si="1138"/>
        <v>6.88</v>
      </c>
      <c r="Z438" s="6" t="s">
        <v>23</v>
      </c>
      <c r="AA438">
        <f>SUMPRODUCT($E426:$E436,AA426:AA436)/100</f>
        <v>2.2200000000000002</v>
      </c>
      <c r="AB438">
        <f t="shared" ref="AB438:AE438" si="1139">SUMPRODUCT($E426:$E436,AB426:AB436)/100</f>
        <v>1.52</v>
      </c>
      <c r="AC438" s="5"/>
      <c r="AD438">
        <f t="shared" si="1139"/>
        <v>0.34</v>
      </c>
      <c r="AE438">
        <f t="shared" si="1139"/>
        <v>3.62</v>
      </c>
      <c r="AG438" s="7"/>
      <c r="AL438" s="6" t="s">
        <v>23</v>
      </c>
      <c r="AM438">
        <f>SUMPRODUCT($E426:$E436,AM426:AM436)/100</f>
        <v>14.6</v>
      </c>
      <c r="AN438">
        <f t="shared" ref="AN438:AQ438" si="1140">SUMPRODUCT($E426:$E436,AN426:AN436)/100</f>
        <v>12.76</v>
      </c>
      <c r="AO438" s="5"/>
      <c r="AP438">
        <f t="shared" si="1140"/>
        <v>11.16</v>
      </c>
      <c r="AQ438">
        <f t="shared" si="1140"/>
        <v>12.9</v>
      </c>
      <c r="AS438" s="6" t="s">
        <v>23</v>
      </c>
      <c r="AT438">
        <f>SUMPRODUCT($E426:$E436,AT426:AT436)/100</f>
        <v>6.62</v>
      </c>
      <c r="AU438">
        <f t="shared" ref="AU438:AX438" si="1141">SUMPRODUCT($E426:$E436,AU426:AU436)/100</f>
        <v>5.7</v>
      </c>
      <c r="AV438" s="5"/>
      <c r="AW438">
        <f t="shared" si="1141"/>
        <v>4.0999999999999996</v>
      </c>
      <c r="AX438">
        <f t="shared" si="1141"/>
        <v>7.18</v>
      </c>
      <c r="AZ438" s="6" t="s">
        <v>23</v>
      </c>
      <c r="BA438">
        <f>SUMPRODUCT($E426:$E436,BA426:BA436)/100</f>
        <v>2.3199999999999998</v>
      </c>
      <c r="BB438">
        <f t="shared" ref="BB438:BE438" si="1142">SUMPRODUCT($E426:$E436,BB426:BB436)/100</f>
        <v>1.9</v>
      </c>
      <c r="BC438">
        <f t="shared" si="1142"/>
        <v>3.46</v>
      </c>
      <c r="BD438">
        <f t="shared" si="1142"/>
        <v>0.74</v>
      </c>
      <c r="BE438">
        <f t="shared" si="1142"/>
        <v>2.34</v>
      </c>
      <c r="BG438" s="6" t="s">
        <v>23</v>
      </c>
      <c r="BH438">
        <f>SUMPRODUCT($E426:$E436,BH426:BH436)/100</f>
        <v>0.3</v>
      </c>
      <c r="BI438">
        <f t="shared" ref="BI438:BL438" si="1143">SUMPRODUCT($E426:$E436,BI426:BI436)/100</f>
        <v>0.18</v>
      </c>
      <c r="BJ438">
        <f t="shared" si="1143"/>
        <v>0.24</v>
      </c>
      <c r="BK438">
        <f t="shared" si="1143"/>
        <v>0.02</v>
      </c>
      <c r="BL438">
        <f t="shared" si="1143"/>
        <v>0.68</v>
      </c>
      <c r="BN438" s="7"/>
      <c r="BS438" s="6" t="s">
        <v>23</v>
      </c>
      <c r="BT438">
        <f>SUMPRODUCT($E426:$E436,BT426:BT436)/100</f>
        <v>12.88</v>
      </c>
      <c r="BU438">
        <f t="shared" ref="BU438:BX438" si="1144">SUMPRODUCT($E426:$E436,BU426:BU436)/100</f>
        <v>11.4</v>
      </c>
      <c r="BV438">
        <f t="shared" si="1144"/>
        <v>11.04</v>
      </c>
      <c r="BW438">
        <f t="shared" si="1144"/>
        <v>10.4</v>
      </c>
      <c r="BX438">
        <f t="shared" si="1144"/>
        <v>9</v>
      </c>
      <c r="BZ438" s="6" t="s">
        <v>23</v>
      </c>
      <c r="CA438">
        <f>SUMPRODUCT($E426:$E436,CA426:CA436)/100</f>
        <v>4.22</v>
      </c>
      <c r="CB438">
        <f t="shared" ref="CB438:CE438" si="1145">SUMPRODUCT($E426:$E436,CB426:CB436)/100</f>
        <v>3.56</v>
      </c>
      <c r="CC438">
        <f t="shared" si="1145"/>
        <v>3.72</v>
      </c>
      <c r="CD438">
        <f t="shared" si="1145"/>
        <v>2.36</v>
      </c>
      <c r="CE438">
        <f t="shared" si="1145"/>
        <v>2.48</v>
      </c>
      <c r="CG438" s="6" t="s">
        <v>23</v>
      </c>
      <c r="CH438">
        <f>SUMPRODUCT($E426:$E436,CH426:CH436)/100</f>
        <v>0.92</v>
      </c>
      <c r="CI438">
        <f t="shared" ref="CI438:CL438" si="1146">SUMPRODUCT($E426:$E436,CI426:CI436)/100</f>
        <v>0.72</v>
      </c>
      <c r="CJ438">
        <f t="shared" si="1146"/>
        <v>1.02</v>
      </c>
      <c r="CK438">
        <f t="shared" si="1146"/>
        <v>0.2</v>
      </c>
      <c r="CL438">
        <f t="shared" si="1146"/>
        <v>0.6</v>
      </c>
      <c r="CN438" s="6" t="s">
        <v>23</v>
      </c>
      <c r="CO438">
        <f>SUMPRODUCT($E426:$E436,CO426:CO436)/100</f>
        <v>0</v>
      </c>
      <c r="CP438">
        <f t="shared" ref="CP438:CS438" si="1147">SUMPRODUCT($E426:$E436,CP426:CP436)/100</f>
        <v>0</v>
      </c>
      <c r="CQ438">
        <f t="shared" si="1147"/>
        <v>0.04</v>
      </c>
      <c r="CR438">
        <f t="shared" si="1147"/>
        <v>0</v>
      </c>
      <c r="CS438">
        <f t="shared" si="1147"/>
        <v>0.12</v>
      </c>
      <c r="CU438" s="7"/>
      <c r="CZ438" s="6" t="s">
        <v>23</v>
      </c>
      <c r="DA438">
        <f>SUMPRODUCT($E426:$E436,DA426:DA436)/100</f>
        <v>11.68</v>
      </c>
      <c r="DB438">
        <f t="shared" ref="DB438:DE438" si="1148">SUMPRODUCT($E426:$E436,DB426:DB436)/100</f>
        <v>10.28</v>
      </c>
      <c r="DC438">
        <f t="shared" si="1148"/>
        <v>10.4</v>
      </c>
      <c r="DD438">
        <f t="shared" si="1148"/>
        <v>8.94</v>
      </c>
      <c r="DE438">
        <f t="shared" si="1148"/>
        <v>7.2</v>
      </c>
      <c r="DG438" s="6" t="s">
        <v>23</v>
      </c>
      <c r="DH438">
        <f>SUMPRODUCT($E426:$E436,DH426:DH436)/100</f>
        <v>2.74</v>
      </c>
      <c r="DI438">
        <f t="shared" ref="DI438:DL438" si="1149">SUMPRODUCT($E426:$E436,DI426:DI436)/100</f>
        <v>2.2799999999999998</v>
      </c>
      <c r="DJ438">
        <f t="shared" si="1149"/>
        <v>2.66</v>
      </c>
      <c r="DK438">
        <f t="shared" si="1149"/>
        <v>1.7</v>
      </c>
      <c r="DL438">
        <f t="shared" si="1149"/>
        <v>1.84</v>
      </c>
      <c r="DN438" s="6" t="s">
        <v>23</v>
      </c>
      <c r="DO438">
        <f>SUMPRODUCT($E426:$E436,DO426:DO436)/100</f>
        <v>0.3</v>
      </c>
      <c r="DP438">
        <f t="shared" ref="DP438:DS438" si="1150">SUMPRODUCT($E426:$E436,DP426:DP436)/100</f>
        <v>0.18</v>
      </c>
      <c r="DQ438">
        <f t="shared" si="1150"/>
        <v>0.3</v>
      </c>
      <c r="DR438">
        <f t="shared" si="1150"/>
        <v>0.12</v>
      </c>
      <c r="DS438">
        <f t="shared" si="1150"/>
        <v>0.24</v>
      </c>
      <c r="DU438" s="6" t="s">
        <v>23</v>
      </c>
      <c r="DV438">
        <f>SUMPRODUCT($E426:$E436,DV426:DV436)/100</f>
        <v>0</v>
      </c>
      <c r="DW438">
        <f t="shared" ref="DW438:DZ438" si="1151">SUMPRODUCT($E426:$E436,DW426:DW436)/100</f>
        <v>0</v>
      </c>
      <c r="DX438">
        <f t="shared" si="1151"/>
        <v>0</v>
      </c>
      <c r="DY438">
        <f t="shared" si="1151"/>
        <v>0</v>
      </c>
      <c r="DZ438">
        <f t="shared" si="1151"/>
        <v>0</v>
      </c>
      <c r="EB438" s="7"/>
    </row>
    <row r="439" spans="1:134">
      <c r="E439" s="6" t="s">
        <v>22</v>
      </c>
      <c r="F439">
        <f>($E427^2*F427+$E428^2*F428+$E429^2*F429+$E430^2*F430+$E431^2*F431+$E432^2*F432+$E433^2*F433+$E434^2*F434+$E435^2*F435+$E436^2*F436)/100-F438^2</f>
        <v>5.2176000000000045</v>
      </c>
      <c r="G439">
        <f t="shared" ref="G439:J439" si="1152">($E427^2*G427+$E428^2*G428+$E429^2*G429+$E430^2*G430+$E431^2*G431+$E432^2*G432+$E433^2*G433+$E434^2*G434+$E435^2*G435+$E436^2*G436)/100-G438^2</f>
        <v>4.9899999999999807</v>
      </c>
      <c r="H439" s="5"/>
      <c r="I439">
        <f t="shared" si="1152"/>
        <v>7.5663999999999874</v>
      </c>
      <c r="J439">
        <f t="shared" si="1152"/>
        <v>8.8716000000000008</v>
      </c>
      <c r="L439" s="6" t="s">
        <v>22</v>
      </c>
      <c r="M439">
        <f>($E427^2*M427+$E428^2*M428+$E429^2*M429+$E430^2*M430+$E431^2*M431+$E432^2*M432+$E433^2*M433+$E434^2*M434+$E435^2*M435+$E436^2*M436)/100-M438^2</f>
        <v>17.142400000000009</v>
      </c>
      <c r="N439">
        <f t="shared" ref="N439:Q439" si="1153">($E427^2*N427+$E428^2*N428+$E429^2*N429+$E430^2*N430+$E431^2*N431+$E432^2*N432+$E433^2*N433+$E434^2*N434+$E435^2*N435+$E436^2*N436)/100-N438^2</f>
        <v>15.040000000000006</v>
      </c>
      <c r="O439" s="5"/>
      <c r="P439">
        <f t="shared" si="1153"/>
        <v>15.156399999999991</v>
      </c>
      <c r="Q439">
        <f t="shared" si="1153"/>
        <v>13.081600000000009</v>
      </c>
      <c r="S439" s="6" t="s">
        <v>22</v>
      </c>
      <c r="T439">
        <f>($E427^2*T427+$E428^2*T428+$E429^2*T429+$E430^2*T430+$E431^2*T431+$E432^2*T432+$E433^2*T433+$E434^2*T434+$E435^2*T435+$E436^2*T436)/100-T438^2</f>
        <v>13.5184</v>
      </c>
      <c r="U439">
        <f t="shared" ref="U439:X439" si="1154">($E427^2*U427+$E428^2*U428+$E429^2*U429+$E430^2*U430+$E431^2*U431+$E432^2*U432+$E433^2*U433+$E434^2*U434+$E435^2*U435+$E436^2*U436)/100-U438^2</f>
        <v>11.956400000000006</v>
      </c>
      <c r="V439" s="5"/>
      <c r="W439">
        <f t="shared" si="1154"/>
        <v>4.6923999999999984</v>
      </c>
      <c r="X439">
        <f t="shared" si="1154"/>
        <v>16.185600000000008</v>
      </c>
      <c r="Z439" s="6" t="s">
        <v>22</v>
      </c>
      <c r="AA439">
        <f>($E427^2*AA427+$E428^2*AA428+$E429^2*AA429+$E430^2*AA430+$E431^2*AA431+$E432^2*AA432+$E433^2*AA433+$E434^2*AA434+$E435^2*AA435+$E436^2*AA436)/100-AA438^2</f>
        <v>4.1515999999999993</v>
      </c>
      <c r="AB439">
        <f t="shared" ref="AB439:AE439" si="1155">($E427^2*AB427+$E428^2*AB428+$E429^2*AB429+$E430^2*AB430+$E431^2*AB431+$E432^2*AB432+$E433^2*AB433+$E434^2*AB434+$E435^2*AB435+$E436^2*AB436)/100-AB438^2</f>
        <v>2.8896000000000002</v>
      </c>
      <c r="AC439" s="5"/>
      <c r="AD439">
        <f t="shared" si="1155"/>
        <v>0.56440000000000001</v>
      </c>
      <c r="AE439">
        <f t="shared" si="1155"/>
        <v>13.975599999999998</v>
      </c>
      <c r="AG439" s="7"/>
      <c r="AL439" s="6" t="s">
        <v>22</v>
      </c>
      <c r="AM439">
        <f>($E427^2*AM427+$E428^2*AM428+$E429^2*AM429+$E430^2*AM430+$E431^2*AM431+$E432^2*AM432+$E433^2*AM433+$E434^2*AM434+$E435^2*AM435+$E436^2*AM436)/100-AM438^2</f>
        <v>11.240000000000009</v>
      </c>
      <c r="AN439">
        <f t="shared" ref="AN439:AQ439" si="1156">($E427^2*AN427+$E428^2*AN428+$E429^2*AN429+$E430^2*AN430+$E431^2*AN431+$E432^2*AN432+$E433^2*AN433+$E434^2*AN434+$E435^2*AN435+$E436^2*AN436)/100-AN438^2</f>
        <v>10.942399999999992</v>
      </c>
      <c r="AO439" s="5"/>
      <c r="AP439">
        <f t="shared" si="1156"/>
        <v>11.854399999999998</v>
      </c>
      <c r="AQ439">
        <f t="shared" si="1156"/>
        <v>13.390000000000015</v>
      </c>
      <c r="AS439" s="6" t="s">
        <v>22</v>
      </c>
      <c r="AT439">
        <f>($E427^2*AT427+$E428^2*AT428+$E429^2*AT429+$E430^2*AT430+$E431^2*AT431+$E432^2*AT432+$E433^2*AT433+$E434^2*AT434+$E435^2*AT435+$E436^2*AT436)/100-AT438^2</f>
        <v>9.495599999999996</v>
      </c>
      <c r="AU439">
        <f t="shared" ref="AU439:AX439" si="1157">($E427^2*AU427+$E428^2*AU428+$E429^2*AU429+$E430^2*AU430+$E431^2*AU431+$E432^2*AU432+$E433^2*AU433+$E434^2*AU434+$E435^2*AU435+$E436^2*AU436)/100-AU438^2</f>
        <v>8.1899999999999977</v>
      </c>
      <c r="AV439" s="5"/>
      <c r="AW439">
        <f t="shared" si="1157"/>
        <v>6.3500000000000014</v>
      </c>
      <c r="AX439">
        <f t="shared" si="1157"/>
        <v>14.007600000000004</v>
      </c>
      <c r="AZ439" s="6" t="s">
        <v>22</v>
      </c>
      <c r="BA439">
        <f>($E427^2*BA427+$E428^2*BA428+$E429^2*BA429+$E430^2*BA430+$E431^2*BA431+$E432^2*BA432+$E433^2*BA433+$E434^2*BA434+$E435^2*BA435+$E436^2*BA436)/100-BA438^2</f>
        <v>5.1776000000000009</v>
      </c>
      <c r="BB439">
        <f t="shared" ref="BB439:BE439" si="1158">($E427^2*BB427+$E428^2*BB428+$E429^2*BB429+$E430^2*BB430+$E431^2*BB431+$E432^2*BB432+$E433^2*BB433+$E434^2*BB434+$E435^2*BB435+$E436^2*BB436)/100-BB438^2</f>
        <v>4.59</v>
      </c>
      <c r="BC439">
        <f t="shared" si="1158"/>
        <v>16.868400000000001</v>
      </c>
      <c r="BD439">
        <f t="shared" si="1158"/>
        <v>1.5724</v>
      </c>
      <c r="BE439">
        <f t="shared" si="1158"/>
        <v>6.7244000000000002</v>
      </c>
      <c r="BG439" s="6" t="s">
        <v>22</v>
      </c>
      <c r="BH439">
        <f>($E427^2*BH427+$E428^2*BH428+$E429^2*BH429+$E430^2*BH430+$E431^2*BH431+$E432^2*BH432+$E433^2*BH433+$E434^2*BH434+$E435^2*BH435+$E436^2*BH436)/100-BH438^2</f>
        <v>0.51</v>
      </c>
      <c r="BI439">
        <f t="shared" ref="BI439:BL439" si="1159">($E427^2*BI427+$E428^2*BI428+$E429^2*BI429+$E430^2*BI430+$E431^2*BI431+$E432^2*BI432+$E433^2*BI433+$E434^2*BI434+$E435^2*BI435+$E436^2*BI436)/100-BI438^2</f>
        <v>0.3276</v>
      </c>
      <c r="BJ439">
        <f t="shared" si="1159"/>
        <v>0.90239999999999998</v>
      </c>
      <c r="BK439">
        <f t="shared" si="1159"/>
        <v>3.9600000000000003E-2</v>
      </c>
      <c r="BL439">
        <f t="shared" si="1159"/>
        <v>1.4575999999999998</v>
      </c>
      <c r="BN439" s="7"/>
      <c r="BS439" s="6" t="s">
        <v>22</v>
      </c>
      <c r="BT439">
        <f>($E427^2*BT427+$E428^2*BT428+$E429^2*BT429+$E430^2*BT430+$E431^2*BT431+$E432^2*BT432+$E433^2*BT433+$E434^2*BT434+$E435^2*BT435+$E436^2*BT436)/100-BT438^2</f>
        <v>14.745599999999968</v>
      </c>
      <c r="BU439">
        <f t="shared" ref="BU439:BX439" si="1160">($E427^2*BU427+$E428^2*BU428+$E429^2*BU429+$E430^2*BU430+$E431^2*BU431+$E432^2*BU432+$E433^2*BU433+$E434^2*BU434+$E435^2*BU435+$E436^2*BU436)/100-BU438^2</f>
        <v>11.47999999999999</v>
      </c>
      <c r="BV439">
        <f t="shared" si="1160"/>
        <v>11.238400000000027</v>
      </c>
      <c r="BW439">
        <f t="shared" si="1160"/>
        <v>13.279999999999987</v>
      </c>
      <c r="BX439">
        <f t="shared" si="1160"/>
        <v>15.879999999999995</v>
      </c>
      <c r="BZ439" s="6" t="s">
        <v>22</v>
      </c>
      <c r="CA439">
        <f>($E427^2*CA427+$E428^2*CA428+$E429^2*CA429+$E430^2*CA430+$E431^2*CA431+$E432^2*CA432+$E433^2*CA433+$E434^2*CA434+$E435^2*CA435+$E436^2*CA436)/100-CA438^2</f>
        <v>7.1116000000000028</v>
      </c>
      <c r="CB439">
        <f t="shared" ref="CB439:CE439" si="1161">($E427^2*CB427+$E428^2*CB428+$E429^2*CB429+$E430^2*CB430+$E431^2*CB431+$E432^2*CB432+$E433^2*CB433+$E434^2*CB434+$E435^2*CB435+$E436^2*CB436)/100-CB438^2</f>
        <v>6.2864000000000004</v>
      </c>
      <c r="CC439">
        <f t="shared" si="1161"/>
        <v>6.8815999999999971</v>
      </c>
      <c r="CD439">
        <f t="shared" si="1161"/>
        <v>4.3504000000000005</v>
      </c>
      <c r="CE439">
        <f t="shared" si="1161"/>
        <v>5.049599999999999</v>
      </c>
      <c r="CG439" s="6" t="s">
        <v>22</v>
      </c>
      <c r="CH439">
        <f>($E427^2*CH427+$E428^2*CH428+$E429^2*CH429+$E430^2*CH430+$E431^2*CH431+$E432^2*CH432+$E433^2*CH433+$E434^2*CH434+$E435^2*CH435+$E436^2*CH436)/100-CH438^2</f>
        <v>1.7136</v>
      </c>
      <c r="CI439">
        <f t="shared" ref="CI439:CL439" si="1162">($E427^2*CI427+$E428^2*CI428+$E429^2*CI429+$E430^2*CI430+$E431^2*CI431+$E432^2*CI432+$E433^2*CI433+$E434^2*CI434+$E435^2*CI435+$E436^2*CI436)/100-CI438^2</f>
        <v>1.4016</v>
      </c>
      <c r="CJ439">
        <f t="shared" si="1162"/>
        <v>2.0396000000000001</v>
      </c>
      <c r="CK439">
        <f t="shared" si="1162"/>
        <v>0.43999999999999995</v>
      </c>
      <c r="CL439">
        <f t="shared" si="1162"/>
        <v>1.56</v>
      </c>
      <c r="CN439" s="6" t="s">
        <v>22</v>
      </c>
      <c r="CO439">
        <f>($E427^2*CO427+$E428^2*CO428+$E429^2*CO429+$E430^2*CO430+$E431^2*CO431+$E432^2*CO432+$E433^2*CO433+$E434^2*CO434+$E435^2*CO435+$E436^2*CO436)/100-CO438^2</f>
        <v>0</v>
      </c>
      <c r="CP439">
        <f t="shared" ref="CP439:CS439" si="1163">($E427^2*CP427+$E428^2*CP428+$E429^2*CP429+$E430^2*CP430+$E431^2*CP431+$E432^2*CP432+$E433^2*CP433+$E434^2*CP434+$E435^2*CP435+$E436^2*CP436)/100-CP438^2</f>
        <v>0</v>
      </c>
      <c r="CQ439">
        <f t="shared" si="1163"/>
        <v>7.8399999999999997E-2</v>
      </c>
      <c r="CR439">
        <f t="shared" si="1163"/>
        <v>0</v>
      </c>
      <c r="CS439">
        <f t="shared" si="1163"/>
        <v>0.30559999999999998</v>
      </c>
      <c r="CU439" s="7"/>
      <c r="CZ439" s="6" t="s">
        <v>22</v>
      </c>
      <c r="DA439">
        <f>($E427^2*DA427+$E428^2*DA428+$E429^2*DA429+$E430^2*DA430+$E431^2*DA431+$E432^2*DA432+$E433^2*DA433+$E434^2*DA434+$E435^2*DA435+$E436^2*DA436)/100-DA438^2</f>
        <v>13.977600000000024</v>
      </c>
      <c r="DB439">
        <f t="shared" ref="DB439:DE439" si="1164">($E427^2*DB427+$E428^2*DB428+$E429^2*DB429+$E430^2*DB430+$E431^2*DB431+$E432^2*DB432+$E433^2*DB433+$E434^2*DB434+$E435^2*DB435+$E436^2*DB436)/100-DB438^2</f>
        <v>12.24160000000002</v>
      </c>
      <c r="DC439">
        <f t="shared" si="1164"/>
        <v>10.399999999999991</v>
      </c>
      <c r="DD439">
        <f t="shared" si="1164"/>
        <v>11.556400000000011</v>
      </c>
      <c r="DE439">
        <f t="shared" si="1164"/>
        <v>12.799999999999997</v>
      </c>
      <c r="DG439" s="6" t="s">
        <v>22</v>
      </c>
      <c r="DH439">
        <f>($E427^2*DH427+$E428^2*DH428+$E429^2*DH429+$E430^2*DH430+$E431^2*DH431+$E432^2*DH432+$E433^2*DH433+$E434^2*DH434+$E435^2*DH435+$E436^2*DH436)/100-DH438^2</f>
        <v>8.2924000000000007</v>
      </c>
      <c r="DI439">
        <f t="shared" ref="DI439:DL439" si="1165">($E427^2*DI427+$E428^2*DI428+$E429^2*DI429+$E430^2*DI430+$E431^2*DI431+$E432^2*DI432+$E433^2*DI433+$E434^2*DI434+$E435^2*DI435+$E436^2*DI436)/100-DI438^2</f>
        <v>6.6416000000000004</v>
      </c>
      <c r="DJ439">
        <f t="shared" si="1165"/>
        <v>5.6043999999999992</v>
      </c>
      <c r="DK439">
        <f t="shared" si="1165"/>
        <v>2.75</v>
      </c>
      <c r="DL439">
        <f t="shared" si="1165"/>
        <v>5.5744000000000007</v>
      </c>
      <c r="DN439" s="6" t="s">
        <v>22</v>
      </c>
      <c r="DO439">
        <f>($E427^2*DO427+$E428^2*DO428+$E429^2*DO429+$E430^2*DO430+$E431^2*DO431+$E432^2*DO432+$E433^2*DO433+$E434^2*DO434+$E435^2*DO435+$E436^2*DO436)/100-DO438^2</f>
        <v>0.75</v>
      </c>
      <c r="DP439">
        <f t="shared" ref="DP439:DS439" si="1166">($E427^2*DP427+$E428^2*DP428+$E429^2*DP429+$E430^2*DP430+$E431^2*DP431+$E432^2*DP432+$E433^2*DP433+$E434^2*DP434+$E435^2*DP435+$E436^2*DP436)/100-DP438^2</f>
        <v>0.40760000000000002</v>
      </c>
      <c r="DQ439">
        <f t="shared" si="1166"/>
        <v>0.51</v>
      </c>
      <c r="DR439">
        <f t="shared" si="1166"/>
        <v>0.22559999999999999</v>
      </c>
      <c r="DS439">
        <f t="shared" si="1166"/>
        <v>0.50240000000000007</v>
      </c>
      <c r="DU439" s="6" t="s">
        <v>22</v>
      </c>
      <c r="DV439">
        <f>($E427^2*DV427+$E428^2*DV428+$E429^2*DV429+$E430^2*DV430+$E431^2*DV431+$E432^2*DV432+$E433^2*DV433+$E434^2*DV434+$E435^2*DV435+$E436^2*DV436)/100-DV438^2</f>
        <v>0</v>
      </c>
      <c r="DW439">
        <f t="shared" ref="DW439:DZ439" si="1167">($E427^2*DW427+$E428^2*DW428+$E429^2*DW429+$E430^2*DW430+$E431^2*DW431+$E432^2*DW432+$E433^2*DW433+$E434^2*DW434+$E435^2*DW435+$E436^2*DW436)/100-DW438^2</f>
        <v>0</v>
      </c>
      <c r="DX439">
        <f t="shared" si="1167"/>
        <v>0</v>
      </c>
      <c r="DY439">
        <f t="shared" si="1167"/>
        <v>0</v>
      </c>
      <c r="DZ439">
        <f t="shared" si="1167"/>
        <v>0</v>
      </c>
      <c r="EB439" s="7"/>
    </row>
    <row r="440" spans="1:134">
      <c r="E440" s="6" t="s">
        <v>21</v>
      </c>
      <c r="G440">
        <f>SQRT(50)*(H438-G438)/SQRT((G439+H439)/2)</f>
        <v>-68.492206598484458</v>
      </c>
      <c r="I440">
        <f>SQRT(50)*(H438-I438)/SQRT((I439+H439)/2)</f>
        <v>-49.296381414400315</v>
      </c>
      <c r="J440">
        <f>SQRT(50)*(H438-J438)/SQRT((J439+H439)/2)</f>
        <v>-51.099150036929153</v>
      </c>
      <c r="L440" s="6" t="s">
        <v>21</v>
      </c>
      <c r="N440">
        <f>SQRT(50)*(O438-N438)/SQRT((N439+O439)/2)</f>
        <v>-25.78553115646983</v>
      </c>
      <c r="P440">
        <f>SQRT(50)*(O438-P438)/SQRT((P439+O439)/2)</f>
        <v>-15.257676964134335</v>
      </c>
      <c r="Q440">
        <f>SQRT(50)*(O438-Q438)/SQRT((Q439+O439)/2)</f>
        <v>-31.187363841868514</v>
      </c>
      <c r="S440" s="6" t="s">
        <v>21</v>
      </c>
      <c r="U440">
        <f>SQRT(50)*(V438-U438)/SQRT((U439+V439)/2)</f>
        <v>-14.633570321305728</v>
      </c>
      <c r="W440">
        <f>SQRT(50)*(V438-W438)/SQRT((W439+V439)/2)</f>
        <v>-12.648908464627208</v>
      </c>
      <c r="X440">
        <f>SQRT(50)*(V438-X438)/SQRT((X439+V439)/2)</f>
        <v>-17.101099606460949</v>
      </c>
      <c r="Z440" s="6" t="s">
        <v>21</v>
      </c>
      <c r="AB440">
        <f>SQRT(50)*(AC438-AB438)/SQRT((AB439+AC439)/2)</f>
        <v>-8.9417953013652216</v>
      </c>
      <c r="AD440">
        <f>SQRT(50)*(AC438-AD438)/SQRT((AD439+AC439)/2)</f>
        <v>-4.5256963785525173</v>
      </c>
      <c r="AE440">
        <f>SQRT(50)*(AC438-AE438)/SQRT((AE439+AC439)/2)</f>
        <v>-9.6832989404889798</v>
      </c>
      <c r="AG440" s="7"/>
      <c r="AL440" s="6" t="s">
        <v>21</v>
      </c>
      <c r="AN440">
        <f>SQRT(50)*(AO438-AN438)/SQRT((AN439+AO439)/2)</f>
        <v>-38.573973802177385</v>
      </c>
      <c r="AP440">
        <f>SQRT(50)*(AO438-AP438)/SQRT((AP439+AO439)/2)</f>
        <v>-32.413386355991278</v>
      </c>
      <c r="AQ440">
        <f>SQRT(50)*(AO438-AQ438)/SQRT((AQ439+AO439)/2)</f>
        <v>-35.253271184400674</v>
      </c>
      <c r="AS440" s="6" t="s">
        <v>21</v>
      </c>
      <c r="AU440">
        <f>SQRT(50)*(AV438-AU438)/SQRT((AU439+AV439)/2)</f>
        <v>-19.917411897716452</v>
      </c>
      <c r="AW440">
        <f>SQRT(50)*(AV438-AW438)/SQRT((AW439+AV439)/2)</f>
        <v>-16.270353697717169</v>
      </c>
      <c r="AX440">
        <f>SQRT(50)*(AV438-AX438)/SQRT((AX439+AV439)/2)</f>
        <v>-19.184150749169874</v>
      </c>
      <c r="AZ440" s="6" t="s">
        <v>21</v>
      </c>
      <c r="BB440">
        <f>SQRT(50)*(BC438-BB438)/SQRT((BB439+BC439)/2)</f>
        <v>3.3676420993735681</v>
      </c>
      <c r="BD440">
        <f>SQRT(50)*(BC438-BD438)/SQRT((BD439+BC439)/2)</f>
        <v>6.3340140907450593</v>
      </c>
      <c r="BE440">
        <f>SQRT(50)*(BC438-BE438)/SQRT((BE439+BC439)/2)</f>
        <v>2.3058352792758416</v>
      </c>
      <c r="BG440" s="6" t="s">
        <v>21</v>
      </c>
      <c r="BI440">
        <f>SQRT(50)*(BJ438-BI438)/SQRT((BI439+BJ439)/2)</f>
        <v>0.54100178080045935</v>
      </c>
      <c r="BK440">
        <f>SQRT(50)*(BJ438-BK438)/SQRT((BK439+BJ439)/2)</f>
        <v>2.2667166224044197</v>
      </c>
      <c r="BL440">
        <f>SQRT(50)*(BJ438-BL438)/SQRT((BL439+BJ439)/2)</f>
        <v>-2.8641560415781258</v>
      </c>
      <c r="BN440" s="7"/>
      <c r="BS440" s="6" t="s">
        <v>21</v>
      </c>
      <c r="BU440">
        <f>SQRT(50)*(BV438-BU438)/SQRT((BU439+BV439)/2)</f>
        <v>-0.75528981764714476</v>
      </c>
      <c r="BW440">
        <f>SQRT(50)*(BV438-BW438)/SQRT((BW439+BV439)/2)</f>
        <v>1.2925099974267817</v>
      </c>
      <c r="BX440">
        <f>SQRT(50)*(BV438-BX438)/SQRT((BX439+BV439)/2)</f>
        <v>3.9174019597614698</v>
      </c>
      <c r="BZ440" s="6" t="s">
        <v>21</v>
      </c>
      <c r="CB440">
        <f>SQRT(50)*(CC438-CB438)/SQRT((CB439+CC439)/2)</f>
        <v>0.44092027917537746</v>
      </c>
      <c r="CD440">
        <f>SQRT(50)*(CC438-CD438)/SQRT((CD439+CC439)/2)</f>
        <v>4.0579842862234541</v>
      </c>
      <c r="CE440">
        <f>SQRT(50)*(CC438-CE438)/SQRT((CE439+CC439)/2)</f>
        <v>3.5898774438254875</v>
      </c>
      <c r="CG440" s="6" t="s">
        <v>21</v>
      </c>
      <c r="CI440">
        <f>SQRT(50)*(CJ438-CI438)/SQRT((CI439+CJ439)/2)</f>
        <v>1.6172095512131885</v>
      </c>
      <c r="CK440">
        <f>SQRT(50)*(CJ438-CK438)/SQRT((CK439+CJ439)/2)</f>
        <v>5.2074251775861455</v>
      </c>
      <c r="CL440">
        <f>SQRT(50)*(CJ438-CL438)/SQRT((CL439+CJ439)/2)</f>
        <v>2.2137173498314988</v>
      </c>
      <c r="CN440" s="6" t="s">
        <v>21</v>
      </c>
      <c r="CP440">
        <f>SQRT(50)*(CQ438-CP438)/SQRT((CP439+CQ439)/2)</f>
        <v>1.4285714285714286</v>
      </c>
      <c r="CR440">
        <f>SQRT(50)*(CQ438-CR438)/SQRT((CR439+CQ439)/2)</f>
        <v>1.4285714285714286</v>
      </c>
      <c r="CS440">
        <f>SQRT(50)*(CQ438-CS438)/SQRT((CS439+CQ439)/2)</f>
        <v>-1.2909944487358054</v>
      </c>
      <c r="CU440" s="7"/>
      <c r="CZ440" s="6" t="s">
        <v>21</v>
      </c>
      <c r="DB440">
        <f>SQRT(50)*(DC438-DB438)/SQRT((DB439+DC439)/2)</f>
        <v>0.25218989987907647</v>
      </c>
      <c r="DD440">
        <f>SQRT(50)*(DC438-DD438)/SQRT((DD439+DC439)/2)</f>
        <v>3.1158194838746667</v>
      </c>
      <c r="DE440">
        <f>SQRT(50)*(DC438-DE438)/SQRT((DE439+DC439)/2)</f>
        <v>6.6436383882991992</v>
      </c>
      <c r="DG440" s="6" t="s">
        <v>21</v>
      </c>
      <c r="DI440">
        <f>SQRT(50)*(DJ438-DI438)/SQRT((DI439+DJ439)/2)</f>
        <v>1.085891588611805</v>
      </c>
      <c r="DK440">
        <f>SQRT(50)*(DJ438-DK438)/SQRT((DK439+DJ439)/2)</f>
        <v>3.3213420241127851</v>
      </c>
      <c r="DL440">
        <f>SQRT(50)*(DJ438-DL438)/SQRT((DL439+DJ439)/2)</f>
        <v>2.4525409033634427</v>
      </c>
      <c r="DN440" s="6" t="s">
        <v>21</v>
      </c>
      <c r="DP440">
        <f>SQRT(50)*(DQ438-DP438)/SQRT((DP439+DQ439)/2)</f>
        <v>1.2527215359889849</v>
      </c>
      <c r="DR440">
        <f>SQRT(50)*(DQ438-DR438)/SQRT((DR439+DQ439)/2)</f>
        <v>2.0987061966451774</v>
      </c>
      <c r="DS440">
        <f>SQRT(50)*(DQ438-DS438)/SQRT((DS439+DQ439)/2)</f>
        <v>0.59631424234398733</v>
      </c>
      <c r="DU440" s="6" t="s">
        <v>21</v>
      </c>
      <c r="DW440" t="e">
        <f>SQRT(50)*(DX438-DW438)/SQRT((DW439+DX439)/2)</f>
        <v>#DIV/0!</v>
      </c>
      <c r="DY440" t="e">
        <f>SQRT(50)*(DX438-DY438)/SQRT((DY439+DX439)/2)</f>
        <v>#DIV/0!</v>
      </c>
      <c r="DZ440" t="e">
        <f>SQRT(50)*(DX438-DZ438)/SQRT((DZ439+DX439)/2)</f>
        <v>#DIV/0!</v>
      </c>
      <c r="EB440" s="7"/>
    </row>
    <row r="441" spans="1:134">
      <c r="J441">
        <f>SQRT(50)*(J438-I438)/SQRT((I439+J439)/2)</f>
        <v>4.0943371312816703</v>
      </c>
      <c r="Q441">
        <f>SQRT(50)*(Q438-P438)/SQRT((P439+Q439)/2)</f>
        <v>10.04903340901782</v>
      </c>
      <c r="X441">
        <f>SQRT(50)*(X438-W438)/SQRT((W439+X439)/2)</f>
        <v>9.0605778134315678</v>
      </c>
      <c r="AE441">
        <f>SQRT(50)*(AE438-AD438)/SQRT((AD439+AE439)/2)</f>
        <v>8.6018455522689692</v>
      </c>
      <c r="AQ441">
        <f>SQRT(50)*(AQ438-AP438)/SQRT((AP439+AQ439)/2)</f>
        <v>3.4631134716503675</v>
      </c>
      <c r="AX441">
        <f>SQRT(50)*(AX438-AW438)/SQRT((AW439+AX439)/2)</f>
        <v>6.8263323402565854</v>
      </c>
      <c r="BE441">
        <f>SQRT(50)*(BE438-BD438)/SQRT((BD439+BE439)/2)</f>
        <v>5.5547519747955025</v>
      </c>
      <c r="BL441">
        <f>SQRT(50)*(BL438-BK438)/SQRT((BK439+BL439)/2)</f>
        <v>5.3939141054993351</v>
      </c>
      <c r="BX441">
        <f>SQRT(50)*(BX438-BW438)/SQRT((BW439+BX439)/2)</f>
        <v>-2.5925925925925943</v>
      </c>
      <c r="CE441">
        <f>SQRT(50)*(CE438-CD438)/SQRT((CD439+CE439)/2)</f>
        <v>0.39139684383206569</v>
      </c>
      <c r="CL441">
        <f>SQRT(50)*(CL438-CK438)/SQRT((CK439+CL439)/2)</f>
        <v>2.8284271247461898</v>
      </c>
      <c r="DE441">
        <f>SQRT(50)*(DE438-DD438)/SQRT((DD439+DE439)/2)</f>
        <v>-3.525678436094823</v>
      </c>
      <c r="DS441">
        <f>SQRT(50)*(DS438-DR438)/SQRT((DR439+DS439)/2)</f>
        <v>1.4064216928154862</v>
      </c>
    </row>
    <row r="442" spans="1:134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</row>
    <row r="443" spans="1:134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</row>
    <row r="446" spans="1:134">
      <c r="B446" s="6" t="s">
        <v>33</v>
      </c>
      <c r="C446" s="6" t="s">
        <v>115</v>
      </c>
      <c r="E446" s="5"/>
      <c r="F446" s="19">
        <v>0.2</v>
      </c>
      <c r="G446" s="19"/>
      <c r="H446" s="19"/>
      <c r="I446" s="19"/>
      <c r="J446" s="19"/>
      <c r="K446" s="14"/>
      <c r="L446" s="5"/>
      <c r="M446" s="19">
        <v>0.5</v>
      </c>
      <c r="N446" s="19"/>
      <c r="O446" s="19"/>
      <c r="P446" s="19"/>
      <c r="Q446" s="19"/>
      <c r="R446" s="15"/>
      <c r="S446" s="5"/>
      <c r="T446" s="19">
        <v>1</v>
      </c>
      <c r="U446" s="19"/>
      <c r="V446" s="19"/>
      <c r="W446" s="19"/>
      <c r="X446" s="19"/>
      <c r="Z446" s="5"/>
      <c r="AA446" s="19">
        <v>2</v>
      </c>
      <c r="AB446" s="19"/>
      <c r="AC446" s="19"/>
      <c r="AD446" s="19"/>
      <c r="AE446" s="19"/>
      <c r="AG446" s="7"/>
      <c r="AI446" s="6" t="s">
        <v>33</v>
      </c>
      <c r="AJ446" s="6" t="s">
        <v>115</v>
      </c>
      <c r="AL446" s="5"/>
      <c r="AM446" s="19">
        <v>0.2</v>
      </c>
      <c r="AN446" s="19"/>
      <c r="AO446" s="19"/>
      <c r="AP446" s="19"/>
      <c r="AQ446" s="19"/>
      <c r="AR446" s="14"/>
      <c r="AS446" s="5"/>
      <c r="AT446" s="19">
        <v>0.5</v>
      </c>
      <c r="AU446" s="19"/>
      <c r="AV446" s="19"/>
      <c r="AW446" s="19"/>
      <c r="AX446" s="19"/>
      <c r="AY446" s="15"/>
      <c r="AZ446" s="5"/>
      <c r="BA446" s="19">
        <v>1</v>
      </c>
      <c r="BB446" s="19"/>
      <c r="BC446" s="19"/>
      <c r="BD446" s="19"/>
      <c r="BE446" s="19"/>
      <c r="BG446" s="5"/>
      <c r="BH446" s="19">
        <v>2</v>
      </c>
      <c r="BI446" s="19"/>
      <c r="BJ446" s="19"/>
      <c r="BK446" s="19"/>
      <c r="BL446" s="19"/>
      <c r="BN446" s="7"/>
      <c r="BP446" s="6" t="s">
        <v>33</v>
      </c>
      <c r="BQ446" s="6" t="s">
        <v>115</v>
      </c>
      <c r="BS446" s="5"/>
      <c r="BT446" s="19">
        <v>0.2</v>
      </c>
      <c r="BU446" s="19"/>
      <c r="BV446" s="19"/>
      <c r="BW446" s="19"/>
      <c r="BX446" s="19"/>
      <c r="BY446" s="14"/>
      <c r="BZ446" s="5"/>
      <c r="CA446" s="19">
        <v>0.5</v>
      </c>
      <c r="CB446" s="19"/>
      <c r="CC446" s="19"/>
      <c r="CD446" s="19"/>
      <c r="CE446" s="19"/>
      <c r="CF446" s="15"/>
      <c r="CG446" s="5"/>
      <c r="CH446" s="19">
        <v>1</v>
      </c>
      <c r="CI446" s="19"/>
      <c r="CJ446" s="19"/>
      <c r="CK446" s="19"/>
      <c r="CL446" s="19"/>
      <c r="CN446" s="5"/>
      <c r="CO446" s="19">
        <v>2</v>
      </c>
      <c r="CP446" s="19"/>
      <c r="CQ446" s="19"/>
      <c r="CR446" s="19"/>
      <c r="CS446" s="19"/>
      <c r="CU446" s="7"/>
      <c r="CW446" s="6" t="s">
        <v>33</v>
      </c>
      <c r="CX446" s="6" t="s">
        <v>115</v>
      </c>
      <c r="CZ446" s="5"/>
      <c r="DA446" s="19">
        <v>0.2</v>
      </c>
      <c r="DB446" s="19"/>
      <c r="DC446" s="19"/>
      <c r="DD446" s="19"/>
      <c r="DE446" s="19"/>
      <c r="DF446" s="14"/>
      <c r="DG446" s="5"/>
      <c r="DH446" s="19">
        <v>0.5</v>
      </c>
      <c r="DI446" s="19"/>
      <c r="DJ446" s="19"/>
      <c r="DK446" s="19"/>
      <c r="DL446" s="19"/>
      <c r="DM446" s="15"/>
      <c r="DN446" s="5"/>
      <c r="DO446" s="19">
        <v>1</v>
      </c>
      <c r="DP446" s="19"/>
      <c r="DQ446" s="19"/>
      <c r="DR446" s="19"/>
      <c r="DS446" s="19"/>
      <c r="DU446" s="5"/>
      <c r="DV446" s="19">
        <v>2</v>
      </c>
      <c r="DW446" s="19"/>
      <c r="DX446" s="19"/>
      <c r="DY446" s="19"/>
      <c r="DZ446" s="19"/>
      <c r="EB446" s="7"/>
      <c r="ED446" t="s">
        <v>43</v>
      </c>
    </row>
    <row r="447" spans="1:134">
      <c r="B447" s="6" t="s">
        <v>34</v>
      </c>
      <c r="C447" s="6"/>
      <c r="E447" s="6" t="s">
        <v>30</v>
      </c>
      <c r="F447" s="19" t="s">
        <v>134</v>
      </c>
      <c r="G447" s="19"/>
      <c r="H447" s="13" t="s">
        <v>28</v>
      </c>
      <c r="I447" s="13" t="s">
        <v>135</v>
      </c>
      <c r="J447" s="6" t="s">
        <v>26</v>
      </c>
      <c r="K447" s="14"/>
      <c r="L447" s="6" t="s">
        <v>30</v>
      </c>
      <c r="M447" s="19" t="s">
        <v>134</v>
      </c>
      <c r="N447" s="19"/>
      <c r="O447" s="13" t="s">
        <v>28</v>
      </c>
      <c r="P447" s="13" t="s">
        <v>135</v>
      </c>
      <c r="Q447" s="6" t="s">
        <v>26</v>
      </c>
      <c r="R447" s="13"/>
      <c r="S447" s="6" t="s">
        <v>30</v>
      </c>
      <c r="T447" s="19" t="s">
        <v>134</v>
      </c>
      <c r="U447" s="19"/>
      <c r="V447" s="13" t="s">
        <v>28</v>
      </c>
      <c r="W447" s="13" t="s">
        <v>135</v>
      </c>
      <c r="X447" s="6" t="s">
        <v>26</v>
      </c>
      <c r="Z447" s="6" t="s">
        <v>30</v>
      </c>
      <c r="AA447" s="19" t="s">
        <v>134</v>
      </c>
      <c r="AB447" s="19"/>
      <c r="AC447" s="13" t="s">
        <v>28</v>
      </c>
      <c r="AD447" s="13" t="s">
        <v>135</v>
      </c>
      <c r="AE447" s="6" t="s">
        <v>26</v>
      </c>
      <c r="AG447" s="7"/>
      <c r="AI447" s="6" t="s">
        <v>34</v>
      </c>
      <c r="AJ447" s="6"/>
      <c r="AL447" s="6" t="s">
        <v>30</v>
      </c>
      <c r="AM447" s="19" t="s">
        <v>134</v>
      </c>
      <c r="AN447" s="19"/>
      <c r="AO447" s="13" t="s">
        <v>28</v>
      </c>
      <c r="AP447" s="13" t="s">
        <v>135</v>
      </c>
      <c r="AQ447" s="6" t="s">
        <v>26</v>
      </c>
      <c r="AR447" s="14"/>
      <c r="AS447" s="6" t="s">
        <v>30</v>
      </c>
      <c r="AT447" s="19" t="s">
        <v>134</v>
      </c>
      <c r="AU447" s="19"/>
      <c r="AV447" s="13" t="s">
        <v>28</v>
      </c>
      <c r="AW447" s="13" t="s">
        <v>135</v>
      </c>
      <c r="AX447" s="6" t="s">
        <v>26</v>
      </c>
      <c r="AY447" s="13"/>
      <c r="AZ447" s="6" t="s">
        <v>30</v>
      </c>
      <c r="BA447" s="19" t="s">
        <v>134</v>
      </c>
      <c r="BB447" s="19"/>
      <c r="BC447" s="13" t="s">
        <v>28</v>
      </c>
      <c r="BD447" s="13" t="s">
        <v>135</v>
      </c>
      <c r="BE447" s="6" t="s">
        <v>26</v>
      </c>
      <c r="BG447" s="6" t="s">
        <v>30</v>
      </c>
      <c r="BH447" s="19" t="s">
        <v>134</v>
      </c>
      <c r="BI447" s="19"/>
      <c r="BJ447" s="13" t="s">
        <v>28</v>
      </c>
      <c r="BK447" s="13" t="s">
        <v>135</v>
      </c>
      <c r="BL447" s="6" t="s">
        <v>26</v>
      </c>
      <c r="BN447" s="7"/>
      <c r="BP447" s="6" t="s">
        <v>34</v>
      </c>
      <c r="BQ447" s="6"/>
      <c r="BS447" s="6" t="s">
        <v>30</v>
      </c>
      <c r="BT447" s="19" t="s">
        <v>134</v>
      </c>
      <c r="BU447" s="19"/>
      <c r="BV447" s="13" t="s">
        <v>28</v>
      </c>
      <c r="BW447" s="13" t="s">
        <v>135</v>
      </c>
      <c r="BX447" s="6" t="s">
        <v>26</v>
      </c>
      <c r="BY447" s="14"/>
      <c r="BZ447" s="6" t="s">
        <v>30</v>
      </c>
      <c r="CA447" s="19" t="s">
        <v>134</v>
      </c>
      <c r="CB447" s="19"/>
      <c r="CC447" s="13" t="s">
        <v>28</v>
      </c>
      <c r="CD447" s="13" t="s">
        <v>135</v>
      </c>
      <c r="CE447" s="6" t="s">
        <v>26</v>
      </c>
      <c r="CF447" s="13"/>
      <c r="CG447" s="6" t="s">
        <v>30</v>
      </c>
      <c r="CH447" s="19" t="s">
        <v>134</v>
      </c>
      <c r="CI447" s="19"/>
      <c r="CJ447" s="13" t="s">
        <v>28</v>
      </c>
      <c r="CK447" s="13" t="s">
        <v>135</v>
      </c>
      <c r="CL447" s="6" t="s">
        <v>26</v>
      </c>
      <c r="CN447" s="6" t="s">
        <v>30</v>
      </c>
      <c r="CO447" s="19" t="s">
        <v>134</v>
      </c>
      <c r="CP447" s="19"/>
      <c r="CQ447" s="13" t="s">
        <v>28</v>
      </c>
      <c r="CR447" s="13" t="s">
        <v>135</v>
      </c>
      <c r="CS447" s="6" t="s">
        <v>26</v>
      </c>
      <c r="CU447" s="7"/>
      <c r="CW447" s="6" t="s">
        <v>34</v>
      </c>
      <c r="CX447" s="6"/>
      <c r="CZ447" s="6" t="s">
        <v>30</v>
      </c>
      <c r="DA447" s="19" t="s">
        <v>134</v>
      </c>
      <c r="DB447" s="19"/>
      <c r="DC447" s="13" t="s">
        <v>28</v>
      </c>
      <c r="DD447" s="13" t="s">
        <v>135</v>
      </c>
      <c r="DE447" s="6" t="s">
        <v>26</v>
      </c>
      <c r="DF447" s="14"/>
      <c r="DG447" s="6" t="s">
        <v>30</v>
      </c>
      <c r="DH447" s="19" t="s">
        <v>134</v>
      </c>
      <c r="DI447" s="19"/>
      <c r="DJ447" s="13" t="s">
        <v>28</v>
      </c>
      <c r="DK447" s="13" t="s">
        <v>135</v>
      </c>
      <c r="DL447" s="6" t="s">
        <v>26</v>
      </c>
      <c r="DM447" s="13"/>
      <c r="DN447" s="6" t="s">
        <v>30</v>
      </c>
      <c r="DO447" s="19" t="s">
        <v>134</v>
      </c>
      <c r="DP447" s="19"/>
      <c r="DQ447" s="13" t="s">
        <v>28</v>
      </c>
      <c r="DR447" s="13" t="s">
        <v>135</v>
      </c>
      <c r="DS447" s="6" t="s">
        <v>26</v>
      </c>
      <c r="DU447" s="6" t="s">
        <v>30</v>
      </c>
      <c r="DV447" s="19" t="s">
        <v>134</v>
      </c>
      <c r="DW447" s="19"/>
      <c r="DX447" s="13" t="s">
        <v>28</v>
      </c>
      <c r="DY447" s="13" t="s">
        <v>135</v>
      </c>
      <c r="DZ447" s="6" t="s">
        <v>26</v>
      </c>
      <c r="EB447" s="7"/>
      <c r="ED447" t="s">
        <v>46</v>
      </c>
    </row>
    <row r="448" spans="1:134">
      <c r="A448" s="17" t="s">
        <v>78</v>
      </c>
      <c r="B448" s="6" t="s">
        <v>2</v>
      </c>
      <c r="C448" s="5">
        <v>8.0000000000000004E-4</v>
      </c>
      <c r="E448" s="6">
        <v>0</v>
      </c>
      <c r="F448" s="9">
        <v>98</v>
      </c>
      <c r="G448" s="5">
        <v>98</v>
      </c>
      <c r="H448" s="5">
        <v>72</v>
      </c>
      <c r="I448" s="5">
        <v>98</v>
      </c>
      <c r="J448" s="5">
        <v>99</v>
      </c>
      <c r="K448" s="9"/>
      <c r="L448" s="6">
        <v>0</v>
      </c>
      <c r="M448" s="9">
        <v>100</v>
      </c>
      <c r="N448" s="5">
        <v>100</v>
      </c>
      <c r="O448" s="5">
        <v>100</v>
      </c>
      <c r="P448" s="5">
        <v>100</v>
      </c>
      <c r="Q448" s="5">
        <v>100</v>
      </c>
      <c r="R448" s="5"/>
      <c r="S448" s="6">
        <v>0</v>
      </c>
      <c r="T448" s="9">
        <v>100</v>
      </c>
      <c r="U448" s="5">
        <v>100</v>
      </c>
      <c r="V448" s="5">
        <v>100</v>
      </c>
      <c r="W448" s="5">
        <v>100</v>
      </c>
      <c r="X448" s="5">
        <v>100</v>
      </c>
      <c r="Z448" s="6">
        <v>0</v>
      </c>
      <c r="AA448" s="9">
        <v>100</v>
      </c>
      <c r="AB448" s="5">
        <v>100</v>
      </c>
      <c r="AC448" s="5">
        <v>100</v>
      </c>
      <c r="AD448" s="5">
        <v>100</v>
      </c>
      <c r="AE448" s="5">
        <v>100</v>
      </c>
      <c r="AG448" s="7"/>
      <c r="AI448" s="6" t="s">
        <v>2</v>
      </c>
      <c r="AJ448" s="5">
        <v>2.3999999999999998E-3</v>
      </c>
      <c r="AL448" s="6">
        <v>0</v>
      </c>
      <c r="AM448" s="9">
        <v>100</v>
      </c>
      <c r="AN448" s="5">
        <v>100</v>
      </c>
      <c r="AO448" s="5">
        <v>91</v>
      </c>
      <c r="AP448" s="5">
        <v>100</v>
      </c>
      <c r="AQ448" s="5">
        <v>100</v>
      </c>
      <c r="AR448" s="9"/>
      <c r="AS448" s="6">
        <v>0</v>
      </c>
      <c r="AT448" s="9">
        <v>100</v>
      </c>
      <c r="AU448" s="5">
        <v>100</v>
      </c>
      <c r="AV448" s="5">
        <v>100</v>
      </c>
      <c r="AW448" s="5">
        <v>100</v>
      </c>
      <c r="AX448" s="5">
        <v>100</v>
      </c>
      <c r="AY448" s="5"/>
      <c r="AZ448" s="6">
        <v>0</v>
      </c>
      <c r="BA448" s="9">
        <v>100</v>
      </c>
      <c r="BB448" s="5">
        <v>100</v>
      </c>
      <c r="BC448" s="5">
        <v>100</v>
      </c>
      <c r="BD448" s="5">
        <v>100</v>
      </c>
      <c r="BE448" s="5">
        <v>100</v>
      </c>
      <c r="BG448" s="6">
        <v>0</v>
      </c>
      <c r="BH448" s="9">
        <v>100</v>
      </c>
      <c r="BI448" s="5">
        <v>100</v>
      </c>
      <c r="BJ448" s="5">
        <v>100</v>
      </c>
      <c r="BK448" s="5">
        <v>100</v>
      </c>
      <c r="BL448" s="5">
        <v>100</v>
      </c>
      <c r="BN448" s="7"/>
      <c r="BP448" s="6" t="s">
        <v>2</v>
      </c>
      <c r="BQ448" s="5">
        <v>7.1999999999999998E-3</v>
      </c>
      <c r="BS448" s="6">
        <v>0</v>
      </c>
      <c r="BT448" s="9">
        <v>100</v>
      </c>
      <c r="BU448" s="5">
        <v>100</v>
      </c>
      <c r="BV448" s="5">
        <v>94</v>
      </c>
      <c r="BW448" s="5">
        <v>100</v>
      </c>
      <c r="BX448" s="5">
        <v>100</v>
      </c>
      <c r="BY448" s="9"/>
      <c r="BZ448" s="6">
        <v>0</v>
      </c>
      <c r="CA448" s="9">
        <v>100</v>
      </c>
      <c r="CB448" s="5">
        <v>100</v>
      </c>
      <c r="CC448" s="5">
        <v>100</v>
      </c>
      <c r="CD448" s="5">
        <v>100</v>
      </c>
      <c r="CE448" s="5">
        <v>100</v>
      </c>
      <c r="CF448" s="5"/>
      <c r="CG448" s="6">
        <v>0</v>
      </c>
      <c r="CH448" s="9">
        <v>100</v>
      </c>
      <c r="CI448" s="5">
        <v>100</v>
      </c>
      <c r="CJ448" s="5">
        <v>100</v>
      </c>
      <c r="CK448" s="5">
        <v>100</v>
      </c>
      <c r="CL448" s="5">
        <v>100</v>
      </c>
      <c r="CN448" s="6">
        <v>0</v>
      </c>
      <c r="CO448" s="9">
        <v>100</v>
      </c>
      <c r="CP448" s="5">
        <v>100</v>
      </c>
      <c r="CQ448" s="5">
        <v>100</v>
      </c>
      <c r="CR448" s="5">
        <v>100</v>
      </c>
      <c r="CS448" s="5">
        <v>100</v>
      </c>
      <c r="CU448" s="7"/>
      <c r="CW448" s="6" t="s">
        <v>2</v>
      </c>
      <c r="CX448" s="5">
        <v>2.1600000000000001E-2</v>
      </c>
      <c r="CZ448" s="6">
        <v>0</v>
      </c>
      <c r="DA448" s="9">
        <v>100</v>
      </c>
      <c r="DB448" s="5">
        <v>100</v>
      </c>
      <c r="DC448" s="5">
        <v>94</v>
      </c>
      <c r="DD448" s="5">
        <v>100</v>
      </c>
      <c r="DE448" s="5">
        <v>100</v>
      </c>
      <c r="DF448" s="9"/>
      <c r="DG448" s="6">
        <v>0</v>
      </c>
      <c r="DH448" s="9">
        <v>100</v>
      </c>
      <c r="DI448" s="5">
        <v>100</v>
      </c>
      <c r="DJ448" s="5">
        <v>100</v>
      </c>
      <c r="DK448" s="5">
        <v>100</v>
      </c>
      <c r="DL448" s="5">
        <v>100</v>
      </c>
      <c r="DM448" s="5"/>
      <c r="DN448" s="6">
        <v>0</v>
      </c>
      <c r="DO448" s="9">
        <v>100</v>
      </c>
      <c r="DP448" s="5">
        <v>100</v>
      </c>
      <c r="DQ448" s="5">
        <v>100</v>
      </c>
      <c r="DR448" s="5">
        <v>100</v>
      </c>
      <c r="DS448" s="5">
        <v>100</v>
      </c>
      <c r="DU448" s="6">
        <v>0</v>
      </c>
      <c r="DV448" s="9">
        <v>100</v>
      </c>
      <c r="DW448" s="5">
        <v>100</v>
      </c>
      <c r="DX448" s="5">
        <v>100</v>
      </c>
      <c r="DY448" s="5">
        <v>100</v>
      </c>
      <c r="DZ448" s="5">
        <v>100</v>
      </c>
      <c r="EB448" s="7"/>
      <c r="ED448" t="s">
        <v>79</v>
      </c>
    </row>
    <row r="449" spans="2:134">
      <c r="B449" s="6" t="s">
        <v>3</v>
      </c>
      <c r="C449" s="5">
        <v>500</v>
      </c>
      <c r="E449" s="6">
        <v>2</v>
      </c>
      <c r="F449" s="9">
        <v>2</v>
      </c>
      <c r="G449" s="5">
        <v>2</v>
      </c>
      <c r="H449" s="5">
        <v>22</v>
      </c>
      <c r="I449" s="5">
        <v>2</v>
      </c>
      <c r="J449" s="5">
        <v>1</v>
      </c>
      <c r="K449" s="9"/>
      <c r="L449" s="6">
        <v>2</v>
      </c>
      <c r="M449" s="9">
        <v>0</v>
      </c>
      <c r="N449" s="5">
        <v>0</v>
      </c>
      <c r="O449" s="5">
        <v>0</v>
      </c>
      <c r="P449" s="5">
        <v>0</v>
      </c>
      <c r="Q449" s="5">
        <v>0</v>
      </c>
      <c r="R449" s="5"/>
      <c r="S449" s="6">
        <v>2</v>
      </c>
      <c r="T449" s="9">
        <v>0</v>
      </c>
      <c r="U449" s="5">
        <v>0</v>
      </c>
      <c r="V449" s="5">
        <v>0</v>
      </c>
      <c r="W449" s="5">
        <v>0</v>
      </c>
      <c r="X449" s="5">
        <v>0</v>
      </c>
      <c r="Z449" s="6">
        <v>2</v>
      </c>
      <c r="AA449" s="9">
        <v>0</v>
      </c>
      <c r="AB449" s="5">
        <v>0</v>
      </c>
      <c r="AC449" s="5">
        <v>0</v>
      </c>
      <c r="AD449" s="5">
        <v>0</v>
      </c>
      <c r="AE449" s="5">
        <v>0</v>
      </c>
      <c r="AG449" s="7"/>
      <c r="AI449" s="6" t="s">
        <v>3</v>
      </c>
      <c r="AJ449" s="5">
        <v>500</v>
      </c>
      <c r="AL449" s="6">
        <v>2</v>
      </c>
      <c r="AM449" s="9">
        <v>0</v>
      </c>
      <c r="AN449" s="5">
        <v>0</v>
      </c>
      <c r="AO449" s="5">
        <v>9</v>
      </c>
      <c r="AP449" s="5">
        <v>0</v>
      </c>
      <c r="AQ449" s="5">
        <v>0</v>
      </c>
      <c r="AR449" s="9"/>
      <c r="AS449" s="6">
        <v>2</v>
      </c>
      <c r="AT449" s="9">
        <v>0</v>
      </c>
      <c r="AU449" s="5">
        <v>0</v>
      </c>
      <c r="AV449" s="5">
        <v>0</v>
      </c>
      <c r="AW449" s="5">
        <v>0</v>
      </c>
      <c r="AX449" s="5">
        <v>0</v>
      </c>
      <c r="AY449" s="5"/>
      <c r="AZ449" s="6">
        <v>2</v>
      </c>
      <c r="BA449" s="9">
        <v>0</v>
      </c>
      <c r="BB449" s="5">
        <v>0</v>
      </c>
      <c r="BC449" s="5">
        <v>0</v>
      </c>
      <c r="BD449" s="5">
        <v>0</v>
      </c>
      <c r="BE449" s="5">
        <v>0</v>
      </c>
      <c r="BG449" s="6">
        <v>2</v>
      </c>
      <c r="BH449" s="9">
        <v>0</v>
      </c>
      <c r="BI449" s="5">
        <v>0</v>
      </c>
      <c r="BJ449" s="5">
        <v>0</v>
      </c>
      <c r="BK449" s="5">
        <v>0</v>
      </c>
      <c r="BL449" s="5">
        <v>0</v>
      </c>
      <c r="BN449" s="7"/>
      <c r="BP449" s="6" t="s">
        <v>3</v>
      </c>
      <c r="BQ449" s="5">
        <v>500</v>
      </c>
      <c r="BS449" s="6">
        <v>2</v>
      </c>
      <c r="BT449" s="9">
        <v>0</v>
      </c>
      <c r="BU449" s="5">
        <v>0</v>
      </c>
      <c r="BV449" s="5">
        <v>6</v>
      </c>
      <c r="BW449" s="5">
        <v>0</v>
      </c>
      <c r="BX449" s="5">
        <v>0</v>
      </c>
      <c r="BY449" s="9"/>
      <c r="BZ449" s="6">
        <v>2</v>
      </c>
      <c r="CA449" s="9">
        <v>0</v>
      </c>
      <c r="CB449" s="5">
        <v>0</v>
      </c>
      <c r="CC449" s="5">
        <v>0</v>
      </c>
      <c r="CD449" s="5">
        <v>0</v>
      </c>
      <c r="CE449" s="5">
        <v>0</v>
      </c>
      <c r="CF449" s="5"/>
      <c r="CG449" s="6">
        <v>2</v>
      </c>
      <c r="CH449" s="9">
        <v>0</v>
      </c>
      <c r="CI449" s="5">
        <v>0</v>
      </c>
      <c r="CJ449" s="5">
        <v>0</v>
      </c>
      <c r="CK449" s="5">
        <v>0</v>
      </c>
      <c r="CL449" s="5">
        <v>0</v>
      </c>
      <c r="CN449" s="6">
        <v>2</v>
      </c>
      <c r="CO449" s="9">
        <v>0</v>
      </c>
      <c r="CP449" s="5">
        <v>0</v>
      </c>
      <c r="CQ449" s="5">
        <v>0</v>
      </c>
      <c r="CR449" s="5">
        <v>0</v>
      </c>
      <c r="CS449" s="5">
        <v>0</v>
      </c>
      <c r="CU449" s="7"/>
      <c r="CW449" s="6" t="s">
        <v>3</v>
      </c>
      <c r="CX449" s="5">
        <v>500</v>
      </c>
      <c r="CZ449" s="6">
        <v>2</v>
      </c>
      <c r="DA449" s="9">
        <v>0</v>
      </c>
      <c r="DB449" s="5">
        <v>0</v>
      </c>
      <c r="DC449" s="5">
        <v>6</v>
      </c>
      <c r="DD449" s="5">
        <v>0</v>
      </c>
      <c r="DE449" s="5">
        <v>0</v>
      </c>
      <c r="DF449" s="9"/>
      <c r="DG449" s="6">
        <v>2</v>
      </c>
      <c r="DH449" s="9">
        <v>0</v>
      </c>
      <c r="DI449" s="5">
        <v>0</v>
      </c>
      <c r="DJ449" s="5">
        <v>0</v>
      </c>
      <c r="DK449" s="5">
        <v>0</v>
      </c>
      <c r="DL449" s="5">
        <v>0</v>
      </c>
      <c r="DM449" s="5"/>
      <c r="DN449" s="6">
        <v>2</v>
      </c>
      <c r="DO449" s="9">
        <v>0</v>
      </c>
      <c r="DP449" s="5">
        <v>0</v>
      </c>
      <c r="DQ449" s="5">
        <v>0</v>
      </c>
      <c r="DR449" s="5">
        <v>0</v>
      </c>
      <c r="DS449" s="5">
        <v>0</v>
      </c>
      <c r="DU449" s="6">
        <v>2</v>
      </c>
      <c r="DV449" s="9">
        <v>0</v>
      </c>
      <c r="DW449" s="5">
        <v>0</v>
      </c>
      <c r="DX449" s="5">
        <v>0</v>
      </c>
      <c r="DY449" s="5">
        <v>0</v>
      </c>
      <c r="DZ449" s="5">
        <v>0</v>
      </c>
      <c r="EB449" s="7"/>
      <c r="ED449" t="s">
        <v>80</v>
      </c>
    </row>
    <row r="450" spans="2:134">
      <c r="B450" s="6" t="s">
        <v>25</v>
      </c>
      <c r="C450" s="5">
        <v>500</v>
      </c>
      <c r="E450" s="6">
        <v>4</v>
      </c>
      <c r="F450" s="9"/>
      <c r="G450" s="5"/>
      <c r="H450" s="5">
        <v>5</v>
      </c>
      <c r="I450" s="5"/>
      <c r="J450" s="5"/>
      <c r="K450" s="9"/>
      <c r="L450" s="6">
        <v>4</v>
      </c>
      <c r="M450" s="9"/>
      <c r="N450" s="5"/>
      <c r="O450" s="5"/>
      <c r="P450" s="5"/>
      <c r="Q450" s="5"/>
      <c r="R450" s="5"/>
      <c r="S450" s="6">
        <v>4</v>
      </c>
      <c r="T450" s="9"/>
      <c r="U450" s="5"/>
      <c r="V450" s="5"/>
      <c r="W450" s="5"/>
      <c r="X450" s="5"/>
      <c r="Z450" s="6">
        <v>4</v>
      </c>
      <c r="AA450" s="9"/>
      <c r="AB450" s="5"/>
      <c r="AC450" s="5"/>
      <c r="AD450" s="5"/>
      <c r="AE450" s="5"/>
      <c r="AG450" s="7"/>
      <c r="AI450" s="6" t="s">
        <v>25</v>
      </c>
      <c r="AJ450" s="5">
        <v>500</v>
      </c>
      <c r="AL450" s="6">
        <v>4</v>
      </c>
      <c r="AM450" s="9"/>
      <c r="AN450" s="5"/>
      <c r="AO450" s="5"/>
      <c r="AP450" s="5"/>
      <c r="AQ450" s="5"/>
      <c r="AR450" s="9"/>
      <c r="AS450" s="6">
        <v>4</v>
      </c>
      <c r="AT450" s="9"/>
      <c r="AU450" s="5"/>
      <c r="AV450" s="5"/>
      <c r="AW450" s="5"/>
      <c r="AX450" s="5"/>
      <c r="AY450" s="5"/>
      <c r="AZ450" s="6">
        <v>4</v>
      </c>
      <c r="BA450" s="9"/>
      <c r="BB450" s="5"/>
      <c r="BC450" s="5"/>
      <c r="BD450" s="5"/>
      <c r="BE450" s="5"/>
      <c r="BG450" s="6">
        <v>4</v>
      </c>
      <c r="BH450" s="9"/>
      <c r="BI450" s="5"/>
      <c r="BJ450" s="5"/>
      <c r="BK450" s="5"/>
      <c r="BL450" s="5"/>
      <c r="BN450" s="7"/>
      <c r="BP450" s="6" t="s">
        <v>25</v>
      </c>
      <c r="BQ450" s="5">
        <v>500</v>
      </c>
      <c r="BS450" s="6">
        <v>4</v>
      </c>
      <c r="BT450" s="9"/>
      <c r="BU450" s="5"/>
      <c r="BV450" s="5"/>
      <c r="BW450" s="5"/>
      <c r="BX450" s="5"/>
      <c r="BY450" s="9"/>
      <c r="BZ450" s="6">
        <v>4</v>
      </c>
      <c r="CA450" s="9"/>
      <c r="CB450" s="5"/>
      <c r="CC450" s="5"/>
      <c r="CD450" s="5"/>
      <c r="CE450" s="5"/>
      <c r="CF450" s="5"/>
      <c r="CG450" s="6">
        <v>4</v>
      </c>
      <c r="CH450" s="9"/>
      <c r="CI450" s="5"/>
      <c r="CJ450" s="5"/>
      <c r="CK450" s="5"/>
      <c r="CL450" s="5"/>
      <c r="CN450" s="6">
        <v>4</v>
      </c>
      <c r="CO450" s="9"/>
      <c r="CP450" s="5"/>
      <c r="CQ450" s="5"/>
      <c r="CR450" s="5"/>
      <c r="CS450" s="5"/>
      <c r="CU450" s="7"/>
      <c r="CW450" s="6" t="s">
        <v>25</v>
      </c>
      <c r="CX450" s="5">
        <v>500</v>
      </c>
      <c r="CZ450" s="6">
        <v>4</v>
      </c>
      <c r="DA450" s="9"/>
      <c r="DB450" s="5"/>
      <c r="DC450" s="5"/>
      <c r="DD450" s="5"/>
      <c r="DE450" s="5"/>
      <c r="DF450" s="9"/>
      <c r="DG450" s="6">
        <v>4</v>
      </c>
      <c r="DH450" s="9"/>
      <c r="DI450" s="5"/>
      <c r="DJ450" s="5"/>
      <c r="DK450" s="5"/>
      <c r="DL450" s="5"/>
      <c r="DM450" s="5"/>
      <c r="DN450" s="6">
        <v>4</v>
      </c>
      <c r="DO450" s="9"/>
      <c r="DP450" s="5"/>
      <c r="DQ450" s="5"/>
      <c r="DR450" s="5"/>
      <c r="DS450" s="5"/>
      <c r="DU450" s="6">
        <v>4</v>
      </c>
      <c r="DV450" s="9"/>
      <c r="DW450" s="5"/>
      <c r="DX450" s="5"/>
      <c r="DY450" s="5"/>
      <c r="DZ450" s="5"/>
      <c r="EB450" s="7"/>
      <c r="ED450" t="s">
        <v>116</v>
      </c>
    </row>
    <row r="451" spans="2:134">
      <c r="E451" s="6">
        <v>6</v>
      </c>
      <c r="F451" s="9"/>
      <c r="G451" s="5"/>
      <c r="H451" s="5">
        <v>1</v>
      </c>
      <c r="I451" s="5"/>
      <c r="J451" s="5"/>
      <c r="K451" s="9"/>
      <c r="L451" s="6">
        <v>6</v>
      </c>
      <c r="M451" s="9"/>
      <c r="N451" s="5"/>
      <c r="O451" s="5"/>
      <c r="P451" s="5"/>
      <c r="Q451" s="5"/>
      <c r="R451" s="5"/>
      <c r="S451" s="6">
        <v>6</v>
      </c>
      <c r="T451" s="9"/>
      <c r="U451" s="5"/>
      <c r="V451" s="5"/>
      <c r="W451" s="5"/>
      <c r="X451" s="5"/>
      <c r="Z451" s="6">
        <v>6</v>
      </c>
      <c r="AA451" s="9"/>
      <c r="AB451" s="5"/>
      <c r="AC451" s="5"/>
      <c r="AD451" s="5"/>
      <c r="AE451" s="5"/>
      <c r="AG451" s="7"/>
      <c r="AL451" s="6">
        <v>6</v>
      </c>
      <c r="AM451" s="9"/>
      <c r="AN451" s="5"/>
      <c r="AO451" s="5"/>
      <c r="AP451" s="5"/>
      <c r="AQ451" s="5"/>
      <c r="AR451" s="9"/>
      <c r="AS451" s="6">
        <v>6</v>
      </c>
      <c r="AT451" s="9"/>
      <c r="AU451" s="5"/>
      <c r="AV451" s="5"/>
      <c r="AW451" s="5"/>
      <c r="AX451" s="5"/>
      <c r="AY451" s="5"/>
      <c r="AZ451" s="6">
        <v>6</v>
      </c>
      <c r="BA451" s="9"/>
      <c r="BB451" s="5"/>
      <c r="BC451" s="5"/>
      <c r="BD451" s="5"/>
      <c r="BE451" s="5"/>
      <c r="BG451" s="6">
        <v>6</v>
      </c>
      <c r="BH451" s="9"/>
      <c r="BI451" s="5"/>
      <c r="BJ451" s="5"/>
      <c r="BK451" s="5"/>
      <c r="BL451" s="5"/>
      <c r="BN451" s="7"/>
      <c r="BS451" s="6">
        <v>6</v>
      </c>
      <c r="BT451" s="9"/>
      <c r="BU451" s="5"/>
      <c r="BV451" s="5"/>
      <c r="BW451" s="5"/>
      <c r="BX451" s="5"/>
      <c r="BY451" s="9"/>
      <c r="BZ451" s="6">
        <v>6</v>
      </c>
      <c r="CA451" s="9"/>
      <c r="CB451" s="5"/>
      <c r="CC451" s="5"/>
      <c r="CD451" s="5"/>
      <c r="CE451" s="5"/>
      <c r="CF451" s="5"/>
      <c r="CG451" s="6">
        <v>6</v>
      </c>
      <c r="CH451" s="9"/>
      <c r="CI451" s="5"/>
      <c r="CJ451" s="5"/>
      <c r="CK451" s="5"/>
      <c r="CL451" s="5"/>
      <c r="CN451" s="6">
        <v>6</v>
      </c>
      <c r="CO451" s="9"/>
      <c r="CP451" s="5"/>
      <c r="CQ451" s="5"/>
      <c r="CR451" s="5"/>
      <c r="CS451" s="5"/>
      <c r="CU451" s="7"/>
      <c r="CZ451" s="6">
        <v>6</v>
      </c>
      <c r="DA451" s="9"/>
      <c r="DB451" s="5"/>
      <c r="DC451" s="5"/>
      <c r="DD451" s="5"/>
      <c r="DE451" s="5"/>
      <c r="DF451" s="9"/>
      <c r="DG451" s="6">
        <v>6</v>
      </c>
      <c r="DH451" s="9"/>
      <c r="DI451" s="5"/>
      <c r="DJ451" s="5"/>
      <c r="DK451" s="5"/>
      <c r="DL451" s="5"/>
      <c r="DM451" s="5"/>
      <c r="DN451" s="6">
        <v>6</v>
      </c>
      <c r="DO451" s="9"/>
      <c r="DP451" s="5"/>
      <c r="DQ451" s="5"/>
      <c r="DR451" s="5"/>
      <c r="DS451" s="5"/>
      <c r="DU451" s="6">
        <v>6</v>
      </c>
      <c r="DV451" s="9"/>
      <c r="DW451" s="5"/>
      <c r="DX451" s="5"/>
      <c r="DY451" s="5"/>
      <c r="DZ451" s="5"/>
      <c r="EB451" s="7"/>
      <c r="ED451" t="s">
        <v>117</v>
      </c>
    </row>
    <row r="452" spans="2:134">
      <c r="E452" s="6">
        <v>8</v>
      </c>
      <c r="F452" s="9"/>
      <c r="G452" s="5"/>
      <c r="H452" s="5"/>
      <c r="I452" s="5"/>
      <c r="J452" s="5"/>
      <c r="L452" s="6">
        <v>8</v>
      </c>
      <c r="M452" s="9"/>
      <c r="N452" s="5"/>
      <c r="O452" s="5"/>
      <c r="P452" s="5"/>
      <c r="Q452" s="5"/>
      <c r="S452" s="6">
        <v>8</v>
      </c>
      <c r="T452" s="9"/>
      <c r="U452" s="5"/>
      <c r="V452" s="5"/>
      <c r="W452" s="5"/>
      <c r="X452" s="5"/>
      <c r="Z452" s="6">
        <v>8</v>
      </c>
      <c r="AA452" s="9"/>
      <c r="AB452" s="5"/>
      <c r="AC452" s="5"/>
      <c r="AD452" s="5"/>
      <c r="AE452" s="5"/>
      <c r="AG452" s="7"/>
      <c r="AL452" s="6">
        <v>8</v>
      </c>
      <c r="AM452" s="9"/>
      <c r="AN452" s="5"/>
      <c r="AO452" s="5"/>
      <c r="AP452" s="5"/>
      <c r="AQ452" s="5"/>
      <c r="AS452" s="6">
        <v>8</v>
      </c>
      <c r="AT452" s="9"/>
      <c r="AU452" s="5"/>
      <c r="AV452" s="5"/>
      <c r="AW452" s="5"/>
      <c r="AX452" s="5"/>
      <c r="AZ452" s="6">
        <v>8</v>
      </c>
      <c r="BA452" s="9"/>
      <c r="BB452" s="5"/>
      <c r="BC452" s="5"/>
      <c r="BD452" s="5"/>
      <c r="BE452" s="5"/>
      <c r="BG452" s="6">
        <v>8</v>
      </c>
      <c r="BH452" s="9"/>
      <c r="BI452" s="5"/>
      <c r="BJ452" s="5"/>
      <c r="BK452" s="5"/>
      <c r="BL452" s="5"/>
      <c r="BN452" s="7"/>
      <c r="BS452" s="6">
        <v>8</v>
      </c>
      <c r="BT452" s="9"/>
      <c r="BU452" s="5"/>
      <c r="BV452" s="5"/>
      <c r="BW452" s="5"/>
      <c r="BX452" s="5"/>
      <c r="BZ452" s="6">
        <v>8</v>
      </c>
      <c r="CA452" s="9"/>
      <c r="CB452" s="5"/>
      <c r="CC452" s="5"/>
      <c r="CD452" s="5"/>
      <c r="CE452" s="5"/>
      <c r="CG452" s="6">
        <v>8</v>
      </c>
      <c r="CH452" s="9"/>
      <c r="CI452" s="5"/>
      <c r="CJ452" s="5"/>
      <c r="CK452" s="5"/>
      <c r="CL452" s="5"/>
      <c r="CN452" s="6">
        <v>8</v>
      </c>
      <c r="CO452" s="9"/>
      <c r="CP452" s="5"/>
      <c r="CQ452" s="5"/>
      <c r="CR452" s="5"/>
      <c r="CS452" s="5"/>
      <c r="CU452" s="7"/>
      <c r="CZ452" s="6">
        <v>8</v>
      </c>
      <c r="DA452" s="9"/>
      <c r="DB452" s="5"/>
      <c r="DC452" s="5"/>
      <c r="DD452" s="5"/>
      <c r="DE452" s="5"/>
      <c r="DG452" s="6">
        <v>8</v>
      </c>
      <c r="DH452" s="9"/>
      <c r="DI452" s="5"/>
      <c r="DJ452" s="5"/>
      <c r="DK452" s="5"/>
      <c r="DL452" s="5"/>
      <c r="DN452" s="6">
        <v>8</v>
      </c>
      <c r="DO452" s="9"/>
      <c r="DP452" s="5"/>
      <c r="DQ452" s="5"/>
      <c r="DR452" s="5"/>
      <c r="DS452" s="5"/>
      <c r="DU452" s="6">
        <v>8</v>
      </c>
      <c r="DV452" s="9"/>
      <c r="DW452" s="5"/>
      <c r="DX452" s="5"/>
      <c r="DY452" s="5"/>
      <c r="DZ452" s="5"/>
      <c r="EB452" s="7"/>
      <c r="ED452" t="s">
        <v>100</v>
      </c>
    </row>
    <row r="453" spans="2:134">
      <c r="E453" s="6">
        <v>10</v>
      </c>
      <c r="F453" s="9"/>
      <c r="G453" s="5"/>
      <c r="H453" s="5"/>
      <c r="J453" s="5"/>
      <c r="L453" s="6">
        <v>10</v>
      </c>
      <c r="M453" s="9"/>
      <c r="N453" s="5"/>
      <c r="O453" s="5"/>
      <c r="Q453" s="5"/>
      <c r="S453" s="6">
        <v>10</v>
      </c>
      <c r="T453" s="9"/>
      <c r="U453" s="5"/>
      <c r="V453" s="5"/>
      <c r="X453" s="5"/>
      <c r="Z453" s="6">
        <v>10</v>
      </c>
      <c r="AA453" s="9"/>
      <c r="AB453" s="5"/>
      <c r="AC453" s="5"/>
      <c r="AE453" s="5"/>
      <c r="AG453" s="7"/>
      <c r="AL453" s="6">
        <v>10</v>
      </c>
      <c r="AM453" s="9"/>
      <c r="AN453" s="5"/>
      <c r="AO453" s="5"/>
      <c r="AQ453" s="5"/>
      <c r="AS453" s="6">
        <v>10</v>
      </c>
      <c r="AT453" s="9"/>
      <c r="AU453" s="5"/>
      <c r="AV453" s="5"/>
      <c r="AX453" s="5"/>
      <c r="AZ453" s="6">
        <v>10</v>
      </c>
      <c r="BA453" s="9"/>
      <c r="BB453" s="5"/>
      <c r="BC453" s="5"/>
      <c r="BE453" s="5"/>
      <c r="BG453" s="6">
        <v>10</v>
      </c>
      <c r="BH453" s="9"/>
      <c r="BI453" s="5"/>
      <c r="BJ453" s="5"/>
      <c r="BL453" s="5"/>
      <c r="BN453" s="7"/>
      <c r="BS453" s="6">
        <v>10</v>
      </c>
      <c r="BT453" s="9"/>
      <c r="BU453" s="5"/>
      <c r="BV453" s="5"/>
      <c r="BX453" s="5"/>
      <c r="BZ453" s="6">
        <v>10</v>
      </c>
      <c r="CA453" s="9"/>
      <c r="CB453" s="5"/>
      <c r="CC453" s="5"/>
      <c r="CE453" s="5"/>
      <c r="CG453" s="6">
        <v>10</v>
      </c>
      <c r="CH453" s="9"/>
      <c r="CI453" s="5"/>
      <c r="CJ453" s="5"/>
      <c r="CL453" s="5"/>
      <c r="CN453" s="6">
        <v>10</v>
      </c>
      <c r="CO453" s="9"/>
      <c r="CP453" s="5"/>
      <c r="CQ453" s="5"/>
      <c r="CS453" s="5"/>
      <c r="CU453" s="7"/>
      <c r="CZ453" s="6">
        <v>10</v>
      </c>
      <c r="DA453" s="9"/>
      <c r="DB453" s="5"/>
      <c r="DC453" s="5"/>
      <c r="DE453" s="5"/>
      <c r="DG453" s="6">
        <v>10</v>
      </c>
      <c r="DH453" s="9"/>
      <c r="DI453" s="5"/>
      <c r="DJ453" s="5"/>
      <c r="DL453" s="5"/>
      <c r="DN453" s="6">
        <v>10</v>
      </c>
      <c r="DO453" s="9"/>
      <c r="DP453" s="5"/>
      <c r="DQ453" s="5"/>
      <c r="DS453" s="5"/>
      <c r="DU453" s="6">
        <v>10</v>
      </c>
      <c r="DV453" s="9"/>
      <c r="DW453" s="5"/>
      <c r="DX453" s="5"/>
      <c r="DZ453" s="5"/>
      <c r="EB453" s="7"/>
      <c r="ED453" t="s">
        <v>118</v>
      </c>
    </row>
    <row r="454" spans="2:134">
      <c r="E454" s="6">
        <v>12</v>
      </c>
      <c r="F454" s="9"/>
      <c r="H454" s="5"/>
      <c r="J454" s="5"/>
      <c r="L454" s="6">
        <v>12</v>
      </c>
      <c r="M454" s="9"/>
      <c r="O454" s="5"/>
      <c r="Q454" s="5"/>
      <c r="S454" s="6">
        <v>12</v>
      </c>
      <c r="T454" s="9"/>
      <c r="V454" s="5"/>
      <c r="X454" s="5"/>
      <c r="Z454" s="6">
        <v>12</v>
      </c>
      <c r="AA454" s="9"/>
      <c r="AC454" s="5"/>
      <c r="AE454" s="5"/>
      <c r="AG454" s="7"/>
      <c r="AL454" s="6">
        <v>12</v>
      </c>
      <c r="AM454" s="9"/>
      <c r="AO454" s="5"/>
      <c r="AQ454" s="5"/>
      <c r="AS454" s="6">
        <v>12</v>
      </c>
      <c r="AT454" s="9"/>
      <c r="AV454" s="5"/>
      <c r="AX454" s="5"/>
      <c r="AZ454" s="6">
        <v>12</v>
      </c>
      <c r="BA454" s="9"/>
      <c r="BC454" s="5"/>
      <c r="BE454" s="5"/>
      <c r="BG454" s="6">
        <v>12</v>
      </c>
      <c r="BH454" s="9"/>
      <c r="BJ454" s="5"/>
      <c r="BL454" s="5"/>
      <c r="BN454" s="7"/>
      <c r="BS454" s="6">
        <v>12</v>
      </c>
      <c r="BT454" s="9"/>
      <c r="BV454" s="5"/>
      <c r="BX454" s="5"/>
      <c r="BZ454" s="6">
        <v>12</v>
      </c>
      <c r="CA454" s="9"/>
      <c r="CC454" s="5"/>
      <c r="CE454" s="5"/>
      <c r="CG454" s="6">
        <v>12</v>
      </c>
      <c r="CH454" s="9"/>
      <c r="CJ454" s="5"/>
      <c r="CL454" s="5"/>
      <c r="CN454" s="6">
        <v>12</v>
      </c>
      <c r="CO454" s="9"/>
      <c r="CQ454" s="5"/>
      <c r="CS454" s="5"/>
      <c r="CU454" s="7"/>
      <c r="CZ454" s="6">
        <v>12</v>
      </c>
      <c r="DA454" s="9"/>
      <c r="DC454" s="5"/>
      <c r="DE454" s="5"/>
      <c r="DG454" s="6">
        <v>12</v>
      </c>
      <c r="DH454" s="9"/>
      <c r="DJ454" s="5"/>
      <c r="DL454" s="5"/>
      <c r="DN454" s="6">
        <v>12</v>
      </c>
      <c r="DO454" s="9"/>
      <c r="DQ454" s="5"/>
      <c r="DS454" s="5"/>
      <c r="DU454" s="6">
        <v>12</v>
      </c>
      <c r="DV454" s="9"/>
      <c r="DX454" s="5"/>
      <c r="DZ454" s="5"/>
      <c r="EB454" s="7"/>
      <c r="ED454" t="s">
        <v>119</v>
      </c>
    </row>
    <row r="455" spans="2:134">
      <c r="E455" s="6">
        <v>14</v>
      </c>
      <c r="H455" s="5"/>
      <c r="J455" s="5"/>
      <c r="L455" s="6">
        <v>14</v>
      </c>
      <c r="O455" s="5"/>
      <c r="Q455" s="5"/>
      <c r="S455" s="6">
        <v>14</v>
      </c>
      <c r="V455" s="5"/>
      <c r="X455" s="5"/>
      <c r="Z455" s="6">
        <v>14</v>
      </c>
      <c r="AC455" s="5"/>
      <c r="AE455" s="5"/>
      <c r="AG455" s="7"/>
      <c r="AL455" s="6">
        <v>14</v>
      </c>
      <c r="AO455" s="5"/>
      <c r="AQ455" s="5"/>
      <c r="AS455" s="6">
        <v>14</v>
      </c>
      <c r="AV455" s="5"/>
      <c r="AX455" s="5"/>
      <c r="AZ455" s="6">
        <v>14</v>
      </c>
      <c r="BC455" s="5"/>
      <c r="BE455" s="5"/>
      <c r="BG455" s="6">
        <v>14</v>
      </c>
      <c r="BJ455" s="5"/>
      <c r="BL455" s="5"/>
      <c r="BN455" s="7"/>
      <c r="BS455" s="6">
        <v>14</v>
      </c>
      <c r="BV455" s="5"/>
      <c r="BX455" s="5"/>
      <c r="BZ455" s="6">
        <v>14</v>
      </c>
      <c r="CC455" s="5"/>
      <c r="CE455" s="5"/>
      <c r="CG455" s="6">
        <v>14</v>
      </c>
      <c r="CJ455" s="5"/>
      <c r="CL455" s="5"/>
      <c r="CN455" s="6">
        <v>14</v>
      </c>
      <c r="CQ455" s="5"/>
      <c r="CS455" s="5"/>
      <c r="CU455" s="7"/>
      <c r="CZ455" s="6">
        <v>14</v>
      </c>
      <c r="DC455" s="5"/>
      <c r="DE455" s="5"/>
      <c r="DG455" s="6">
        <v>14</v>
      </c>
      <c r="DJ455" s="5"/>
      <c r="DL455" s="5"/>
      <c r="DN455" s="6">
        <v>14</v>
      </c>
      <c r="DQ455" s="5"/>
      <c r="DS455" s="5"/>
      <c r="DU455" s="6">
        <v>14</v>
      </c>
      <c r="DX455" s="5"/>
      <c r="DZ455" s="5"/>
      <c r="EB455" s="7"/>
      <c r="ED455" t="s">
        <v>120</v>
      </c>
    </row>
    <row r="456" spans="2:134">
      <c r="E456" s="6">
        <v>16</v>
      </c>
      <c r="H456" s="5"/>
      <c r="J456" s="5"/>
      <c r="L456" s="6">
        <v>16</v>
      </c>
      <c r="O456" s="5"/>
      <c r="Q456" s="5"/>
      <c r="S456" s="6">
        <v>16</v>
      </c>
      <c r="V456" s="5"/>
      <c r="X456" s="5"/>
      <c r="Z456" s="6">
        <v>16</v>
      </c>
      <c r="AC456" s="5"/>
      <c r="AE456" s="5"/>
      <c r="AG456" s="7"/>
      <c r="AL456" s="6">
        <v>16</v>
      </c>
      <c r="AO456" s="5"/>
      <c r="AQ456" s="5"/>
      <c r="AS456" s="6">
        <v>16</v>
      </c>
      <c r="AV456" s="5"/>
      <c r="AX456" s="5"/>
      <c r="AZ456" s="6">
        <v>16</v>
      </c>
      <c r="BC456" s="5"/>
      <c r="BE456" s="5"/>
      <c r="BG456" s="6">
        <v>16</v>
      </c>
      <c r="BJ456" s="5"/>
      <c r="BL456" s="5"/>
      <c r="BN456" s="7"/>
      <c r="BS456" s="6">
        <v>16</v>
      </c>
      <c r="BV456" s="5"/>
      <c r="BX456" s="5"/>
      <c r="BZ456" s="6">
        <v>16</v>
      </c>
      <c r="CC456" s="5"/>
      <c r="CE456" s="5"/>
      <c r="CG456" s="6">
        <v>16</v>
      </c>
      <c r="CJ456" s="5"/>
      <c r="CL456" s="5"/>
      <c r="CN456" s="6">
        <v>16</v>
      </c>
      <c r="CQ456" s="5"/>
      <c r="CS456" s="5"/>
      <c r="CU456" s="7"/>
      <c r="CZ456" s="6">
        <v>16</v>
      </c>
      <c r="DC456" s="5"/>
      <c r="DE456" s="5"/>
      <c r="DG456" s="6">
        <v>16</v>
      </c>
      <c r="DJ456" s="5"/>
      <c r="DL456" s="5"/>
      <c r="DN456" s="6">
        <v>16</v>
      </c>
      <c r="DQ456" s="5"/>
      <c r="DS456" s="5"/>
      <c r="DU456" s="6">
        <v>16</v>
      </c>
      <c r="DX456" s="5"/>
      <c r="DZ456" s="5"/>
      <c r="EB456" s="7"/>
      <c r="ED456" t="s">
        <v>121</v>
      </c>
    </row>
    <row r="457" spans="2:134">
      <c r="E457" s="6">
        <v>18</v>
      </c>
      <c r="L457" s="6">
        <v>18</v>
      </c>
      <c r="S457" s="6">
        <v>18</v>
      </c>
      <c r="Z457" s="6">
        <v>18</v>
      </c>
      <c r="AG457" s="7"/>
      <c r="AL457" s="6">
        <v>18</v>
      </c>
      <c r="AS457" s="6">
        <v>18</v>
      </c>
      <c r="AZ457" s="6">
        <v>18</v>
      </c>
      <c r="BG457" s="6">
        <v>18</v>
      </c>
      <c r="BN457" s="7"/>
      <c r="BS457" s="6">
        <v>18</v>
      </c>
      <c r="BZ457" s="6">
        <v>18</v>
      </c>
      <c r="CG457" s="6">
        <v>18</v>
      </c>
      <c r="CN457" s="6">
        <v>18</v>
      </c>
      <c r="CU457" s="7"/>
      <c r="CZ457" s="6">
        <v>18</v>
      </c>
      <c r="DG457" s="6">
        <v>18</v>
      </c>
      <c r="DN457" s="6">
        <v>18</v>
      </c>
      <c r="DU457" s="6">
        <v>18</v>
      </c>
      <c r="EB457" s="7"/>
    </row>
    <row r="458" spans="2:134">
      <c r="E458" s="6">
        <v>20</v>
      </c>
      <c r="L458" s="6">
        <v>20</v>
      </c>
      <c r="S458" s="6">
        <v>20</v>
      </c>
      <c r="Z458" s="6">
        <v>20</v>
      </c>
      <c r="AG458" s="7"/>
      <c r="AL458" s="6">
        <v>20</v>
      </c>
      <c r="AS458" s="6">
        <v>20</v>
      </c>
      <c r="AZ458" s="6">
        <v>20</v>
      </c>
      <c r="BG458" s="6">
        <v>20</v>
      </c>
      <c r="BN458" s="7"/>
      <c r="BS458" s="6">
        <v>20</v>
      </c>
      <c r="BZ458" s="6">
        <v>20</v>
      </c>
      <c r="CG458" s="6">
        <v>20</v>
      </c>
      <c r="CN458" s="6">
        <v>20</v>
      </c>
      <c r="CU458" s="7"/>
      <c r="CZ458" s="6">
        <v>20</v>
      </c>
      <c r="DG458" s="6">
        <v>20</v>
      </c>
      <c r="DN458" s="6">
        <v>20</v>
      </c>
      <c r="DU458" s="6">
        <v>20</v>
      </c>
      <c r="EB458" s="7"/>
      <c r="ED458" t="s">
        <v>122</v>
      </c>
    </row>
    <row r="459" spans="2:134">
      <c r="E459" s="6" t="s">
        <v>24</v>
      </c>
      <c r="F459" s="7">
        <f>100-SUM(F448:F458)</f>
        <v>0</v>
      </c>
      <c r="G459" s="7">
        <f t="shared" ref="G459:J459" si="1168">100-SUM(G448:G458)</f>
        <v>0</v>
      </c>
      <c r="H459" s="7">
        <f t="shared" si="1168"/>
        <v>0</v>
      </c>
      <c r="I459" s="7">
        <f t="shared" si="1168"/>
        <v>0</v>
      </c>
      <c r="J459" s="7">
        <f t="shared" si="1168"/>
        <v>0</v>
      </c>
      <c r="L459" s="6" t="s">
        <v>24</v>
      </c>
      <c r="M459" s="7">
        <f>100-SUM(M448:M458)</f>
        <v>0</v>
      </c>
      <c r="N459" s="7">
        <f t="shared" ref="N459:Q459" si="1169">100-SUM(N448:N458)</f>
        <v>0</v>
      </c>
      <c r="O459" s="7">
        <f t="shared" si="1169"/>
        <v>0</v>
      </c>
      <c r="P459" s="7">
        <f t="shared" si="1169"/>
        <v>0</v>
      </c>
      <c r="Q459" s="7">
        <f t="shared" si="1169"/>
        <v>0</v>
      </c>
      <c r="S459" s="6" t="s">
        <v>24</v>
      </c>
      <c r="T459" s="7">
        <f>100-SUM(T448:T458)</f>
        <v>0</v>
      </c>
      <c r="U459" s="7">
        <f t="shared" ref="U459:X459" si="1170">100-SUM(U448:U458)</f>
        <v>0</v>
      </c>
      <c r="V459" s="7">
        <f t="shared" si="1170"/>
        <v>0</v>
      </c>
      <c r="W459" s="7">
        <f t="shared" si="1170"/>
        <v>0</v>
      </c>
      <c r="X459" s="7">
        <f t="shared" si="1170"/>
        <v>0</v>
      </c>
      <c r="Z459" s="6" t="s">
        <v>24</v>
      </c>
      <c r="AA459" s="7">
        <f>100-SUM(AA448:AA458)</f>
        <v>0</v>
      </c>
      <c r="AB459" s="7">
        <f t="shared" ref="AB459:AE459" si="1171">100-SUM(AB448:AB458)</f>
        <v>0</v>
      </c>
      <c r="AC459" s="7">
        <f t="shared" si="1171"/>
        <v>0</v>
      </c>
      <c r="AD459" s="7">
        <f t="shared" si="1171"/>
        <v>0</v>
      </c>
      <c r="AE459" s="7">
        <f t="shared" si="1171"/>
        <v>0</v>
      </c>
      <c r="AG459" s="7"/>
      <c r="AL459" s="6" t="s">
        <v>24</v>
      </c>
      <c r="AM459" s="7">
        <f>100-SUM(AM448:AM458)</f>
        <v>0</v>
      </c>
      <c r="AN459" s="7">
        <f t="shared" ref="AN459:AQ459" si="1172">100-SUM(AN448:AN458)</f>
        <v>0</v>
      </c>
      <c r="AO459" s="7">
        <f t="shared" si="1172"/>
        <v>0</v>
      </c>
      <c r="AP459" s="7">
        <f t="shared" si="1172"/>
        <v>0</v>
      </c>
      <c r="AQ459" s="7">
        <f t="shared" si="1172"/>
        <v>0</v>
      </c>
      <c r="AS459" s="6" t="s">
        <v>24</v>
      </c>
      <c r="AT459" s="7">
        <f>100-SUM(AT448:AT458)</f>
        <v>0</v>
      </c>
      <c r="AU459" s="7">
        <f t="shared" ref="AU459:AX459" si="1173">100-SUM(AU448:AU458)</f>
        <v>0</v>
      </c>
      <c r="AV459" s="7">
        <f t="shared" si="1173"/>
        <v>0</v>
      </c>
      <c r="AW459" s="7">
        <f t="shared" si="1173"/>
        <v>0</v>
      </c>
      <c r="AX459" s="7">
        <f t="shared" si="1173"/>
        <v>0</v>
      </c>
      <c r="AZ459" s="6" t="s">
        <v>24</v>
      </c>
      <c r="BA459" s="7">
        <f>100-SUM(BA448:BA458)</f>
        <v>0</v>
      </c>
      <c r="BB459" s="7">
        <f t="shared" ref="BB459:BE459" si="1174">100-SUM(BB448:BB458)</f>
        <v>0</v>
      </c>
      <c r="BC459" s="7">
        <f t="shared" si="1174"/>
        <v>0</v>
      </c>
      <c r="BD459" s="7">
        <f t="shared" si="1174"/>
        <v>0</v>
      </c>
      <c r="BE459" s="7">
        <f t="shared" si="1174"/>
        <v>0</v>
      </c>
      <c r="BG459" s="6" t="s">
        <v>24</v>
      </c>
      <c r="BH459" s="7">
        <f>100-SUM(BH448:BH458)</f>
        <v>0</v>
      </c>
      <c r="BI459" s="7">
        <f t="shared" ref="BI459:BL459" si="1175">100-SUM(BI448:BI458)</f>
        <v>0</v>
      </c>
      <c r="BJ459" s="7">
        <f t="shared" si="1175"/>
        <v>0</v>
      </c>
      <c r="BK459" s="7">
        <f t="shared" si="1175"/>
        <v>0</v>
      </c>
      <c r="BL459" s="7">
        <f t="shared" si="1175"/>
        <v>0</v>
      </c>
      <c r="BN459" s="7"/>
      <c r="BS459" s="6" t="s">
        <v>24</v>
      </c>
      <c r="BT459" s="7">
        <f>100-SUM(BT448:BT458)</f>
        <v>0</v>
      </c>
      <c r="BU459" s="7">
        <f t="shared" ref="BU459:BX459" si="1176">100-SUM(BU448:BU458)</f>
        <v>0</v>
      </c>
      <c r="BV459" s="7">
        <f t="shared" si="1176"/>
        <v>0</v>
      </c>
      <c r="BW459" s="7">
        <f t="shared" si="1176"/>
        <v>0</v>
      </c>
      <c r="BX459" s="7">
        <f t="shared" si="1176"/>
        <v>0</v>
      </c>
      <c r="BZ459" s="6" t="s">
        <v>24</v>
      </c>
      <c r="CA459" s="7">
        <f>100-SUM(CA448:CA458)</f>
        <v>0</v>
      </c>
      <c r="CB459" s="7">
        <f t="shared" ref="CB459:CE459" si="1177">100-SUM(CB448:CB458)</f>
        <v>0</v>
      </c>
      <c r="CC459" s="7">
        <f t="shared" si="1177"/>
        <v>0</v>
      </c>
      <c r="CD459" s="7">
        <f t="shared" si="1177"/>
        <v>0</v>
      </c>
      <c r="CE459" s="7">
        <f t="shared" si="1177"/>
        <v>0</v>
      </c>
      <c r="CG459" s="6" t="s">
        <v>24</v>
      </c>
      <c r="CH459" s="7">
        <f>100-SUM(CH448:CH458)</f>
        <v>0</v>
      </c>
      <c r="CI459" s="7">
        <f t="shared" ref="CI459:CL459" si="1178">100-SUM(CI448:CI458)</f>
        <v>0</v>
      </c>
      <c r="CJ459" s="7">
        <f t="shared" si="1178"/>
        <v>0</v>
      </c>
      <c r="CK459" s="7">
        <f t="shared" si="1178"/>
        <v>0</v>
      </c>
      <c r="CL459" s="7">
        <f t="shared" si="1178"/>
        <v>0</v>
      </c>
      <c r="CN459" s="6" t="s">
        <v>24</v>
      </c>
      <c r="CO459" s="7">
        <f>100-SUM(CO448:CO458)</f>
        <v>0</v>
      </c>
      <c r="CP459" s="7">
        <f t="shared" ref="CP459:CS459" si="1179">100-SUM(CP448:CP458)</f>
        <v>0</v>
      </c>
      <c r="CQ459" s="7">
        <f t="shared" si="1179"/>
        <v>0</v>
      </c>
      <c r="CR459" s="7">
        <f t="shared" si="1179"/>
        <v>0</v>
      </c>
      <c r="CS459" s="7">
        <f t="shared" si="1179"/>
        <v>0</v>
      </c>
      <c r="CU459" s="7"/>
      <c r="CZ459" s="6" t="s">
        <v>24</v>
      </c>
      <c r="DA459" s="7">
        <f>100-SUM(DA448:DA458)</f>
        <v>0</v>
      </c>
      <c r="DB459" s="7">
        <f t="shared" ref="DB459:DE459" si="1180">100-SUM(DB448:DB458)</f>
        <v>0</v>
      </c>
      <c r="DC459" s="7">
        <f t="shared" si="1180"/>
        <v>0</v>
      </c>
      <c r="DD459" s="7">
        <f t="shared" si="1180"/>
        <v>0</v>
      </c>
      <c r="DE459" s="7">
        <f t="shared" si="1180"/>
        <v>0</v>
      </c>
      <c r="DG459" s="6" t="s">
        <v>24</v>
      </c>
      <c r="DH459" s="7">
        <f>100-SUM(DH448:DH458)</f>
        <v>0</v>
      </c>
      <c r="DI459" s="7">
        <f t="shared" ref="DI459:DL459" si="1181">100-SUM(DI448:DI458)</f>
        <v>0</v>
      </c>
      <c r="DJ459" s="7">
        <f t="shared" si="1181"/>
        <v>0</v>
      </c>
      <c r="DK459" s="7">
        <f t="shared" si="1181"/>
        <v>0</v>
      </c>
      <c r="DL459" s="7">
        <f t="shared" si="1181"/>
        <v>0</v>
      </c>
      <c r="DN459" s="6" t="s">
        <v>24</v>
      </c>
      <c r="DO459" s="7">
        <f>100-SUM(DO448:DO458)</f>
        <v>0</v>
      </c>
      <c r="DP459" s="7">
        <f t="shared" ref="DP459:DS459" si="1182">100-SUM(DP448:DP458)</f>
        <v>0</v>
      </c>
      <c r="DQ459" s="7">
        <f t="shared" si="1182"/>
        <v>0</v>
      </c>
      <c r="DR459" s="7">
        <f t="shared" si="1182"/>
        <v>0</v>
      </c>
      <c r="DS459" s="7">
        <f t="shared" si="1182"/>
        <v>0</v>
      </c>
      <c r="DU459" s="6" t="s">
        <v>24</v>
      </c>
      <c r="DV459" s="7">
        <f>100-SUM(DV448:DV458)</f>
        <v>0</v>
      </c>
      <c r="DW459" s="7">
        <f t="shared" ref="DW459:DZ459" si="1183">100-SUM(DW448:DW458)</f>
        <v>0</v>
      </c>
      <c r="DX459" s="7">
        <f t="shared" si="1183"/>
        <v>0</v>
      </c>
      <c r="DY459" s="7">
        <f t="shared" si="1183"/>
        <v>0</v>
      </c>
      <c r="DZ459" s="7">
        <f t="shared" si="1183"/>
        <v>0</v>
      </c>
      <c r="EB459" s="7"/>
      <c r="ED459" t="s">
        <v>123</v>
      </c>
    </row>
    <row r="460" spans="2:134">
      <c r="E460" s="6" t="s">
        <v>23</v>
      </c>
      <c r="F460">
        <f>SUMPRODUCT($E448:$E458,F448:F458)/100</f>
        <v>0.04</v>
      </c>
      <c r="G460">
        <f t="shared" ref="G460:J460" si="1184">SUMPRODUCT($E448:$E458,G448:G458)/100</f>
        <v>0.04</v>
      </c>
      <c r="H460">
        <f t="shared" si="1184"/>
        <v>0.7</v>
      </c>
      <c r="I460">
        <f t="shared" si="1184"/>
        <v>0.04</v>
      </c>
      <c r="J460">
        <f t="shared" si="1184"/>
        <v>0.02</v>
      </c>
      <c r="L460" s="6" t="s">
        <v>23</v>
      </c>
      <c r="M460">
        <f>SUMPRODUCT($E448:$E458,M448:M458)/100</f>
        <v>0</v>
      </c>
      <c r="N460">
        <f t="shared" ref="N460:Q460" si="1185">SUMPRODUCT($E448:$E458,N448:N458)/100</f>
        <v>0</v>
      </c>
      <c r="O460">
        <f t="shared" si="1185"/>
        <v>0</v>
      </c>
      <c r="P460">
        <f t="shared" si="1185"/>
        <v>0</v>
      </c>
      <c r="Q460">
        <f t="shared" si="1185"/>
        <v>0</v>
      </c>
      <c r="S460" s="6" t="s">
        <v>23</v>
      </c>
      <c r="T460">
        <f>SUMPRODUCT($E448:$E458,T448:T458)/100</f>
        <v>0</v>
      </c>
      <c r="U460">
        <f t="shared" ref="U460:X460" si="1186">SUMPRODUCT($E448:$E458,U448:U458)/100</f>
        <v>0</v>
      </c>
      <c r="V460">
        <f t="shared" si="1186"/>
        <v>0</v>
      </c>
      <c r="W460">
        <f t="shared" si="1186"/>
        <v>0</v>
      </c>
      <c r="X460">
        <f t="shared" si="1186"/>
        <v>0</v>
      </c>
      <c r="Z460" s="6" t="s">
        <v>23</v>
      </c>
      <c r="AA460">
        <f>SUMPRODUCT($E448:$E458,AA448:AA458)/100</f>
        <v>0</v>
      </c>
      <c r="AB460">
        <f t="shared" ref="AB460:AE460" si="1187">SUMPRODUCT($E448:$E458,AB448:AB458)/100</f>
        <v>0</v>
      </c>
      <c r="AC460">
        <f t="shared" si="1187"/>
        <v>0</v>
      </c>
      <c r="AD460">
        <f t="shared" si="1187"/>
        <v>0</v>
      </c>
      <c r="AE460">
        <f t="shared" si="1187"/>
        <v>0</v>
      </c>
      <c r="AG460" s="7"/>
      <c r="AL460" s="6" t="s">
        <v>23</v>
      </c>
      <c r="AM460">
        <f>SUMPRODUCT($E448:$E458,AM448:AM458)/100</f>
        <v>0</v>
      </c>
      <c r="AN460">
        <f t="shared" ref="AN460:AQ460" si="1188">SUMPRODUCT($E448:$E458,AN448:AN458)/100</f>
        <v>0</v>
      </c>
      <c r="AO460">
        <f t="shared" si="1188"/>
        <v>0.18</v>
      </c>
      <c r="AP460">
        <f t="shared" si="1188"/>
        <v>0</v>
      </c>
      <c r="AQ460">
        <f t="shared" si="1188"/>
        <v>0</v>
      </c>
      <c r="AS460" s="6" t="s">
        <v>23</v>
      </c>
      <c r="AT460">
        <f>SUMPRODUCT($E448:$E458,AT448:AT458)/100</f>
        <v>0</v>
      </c>
      <c r="AU460">
        <f t="shared" ref="AU460:AX460" si="1189">SUMPRODUCT($E448:$E458,AU448:AU458)/100</f>
        <v>0</v>
      </c>
      <c r="AV460">
        <f t="shared" si="1189"/>
        <v>0</v>
      </c>
      <c r="AW460">
        <f t="shared" si="1189"/>
        <v>0</v>
      </c>
      <c r="AX460">
        <f t="shared" si="1189"/>
        <v>0</v>
      </c>
      <c r="AZ460" s="6" t="s">
        <v>23</v>
      </c>
      <c r="BA460">
        <f>SUMPRODUCT($E448:$E458,BA448:BA458)/100</f>
        <v>0</v>
      </c>
      <c r="BB460">
        <f t="shared" ref="BB460:BE460" si="1190">SUMPRODUCT($E448:$E458,BB448:BB458)/100</f>
        <v>0</v>
      </c>
      <c r="BC460">
        <f t="shared" si="1190"/>
        <v>0</v>
      </c>
      <c r="BD460">
        <f t="shared" si="1190"/>
        <v>0</v>
      </c>
      <c r="BE460">
        <f t="shared" si="1190"/>
        <v>0</v>
      </c>
      <c r="BG460" s="6" t="s">
        <v>23</v>
      </c>
      <c r="BH460">
        <f>SUMPRODUCT($E448:$E458,BH448:BH458)/100</f>
        <v>0</v>
      </c>
      <c r="BI460">
        <f t="shared" ref="BI460:BL460" si="1191">SUMPRODUCT($E448:$E458,BI448:BI458)/100</f>
        <v>0</v>
      </c>
      <c r="BJ460">
        <f t="shared" si="1191"/>
        <v>0</v>
      </c>
      <c r="BK460">
        <f t="shared" si="1191"/>
        <v>0</v>
      </c>
      <c r="BL460">
        <f t="shared" si="1191"/>
        <v>0</v>
      </c>
      <c r="BN460" s="7"/>
      <c r="BS460" s="6" t="s">
        <v>23</v>
      </c>
      <c r="BT460">
        <f>SUMPRODUCT($E448:$E458,BT448:BT458)/100</f>
        <v>0</v>
      </c>
      <c r="BU460">
        <f t="shared" ref="BU460:BX460" si="1192">SUMPRODUCT($E448:$E458,BU448:BU458)/100</f>
        <v>0</v>
      </c>
      <c r="BV460">
        <f t="shared" si="1192"/>
        <v>0.12</v>
      </c>
      <c r="BW460">
        <f t="shared" si="1192"/>
        <v>0</v>
      </c>
      <c r="BX460">
        <f t="shared" si="1192"/>
        <v>0</v>
      </c>
      <c r="BZ460" s="6" t="s">
        <v>23</v>
      </c>
      <c r="CA460">
        <f>SUMPRODUCT($E448:$E458,CA448:CA458)/100</f>
        <v>0</v>
      </c>
      <c r="CB460">
        <f t="shared" ref="CB460:CE460" si="1193">SUMPRODUCT($E448:$E458,CB448:CB458)/100</f>
        <v>0</v>
      </c>
      <c r="CC460">
        <f t="shared" si="1193"/>
        <v>0</v>
      </c>
      <c r="CD460">
        <f t="shared" si="1193"/>
        <v>0</v>
      </c>
      <c r="CE460">
        <f t="shared" si="1193"/>
        <v>0</v>
      </c>
      <c r="CG460" s="6" t="s">
        <v>23</v>
      </c>
      <c r="CH460">
        <f>SUMPRODUCT($E448:$E458,CH448:CH458)/100</f>
        <v>0</v>
      </c>
      <c r="CI460">
        <f t="shared" ref="CI460:CL460" si="1194">SUMPRODUCT($E448:$E458,CI448:CI458)/100</f>
        <v>0</v>
      </c>
      <c r="CJ460">
        <f t="shared" si="1194"/>
        <v>0</v>
      </c>
      <c r="CK460">
        <f t="shared" si="1194"/>
        <v>0</v>
      </c>
      <c r="CL460">
        <f t="shared" si="1194"/>
        <v>0</v>
      </c>
      <c r="CN460" s="6" t="s">
        <v>23</v>
      </c>
      <c r="CO460">
        <f>SUMPRODUCT($E448:$E458,CO448:CO458)/100</f>
        <v>0</v>
      </c>
      <c r="CP460">
        <f t="shared" ref="CP460:CS460" si="1195">SUMPRODUCT($E448:$E458,CP448:CP458)/100</f>
        <v>0</v>
      </c>
      <c r="CQ460">
        <f t="shared" si="1195"/>
        <v>0</v>
      </c>
      <c r="CR460">
        <f t="shared" si="1195"/>
        <v>0</v>
      </c>
      <c r="CS460">
        <f t="shared" si="1195"/>
        <v>0</v>
      </c>
      <c r="CU460" s="7"/>
      <c r="CZ460" s="6" t="s">
        <v>23</v>
      </c>
      <c r="DA460">
        <f>SUMPRODUCT($E448:$E458,DA448:DA458)/100</f>
        <v>0</v>
      </c>
      <c r="DB460">
        <f t="shared" ref="DB460:DE460" si="1196">SUMPRODUCT($E448:$E458,DB448:DB458)/100</f>
        <v>0</v>
      </c>
      <c r="DC460">
        <f t="shared" si="1196"/>
        <v>0.12</v>
      </c>
      <c r="DD460">
        <f t="shared" si="1196"/>
        <v>0</v>
      </c>
      <c r="DE460">
        <f t="shared" si="1196"/>
        <v>0</v>
      </c>
      <c r="DG460" s="6" t="s">
        <v>23</v>
      </c>
      <c r="DH460">
        <f>SUMPRODUCT($E448:$E458,DH448:DH458)/100</f>
        <v>0</v>
      </c>
      <c r="DI460">
        <f t="shared" ref="DI460:DL460" si="1197">SUMPRODUCT($E448:$E458,DI448:DI458)/100</f>
        <v>0</v>
      </c>
      <c r="DJ460">
        <f t="shared" si="1197"/>
        <v>0</v>
      </c>
      <c r="DK460">
        <f t="shared" si="1197"/>
        <v>0</v>
      </c>
      <c r="DL460">
        <f t="shared" si="1197"/>
        <v>0</v>
      </c>
      <c r="DN460" s="6" t="s">
        <v>23</v>
      </c>
      <c r="DO460">
        <f>SUMPRODUCT($E448:$E458,DO448:DO458)/100</f>
        <v>0</v>
      </c>
      <c r="DP460">
        <f t="shared" ref="DP460:DS460" si="1198">SUMPRODUCT($E448:$E458,DP448:DP458)/100</f>
        <v>0</v>
      </c>
      <c r="DQ460">
        <f t="shared" si="1198"/>
        <v>0</v>
      </c>
      <c r="DR460">
        <f t="shared" si="1198"/>
        <v>0</v>
      </c>
      <c r="DS460">
        <f t="shared" si="1198"/>
        <v>0</v>
      </c>
      <c r="DU460" s="6" t="s">
        <v>23</v>
      </c>
      <c r="DV460">
        <f>SUMPRODUCT($E448:$E458,DV448:DV458)/100</f>
        <v>0</v>
      </c>
      <c r="DW460">
        <f t="shared" ref="DW460:DZ460" si="1199">SUMPRODUCT($E448:$E458,DW448:DW458)/100</f>
        <v>0</v>
      </c>
      <c r="DX460">
        <f t="shared" si="1199"/>
        <v>0</v>
      </c>
      <c r="DY460">
        <f t="shared" si="1199"/>
        <v>0</v>
      </c>
      <c r="DZ460">
        <f t="shared" si="1199"/>
        <v>0</v>
      </c>
      <c r="EB460" s="7"/>
      <c r="ED460" t="s">
        <v>124</v>
      </c>
    </row>
    <row r="461" spans="2:134">
      <c r="E461" s="6" t="s">
        <v>22</v>
      </c>
      <c r="F461">
        <f>($E449^2*F449+$E450^2*F450+$E451^2*F451+$E452^2*F452+$E453^2*F453+$E454^2*F454+$E455^2*F455+$E456^2*F456+$E457^2*F457+$E458^2*F458)/100-F460^2</f>
        <v>7.8399999999999997E-2</v>
      </c>
      <c r="G461">
        <f t="shared" ref="G461:J461" si="1200">($E449^2*G449+$E450^2*G450+$E451^2*G451+$E452^2*G452+$E453^2*G453+$E454^2*G454+$E455^2*G455+$E456^2*G456+$E457^2*G457+$E458^2*G458)/100-G460^2</f>
        <v>7.8399999999999997E-2</v>
      </c>
      <c r="H461">
        <f t="shared" si="1200"/>
        <v>1.55</v>
      </c>
      <c r="I461">
        <f t="shared" si="1200"/>
        <v>7.8399999999999997E-2</v>
      </c>
      <c r="J461">
        <f t="shared" si="1200"/>
        <v>3.9600000000000003E-2</v>
      </c>
      <c r="L461" s="6" t="s">
        <v>22</v>
      </c>
      <c r="M461">
        <f>($E449^2*M449+$E450^2*M450+$E451^2*M451+$E452^2*M452+$E453^2*M453+$E454^2*M454+$E455^2*M455+$E456^2*M456+$E457^2*M457+$E458^2*M458)/100-M460^2</f>
        <v>0</v>
      </c>
      <c r="N461">
        <f t="shared" ref="N461:Q461" si="1201">($E449^2*N449+$E450^2*N450+$E451^2*N451+$E452^2*N452+$E453^2*N453+$E454^2*N454+$E455^2*N455+$E456^2*N456+$E457^2*N457+$E458^2*N458)/100-N460^2</f>
        <v>0</v>
      </c>
      <c r="O461">
        <f t="shared" si="1201"/>
        <v>0</v>
      </c>
      <c r="P461">
        <f t="shared" si="1201"/>
        <v>0</v>
      </c>
      <c r="Q461">
        <f t="shared" si="1201"/>
        <v>0</v>
      </c>
      <c r="S461" s="6" t="s">
        <v>22</v>
      </c>
      <c r="T461">
        <f>($E449^2*T449+$E450^2*T450+$E451^2*T451+$E452^2*T452+$E453^2*T453+$E454^2*T454+$E455^2*T455+$E456^2*T456+$E457^2*T457+$E458^2*T458)/100-T460^2</f>
        <v>0</v>
      </c>
      <c r="U461">
        <f t="shared" ref="U461:X461" si="1202">($E449^2*U449+$E450^2*U450+$E451^2*U451+$E452^2*U452+$E453^2*U453+$E454^2*U454+$E455^2*U455+$E456^2*U456+$E457^2*U457+$E458^2*U458)/100-U460^2</f>
        <v>0</v>
      </c>
      <c r="V461">
        <f t="shared" si="1202"/>
        <v>0</v>
      </c>
      <c r="W461">
        <f t="shared" si="1202"/>
        <v>0</v>
      </c>
      <c r="X461">
        <f t="shared" si="1202"/>
        <v>0</v>
      </c>
      <c r="Z461" s="6" t="s">
        <v>22</v>
      </c>
      <c r="AA461">
        <f>($E449^2*AA449+$E450^2*AA450+$E451^2*AA451+$E452^2*AA452+$E453^2*AA453+$E454^2*AA454+$E455^2*AA455+$E456^2*AA456+$E457^2*AA457+$E458^2*AA458)/100-AA460^2</f>
        <v>0</v>
      </c>
      <c r="AB461">
        <f t="shared" ref="AB461:AE461" si="1203">($E449^2*AB449+$E450^2*AB450+$E451^2*AB451+$E452^2*AB452+$E453^2*AB453+$E454^2*AB454+$E455^2*AB455+$E456^2*AB456+$E457^2*AB457+$E458^2*AB458)/100-AB460^2</f>
        <v>0</v>
      </c>
      <c r="AC461">
        <f t="shared" si="1203"/>
        <v>0</v>
      </c>
      <c r="AD461">
        <f t="shared" si="1203"/>
        <v>0</v>
      </c>
      <c r="AE461">
        <f t="shared" si="1203"/>
        <v>0</v>
      </c>
      <c r="AG461" s="7"/>
      <c r="AL461" s="6" t="s">
        <v>22</v>
      </c>
      <c r="AM461">
        <f>($E449^2*AM449+$E450^2*AM450+$E451^2*AM451+$E452^2*AM452+$E453^2*AM453+$E454^2*AM454+$E455^2*AM455+$E456^2*AM456+$E457^2*AM457+$E458^2*AM458)/100-AM460^2</f>
        <v>0</v>
      </c>
      <c r="AN461">
        <f t="shared" ref="AN461:AQ461" si="1204">($E449^2*AN449+$E450^2*AN450+$E451^2*AN451+$E452^2*AN452+$E453^2*AN453+$E454^2*AN454+$E455^2*AN455+$E456^2*AN456+$E457^2*AN457+$E458^2*AN458)/100-AN460^2</f>
        <v>0</v>
      </c>
      <c r="AO461">
        <f t="shared" si="1204"/>
        <v>0.3276</v>
      </c>
      <c r="AP461">
        <f t="shared" si="1204"/>
        <v>0</v>
      </c>
      <c r="AQ461">
        <f t="shared" si="1204"/>
        <v>0</v>
      </c>
      <c r="AS461" s="6" t="s">
        <v>22</v>
      </c>
      <c r="AT461">
        <f>($E449^2*AT449+$E450^2*AT450+$E451^2*AT451+$E452^2*AT452+$E453^2*AT453+$E454^2*AT454+$E455^2*AT455+$E456^2*AT456+$E457^2*AT457+$E458^2*AT458)/100-AT460^2</f>
        <v>0</v>
      </c>
      <c r="AU461">
        <f t="shared" ref="AU461:AX461" si="1205">($E449^2*AU449+$E450^2*AU450+$E451^2*AU451+$E452^2*AU452+$E453^2*AU453+$E454^2*AU454+$E455^2*AU455+$E456^2*AU456+$E457^2*AU457+$E458^2*AU458)/100-AU460^2</f>
        <v>0</v>
      </c>
      <c r="AV461">
        <f t="shared" si="1205"/>
        <v>0</v>
      </c>
      <c r="AW461">
        <f t="shared" si="1205"/>
        <v>0</v>
      </c>
      <c r="AX461">
        <f t="shared" si="1205"/>
        <v>0</v>
      </c>
      <c r="AZ461" s="6" t="s">
        <v>22</v>
      </c>
      <c r="BA461">
        <f>($E449^2*BA449+$E450^2*BA450+$E451^2*BA451+$E452^2*BA452+$E453^2*BA453+$E454^2*BA454+$E455^2*BA455+$E456^2*BA456+$E457^2*BA457+$E458^2*BA458)/100-BA460^2</f>
        <v>0</v>
      </c>
      <c r="BB461">
        <f t="shared" ref="BB461:BE461" si="1206">($E449^2*BB449+$E450^2*BB450+$E451^2*BB451+$E452^2*BB452+$E453^2*BB453+$E454^2*BB454+$E455^2*BB455+$E456^2*BB456+$E457^2*BB457+$E458^2*BB458)/100-BB460^2</f>
        <v>0</v>
      </c>
      <c r="BC461">
        <f t="shared" si="1206"/>
        <v>0</v>
      </c>
      <c r="BD461">
        <f t="shared" si="1206"/>
        <v>0</v>
      </c>
      <c r="BE461">
        <f t="shared" si="1206"/>
        <v>0</v>
      </c>
      <c r="BG461" s="6" t="s">
        <v>22</v>
      </c>
      <c r="BH461">
        <f>($E449^2*BH449+$E450^2*BH450+$E451^2*BH451+$E452^2*BH452+$E453^2*BH453+$E454^2*BH454+$E455^2*BH455+$E456^2*BH456+$E457^2*BH457+$E458^2*BH458)/100-BH460^2</f>
        <v>0</v>
      </c>
      <c r="BI461">
        <f t="shared" ref="BI461:BL461" si="1207">($E449^2*BI449+$E450^2*BI450+$E451^2*BI451+$E452^2*BI452+$E453^2*BI453+$E454^2*BI454+$E455^2*BI455+$E456^2*BI456+$E457^2*BI457+$E458^2*BI458)/100-BI460^2</f>
        <v>0</v>
      </c>
      <c r="BJ461">
        <f t="shared" si="1207"/>
        <v>0</v>
      </c>
      <c r="BK461">
        <f t="shared" si="1207"/>
        <v>0</v>
      </c>
      <c r="BL461">
        <f t="shared" si="1207"/>
        <v>0</v>
      </c>
      <c r="BN461" s="7"/>
      <c r="BS461" s="6" t="s">
        <v>22</v>
      </c>
      <c r="BT461">
        <f>($E449^2*BT449+$E450^2*BT450+$E451^2*BT451+$E452^2*BT452+$E453^2*BT453+$E454^2*BT454+$E455^2*BT455+$E456^2*BT456+$E457^2*BT457+$E458^2*BT458)/100-BT460^2</f>
        <v>0</v>
      </c>
      <c r="BU461">
        <f t="shared" ref="BU461:BX461" si="1208">($E449^2*BU449+$E450^2*BU450+$E451^2*BU451+$E452^2*BU452+$E453^2*BU453+$E454^2*BU454+$E455^2*BU455+$E456^2*BU456+$E457^2*BU457+$E458^2*BU458)/100-BU460^2</f>
        <v>0</v>
      </c>
      <c r="BV461">
        <f t="shared" si="1208"/>
        <v>0.22559999999999999</v>
      </c>
      <c r="BW461">
        <f t="shared" si="1208"/>
        <v>0</v>
      </c>
      <c r="BX461">
        <f t="shared" si="1208"/>
        <v>0</v>
      </c>
      <c r="BZ461" s="6" t="s">
        <v>22</v>
      </c>
      <c r="CA461">
        <f>($E449^2*CA449+$E450^2*CA450+$E451^2*CA451+$E452^2*CA452+$E453^2*CA453+$E454^2*CA454+$E455^2*CA455+$E456^2*CA456+$E457^2*CA457+$E458^2*CA458)/100-CA460^2</f>
        <v>0</v>
      </c>
      <c r="CB461">
        <f t="shared" ref="CB461:CE461" si="1209">($E449^2*CB449+$E450^2*CB450+$E451^2*CB451+$E452^2*CB452+$E453^2*CB453+$E454^2*CB454+$E455^2*CB455+$E456^2*CB456+$E457^2*CB457+$E458^2*CB458)/100-CB460^2</f>
        <v>0</v>
      </c>
      <c r="CC461">
        <f t="shared" si="1209"/>
        <v>0</v>
      </c>
      <c r="CD461">
        <f t="shared" si="1209"/>
        <v>0</v>
      </c>
      <c r="CE461">
        <f t="shared" si="1209"/>
        <v>0</v>
      </c>
      <c r="CG461" s="6" t="s">
        <v>22</v>
      </c>
      <c r="CH461">
        <f>($E449^2*CH449+$E450^2*CH450+$E451^2*CH451+$E452^2*CH452+$E453^2*CH453+$E454^2*CH454+$E455^2*CH455+$E456^2*CH456+$E457^2*CH457+$E458^2*CH458)/100-CH460^2</f>
        <v>0</v>
      </c>
      <c r="CI461">
        <f t="shared" ref="CI461:CL461" si="1210">($E449^2*CI449+$E450^2*CI450+$E451^2*CI451+$E452^2*CI452+$E453^2*CI453+$E454^2*CI454+$E455^2*CI455+$E456^2*CI456+$E457^2*CI457+$E458^2*CI458)/100-CI460^2</f>
        <v>0</v>
      </c>
      <c r="CJ461">
        <f t="shared" si="1210"/>
        <v>0</v>
      </c>
      <c r="CK461">
        <f t="shared" si="1210"/>
        <v>0</v>
      </c>
      <c r="CL461">
        <f t="shared" si="1210"/>
        <v>0</v>
      </c>
      <c r="CN461" s="6" t="s">
        <v>22</v>
      </c>
      <c r="CO461">
        <f>($E449^2*CO449+$E450^2*CO450+$E451^2*CO451+$E452^2*CO452+$E453^2*CO453+$E454^2*CO454+$E455^2*CO455+$E456^2*CO456+$E457^2*CO457+$E458^2*CO458)/100-CO460^2</f>
        <v>0</v>
      </c>
      <c r="CP461">
        <f t="shared" ref="CP461:CS461" si="1211">($E449^2*CP449+$E450^2*CP450+$E451^2*CP451+$E452^2*CP452+$E453^2*CP453+$E454^2*CP454+$E455^2*CP455+$E456^2*CP456+$E457^2*CP457+$E458^2*CP458)/100-CP460^2</f>
        <v>0</v>
      </c>
      <c r="CQ461">
        <f t="shared" si="1211"/>
        <v>0</v>
      </c>
      <c r="CR461">
        <f t="shared" si="1211"/>
        <v>0</v>
      </c>
      <c r="CS461">
        <f t="shared" si="1211"/>
        <v>0</v>
      </c>
      <c r="CU461" s="7"/>
      <c r="CZ461" s="6" t="s">
        <v>22</v>
      </c>
      <c r="DA461">
        <f>($E449^2*DA449+$E450^2*DA450+$E451^2*DA451+$E452^2*DA452+$E453^2*DA453+$E454^2*DA454+$E455^2*DA455+$E456^2*DA456+$E457^2*DA457+$E458^2*DA458)/100-DA460^2</f>
        <v>0</v>
      </c>
      <c r="DB461">
        <f t="shared" ref="DB461:DE461" si="1212">($E449^2*DB449+$E450^2*DB450+$E451^2*DB451+$E452^2*DB452+$E453^2*DB453+$E454^2*DB454+$E455^2*DB455+$E456^2*DB456+$E457^2*DB457+$E458^2*DB458)/100-DB460^2</f>
        <v>0</v>
      </c>
      <c r="DC461">
        <f t="shared" si="1212"/>
        <v>0.22559999999999999</v>
      </c>
      <c r="DD461">
        <f t="shared" si="1212"/>
        <v>0</v>
      </c>
      <c r="DE461">
        <f t="shared" si="1212"/>
        <v>0</v>
      </c>
      <c r="DG461" s="6" t="s">
        <v>22</v>
      </c>
      <c r="DH461">
        <f>($E449^2*DH449+$E450^2*DH450+$E451^2*DH451+$E452^2*DH452+$E453^2*DH453+$E454^2*DH454+$E455^2*DH455+$E456^2*DH456+$E457^2*DH457+$E458^2*DH458)/100-DH460^2</f>
        <v>0</v>
      </c>
      <c r="DI461">
        <f t="shared" ref="DI461:DL461" si="1213">($E449^2*DI449+$E450^2*DI450+$E451^2*DI451+$E452^2*DI452+$E453^2*DI453+$E454^2*DI454+$E455^2*DI455+$E456^2*DI456+$E457^2*DI457+$E458^2*DI458)/100-DI460^2</f>
        <v>0</v>
      </c>
      <c r="DJ461">
        <f t="shared" si="1213"/>
        <v>0</v>
      </c>
      <c r="DK461">
        <f t="shared" si="1213"/>
        <v>0</v>
      </c>
      <c r="DL461">
        <f t="shared" si="1213"/>
        <v>0</v>
      </c>
      <c r="DN461" s="6" t="s">
        <v>22</v>
      </c>
      <c r="DO461">
        <f>($E449^2*DO449+$E450^2*DO450+$E451^2*DO451+$E452^2*DO452+$E453^2*DO453+$E454^2*DO454+$E455^2*DO455+$E456^2*DO456+$E457^2*DO457+$E458^2*DO458)/100-DO460^2</f>
        <v>0</v>
      </c>
      <c r="DP461">
        <f t="shared" ref="DP461:DS461" si="1214">($E449^2*DP449+$E450^2*DP450+$E451^2*DP451+$E452^2*DP452+$E453^2*DP453+$E454^2*DP454+$E455^2*DP455+$E456^2*DP456+$E457^2*DP457+$E458^2*DP458)/100-DP460^2</f>
        <v>0</v>
      </c>
      <c r="DQ461">
        <f t="shared" si="1214"/>
        <v>0</v>
      </c>
      <c r="DR461">
        <f t="shared" si="1214"/>
        <v>0</v>
      </c>
      <c r="DS461">
        <f t="shared" si="1214"/>
        <v>0</v>
      </c>
      <c r="DU461" s="6" t="s">
        <v>22</v>
      </c>
      <c r="DV461">
        <f>($E449^2*DV449+$E450^2*DV450+$E451^2*DV451+$E452^2*DV452+$E453^2*DV453+$E454^2*DV454+$E455^2*DV455+$E456^2*DV456+$E457^2*DV457+$E458^2*DV458)/100-DV460^2</f>
        <v>0</v>
      </c>
      <c r="DW461">
        <f t="shared" ref="DW461:DZ461" si="1215">($E449^2*DW449+$E450^2*DW450+$E451^2*DW451+$E452^2*DW452+$E453^2*DW453+$E454^2*DW454+$E455^2*DW455+$E456^2*DW456+$E457^2*DW457+$E458^2*DW458)/100-DW460^2</f>
        <v>0</v>
      </c>
      <c r="DX461">
        <f t="shared" si="1215"/>
        <v>0</v>
      </c>
      <c r="DY461">
        <f t="shared" si="1215"/>
        <v>0</v>
      </c>
      <c r="DZ461">
        <f t="shared" si="1215"/>
        <v>0</v>
      </c>
      <c r="EB461" s="7"/>
    </row>
    <row r="462" spans="2:134">
      <c r="E462" s="6" t="s">
        <v>21</v>
      </c>
      <c r="G462">
        <f>SQRT(50)*(H460-G460)/SQRT((G461+H461)/2)</f>
        <v>5.1720580265421363</v>
      </c>
      <c r="I462">
        <f>SQRT(50)*(H460-I460)/SQRT((I461+H461)/2)</f>
        <v>5.1720580265421363</v>
      </c>
      <c r="J462">
        <f>SQRT(50)*(H460-J460)/SQRT((J461+H461)/2)</f>
        <v>5.3934292443294654</v>
      </c>
      <c r="L462" s="6" t="s">
        <v>21</v>
      </c>
      <c r="N462" t="e">
        <f>SQRT(50)*(O460-N460)/SQRT((N461+O461)/2)</f>
        <v>#DIV/0!</v>
      </c>
      <c r="P462" t="e">
        <f>SQRT(50)*(O460-P460)/SQRT((P461+O461)/2)</f>
        <v>#DIV/0!</v>
      </c>
      <c r="Q462" t="e">
        <f>SQRT(50)*(O460-Q460)/SQRT((Q461+O461)/2)</f>
        <v>#DIV/0!</v>
      </c>
      <c r="S462" s="6" t="s">
        <v>21</v>
      </c>
      <c r="U462" t="e">
        <f>SQRT(50)*(V460-U460)/SQRT((U461+V461)/2)</f>
        <v>#DIV/0!</v>
      </c>
      <c r="W462" t="e">
        <f>SQRT(50)*(V460-W460)/SQRT((W461+V461)/2)</f>
        <v>#DIV/0!</v>
      </c>
      <c r="X462" t="e">
        <f>SQRT(50)*(V460-X460)/SQRT((X461+V461)/2)</f>
        <v>#DIV/0!</v>
      </c>
      <c r="Z462" s="6" t="s">
        <v>21</v>
      </c>
      <c r="AB462" t="e">
        <f>SQRT(50)*(AC460-AB460)/SQRT((AB461+AC461)/2)</f>
        <v>#DIV/0!</v>
      </c>
      <c r="AD462" t="e">
        <f>SQRT(50)*(AC460-AD460)/SQRT((AD461+AC461)/2)</f>
        <v>#DIV/0!</v>
      </c>
      <c r="AE462" t="e">
        <f>SQRT(50)*(AC460-AE460)/SQRT((AE461+AC461)/2)</f>
        <v>#DIV/0!</v>
      </c>
      <c r="AG462" s="7"/>
      <c r="AL462" s="6" t="s">
        <v>21</v>
      </c>
      <c r="AN462">
        <f>SQRT(50)*(AO460-AN460)/SQRT((AN461+AO461)/2)</f>
        <v>3.1448545101657546</v>
      </c>
      <c r="AP462">
        <f>SQRT(50)*(AO460-AP460)/SQRT((AP461+AO461)/2)</f>
        <v>3.1448545101657546</v>
      </c>
      <c r="AQ462">
        <f>SQRT(50)*(AO460-AQ460)/SQRT((AQ461+AO461)/2)</f>
        <v>3.1448545101657546</v>
      </c>
      <c r="AS462" s="6" t="s">
        <v>21</v>
      </c>
      <c r="AU462" t="e">
        <f>SQRT(50)*(AV460-AU460)/SQRT((AU461+AV461)/2)</f>
        <v>#DIV/0!</v>
      </c>
      <c r="AW462" t="e">
        <f>SQRT(50)*(AV460-AW460)/SQRT((AW461+AV461)/2)</f>
        <v>#DIV/0!</v>
      </c>
      <c r="AX462" t="e">
        <f>SQRT(50)*(AV460-AX460)/SQRT((AX461+AV461)/2)</f>
        <v>#DIV/0!</v>
      </c>
      <c r="AZ462" s="6" t="s">
        <v>21</v>
      </c>
      <c r="BB462" t="e">
        <f>SQRT(50)*(BC460-BB460)/SQRT((BB461+BC461)/2)</f>
        <v>#DIV/0!</v>
      </c>
      <c r="BD462" t="e">
        <f>SQRT(50)*(BC460-BD460)/SQRT((BD461+BC461)/2)</f>
        <v>#DIV/0!</v>
      </c>
      <c r="BE462" t="e">
        <f>SQRT(50)*(BC460-BE460)/SQRT((BE461+BC461)/2)</f>
        <v>#DIV/0!</v>
      </c>
      <c r="BG462" s="6" t="s">
        <v>21</v>
      </c>
      <c r="BI462" t="e">
        <f>SQRT(50)*(BJ460-BI460)/SQRT((BI461+BJ461)/2)</f>
        <v>#DIV/0!</v>
      </c>
      <c r="BK462" t="e">
        <f>SQRT(50)*(BJ460-BK460)/SQRT((BK461+BJ461)/2)</f>
        <v>#DIV/0!</v>
      </c>
      <c r="BL462" t="e">
        <f>SQRT(50)*(BJ460-BL460)/SQRT((BL461+BJ461)/2)</f>
        <v>#DIV/0!</v>
      </c>
      <c r="BN462" s="7"/>
      <c r="BS462" s="6" t="s">
        <v>21</v>
      </c>
      <c r="BU462">
        <f>SQRT(50)*(BV460-BU460)/SQRT((BU461+BV461)/2)</f>
        <v>2.5264557631995572</v>
      </c>
      <c r="BW462">
        <f>SQRT(50)*(BV460-BW460)/SQRT((BW461+BV461)/2)</f>
        <v>2.5264557631995572</v>
      </c>
      <c r="BX462">
        <f>SQRT(50)*(BV460-BX460)/SQRT((BX461+BV461)/2)</f>
        <v>2.5264557631995572</v>
      </c>
      <c r="BZ462" s="6" t="s">
        <v>21</v>
      </c>
      <c r="CB462" t="e">
        <f>SQRT(50)*(CC460-CB460)/SQRT((CB461+CC461)/2)</f>
        <v>#DIV/0!</v>
      </c>
      <c r="CD462" t="e">
        <f>SQRT(50)*(CC460-CD460)/SQRT((CD461+CC461)/2)</f>
        <v>#DIV/0!</v>
      </c>
      <c r="CE462" t="e">
        <f>SQRT(50)*(CC460-CE460)/SQRT((CE461+CC461)/2)</f>
        <v>#DIV/0!</v>
      </c>
      <c r="CG462" s="6" t="s">
        <v>21</v>
      </c>
      <c r="CI462" t="e">
        <f>SQRT(50)*(CJ460-CI460)/SQRT((CI461+CJ461)/2)</f>
        <v>#DIV/0!</v>
      </c>
      <c r="CK462" t="e">
        <f>SQRT(50)*(CJ460-CK460)/SQRT((CK461+CJ461)/2)</f>
        <v>#DIV/0!</v>
      </c>
      <c r="CL462" t="e">
        <f>SQRT(50)*(CJ460-CL460)/SQRT((CL461+CJ461)/2)</f>
        <v>#DIV/0!</v>
      </c>
      <c r="CN462" s="6" t="s">
        <v>21</v>
      </c>
      <c r="CP462" t="e">
        <f>SQRT(50)*(CQ460-CP460)/SQRT((CP461+CQ461)/2)</f>
        <v>#DIV/0!</v>
      </c>
      <c r="CR462" t="e">
        <f>SQRT(50)*(CQ460-CR460)/SQRT((CR461+CQ461)/2)</f>
        <v>#DIV/0!</v>
      </c>
      <c r="CS462" t="e">
        <f>SQRT(50)*(CQ460-CS460)/SQRT((CS461+CQ461)/2)</f>
        <v>#DIV/0!</v>
      </c>
      <c r="CU462" s="7"/>
      <c r="CZ462" s="6" t="s">
        <v>21</v>
      </c>
      <c r="DB462">
        <f>SQRT(50)*(DC460-DB460)/SQRT((DB461+DC461)/2)</f>
        <v>2.5264557631995572</v>
      </c>
      <c r="DD462">
        <f>SQRT(50)*(DC460-DD460)/SQRT((DD461+DC461)/2)</f>
        <v>2.5264557631995572</v>
      </c>
      <c r="DE462">
        <f>SQRT(50)*(DC460-DE460)/SQRT((DE461+DC461)/2)</f>
        <v>2.5264557631995572</v>
      </c>
      <c r="DG462" s="6" t="s">
        <v>21</v>
      </c>
      <c r="DI462" t="e">
        <f>SQRT(50)*(DJ460-DI460)/SQRT((DI461+DJ461)/2)</f>
        <v>#DIV/0!</v>
      </c>
      <c r="DK462" t="e">
        <f>SQRT(50)*(DJ460-DK460)/SQRT((DK461+DJ461)/2)</f>
        <v>#DIV/0!</v>
      </c>
      <c r="DL462" t="e">
        <f>SQRT(50)*(DJ460-DL460)/SQRT((DL461+DJ461)/2)</f>
        <v>#DIV/0!</v>
      </c>
      <c r="DN462" s="6" t="s">
        <v>21</v>
      </c>
      <c r="DP462" t="e">
        <f>SQRT(50)*(DQ460-DP460)/SQRT((DP461+DQ461)/2)</f>
        <v>#DIV/0!</v>
      </c>
      <c r="DR462" t="e">
        <f>SQRT(50)*(DQ460-DR460)/SQRT((DR461+DQ461)/2)</f>
        <v>#DIV/0!</v>
      </c>
      <c r="DS462" t="e">
        <f>SQRT(50)*(DQ460-DS460)/SQRT((DS461+DQ461)/2)</f>
        <v>#DIV/0!</v>
      </c>
      <c r="DU462" s="6" t="s">
        <v>21</v>
      </c>
      <c r="DW462" t="e">
        <f>SQRT(50)*(DX460-DW460)/SQRT((DW461+DX461)/2)</f>
        <v>#DIV/0!</v>
      </c>
      <c r="DY462" t="e">
        <f>SQRT(50)*(DX460-DY460)/SQRT((DY461+DX461)/2)</f>
        <v>#DIV/0!</v>
      </c>
      <c r="DZ462" t="e">
        <f>SQRT(50)*(DX460-DZ460)/SQRT((DZ461+DX461)/2)</f>
        <v>#DIV/0!</v>
      </c>
      <c r="EB462" s="7"/>
    </row>
    <row r="463" spans="2:134">
      <c r="AG463" s="7"/>
      <c r="BN463" s="7"/>
      <c r="CU463" s="7"/>
      <c r="EB463" s="7"/>
    </row>
    <row r="464" spans="2:134">
      <c r="B464" s="6" t="s">
        <v>33</v>
      </c>
      <c r="C464" s="6" t="s">
        <v>115</v>
      </c>
      <c r="E464" s="5"/>
      <c r="F464" s="19">
        <v>0.2</v>
      </c>
      <c r="G464" s="19"/>
      <c r="H464" s="19"/>
      <c r="I464" s="19"/>
      <c r="J464" s="19"/>
      <c r="K464" s="14"/>
      <c r="L464" s="5"/>
      <c r="M464" s="19">
        <v>0.5</v>
      </c>
      <c r="N464" s="19"/>
      <c r="O464" s="19"/>
      <c r="P464" s="19"/>
      <c r="Q464" s="19"/>
      <c r="R464" s="15"/>
      <c r="S464" s="5"/>
      <c r="T464" s="19">
        <v>1</v>
      </c>
      <c r="U464" s="19"/>
      <c r="V464" s="19"/>
      <c r="W464" s="19"/>
      <c r="X464" s="19"/>
      <c r="Z464" s="5"/>
      <c r="AA464" s="19">
        <v>2</v>
      </c>
      <c r="AB464" s="19"/>
      <c r="AC464" s="19"/>
      <c r="AD464" s="19"/>
      <c r="AE464" s="19"/>
      <c r="AG464" s="7"/>
      <c r="AI464" s="6" t="s">
        <v>33</v>
      </c>
      <c r="AJ464" s="6" t="s">
        <v>115</v>
      </c>
      <c r="AL464" s="5"/>
      <c r="AM464" s="19">
        <v>0.2</v>
      </c>
      <c r="AN464" s="19"/>
      <c r="AO464" s="19"/>
      <c r="AP464" s="19"/>
      <c r="AQ464" s="19"/>
      <c r="AR464" s="14"/>
      <c r="AS464" s="5"/>
      <c r="AT464" s="19">
        <v>0.5</v>
      </c>
      <c r="AU464" s="19"/>
      <c r="AV464" s="19"/>
      <c r="AW464" s="19"/>
      <c r="AX464" s="19"/>
      <c r="AY464" s="15"/>
      <c r="AZ464" s="5"/>
      <c r="BA464" s="19">
        <v>1</v>
      </c>
      <c r="BB464" s="19"/>
      <c r="BC464" s="19"/>
      <c r="BD464" s="19"/>
      <c r="BE464" s="19"/>
      <c r="BG464" s="5"/>
      <c r="BH464" s="19">
        <v>2</v>
      </c>
      <c r="BI464" s="19"/>
      <c r="BJ464" s="19"/>
      <c r="BK464" s="19"/>
      <c r="BL464" s="19"/>
      <c r="BN464" s="7"/>
      <c r="BP464" s="6" t="s">
        <v>33</v>
      </c>
      <c r="BQ464" s="6" t="s">
        <v>115</v>
      </c>
      <c r="BS464" s="5"/>
      <c r="BT464" s="19">
        <v>0.2</v>
      </c>
      <c r="BU464" s="19"/>
      <c r="BV464" s="19"/>
      <c r="BW464" s="19"/>
      <c r="BX464" s="19"/>
      <c r="BY464" s="14"/>
      <c r="BZ464" s="5"/>
      <c r="CA464" s="19">
        <v>0.5</v>
      </c>
      <c r="CB464" s="19"/>
      <c r="CC464" s="19"/>
      <c r="CD464" s="19"/>
      <c r="CE464" s="19"/>
      <c r="CF464" s="15"/>
      <c r="CG464" s="5"/>
      <c r="CH464" s="19">
        <v>1</v>
      </c>
      <c r="CI464" s="19"/>
      <c r="CJ464" s="19"/>
      <c r="CK464" s="19"/>
      <c r="CL464" s="19"/>
      <c r="CN464" s="5"/>
      <c r="CO464" s="19">
        <v>2</v>
      </c>
      <c r="CP464" s="19"/>
      <c r="CQ464" s="19"/>
      <c r="CR464" s="19"/>
      <c r="CS464" s="19"/>
      <c r="CU464" s="7"/>
      <c r="CW464" s="6" t="s">
        <v>33</v>
      </c>
      <c r="CX464" s="6" t="s">
        <v>115</v>
      </c>
      <c r="CZ464" s="5"/>
      <c r="DA464" s="19">
        <v>0.2</v>
      </c>
      <c r="DB464" s="19"/>
      <c r="DC464" s="19"/>
      <c r="DD464" s="19"/>
      <c r="DE464" s="19"/>
      <c r="DF464" s="14"/>
      <c r="DG464" s="5"/>
      <c r="DH464" s="19">
        <v>0.5</v>
      </c>
      <c r="DI464" s="19"/>
      <c r="DJ464" s="19"/>
      <c r="DK464" s="19"/>
      <c r="DL464" s="19"/>
      <c r="DM464" s="15"/>
      <c r="DN464" s="5"/>
      <c r="DO464" s="19">
        <v>1</v>
      </c>
      <c r="DP464" s="19"/>
      <c r="DQ464" s="19"/>
      <c r="DR464" s="19"/>
      <c r="DS464" s="19"/>
      <c r="DU464" s="5"/>
      <c r="DV464" s="19">
        <v>2</v>
      </c>
      <c r="DW464" s="19"/>
      <c r="DX464" s="19"/>
      <c r="DY464" s="19"/>
      <c r="DZ464" s="19"/>
      <c r="EB464" s="7"/>
    </row>
    <row r="465" spans="2:132">
      <c r="B465" s="6" t="s">
        <v>34</v>
      </c>
      <c r="C465" s="6"/>
      <c r="E465" s="6" t="s">
        <v>30</v>
      </c>
      <c r="F465" s="19" t="s">
        <v>134</v>
      </c>
      <c r="G465" s="19"/>
      <c r="H465" s="13" t="s">
        <v>28</v>
      </c>
      <c r="I465" s="13" t="s">
        <v>135</v>
      </c>
      <c r="J465" s="6" t="s">
        <v>26</v>
      </c>
      <c r="K465" s="14"/>
      <c r="L465" s="6" t="s">
        <v>30</v>
      </c>
      <c r="M465" s="19" t="s">
        <v>134</v>
      </c>
      <c r="N465" s="19"/>
      <c r="O465" s="13" t="s">
        <v>28</v>
      </c>
      <c r="P465" s="13" t="s">
        <v>135</v>
      </c>
      <c r="Q465" s="6" t="s">
        <v>26</v>
      </c>
      <c r="R465" s="13"/>
      <c r="S465" s="6" t="s">
        <v>30</v>
      </c>
      <c r="T465" s="19" t="s">
        <v>134</v>
      </c>
      <c r="U465" s="19"/>
      <c r="V465" s="13" t="s">
        <v>28</v>
      </c>
      <c r="W465" s="13" t="s">
        <v>135</v>
      </c>
      <c r="X465" s="6" t="s">
        <v>26</v>
      </c>
      <c r="Z465" s="6" t="s">
        <v>30</v>
      </c>
      <c r="AA465" s="19" t="s">
        <v>134</v>
      </c>
      <c r="AB465" s="19"/>
      <c r="AC465" s="13" t="s">
        <v>28</v>
      </c>
      <c r="AD465" s="13" t="s">
        <v>135</v>
      </c>
      <c r="AE465" s="6" t="s">
        <v>26</v>
      </c>
      <c r="AG465" s="7"/>
      <c r="AI465" s="6" t="s">
        <v>34</v>
      </c>
      <c r="AJ465" s="6"/>
      <c r="AL465" s="6" t="s">
        <v>30</v>
      </c>
      <c r="AM465" s="19" t="s">
        <v>134</v>
      </c>
      <c r="AN465" s="19"/>
      <c r="AO465" s="13" t="s">
        <v>28</v>
      </c>
      <c r="AP465" s="13" t="s">
        <v>135</v>
      </c>
      <c r="AQ465" s="6" t="s">
        <v>26</v>
      </c>
      <c r="AR465" s="14"/>
      <c r="AS465" s="6" t="s">
        <v>30</v>
      </c>
      <c r="AT465" s="19" t="s">
        <v>134</v>
      </c>
      <c r="AU465" s="19"/>
      <c r="AV465" s="13" t="s">
        <v>28</v>
      </c>
      <c r="AW465" s="13" t="s">
        <v>135</v>
      </c>
      <c r="AX465" s="6" t="s">
        <v>26</v>
      </c>
      <c r="AY465" s="13"/>
      <c r="AZ465" s="6" t="s">
        <v>30</v>
      </c>
      <c r="BA465" s="19" t="s">
        <v>134</v>
      </c>
      <c r="BB465" s="19"/>
      <c r="BC465" s="13" t="s">
        <v>28</v>
      </c>
      <c r="BD465" s="13" t="s">
        <v>135</v>
      </c>
      <c r="BE465" s="6" t="s">
        <v>26</v>
      </c>
      <c r="BG465" s="6" t="s">
        <v>30</v>
      </c>
      <c r="BH465" s="19" t="s">
        <v>134</v>
      </c>
      <c r="BI465" s="19"/>
      <c r="BJ465" s="13" t="s">
        <v>28</v>
      </c>
      <c r="BK465" s="13" t="s">
        <v>135</v>
      </c>
      <c r="BL465" s="6" t="s">
        <v>26</v>
      </c>
      <c r="BN465" s="7"/>
      <c r="BP465" s="6" t="s">
        <v>34</v>
      </c>
      <c r="BQ465" s="6"/>
      <c r="BS465" s="6" t="s">
        <v>30</v>
      </c>
      <c r="BT465" s="19" t="s">
        <v>134</v>
      </c>
      <c r="BU465" s="19"/>
      <c r="BV465" s="13" t="s">
        <v>28</v>
      </c>
      <c r="BW465" s="13" t="s">
        <v>135</v>
      </c>
      <c r="BX465" s="6" t="s">
        <v>26</v>
      </c>
      <c r="BY465" s="14"/>
      <c r="BZ465" s="6" t="s">
        <v>30</v>
      </c>
      <c r="CA465" s="19" t="s">
        <v>134</v>
      </c>
      <c r="CB465" s="19"/>
      <c r="CC465" s="13" t="s">
        <v>28</v>
      </c>
      <c r="CD465" s="13" t="s">
        <v>135</v>
      </c>
      <c r="CE465" s="6" t="s">
        <v>26</v>
      </c>
      <c r="CF465" s="13"/>
      <c r="CG465" s="6" t="s">
        <v>30</v>
      </c>
      <c r="CH465" s="19" t="s">
        <v>134</v>
      </c>
      <c r="CI465" s="19"/>
      <c r="CJ465" s="13" t="s">
        <v>28</v>
      </c>
      <c r="CK465" s="13" t="s">
        <v>135</v>
      </c>
      <c r="CL465" s="6" t="s">
        <v>26</v>
      </c>
      <c r="CN465" s="6" t="s">
        <v>30</v>
      </c>
      <c r="CO465" s="19" t="s">
        <v>134</v>
      </c>
      <c r="CP465" s="19"/>
      <c r="CQ465" s="13" t="s">
        <v>28</v>
      </c>
      <c r="CR465" s="13" t="s">
        <v>135</v>
      </c>
      <c r="CS465" s="6" t="s">
        <v>26</v>
      </c>
      <c r="CU465" s="7"/>
      <c r="CW465" s="6" t="s">
        <v>34</v>
      </c>
      <c r="CX465" s="6"/>
      <c r="CZ465" s="6" t="s">
        <v>30</v>
      </c>
      <c r="DA465" s="19" t="s">
        <v>134</v>
      </c>
      <c r="DB465" s="19"/>
      <c r="DC465" s="13" t="s">
        <v>28</v>
      </c>
      <c r="DD465" s="13" t="s">
        <v>135</v>
      </c>
      <c r="DE465" s="6" t="s">
        <v>26</v>
      </c>
      <c r="DF465" s="14"/>
      <c r="DG465" s="6" t="s">
        <v>30</v>
      </c>
      <c r="DH465" s="19" t="s">
        <v>134</v>
      </c>
      <c r="DI465" s="19"/>
      <c r="DJ465" s="13" t="s">
        <v>28</v>
      </c>
      <c r="DK465" s="13" t="s">
        <v>135</v>
      </c>
      <c r="DL465" s="6" t="s">
        <v>26</v>
      </c>
      <c r="DM465" s="13"/>
      <c r="DN465" s="6" t="s">
        <v>30</v>
      </c>
      <c r="DO465" s="19" t="s">
        <v>134</v>
      </c>
      <c r="DP465" s="19"/>
      <c r="DQ465" s="13" t="s">
        <v>28</v>
      </c>
      <c r="DR465" s="13" t="s">
        <v>135</v>
      </c>
      <c r="DS465" s="6" t="s">
        <v>26</v>
      </c>
      <c r="DU465" s="6" t="s">
        <v>30</v>
      </c>
      <c r="DV465" s="19" t="s">
        <v>134</v>
      </c>
      <c r="DW465" s="19"/>
      <c r="DX465" s="13" t="s">
        <v>28</v>
      </c>
      <c r="DY465" s="13" t="s">
        <v>135</v>
      </c>
      <c r="DZ465" s="6" t="s">
        <v>26</v>
      </c>
      <c r="EB465" s="7"/>
    </row>
    <row r="466" spans="2:132">
      <c r="B466" s="6" t="s">
        <v>2</v>
      </c>
      <c r="C466" s="5">
        <v>8.0000000000000004E-4</v>
      </c>
      <c r="E466" s="6">
        <v>0</v>
      </c>
      <c r="F466" s="9">
        <v>80</v>
      </c>
      <c r="G466" s="5">
        <v>80</v>
      </c>
      <c r="H466" s="5">
        <v>38</v>
      </c>
      <c r="I466" s="5">
        <v>88</v>
      </c>
      <c r="J466" s="5">
        <v>89</v>
      </c>
      <c r="K466" s="9"/>
      <c r="L466" s="6">
        <v>0</v>
      </c>
      <c r="M466" s="9">
        <v>100</v>
      </c>
      <c r="N466" s="5">
        <v>100</v>
      </c>
      <c r="O466" s="5">
        <v>99</v>
      </c>
      <c r="P466" s="5">
        <v>100</v>
      </c>
      <c r="Q466" s="5">
        <v>100</v>
      </c>
      <c r="R466" s="5"/>
      <c r="S466" s="6">
        <v>0</v>
      </c>
      <c r="T466" s="9">
        <v>100</v>
      </c>
      <c r="U466" s="5">
        <v>100</v>
      </c>
      <c r="V466" s="5">
        <v>100</v>
      </c>
      <c r="W466" s="5">
        <v>100</v>
      </c>
      <c r="X466" s="5">
        <v>100</v>
      </c>
      <c r="Z466" s="6">
        <v>0</v>
      </c>
      <c r="AA466" s="9">
        <v>100</v>
      </c>
      <c r="AB466" s="5">
        <v>100</v>
      </c>
      <c r="AC466" s="5">
        <v>100</v>
      </c>
      <c r="AD466" s="5">
        <v>100</v>
      </c>
      <c r="AE466" s="5">
        <v>100</v>
      </c>
      <c r="AG466" s="7"/>
      <c r="AI466" s="6" t="s">
        <v>2</v>
      </c>
      <c r="AJ466" s="5">
        <v>2.3999999999999998E-3</v>
      </c>
      <c r="AL466" s="6">
        <v>0</v>
      </c>
      <c r="AM466" s="9">
        <v>98</v>
      </c>
      <c r="AN466" s="5">
        <v>98</v>
      </c>
      <c r="AO466" s="5">
        <v>78</v>
      </c>
      <c r="AP466" s="5">
        <v>99</v>
      </c>
      <c r="AQ466" s="5">
        <v>98</v>
      </c>
      <c r="AR466" s="9"/>
      <c r="AS466" s="6">
        <v>0</v>
      </c>
      <c r="AT466" s="9">
        <v>100</v>
      </c>
      <c r="AU466" s="5">
        <v>100</v>
      </c>
      <c r="AV466" s="5">
        <v>100</v>
      </c>
      <c r="AW466" s="5">
        <v>100</v>
      </c>
      <c r="AX466" s="5">
        <v>100</v>
      </c>
      <c r="AY466" s="5"/>
      <c r="AZ466" s="6">
        <v>0</v>
      </c>
      <c r="BA466" s="9">
        <v>100</v>
      </c>
      <c r="BB466" s="5">
        <v>100</v>
      </c>
      <c r="BC466" s="5">
        <v>100</v>
      </c>
      <c r="BD466" s="5">
        <v>100</v>
      </c>
      <c r="BE466" s="5">
        <v>100</v>
      </c>
      <c r="BG466" s="6">
        <v>0</v>
      </c>
      <c r="BH466" s="9">
        <v>100</v>
      </c>
      <c r="BI466" s="5">
        <v>100</v>
      </c>
      <c r="BJ466" s="5">
        <v>100</v>
      </c>
      <c r="BK466" s="5">
        <v>100</v>
      </c>
      <c r="BL466" s="5">
        <v>100</v>
      </c>
      <c r="BN466" s="7"/>
      <c r="BP466" s="6" t="s">
        <v>2</v>
      </c>
      <c r="BQ466" s="5">
        <v>7.1999999999999998E-3</v>
      </c>
      <c r="BS466" s="6">
        <v>0</v>
      </c>
      <c r="BT466" s="9">
        <v>100</v>
      </c>
      <c r="BU466" s="5">
        <v>100</v>
      </c>
      <c r="BV466" s="5">
        <v>96</v>
      </c>
      <c r="BW466" s="5">
        <v>100</v>
      </c>
      <c r="BX466" s="5">
        <v>100</v>
      </c>
      <c r="BY466" s="9"/>
      <c r="BZ466" s="6">
        <v>0</v>
      </c>
      <c r="CA466" s="9">
        <v>100</v>
      </c>
      <c r="CB466" s="5">
        <v>100</v>
      </c>
      <c r="CC466" s="5">
        <v>100</v>
      </c>
      <c r="CD466" s="5">
        <v>100</v>
      </c>
      <c r="CE466" s="5">
        <v>100</v>
      </c>
      <c r="CF466" s="5"/>
      <c r="CG466" s="6">
        <v>0</v>
      </c>
      <c r="CH466" s="9">
        <v>100</v>
      </c>
      <c r="CI466" s="5">
        <v>100</v>
      </c>
      <c r="CJ466" s="5">
        <v>100</v>
      </c>
      <c r="CK466" s="5">
        <v>100</v>
      </c>
      <c r="CL466" s="5">
        <v>100</v>
      </c>
      <c r="CN466" s="6">
        <v>0</v>
      </c>
      <c r="CO466" s="9">
        <v>100</v>
      </c>
      <c r="CP466" s="5">
        <v>100</v>
      </c>
      <c r="CQ466" s="5">
        <v>100</v>
      </c>
      <c r="CR466" s="5">
        <v>100</v>
      </c>
      <c r="CS466" s="5">
        <v>100</v>
      </c>
      <c r="CU466" s="7"/>
      <c r="CW466" s="6" t="s">
        <v>2</v>
      </c>
      <c r="CX466" s="5">
        <v>2.1600000000000001E-2</v>
      </c>
      <c r="CZ466" s="6">
        <v>0</v>
      </c>
      <c r="DA466" s="9">
        <v>100</v>
      </c>
      <c r="DB466" s="5">
        <v>100</v>
      </c>
      <c r="DC466" s="5">
        <v>98</v>
      </c>
      <c r="DD466" s="5">
        <v>100</v>
      </c>
      <c r="DE466" s="5">
        <v>100</v>
      </c>
      <c r="DF466" s="9"/>
      <c r="DG466" s="6">
        <v>0</v>
      </c>
      <c r="DH466" s="9">
        <v>100</v>
      </c>
      <c r="DI466" s="5">
        <v>100</v>
      </c>
      <c r="DJ466" s="5">
        <v>100</v>
      </c>
      <c r="DK466" s="5">
        <v>100</v>
      </c>
      <c r="DL466" s="5">
        <v>100</v>
      </c>
      <c r="DM466" s="5"/>
      <c r="DN466" s="6">
        <v>0</v>
      </c>
      <c r="DO466" s="9">
        <v>100</v>
      </c>
      <c r="DP466" s="5">
        <v>100</v>
      </c>
      <c r="DQ466" s="5">
        <v>100</v>
      </c>
      <c r="DR466" s="5">
        <v>100</v>
      </c>
      <c r="DS466" s="5">
        <v>100</v>
      </c>
      <c r="DU466" s="6">
        <v>0</v>
      </c>
      <c r="DV466" s="9">
        <v>100</v>
      </c>
      <c r="DW466" s="5">
        <v>100</v>
      </c>
      <c r="DX466" s="5">
        <v>100</v>
      </c>
      <c r="DY466" s="5">
        <v>100</v>
      </c>
      <c r="DZ466" s="5">
        <v>100</v>
      </c>
      <c r="EB466" s="7"/>
    </row>
    <row r="467" spans="2:132">
      <c r="B467" s="6" t="s">
        <v>3</v>
      </c>
      <c r="C467" s="5">
        <v>500</v>
      </c>
      <c r="E467" s="6">
        <v>2</v>
      </c>
      <c r="F467" s="9">
        <v>14</v>
      </c>
      <c r="G467" s="5">
        <v>14</v>
      </c>
      <c r="H467" s="5">
        <v>41</v>
      </c>
      <c r="I467" s="5">
        <v>9</v>
      </c>
      <c r="J467" s="5">
        <v>7</v>
      </c>
      <c r="K467" s="9"/>
      <c r="L467" s="6">
        <v>2</v>
      </c>
      <c r="M467" s="9">
        <v>0</v>
      </c>
      <c r="N467" s="5">
        <v>0</v>
      </c>
      <c r="O467" s="5">
        <v>1</v>
      </c>
      <c r="P467" s="5">
        <v>0</v>
      </c>
      <c r="Q467" s="5">
        <v>0</v>
      </c>
      <c r="R467" s="5"/>
      <c r="S467" s="6">
        <v>2</v>
      </c>
      <c r="T467" s="9">
        <v>0</v>
      </c>
      <c r="U467" s="5">
        <v>0</v>
      </c>
      <c r="V467" s="5">
        <v>0</v>
      </c>
      <c r="W467" s="5">
        <v>0</v>
      </c>
      <c r="X467" s="5">
        <v>0</v>
      </c>
      <c r="Z467" s="6">
        <v>2</v>
      </c>
      <c r="AA467" s="9">
        <v>0</v>
      </c>
      <c r="AB467" s="5">
        <v>0</v>
      </c>
      <c r="AC467" s="5">
        <v>0</v>
      </c>
      <c r="AD467" s="5">
        <v>0</v>
      </c>
      <c r="AE467" s="5">
        <v>0</v>
      </c>
      <c r="AG467" s="7"/>
      <c r="AI467" s="6" t="s">
        <v>3</v>
      </c>
      <c r="AJ467" s="5">
        <v>500</v>
      </c>
      <c r="AL467" s="6">
        <v>2</v>
      </c>
      <c r="AM467" s="9">
        <v>2</v>
      </c>
      <c r="AN467" s="5">
        <v>2</v>
      </c>
      <c r="AO467" s="5">
        <v>21</v>
      </c>
      <c r="AP467" s="5">
        <v>1</v>
      </c>
      <c r="AQ467" s="5">
        <v>2</v>
      </c>
      <c r="AR467" s="9"/>
      <c r="AS467" s="6">
        <v>2</v>
      </c>
      <c r="AT467" s="9">
        <v>0</v>
      </c>
      <c r="AU467" s="5">
        <v>0</v>
      </c>
      <c r="AV467" s="5">
        <v>0</v>
      </c>
      <c r="AW467" s="5">
        <v>0</v>
      </c>
      <c r="AX467" s="5">
        <v>0</v>
      </c>
      <c r="AY467" s="5"/>
      <c r="AZ467" s="6">
        <v>2</v>
      </c>
      <c r="BA467" s="9">
        <v>0</v>
      </c>
      <c r="BB467" s="5">
        <v>0</v>
      </c>
      <c r="BC467" s="5">
        <v>0</v>
      </c>
      <c r="BD467" s="5">
        <v>0</v>
      </c>
      <c r="BE467" s="5">
        <v>0</v>
      </c>
      <c r="BG467" s="6">
        <v>2</v>
      </c>
      <c r="BH467" s="9">
        <v>0</v>
      </c>
      <c r="BI467" s="5">
        <v>0</v>
      </c>
      <c r="BJ467" s="5">
        <v>0</v>
      </c>
      <c r="BK467" s="5">
        <v>0</v>
      </c>
      <c r="BL467" s="5">
        <v>0</v>
      </c>
      <c r="BN467" s="7"/>
      <c r="BP467" s="6" t="s">
        <v>3</v>
      </c>
      <c r="BQ467" s="5">
        <v>500</v>
      </c>
      <c r="BS467" s="6">
        <v>2</v>
      </c>
      <c r="BT467" s="9">
        <v>0</v>
      </c>
      <c r="BU467" s="5">
        <v>0</v>
      </c>
      <c r="BV467" s="5">
        <v>4</v>
      </c>
      <c r="BW467" s="5">
        <v>0</v>
      </c>
      <c r="BX467" s="5">
        <v>0</v>
      </c>
      <c r="BY467" s="9"/>
      <c r="BZ467" s="6">
        <v>2</v>
      </c>
      <c r="CA467" s="9">
        <v>0</v>
      </c>
      <c r="CB467" s="5">
        <v>0</v>
      </c>
      <c r="CC467" s="5">
        <v>0</v>
      </c>
      <c r="CD467" s="5">
        <v>0</v>
      </c>
      <c r="CE467" s="5">
        <v>0</v>
      </c>
      <c r="CF467" s="5"/>
      <c r="CG467" s="6">
        <v>2</v>
      </c>
      <c r="CH467" s="9">
        <v>0</v>
      </c>
      <c r="CI467" s="5">
        <v>0</v>
      </c>
      <c r="CJ467" s="5">
        <v>0</v>
      </c>
      <c r="CK467" s="5">
        <v>0</v>
      </c>
      <c r="CL467" s="5">
        <v>0</v>
      </c>
      <c r="CN467" s="6">
        <v>2</v>
      </c>
      <c r="CO467" s="9">
        <v>0</v>
      </c>
      <c r="CP467" s="5">
        <v>0</v>
      </c>
      <c r="CQ467" s="5">
        <v>0</v>
      </c>
      <c r="CR467" s="5">
        <v>0</v>
      </c>
      <c r="CS467" s="5">
        <v>0</v>
      </c>
      <c r="CU467" s="7"/>
      <c r="CW467" s="6" t="s">
        <v>3</v>
      </c>
      <c r="CX467" s="5">
        <v>500</v>
      </c>
      <c r="CZ467" s="6">
        <v>2</v>
      </c>
      <c r="DA467" s="9">
        <v>0</v>
      </c>
      <c r="DB467" s="5">
        <v>0</v>
      </c>
      <c r="DC467" s="5">
        <v>2</v>
      </c>
      <c r="DD467" s="5">
        <v>0</v>
      </c>
      <c r="DE467" s="5">
        <v>0</v>
      </c>
      <c r="DF467" s="9"/>
      <c r="DG467" s="6">
        <v>2</v>
      </c>
      <c r="DH467" s="9">
        <v>0</v>
      </c>
      <c r="DI467" s="5">
        <v>0</v>
      </c>
      <c r="DJ467" s="5">
        <v>0</v>
      </c>
      <c r="DK467" s="5">
        <v>0</v>
      </c>
      <c r="DL467" s="5">
        <v>0</v>
      </c>
      <c r="DM467" s="5"/>
      <c r="DN467" s="6">
        <v>2</v>
      </c>
      <c r="DO467" s="9">
        <v>0</v>
      </c>
      <c r="DP467" s="5">
        <v>0</v>
      </c>
      <c r="DQ467" s="5">
        <v>0</v>
      </c>
      <c r="DR467" s="5">
        <v>0</v>
      </c>
      <c r="DS467" s="5">
        <v>0</v>
      </c>
      <c r="DU467" s="6">
        <v>2</v>
      </c>
      <c r="DV467" s="9">
        <v>0</v>
      </c>
      <c r="DW467" s="5">
        <v>0</v>
      </c>
      <c r="DX467" s="5">
        <v>0</v>
      </c>
      <c r="DY467" s="5">
        <v>0</v>
      </c>
      <c r="DZ467" s="5">
        <v>0</v>
      </c>
      <c r="EB467" s="7"/>
    </row>
    <row r="468" spans="2:132">
      <c r="B468" s="6" t="s">
        <v>25</v>
      </c>
      <c r="C468" s="5">
        <v>200</v>
      </c>
      <c r="E468" s="6">
        <v>4</v>
      </c>
      <c r="F468" s="9">
        <v>6</v>
      </c>
      <c r="G468" s="5">
        <v>6</v>
      </c>
      <c r="H468" s="5">
        <v>14</v>
      </c>
      <c r="I468" s="5">
        <v>3</v>
      </c>
      <c r="J468" s="5">
        <v>4</v>
      </c>
      <c r="K468" s="9"/>
      <c r="L468" s="6">
        <v>4</v>
      </c>
      <c r="M468" s="9"/>
      <c r="N468" s="5"/>
      <c r="O468" s="5"/>
      <c r="P468" s="5"/>
      <c r="Q468" s="5"/>
      <c r="R468" s="5"/>
      <c r="S468" s="6">
        <v>4</v>
      </c>
      <c r="T468" s="9"/>
      <c r="U468" s="5"/>
      <c r="V468" s="5"/>
      <c r="W468" s="5"/>
      <c r="X468" s="5"/>
      <c r="Z468" s="6">
        <v>4</v>
      </c>
      <c r="AA468" s="9"/>
      <c r="AB468" s="5"/>
      <c r="AC468" s="5"/>
      <c r="AD468" s="5"/>
      <c r="AE468" s="5"/>
      <c r="AG468" s="7"/>
      <c r="AI468" s="6" t="s">
        <v>25</v>
      </c>
      <c r="AJ468" s="5">
        <v>200</v>
      </c>
      <c r="AL468" s="6">
        <v>4</v>
      </c>
      <c r="AM468" s="9"/>
      <c r="AN468" s="5"/>
      <c r="AO468" s="5">
        <v>1</v>
      </c>
      <c r="AP468" s="5"/>
      <c r="AQ468" s="5"/>
      <c r="AR468" s="9"/>
      <c r="AS468" s="6">
        <v>4</v>
      </c>
      <c r="AT468" s="9"/>
      <c r="AU468" s="5"/>
      <c r="AV468" s="5"/>
      <c r="AW468" s="5"/>
      <c r="AX468" s="5"/>
      <c r="AY468" s="5"/>
      <c r="AZ468" s="6">
        <v>4</v>
      </c>
      <c r="BA468" s="9"/>
      <c r="BB468" s="5"/>
      <c r="BC468" s="5"/>
      <c r="BD468" s="5"/>
      <c r="BE468" s="5"/>
      <c r="BG468" s="6">
        <v>4</v>
      </c>
      <c r="BH468" s="9"/>
      <c r="BI468" s="5"/>
      <c r="BJ468" s="5"/>
      <c r="BK468" s="5"/>
      <c r="BL468" s="5"/>
      <c r="BN468" s="7"/>
      <c r="BP468" s="6" t="s">
        <v>25</v>
      </c>
      <c r="BQ468" s="5">
        <v>200</v>
      </c>
      <c r="BS468" s="6">
        <v>4</v>
      </c>
      <c r="BT468" s="9"/>
      <c r="BU468" s="5"/>
      <c r="BV468" s="5"/>
      <c r="BW468" s="5"/>
      <c r="BX468" s="5"/>
      <c r="BY468" s="9"/>
      <c r="BZ468" s="6">
        <v>4</v>
      </c>
      <c r="CA468" s="9"/>
      <c r="CB468" s="5"/>
      <c r="CC468" s="5"/>
      <c r="CD468" s="5"/>
      <c r="CE468" s="5"/>
      <c r="CF468" s="5"/>
      <c r="CG468" s="6">
        <v>4</v>
      </c>
      <c r="CH468" s="9"/>
      <c r="CI468" s="5"/>
      <c r="CJ468" s="5"/>
      <c r="CK468" s="5"/>
      <c r="CL468" s="5"/>
      <c r="CN468" s="6">
        <v>4</v>
      </c>
      <c r="CO468" s="9"/>
      <c r="CP468" s="5"/>
      <c r="CQ468" s="5"/>
      <c r="CR468" s="5"/>
      <c r="CS468" s="5"/>
      <c r="CU468" s="7"/>
      <c r="CW468" s="6" t="s">
        <v>25</v>
      </c>
      <c r="CX468" s="5">
        <v>200</v>
      </c>
      <c r="CZ468" s="6">
        <v>4</v>
      </c>
      <c r="DA468" s="9"/>
      <c r="DB468" s="5"/>
      <c r="DC468" s="5"/>
      <c r="DD468" s="5"/>
      <c r="DE468" s="5"/>
      <c r="DF468" s="9"/>
      <c r="DG468" s="6">
        <v>4</v>
      </c>
      <c r="DH468" s="9"/>
      <c r="DI468" s="5"/>
      <c r="DJ468" s="5"/>
      <c r="DK468" s="5"/>
      <c r="DL468" s="5"/>
      <c r="DM468" s="5"/>
      <c r="DN468" s="6">
        <v>4</v>
      </c>
      <c r="DO468" s="9"/>
      <c r="DP468" s="5"/>
      <c r="DQ468" s="5"/>
      <c r="DR468" s="5"/>
      <c r="DS468" s="5"/>
      <c r="DU468" s="6">
        <v>4</v>
      </c>
      <c r="DV468" s="9"/>
      <c r="DW468" s="5"/>
      <c r="DX468" s="5"/>
      <c r="DY468" s="5"/>
      <c r="DZ468" s="5"/>
      <c r="EB468" s="7"/>
    </row>
    <row r="469" spans="2:132">
      <c r="E469" s="6">
        <v>6</v>
      </c>
      <c r="F469" s="9"/>
      <c r="G469" s="5"/>
      <c r="H469" s="5">
        <v>6</v>
      </c>
      <c r="I469" s="5"/>
      <c r="J469" s="5"/>
      <c r="K469" s="9"/>
      <c r="L469" s="6">
        <v>6</v>
      </c>
      <c r="M469" s="9"/>
      <c r="N469" s="5"/>
      <c r="O469" s="5"/>
      <c r="P469" s="5"/>
      <c r="Q469" s="5"/>
      <c r="R469" s="5"/>
      <c r="S469" s="6">
        <v>6</v>
      </c>
      <c r="T469" s="9"/>
      <c r="U469" s="5"/>
      <c r="V469" s="5"/>
      <c r="W469" s="5"/>
      <c r="X469" s="5"/>
      <c r="Z469" s="6">
        <v>6</v>
      </c>
      <c r="AA469" s="9"/>
      <c r="AB469" s="5"/>
      <c r="AC469" s="5"/>
      <c r="AD469" s="5"/>
      <c r="AE469" s="5"/>
      <c r="AG469" s="7"/>
      <c r="AL469" s="6">
        <v>6</v>
      </c>
      <c r="AM469" s="9"/>
      <c r="AN469" s="5"/>
      <c r="AO469" s="5"/>
      <c r="AP469" s="5"/>
      <c r="AQ469" s="5"/>
      <c r="AR469" s="9"/>
      <c r="AS469" s="6">
        <v>6</v>
      </c>
      <c r="AT469" s="9"/>
      <c r="AU469" s="5"/>
      <c r="AV469" s="5"/>
      <c r="AW469" s="5"/>
      <c r="AX469" s="5"/>
      <c r="AY469" s="5"/>
      <c r="AZ469" s="6">
        <v>6</v>
      </c>
      <c r="BA469" s="9"/>
      <c r="BB469" s="5"/>
      <c r="BC469" s="5"/>
      <c r="BD469" s="5"/>
      <c r="BE469" s="5"/>
      <c r="BG469" s="6">
        <v>6</v>
      </c>
      <c r="BH469" s="9"/>
      <c r="BI469" s="5"/>
      <c r="BJ469" s="5"/>
      <c r="BK469" s="5"/>
      <c r="BL469" s="5"/>
      <c r="BN469" s="7"/>
      <c r="BS469" s="6">
        <v>6</v>
      </c>
      <c r="BT469" s="9"/>
      <c r="BU469" s="5"/>
      <c r="BV469" s="5"/>
      <c r="BW469" s="5"/>
      <c r="BX469" s="5"/>
      <c r="BY469" s="9"/>
      <c r="BZ469" s="6">
        <v>6</v>
      </c>
      <c r="CA469" s="9"/>
      <c r="CB469" s="5"/>
      <c r="CC469" s="5"/>
      <c r="CD469" s="5"/>
      <c r="CE469" s="5"/>
      <c r="CF469" s="5"/>
      <c r="CG469" s="6">
        <v>6</v>
      </c>
      <c r="CH469" s="9"/>
      <c r="CI469" s="5"/>
      <c r="CJ469" s="5"/>
      <c r="CK469" s="5"/>
      <c r="CL469" s="5"/>
      <c r="CN469" s="6">
        <v>6</v>
      </c>
      <c r="CO469" s="9"/>
      <c r="CP469" s="5"/>
      <c r="CQ469" s="5"/>
      <c r="CR469" s="5"/>
      <c r="CS469" s="5"/>
      <c r="CU469" s="7"/>
      <c r="CZ469" s="6">
        <v>6</v>
      </c>
      <c r="DA469" s="9"/>
      <c r="DB469" s="5"/>
      <c r="DC469" s="5"/>
      <c r="DD469" s="5"/>
      <c r="DE469" s="5"/>
      <c r="DF469" s="9"/>
      <c r="DG469" s="6">
        <v>6</v>
      </c>
      <c r="DH469" s="9"/>
      <c r="DI469" s="5"/>
      <c r="DJ469" s="5"/>
      <c r="DK469" s="5"/>
      <c r="DL469" s="5"/>
      <c r="DM469" s="5"/>
      <c r="DN469" s="6">
        <v>6</v>
      </c>
      <c r="DO469" s="9"/>
      <c r="DP469" s="5"/>
      <c r="DQ469" s="5"/>
      <c r="DR469" s="5"/>
      <c r="DS469" s="5"/>
      <c r="DU469" s="6">
        <v>6</v>
      </c>
      <c r="DV469" s="9"/>
      <c r="DW469" s="5"/>
      <c r="DX469" s="5"/>
      <c r="DY469" s="5"/>
      <c r="DZ469" s="5"/>
      <c r="EB469" s="7"/>
    </row>
    <row r="470" spans="2:132">
      <c r="E470" s="6">
        <v>8</v>
      </c>
      <c r="F470" s="9"/>
      <c r="G470" s="5"/>
      <c r="H470" s="5">
        <v>1</v>
      </c>
      <c r="I470" s="5"/>
      <c r="J470" s="5"/>
      <c r="L470" s="6">
        <v>8</v>
      </c>
      <c r="M470" s="9"/>
      <c r="N470" s="5"/>
      <c r="O470" s="5"/>
      <c r="P470" s="5"/>
      <c r="Q470" s="5"/>
      <c r="S470" s="6">
        <v>8</v>
      </c>
      <c r="T470" s="9"/>
      <c r="U470" s="5"/>
      <c r="V470" s="5"/>
      <c r="W470" s="5"/>
      <c r="X470" s="5"/>
      <c r="Z470" s="6">
        <v>8</v>
      </c>
      <c r="AA470" s="9"/>
      <c r="AB470" s="5"/>
      <c r="AC470" s="5"/>
      <c r="AD470" s="5"/>
      <c r="AE470" s="5"/>
      <c r="AG470" s="7"/>
      <c r="AL470" s="6">
        <v>8</v>
      </c>
      <c r="AM470" s="9"/>
      <c r="AN470" s="5"/>
      <c r="AO470" s="5"/>
      <c r="AP470" s="5"/>
      <c r="AQ470" s="5"/>
      <c r="AS470" s="6">
        <v>8</v>
      </c>
      <c r="AT470" s="9"/>
      <c r="AU470" s="5"/>
      <c r="AV470" s="5"/>
      <c r="AW470" s="5"/>
      <c r="AX470" s="5"/>
      <c r="AZ470" s="6">
        <v>8</v>
      </c>
      <c r="BA470" s="9"/>
      <c r="BB470" s="5"/>
      <c r="BC470" s="5"/>
      <c r="BD470" s="5"/>
      <c r="BE470" s="5"/>
      <c r="BG470" s="6">
        <v>8</v>
      </c>
      <c r="BH470" s="9"/>
      <c r="BI470" s="5"/>
      <c r="BJ470" s="5"/>
      <c r="BK470" s="5"/>
      <c r="BL470" s="5"/>
      <c r="BN470" s="7"/>
      <c r="BS470" s="6">
        <v>8</v>
      </c>
      <c r="BT470" s="9"/>
      <c r="BU470" s="5"/>
      <c r="BV470" s="5"/>
      <c r="BW470" s="5"/>
      <c r="BX470" s="5"/>
      <c r="BZ470" s="6">
        <v>8</v>
      </c>
      <c r="CA470" s="9"/>
      <c r="CB470" s="5"/>
      <c r="CC470" s="5"/>
      <c r="CD470" s="5"/>
      <c r="CE470" s="5"/>
      <c r="CG470" s="6">
        <v>8</v>
      </c>
      <c r="CH470" s="9"/>
      <c r="CI470" s="5"/>
      <c r="CJ470" s="5"/>
      <c r="CK470" s="5"/>
      <c r="CL470" s="5"/>
      <c r="CN470" s="6">
        <v>8</v>
      </c>
      <c r="CO470" s="9"/>
      <c r="CP470" s="5"/>
      <c r="CQ470" s="5"/>
      <c r="CR470" s="5"/>
      <c r="CS470" s="5"/>
      <c r="CU470" s="7"/>
      <c r="CZ470" s="6">
        <v>8</v>
      </c>
      <c r="DA470" s="9"/>
      <c r="DB470" s="5"/>
      <c r="DC470" s="5"/>
      <c r="DD470" s="5"/>
      <c r="DE470" s="5"/>
      <c r="DG470" s="6">
        <v>8</v>
      </c>
      <c r="DH470" s="9"/>
      <c r="DI470" s="5"/>
      <c r="DJ470" s="5"/>
      <c r="DK470" s="5"/>
      <c r="DL470" s="5"/>
      <c r="DN470" s="6">
        <v>8</v>
      </c>
      <c r="DO470" s="9"/>
      <c r="DP470" s="5"/>
      <c r="DQ470" s="5"/>
      <c r="DR470" s="5"/>
      <c r="DS470" s="5"/>
      <c r="DU470" s="6">
        <v>8</v>
      </c>
      <c r="DV470" s="9"/>
      <c r="DW470" s="5"/>
      <c r="DX470" s="5"/>
      <c r="DY470" s="5"/>
      <c r="DZ470" s="5"/>
      <c r="EB470" s="7"/>
    </row>
    <row r="471" spans="2:132">
      <c r="E471" s="6">
        <v>10</v>
      </c>
      <c r="F471" s="9"/>
      <c r="G471" s="5"/>
      <c r="H471" s="5"/>
      <c r="J471" s="5"/>
      <c r="L471" s="6">
        <v>10</v>
      </c>
      <c r="M471" s="9"/>
      <c r="N471" s="5"/>
      <c r="O471" s="5"/>
      <c r="Q471" s="5"/>
      <c r="S471" s="6">
        <v>10</v>
      </c>
      <c r="T471" s="9"/>
      <c r="U471" s="5"/>
      <c r="V471" s="5"/>
      <c r="X471" s="5"/>
      <c r="Z471" s="6">
        <v>10</v>
      </c>
      <c r="AA471" s="9"/>
      <c r="AB471" s="5"/>
      <c r="AC471" s="5"/>
      <c r="AE471" s="5"/>
      <c r="AG471" s="7"/>
      <c r="AL471" s="6">
        <v>10</v>
      </c>
      <c r="AM471" s="9"/>
      <c r="AN471" s="5"/>
      <c r="AO471" s="5"/>
      <c r="AQ471" s="5"/>
      <c r="AS471" s="6">
        <v>10</v>
      </c>
      <c r="AT471" s="9"/>
      <c r="AU471" s="5"/>
      <c r="AV471" s="5"/>
      <c r="AX471" s="5"/>
      <c r="AZ471" s="6">
        <v>10</v>
      </c>
      <c r="BA471" s="9"/>
      <c r="BB471" s="5"/>
      <c r="BC471" s="5"/>
      <c r="BE471" s="5"/>
      <c r="BG471" s="6">
        <v>10</v>
      </c>
      <c r="BH471" s="9"/>
      <c r="BI471" s="5"/>
      <c r="BJ471" s="5"/>
      <c r="BL471" s="5"/>
      <c r="BN471" s="7"/>
      <c r="BS471" s="6">
        <v>10</v>
      </c>
      <c r="BT471" s="9"/>
      <c r="BU471" s="5"/>
      <c r="BV471" s="5"/>
      <c r="BX471" s="5"/>
      <c r="BZ471" s="6">
        <v>10</v>
      </c>
      <c r="CA471" s="9"/>
      <c r="CB471" s="5"/>
      <c r="CC471" s="5"/>
      <c r="CE471" s="5"/>
      <c r="CG471" s="6">
        <v>10</v>
      </c>
      <c r="CH471" s="9"/>
      <c r="CI471" s="5"/>
      <c r="CJ471" s="5"/>
      <c r="CL471" s="5"/>
      <c r="CN471" s="6">
        <v>10</v>
      </c>
      <c r="CO471" s="9"/>
      <c r="CP471" s="5"/>
      <c r="CQ471" s="5"/>
      <c r="CS471" s="5"/>
      <c r="CU471" s="7"/>
      <c r="CZ471" s="6">
        <v>10</v>
      </c>
      <c r="DA471" s="9"/>
      <c r="DB471" s="5"/>
      <c r="DC471" s="5"/>
      <c r="DE471" s="5"/>
      <c r="DG471" s="6">
        <v>10</v>
      </c>
      <c r="DH471" s="9"/>
      <c r="DI471" s="5"/>
      <c r="DJ471" s="5"/>
      <c r="DL471" s="5"/>
      <c r="DN471" s="6">
        <v>10</v>
      </c>
      <c r="DO471" s="9"/>
      <c r="DP471" s="5"/>
      <c r="DQ471" s="5"/>
      <c r="DS471" s="5"/>
      <c r="DU471" s="6">
        <v>10</v>
      </c>
      <c r="DV471" s="9"/>
      <c r="DW471" s="5"/>
      <c r="DX471" s="5"/>
      <c r="DZ471" s="5"/>
      <c r="EB471" s="7"/>
    </row>
    <row r="472" spans="2:132">
      <c r="E472" s="6">
        <v>12</v>
      </c>
      <c r="F472" s="9"/>
      <c r="H472" s="5"/>
      <c r="J472" s="5"/>
      <c r="L472" s="6">
        <v>12</v>
      </c>
      <c r="M472" s="9"/>
      <c r="O472" s="5"/>
      <c r="Q472" s="5"/>
      <c r="S472" s="6">
        <v>12</v>
      </c>
      <c r="T472" s="9"/>
      <c r="V472" s="5"/>
      <c r="X472" s="5"/>
      <c r="Z472" s="6">
        <v>12</v>
      </c>
      <c r="AA472" s="9"/>
      <c r="AC472" s="5"/>
      <c r="AE472" s="5"/>
      <c r="AG472" s="7"/>
      <c r="AL472" s="6">
        <v>12</v>
      </c>
      <c r="AM472" s="9"/>
      <c r="AO472" s="5"/>
      <c r="AQ472" s="5"/>
      <c r="AS472" s="6">
        <v>12</v>
      </c>
      <c r="AT472" s="9"/>
      <c r="AV472" s="5"/>
      <c r="AX472" s="5"/>
      <c r="AZ472" s="6">
        <v>12</v>
      </c>
      <c r="BA472" s="9"/>
      <c r="BC472" s="5"/>
      <c r="BE472" s="5"/>
      <c r="BG472" s="6">
        <v>12</v>
      </c>
      <c r="BH472" s="9"/>
      <c r="BJ472" s="5"/>
      <c r="BL472" s="5"/>
      <c r="BN472" s="7"/>
      <c r="BS472" s="6">
        <v>12</v>
      </c>
      <c r="BT472" s="9"/>
      <c r="BV472" s="5"/>
      <c r="BX472" s="5"/>
      <c r="BZ472" s="6">
        <v>12</v>
      </c>
      <c r="CA472" s="9"/>
      <c r="CC472" s="5"/>
      <c r="CE472" s="5"/>
      <c r="CG472" s="6">
        <v>12</v>
      </c>
      <c r="CH472" s="9"/>
      <c r="CJ472" s="5"/>
      <c r="CL472" s="5"/>
      <c r="CN472" s="6">
        <v>12</v>
      </c>
      <c r="CO472" s="9"/>
      <c r="CQ472" s="5"/>
      <c r="CS472" s="5"/>
      <c r="CU472" s="7"/>
      <c r="CZ472" s="6">
        <v>12</v>
      </c>
      <c r="DA472" s="9"/>
      <c r="DC472" s="5"/>
      <c r="DE472" s="5"/>
      <c r="DG472" s="6">
        <v>12</v>
      </c>
      <c r="DH472" s="9"/>
      <c r="DJ472" s="5"/>
      <c r="DL472" s="5"/>
      <c r="DN472" s="6">
        <v>12</v>
      </c>
      <c r="DO472" s="9"/>
      <c r="DQ472" s="5"/>
      <c r="DS472" s="5"/>
      <c r="DU472" s="6">
        <v>12</v>
      </c>
      <c r="DV472" s="9"/>
      <c r="DX472" s="5"/>
      <c r="DZ472" s="5"/>
      <c r="EB472" s="7"/>
    </row>
    <row r="473" spans="2:132">
      <c r="E473" s="6">
        <v>14</v>
      </c>
      <c r="H473" s="5"/>
      <c r="J473" s="5"/>
      <c r="L473" s="6">
        <v>14</v>
      </c>
      <c r="O473" s="5"/>
      <c r="Q473" s="5"/>
      <c r="S473" s="6">
        <v>14</v>
      </c>
      <c r="V473" s="5"/>
      <c r="X473" s="5"/>
      <c r="Z473" s="6">
        <v>14</v>
      </c>
      <c r="AC473" s="5"/>
      <c r="AE473" s="5"/>
      <c r="AG473" s="7"/>
      <c r="AL473" s="6">
        <v>14</v>
      </c>
      <c r="AO473" s="5"/>
      <c r="AQ473" s="5"/>
      <c r="AS473" s="6">
        <v>14</v>
      </c>
      <c r="AV473" s="5"/>
      <c r="AX473" s="5"/>
      <c r="AZ473" s="6">
        <v>14</v>
      </c>
      <c r="BC473" s="5"/>
      <c r="BE473" s="5"/>
      <c r="BG473" s="6">
        <v>14</v>
      </c>
      <c r="BJ473" s="5"/>
      <c r="BL473" s="5"/>
      <c r="BN473" s="7"/>
      <c r="BS473" s="6">
        <v>14</v>
      </c>
      <c r="BV473" s="5"/>
      <c r="BX473" s="5"/>
      <c r="BZ473" s="6">
        <v>14</v>
      </c>
      <c r="CC473" s="5"/>
      <c r="CE473" s="5"/>
      <c r="CG473" s="6">
        <v>14</v>
      </c>
      <c r="CJ473" s="5"/>
      <c r="CL473" s="5"/>
      <c r="CN473" s="6">
        <v>14</v>
      </c>
      <c r="CQ473" s="5"/>
      <c r="CS473" s="5"/>
      <c r="CU473" s="7"/>
      <c r="CZ473" s="6">
        <v>14</v>
      </c>
      <c r="DC473" s="5"/>
      <c r="DE473" s="5"/>
      <c r="DG473" s="6">
        <v>14</v>
      </c>
      <c r="DJ473" s="5"/>
      <c r="DL473" s="5"/>
      <c r="DN473" s="6">
        <v>14</v>
      </c>
      <c r="DQ473" s="5"/>
      <c r="DS473" s="5"/>
      <c r="DU473" s="6">
        <v>14</v>
      </c>
      <c r="DX473" s="5"/>
      <c r="DZ473" s="5"/>
      <c r="EB473" s="7"/>
    </row>
    <row r="474" spans="2:132">
      <c r="E474" s="6">
        <v>16</v>
      </c>
      <c r="H474" s="5"/>
      <c r="J474" s="5"/>
      <c r="L474" s="6">
        <v>16</v>
      </c>
      <c r="O474" s="5"/>
      <c r="Q474" s="5"/>
      <c r="S474" s="6">
        <v>16</v>
      </c>
      <c r="V474" s="5"/>
      <c r="X474" s="5"/>
      <c r="Z474" s="6">
        <v>16</v>
      </c>
      <c r="AC474" s="5"/>
      <c r="AE474" s="5"/>
      <c r="AG474" s="7"/>
      <c r="AL474" s="6">
        <v>16</v>
      </c>
      <c r="AO474" s="5"/>
      <c r="AQ474" s="5"/>
      <c r="AS474" s="6">
        <v>16</v>
      </c>
      <c r="AV474" s="5"/>
      <c r="AX474" s="5"/>
      <c r="AZ474" s="6">
        <v>16</v>
      </c>
      <c r="BC474" s="5"/>
      <c r="BE474" s="5"/>
      <c r="BG474" s="6">
        <v>16</v>
      </c>
      <c r="BJ474" s="5"/>
      <c r="BL474" s="5"/>
      <c r="BN474" s="7"/>
      <c r="BS474" s="6">
        <v>16</v>
      </c>
      <c r="BV474" s="5"/>
      <c r="BX474" s="5"/>
      <c r="BZ474" s="6">
        <v>16</v>
      </c>
      <c r="CC474" s="5"/>
      <c r="CE474" s="5"/>
      <c r="CG474" s="6">
        <v>16</v>
      </c>
      <c r="CJ474" s="5"/>
      <c r="CL474" s="5"/>
      <c r="CN474" s="6">
        <v>16</v>
      </c>
      <c r="CQ474" s="5"/>
      <c r="CS474" s="5"/>
      <c r="CU474" s="7"/>
      <c r="CZ474" s="6">
        <v>16</v>
      </c>
      <c r="DC474" s="5"/>
      <c r="DE474" s="5"/>
      <c r="DG474" s="6">
        <v>16</v>
      </c>
      <c r="DJ474" s="5"/>
      <c r="DL474" s="5"/>
      <c r="DN474" s="6">
        <v>16</v>
      </c>
      <c r="DQ474" s="5"/>
      <c r="DS474" s="5"/>
      <c r="DU474" s="6">
        <v>16</v>
      </c>
      <c r="DX474" s="5"/>
      <c r="DZ474" s="5"/>
      <c r="EB474" s="7"/>
    </row>
    <row r="475" spans="2:132">
      <c r="E475" s="6">
        <v>18</v>
      </c>
      <c r="L475" s="6">
        <v>18</v>
      </c>
      <c r="S475" s="6">
        <v>18</v>
      </c>
      <c r="Z475" s="6">
        <v>18</v>
      </c>
      <c r="AG475" s="7"/>
      <c r="AL475" s="6">
        <v>18</v>
      </c>
      <c r="AS475" s="6">
        <v>18</v>
      </c>
      <c r="AZ475" s="6">
        <v>18</v>
      </c>
      <c r="BG475" s="6">
        <v>18</v>
      </c>
      <c r="BN475" s="7"/>
      <c r="BS475" s="6">
        <v>18</v>
      </c>
      <c r="BZ475" s="6">
        <v>18</v>
      </c>
      <c r="CG475" s="6">
        <v>18</v>
      </c>
      <c r="CN475" s="6">
        <v>18</v>
      </c>
      <c r="CU475" s="7"/>
      <c r="CZ475" s="6">
        <v>18</v>
      </c>
      <c r="DG475" s="6">
        <v>18</v>
      </c>
      <c r="DN475" s="6">
        <v>18</v>
      </c>
      <c r="DU475" s="6">
        <v>18</v>
      </c>
      <c r="EB475" s="7"/>
    </row>
    <row r="476" spans="2:132">
      <c r="E476" s="6">
        <v>20</v>
      </c>
      <c r="L476" s="6">
        <v>20</v>
      </c>
      <c r="S476" s="6">
        <v>20</v>
      </c>
      <c r="Z476" s="6">
        <v>20</v>
      </c>
      <c r="AG476" s="7"/>
      <c r="AL476" s="6">
        <v>20</v>
      </c>
      <c r="AS476" s="6">
        <v>20</v>
      </c>
      <c r="AZ476" s="6">
        <v>20</v>
      </c>
      <c r="BG476" s="6">
        <v>20</v>
      </c>
      <c r="BN476" s="7"/>
      <c r="BS476" s="6">
        <v>20</v>
      </c>
      <c r="BZ476" s="6">
        <v>20</v>
      </c>
      <c r="CG476" s="6">
        <v>20</v>
      </c>
      <c r="CN476" s="6">
        <v>20</v>
      </c>
      <c r="CU476" s="7"/>
      <c r="CZ476" s="6">
        <v>20</v>
      </c>
      <c r="DG476" s="6">
        <v>20</v>
      </c>
      <c r="DN476" s="6">
        <v>20</v>
      </c>
      <c r="DU476" s="6">
        <v>20</v>
      </c>
      <c r="EB476" s="7"/>
    </row>
    <row r="477" spans="2:132">
      <c r="E477" s="6" t="s">
        <v>24</v>
      </c>
      <c r="F477" s="7">
        <f>100-SUM(F466:F476)</f>
        <v>0</v>
      </c>
      <c r="G477" s="7">
        <f t="shared" ref="G477:J477" si="1216">100-SUM(G466:G476)</f>
        <v>0</v>
      </c>
      <c r="H477" s="7">
        <f t="shared" si="1216"/>
        <v>0</v>
      </c>
      <c r="I477" s="7">
        <f t="shared" si="1216"/>
        <v>0</v>
      </c>
      <c r="J477" s="7">
        <f t="shared" si="1216"/>
        <v>0</v>
      </c>
      <c r="L477" s="6" t="s">
        <v>24</v>
      </c>
      <c r="M477" s="7">
        <f>100-SUM(M466:M476)</f>
        <v>0</v>
      </c>
      <c r="N477" s="7">
        <f t="shared" ref="N477:Q477" si="1217">100-SUM(N466:N476)</f>
        <v>0</v>
      </c>
      <c r="O477" s="7">
        <f t="shared" si="1217"/>
        <v>0</v>
      </c>
      <c r="P477" s="7">
        <f t="shared" si="1217"/>
        <v>0</v>
      </c>
      <c r="Q477" s="7">
        <f t="shared" si="1217"/>
        <v>0</v>
      </c>
      <c r="S477" s="6" t="s">
        <v>24</v>
      </c>
      <c r="T477" s="7">
        <f>100-SUM(T466:T476)</f>
        <v>0</v>
      </c>
      <c r="U477" s="7">
        <f t="shared" ref="U477:X477" si="1218">100-SUM(U466:U476)</f>
        <v>0</v>
      </c>
      <c r="V477" s="7">
        <f t="shared" si="1218"/>
        <v>0</v>
      </c>
      <c r="W477" s="7">
        <f t="shared" si="1218"/>
        <v>0</v>
      </c>
      <c r="X477" s="7">
        <f t="shared" si="1218"/>
        <v>0</v>
      </c>
      <c r="Z477" s="6" t="s">
        <v>24</v>
      </c>
      <c r="AA477" s="7">
        <f>100-SUM(AA466:AA476)</f>
        <v>0</v>
      </c>
      <c r="AB477" s="7">
        <f t="shared" ref="AB477:AE477" si="1219">100-SUM(AB466:AB476)</f>
        <v>0</v>
      </c>
      <c r="AC477" s="7">
        <f t="shared" si="1219"/>
        <v>0</v>
      </c>
      <c r="AD477" s="7">
        <f t="shared" si="1219"/>
        <v>0</v>
      </c>
      <c r="AE477" s="7">
        <f t="shared" si="1219"/>
        <v>0</v>
      </c>
      <c r="AG477" s="7"/>
      <c r="AL477" s="6" t="s">
        <v>24</v>
      </c>
      <c r="AM477" s="7">
        <f>100-SUM(AM466:AM476)</f>
        <v>0</v>
      </c>
      <c r="AN477" s="7">
        <f t="shared" ref="AN477:AQ477" si="1220">100-SUM(AN466:AN476)</f>
        <v>0</v>
      </c>
      <c r="AO477" s="7">
        <f t="shared" si="1220"/>
        <v>0</v>
      </c>
      <c r="AP477" s="7">
        <f t="shared" si="1220"/>
        <v>0</v>
      </c>
      <c r="AQ477" s="7">
        <f t="shared" si="1220"/>
        <v>0</v>
      </c>
      <c r="AS477" s="6" t="s">
        <v>24</v>
      </c>
      <c r="AT477" s="7">
        <f>100-SUM(AT466:AT476)</f>
        <v>0</v>
      </c>
      <c r="AU477" s="7">
        <f t="shared" ref="AU477:AX477" si="1221">100-SUM(AU466:AU476)</f>
        <v>0</v>
      </c>
      <c r="AV477" s="7">
        <f t="shared" si="1221"/>
        <v>0</v>
      </c>
      <c r="AW477" s="7">
        <f t="shared" si="1221"/>
        <v>0</v>
      </c>
      <c r="AX477" s="7">
        <f t="shared" si="1221"/>
        <v>0</v>
      </c>
      <c r="AZ477" s="6" t="s">
        <v>24</v>
      </c>
      <c r="BA477" s="7">
        <f>100-SUM(BA466:BA476)</f>
        <v>0</v>
      </c>
      <c r="BB477" s="7">
        <f t="shared" ref="BB477:BE477" si="1222">100-SUM(BB466:BB476)</f>
        <v>0</v>
      </c>
      <c r="BC477" s="7">
        <f t="shared" si="1222"/>
        <v>0</v>
      </c>
      <c r="BD477" s="7">
        <f t="shared" si="1222"/>
        <v>0</v>
      </c>
      <c r="BE477" s="7">
        <f t="shared" si="1222"/>
        <v>0</v>
      </c>
      <c r="BG477" s="6" t="s">
        <v>24</v>
      </c>
      <c r="BH477" s="7">
        <f>100-SUM(BH466:BH476)</f>
        <v>0</v>
      </c>
      <c r="BI477" s="7">
        <f t="shared" ref="BI477:BL477" si="1223">100-SUM(BI466:BI476)</f>
        <v>0</v>
      </c>
      <c r="BJ477" s="7">
        <f t="shared" si="1223"/>
        <v>0</v>
      </c>
      <c r="BK477" s="7">
        <f t="shared" si="1223"/>
        <v>0</v>
      </c>
      <c r="BL477" s="7">
        <f t="shared" si="1223"/>
        <v>0</v>
      </c>
      <c r="BN477" s="7"/>
      <c r="BS477" s="6" t="s">
        <v>24</v>
      </c>
      <c r="BT477" s="7">
        <f>100-SUM(BT466:BT476)</f>
        <v>0</v>
      </c>
      <c r="BU477" s="7">
        <f t="shared" ref="BU477:BX477" si="1224">100-SUM(BU466:BU476)</f>
        <v>0</v>
      </c>
      <c r="BV477" s="7">
        <f t="shared" si="1224"/>
        <v>0</v>
      </c>
      <c r="BW477" s="7">
        <f t="shared" si="1224"/>
        <v>0</v>
      </c>
      <c r="BX477" s="7">
        <f t="shared" si="1224"/>
        <v>0</v>
      </c>
      <c r="BZ477" s="6" t="s">
        <v>24</v>
      </c>
      <c r="CA477" s="7">
        <f>100-SUM(CA466:CA476)</f>
        <v>0</v>
      </c>
      <c r="CB477" s="7">
        <f t="shared" ref="CB477:CE477" si="1225">100-SUM(CB466:CB476)</f>
        <v>0</v>
      </c>
      <c r="CC477" s="7">
        <f t="shared" si="1225"/>
        <v>0</v>
      </c>
      <c r="CD477" s="7">
        <f t="shared" si="1225"/>
        <v>0</v>
      </c>
      <c r="CE477" s="7">
        <f t="shared" si="1225"/>
        <v>0</v>
      </c>
      <c r="CG477" s="6" t="s">
        <v>24</v>
      </c>
      <c r="CH477" s="7">
        <f>100-SUM(CH466:CH476)</f>
        <v>0</v>
      </c>
      <c r="CI477" s="7">
        <f t="shared" ref="CI477:CL477" si="1226">100-SUM(CI466:CI476)</f>
        <v>0</v>
      </c>
      <c r="CJ477" s="7">
        <f t="shared" si="1226"/>
        <v>0</v>
      </c>
      <c r="CK477" s="7">
        <f t="shared" si="1226"/>
        <v>0</v>
      </c>
      <c r="CL477" s="7">
        <f t="shared" si="1226"/>
        <v>0</v>
      </c>
      <c r="CN477" s="6" t="s">
        <v>24</v>
      </c>
      <c r="CO477" s="7">
        <f>100-SUM(CO466:CO476)</f>
        <v>0</v>
      </c>
      <c r="CP477" s="7">
        <f t="shared" ref="CP477:CS477" si="1227">100-SUM(CP466:CP476)</f>
        <v>0</v>
      </c>
      <c r="CQ477" s="7">
        <f t="shared" si="1227"/>
        <v>0</v>
      </c>
      <c r="CR477" s="7">
        <f t="shared" si="1227"/>
        <v>0</v>
      </c>
      <c r="CS477" s="7">
        <f t="shared" si="1227"/>
        <v>0</v>
      </c>
      <c r="CU477" s="7"/>
      <c r="CZ477" s="6" t="s">
        <v>24</v>
      </c>
      <c r="DA477" s="7">
        <f>100-SUM(DA466:DA476)</f>
        <v>0</v>
      </c>
      <c r="DB477" s="7">
        <f t="shared" ref="DB477:DE477" si="1228">100-SUM(DB466:DB476)</f>
        <v>0</v>
      </c>
      <c r="DC477" s="7">
        <f t="shared" si="1228"/>
        <v>0</v>
      </c>
      <c r="DD477" s="7">
        <f t="shared" si="1228"/>
        <v>0</v>
      </c>
      <c r="DE477" s="7">
        <f t="shared" si="1228"/>
        <v>0</v>
      </c>
      <c r="DG477" s="6" t="s">
        <v>24</v>
      </c>
      <c r="DH477" s="7">
        <f>100-SUM(DH466:DH476)</f>
        <v>0</v>
      </c>
      <c r="DI477" s="7">
        <f t="shared" ref="DI477:DL477" si="1229">100-SUM(DI466:DI476)</f>
        <v>0</v>
      </c>
      <c r="DJ477" s="7">
        <f t="shared" si="1229"/>
        <v>0</v>
      </c>
      <c r="DK477" s="7">
        <f t="shared" si="1229"/>
        <v>0</v>
      </c>
      <c r="DL477" s="7">
        <f t="shared" si="1229"/>
        <v>0</v>
      </c>
      <c r="DN477" s="6" t="s">
        <v>24</v>
      </c>
      <c r="DO477" s="7">
        <f>100-SUM(DO466:DO476)</f>
        <v>0</v>
      </c>
      <c r="DP477" s="7">
        <f t="shared" ref="DP477:DS477" si="1230">100-SUM(DP466:DP476)</f>
        <v>0</v>
      </c>
      <c r="DQ477" s="7">
        <f t="shared" si="1230"/>
        <v>0</v>
      </c>
      <c r="DR477" s="7">
        <f t="shared" si="1230"/>
        <v>0</v>
      </c>
      <c r="DS477" s="7">
        <f t="shared" si="1230"/>
        <v>0</v>
      </c>
      <c r="DU477" s="6" t="s">
        <v>24</v>
      </c>
      <c r="DV477" s="7">
        <f>100-SUM(DV466:DV476)</f>
        <v>0</v>
      </c>
      <c r="DW477" s="7">
        <f t="shared" ref="DW477:DZ477" si="1231">100-SUM(DW466:DW476)</f>
        <v>0</v>
      </c>
      <c r="DX477" s="7">
        <f t="shared" si="1231"/>
        <v>0</v>
      </c>
      <c r="DY477" s="7">
        <f t="shared" si="1231"/>
        <v>0</v>
      </c>
      <c r="DZ477" s="7">
        <f t="shared" si="1231"/>
        <v>0</v>
      </c>
      <c r="EB477" s="7"/>
    </row>
    <row r="478" spans="2:132">
      <c r="E478" s="6" t="s">
        <v>23</v>
      </c>
      <c r="F478">
        <f>SUMPRODUCT($E466:$E476,F466:F476)/100</f>
        <v>0.52</v>
      </c>
      <c r="G478">
        <f t="shared" ref="G478:J478" si="1232">SUMPRODUCT($E466:$E476,G466:G476)/100</f>
        <v>0.52</v>
      </c>
      <c r="H478">
        <f t="shared" si="1232"/>
        <v>1.82</v>
      </c>
      <c r="I478">
        <f t="shared" si="1232"/>
        <v>0.3</v>
      </c>
      <c r="J478">
        <f t="shared" si="1232"/>
        <v>0.3</v>
      </c>
      <c r="L478" s="6" t="s">
        <v>23</v>
      </c>
      <c r="M478">
        <f>SUMPRODUCT($E466:$E476,M466:M476)/100</f>
        <v>0</v>
      </c>
      <c r="N478">
        <f t="shared" ref="N478:Q478" si="1233">SUMPRODUCT($E466:$E476,N466:N476)/100</f>
        <v>0</v>
      </c>
      <c r="O478">
        <f t="shared" si="1233"/>
        <v>0.02</v>
      </c>
      <c r="P478">
        <f t="shared" si="1233"/>
        <v>0</v>
      </c>
      <c r="Q478">
        <f t="shared" si="1233"/>
        <v>0</v>
      </c>
      <c r="S478" s="6" t="s">
        <v>23</v>
      </c>
      <c r="T478">
        <f>SUMPRODUCT($E466:$E476,T466:T476)/100</f>
        <v>0</v>
      </c>
      <c r="U478">
        <f t="shared" ref="U478:X478" si="1234">SUMPRODUCT($E466:$E476,U466:U476)/100</f>
        <v>0</v>
      </c>
      <c r="V478">
        <f t="shared" si="1234"/>
        <v>0</v>
      </c>
      <c r="W478">
        <f t="shared" si="1234"/>
        <v>0</v>
      </c>
      <c r="X478">
        <f t="shared" si="1234"/>
        <v>0</v>
      </c>
      <c r="Z478" s="6" t="s">
        <v>23</v>
      </c>
      <c r="AA478">
        <f>SUMPRODUCT($E466:$E476,AA466:AA476)/100</f>
        <v>0</v>
      </c>
      <c r="AB478">
        <f t="shared" ref="AB478:AE478" si="1235">SUMPRODUCT($E466:$E476,AB466:AB476)/100</f>
        <v>0</v>
      </c>
      <c r="AC478">
        <f t="shared" si="1235"/>
        <v>0</v>
      </c>
      <c r="AD478">
        <f t="shared" si="1235"/>
        <v>0</v>
      </c>
      <c r="AE478">
        <f t="shared" si="1235"/>
        <v>0</v>
      </c>
      <c r="AG478" s="7"/>
      <c r="AL478" s="6" t="s">
        <v>23</v>
      </c>
      <c r="AM478">
        <f>SUMPRODUCT($E466:$E476,AM466:AM476)/100</f>
        <v>0.04</v>
      </c>
      <c r="AN478">
        <f t="shared" ref="AN478:AQ478" si="1236">SUMPRODUCT($E466:$E476,AN466:AN476)/100</f>
        <v>0.04</v>
      </c>
      <c r="AO478">
        <f t="shared" si="1236"/>
        <v>0.46</v>
      </c>
      <c r="AP478">
        <f t="shared" si="1236"/>
        <v>0.02</v>
      </c>
      <c r="AQ478">
        <f t="shared" si="1236"/>
        <v>0.04</v>
      </c>
      <c r="AS478" s="6" t="s">
        <v>23</v>
      </c>
      <c r="AT478">
        <f>SUMPRODUCT($E466:$E476,AT466:AT476)/100</f>
        <v>0</v>
      </c>
      <c r="AU478">
        <f t="shared" ref="AU478:AX478" si="1237">SUMPRODUCT($E466:$E476,AU466:AU476)/100</f>
        <v>0</v>
      </c>
      <c r="AV478">
        <f t="shared" si="1237"/>
        <v>0</v>
      </c>
      <c r="AW478">
        <f t="shared" si="1237"/>
        <v>0</v>
      </c>
      <c r="AX478">
        <f t="shared" si="1237"/>
        <v>0</v>
      </c>
      <c r="AZ478" s="6" t="s">
        <v>23</v>
      </c>
      <c r="BA478">
        <f>SUMPRODUCT($E466:$E476,BA466:BA476)/100</f>
        <v>0</v>
      </c>
      <c r="BB478">
        <f t="shared" ref="BB478:BE478" si="1238">SUMPRODUCT($E466:$E476,BB466:BB476)/100</f>
        <v>0</v>
      </c>
      <c r="BC478">
        <f t="shared" si="1238"/>
        <v>0</v>
      </c>
      <c r="BD478">
        <f t="shared" si="1238"/>
        <v>0</v>
      </c>
      <c r="BE478">
        <f t="shared" si="1238"/>
        <v>0</v>
      </c>
      <c r="BG478" s="6" t="s">
        <v>23</v>
      </c>
      <c r="BH478">
        <f>SUMPRODUCT($E466:$E476,BH466:BH476)/100</f>
        <v>0</v>
      </c>
      <c r="BI478">
        <f t="shared" ref="BI478:BL478" si="1239">SUMPRODUCT($E466:$E476,BI466:BI476)/100</f>
        <v>0</v>
      </c>
      <c r="BJ478">
        <f t="shared" si="1239"/>
        <v>0</v>
      </c>
      <c r="BK478">
        <f t="shared" si="1239"/>
        <v>0</v>
      </c>
      <c r="BL478">
        <f t="shared" si="1239"/>
        <v>0</v>
      </c>
      <c r="BN478" s="7"/>
      <c r="BS478" s="6" t="s">
        <v>23</v>
      </c>
      <c r="BT478">
        <f>SUMPRODUCT($E466:$E476,BT466:BT476)/100</f>
        <v>0</v>
      </c>
      <c r="BU478">
        <f t="shared" ref="BU478:BX478" si="1240">SUMPRODUCT($E466:$E476,BU466:BU476)/100</f>
        <v>0</v>
      </c>
      <c r="BV478">
        <f t="shared" si="1240"/>
        <v>0.08</v>
      </c>
      <c r="BW478">
        <f t="shared" si="1240"/>
        <v>0</v>
      </c>
      <c r="BX478">
        <f t="shared" si="1240"/>
        <v>0</v>
      </c>
      <c r="BZ478" s="6" t="s">
        <v>23</v>
      </c>
      <c r="CA478">
        <f>SUMPRODUCT($E466:$E476,CA466:CA476)/100</f>
        <v>0</v>
      </c>
      <c r="CB478">
        <f t="shared" ref="CB478:CE478" si="1241">SUMPRODUCT($E466:$E476,CB466:CB476)/100</f>
        <v>0</v>
      </c>
      <c r="CC478">
        <f t="shared" si="1241"/>
        <v>0</v>
      </c>
      <c r="CD478">
        <f t="shared" si="1241"/>
        <v>0</v>
      </c>
      <c r="CE478">
        <f t="shared" si="1241"/>
        <v>0</v>
      </c>
      <c r="CG478" s="6" t="s">
        <v>23</v>
      </c>
      <c r="CH478">
        <f>SUMPRODUCT($E466:$E476,CH466:CH476)/100</f>
        <v>0</v>
      </c>
      <c r="CI478">
        <f t="shared" ref="CI478:CL478" si="1242">SUMPRODUCT($E466:$E476,CI466:CI476)/100</f>
        <v>0</v>
      </c>
      <c r="CJ478">
        <f t="shared" si="1242"/>
        <v>0</v>
      </c>
      <c r="CK478">
        <f t="shared" si="1242"/>
        <v>0</v>
      </c>
      <c r="CL478">
        <f t="shared" si="1242"/>
        <v>0</v>
      </c>
      <c r="CN478" s="6" t="s">
        <v>23</v>
      </c>
      <c r="CO478">
        <f>SUMPRODUCT($E466:$E476,CO466:CO476)/100</f>
        <v>0</v>
      </c>
      <c r="CP478">
        <f t="shared" ref="CP478:CS478" si="1243">SUMPRODUCT($E466:$E476,CP466:CP476)/100</f>
        <v>0</v>
      </c>
      <c r="CQ478">
        <f t="shared" si="1243"/>
        <v>0</v>
      </c>
      <c r="CR478">
        <f t="shared" si="1243"/>
        <v>0</v>
      </c>
      <c r="CS478">
        <f t="shared" si="1243"/>
        <v>0</v>
      </c>
      <c r="CU478" s="7"/>
      <c r="CZ478" s="6" t="s">
        <v>23</v>
      </c>
      <c r="DA478">
        <f>SUMPRODUCT($E466:$E476,DA466:DA476)/100</f>
        <v>0</v>
      </c>
      <c r="DB478">
        <f t="shared" ref="DB478:DE478" si="1244">SUMPRODUCT($E466:$E476,DB466:DB476)/100</f>
        <v>0</v>
      </c>
      <c r="DC478">
        <f t="shared" si="1244"/>
        <v>0.04</v>
      </c>
      <c r="DD478">
        <f t="shared" si="1244"/>
        <v>0</v>
      </c>
      <c r="DE478">
        <f t="shared" si="1244"/>
        <v>0</v>
      </c>
      <c r="DG478" s="6" t="s">
        <v>23</v>
      </c>
      <c r="DH478">
        <f>SUMPRODUCT($E466:$E476,DH466:DH476)/100</f>
        <v>0</v>
      </c>
      <c r="DI478">
        <f t="shared" ref="DI478:DL478" si="1245">SUMPRODUCT($E466:$E476,DI466:DI476)/100</f>
        <v>0</v>
      </c>
      <c r="DJ478">
        <f t="shared" si="1245"/>
        <v>0</v>
      </c>
      <c r="DK478">
        <f t="shared" si="1245"/>
        <v>0</v>
      </c>
      <c r="DL478">
        <f t="shared" si="1245"/>
        <v>0</v>
      </c>
      <c r="DN478" s="6" t="s">
        <v>23</v>
      </c>
      <c r="DO478">
        <f>SUMPRODUCT($E466:$E476,DO466:DO476)/100</f>
        <v>0</v>
      </c>
      <c r="DP478">
        <f t="shared" ref="DP478:DS478" si="1246">SUMPRODUCT($E466:$E476,DP466:DP476)/100</f>
        <v>0</v>
      </c>
      <c r="DQ478">
        <f t="shared" si="1246"/>
        <v>0</v>
      </c>
      <c r="DR478">
        <f t="shared" si="1246"/>
        <v>0</v>
      </c>
      <c r="DS478">
        <f t="shared" si="1246"/>
        <v>0</v>
      </c>
      <c r="DU478" s="6" t="s">
        <v>23</v>
      </c>
      <c r="DV478">
        <f>SUMPRODUCT($E466:$E476,DV466:DV476)/100</f>
        <v>0</v>
      </c>
      <c r="DW478">
        <f t="shared" ref="DW478:DZ478" si="1247">SUMPRODUCT($E466:$E476,DW466:DW476)/100</f>
        <v>0</v>
      </c>
      <c r="DX478">
        <f t="shared" si="1247"/>
        <v>0</v>
      </c>
      <c r="DY478">
        <f t="shared" si="1247"/>
        <v>0</v>
      </c>
      <c r="DZ478">
        <f t="shared" si="1247"/>
        <v>0</v>
      </c>
      <c r="EB478" s="7"/>
    </row>
    <row r="479" spans="2:132">
      <c r="E479" s="6" t="s">
        <v>22</v>
      </c>
      <c r="F479">
        <f>($E467^2*F467+$E468^2*F468+$E469^2*F469+$E470^2*F470+$E471^2*F471+$E472^2*F472+$E473^2*F473+$E474^2*F474+$E475^2*F475+$E476^2*F476)/100-F478^2</f>
        <v>1.2496</v>
      </c>
      <c r="G479">
        <f t="shared" ref="G479:J479" si="1248">($E467^2*G467+$E468^2*G468+$E469^2*G469+$E470^2*G470+$E471^2*G471+$E472^2*G472+$E473^2*G473+$E474^2*G474+$E475^2*G475+$E476^2*G476)/100-G478^2</f>
        <v>1.2496</v>
      </c>
      <c r="H479">
        <f t="shared" si="1248"/>
        <v>3.3675999999999995</v>
      </c>
      <c r="I479">
        <f t="shared" si="1248"/>
        <v>0.75</v>
      </c>
      <c r="J479">
        <f t="shared" si="1248"/>
        <v>0.83000000000000007</v>
      </c>
      <c r="L479" s="6" t="s">
        <v>22</v>
      </c>
      <c r="M479">
        <f>($E467^2*M467+$E468^2*M468+$E469^2*M469+$E470^2*M470+$E471^2*M471+$E472^2*M472+$E473^2*M473+$E474^2*M474+$E475^2*M475+$E476^2*M476)/100-M478^2</f>
        <v>0</v>
      </c>
      <c r="N479">
        <f t="shared" ref="N479:Q479" si="1249">($E467^2*N467+$E468^2*N468+$E469^2*N469+$E470^2*N470+$E471^2*N471+$E472^2*N472+$E473^2*N473+$E474^2*N474+$E475^2*N475+$E476^2*N476)/100-N478^2</f>
        <v>0</v>
      </c>
      <c r="O479">
        <f t="shared" si="1249"/>
        <v>3.9600000000000003E-2</v>
      </c>
      <c r="P479">
        <f t="shared" si="1249"/>
        <v>0</v>
      </c>
      <c r="Q479">
        <f t="shared" si="1249"/>
        <v>0</v>
      </c>
      <c r="S479" s="6" t="s">
        <v>22</v>
      </c>
      <c r="T479">
        <f>($E467^2*T467+$E468^2*T468+$E469^2*T469+$E470^2*T470+$E471^2*T471+$E472^2*T472+$E473^2*T473+$E474^2*T474+$E475^2*T475+$E476^2*T476)/100-T478^2</f>
        <v>0</v>
      </c>
      <c r="U479">
        <f t="shared" ref="U479:X479" si="1250">($E467^2*U467+$E468^2*U468+$E469^2*U469+$E470^2*U470+$E471^2*U471+$E472^2*U472+$E473^2*U473+$E474^2*U474+$E475^2*U475+$E476^2*U476)/100-U478^2</f>
        <v>0</v>
      </c>
      <c r="V479">
        <f t="shared" si="1250"/>
        <v>0</v>
      </c>
      <c r="W479">
        <f t="shared" si="1250"/>
        <v>0</v>
      </c>
      <c r="X479">
        <f t="shared" si="1250"/>
        <v>0</v>
      </c>
      <c r="Z479" s="6" t="s">
        <v>22</v>
      </c>
      <c r="AA479">
        <f>($E467^2*AA467+$E468^2*AA468+$E469^2*AA469+$E470^2*AA470+$E471^2*AA471+$E472^2*AA472+$E473^2*AA473+$E474^2*AA474+$E475^2*AA475+$E476^2*AA476)/100-AA478^2</f>
        <v>0</v>
      </c>
      <c r="AB479">
        <f t="shared" ref="AB479:AE479" si="1251">($E467^2*AB467+$E468^2*AB468+$E469^2*AB469+$E470^2*AB470+$E471^2*AB471+$E472^2*AB472+$E473^2*AB473+$E474^2*AB474+$E475^2*AB475+$E476^2*AB476)/100-AB478^2</f>
        <v>0</v>
      </c>
      <c r="AC479">
        <f t="shared" si="1251"/>
        <v>0</v>
      </c>
      <c r="AD479">
        <f t="shared" si="1251"/>
        <v>0</v>
      </c>
      <c r="AE479">
        <f t="shared" si="1251"/>
        <v>0</v>
      </c>
      <c r="AG479" s="7"/>
      <c r="AL479" s="6" t="s">
        <v>22</v>
      </c>
      <c r="AM479">
        <f>($E467^2*AM467+$E468^2*AM468+$E469^2*AM469+$E470^2*AM470+$E471^2*AM471+$E472^2*AM472+$E473^2*AM473+$E474^2*AM474+$E475^2*AM475+$E476^2*AM476)/100-AM478^2</f>
        <v>7.8399999999999997E-2</v>
      </c>
      <c r="AN479">
        <f t="shared" ref="AN479:AQ479" si="1252">($E467^2*AN467+$E468^2*AN468+$E469^2*AN469+$E470^2*AN470+$E471^2*AN471+$E472^2*AN472+$E473^2*AN473+$E474^2*AN474+$E475^2*AN475+$E476^2*AN476)/100-AN478^2</f>
        <v>7.8399999999999997E-2</v>
      </c>
      <c r="AO479">
        <f t="shared" si="1252"/>
        <v>0.78839999999999999</v>
      </c>
      <c r="AP479">
        <f t="shared" si="1252"/>
        <v>3.9600000000000003E-2</v>
      </c>
      <c r="AQ479">
        <f t="shared" si="1252"/>
        <v>7.8399999999999997E-2</v>
      </c>
      <c r="AS479" s="6" t="s">
        <v>22</v>
      </c>
      <c r="AT479">
        <f>($E467^2*AT467+$E468^2*AT468+$E469^2*AT469+$E470^2*AT470+$E471^2*AT471+$E472^2*AT472+$E473^2*AT473+$E474^2*AT474+$E475^2*AT475+$E476^2*AT476)/100-AT478^2</f>
        <v>0</v>
      </c>
      <c r="AU479">
        <f t="shared" ref="AU479:AX479" si="1253">($E467^2*AU467+$E468^2*AU468+$E469^2*AU469+$E470^2*AU470+$E471^2*AU471+$E472^2*AU472+$E473^2*AU473+$E474^2*AU474+$E475^2*AU475+$E476^2*AU476)/100-AU478^2</f>
        <v>0</v>
      </c>
      <c r="AV479">
        <f t="shared" si="1253"/>
        <v>0</v>
      </c>
      <c r="AW479">
        <f t="shared" si="1253"/>
        <v>0</v>
      </c>
      <c r="AX479">
        <f t="shared" si="1253"/>
        <v>0</v>
      </c>
      <c r="AZ479" s="6" t="s">
        <v>22</v>
      </c>
      <c r="BA479">
        <f>($E467^2*BA467+$E468^2*BA468+$E469^2*BA469+$E470^2*BA470+$E471^2*BA471+$E472^2*BA472+$E473^2*BA473+$E474^2*BA474+$E475^2*BA475+$E476^2*BA476)/100-BA478^2</f>
        <v>0</v>
      </c>
      <c r="BB479">
        <f t="shared" ref="BB479:BE479" si="1254">($E467^2*BB467+$E468^2*BB468+$E469^2*BB469+$E470^2*BB470+$E471^2*BB471+$E472^2*BB472+$E473^2*BB473+$E474^2*BB474+$E475^2*BB475+$E476^2*BB476)/100-BB478^2</f>
        <v>0</v>
      </c>
      <c r="BC479">
        <f t="shared" si="1254"/>
        <v>0</v>
      </c>
      <c r="BD479">
        <f t="shared" si="1254"/>
        <v>0</v>
      </c>
      <c r="BE479">
        <f t="shared" si="1254"/>
        <v>0</v>
      </c>
      <c r="BG479" s="6" t="s">
        <v>22</v>
      </c>
      <c r="BH479">
        <f>($E467^2*BH467+$E468^2*BH468+$E469^2*BH469+$E470^2*BH470+$E471^2*BH471+$E472^2*BH472+$E473^2*BH473+$E474^2*BH474+$E475^2*BH475+$E476^2*BH476)/100-BH478^2</f>
        <v>0</v>
      </c>
      <c r="BI479">
        <f t="shared" ref="BI479:BL479" si="1255">($E467^2*BI467+$E468^2*BI468+$E469^2*BI469+$E470^2*BI470+$E471^2*BI471+$E472^2*BI472+$E473^2*BI473+$E474^2*BI474+$E475^2*BI475+$E476^2*BI476)/100-BI478^2</f>
        <v>0</v>
      </c>
      <c r="BJ479">
        <f t="shared" si="1255"/>
        <v>0</v>
      </c>
      <c r="BK479">
        <f t="shared" si="1255"/>
        <v>0</v>
      </c>
      <c r="BL479">
        <f t="shared" si="1255"/>
        <v>0</v>
      </c>
      <c r="BN479" s="7"/>
      <c r="BS479" s="6" t="s">
        <v>22</v>
      </c>
      <c r="BT479">
        <f>($E467^2*BT467+$E468^2*BT468+$E469^2*BT469+$E470^2*BT470+$E471^2*BT471+$E472^2*BT472+$E473^2*BT473+$E474^2*BT474+$E475^2*BT475+$E476^2*BT476)/100-BT478^2</f>
        <v>0</v>
      </c>
      <c r="BU479">
        <f t="shared" ref="BU479:BX479" si="1256">($E467^2*BU467+$E468^2*BU468+$E469^2*BU469+$E470^2*BU470+$E471^2*BU471+$E472^2*BU472+$E473^2*BU473+$E474^2*BU474+$E475^2*BU475+$E476^2*BU476)/100-BU478^2</f>
        <v>0</v>
      </c>
      <c r="BV479">
        <f t="shared" si="1256"/>
        <v>0.15360000000000001</v>
      </c>
      <c r="BW479">
        <f t="shared" si="1256"/>
        <v>0</v>
      </c>
      <c r="BX479">
        <f t="shared" si="1256"/>
        <v>0</v>
      </c>
      <c r="BZ479" s="6" t="s">
        <v>22</v>
      </c>
      <c r="CA479">
        <f>($E467^2*CA467+$E468^2*CA468+$E469^2*CA469+$E470^2*CA470+$E471^2*CA471+$E472^2*CA472+$E473^2*CA473+$E474^2*CA474+$E475^2*CA475+$E476^2*CA476)/100-CA478^2</f>
        <v>0</v>
      </c>
      <c r="CB479">
        <f t="shared" ref="CB479:CE479" si="1257">($E467^2*CB467+$E468^2*CB468+$E469^2*CB469+$E470^2*CB470+$E471^2*CB471+$E472^2*CB472+$E473^2*CB473+$E474^2*CB474+$E475^2*CB475+$E476^2*CB476)/100-CB478^2</f>
        <v>0</v>
      </c>
      <c r="CC479">
        <f t="shared" si="1257"/>
        <v>0</v>
      </c>
      <c r="CD479">
        <f t="shared" si="1257"/>
        <v>0</v>
      </c>
      <c r="CE479">
        <f t="shared" si="1257"/>
        <v>0</v>
      </c>
      <c r="CG479" s="6" t="s">
        <v>22</v>
      </c>
      <c r="CH479">
        <f>($E467^2*CH467+$E468^2*CH468+$E469^2*CH469+$E470^2*CH470+$E471^2*CH471+$E472^2*CH472+$E473^2*CH473+$E474^2*CH474+$E475^2*CH475+$E476^2*CH476)/100-CH478^2</f>
        <v>0</v>
      </c>
      <c r="CI479">
        <f t="shared" ref="CI479:CL479" si="1258">($E467^2*CI467+$E468^2*CI468+$E469^2*CI469+$E470^2*CI470+$E471^2*CI471+$E472^2*CI472+$E473^2*CI473+$E474^2*CI474+$E475^2*CI475+$E476^2*CI476)/100-CI478^2</f>
        <v>0</v>
      </c>
      <c r="CJ479">
        <f t="shared" si="1258"/>
        <v>0</v>
      </c>
      <c r="CK479">
        <f t="shared" si="1258"/>
        <v>0</v>
      </c>
      <c r="CL479">
        <f t="shared" si="1258"/>
        <v>0</v>
      </c>
      <c r="CN479" s="6" t="s">
        <v>22</v>
      </c>
      <c r="CO479">
        <f>($E467^2*CO467+$E468^2*CO468+$E469^2*CO469+$E470^2*CO470+$E471^2*CO471+$E472^2*CO472+$E473^2*CO473+$E474^2*CO474+$E475^2*CO475+$E476^2*CO476)/100-CO478^2</f>
        <v>0</v>
      </c>
      <c r="CP479">
        <f t="shared" ref="CP479:CS479" si="1259">($E467^2*CP467+$E468^2*CP468+$E469^2*CP469+$E470^2*CP470+$E471^2*CP471+$E472^2*CP472+$E473^2*CP473+$E474^2*CP474+$E475^2*CP475+$E476^2*CP476)/100-CP478^2</f>
        <v>0</v>
      </c>
      <c r="CQ479">
        <f t="shared" si="1259"/>
        <v>0</v>
      </c>
      <c r="CR479">
        <f t="shared" si="1259"/>
        <v>0</v>
      </c>
      <c r="CS479">
        <f t="shared" si="1259"/>
        <v>0</v>
      </c>
      <c r="CU479" s="7"/>
      <c r="CZ479" s="6" t="s">
        <v>22</v>
      </c>
      <c r="DA479">
        <f>($E467^2*DA467+$E468^2*DA468+$E469^2*DA469+$E470^2*DA470+$E471^2*DA471+$E472^2*DA472+$E473^2*DA473+$E474^2*DA474+$E475^2*DA475+$E476^2*DA476)/100-DA478^2</f>
        <v>0</v>
      </c>
      <c r="DB479">
        <f t="shared" ref="DB479:DE479" si="1260">($E467^2*DB467+$E468^2*DB468+$E469^2*DB469+$E470^2*DB470+$E471^2*DB471+$E472^2*DB472+$E473^2*DB473+$E474^2*DB474+$E475^2*DB475+$E476^2*DB476)/100-DB478^2</f>
        <v>0</v>
      </c>
      <c r="DC479">
        <f t="shared" si="1260"/>
        <v>7.8399999999999997E-2</v>
      </c>
      <c r="DD479">
        <f t="shared" si="1260"/>
        <v>0</v>
      </c>
      <c r="DE479">
        <f t="shared" si="1260"/>
        <v>0</v>
      </c>
      <c r="DG479" s="6" t="s">
        <v>22</v>
      </c>
      <c r="DH479">
        <f>($E467^2*DH467+$E468^2*DH468+$E469^2*DH469+$E470^2*DH470+$E471^2*DH471+$E472^2*DH472+$E473^2*DH473+$E474^2*DH474+$E475^2*DH475+$E476^2*DH476)/100-DH478^2</f>
        <v>0</v>
      </c>
      <c r="DI479">
        <f t="shared" ref="DI479:DL479" si="1261">($E467^2*DI467+$E468^2*DI468+$E469^2*DI469+$E470^2*DI470+$E471^2*DI471+$E472^2*DI472+$E473^2*DI473+$E474^2*DI474+$E475^2*DI475+$E476^2*DI476)/100-DI478^2</f>
        <v>0</v>
      </c>
      <c r="DJ479">
        <f t="shared" si="1261"/>
        <v>0</v>
      </c>
      <c r="DK479">
        <f t="shared" si="1261"/>
        <v>0</v>
      </c>
      <c r="DL479">
        <f t="shared" si="1261"/>
        <v>0</v>
      </c>
      <c r="DN479" s="6" t="s">
        <v>22</v>
      </c>
      <c r="DO479">
        <f>($E467^2*DO467+$E468^2*DO468+$E469^2*DO469+$E470^2*DO470+$E471^2*DO471+$E472^2*DO472+$E473^2*DO473+$E474^2*DO474+$E475^2*DO475+$E476^2*DO476)/100-DO478^2</f>
        <v>0</v>
      </c>
      <c r="DP479">
        <f t="shared" ref="DP479:DS479" si="1262">($E467^2*DP467+$E468^2*DP468+$E469^2*DP469+$E470^2*DP470+$E471^2*DP471+$E472^2*DP472+$E473^2*DP473+$E474^2*DP474+$E475^2*DP475+$E476^2*DP476)/100-DP478^2</f>
        <v>0</v>
      </c>
      <c r="DQ479">
        <f t="shared" si="1262"/>
        <v>0</v>
      </c>
      <c r="DR479">
        <f t="shared" si="1262"/>
        <v>0</v>
      </c>
      <c r="DS479">
        <f t="shared" si="1262"/>
        <v>0</v>
      </c>
      <c r="DU479" s="6" t="s">
        <v>22</v>
      </c>
      <c r="DV479">
        <f>($E467^2*DV467+$E468^2*DV468+$E469^2*DV469+$E470^2*DV470+$E471^2*DV471+$E472^2*DV472+$E473^2*DV473+$E474^2*DV474+$E475^2*DV475+$E476^2*DV476)/100-DV478^2</f>
        <v>0</v>
      </c>
      <c r="DW479">
        <f t="shared" ref="DW479:DZ479" si="1263">($E467^2*DW467+$E468^2*DW468+$E469^2*DW469+$E470^2*DW470+$E471^2*DW471+$E472^2*DW472+$E473^2*DW473+$E474^2*DW474+$E475^2*DW475+$E476^2*DW476)/100-DW478^2</f>
        <v>0</v>
      </c>
      <c r="DX479">
        <f t="shared" si="1263"/>
        <v>0</v>
      </c>
      <c r="DY479">
        <f t="shared" si="1263"/>
        <v>0</v>
      </c>
      <c r="DZ479">
        <f t="shared" si="1263"/>
        <v>0</v>
      </c>
      <c r="EB479" s="7"/>
    </row>
    <row r="480" spans="2:132">
      <c r="E480" s="6" t="s">
        <v>21</v>
      </c>
      <c r="G480">
        <f>SQRT(50)*(H478-G478)/SQRT((G479+H479)/2)</f>
        <v>6.0499809730187541</v>
      </c>
      <c r="I480">
        <f>SQRT(50)*(H478-I478)/SQRT((I479+H479)/2)</f>
        <v>7.4906845846638435</v>
      </c>
      <c r="J480">
        <f>SQRT(50)*(H478-J478)/SQRT((J479+H479)/2)</f>
        <v>7.4189605603273554</v>
      </c>
      <c r="L480" s="6" t="s">
        <v>21</v>
      </c>
      <c r="N480">
        <f>SQRT(50)*(O478-N478)/SQRT((N479+O479)/2)</f>
        <v>1.0050378152592121</v>
      </c>
      <c r="P480">
        <f>SQRT(50)*(O478-P478)/SQRT((P479+O479)/2)</f>
        <v>1.0050378152592121</v>
      </c>
      <c r="Q480">
        <f>SQRT(50)*(O478-Q478)/SQRT((Q479+O479)/2)</f>
        <v>1.0050378152592121</v>
      </c>
      <c r="S480" s="6" t="s">
        <v>21</v>
      </c>
      <c r="U480" t="e">
        <f>SQRT(50)*(V478-U478)/SQRT((U479+V479)/2)</f>
        <v>#DIV/0!</v>
      </c>
      <c r="W480" t="e">
        <f>SQRT(50)*(V478-W478)/SQRT((W479+V479)/2)</f>
        <v>#DIV/0!</v>
      </c>
      <c r="X480" t="e">
        <f>SQRT(50)*(V478-X478)/SQRT((X479+V479)/2)</f>
        <v>#DIV/0!</v>
      </c>
      <c r="Z480" s="6" t="s">
        <v>21</v>
      </c>
      <c r="AB480" t="e">
        <f>SQRT(50)*(AC478-AB478)/SQRT((AB479+AC479)/2)</f>
        <v>#DIV/0!</v>
      </c>
      <c r="AD480" t="e">
        <f>SQRT(50)*(AC478-AD478)/SQRT((AD479+AC479)/2)</f>
        <v>#DIV/0!</v>
      </c>
      <c r="AE480" t="e">
        <f>SQRT(50)*(AC478-AE478)/SQRT((AE479+AC479)/2)</f>
        <v>#DIV/0!</v>
      </c>
      <c r="AG480" s="7"/>
      <c r="AL480" s="6" t="s">
        <v>21</v>
      </c>
      <c r="AN480">
        <f>SQRT(50)*(AO478-AN478)/SQRT((AN479+AO479)/2)</f>
        <v>4.5111767062012929</v>
      </c>
      <c r="AP480">
        <f>SQRT(50)*(AO478-AP478)/SQRT((AP479+AO479)/2)</f>
        <v>4.8354568049024387</v>
      </c>
      <c r="AQ480">
        <f>SQRT(50)*(AO478-AQ478)/SQRT((AQ479+AO479)/2)</f>
        <v>4.5111767062012929</v>
      </c>
      <c r="AS480" s="6" t="s">
        <v>21</v>
      </c>
      <c r="AU480" t="e">
        <f>SQRT(50)*(AV478-AU478)/SQRT((AU479+AV479)/2)</f>
        <v>#DIV/0!</v>
      </c>
      <c r="AW480" t="e">
        <f>SQRT(50)*(AV478-AW478)/SQRT((AW479+AV479)/2)</f>
        <v>#DIV/0!</v>
      </c>
      <c r="AX480" t="e">
        <f>SQRT(50)*(AV478-AX478)/SQRT((AX479+AV479)/2)</f>
        <v>#DIV/0!</v>
      </c>
      <c r="AZ480" s="6" t="s">
        <v>21</v>
      </c>
      <c r="BB480" t="e">
        <f>SQRT(50)*(BC478-BB478)/SQRT((BB479+BC479)/2)</f>
        <v>#DIV/0!</v>
      </c>
      <c r="BD480" t="e">
        <f>SQRT(50)*(BC478-BD478)/SQRT((BD479+BC479)/2)</f>
        <v>#DIV/0!</v>
      </c>
      <c r="BE480" t="e">
        <f>SQRT(50)*(BC478-BE478)/SQRT((BE479+BC479)/2)</f>
        <v>#DIV/0!</v>
      </c>
      <c r="BG480" s="6" t="s">
        <v>21</v>
      </c>
      <c r="BI480" t="e">
        <f>SQRT(50)*(BJ478-BI478)/SQRT((BI479+BJ479)/2)</f>
        <v>#DIV/0!</v>
      </c>
      <c r="BK480" t="e">
        <f>SQRT(50)*(BJ478-BK478)/SQRT((BK479+BJ479)/2)</f>
        <v>#DIV/0!</v>
      </c>
      <c r="BL480" t="e">
        <f>SQRT(50)*(BJ478-BL478)/SQRT((BL479+BJ479)/2)</f>
        <v>#DIV/0!</v>
      </c>
      <c r="BN480" s="7"/>
      <c r="BS480" s="6" t="s">
        <v>21</v>
      </c>
      <c r="BU480">
        <f>SQRT(50)*(BV478-BU478)/SQRT((BU479+BV479)/2)</f>
        <v>2.0412414523193152</v>
      </c>
      <c r="BW480">
        <f>SQRT(50)*(BV478-BW478)/SQRT((BW479+BV479)/2)</f>
        <v>2.0412414523193152</v>
      </c>
      <c r="BX480">
        <f>SQRT(50)*(BV478-BX478)/SQRT((BX479+BV479)/2)</f>
        <v>2.0412414523193152</v>
      </c>
      <c r="BZ480" s="6" t="s">
        <v>21</v>
      </c>
      <c r="CB480" t="e">
        <f>SQRT(50)*(CC478-CB478)/SQRT((CB479+CC479)/2)</f>
        <v>#DIV/0!</v>
      </c>
      <c r="CD480" t="e">
        <f>SQRT(50)*(CC478-CD478)/SQRT((CD479+CC479)/2)</f>
        <v>#DIV/0!</v>
      </c>
      <c r="CE480" t="e">
        <f>SQRT(50)*(CC478-CE478)/SQRT((CE479+CC479)/2)</f>
        <v>#DIV/0!</v>
      </c>
      <c r="CG480" s="6" t="s">
        <v>21</v>
      </c>
      <c r="CI480" t="e">
        <f>SQRT(50)*(CJ478-CI478)/SQRT((CI479+CJ479)/2)</f>
        <v>#DIV/0!</v>
      </c>
      <c r="CK480" t="e">
        <f>SQRT(50)*(CJ478-CK478)/SQRT((CK479+CJ479)/2)</f>
        <v>#DIV/0!</v>
      </c>
      <c r="CL480" t="e">
        <f>SQRT(50)*(CJ478-CL478)/SQRT((CL479+CJ479)/2)</f>
        <v>#DIV/0!</v>
      </c>
      <c r="CN480" s="6" t="s">
        <v>21</v>
      </c>
      <c r="CP480" t="e">
        <f>SQRT(50)*(CQ478-CP478)/SQRT((CP479+CQ479)/2)</f>
        <v>#DIV/0!</v>
      </c>
      <c r="CR480" t="e">
        <f>SQRT(50)*(CQ478-CR478)/SQRT((CR479+CQ479)/2)</f>
        <v>#DIV/0!</v>
      </c>
      <c r="CS480" t="e">
        <f>SQRT(50)*(CQ478-CS478)/SQRT((CS479+CQ479)/2)</f>
        <v>#DIV/0!</v>
      </c>
      <c r="CU480" s="7"/>
      <c r="CZ480" s="6" t="s">
        <v>21</v>
      </c>
      <c r="DB480">
        <f>SQRT(50)*(DC478-DB478)/SQRT((DB479+DC479)/2)</f>
        <v>1.4285714285714286</v>
      </c>
      <c r="DD480">
        <f>SQRT(50)*(DC478-DD478)/SQRT((DD479+DC479)/2)</f>
        <v>1.4285714285714286</v>
      </c>
      <c r="DE480">
        <f>SQRT(50)*(DC478-DE478)/SQRT((DE479+DC479)/2)</f>
        <v>1.4285714285714286</v>
      </c>
      <c r="DG480" s="6" t="s">
        <v>21</v>
      </c>
      <c r="DI480" t="e">
        <f>SQRT(50)*(DJ478-DI478)/SQRT((DI479+DJ479)/2)</f>
        <v>#DIV/0!</v>
      </c>
      <c r="DK480" t="e">
        <f>SQRT(50)*(DJ478-DK478)/SQRT((DK479+DJ479)/2)</f>
        <v>#DIV/0!</v>
      </c>
      <c r="DL480" t="e">
        <f>SQRT(50)*(DJ478-DL478)/SQRT((DL479+DJ479)/2)</f>
        <v>#DIV/0!</v>
      </c>
      <c r="DN480" s="6" t="s">
        <v>21</v>
      </c>
      <c r="DP480" t="e">
        <f>SQRT(50)*(DQ478-DP478)/SQRT((DP479+DQ479)/2)</f>
        <v>#DIV/0!</v>
      </c>
      <c r="DR480" t="e">
        <f>SQRT(50)*(DQ478-DR478)/SQRT((DR479+DQ479)/2)</f>
        <v>#DIV/0!</v>
      </c>
      <c r="DS480" t="e">
        <f>SQRT(50)*(DQ478-DS478)/SQRT((DS479+DQ479)/2)</f>
        <v>#DIV/0!</v>
      </c>
      <c r="DU480" s="6" t="s">
        <v>21</v>
      </c>
      <c r="DW480" t="e">
        <f>SQRT(50)*(DX478-DW478)/SQRT((DW479+DX479)/2)</f>
        <v>#DIV/0!</v>
      </c>
      <c r="DY480" t="e">
        <f>SQRT(50)*(DX478-DY478)/SQRT((DY479+DX479)/2)</f>
        <v>#DIV/0!</v>
      </c>
      <c r="DZ480" t="e">
        <f>SQRT(50)*(DX478-DZ478)/SQRT((DZ479+DX479)/2)</f>
        <v>#DIV/0!</v>
      </c>
      <c r="EB480" s="7"/>
    </row>
    <row r="481" spans="2:132">
      <c r="AG481" s="7"/>
      <c r="BN481" s="7"/>
      <c r="CU481" s="7"/>
      <c r="EB481" s="7"/>
    </row>
    <row r="482" spans="2:132">
      <c r="B482" s="6" t="s">
        <v>33</v>
      </c>
      <c r="C482" s="6" t="s">
        <v>115</v>
      </c>
      <c r="E482" s="5"/>
      <c r="F482" s="19">
        <v>0.2</v>
      </c>
      <c r="G482" s="19"/>
      <c r="H482" s="19"/>
      <c r="I482" s="19"/>
      <c r="J482" s="19"/>
      <c r="K482" s="14"/>
      <c r="L482" s="5"/>
      <c r="M482" s="19">
        <v>0.5</v>
      </c>
      <c r="N482" s="19"/>
      <c r="O482" s="19"/>
      <c r="P482" s="19"/>
      <c r="Q482" s="19"/>
      <c r="R482" s="15"/>
      <c r="S482" s="5"/>
      <c r="T482" s="19">
        <v>1</v>
      </c>
      <c r="U482" s="19"/>
      <c r="V482" s="19"/>
      <c r="W482" s="19"/>
      <c r="X482" s="19"/>
      <c r="Z482" s="5"/>
      <c r="AA482" s="19">
        <v>2</v>
      </c>
      <c r="AB482" s="19"/>
      <c r="AC482" s="19"/>
      <c r="AD482" s="19"/>
      <c r="AE482" s="19"/>
      <c r="AG482" s="7"/>
      <c r="AI482" s="6" t="s">
        <v>33</v>
      </c>
      <c r="AJ482" s="6" t="s">
        <v>115</v>
      </c>
      <c r="AL482" s="5"/>
      <c r="AM482" s="19">
        <v>0.2</v>
      </c>
      <c r="AN482" s="19"/>
      <c r="AO482" s="19"/>
      <c r="AP482" s="19"/>
      <c r="AQ482" s="19"/>
      <c r="AR482" s="14"/>
      <c r="AS482" s="5"/>
      <c r="AT482" s="19">
        <v>0.5</v>
      </c>
      <c r="AU482" s="19"/>
      <c r="AV482" s="19"/>
      <c r="AW482" s="19"/>
      <c r="AX482" s="19"/>
      <c r="AY482" s="15"/>
      <c r="AZ482" s="5"/>
      <c r="BA482" s="19">
        <v>1</v>
      </c>
      <c r="BB482" s="19"/>
      <c r="BC482" s="19"/>
      <c r="BD482" s="19"/>
      <c r="BE482" s="19"/>
      <c r="BG482" s="5"/>
      <c r="BH482" s="19">
        <v>2</v>
      </c>
      <c r="BI482" s="19"/>
      <c r="BJ482" s="19"/>
      <c r="BK482" s="19"/>
      <c r="BL482" s="19"/>
      <c r="BN482" s="7"/>
      <c r="BP482" s="6" t="s">
        <v>33</v>
      </c>
      <c r="BQ482" s="6" t="s">
        <v>115</v>
      </c>
      <c r="BS482" s="5"/>
      <c r="BT482" s="19">
        <v>0.2</v>
      </c>
      <c r="BU482" s="19"/>
      <c r="BV482" s="19"/>
      <c r="BW482" s="19"/>
      <c r="BX482" s="19"/>
      <c r="BY482" s="14"/>
      <c r="BZ482" s="5"/>
      <c r="CA482" s="19">
        <v>0.5</v>
      </c>
      <c r="CB482" s="19"/>
      <c r="CC482" s="19"/>
      <c r="CD482" s="19"/>
      <c r="CE482" s="19"/>
      <c r="CF482" s="15"/>
      <c r="CG482" s="5"/>
      <c r="CH482" s="19">
        <v>1</v>
      </c>
      <c r="CI482" s="19"/>
      <c r="CJ482" s="19"/>
      <c r="CK482" s="19"/>
      <c r="CL482" s="19"/>
      <c r="CN482" s="5"/>
      <c r="CO482" s="19">
        <v>2</v>
      </c>
      <c r="CP482" s="19"/>
      <c r="CQ482" s="19"/>
      <c r="CR482" s="19"/>
      <c r="CS482" s="19"/>
      <c r="CU482" s="7"/>
      <c r="CW482" s="6" t="s">
        <v>33</v>
      </c>
      <c r="CX482" s="6" t="s">
        <v>115</v>
      </c>
      <c r="CZ482" s="5"/>
      <c r="DA482" s="19">
        <v>0.2</v>
      </c>
      <c r="DB482" s="19"/>
      <c r="DC482" s="19"/>
      <c r="DD482" s="19"/>
      <c r="DE482" s="19"/>
      <c r="DF482" s="14"/>
      <c r="DG482" s="5"/>
      <c r="DH482" s="19">
        <v>0.5</v>
      </c>
      <c r="DI482" s="19"/>
      <c r="DJ482" s="19"/>
      <c r="DK482" s="19"/>
      <c r="DL482" s="19"/>
      <c r="DM482" s="15"/>
      <c r="DN482" s="5"/>
      <c r="DO482" s="19">
        <v>1</v>
      </c>
      <c r="DP482" s="19"/>
      <c r="DQ482" s="19"/>
      <c r="DR482" s="19"/>
      <c r="DS482" s="19"/>
      <c r="DU482" s="5"/>
      <c r="DV482" s="19">
        <v>2</v>
      </c>
      <c r="DW482" s="19"/>
      <c r="DX482" s="19"/>
      <c r="DY482" s="19"/>
      <c r="DZ482" s="19"/>
      <c r="EB482" s="7"/>
    </row>
    <row r="483" spans="2:132">
      <c r="B483" s="6" t="s">
        <v>34</v>
      </c>
      <c r="C483" s="6"/>
      <c r="E483" s="6" t="s">
        <v>30</v>
      </c>
      <c r="F483" s="19" t="s">
        <v>134</v>
      </c>
      <c r="G483" s="19"/>
      <c r="H483" s="13" t="s">
        <v>28</v>
      </c>
      <c r="I483" s="13" t="s">
        <v>135</v>
      </c>
      <c r="J483" s="6" t="s">
        <v>26</v>
      </c>
      <c r="K483" s="14"/>
      <c r="L483" s="6" t="s">
        <v>30</v>
      </c>
      <c r="M483" s="19" t="s">
        <v>134</v>
      </c>
      <c r="N483" s="19"/>
      <c r="O483" s="13" t="s">
        <v>28</v>
      </c>
      <c r="P483" s="13" t="s">
        <v>135</v>
      </c>
      <c r="Q483" s="6" t="s">
        <v>26</v>
      </c>
      <c r="R483" s="13"/>
      <c r="S483" s="6" t="s">
        <v>30</v>
      </c>
      <c r="T483" s="19" t="s">
        <v>134</v>
      </c>
      <c r="U483" s="19"/>
      <c r="V483" s="13" t="s">
        <v>28</v>
      </c>
      <c r="W483" s="13" t="s">
        <v>135</v>
      </c>
      <c r="X483" s="6" t="s">
        <v>26</v>
      </c>
      <c r="Z483" s="6" t="s">
        <v>30</v>
      </c>
      <c r="AA483" s="19" t="s">
        <v>134</v>
      </c>
      <c r="AB483" s="19"/>
      <c r="AC483" s="13" t="s">
        <v>28</v>
      </c>
      <c r="AD483" s="13" t="s">
        <v>135</v>
      </c>
      <c r="AE483" s="6" t="s">
        <v>26</v>
      </c>
      <c r="AG483" s="7"/>
      <c r="AI483" s="6" t="s">
        <v>34</v>
      </c>
      <c r="AJ483" s="6"/>
      <c r="AL483" s="6" t="s">
        <v>30</v>
      </c>
      <c r="AM483" s="19" t="s">
        <v>134</v>
      </c>
      <c r="AN483" s="19"/>
      <c r="AO483" s="13" t="s">
        <v>28</v>
      </c>
      <c r="AP483" s="13" t="s">
        <v>135</v>
      </c>
      <c r="AQ483" s="6" t="s">
        <v>26</v>
      </c>
      <c r="AR483" s="14"/>
      <c r="AS483" s="6" t="s">
        <v>30</v>
      </c>
      <c r="AT483" s="19" t="s">
        <v>134</v>
      </c>
      <c r="AU483" s="19"/>
      <c r="AV483" s="13" t="s">
        <v>28</v>
      </c>
      <c r="AW483" s="13" t="s">
        <v>135</v>
      </c>
      <c r="AX483" s="6" t="s">
        <v>26</v>
      </c>
      <c r="AY483" s="13"/>
      <c r="AZ483" s="6" t="s">
        <v>30</v>
      </c>
      <c r="BA483" s="19" t="s">
        <v>134</v>
      </c>
      <c r="BB483" s="19"/>
      <c r="BC483" s="13" t="s">
        <v>28</v>
      </c>
      <c r="BD483" s="13" t="s">
        <v>135</v>
      </c>
      <c r="BE483" s="6" t="s">
        <v>26</v>
      </c>
      <c r="BG483" s="6" t="s">
        <v>30</v>
      </c>
      <c r="BH483" s="19" t="s">
        <v>134</v>
      </c>
      <c r="BI483" s="19"/>
      <c r="BJ483" s="13" t="s">
        <v>28</v>
      </c>
      <c r="BK483" s="13" t="s">
        <v>135</v>
      </c>
      <c r="BL483" s="6" t="s">
        <v>26</v>
      </c>
      <c r="BN483" s="7"/>
      <c r="BP483" s="6" t="s">
        <v>34</v>
      </c>
      <c r="BQ483" s="6"/>
      <c r="BS483" s="6" t="s">
        <v>30</v>
      </c>
      <c r="BT483" s="19" t="s">
        <v>134</v>
      </c>
      <c r="BU483" s="19"/>
      <c r="BV483" s="13" t="s">
        <v>28</v>
      </c>
      <c r="BW483" s="13" t="s">
        <v>135</v>
      </c>
      <c r="BX483" s="6" t="s">
        <v>26</v>
      </c>
      <c r="BY483" s="14"/>
      <c r="BZ483" s="6" t="s">
        <v>30</v>
      </c>
      <c r="CA483" s="19" t="s">
        <v>134</v>
      </c>
      <c r="CB483" s="19"/>
      <c r="CC483" s="13" t="s">
        <v>28</v>
      </c>
      <c r="CD483" s="13" t="s">
        <v>135</v>
      </c>
      <c r="CE483" s="6" t="s">
        <v>26</v>
      </c>
      <c r="CF483" s="13"/>
      <c r="CG483" s="6" t="s">
        <v>30</v>
      </c>
      <c r="CH483" s="19" t="s">
        <v>134</v>
      </c>
      <c r="CI483" s="19"/>
      <c r="CJ483" s="13" t="s">
        <v>28</v>
      </c>
      <c r="CK483" s="13" t="s">
        <v>135</v>
      </c>
      <c r="CL483" s="6" t="s">
        <v>26</v>
      </c>
      <c r="CN483" s="6" t="s">
        <v>30</v>
      </c>
      <c r="CO483" s="19" t="s">
        <v>134</v>
      </c>
      <c r="CP483" s="19"/>
      <c r="CQ483" s="13" t="s">
        <v>28</v>
      </c>
      <c r="CR483" s="13" t="s">
        <v>135</v>
      </c>
      <c r="CS483" s="6" t="s">
        <v>26</v>
      </c>
      <c r="CU483" s="7"/>
      <c r="CW483" s="6" t="s">
        <v>34</v>
      </c>
      <c r="CX483" s="6"/>
      <c r="CZ483" s="6" t="s">
        <v>30</v>
      </c>
      <c r="DA483" s="19" t="s">
        <v>134</v>
      </c>
      <c r="DB483" s="19"/>
      <c r="DC483" s="13" t="s">
        <v>28</v>
      </c>
      <c r="DD483" s="13" t="s">
        <v>135</v>
      </c>
      <c r="DE483" s="6" t="s">
        <v>26</v>
      </c>
      <c r="DF483" s="14"/>
      <c r="DG483" s="6" t="s">
        <v>30</v>
      </c>
      <c r="DH483" s="19" t="s">
        <v>134</v>
      </c>
      <c r="DI483" s="19"/>
      <c r="DJ483" s="13" t="s">
        <v>28</v>
      </c>
      <c r="DK483" s="13" t="s">
        <v>135</v>
      </c>
      <c r="DL483" s="6" t="s">
        <v>26</v>
      </c>
      <c r="DM483" s="13"/>
      <c r="DN483" s="6" t="s">
        <v>30</v>
      </c>
      <c r="DO483" s="19" t="s">
        <v>134</v>
      </c>
      <c r="DP483" s="19"/>
      <c r="DQ483" s="13" t="s">
        <v>28</v>
      </c>
      <c r="DR483" s="13" t="s">
        <v>135</v>
      </c>
      <c r="DS483" s="6" t="s">
        <v>26</v>
      </c>
      <c r="DU483" s="6" t="s">
        <v>30</v>
      </c>
      <c r="DV483" s="19" t="s">
        <v>134</v>
      </c>
      <c r="DW483" s="19"/>
      <c r="DX483" s="13" t="s">
        <v>28</v>
      </c>
      <c r="DY483" s="13" t="s">
        <v>135</v>
      </c>
      <c r="DZ483" s="6" t="s">
        <v>26</v>
      </c>
      <c r="EB483" s="7"/>
    </row>
    <row r="484" spans="2:132">
      <c r="B484" s="6" t="s">
        <v>2</v>
      </c>
      <c r="C484" s="5">
        <v>8.0000000000000004E-4</v>
      </c>
      <c r="E484" s="6">
        <v>0</v>
      </c>
      <c r="F484" s="9">
        <v>13</v>
      </c>
      <c r="G484" s="5">
        <v>14</v>
      </c>
      <c r="H484" s="5">
        <v>3</v>
      </c>
      <c r="I484" s="5">
        <v>31</v>
      </c>
      <c r="J484" s="5">
        <v>24</v>
      </c>
      <c r="K484" s="9"/>
      <c r="L484" s="6">
        <v>0</v>
      </c>
      <c r="M484" s="9">
        <v>90</v>
      </c>
      <c r="N484" s="5">
        <v>91</v>
      </c>
      <c r="O484" s="5">
        <v>72</v>
      </c>
      <c r="P484" s="5">
        <v>98</v>
      </c>
      <c r="Q484" s="5">
        <v>100</v>
      </c>
      <c r="R484" s="5"/>
      <c r="S484" s="6">
        <v>0</v>
      </c>
      <c r="T484" s="9">
        <v>100</v>
      </c>
      <c r="U484" s="5">
        <v>100</v>
      </c>
      <c r="V484" s="5">
        <v>98</v>
      </c>
      <c r="W484" s="5">
        <v>100</v>
      </c>
      <c r="X484" s="5">
        <v>100</v>
      </c>
      <c r="Z484" s="6">
        <v>0</v>
      </c>
      <c r="AA484" s="9">
        <v>100</v>
      </c>
      <c r="AB484" s="5">
        <v>100</v>
      </c>
      <c r="AC484" s="5">
        <v>100</v>
      </c>
      <c r="AD484" s="5">
        <v>100</v>
      </c>
      <c r="AE484" s="5">
        <v>100</v>
      </c>
      <c r="AG484" s="7"/>
      <c r="AI484" s="6" t="s">
        <v>2</v>
      </c>
      <c r="AJ484" s="5">
        <v>2.3999999999999998E-3</v>
      </c>
      <c r="AL484" s="6">
        <v>0</v>
      </c>
      <c r="AM484" s="9">
        <v>69</v>
      </c>
      <c r="AN484" s="5">
        <v>70</v>
      </c>
      <c r="AO484" s="5">
        <v>23</v>
      </c>
      <c r="AP484" s="5">
        <v>83</v>
      </c>
      <c r="AQ484" s="5">
        <v>78</v>
      </c>
      <c r="AR484" s="9"/>
      <c r="AS484" s="6">
        <v>0</v>
      </c>
      <c r="AT484" s="9">
        <v>100</v>
      </c>
      <c r="AU484" s="5">
        <v>100</v>
      </c>
      <c r="AV484" s="5">
        <v>99</v>
      </c>
      <c r="AW484" s="5">
        <v>100</v>
      </c>
      <c r="AX484" s="5">
        <v>100</v>
      </c>
      <c r="AY484" s="5"/>
      <c r="AZ484" s="6">
        <v>0</v>
      </c>
      <c r="BA484" s="9">
        <v>100</v>
      </c>
      <c r="BB484" s="5">
        <v>100</v>
      </c>
      <c r="BC484" s="5">
        <v>100</v>
      </c>
      <c r="BD484" s="5">
        <v>100</v>
      </c>
      <c r="BE484" s="5">
        <v>100</v>
      </c>
      <c r="BG484" s="6">
        <v>0</v>
      </c>
      <c r="BH484" s="9">
        <v>100</v>
      </c>
      <c r="BI484" s="5">
        <v>100</v>
      </c>
      <c r="BJ484" s="5">
        <v>100</v>
      </c>
      <c r="BK484" s="5">
        <v>100</v>
      </c>
      <c r="BL484" s="5">
        <v>100</v>
      </c>
      <c r="BN484" s="7"/>
      <c r="BP484" s="6" t="s">
        <v>2</v>
      </c>
      <c r="BQ484" s="5">
        <v>7.1999999999999998E-3</v>
      </c>
      <c r="BS484" s="6">
        <v>0</v>
      </c>
      <c r="BT484" s="9">
        <v>98</v>
      </c>
      <c r="BU484" s="5">
        <v>98</v>
      </c>
      <c r="BV484" s="5">
        <v>67</v>
      </c>
      <c r="BW484" s="5">
        <v>98</v>
      </c>
      <c r="BX484" s="5">
        <v>97</v>
      </c>
      <c r="BY484" s="9"/>
      <c r="BZ484" s="6">
        <v>0</v>
      </c>
      <c r="CA484" s="9">
        <v>100</v>
      </c>
      <c r="CB484" s="5">
        <v>100</v>
      </c>
      <c r="CC484" s="5">
        <v>100</v>
      </c>
      <c r="CD484" s="5">
        <v>100</v>
      </c>
      <c r="CE484" s="5">
        <v>100</v>
      </c>
      <c r="CF484" s="5"/>
      <c r="CG484" s="6">
        <v>0</v>
      </c>
      <c r="CH484" s="9">
        <v>100</v>
      </c>
      <c r="CI484" s="5">
        <v>100</v>
      </c>
      <c r="CJ484" s="5">
        <v>100</v>
      </c>
      <c r="CK484" s="5">
        <v>100</v>
      </c>
      <c r="CL484" s="5">
        <v>100</v>
      </c>
      <c r="CN484" s="6">
        <v>0</v>
      </c>
      <c r="CO484" s="9">
        <v>100</v>
      </c>
      <c r="CP484" s="5">
        <v>100</v>
      </c>
      <c r="CQ484" s="5">
        <v>100</v>
      </c>
      <c r="CR484" s="5">
        <v>100</v>
      </c>
      <c r="CS484" s="5">
        <v>100</v>
      </c>
      <c r="CU484" s="7"/>
      <c r="CW484" s="6" t="s">
        <v>2</v>
      </c>
      <c r="CX484" s="5">
        <v>2.1600000000000001E-2</v>
      </c>
      <c r="CZ484" s="6">
        <v>0</v>
      </c>
      <c r="DA484" s="9">
        <v>100</v>
      </c>
      <c r="DB484" s="5">
        <v>100</v>
      </c>
      <c r="DC484" s="5">
        <v>91</v>
      </c>
      <c r="DD484" s="5">
        <v>100</v>
      </c>
      <c r="DE484" s="5">
        <v>100</v>
      </c>
      <c r="DF484" s="9"/>
      <c r="DG484" s="6">
        <v>0</v>
      </c>
      <c r="DH484" s="9">
        <v>100</v>
      </c>
      <c r="DI484" s="5">
        <v>100</v>
      </c>
      <c r="DJ484" s="5">
        <v>100</v>
      </c>
      <c r="DK484" s="5">
        <v>100</v>
      </c>
      <c r="DL484" s="5">
        <v>100</v>
      </c>
      <c r="DM484" s="5"/>
      <c r="DN484" s="6">
        <v>0</v>
      </c>
      <c r="DO484" s="9">
        <v>100</v>
      </c>
      <c r="DP484" s="5">
        <v>100</v>
      </c>
      <c r="DQ484" s="5">
        <v>100</v>
      </c>
      <c r="DR484" s="5">
        <v>100</v>
      </c>
      <c r="DS484" s="5">
        <v>100</v>
      </c>
      <c r="DU484" s="6">
        <v>0</v>
      </c>
      <c r="DV484" s="9">
        <v>100</v>
      </c>
      <c r="DW484" s="5">
        <v>100</v>
      </c>
      <c r="DX484" s="5">
        <v>100</v>
      </c>
      <c r="DY484" s="5">
        <v>100</v>
      </c>
      <c r="DZ484" s="5">
        <v>100</v>
      </c>
      <c r="EB484" s="7"/>
    </row>
    <row r="485" spans="2:132">
      <c r="B485" s="6" t="s">
        <v>3</v>
      </c>
      <c r="C485" s="5">
        <v>500</v>
      </c>
      <c r="E485" s="6">
        <v>2</v>
      </c>
      <c r="F485" s="9">
        <v>16</v>
      </c>
      <c r="G485" s="5">
        <v>18</v>
      </c>
      <c r="H485" s="5">
        <v>14</v>
      </c>
      <c r="I485" s="5">
        <v>27</v>
      </c>
      <c r="J485" s="5">
        <v>27</v>
      </c>
      <c r="K485" s="9"/>
      <c r="L485" s="6">
        <v>2</v>
      </c>
      <c r="M485" s="9">
        <v>8</v>
      </c>
      <c r="N485" s="5">
        <v>7</v>
      </c>
      <c r="O485" s="5">
        <v>19</v>
      </c>
      <c r="P485" s="5">
        <v>2</v>
      </c>
      <c r="Q485" s="5">
        <v>0</v>
      </c>
      <c r="R485" s="5"/>
      <c r="S485" s="6">
        <v>2</v>
      </c>
      <c r="T485" s="9">
        <v>0</v>
      </c>
      <c r="U485" s="5">
        <v>0</v>
      </c>
      <c r="V485" s="5">
        <v>2</v>
      </c>
      <c r="W485" s="5">
        <v>0</v>
      </c>
      <c r="X485" s="5">
        <v>0</v>
      </c>
      <c r="Z485" s="6">
        <v>2</v>
      </c>
      <c r="AA485" s="9">
        <v>0</v>
      </c>
      <c r="AB485" s="5">
        <v>0</v>
      </c>
      <c r="AC485" s="5">
        <v>0</v>
      </c>
      <c r="AD485" s="5">
        <v>0</v>
      </c>
      <c r="AE485" s="5">
        <v>0</v>
      </c>
      <c r="AG485" s="7"/>
      <c r="AI485" s="6" t="s">
        <v>3</v>
      </c>
      <c r="AJ485" s="5">
        <v>500</v>
      </c>
      <c r="AL485" s="6">
        <v>2</v>
      </c>
      <c r="AM485" s="9">
        <v>24</v>
      </c>
      <c r="AN485" s="5">
        <v>23</v>
      </c>
      <c r="AO485" s="5">
        <v>33</v>
      </c>
      <c r="AP485" s="5">
        <v>13</v>
      </c>
      <c r="AQ485" s="5">
        <v>15</v>
      </c>
      <c r="AR485" s="9"/>
      <c r="AS485" s="6">
        <v>2</v>
      </c>
      <c r="AT485" s="9">
        <v>0</v>
      </c>
      <c r="AU485" s="5">
        <v>0</v>
      </c>
      <c r="AV485" s="5">
        <v>1</v>
      </c>
      <c r="AW485" s="5">
        <v>0</v>
      </c>
      <c r="AX485" s="5">
        <v>0</v>
      </c>
      <c r="AY485" s="5"/>
      <c r="AZ485" s="6">
        <v>2</v>
      </c>
      <c r="BA485" s="9">
        <v>0</v>
      </c>
      <c r="BB485" s="5">
        <v>0</v>
      </c>
      <c r="BC485" s="5">
        <v>0</v>
      </c>
      <c r="BD485" s="5">
        <v>0</v>
      </c>
      <c r="BE485" s="5">
        <v>0</v>
      </c>
      <c r="BG485" s="6">
        <v>2</v>
      </c>
      <c r="BH485" s="9">
        <v>0</v>
      </c>
      <c r="BI485" s="5">
        <v>0</v>
      </c>
      <c r="BJ485" s="5">
        <v>0</v>
      </c>
      <c r="BK485" s="5">
        <v>0</v>
      </c>
      <c r="BL485" s="5">
        <v>0</v>
      </c>
      <c r="BN485" s="7"/>
      <c r="BP485" s="6" t="s">
        <v>3</v>
      </c>
      <c r="BQ485" s="5">
        <v>500</v>
      </c>
      <c r="BS485" s="6">
        <v>2</v>
      </c>
      <c r="BT485" s="9">
        <v>2</v>
      </c>
      <c r="BU485" s="5">
        <v>2</v>
      </c>
      <c r="BV485" s="5">
        <v>26</v>
      </c>
      <c r="BW485" s="5">
        <v>2</v>
      </c>
      <c r="BX485" s="5">
        <v>3</v>
      </c>
      <c r="BY485" s="9"/>
      <c r="BZ485" s="6">
        <v>2</v>
      </c>
      <c r="CA485" s="9">
        <v>0</v>
      </c>
      <c r="CB485" s="5">
        <v>0</v>
      </c>
      <c r="CC485" s="5">
        <v>0</v>
      </c>
      <c r="CD485" s="5">
        <v>0</v>
      </c>
      <c r="CE485" s="5">
        <v>0</v>
      </c>
      <c r="CF485" s="5"/>
      <c r="CG485" s="6">
        <v>2</v>
      </c>
      <c r="CH485" s="9">
        <v>0</v>
      </c>
      <c r="CI485" s="5">
        <v>0</v>
      </c>
      <c r="CJ485" s="5">
        <v>0</v>
      </c>
      <c r="CK485" s="5">
        <v>0</v>
      </c>
      <c r="CL485" s="5">
        <v>0</v>
      </c>
      <c r="CN485" s="6">
        <v>2</v>
      </c>
      <c r="CO485" s="9">
        <v>0</v>
      </c>
      <c r="CP485" s="5">
        <v>0</v>
      </c>
      <c r="CQ485" s="5">
        <v>0</v>
      </c>
      <c r="CR485" s="5">
        <v>0</v>
      </c>
      <c r="CS485" s="5">
        <v>0</v>
      </c>
      <c r="CU485" s="7"/>
      <c r="CW485" s="6" t="s">
        <v>3</v>
      </c>
      <c r="CX485" s="5">
        <v>500</v>
      </c>
      <c r="CZ485" s="6">
        <v>2</v>
      </c>
      <c r="DA485" s="9">
        <v>0</v>
      </c>
      <c r="DB485" s="5">
        <v>0</v>
      </c>
      <c r="DC485" s="5">
        <v>8</v>
      </c>
      <c r="DD485" s="5">
        <v>0</v>
      </c>
      <c r="DE485" s="5">
        <v>0</v>
      </c>
      <c r="DF485" s="9"/>
      <c r="DG485" s="6">
        <v>2</v>
      </c>
      <c r="DH485" s="9">
        <v>0</v>
      </c>
      <c r="DI485" s="5">
        <v>0</v>
      </c>
      <c r="DJ485" s="5">
        <v>0</v>
      </c>
      <c r="DK485" s="5">
        <v>0</v>
      </c>
      <c r="DL485" s="5">
        <v>0</v>
      </c>
      <c r="DM485" s="5"/>
      <c r="DN485" s="6">
        <v>2</v>
      </c>
      <c r="DO485" s="9">
        <v>0</v>
      </c>
      <c r="DP485" s="5">
        <v>0</v>
      </c>
      <c r="DQ485" s="5">
        <v>0</v>
      </c>
      <c r="DR485" s="5">
        <v>0</v>
      </c>
      <c r="DS485" s="5">
        <v>0</v>
      </c>
      <c r="DU485" s="6">
        <v>2</v>
      </c>
      <c r="DV485" s="9">
        <v>0</v>
      </c>
      <c r="DW485" s="5">
        <v>0</v>
      </c>
      <c r="DX485" s="5">
        <v>0</v>
      </c>
      <c r="DY485" s="5">
        <v>0</v>
      </c>
      <c r="DZ485" s="5">
        <v>0</v>
      </c>
      <c r="EB485" s="7"/>
    </row>
    <row r="486" spans="2:132">
      <c r="B486" s="6" t="s">
        <v>25</v>
      </c>
      <c r="C486" s="5">
        <v>50</v>
      </c>
      <c r="E486" s="6">
        <v>4</v>
      </c>
      <c r="F486" s="9">
        <v>29</v>
      </c>
      <c r="G486" s="5">
        <v>30</v>
      </c>
      <c r="H486" s="5">
        <v>21</v>
      </c>
      <c r="I486" s="5">
        <v>21</v>
      </c>
      <c r="J486" s="5">
        <v>31</v>
      </c>
      <c r="K486" s="9"/>
      <c r="L486" s="6">
        <v>4</v>
      </c>
      <c r="M486" s="9">
        <v>2</v>
      </c>
      <c r="N486" s="5">
        <v>2</v>
      </c>
      <c r="O486" s="5">
        <v>9</v>
      </c>
      <c r="P486" s="5"/>
      <c r="Q486" s="5"/>
      <c r="R486" s="5"/>
      <c r="S486" s="6">
        <v>4</v>
      </c>
      <c r="T486" s="9"/>
      <c r="U486" s="5"/>
      <c r="V486" s="5"/>
      <c r="W486" s="5"/>
      <c r="X486" s="5"/>
      <c r="Z486" s="6">
        <v>4</v>
      </c>
      <c r="AA486" s="9"/>
      <c r="AB486" s="5"/>
      <c r="AC486" s="5"/>
      <c r="AD486" s="5"/>
      <c r="AE486" s="5"/>
      <c r="AG486" s="7"/>
      <c r="AI486" s="6" t="s">
        <v>25</v>
      </c>
      <c r="AJ486" s="5">
        <v>50</v>
      </c>
      <c r="AL486" s="6">
        <v>4</v>
      </c>
      <c r="AM486" s="9">
        <v>7</v>
      </c>
      <c r="AN486" s="5">
        <v>7</v>
      </c>
      <c r="AO486" s="5">
        <v>27</v>
      </c>
      <c r="AP486" s="5">
        <v>3</v>
      </c>
      <c r="AQ486" s="5">
        <v>7</v>
      </c>
      <c r="AR486" s="9"/>
      <c r="AS486" s="6">
        <v>4</v>
      </c>
      <c r="AT486" s="9"/>
      <c r="AU486" s="5"/>
      <c r="AV486" s="5"/>
      <c r="AW486" s="5"/>
      <c r="AX486" s="5"/>
      <c r="AY486" s="5"/>
      <c r="AZ486" s="6">
        <v>4</v>
      </c>
      <c r="BA486" s="9"/>
      <c r="BB486" s="5"/>
      <c r="BC486" s="5"/>
      <c r="BD486" s="5"/>
      <c r="BE486" s="5"/>
      <c r="BG486" s="6">
        <v>4</v>
      </c>
      <c r="BH486" s="9"/>
      <c r="BI486" s="5"/>
      <c r="BJ486" s="5"/>
      <c r="BK486" s="5"/>
      <c r="BL486" s="5"/>
      <c r="BN486" s="7"/>
      <c r="BP486" s="6" t="s">
        <v>25</v>
      </c>
      <c r="BQ486" s="5">
        <v>50</v>
      </c>
      <c r="BS486" s="6">
        <v>4</v>
      </c>
      <c r="BT486" s="9"/>
      <c r="BU486" s="5"/>
      <c r="BV486" s="5">
        <v>6</v>
      </c>
      <c r="BW486" s="5"/>
      <c r="BX486" s="5"/>
      <c r="BY486" s="9"/>
      <c r="BZ486" s="6">
        <v>4</v>
      </c>
      <c r="CA486" s="9"/>
      <c r="CB486" s="5"/>
      <c r="CC486" s="5"/>
      <c r="CD486" s="5"/>
      <c r="CE486" s="5"/>
      <c r="CF486" s="5"/>
      <c r="CG486" s="6">
        <v>4</v>
      </c>
      <c r="CH486" s="9"/>
      <c r="CI486" s="5"/>
      <c r="CJ486" s="5"/>
      <c r="CK486" s="5"/>
      <c r="CL486" s="5"/>
      <c r="CN486" s="6">
        <v>4</v>
      </c>
      <c r="CO486" s="9"/>
      <c r="CP486" s="5"/>
      <c r="CQ486" s="5"/>
      <c r="CR486" s="5"/>
      <c r="CS486" s="5"/>
      <c r="CU486" s="7"/>
      <c r="CW486" s="6" t="s">
        <v>25</v>
      </c>
      <c r="CX486" s="5">
        <v>50</v>
      </c>
      <c r="CZ486" s="6">
        <v>4</v>
      </c>
      <c r="DA486" s="9"/>
      <c r="DB486" s="5"/>
      <c r="DC486" s="5">
        <v>1</v>
      </c>
      <c r="DD486" s="5"/>
      <c r="DE486" s="5"/>
      <c r="DF486" s="9"/>
      <c r="DG486" s="6">
        <v>4</v>
      </c>
      <c r="DH486" s="9"/>
      <c r="DI486" s="5"/>
      <c r="DJ486" s="5"/>
      <c r="DK486" s="5"/>
      <c r="DL486" s="5"/>
      <c r="DM486" s="5"/>
      <c r="DN486" s="6">
        <v>4</v>
      </c>
      <c r="DO486" s="9"/>
      <c r="DP486" s="5"/>
      <c r="DQ486" s="5"/>
      <c r="DR486" s="5"/>
      <c r="DS486" s="5"/>
      <c r="DU486" s="6">
        <v>4</v>
      </c>
      <c r="DV486" s="9"/>
      <c r="DW486" s="5"/>
      <c r="DX486" s="5"/>
      <c r="DY486" s="5"/>
      <c r="DZ486" s="5"/>
      <c r="EB486" s="7"/>
    </row>
    <row r="487" spans="2:132">
      <c r="E487" s="6">
        <v>6</v>
      </c>
      <c r="F487" s="9">
        <v>15</v>
      </c>
      <c r="G487" s="5">
        <v>15</v>
      </c>
      <c r="H487" s="5">
        <v>17</v>
      </c>
      <c r="I487" s="5">
        <v>14</v>
      </c>
      <c r="J487" s="5">
        <v>13</v>
      </c>
      <c r="K487" s="9"/>
      <c r="L487" s="6">
        <v>6</v>
      </c>
      <c r="M487" s="9"/>
      <c r="N487" s="5"/>
      <c r="O487" s="5"/>
      <c r="P487" s="5"/>
      <c r="Q487" s="5"/>
      <c r="R487" s="5"/>
      <c r="S487" s="6">
        <v>6</v>
      </c>
      <c r="T487" s="9"/>
      <c r="U487" s="5"/>
      <c r="V487" s="5"/>
      <c r="W487" s="5"/>
      <c r="X487" s="5"/>
      <c r="Z487" s="6">
        <v>6</v>
      </c>
      <c r="AA487" s="9"/>
      <c r="AB487" s="5"/>
      <c r="AC487" s="5"/>
      <c r="AD487" s="5"/>
      <c r="AE487" s="5"/>
      <c r="AG487" s="7"/>
      <c r="AL487" s="6">
        <v>6</v>
      </c>
      <c r="AM487" s="9"/>
      <c r="AN487" s="5"/>
      <c r="AO487" s="5">
        <v>15</v>
      </c>
      <c r="AP487" s="5">
        <v>1</v>
      </c>
      <c r="AQ487" s="5"/>
      <c r="AR487" s="9"/>
      <c r="AS487" s="6">
        <v>6</v>
      </c>
      <c r="AT487" s="9"/>
      <c r="AU487" s="5"/>
      <c r="AV487" s="5"/>
      <c r="AW487" s="5"/>
      <c r="AX487" s="5"/>
      <c r="AY487" s="5"/>
      <c r="AZ487" s="6">
        <v>6</v>
      </c>
      <c r="BA487" s="9"/>
      <c r="BB487" s="5"/>
      <c r="BC487" s="5"/>
      <c r="BD487" s="5"/>
      <c r="BE487" s="5"/>
      <c r="BG487" s="6">
        <v>6</v>
      </c>
      <c r="BH487" s="9"/>
      <c r="BI487" s="5"/>
      <c r="BJ487" s="5"/>
      <c r="BK487" s="5"/>
      <c r="BL487" s="5"/>
      <c r="BN487" s="7"/>
      <c r="BS487" s="6">
        <v>6</v>
      </c>
      <c r="BT487" s="9"/>
      <c r="BU487" s="5"/>
      <c r="BV487" s="5">
        <v>0</v>
      </c>
      <c r="BW487" s="5"/>
      <c r="BX487" s="5"/>
      <c r="BY487" s="9"/>
      <c r="BZ487" s="6">
        <v>6</v>
      </c>
      <c r="CA487" s="9"/>
      <c r="CB487" s="5"/>
      <c r="CC487" s="5"/>
      <c r="CD487" s="5"/>
      <c r="CE487" s="5"/>
      <c r="CF487" s="5"/>
      <c r="CG487" s="6">
        <v>6</v>
      </c>
      <c r="CH487" s="9"/>
      <c r="CI487" s="5"/>
      <c r="CJ487" s="5"/>
      <c r="CK487" s="5"/>
      <c r="CL487" s="5"/>
      <c r="CN487" s="6">
        <v>6</v>
      </c>
      <c r="CO487" s="9"/>
      <c r="CP487" s="5"/>
      <c r="CQ487" s="5"/>
      <c r="CR487" s="5"/>
      <c r="CS487" s="5"/>
      <c r="CU487" s="7"/>
      <c r="CZ487" s="6">
        <v>6</v>
      </c>
      <c r="DA487" s="9"/>
      <c r="DB487" s="5"/>
      <c r="DC487" s="5"/>
      <c r="DD487" s="5"/>
      <c r="DE487" s="5"/>
      <c r="DF487" s="9"/>
      <c r="DG487" s="6">
        <v>6</v>
      </c>
      <c r="DH487" s="9"/>
      <c r="DI487" s="5"/>
      <c r="DJ487" s="5"/>
      <c r="DK487" s="5"/>
      <c r="DL487" s="5"/>
      <c r="DM487" s="5"/>
      <c r="DN487" s="6">
        <v>6</v>
      </c>
      <c r="DO487" s="9"/>
      <c r="DP487" s="5"/>
      <c r="DQ487" s="5"/>
      <c r="DR487" s="5"/>
      <c r="DS487" s="5"/>
      <c r="DU487" s="6">
        <v>6</v>
      </c>
      <c r="DV487" s="9"/>
      <c r="DW487" s="5"/>
      <c r="DX487" s="5"/>
      <c r="DY487" s="5"/>
      <c r="DZ487" s="5"/>
      <c r="EB487" s="7"/>
    </row>
    <row r="488" spans="2:132">
      <c r="E488" s="6">
        <v>8</v>
      </c>
      <c r="F488" s="9">
        <v>18</v>
      </c>
      <c r="G488" s="5">
        <v>15</v>
      </c>
      <c r="H488" s="5">
        <v>25</v>
      </c>
      <c r="I488" s="5">
        <v>7</v>
      </c>
      <c r="J488" s="5">
        <v>5</v>
      </c>
      <c r="L488" s="6">
        <v>8</v>
      </c>
      <c r="M488" s="9"/>
      <c r="N488" s="5"/>
      <c r="O488" s="5"/>
      <c r="P488" s="5"/>
      <c r="Q488" s="5"/>
      <c r="S488" s="6">
        <v>8</v>
      </c>
      <c r="T488" s="9"/>
      <c r="U488" s="5"/>
      <c r="V488" s="5"/>
      <c r="W488" s="5"/>
      <c r="X488" s="5"/>
      <c r="Z488" s="6">
        <v>8</v>
      </c>
      <c r="AA488" s="9"/>
      <c r="AB488" s="5"/>
      <c r="AC488" s="5"/>
      <c r="AD488" s="5"/>
      <c r="AE488" s="5"/>
      <c r="AG488" s="7"/>
      <c r="AL488" s="6">
        <v>8</v>
      </c>
      <c r="AM488" s="9"/>
      <c r="AN488" s="5"/>
      <c r="AO488" s="5">
        <v>2</v>
      </c>
      <c r="AP488" s="5"/>
      <c r="AQ488" s="5"/>
      <c r="AS488" s="6">
        <v>8</v>
      </c>
      <c r="AT488" s="9"/>
      <c r="AU488" s="5"/>
      <c r="AV488" s="5"/>
      <c r="AW488" s="5"/>
      <c r="AX488" s="5"/>
      <c r="AZ488" s="6">
        <v>8</v>
      </c>
      <c r="BA488" s="9"/>
      <c r="BB488" s="5"/>
      <c r="BC488" s="5"/>
      <c r="BD488" s="5"/>
      <c r="BE488" s="5"/>
      <c r="BG488" s="6">
        <v>8</v>
      </c>
      <c r="BH488" s="9"/>
      <c r="BI488" s="5"/>
      <c r="BJ488" s="5"/>
      <c r="BK488" s="5"/>
      <c r="BL488" s="5"/>
      <c r="BN488" s="7"/>
      <c r="BS488" s="6">
        <v>8</v>
      </c>
      <c r="BT488" s="9"/>
      <c r="BU488" s="5"/>
      <c r="BV488" s="5">
        <v>1</v>
      </c>
      <c r="BW488" s="5"/>
      <c r="BX488" s="5"/>
      <c r="BZ488" s="6">
        <v>8</v>
      </c>
      <c r="CA488" s="9"/>
      <c r="CB488" s="5"/>
      <c r="CC488" s="5"/>
      <c r="CD488" s="5"/>
      <c r="CE488" s="5"/>
      <c r="CG488" s="6">
        <v>8</v>
      </c>
      <c r="CH488" s="9"/>
      <c r="CI488" s="5"/>
      <c r="CJ488" s="5"/>
      <c r="CK488" s="5"/>
      <c r="CL488" s="5"/>
      <c r="CN488" s="6">
        <v>8</v>
      </c>
      <c r="CO488" s="9"/>
      <c r="CP488" s="5"/>
      <c r="CQ488" s="5"/>
      <c r="CR488" s="5"/>
      <c r="CS488" s="5"/>
      <c r="CU488" s="7"/>
      <c r="CZ488" s="6">
        <v>8</v>
      </c>
      <c r="DA488" s="9"/>
      <c r="DB488" s="5"/>
      <c r="DC488" s="5"/>
      <c r="DD488" s="5"/>
      <c r="DE488" s="5"/>
      <c r="DG488" s="6">
        <v>8</v>
      </c>
      <c r="DH488" s="9"/>
      <c r="DI488" s="5"/>
      <c r="DJ488" s="5"/>
      <c r="DK488" s="5"/>
      <c r="DL488" s="5"/>
      <c r="DN488" s="6">
        <v>8</v>
      </c>
      <c r="DO488" s="9"/>
      <c r="DP488" s="5"/>
      <c r="DQ488" s="5"/>
      <c r="DR488" s="5"/>
      <c r="DS488" s="5"/>
      <c r="DU488" s="6">
        <v>8</v>
      </c>
      <c r="DV488" s="9"/>
      <c r="DW488" s="5"/>
      <c r="DX488" s="5"/>
      <c r="DY488" s="5"/>
      <c r="DZ488" s="5"/>
      <c r="EB488" s="7"/>
    </row>
    <row r="489" spans="2:132">
      <c r="E489" s="6">
        <v>10</v>
      </c>
      <c r="F489" s="9">
        <v>5</v>
      </c>
      <c r="G489" s="5">
        <v>6</v>
      </c>
      <c r="H489" s="5">
        <v>12</v>
      </c>
      <c r="J489" s="5"/>
      <c r="L489" s="6">
        <v>10</v>
      </c>
      <c r="M489" s="9"/>
      <c r="N489" s="5"/>
      <c r="O489" s="5"/>
      <c r="Q489" s="5"/>
      <c r="S489" s="6">
        <v>10</v>
      </c>
      <c r="T489" s="9"/>
      <c r="U489" s="5"/>
      <c r="V489" s="5"/>
      <c r="X489" s="5"/>
      <c r="Z489" s="6">
        <v>10</v>
      </c>
      <c r="AA489" s="9"/>
      <c r="AB489" s="5"/>
      <c r="AC489" s="5"/>
      <c r="AE489" s="5"/>
      <c r="AG489" s="7"/>
      <c r="AL489" s="6">
        <v>10</v>
      </c>
      <c r="AM489" s="9"/>
      <c r="AN489" s="5"/>
      <c r="AO489" s="5"/>
      <c r="AQ489" s="5"/>
      <c r="AS489" s="6">
        <v>10</v>
      </c>
      <c r="AT489" s="9"/>
      <c r="AU489" s="5"/>
      <c r="AV489" s="5"/>
      <c r="AX489" s="5"/>
      <c r="AZ489" s="6">
        <v>10</v>
      </c>
      <c r="BA489" s="9"/>
      <c r="BB489" s="5"/>
      <c r="BC489" s="5"/>
      <c r="BE489" s="5"/>
      <c r="BG489" s="6">
        <v>10</v>
      </c>
      <c r="BH489" s="9"/>
      <c r="BI489" s="5"/>
      <c r="BJ489" s="5"/>
      <c r="BL489" s="5"/>
      <c r="BN489" s="7"/>
      <c r="BS489" s="6">
        <v>10</v>
      </c>
      <c r="BT489" s="9"/>
      <c r="BU489" s="5"/>
      <c r="BV489" s="5"/>
      <c r="BX489" s="5"/>
      <c r="BZ489" s="6">
        <v>10</v>
      </c>
      <c r="CA489" s="9"/>
      <c r="CB489" s="5"/>
      <c r="CC489" s="5"/>
      <c r="CE489" s="5"/>
      <c r="CG489" s="6">
        <v>10</v>
      </c>
      <c r="CH489" s="9"/>
      <c r="CI489" s="5"/>
      <c r="CJ489" s="5"/>
      <c r="CL489" s="5"/>
      <c r="CN489" s="6">
        <v>10</v>
      </c>
      <c r="CO489" s="9"/>
      <c r="CP489" s="5"/>
      <c r="CQ489" s="5"/>
      <c r="CS489" s="5"/>
      <c r="CU489" s="7"/>
      <c r="CZ489" s="6">
        <v>10</v>
      </c>
      <c r="DA489" s="9"/>
      <c r="DB489" s="5"/>
      <c r="DC489" s="5"/>
      <c r="DE489" s="5"/>
      <c r="DG489" s="6">
        <v>10</v>
      </c>
      <c r="DH489" s="9"/>
      <c r="DI489" s="5"/>
      <c r="DJ489" s="5"/>
      <c r="DL489" s="5"/>
      <c r="DN489" s="6">
        <v>10</v>
      </c>
      <c r="DO489" s="9"/>
      <c r="DP489" s="5"/>
      <c r="DQ489" s="5"/>
      <c r="DS489" s="5"/>
      <c r="DU489" s="6">
        <v>10</v>
      </c>
      <c r="DV489" s="9"/>
      <c r="DW489" s="5"/>
      <c r="DX489" s="5"/>
      <c r="DZ489" s="5"/>
      <c r="EB489" s="7"/>
    </row>
    <row r="490" spans="2:132">
      <c r="E490" s="6">
        <v>12</v>
      </c>
      <c r="F490" s="9">
        <v>4</v>
      </c>
      <c r="G490" s="5">
        <v>2</v>
      </c>
      <c r="H490" s="5">
        <v>5</v>
      </c>
      <c r="J490" s="5"/>
      <c r="L490" s="6">
        <v>12</v>
      </c>
      <c r="M490" s="9"/>
      <c r="O490" s="5"/>
      <c r="Q490" s="5"/>
      <c r="S490" s="6">
        <v>12</v>
      </c>
      <c r="T490" s="9"/>
      <c r="V490" s="5"/>
      <c r="X490" s="5"/>
      <c r="Z490" s="6">
        <v>12</v>
      </c>
      <c r="AA490" s="9"/>
      <c r="AC490" s="5"/>
      <c r="AE490" s="5"/>
      <c r="AG490" s="7"/>
      <c r="AL490" s="6">
        <v>12</v>
      </c>
      <c r="AM490" s="9"/>
      <c r="AO490" s="5"/>
      <c r="AQ490" s="5"/>
      <c r="AS490" s="6">
        <v>12</v>
      </c>
      <c r="AT490" s="9"/>
      <c r="AV490" s="5"/>
      <c r="AX490" s="5"/>
      <c r="AZ490" s="6">
        <v>12</v>
      </c>
      <c r="BA490" s="9"/>
      <c r="BC490" s="5"/>
      <c r="BE490" s="5"/>
      <c r="BG490" s="6">
        <v>12</v>
      </c>
      <c r="BH490" s="9"/>
      <c r="BJ490" s="5"/>
      <c r="BL490" s="5"/>
      <c r="BN490" s="7"/>
      <c r="BS490" s="6">
        <v>12</v>
      </c>
      <c r="BT490" s="9"/>
      <c r="BV490" s="5"/>
      <c r="BX490" s="5"/>
      <c r="BZ490" s="6">
        <v>12</v>
      </c>
      <c r="CA490" s="9"/>
      <c r="CC490" s="5"/>
      <c r="CE490" s="5"/>
      <c r="CG490" s="6">
        <v>12</v>
      </c>
      <c r="CH490" s="9"/>
      <c r="CJ490" s="5"/>
      <c r="CL490" s="5"/>
      <c r="CN490" s="6">
        <v>12</v>
      </c>
      <c r="CO490" s="9"/>
      <c r="CQ490" s="5"/>
      <c r="CS490" s="5"/>
      <c r="CU490" s="7"/>
      <c r="CZ490" s="6">
        <v>12</v>
      </c>
      <c r="DA490" s="9"/>
      <c r="DC490" s="5"/>
      <c r="DE490" s="5"/>
      <c r="DG490" s="6">
        <v>12</v>
      </c>
      <c r="DH490" s="9"/>
      <c r="DJ490" s="5"/>
      <c r="DL490" s="5"/>
      <c r="DN490" s="6">
        <v>12</v>
      </c>
      <c r="DO490" s="9"/>
      <c r="DQ490" s="5"/>
      <c r="DS490" s="5"/>
      <c r="DU490" s="6">
        <v>12</v>
      </c>
      <c r="DV490" s="9"/>
      <c r="DX490" s="5"/>
      <c r="DZ490" s="5"/>
      <c r="EB490" s="7"/>
    </row>
    <row r="491" spans="2:132">
      <c r="E491" s="6">
        <v>14</v>
      </c>
      <c r="H491" s="5">
        <v>3</v>
      </c>
      <c r="J491" s="5"/>
      <c r="L491" s="6">
        <v>14</v>
      </c>
      <c r="O491" s="5"/>
      <c r="Q491" s="5"/>
      <c r="S491" s="6">
        <v>14</v>
      </c>
      <c r="V491" s="5"/>
      <c r="X491" s="5"/>
      <c r="Z491" s="6">
        <v>14</v>
      </c>
      <c r="AC491" s="5"/>
      <c r="AE491" s="5"/>
      <c r="AG491" s="7"/>
      <c r="AL491" s="6">
        <v>14</v>
      </c>
      <c r="AO491" s="5"/>
      <c r="AQ491" s="5"/>
      <c r="AS491" s="6">
        <v>14</v>
      </c>
      <c r="AV491" s="5"/>
      <c r="AX491" s="5"/>
      <c r="AZ491" s="6">
        <v>14</v>
      </c>
      <c r="BC491" s="5"/>
      <c r="BE491" s="5"/>
      <c r="BG491" s="6">
        <v>14</v>
      </c>
      <c r="BJ491" s="5"/>
      <c r="BL491" s="5"/>
      <c r="BN491" s="7"/>
      <c r="BS491" s="6">
        <v>14</v>
      </c>
      <c r="BV491" s="5"/>
      <c r="BX491" s="5"/>
      <c r="BZ491" s="6">
        <v>14</v>
      </c>
      <c r="CC491" s="5"/>
      <c r="CE491" s="5"/>
      <c r="CG491" s="6">
        <v>14</v>
      </c>
      <c r="CJ491" s="5"/>
      <c r="CL491" s="5"/>
      <c r="CN491" s="6">
        <v>14</v>
      </c>
      <c r="CQ491" s="5"/>
      <c r="CS491" s="5"/>
      <c r="CU491" s="7"/>
      <c r="CZ491" s="6">
        <v>14</v>
      </c>
      <c r="DC491" s="5"/>
      <c r="DE491" s="5"/>
      <c r="DG491" s="6">
        <v>14</v>
      </c>
      <c r="DJ491" s="5"/>
      <c r="DL491" s="5"/>
      <c r="DN491" s="6">
        <v>14</v>
      </c>
      <c r="DQ491" s="5"/>
      <c r="DS491" s="5"/>
      <c r="DU491" s="6">
        <v>14</v>
      </c>
      <c r="DX491" s="5"/>
      <c r="DZ491" s="5"/>
      <c r="EB491" s="7"/>
    </row>
    <row r="492" spans="2:132">
      <c r="E492" s="6">
        <v>16</v>
      </c>
      <c r="H492" s="5"/>
      <c r="J492" s="5"/>
      <c r="L492" s="6">
        <v>16</v>
      </c>
      <c r="O492" s="5"/>
      <c r="Q492" s="5"/>
      <c r="S492" s="6">
        <v>16</v>
      </c>
      <c r="V492" s="5"/>
      <c r="X492" s="5"/>
      <c r="Z492" s="6">
        <v>16</v>
      </c>
      <c r="AC492" s="5"/>
      <c r="AE492" s="5"/>
      <c r="AG492" s="7"/>
      <c r="AL492" s="6">
        <v>16</v>
      </c>
      <c r="AO492" s="5"/>
      <c r="AQ492" s="5"/>
      <c r="AS492" s="6">
        <v>16</v>
      </c>
      <c r="AV492" s="5"/>
      <c r="AX492" s="5"/>
      <c r="AZ492" s="6">
        <v>16</v>
      </c>
      <c r="BC492" s="5"/>
      <c r="BE492" s="5"/>
      <c r="BG492" s="6">
        <v>16</v>
      </c>
      <c r="BJ492" s="5"/>
      <c r="BL492" s="5"/>
      <c r="BN492" s="7"/>
      <c r="BS492" s="6">
        <v>16</v>
      </c>
      <c r="BV492" s="5"/>
      <c r="BX492" s="5"/>
      <c r="BZ492" s="6">
        <v>16</v>
      </c>
      <c r="CC492" s="5"/>
      <c r="CE492" s="5"/>
      <c r="CG492" s="6">
        <v>16</v>
      </c>
      <c r="CJ492" s="5"/>
      <c r="CL492" s="5"/>
      <c r="CN492" s="6">
        <v>16</v>
      </c>
      <c r="CQ492" s="5"/>
      <c r="CS492" s="5"/>
      <c r="CU492" s="7"/>
      <c r="CZ492" s="6">
        <v>16</v>
      </c>
      <c r="DC492" s="5"/>
      <c r="DE492" s="5"/>
      <c r="DG492" s="6">
        <v>16</v>
      </c>
      <c r="DJ492" s="5"/>
      <c r="DL492" s="5"/>
      <c r="DN492" s="6">
        <v>16</v>
      </c>
      <c r="DQ492" s="5"/>
      <c r="DS492" s="5"/>
      <c r="DU492" s="6">
        <v>16</v>
      </c>
      <c r="DX492" s="5"/>
      <c r="DZ492" s="5"/>
      <c r="EB492" s="7"/>
    </row>
    <row r="493" spans="2:132">
      <c r="E493" s="6">
        <v>18</v>
      </c>
      <c r="L493" s="6">
        <v>18</v>
      </c>
      <c r="S493" s="6">
        <v>18</v>
      </c>
      <c r="Z493" s="6">
        <v>18</v>
      </c>
      <c r="AG493" s="7"/>
      <c r="AL493" s="6">
        <v>18</v>
      </c>
      <c r="AS493" s="6">
        <v>18</v>
      </c>
      <c r="AZ493" s="6">
        <v>18</v>
      </c>
      <c r="BG493" s="6">
        <v>18</v>
      </c>
      <c r="BN493" s="7"/>
      <c r="BS493" s="6">
        <v>18</v>
      </c>
      <c r="BZ493" s="6">
        <v>18</v>
      </c>
      <c r="CG493" s="6">
        <v>18</v>
      </c>
      <c r="CN493" s="6">
        <v>18</v>
      </c>
      <c r="CU493" s="7"/>
      <c r="CZ493" s="6">
        <v>18</v>
      </c>
      <c r="DG493" s="6">
        <v>18</v>
      </c>
      <c r="DN493" s="6">
        <v>18</v>
      </c>
      <c r="DU493" s="6">
        <v>18</v>
      </c>
      <c r="EB493" s="7"/>
    </row>
    <row r="494" spans="2:132">
      <c r="E494" s="6">
        <v>20</v>
      </c>
      <c r="L494" s="6">
        <v>20</v>
      </c>
      <c r="S494" s="6">
        <v>20</v>
      </c>
      <c r="Z494" s="6">
        <v>20</v>
      </c>
      <c r="AG494" s="7"/>
      <c r="AL494" s="6">
        <v>20</v>
      </c>
      <c r="AS494" s="6">
        <v>20</v>
      </c>
      <c r="AZ494" s="6">
        <v>20</v>
      </c>
      <c r="BG494" s="6">
        <v>20</v>
      </c>
      <c r="BN494" s="7"/>
      <c r="BS494" s="6">
        <v>20</v>
      </c>
      <c r="BZ494" s="6">
        <v>20</v>
      </c>
      <c r="CG494" s="6">
        <v>20</v>
      </c>
      <c r="CN494" s="6">
        <v>20</v>
      </c>
      <c r="CU494" s="7"/>
      <c r="CZ494" s="6">
        <v>20</v>
      </c>
      <c r="DG494" s="6">
        <v>20</v>
      </c>
      <c r="DN494" s="6">
        <v>20</v>
      </c>
      <c r="DU494" s="6">
        <v>20</v>
      </c>
      <c r="EB494" s="7"/>
    </row>
    <row r="495" spans="2:132">
      <c r="E495" s="6" t="s">
        <v>24</v>
      </c>
      <c r="F495" s="7">
        <f>100-SUM(F484:F494)</f>
        <v>0</v>
      </c>
      <c r="G495" s="7">
        <f t="shared" ref="G495:J495" si="1264">100-SUM(G484:G494)</f>
        <v>0</v>
      </c>
      <c r="H495" s="7">
        <f t="shared" si="1264"/>
        <v>0</v>
      </c>
      <c r="I495" s="7">
        <f t="shared" si="1264"/>
        <v>0</v>
      </c>
      <c r="J495" s="7">
        <f t="shared" si="1264"/>
        <v>0</v>
      </c>
      <c r="L495" s="6" t="s">
        <v>24</v>
      </c>
      <c r="M495" s="7">
        <f>100-SUM(M484:M494)</f>
        <v>0</v>
      </c>
      <c r="N495" s="7">
        <f t="shared" ref="N495:Q495" si="1265">100-SUM(N484:N494)</f>
        <v>0</v>
      </c>
      <c r="O495" s="7">
        <f t="shared" si="1265"/>
        <v>0</v>
      </c>
      <c r="P495" s="7">
        <f t="shared" si="1265"/>
        <v>0</v>
      </c>
      <c r="Q495" s="7">
        <f t="shared" si="1265"/>
        <v>0</v>
      </c>
      <c r="S495" s="6" t="s">
        <v>24</v>
      </c>
      <c r="T495" s="7">
        <f>100-SUM(T484:T494)</f>
        <v>0</v>
      </c>
      <c r="U495" s="7">
        <f t="shared" ref="U495:X495" si="1266">100-SUM(U484:U494)</f>
        <v>0</v>
      </c>
      <c r="V495" s="7">
        <f t="shared" si="1266"/>
        <v>0</v>
      </c>
      <c r="W495" s="7">
        <f t="shared" si="1266"/>
        <v>0</v>
      </c>
      <c r="X495" s="7">
        <f t="shared" si="1266"/>
        <v>0</v>
      </c>
      <c r="Z495" s="6" t="s">
        <v>24</v>
      </c>
      <c r="AA495" s="7">
        <f>100-SUM(AA484:AA494)</f>
        <v>0</v>
      </c>
      <c r="AB495" s="7">
        <f t="shared" ref="AB495:AE495" si="1267">100-SUM(AB484:AB494)</f>
        <v>0</v>
      </c>
      <c r="AC495" s="7">
        <f t="shared" si="1267"/>
        <v>0</v>
      </c>
      <c r="AD495" s="7">
        <f t="shared" si="1267"/>
        <v>0</v>
      </c>
      <c r="AE495" s="7">
        <f t="shared" si="1267"/>
        <v>0</v>
      </c>
      <c r="AG495" s="7"/>
      <c r="AL495" s="6" t="s">
        <v>24</v>
      </c>
      <c r="AM495" s="7">
        <f>100-SUM(AM484:AM494)</f>
        <v>0</v>
      </c>
      <c r="AN495" s="7">
        <f t="shared" ref="AN495:AQ495" si="1268">100-SUM(AN484:AN494)</f>
        <v>0</v>
      </c>
      <c r="AO495" s="7">
        <f t="shared" si="1268"/>
        <v>0</v>
      </c>
      <c r="AP495" s="7">
        <f t="shared" si="1268"/>
        <v>0</v>
      </c>
      <c r="AQ495" s="7">
        <f t="shared" si="1268"/>
        <v>0</v>
      </c>
      <c r="AS495" s="6" t="s">
        <v>24</v>
      </c>
      <c r="AT495" s="7">
        <f>100-SUM(AT484:AT494)</f>
        <v>0</v>
      </c>
      <c r="AU495" s="7">
        <f t="shared" ref="AU495:AX495" si="1269">100-SUM(AU484:AU494)</f>
        <v>0</v>
      </c>
      <c r="AV495" s="7">
        <f t="shared" si="1269"/>
        <v>0</v>
      </c>
      <c r="AW495" s="7">
        <f t="shared" si="1269"/>
        <v>0</v>
      </c>
      <c r="AX495" s="7">
        <f t="shared" si="1269"/>
        <v>0</v>
      </c>
      <c r="AZ495" s="6" t="s">
        <v>24</v>
      </c>
      <c r="BA495" s="7">
        <f>100-SUM(BA484:BA494)</f>
        <v>0</v>
      </c>
      <c r="BB495" s="7">
        <f t="shared" ref="BB495:BE495" si="1270">100-SUM(BB484:BB494)</f>
        <v>0</v>
      </c>
      <c r="BC495" s="7">
        <f t="shared" si="1270"/>
        <v>0</v>
      </c>
      <c r="BD495" s="7">
        <f t="shared" si="1270"/>
        <v>0</v>
      </c>
      <c r="BE495" s="7">
        <f t="shared" si="1270"/>
        <v>0</v>
      </c>
      <c r="BG495" s="6" t="s">
        <v>24</v>
      </c>
      <c r="BH495" s="7">
        <f>100-SUM(BH484:BH494)</f>
        <v>0</v>
      </c>
      <c r="BI495" s="7">
        <f t="shared" ref="BI495:BL495" si="1271">100-SUM(BI484:BI494)</f>
        <v>0</v>
      </c>
      <c r="BJ495" s="7">
        <f t="shared" si="1271"/>
        <v>0</v>
      </c>
      <c r="BK495" s="7">
        <f t="shared" si="1271"/>
        <v>0</v>
      </c>
      <c r="BL495" s="7">
        <f t="shared" si="1271"/>
        <v>0</v>
      </c>
      <c r="BN495" s="7"/>
      <c r="BS495" s="6" t="s">
        <v>24</v>
      </c>
      <c r="BT495" s="7">
        <f>100-SUM(BT484:BT494)</f>
        <v>0</v>
      </c>
      <c r="BU495" s="7">
        <f t="shared" ref="BU495:BX495" si="1272">100-SUM(BU484:BU494)</f>
        <v>0</v>
      </c>
      <c r="BV495" s="7">
        <f t="shared" si="1272"/>
        <v>0</v>
      </c>
      <c r="BW495" s="7">
        <f t="shared" si="1272"/>
        <v>0</v>
      </c>
      <c r="BX495" s="7">
        <f t="shared" si="1272"/>
        <v>0</v>
      </c>
      <c r="BZ495" s="6" t="s">
        <v>24</v>
      </c>
      <c r="CA495" s="7">
        <f>100-SUM(CA484:CA494)</f>
        <v>0</v>
      </c>
      <c r="CB495" s="7">
        <f t="shared" ref="CB495:CE495" si="1273">100-SUM(CB484:CB494)</f>
        <v>0</v>
      </c>
      <c r="CC495" s="7">
        <f t="shared" si="1273"/>
        <v>0</v>
      </c>
      <c r="CD495" s="7">
        <f t="shared" si="1273"/>
        <v>0</v>
      </c>
      <c r="CE495" s="7">
        <f t="shared" si="1273"/>
        <v>0</v>
      </c>
      <c r="CG495" s="6" t="s">
        <v>24</v>
      </c>
      <c r="CH495" s="7">
        <f>100-SUM(CH484:CH494)</f>
        <v>0</v>
      </c>
      <c r="CI495" s="7">
        <f t="shared" ref="CI495:CL495" si="1274">100-SUM(CI484:CI494)</f>
        <v>0</v>
      </c>
      <c r="CJ495" s="7">
        <f t="shared" si="1274"/>
        <v>0</v>
      </c>
      <c r="CK495" s="7">
        <f t="shared" si="1274"/>
        <v>0</v>
      </c>
      <c r="CL495" s="7">
        <f t="shared" si="1274"/>
        <v>0</v>
      </c>
      <c r="CN495" s="6" t="s">
        <v>24</v>
      </c>
      <c r="CO495" s="7">
        <f>100-SUM(CO484:CO494)</f>
        <v>0</v>
      </c>
      <c r="CP495" s="7">
        <f t="shared" ref="CP495:CS495" si="1275">100-SUM(CP484:CP494)</f>
        <v>0</v>
      </c>
      <c r="CQ495" s="7">
        <f t="shared" si="1275"/>
        <v>0</v>
      </c>
      <c r="CR495" s="7">
        <f t="shared" si="1275"/>
        <v>0</v>
      </c>
      <c r="CS495" s="7">
        <f t="shared" si="1275"/>
        <v>0</v>
      </c>
      <c r="CU495" s="7"/>
      <c r="CZ495" s="6" t="s">
        <v>24</v>
      </c>
      <c r="DA495" s="7">
        <f>100-SUM(DA484:DA494)</f>
        <v>0</v>
      </c>
      <c r="DB495" s="7">
        <f t="shared" ref="DB495:DE495" si="1276">100-SUM(DB484:DB494)</f>
        <v>0</v>
      </c>
      <c r="DC495" s="7">
        <f t="shared" si="1276"/>
        <v>0</v>
      </c>
      <c r="DD495" s="7">
        <f t="shared" si="1276"/>
        <v>0</v>
      </c>
      <c r="DE495" s="7">
        <f t="shared" si="1276"/>
        <v>0</v>
      </c>
      <c r="DG495" s="6" t="s">
        <v>24</v>
      </c>
      <c r="DH495" s="7">
        <f>100-SUM(DH484:DH494)</f>
        <v>0</v>
      </c>
      <c r="DI495" s="7">
        <f t="shared" ref="DI495:DL495" si="1277">100-SUM(DI484:DI494)</f>
        <v>0</v>
      </c>
      <c r="DJ495" s="7">
        <f t="shared" si="1277"/>
        <v>0</v>
      </c>
      <c r="DK495" s="7">
        <f t="shared" si="1277"/>
        <v>0</v>
      </c>
      <c r="DL495" s="7">
        <f t="shared" si="1277"/>
        <v>0</v>
      </c>
      <c r="DN495" s="6" t="s">
        <v>24</v>
      </c>
      <c r="DO495" s="7">
        <f>100-SUM(DO484:DO494)</f>
        <v>0</v>
      </c>
      <c r="DP495" s="7">
        <f t="shared" ref="DP495:DS495" si="1278">100-SUM(DP484:DP494)</f>
        <v>0</v>
      </c>
      <c r="DQ495" s="7">
        <f t="shared" si="1278"/>
        <v>0</v>
      </c>
      <c r="DR495" s="7">
        <f t="shared" si="1278"/>
        <v>0</v>
      </c>
      <c r="DS495" s="7">
        <f t="shared" si="1278"/>
        <v>0</v>
      </c>
      <c r="DU495" s="6" t="s">
        <v>24</v>
      </c>
      <c r="DV495" s="7">
        <f>100-SUM(DV484:DV494)</f>
        <v>0</v>
      </c>
      <c r="DW495" s="7">
        <f t="shared" ref="DW495:DZ495" si="1279">100-SUM(DW484:DW494)</f>
        <v>0</v>
      </c>
      <c r="DX495" s="7">
        <f t="shared" si="1279"/>
        <v>0</v>
      </c>
      <c r="DY495" s="7">
        <f t="shared" si="1279"/>
        <v>0</v>
      </c>
      <c r="DZ495" s="7">
        <f t="shared" si="1279"/>
        <v>0</v>
      </c>
      <c r="EB495" s="7"/>
    </row>
    <row r="496" spans="2:132">
      <c r="E496" s="6" t="s">
        <v>23</v>
      </c>
      <c r="F496">
        <f>SUMPRODUCT($E484:$E494,F484:F494)/100</f>
        <v>4.8</v>
      </c>
      <c r="G496">
        <f t="shared" ref="G496:J496" si="1280">SUMPRODUCT($E484:$E494,G484:G494)/100</f>
        <v>4.5</v>
      </c>
      <c r="H496">
        <f t="shared" si="1280"/>
        <v>6.36</v>
      </c>
      <c r="I496">
        <f t="shared" si="1280"/>
        <v>2.78</v>
      </c>
      <c r="J496">
        <f t="shared" si="1280"/>
        <v>2.96</v>
      </c>
      <c r="L496" s="6" t="s">
        <v>23</v>
      </c>
      <c r="M496">
        <f>SUMPRODUCT($E484:$E494,M484:M494)/100</f>
        <v>0.24</v>
      </c>
      <c r="N496">
        <f t="shared" ref="N496:Q496" si="1281">SUMPRODUCT($E484:$E494,N484:N494)/100</f>
        <v>0.22</v>
      </c>
      <c r="O496">
        <f t="shared" si="1281"/>
        <v>0.74</v>
      </c>
      <c r="P496">
        <f t="shared" si="1281"/>
        <v>0.04</v>
      </c>
      <c r="Q496">
        <f t="shared" si="1281"/>
        <v>0</v>
      </c>
      <c r="S496" s="6" t="s">
        <v>23</v>
      </c>
      <c r="T496">
        <f>SUMPRODUCT($E484:$E494,T484:T494)/100</f>
        <v>0</v>
      </c>
      <c r="U496">
        <f t="shared" ref="U496:X496" si="1282">SUMPRODUCT($E484:$E494,U484:U494)/100</f>
        <v>0</v>
      </c>
      <c r="V496">
        <f t="shared" si="1282"/>
        <v>0.04</v>
      </c>
      <c r="W496">
        <f t="shared" si="1282"/>
        <v>0</v>
      </c>
      <c r="X496">
        <f t="shared" si="1282"/>
        <v>0</v>
      </c>
      <c r="Z496" s="6" t="s">
        <v>23</v>
      </c>
      <c r="AA496">
        <f>SUMPRODUCT($E484:$E494,AA484:AA494)/100</f>
        <v>0</v>
      </c>
      <c r="AB496">
        <f t="shared" ref="AB496:AE496" si="1283">SUMPRODUCT($E484:$E494,AB484:AB494)/100</f>
        <v>0</v>
      </c>
      <c r="AC496">
        <f t="shared" si="1283"/>
        <v>0</v>
      </c>
      <c r="AD496">
        <f t="shared" si="1283"/>
        <v>0</v>
      </c>
      <c r="AE496">
        <f t="shared" si="1283"/>
        <v>0</v>
      </c>
      <c r="AG496" s="7"/>
      <c r="AL496" s="6" t="s">
        <v>23</v>
      </c>
      <c r="AM496">
        <f>SUMPRODUCT($E484:$E494,AM484:AM494)/100</f>
        <v>0.76</v>
      </c>
      <c r="AN496">
        <f t="shared" ref="AN496:AQ496" si="1284">SUMPRODUCT($E484:$E494,AN484:AN494)/100</f>
        <v>0.74</v>
      </c>
      <c r="AO496">
        <f t="shared" si="1284"/>
        <v>2.8</v>
      </c>
      <c r="AP496">
        <f t="shared" si="1284"/>
        <v>0.44</v>
      </c>
      <c r="AQ496">
        <f t="shared" si="1284"/>
        <v>0.57999999999999996</v>
      </c>
      <c r="AS496" s="6" t="s">
        <v>23</v>
      </c>
      <c r="AT496">
        <f>SUMPRODUCT($E484:$E494,AT484:AT494)/100</f>
        <v>0</v>
      </c>
      <c r="AU496">
        <f t="shared" ref="AU496:AX496" si="1285">SUMPRODUCT($E484:$E494,AU484:AU494)/100</f>
        <v>0</v>
      </c>
      <c r="AV496">
        <f t="shared" si="1285"/>
        <v>0.02</v>
      </c>
      <c r="AW496">
        <f t="shared" si="1285"/>
        <v>0</v>
      </c>
      <c r="AX496">
        <f t="shared" si="1285"/>
        <v>0</v>
      </c>
      <c r="AZ496" s="6" t="s">
        <v>23</v>
      </c>
      <c r="BA496">
        <f>SUMPRODUCT($E484:$E494,BA484:BA494)/100</f>
        <v>0</v>
      </c>
      <c r="BB496">
        <f t="shared" ref="BB496:BE496" si="1286">SUMPRODUCT($E484:$E494,BB484:BB494)/100</f>
        <v>0</v>
      </c>
      <c r="BC496">
        <f t="shared" si="1286"/>
        <v>0</v>
      </c>
      <c r="BD496">
        <f t="shared" si="1286"/>
        <v>0</v>
      </c>
      <c r="BE496">
        <f t="shared" si="1286"/>
        <v>0</v>
      </c>
      <c r="BG496" s="6" t="s">
        <v>23</v>
      </c>
      <c r="BH496">
        <f>SUMPRODUCT($E484:$E494,BH484:BH494)/100</f>
        <v>0</v>
      </c>
      <c r="BI496">
        <f t="shared" ref="BI496:BL496" si="1287">SUMPRODUCT($E484:$E494,BI484:BI494)/100</f>
        <v>0</v>
      </c>
      <c r="BJ496">
        <f t="shared" si="1287"/>
        <v>0</v>
      </c>
      <c r="BK496">
        <f t="shared" si="1287"/>
        <v>0</v>
      </c>
      <c r="BL496">
        <f t="shared" si="1287"/>
        <v>0</v>
      </c>
      <c r="BN496" s="7"/>
      <c r="BS496" s="6" t="s">
        <v>23</v>
      </c>
      <c r="BT496">
        <f>SUMPRODUCT($E484:$E494,BT484:BT494)/100</f>
        <v>0.04</v>
      </c>
      <c r="BU496">
        <f t="shared" ref="BU496:BX496" si="1288">SUMPRODUCT($E484:$E494,BU484:BU494)/100</f>
        <v>0.04</v>
      </c>
      <c r="BV496">
        <f t="shared" si="1288"/>
        <v>0.84</v>
      </c>
      <c r="BW496">
        <f t="shared" si="1288"/>
        <v>0.04</v>
      </c>
      <c r="BX496">
        <f t="shared" si="1288"/>
        <v>0.06</v>
      </c>
      <c r="BZ496" s="6" t="s">
        <v>23</v>
      </c>
      <c r="CA496">
        <f>SUMPRODUCT($E484:$E494,CA484:CA494)/100</f>
        <v>0</v>
      </c>
      <c r="CB496">
        <f t="shared" ref="CB496:CE496" si="1289">SUMPRODUCT($E484:$E494,CB484:CB494)/100</f>
        <v>0</v>
      </c>
      <c r="CC496">
        <f t="shared" si="1289"/>
        <v>0</v>
      </c>
      <c r="CD496">
        <f t="shared" si="1289"/>
        <v>0</v>
      </c>
      <c r="CE496">
        <f t="shared" si="1289"/>
        <v>0</v>
      </c>
      <c r="CG496" s="6" t="s">
        <v>23</v>
      </c>
      <c r="CH496">
        <f>SUMPRODUCT($E484:$E494,CH484:CH494)/100</f>
        <v>0</v>
      </c>
      <c r="CI496">
        <f t="shared" ref="CI496:CL496" si="1290">SUMPRODUCT($E484:$E494,CI484:CI494)/100</f>
        <v>0</v>
      </c>
      <c r="CJ496">
        <f t="shared" si="1290"/>
        <v>0</v>
      </c>
      <c r="CK496">
        <f t="shared" si="1290"/>
        <v>0</v>
      </c>
      <c r="CL496">
        <f t="shared" si="1290"/>
        <v>0</v>
      </c>
      <c r="CN496" s="6" t="s">
        <v>23</v>
      </c>
      <c r="CO496">
        <f>SUMPRODUCT($E484:$E494,CO484:CO494)/100</f>
        <v>0</v>
      </c>
      <c r="CP496">
        <f t="shared" ref="CP496:CS496" si="1291">SUMPRODUCT($E484:$E494,CP484:CP494)/100</f>
        <v>0</v>
      </c>
      <c r="CQ496">
        <f t="shared" si="1291"/>
        <v>0</v>
      </c>
      <c r="CR496">
        <f t="shared" si="1291"/>
        <v>0</v>
      </c>
      <c r="CS496">
        <f t="shared" si="1291"/>
        <v>0</v>
      </c>
      <c r="CU496" s="7"/>
      <c r="CZ496" s="6" t="s">
        <v>23</v>
      </c>
      <c r="DA496">
        <f>SUMPRODUCT($E484:$E494,DA484:DA494)/100</f>
        <v>0</v>
      </c>
      <c r="DB496">
        <f t="shared" ref="DB496:DE496" si="1292">SUMPRODUCT($E484:$E494,DB484:DB494)/100</f>
        <v>0</v>
      </c>
      <c r="DC496">
        <f t="shared" si="1292"/>
        <v>0.2</v>
      </c>
      <c r="DD496">
        <f t="shared" si="1292"/>
        <v>0</v>
      </c>
      <c r="DE496">
        <f t="shared" si="1292"/>
        <v>0</v>
      </c>
      <c r="DG496" s="6" t="s">
        <v>23</v>
      </c>
      <c r="DH496">
        <f>SUMPRODUCT($E484:$E494,DH484:DH494)/100</f>
        <v>0</v>
      </c>
      <c r="DI496">
        <f t="shared" ref="DI496:DL496" si="1293">SUMPRODUCT($E484:$E494,DI484:DI494)/100</f>
        <v>0</v>
      </c>
      <c r="DJ496">
        <f t="shared" si="1293"/>
        <v>0</v>
      </c>
      <c r="DK496">
        <f t="shared" si="1293"/>
        <v>0</v>
      </c>
      <c r="DL496">
        <f t="shared" si="1293"/>
        <v>0</v>
      </c>
      <c r="DN496" s="6" t="s">
        <v>23</v>
      </c>
      <c r="DO496">
        <f>SUMPRODUCT($E484:$E494,DO484:DO494)/100</f>
        <v>0</v>
      </c>
      <c r="DP496">
        <f t="shared" ref="DP496:DS496" si="1294">SUMPRODUCT($E484:$E494,DP484:DP494)/100</f>
        <v>0</v>
      </c>
      <c r="DQ496">
        <f t="shared" si="1294"/>
        <v>0</v>
      </c>
      <c r="DR496">
        <f t="shared" si="1294"/>
        <v>0</v>
      </c>
      <c r="DS496">
        <f t="shared" si="1294"/>
        <v>0</v>
      </c>
      <c r="DU496" s="6" t="s">
        <v>23</v>
      </c>
      <c r="DV496">
        <f>SUMPRODUCT($E484:$E494,DV484:DV494)/100</f>
        <v>0</v>
      </c>
      <c r="DW496">
        <f t="shared" ref="DW496:DZ496" si="1295">SUMPRODUCT($E484:$E494,DW484:DW494)/100</f>
        <v>0</v>
      </c>
      <c r="DX496">
        <f t="shared" si="1295"/>
        <v>0</v>
      </c>
      <c r="DY496">
        <f t="shared" si="1295"/>
        <v>0</v>
      </c>
      <c r="DZ496">
        <f t="shared" si="1295"/>
        <v>0</v>
      </c>
      <c r="EB496" s="7"/>
    </row>
    <row r="497" spans="2:132">
      <c r="E497" s="6" t="s">
        <v>22</v>
      </c>
      <c r="F497">
        <f>($E485^2*F485+$E486^2*F486+$E487^2*F487+$E488^2*F488+$E489^2*F489+$E490^2*F490+$E491^2*F491+$E492^2*F492+$E493^2*F493+$E494^2*F494)/100-F496^2</f>
        <v>9.9200000000000017</v>
      </c>
      <c r="G497">
        <f t="shared" ref="G497:J497" si="1296">($E485^2*G485+$E486^2*G486+$E487^2*G487+$E488^2*G488+$E489^2*G489+$E490^2*G490+$E491^2*G491+$E492^2*G492+$E493^2*G493+$E494^2*G494)/100-G496^2</f>
        <v>9.1499999999999986</v>
      </c>
      <c r="H497">
        <f t="shared" si="1296"/>
        <v>10.670399999999994</v>
      </c>
      <c r="I497">
        <f t="shared" si="1296"/>
        <v>6.231600000000002</v>
      </c>
      <c r="J497">
        <f t="shared" si="1296"/>
        <v>5.1584000000000003</v>
      </c>
      <c r="L497" s="6" t="s">
        <v>22</v>
      </c>
      <c r="M497">
        <f>($E485^2*M485+$E486^2*M486+$E487^2*M487+$E488^2*M488+$E489^2*M489+$E490^2*M490+$E491^2*M491+$E492^2*M492+$E493^2*M493+$E494^2*M494)/100-M496^2</f>
        <v>0.58240000000000003</v>
      </c>
      <c r="N497">
        <f t="shared" ref="N497:Q497" si="1297">($E485^2*N485+$E486^2*N486+$E487^2*N487+$E488^2*N488+$E489^2*N489+$E490^2*N490+$E491^2*N491+$E492^2*N492+$E493^2*N493+$E494^2*N494)/100-N496^2</f>
        <v>0.55159999999999998</v>
      </c>
      <c r="O497">
        <f t="shared" si="1297"/>
        <v>1.6524000000000001</v>
      </c>
      <c r="P497">
        <f t="shared" si="1297"/>
        <v>7.8399999999999997E-2</v>
      </c>
      <c r="Q497">
        <f t="shared" si="1297"/>
        <v>0</v>
      </c>
      <c r="S497" s="6" t="s">
        <v>22</v>
      </c>
      <c r="T497">
        <f>($E485^2*T485+$E486^2*T486+$E487^2*T487+$E488^2*T488+$E489^2*T489+$E490^2*T490+$E491^2*T491+$E492^2*T492+$E493^2*T493+$E494^2*T494)/100-T496^2</f>
        <v>0</v>
      </c>
      <c r="U497">
        <f t="shared" ref="U497:X497" si="1298">($E485^2*U485+$E486^2*U486+$E487^2*U487+$E488^2*U488+$E489^2*U489+$E490^2*U490+$E491^2*U491+$E492^2*U492+$E493^2*U493+$E494^2*U494)/100-U496^2</f>
        <v>0</v>
      </c>
      <c r="V497">
        <f t="shared" si="1298"/>
        <v>7.8399999999999997E-2</v>
      </c>
      <c r="W497">
        <f t="shared" si="1298"/>
        <v>0</v>
      </c>
      <c r="X497">
        <f t="shared" si="1298"/>
        <v>0</v>
      </c>
      <c r="Z497" s="6" t="s">
        <v>22</v>
      </c>
      <c r="AA497">
        <f>($E485^2*AA485+$E486^2*AA486+$E487^2*AA487+$E488^2*AA488+$E489^2*AA489+$E490^2*AA490+$E491^2*AA491+$E492^2*AA492+$E493^2*AA493+$E494^2*AA494)/100-AA496^2</f>
        <v>0</v>
      </c>
      <c r="AB497">
        <f t="shared" ref="AB497:AE497" si="1299">($E485^2*AB485+$E486^2*AB486+$E487^2*AB487+$E488^2*AB488+$E489^2*AB489+$E490^2*AB490+$E491^2*AB491+$E492^2*AB492+$E493^2*AB493+$E494^2*AB494)/100-AB496^2</f>
        <v>0</v>
      </c>
      <c r="AC497">
        <f t="shared" si="1299"/>
        <v>0</v>
      </c>
      <c r="AD497">
        <f t="shared" si="1299"/>
        <v>0</v>
      </c>
      <c r="AE497">
        <f t="shared" si="1299"/>
        <v>0</v>
      </c>
      <c r="AG497" s="7"/>
      <c r="AL497" s="6" t="s">
        <v>22</v>
      </c>
      <c r="AM497">
        <f>($E485^2*AM485+$E486^2*AM486+$E487^2*AM487+$E488^2*AM488+$E489^2*AM489+$E490^2*AM490+$E491^2*AM491+$E492^2*AM492+$E493^2*AM493+$E494^2*AM494)/100-AM496^2</f>
        <v>1.5024000000000002</v>
      </c>
      <c r="AN497">
        <f t="shared" ref="AN497:AQ497" si="1300">($E485^2*AN485+$E486^2*AN486+$E487^2*AN487+$E488^2*AN488+$E489^2*AN489+$E490^2*AN490+$E491^2*AN491+$E492^2*AN492+$E493^2*AN493+$E494^2*AN494)/100-AN496^2</f>
        <v>1.4923999999999999</v>
      </c>
      <c r="AO497">
        <f t="shared" si="1300"/>
        <v>4.4800000000000013</v>
      </c>
      <c r="AP497">
        <f t="shared" si="1300"/>
        <v>1.1664000000000001</v>
      </c>
      <c r="AQ497">
        <f t="shared" si="1300"/>
        <v>1.3835999999999999</v>
      </c>
      <c r="AS497" s="6" t="s">
        <v>22</v>
      </c>
      <c r="AT497">
        <f>($E485^2*AT485+$E486^2*AT486+$E487^2*AT487+$E488^2*AT488+$E489^2*AT489+$E490^2*AT490+$E491^2*AT491+$E492^2*AT492+$E493^2*AT493+$E494^2*AT494)/100-AT496^2</f>
        <v>0</v>
      </c>
      <c r="AU497">
        <f t="shared" ref="AU497:AX497" si="1301">($E485^2*AU485+$E486^2*AU486+$E487^2*AU487+$E488^2*AU488+$E489^2*AU489+$E490^2*AU490+$E491^2*AU491+$E492^2*AU492+$E493^2*AU493+$E494^2*AU494)/100-AU496^2</f>
        <v>0</v>
      </c>
      <c r="AV497">
        <f t="shared" si="1301"/>
        <v>3.9600000000000003E-2</v>
      </c>
      <c r="AW497">
        <f t="shared" si="1301"/>
        <v>0</v>
      </c>
      <c r="AX497">
        <f t="shared" si="1301"/>
        <v>0</v>
      </c>
      <c r="AZ497" s="6" t="s">
        <v>22</v>
      </c>
      <c r="BA497">
        <f>($E485^2*BA485+$E486^2*BA486+$E487^2*BA487+$E488^2*BA488+$E489^2*BA489+$E490^2*BA490+$E491^2*BA491+$E492^2*BA492+$E493^2*BA493+$E494^2*BA494)/100-BA496^2</f>
        <v>0</v>
      </c>
      <c r="BB497">
        <f t="shared" ref="BB497:BE497" si="1302">($E485^2*BB485+$E486^2*BB486+$E487^2*BB487+$E488^2*BB488+$E489^2*BB489+$E490^2*BB490+$E491^2*BB491+$E492^2*BB492+$E493^2*BB493+$E494^2*BB494)/100-BB496^2</f>
        <v>0</v>
      </c>
      <c r="BC497">
        <f t="shared" si="1302"/>
        <v>0</v>
      </c>
      <c r="BD497">
        <f t="shared" si="1302"/>
        <v>0</v>
      </c>
      <c r="BE497">
        <f t="shared" si="1302"/>
        <v>0</v>
      </c>
      <c r="BG497" s="6" t="s">
        <v>22</v>
      </c>
      <c r="BH497">
        <f>($E485^2*BH485+$E486^2*BH486+$E487^2*BH487+$E488^2*BH488+$E489^2*BH489+$E490^2*BH490+$E491^2*BH491+$E492^2*BH492+$E493^2*BH493+$E494^2*BH494)/100-BH496^2</f>
        <v>0</v>
      </c>
      <c r="BI497">
        <f t="shared" ref="BI497:BL497" si="1303">($E485^2*BI485+$E486^2*BI486+$E487^2*BI487+$E488^2*BI488+$E489^2*BI489+$E490^2*BI490+$E491^2*BI491+$E492^2*BI492+$E493^2*BI493+$E494^2*BI494)/100-BI496^2</f>
        <v>0</v>
      </c>
      <c r="BJ497">
        <f t="shared" si="1303"/>
        <v>0</v>
      </c>
      <c r="BK497">
        <f t="shared" si="1303"/>
        <v>0</v>
      </c>
      <c r="BL497">
        <f t="shared" si="1303"/>
        <v>0</v>
      </c>
      <c r="BN497" s="7"/>
      <c r="BS497" s="6" t="s">
        <v>22</v>
      </c>
      <c r="BT497">
        <f>($E485^2*BT485+$E486^2*BT486+$E487^2*BT487+$E488^2*BT488+$E489^2*BT489+$E490^2*BT490+$E491^2*BT491+$E492^2*BT492+$E493^2*BT493+$E494^2*BT494)/100-BT496^2</f>
        <v>7.8399999999999997E-2</v>
      </c>
      <c r="BU497">
        <f t="shared" ref="BU497:BX497" si="1304">($E485^2*BU485+$E486^2*BU486+$E487^2*BU487+$E488^2*BU488+$E489^2*BU489+$E490^2*BU490+$E491^2*BU491+$E492^2*BU492+$E493^2*BU493+$E494^2*BU494)/100-BU496^2</f>
        <v>7.8399999999999997E-2</v>
      </c>
      <c r="BV497">
        <f t="shared" si="1304"/>
        <v>1.9344000000000001</v>
      </c>
      <c r="BW497">
        <f t="shared" si="1304"/>
        <v>7.8399999999999997E-2</v>
      </c>
      <c r="BX497">
        <f t="shared" si="1304"/>
        <v>0.11639999999999999</v>
      </c>
      <c r="BZ497" s="6" t="s">
        <v>22</v>
      </c>
      <c r="CA497">
        <f>($E485^2*CA485+$E486^2*CA486+$E487^2*CA487+$E488^2*CA488+$E489^2*CA489+$E490^2*CA490+$E491^2*CA491+$E492^2*CA492+$E493^2*CA493+$E494^2*CA494)/100-CA496^2</f>
        <v>0</v>
      </c>
      <c r="CB497">
        <f t="shared" ref="CB497:CE497" si="1305">($E485^2*CB485+$E486^2*CB486+$E487^2*CB487+$E488^2*CB488+$E489^2*CB489+$E490^2*CB490+$E491^2*CB491+$E492^2*CB492+$E493^2*CB493+$E494^2*CB494)/100-CB496^2</f>
        <v>0</v>
      </c>
      <c r="CC497">
        <f t="shared" si="1305"/>
        <v>0</v>
      </c>
      <c r="CD497">
        <f t="shared" si="1305"/>
        <v>0</v>
      </c>
      <c r="CE497">
        <f t="shared" si="1305"/>
        <v>0</v>
      </c>
      <c r="CG497" s="6" t="s">
        <v>22</v>
      </c>
      <c r="CH497">
        <f>($E485^2*CH485+$E486^2*CH486+$E487^2*CH487+$E488^2*CH488+$E489^2*CH489+$E490^2*CH490+$E491^2*CH491+$E492^2*CH492+$E493^2*CH493+$E494^2*CH494)/100-CH496^2</f>
        <v>0</v>
      </c>
      <c r="CI497">
        <f t="shared" ref="CI497:CL497" si="1306">($E485^2*CI485+$E486^2*CI486+$E487^2*CI487+$E488^2*CI488+$E489^2*CI489+$E490^2*CI490+$E491^2*CI491+$E492^2*CI492+$E493^2*CI493+$E494^2*CI494)/100-CI496^2</f>
        <v>0</v>
      </c>
      <c r="CJ497">
        <f t="shared" si="1306"/>
        <v>0</v>
      </c>
      <c r="CK497">
        <f t="shared" si="1306"/>
        <v>0</v>
      </c>
      <c r="CL497">
        <f t="shared" si="1306"/>
        <v>0</v>
      </c>
      <c r="CN497" s="6" t="s">
        <v>22</v>
      </c>
      <c r="CO497">
        <f>($E485^2*CO485+$E486^2*CO486+$E487^2*CO487+$E488^2*CO488+$E489^2*CO489+$E490^2*CO490+$E491^2*CO491+$E492^2*CO492+$E493^2*CO493+$E494^2*CO494)/100-CO496^2</f>
        <v>0</v>
      </c>
      <c r="CP497">
        <f t="shared" ref="CP497:CS497" si="1307">($E485^2*CP485+$E486^2*CP486+$E487^2*CP487+$E488^2*CP488+$E489^2*CP489+$E490^2*CP490+$E491^2*CP491+$E492^2*CP492+$E493^2*CP493+$E494^2*CP494)/100-CP496^2</f>
        <v>0</v>
      </c>
      <c r="CQ497">
        <f t="shared" si="1307"/>
        <v>0</v>
      </c>
      <c r="CR497">
        <f t="shared" si="1307"/>
        <v>0</v>
      </c>
      <c r="CS497">
        <f t="shared" si="1307"/>
        <v>0</v>
      </c>
      <c r="CU497" s="7"/>
      <c r="CZ497" s="6" t="s">
        <v>22</v>
      </c>
      <c r="DA497">
        <f>($E485^2*DA485+$E486^2*DA486+$E487^2*DA487+$E488^2*DA488+$E489^2*DA489+$E490^2*DA490+$E491^2*DA491+$E492^2*DA492+$E493^2*DA493+$E494^2*DA494)/100-DA496^2</f>
        <v>0</v>
      </c>
      <c r="DB497">
        <f t="shared" ref="DB497:DE497" si="1308">($E485^2*DB485+$E486^2*DB486+$E487^2*DB487+$E488^2*DB488+$E489^2*DB489+$E490^2*DB490+$E491^2*DB491+$E492^2*DB492+$E493^2*DB493+$E494^2*DB494)/100-DB496^2</f>
        <v>0</v>
      </c>
      <c r="DC497">
        <f t="shared" si="1308"/>
        <v>0.43999999999999995</v>
      </c>
      <c r="DD497">
        <f t="shared" si="1308"/>
        <v>0</v>
      </c>
      <c r="DE497">
        <f t="shared" si="1308"/>
        <v>0</v>
      </c>
      <c r="DG497" s="6" t="s">
        <v>22</v>
      </c>
      <c r="DH497">
        <f>($E485^2*DH485+$E486^2*DH486+$E487^2*DH487+$E488^2*DH488+$E489^2*DH489+$E490^2*DH490+$E491^2*DH491+$E492^2*DH492+$E493^2*DH493+$E494^2*DH494)/100-DH496^2</f>
        <v>0</v>
      </c>
      <c r="DI497">
        <f t="shared" ref="DI497:DL497" si="1309">($E485^2*DI485+$E486^2*DI486+$E487^2*DI487+$E488^2*DI488+$E489^2*DI489+$E490^2*DI490+$E491^2*DI491+$E492^2*DI492+$E493^2*DI493+$E494^2*DI494)/100-DI496^2</f>
        <v>0</v>
      </c>
      <c r="DJ497">
        <f t="shared" si="1309"/>
        <v>0</v>
      </c>
      <c r="DK497">
        <f t="shared" si="1309"/>
        <v>0</v>
      </c>
      <c r="DL497">
        <f t="shared" si="1309"/>
        <v>0</v>
      </c>
      <c r="DN497" s="6" t="s">
        <v>22</v>
      </c>
      <c r="DO497">
        <f>($E485^2*DO485+$E486^2*DO486+$E487^2*DO487+$E488^2*DO488+$E489^2*DO489+$E490^2*DO490+$E491^2*DO491+$E492^2*DO492+$E493^2*DO493+$E494^2*DO494)/100-DO496^2</f>
        <v>0</v>
      </c>
      <c r="DP497">
        <f t="shared" ref="DP497:DS497" si="1310">($E485^2*DP485+$E486^2*DP486+$E487^2*DP487+$E488^2*DP488+$E489^2*DP489+$E490^2*DP490+$E491^2*DP491+$E492^2*DP492+$E493^2*DP493+$E494^2*DP494)/100-DP496^2</f>
        <v>0</v>
      </c>
      <c r="DQ497">
        <f t="shared" si="1310"/>
        <v>0</v>
      </c>
      <c r="DR497">
        <f t="shared" si="1310"/>
        <v>0</v>
      </c>
      <c r="DS497">
        <f t="shared" si="1310"/>
        <v>0</v>
      </c>
      <c r="DU497" s="6" t="s">
        <v>22</v>
      </c>
      <c r="DV497">
        <f>($E485^2*DV485+$E486^2*DV486+$E487^2*DV487+$E488^2*DV488+$E489^2*DV489+$E490^2*DV490+$E491^2*DV491+$E492^2*DV492+$E493^2*DV493+$E494^2*DV494)/100-DV496^2</f>
        <v>0</v>
      </c>
      <c r="DW497">
        <f t="shared" ref="DW497:DZ497" si="1311">($E485^2*DW485+$E486^2*DW486+$E487^2*DW487+$E488^2*DW488+$E489^2*DW489+$E490^2*DW490+$E491^2*DW491+$E492^2*DW492+$E493^2*DW493+$E494^2*DW494)/100-DW496^2</f>
        <v>0</v>
      </c>
      <c r="DX497">
        <f t="shared" si="1311"/>
        <v>0</v>
      </c>
      <c r="DY497">
        <f t="shared" si="1311"/>
        <v>0</v>
      </c>
      <c r="DZ497">
        <f t="shared" si="1311"/>
        <v>0</v>
      </c>
      <c r="EB497" s="7"/>
    </row>
    <row r="498" spans="2:132">
      <c r="E498" s="6" t="s">
        <v>21</v>
      </c>
      <c r="G498">
        <f>SQRT(50)*(H496-G496)/SQRT((G497+H497)/2)</f>
        <v>4.1778874562996089</v>
      </c>
      <c r="I498">
        <f>SQRT(50)*(H496-I496)/SQRT((I497+H497)/2)</f>
        <v>8.7079109260902712</v>
      </c>
      <c r="J498">
        <f>SQRT(50)*(H496-J496)/SQRT((J497+H497)/2)</f>
        <v>8.5458432216575293</v>
      </c>
      <c r="L498" s="6" t="s">
        <v>21</v>
      </c>
      <c r="N498">
        <f>SQRT(50)*(O496-N496)/SQRT((N497+O497)/2)</f>
        <v>3.5026564976935499</v>
      </c>
      <c r="P498">
        <f>SQRT(50)*(O496-P496)/SQRT((P497+O497)/2)</f>
        <v>5.3207713549274676</v>
      </c>
      <c r="Q498">
        <f>SQRT(50)*(O496-Q496)/SQRT((Q497+O497)/2)</f>
        <v>5.756707012115152</v>
      </c>
      <c r="S498" s="6" t="s">
        <v>21</v>
      </c>
      <c r="U498">
        <f>SQRT(50)*(V496-U496)/SQRT((U497+V497)/2)</f>
        <v>1.4285714285714286</v>
      </c>
      <c r="W498">
        <f>SQRT(50)*(V496-W496)/SQRT((W497+V497)/2)</f>
        <v>1.4285714285714286</v>
      </c>
      <c r="X498">
        <f>SQRT(50)*(V496-X496)/SQRT((X497+V497)/2)</f>
        <v>1.4285714285714286</v>
      </c>
      <c r="Z498" s="6" t="s">
        <v>21</v>
      </c>
      <c r="AB498" t="e">
        <f>SQRT(50)*(AC496-AB496)/SQRT((AB497+AC497)/2)</f>
        <v>#DIV/0!</v>
      </c>
      <c r="AD498" t="e">
        <f>SQRT(50)*(AC496-AD496)/SQRT((AD497+AC497)/2)</f>
        <v>#DIV/0!</v>
      </c>
      <c r="AE498" t="e">
        <f>SQRT(50)*(AC496-AE496)/SQRT((AE497+AC497)/2)</f>
        <v>#DIV/0!</v>
      </c>
      <c r="AG498" s="7"/>
      <c r="AL498" s="6" t="s">
        <v>21</v>
      </c>
      <c r="AN498">
        <f>SQRT(50)*(AO496-AN496)/SQRT((AN497+AO497)/2)</f>
        <v>8.4293245770740555</v>
      </c>
      <c r="AP498">
        <f>SQRT(50)*(AO496-AP496)/SQRT((AP497+AO497)/2)</f>
        <v>9.9317592255763039</v>
      </c>
      <c r="AQ498">
        <f>SQRT(50)*(AO496-AQ496)/SQRT((AQ497+AO497)/2)</f>
        <v>9.1679198187551982</v>
      </c>
      <c r="AS498" s="6" t="s">
        <v>21</v>
      </c>
      <c r="AU498">
        <f>SQRT(50)*(AV496-AU496)/SQRT((AU497+AV497)/2)</f>
        <v>1.0050378152592121</v>
      </c>
      <c r="AW498">
        <f>SQRT(50)*(AV496-AW496)/SQRT((AW497+AV497)/2)</f>
        <v>1.0050378152592121</v>
      </c>
      <c r="AX498">
        <f>SQRT(50)*(AV496-AX496)/SQRT((AX497+AV497)/2)</f>
        <v>1.0050378152592121</v>
      </c>
      <c r="AZ498" s="6" t="s">
        <v>21</v>
      </c>
      <c r="BB498" t="e">
        <f>SQRT(50)*(BC496-BB496)/SQRT((BB497+BC497)/2)</f>
        <v>#DIV/0!</v>
      </c>
      <c r="BD498" t="e">
        <f>SQRT(50)*(BC496-BD496)/SQRT((BD497+BC497)/2)</f>
        <v>#DIV/0!</v>
      </c>
      <c r="BE498" t="e">
        <f>SQRT(50)*(BC496-BE496)/SQRT((BE497+BC497)/2)</f>
        <v>#DIV/0!</v>
      </c>
      <c r="BG498" s="6" t="s">
        <v>21</v>
      </c>
      <c r="BI498" t="e">
        <f>SQRT(50)*(BJ496-BI496)/SQRT((BI497+BJ497)/2)</f>
        <v>#DIV/0!</v>
      </c>
      <c r="BK498" t="e">
        <f>SQRT(50)*(BJ496-BK496)/SQRT((BK497+BJ497)/2)</f>
        <v>#DIV/0!</v>
      </c>
      <c r="BL498" t="e">
        <f>SQRT(50)*(BJ496-BL496)/SQRT((BL497+BJ497)/2)</f>
        <v>#DIV/0!</v>
      </c>
      <c r="BN498" s="7"/>
      <c r="BS498" s="6" t="s">
        <v>21</v>
      </c>
      <c r="BU498">
        <f>SQRT(50)*(BV496-BU496)/SQRT((BU497+BV497)/2)</f>
        <v>5.6388387443460086</v>
      </c>
      <c r="BW498">
        <f>SQRT(50)*(BV496-BW496)/SQRT((BW497+BV497)/2)</f>
        <v>5.6388387443460086</v>
      </c>
      <c r="BX498">
        <f>SQRT(50)*(BV496-BX496)/SQRT((BX497+BV497)/2)</f>
        <v>5.4466936411763509</v>
      </c>
      <c r="BZ498" s="6" t="s">
        <v>21</v>
      </c>
      <c r="CB498" t="e">
        <f>SQRT(50)*(CC496-CB496)/SQRT((CB497+CC497)/2)</f>
        <v>#DIV/0!</v>
      </c>
      <c r="CD498" t="e">
        <f>SQRT(50)*(CC496-CD496)/SQRT((CD497+CC497)/2)</f>
        <v>#DIV/0!</v>
      </c>
      <c r="CE498" t="e">
        <f>SQRT(50)*(CC496-CE496)/SQRT((CE497+CC497)/2)</f>
        <v>#DIV/0!</v>
      </c>
      <c r="CG498" s="6" t="s">
        <v>21</v>
      </c>
      <c r="CI498" t="e">
        <f>SQRT(50)*(CJ496-CI496)/SQRT((CI497+CJ497)/2)</f>
        <v>#DIV/0!</v>
      </c>
      <c r="CK498" t="e">
        <f>SQRT(50)*(CJ496-CK496)/SQRT((CK497+CJ497)/2)</f>
        <v>#DIV/0!</v>
      </c>
      <c r="CL498" t="e">
        <f>SQRT(50)*(CJ496-CL496)/SQRT((CL497+CJ497)/2)</f>
        <v>#DIV/0!</v>
      </c>
      <c r="CN498" s="6" t="s">
        <v>21</v>
      </c>
      <c r="CP498" t="e">
        <f>SQRT(50)*(CQ496-CP496)/SQRT((CP497+CQ497)/2)</f>
        <v>#DIV/0!</v>
      </c>
      <c r="CR498" t="e">
        <f>SQRT(50)*(CQ496-CR496)/SQRT((CR497+CQ497)/2)</f>
        <v>#DIV/0!</v>
      </c>
      <c r="CS498" t="e">
        <f>SQRT(50)*(CQ496-CS496)/SQRT((CS497+CQ497)/2)</f>
        <v>#DIV/0!</v>
      </c>
      <c r="CU498" s="7"/>
      <c r="CZ498" s="6" t="s">
        <v>21</v>
      </c>
      <c r="DB498">
        <f>SQRT(50)*(DC496-DB496)/SQRT((DB497+DC497)/2)</f>
        <v>3.0151134457776365</v>
      </c>
      <c r="DD498">
        <f>SQRT(50)*(DC496-DD496)/SQRT((DD497+DC497)/2)</f>
        <v>3.0151134457776365</v>
      </c>
      <c r="DE498">
        <f>SQRT(50)*(DC496-DE496)/SQRT((DE497+DC497)/2)</f>
        <v>3.0151134457776365</v>
      </c>
      <c r="DG498" s="6" t="s">
        <v>21</v>
      </c>
      <c r="DI498" t="e">
        <f>SQRT(50)*(DJ496-DI496)/SQRT((DI497+DJ497)/2)</f>
        <v>#DIV/0!</v>
      </c>
      <c r="DK498" t="e">
        <f>SQRT(50)*(DJ496-DK496)/SQRT((DK497+DJ497)/2)</f>
        <v>#DIV/0!</v>
      </c>
      <c r="DL498" t="e">
        <f>SQRT(50)*(DJ496-DL496)/SQRT((DL497+DJ497)/2)</f>
        <v>#DIV/0!</v>
      </c>
      <c r="DN498" s="6" t="s">
        <v>21</v>
      </c>
      <c r="DP498" t="e">
        <f>SQRT(50)*(DQ496-DP496)/SQRT((DP497+DQ497)/2)</f>
        <v>#DIV/0!</v>
      </c>
      <c r="DR498" t="e">
        <f>SQRT(50)*(DQ496-DR496)/SQRT((DR497+DQ497)/2)</f>
        <v>#DIV/0!</v>
      </c>
      <c r="DS498" t="e">
        <f>SQRT(50)*(DQ496-DS496)/SQRT((DS497+DQ497)/2)</f>
        <v>#DIV/0!</v>
      </c>
      <c r="DU498" s="6" t="s">
        <v>21</v>
      </c>
      <c r="DW498" t="e">
        <f>SQRT(50)*(DX496-DW496)/SQRT((DW497+DX497)/2)</f>
        <v>#DIV/0!</v>
      </c>
      <c r="DY498" t="e">
        <f>SQRT(50)*(DX496-DY496)/SQRT((DY497+DX497)/2)</f>
        <v>#DIV/0!</v>
      </c>
      <c r="DZ498" t="e">
        <f>SQRT(50)*(DX496-DZ496)/SQRT((DZ497+DX497)/2)</f>
        <v>#DIV/0!</v>
      </c>
      <c r="EB498" s="7"/>
    </row>
    <row r="499" spans="2:132">
      <c r="AG499" s="7"/>
      <c r="BN499" s="7"/>
      <c r="CU499" s="7"/>
      <c r="EB499" s="7"/>
    </row>
    <row r="500" spans="2:132">
      <c r="B500" s="6" t="s">
        <v>33</v>
      </c>
      <c r="C500" s="6" t="s">
        <v>115</v>
      </c>
      <c r="E500" s="5"/>
      <c r="F500" s="19">
        <v>0.2</v>
      </c>
      <c r="G500" s="19"/>
      <c r="H500" s="19"/>
      <c r="I500" s="19"/>
      <c r="J500" s="19"/>
      <c r="K500" s="14"/>
      <c r="L500" s="5"/>
      <c r="M500" s="19">
        <v>0.5</v>
      </c>
      <c r="N500" s="19"/>
      <c r="O500" s="19"/>
      <c r="P500" s="19"/>
      <c r="Q500" s="19"/>
      <c r="R500" s="15"/>
      <c r="S500" s="5"/>
      <c r="T500" s="19">
        <v>1</v>
      </c>
      <c r="U500" s="19"/>
      <c r="V500" s="19"/>
      <c r="W500" s="19"/>
      <c r="X500" s="19"/>
      <c r="Z500" s="5"/>
      <c r="AA500" s="19">
        <v>2</v>
      </c>
      <c r="AB500" s="19"/>
      <c r="AC500" s="19"/>
      <c r="AD500" s="19"/>
      <c r="AE500" s="19"/>
      <c r="AG500" s="7"/>
      <c r="AI500" s="6" t="s">
        <v>33</v>
      </c>
      <c r="AJ500" s="6" t="s">
        <v>115</v>
      </c>
      <c r="AL500" s="5"/>
      <c r="AM500" s="19">
        <v>0.2</v>
      </c>
      <c r="AN500" s="19"/>
      <c r="AO500" s="19"/>
      <c r="AP500" s="19"/>
      <c r="AQ500" s="19"/>
      <c r="AR500" s="14"/>
      <c r="AS500" s="5"/>
      <c r="AT500" s="19">
        <v>0.5</v>
      </c>
      <c r="AU500" s="19"/>
      <c r="AV500" s="19"/>
      <c r="AW500" s="19"/>
      <c r="AX500" s="19"/>
      <c r="AY500" s="15"/>
      <c r="AZ500" s="5"/>
      <c r="BA500" s="19">
        <v>1</v>
      </c>
      <c r="BB500" s="19"/>
      <c r="BC500" s="19"/>
      <c r="BD500" s="19"/>
      <c r="BE500" s="19"/>
      <c r="BG500" s="5"/>
      <c r="BH500" s="19">
        <v>2</v>
      </c>
      <c r="BI500" s="19"/>
      <c r="BJ500" s="19"/>
      <c r="BK500" s="19"/>
      <c r="BL500" s="19"/>
      <c r="BN500" s="7"/>
      <c r="BP500" s="6" t="s">
        <v>33</v>
      </c>
      <c r="BQ500" s="6" t="s">
        <v>115</v>
      </c>
      <c r="BS500" s="5"/>
      <c r="BT500" s="19">
        <v>0.2</v>
      </c>
      <c r="BU500" s="19"/>
      <c r="BV500" s="19"/>
      <c r="BW500" s="19"/>
      <c r="BX500" s="19"/>
      <c r="BY500" s="14"/>
      <c r="BZ500" s="5"/>
      <c r="CA500" s="19">
        <v>0.5</v>
      </c>
      <c r="CB500" s="19"/>
      <c r="CC500" s="19"/>
      <c r="CD500" s="19"/>
      <c r="CE500" s="19"/>
      <c r="CF500" s="15"/>
      <c r="CG500" s="5"/>
      <c r="CH500" s="19">
        <v>1</v>
      </c>
      <c r="CI500" s="19"/>
      <c r="CJ500" s="19"/>
      <c r="CK500" s="19"/>
      <c r="CL500" s="19"/>
      <c r="CN500" s="5"/>
      <c r="CO500" s="19">
        <v>2</v>
      </c>
      <c r="CP500" s="19"/>
      <c r="CQ500" s="19"/>
      <c r="CR500" s="19"/>
      <c r="CS500" s="19"/>
      <c r="CU500" s="7"/>
      <c r="CW500" s="6" t="s">
        <v>33</v>
      </c>
      <c r="CX500" s="6" t="s">
        <v>115</v>
      </c>
      <c r="CZ500" s="5"/>
      <c r="DA500" s="19">
        <v>0.2</v>
      </c>
      <c r="DB500" s="19"/>
      <c r="DC500" s="19"/>
      <c r="DD500" s="19"/>
      <c r="DE500" s="19"/>
      <c r="DF500" s="14"/>
      <c r="DG500" s="5"/>
      <c r="DH500" s="19">
        <v>0.5</v>
      </c>
      <c r="DI500" s="19"/>
      <c r="DJ500" s="19"/>
      <c r="DK500" s="19"/>
      <c r="DL500" s="19"/>
      <c r="DM500" s="15"/>
      <c r="DN500" s="5"/>
      <c r="DO500" s="19">
        <v>1</v>
      </c>
      <c r="DP500" s="19"/>
      <c r="DQ500" s="19"/>
      <c r="DR500" s="19"/>
      <c r="DS500" s="19"/>
      <c r="DU500" s="5"/>
      <c r="DV500" s="19">
        <v>2</v>
      </c>
      <c r="DW500" s="19"/>
      <c r="DX500" s="19"/>
      <c r="DY500" s="19"/>
      <c r="DZ500" s="19"/>
      <c r="EB500" s="7"/>
    </row>
    <row r="501" spans="2:132">
      <c r="B501" s="6" t="s">
        <v>34</v>
      </c>
      <c r="C501" s="6"/>
      <c r="E501" s="6" t="s">
        <v>30</v>
      </c>
      <c r="F501" s="19" t="s">
        <v>134</v>
      </c>
      <c r="G501" s="19"/>
      <c r="H501" s="13" t="s">
        <v>28</v>
      </c>
      <c r="I501" s="13" t="s">
        <v>135</v>
      </c>
      <c r="J501" s="6" t="s">
        <v>26</v>
      </c>
      <c r="K501" s="14"/>
      <c r="L501" s="6" t="s">
        <v>30</v>
      </c>
      <c r="M501" s="19" t="s">
        <v>134</v>
      </c>
      <c r="N501" s="19"/>
      <c r="O501" s="13" t="s">
        <v>28</v>
      </c>
      <c r="P501" s="13" t="s">
        <v>135</v>
      </c>
      <c r="Q501" s="6" t="s">
        <v>26</v>
      </c>
      <c r="R501" s="13"/>
      <c r="S501" s="6" t="s">
        <v>30</v>
      </c>
      <c r="T501" s="19" t="s">
        <v>134</v>
      </c>
      <c r="U501" s="19"/>
      <c r="V501" s="13" t="s">
        <v>28</v>
      </c>
      <c r="W501" s="13" t="s">
        <v>135</v>
      </c>
      <c r="X501" s="6" t="s">
        <v>26</v>
      </c>
      <c r="Z501" s="6" t="s">
        <v>30</v>
      </c>
      <c r="AA501" s="19" t="s">
        <v>134</v>
      </c>
      <c r="AB501" s="19"/>
      <c r="AC501" s="13" t="s">
        <v>28</v>
      </c>
      <c r="AD501" s="13" t="s">
        <v>135</v>
      </c>
      <c r="AE501" s="6" t="s">
        <v>26</v>
      </c>
      <c r="AG501" s="7"/>
      <c r="AI501" s="6" t="s">
        <v>34</v>
      </c>
      <c r="AJ501" s="6"/>
      <c r="AL501" s="6" t="s">
        <v>30</v>
      </c>
      <c r="AM501" s="19" t="s">
        <v>134</v>
      </c>
      <c r="AN501" s="19"/>
      <c r="AO501" s="13" t="s">
        <v>28</v>
      </c>
      <c r="AP501" s="13" t="s">
        <v>135</v>
      </c>
      <c r="AQ501" s="6" t="s">
        <v>26</v>
      </c>
      <c r="AR501" s="14"/>
      <c r="AS501" s="6" t="s">
        <v>30</v>
      </c>
      <c r="AT501" s="19" t="s">
        <v>134</v>
      </c>
      <c r="AU501" s="19"/>
      <c r="AV501" s="13" t="s">
        <v>28</v>
      </c>
      <c r="AW501" s="13" t="s">
        <v>135</v>
      </c>
      <c r="AX501" s="6" t="s">
        <v>26</v>
      </c>
      <c r="AY501" s="13"/>
      <c r="AZ501" s="6" t="s">
        <v>30</v>
      </c>
      <c r="BA501" s="19" t="s">
        <v>134</v>
      </c>
      <c r="BB501" s="19"/>
      <c r="BC501" s="13" t="s">
        <v>28</v>
      </c>
      <c r="BD501" s="13" t="s">
        <v>135</v>
      </c>
      <c r="BE501" s="6" t="s">
        <v>26</v>
      </c>
      <c r="BG501" s="6" t="s">
        <v>30</v>
      </c>
      <c r="BH501" s="19" t="s">
        <v>134</v>
      </c>
      <c r="BI501" s="19"/>
      <c r="BJ501" s="13" t="s">
        <v>28</v>
      </c>
      <c r="BK501" s="13" t="s">
        <v>135</v>
      </c>
      <c r="BL501" s="6" t="s">
        <v>26</v>
      </c>
      <c r="BN501" s="7"/>
      <c r="BP501" s="6" t="s">
        <v>34</v>
      </c>
      <c r="BQ501" s="6"/>
      <c r="BS501" s="6" t="s">
        <v>30</v>
      </c>
      <c r="BT501" s="19" t="s">
        <v>134</v>
      </c>
      <c r="BU501" s="19"/>
      <c r="BV501" s="13" t="s">
        <v>28</v>
      </c>
      <c r="BW501" s="13" t="s">
        <v>135</v>
      </c>
      <c r="BX501" s="6" t="s">
        <v>26</v>
      </c>
      <c r="BY501" s="14"/>
      <c r="BZ501" s="6" t="s">
        <v>30</v>
      </c>
      <c r="CA501" s="19" t="s">
        <v>134</v>
      </c>
      <c r="CB501" s="19"/>
      <c r="CC501" s="13" t="s">
        <v>28</v>
      </c>
      <c r="CD501" s="13" t="s">
        <v>135</v>
      </c>
      <c r="CE501" s="6" t="s">
        <v>26</v>
      </c>
      <c r="CF501" s="13"/>
      <c r="CG501" s="6" t="s">
        <v>30</v>
      </c>
      <c r="CH501" s="19" t="s">
        <v>134</v>
      </c>
      <c r="CI501" s="19"/>
      <c r="CJ501" s="13" t="s">
        <v>28</v>
      </c>
      <c r="CK501" s="13" t="s">
        <v>135</v>
      </c>
      <c r="CL501" s="6" t="s">
        <v>26</v>
      </c>
      <c r="CN501" s="6" t="s">
        <v>30</v>
      </c>
      <c r="CO501" s="19" t="s">
        <v>134</v>
      </c>
      <c r="CP501" s="19"/>
      <c r="CQ501" s="13" t="s">
        <v>28</v>
      </c>
      <c r="CR501" s="13" t="s">
        <v>135</v>
      </c>
      <c r="CS501" s="6" t="s">
        <v>26</v>
      </c>
      <c r="CU501" s="7"/>
      <c r="CW501" s="6" t="s">
        <v>34</v>
      </c>
      <c r="CX501" s="6"/>
      <c r="CZ501" s="6" t="s">
        <v>30</v>
      </c>
      <c r="DA501" s="19" t="s">
        <v>134</v>
      </c>
      <c r="DB501" s="19"/>
      <c r="DC501" s="13" t="s">
        <v>28</v>
      </c>
      <c r="DD501" s="13" t="s">
        <v>135</v>
      </c>
      <c r="DE501" s="6" t="s">
        <v>26</v>
      </c>
      <c r="DF501" s="14"/>
      <c r="DG501" s="6" t="s">
        <v>30</v>
      </c>
      <c r="DH501" s="19" t="s">
        <v>134</v>
      </c>
      <c r="DI501" s="19"/>
      <c r="DJ501" s="13" t="s">
        <v>28</v>
      </c>
      <c r="DK501" s="13" t="s">
        <v>135</v>
      </c>
      <c r="DL501" s="6" t="s">
        <v>26</v>
      </c>
      <c r="DM501" s="13"/>
      <c r="DN501" s="6" t="s">
        <v>30</v>
      </c>
      <c r="DO501" s="19" t="s">
        <v>134</v>
      </c>
      <c r="DP501" s="19"/>
      <c r="DQ501" s="13" t="s">
        <v>28</v>
      </c>
      <c r="DR501" s="13" t="s">
        <v>135</v>
      </c>
      <c r="DS501" s="6" t="s">
        <v>26</v>
      </c>
      <c r="DU501" s="6" t="s">
        <v>30</v>
      </c>
      <c r="DV501" s="19" t="s">
        <v>134</v>
      </c>
      <c r="DW501" s="19"/>
      <c r="DX501" s="13" t="s">
        <v>28</v>
      </c>
      <c r="DY501" s="13" t="s">
        <v>135</v>
      </c>
      <c r="DZ501" s="6" t="s">
        <v>26</v>
      </c>
      <c r="EB501" s="7"/>
    </row>
    <row r="502" spans="2:132">
      <c r="B502" s="6" t="s">
        <v>2</v>
      </c>
      <c r="C502" s="5">
        <v>8.0000000000000004E-4</v>
      </c>
      <c r="E502" s="6">
        <v>0</v>
      </c>
      <c r="F502" s="9">
        <v>3</v>
      </c>
      <c r="G502" s="5">
        <v>4</v>
      </c>
      <c r="H502" s="5">
        <v>2</v>
      </c>
      <c r="I502" s="5">
        <v>12</v>
      </c>
      <c r="J502" s="5">
        <v>10</v>
      </c>
      <c r="K502" s="9"/>
      <c r="L502" s="6">
        <v>0</v>
      </c>
      <c r="M502" s="9">
        <v>66</v>
      </c>
      <c r="N502" s="5">
        <v>69</v>
      </c>
      <c r="O502" s="5">
        <v>46</v>
      </c>
      <c r="P502" s="5">
        <v>80</v>
      </c>
      <c r="Q502" s="5">
        <v>83</v>
      </c>
      <c r="R502" s="5"/>
      <c r="S502" s="6">
        <v>0</v>
      </c>
      <c r="T502" s="9">
        <v>99</v>
      </c>
      <c r="U502" s="5">
        <v>99</v>
      </c>
      <c r="V502" s="5">
        <v>97</v>
      </c>
      <c r="W502" s="5">
        <v>99</v>
      </c>
      <c r="X502" s="5">
        <v>100</v>
      </c>
      <c r="Z502" s="6">
        <v>0</v>
      </c>
      <c r="AA502" s="9">
        <v>100</v>
      </c>
      <c r="AB502" s="5">
        <v>100</v>
      </c>
      <c r="AC502" s="5">
        <v>100</v>
      </c>
      <c r="AD502" s="5">
        <v>100</v>
      </c>
      <c r="AE502" s="5">
        <v>100</v>
      </c>
      <c r="AG502" s="7"/>
      <c r="AI502" s="6" t="s">
        <v>2</v>
      </c>
      <c r="AJ502" s="5">
        <v>2.3999999999999998E-3</v>
      </c>
      <c r="AL502" s="6">
        <v>0</v>
      </c>
      <c r="AM502" s="9">
        <v>11</v>
      </c>
      <c r="AN502" s="5">
        <v>12</v>
      </c>
      <c r="AO502" s="5">
        <v>5</v>
      </c>
      <c r="AP502" s="5">
        <v>18</v>
      </c>
      <c r="AQ502" s="5">
        <v>25</v>
      </c>
      <c r="AR502" s="9"/>
      <c r="AS502" s="6">
        <v>0</v>
      </c>
      <c r="AT502" s="9">
        <v>97</v>
      </c>
      <c r="AU502" s="5">
        <v>97</v>
      </c>
      <c r="AV502" s="5">
        <v>76</v>
      </c>
      <c r="AW502" s="5">
        <v>97</v>
      </c>
      <c r="AX502" s="5">
        <v>95</v>
      </c>
      <c r="AY502" s="5"/>
      <c r="AZ502" s="6">
        <v>0</v>
      </c>
      <c r="BA502" s="9">
        <v>100</v>
      </c>
      <c r="BB502" s="5">
        <v>100</v>
      </c>
      <c r="BC502" s="5">
        <v>100</v>
      </c>
      <c r="BD502" s="5">
        <v>100</v>
      </c>
      <c r="BE502" s="5">
        <v>100</v>
      </c>
      <c r="BG502" s="6">
        <v>0</v>
      </c>
      <c r="BH502" s="9">
        <v>100</v>
      </c>
      <c r="BI502" s="5">
        <v>100</v>
      </c>
      <c r="BJ502" s="5">
        <v>100</v>
      </c>
      <c r="BK502" s="5">
        <v>100</v>
      </c>
      <c r="BL502" s="5">
        <v>100</v>
      </c>
      <c r="BN502" s="7"/>
      <c r="BP502" s="6" t="s">
        <v>2</v>
      </c>
      <c r="BQ502" s="5">
        <v>7.1999999999999998E-3</v>
      </c>
      <c r="BS502" s="6">
        <v>0</v>
      </c>
      <c r="BT502" s="9">
        <v>20</v>
      </c>
      <c r="BU502" s="5">
        <v>22</v>
      </c>
      <c r="BV502" s="5">
        <v>5</v>
      </c>
      <c r="BW502" s="5">
        <v>17</v>
      </c>
      <c r="BX502" s="5">
        <v>53</v>
      </c>
      <c r="BY502" s="9"/>
      <c r="BZ502" s="6">
        <v>0</v>
      </c>
      <c r="CA502" s="9">
        <v>97</v>
      </c>
      <c r="CB502" s="5">
        <v>97</v>
      </c>
      <c r="CC502" s="5">
        <v>85</v>
      </c>
      <c r="CD502" s="5">
        <v>98</v>
      </c>
      <c r="CE502" s="5">
        <v>100</v>
      </c>
      <c r="CF502" s="5"/>
      <c r="CG502" s="6">
        <v>0</v>
      </c>
      <c r="CH502" s="9">
        <v>100</v>
      </c>
      <c r="CI502" s="5">
        <v>100</v>
      </c>
      <c r="CJ502" s="5">
        <v>100</v>
      </c>
      <c r="CK502" s="5">
        <v>100</v>
      </c>
      <c r="CL502" s="5">
        <v>100</v>
      </c>
      <c r="CN502" s="6">
        <v>0</v>
      </c>
      <c r="CO502" s="9">
        <v>100</v>
      </c>
      <c r="CP502" s="5">
        <v>100</v>
      </c>
      <c r="CQ502" s="5">
        <v>100</v>
      </c>
      <c r="CR502" s="5">
        <v>100</v>
      </c>
      <c r="CS502" s="5">
        <v>100</v>
      </c>
      <c r="CU502" s="7"/>
      <c r="CW502" s="6" t="s">
        <v>2</v>
      </c>
      <c r="CX502" s="5">
        <v>2.1600000000000001E-2</v>
      </c>
      <c r="CZ502" s="6">
        <v>0</v>
      </c>
      <c r="DA502" s="9">
        <v>31</v>
      </c>
      <c r="DB502" s="5">
        <v>31</v>
      </c>
      <c r="DC502" s="5">
        <v>7</v>
      </c>
      <c r="DD502" s="5">
        <v>31</v>
      </c>
      <c r="DE502" s="5">
        <v>62</v>
      </c>
      <c r="DF502" s="9"/>
      <c r="DG502" s="6">
        <v>0</v>
      </c>
      <c r="DH502" s="9">
        <v>100</v>
      </c>
      <c r="DI502" s="5">
        <v>100</v>
      </c>
      <c r="DJ502" s="5">
        <v>83</v>
      </c>
      <c r="DK502" s="5">
        <v>98</v>
      </c>
      <c r="DL502" s="5">
        <v>100</v>
      </c>
      <c r="DM502" s="5"/>
      <c r="DN502" s="6">
        <v>0</v>
      </c>
      <c r="DO502" s="9">
        <v>100</v>
      </c>
      <c r="DP502" s="5">
        <v>100</v>
      </c>
      <c r="DQ502" s="5">
        <v>100</v>
      </c>
      <c r="DR502" s="5">
        <v>100</v>
      </c>
      <c r="DS502" s="5">
        <v>100</v>
      </c>
      <c r="DU502" s="6">
        <v>0</v>
      </c>
      <c r="DV502" s="9">
        <v>100</v>
      </c>
      <c r="DW502" s="5">
        <v>100</v>
      </c>
      <c r="DX502" s="5">
        <v>100</v>
      </c>
      <c r="DY502" s="5">
        <v>100</v>
      </c>
      <c r="DZ502" s="5">
        <v>100</v>
      </c>
      <c r="EB502" s="7"/>
    </row>
    <row r="503" spans="2:132">
      <c r="B503" s="6" t="s">
        <v>3</v>
      </c>
      <c r="C503" s="5">
        <v>50</v>
      </c>
      <c r="E503" s="6">
        <v>2</v>
      </c>
      <c r="F503" s="9">
        <v>9</v>
      </c>
      <c r="G503" s="5">
        <v>11</v>
      </c>
      <c r="H503" s="5">
        <v>6</v>
      </c>
      <c r="I503" s="5">
        <v>14</v>
      </c>
      <c r="J503" s="5">
        <v>17</v>
      </c>
      <c r="K503" s="9"/>
      <c r="L503" s="6">
        <v>2</v>
      </c>
      <c r="M503" s="9">
        <v>25</v>
      </c>
      <c r="N503" s="5">
        <v>22</v>
      </c>
      <c r="O503" s="5">
        <v>31</v>
      </c>
      <c r="P503" s="5">
        <v>17</v>
      </c>
      <c r="Q503" s="5">
        <v>13</v>
      </c>
      <c r="R503" s="5"/>
      <c r="S503" s="6">
        <v>2</v>
      </c>
      <c r="T503" s="9">
        <v>1</v>
      </c>
      <c r="U503" s="5">
        <v>1</v>
      </c>
      <c r="V503" s="5">
        <v>3</v>
      </c>
      <c r="W503" s="5">
        <v>1</v>
      </c>
      <c r="X503" s="5">
        <v>0</v>
      </c>
      <c r="Z503" s="6">
        <v>2</v>
      </c>
      <c r="AA503" s="9">
        <v>0</v>
      </c>
      <c r="AB503" s="5">
        <v>0</v>
      </c>
      <c r="AC503" s="5">
        <v>0</v>
      </c>
      <c r="AD503" s="5">
        <v>0</v>
      </c>
      <c r="AE503" s="5">
        <v>0</v>
      </c>
      <c r="AG503" s="7"/>
      <c r="AI503" s="6" t="s">
        <v>3</v>
      </c>
      <c r="AJ503" s="5">
        <v>50</v>
      </c>
      <c r="AL503" s="6">
        <v>2</v>
      </c>
      <c r="AM503" s="9">
        <v>14</v>
      </c>
      <c r="AN503" s="5">
        <v>15</v>
      </c>
      <c r="AO503" s="5">
        <v>13</v>
      </c>
      <c r="AP503" s="5">
        <v>18</v>
      </c>
      <c r="AQ503" s="5">
        <v>29</v>
      </c>
      <c r="AR503" s="9"/>
      <c r="AS503" s="6">
        <v>2</v>
      </c>
      <c r="AT503" s="9">
        <v>3</v>
      </c>
      <c r="AU503" s="5">
        <v>3</v>
      </c>
      <c r="AV503" s="5">
        <v>19</v>
      </c>
      <c r="AW503" s="5">
        <v>3</v>
      </c>
      <c r="AX503" s="5">
        <v>5</v>
      </c>
      <c r="AY503" s="5"/>
      <c r="AZ503" s="6">
        <v>2</v>
      </c>
      <c r="BA503" s="9">
        <v>0</v>
      </c>
      <c r="BB503" s="5">
        <v>0</v>
      </c>
      <c r="BC503" s="5">
        <v>0</v>
      </c>
      <c r="BD503" s="5">
        <v>0</v>
      </c>
      <c r="BE503" s="5">
        <v>0</v>
      </c>
      <c r="BG503" s="6">
        <v>2</v>
      </c>
      <c r="BH503" s="9">
        <v>0</v>
      </c>
      <c r="BI503" s="5">
        <v>0</v>
      </c>
      <c r="BJ503" s="5">
        <v>0</v>
      </c>
      <c r="BK503" s="5">
        <v>0</v>
      </c>
      <c r="BL503" s="5">
        <v>0</v>
      </c>
      <c r="BN503" s="7"/>
      <c r="BP503" s="6" t="s">
        <v>3</v>
      </c>
      <c r="BQ503" s="5">
        <v>50</v>
      </c>
      <c r="BS503" s="6">
        <v>2</v>
      </c>
      <c r="BT503" s="9">
        <v>24</v>
      </c>
      <c r="BU503" s="5">
        <v>23</v>
      </c>
      <c r="BV503" s="5">
        <v>13</v>
      </c>
      <c r="BW503" s="5">
        <v>33</v>
      </c>
      <c r="BX503" s="5">
        <v>31</v>
      </c>
      <c r="BY503" s="9"/>
      <c r="BZ503" s="6">
        <v>2</v>
      </c>
      <c r="CA503" s="9">
        <v>2</v>
      </c>
      <c r="CB503" s="5">
        <v>2</v>
      </c>
      <c r="CC503" s="5">
        <v>13</v>
      </c>
      <c r="CD503" s="5">
        <v>2</v>
      </c>
      <c r="CE503" s="5">
        <v>0</v>
      </c>
      <c r="CF503" s="5"/>
      <c r="CG503" s="6">
        <v>2</v>
      </c>
      <c r="CH503" s="9">
        <v>0</v>
      </c>
      <c r="CI503" s="5">
        <v>0</v>
      </c>
      <c r="CJ503" s="5">
        <v>0</v>
      </c>
      <c r="CK503" s="5">
        <v>0</v>
      </c>
      <c r="CL503" s="5">
        <v>0</v>
      </c>
      <c r="CN503" s="6">
        <v>2</v>
      </c>
      <c r="CO503" s="9">
        <v>0</v>
      </c>
      <c r="CP503" s="5">
        <v>0</v>
      </c>
      <c r="CQ503" s="5">
        <v>0</v>
      </c>
      <c r="CR503" s="5">
        <v>0</v>
      </c>
      <c r="CS503" s="5">
        <v>0</v>
      </c>
      <c r="CU503" s="7"/>
      <c r="CW503" s="6" t="s">
        <v>3</v>
      </c>
      <c r="CX503" s="5">
        <v>50</v>
      </c>
      <c r="CZ503" s="6">
        <v>2</v>
      </c>
      <c r="DA503" s="9">
        <v>21</v>
      </c>
      <c r="DB503" s="5">
        <v>21</v>
      </c>
      <c r="DC503" s="5">
        <v>18</v>
      </c>
      <c r="DD503" s="5">
        <v>29</v>
      </c>
      <c r="DE503" s="5">
        <v>29</v>
      </c>
      <c r="DF503" s="9"/>
      <c r="DG503" s="6">
        <v>2</v>
      </c>
      <c r="DH503" s="9">
        <v>0</v>
      </c>
      <c r="DI503" s="5">
        <v>0</v>
      </c>
      <c r="DJ503" s="5">
        <v>16</v>
      </c>
      <c r="DK503" s="5">
        <v>2</v>
      </c>
      <c r="DL503" s="5">
        <v>0</v>
      </c>
      <c r="DM503" s="5"/>
      <c r="DN503" s="6">
        <v>2</v>
      </c>
      <c r="DO503" s="9">
        <v>0</v>
      </c>
      <c r="DP503" s="5">
        <v>0</v>
      </c>
      <c r="DQ503" s="5">
        <v>0</v>
      </c>
      <c r="DR503" s="5">
        <v>0</v>
      </c>
      <c r="DS503" s="5">
        <v>0</v>
      </c>
      <c r="DU503" s="6">
        <v>2</v>
      </c>
      <c r="DV503" s="9">
        <v>0</v>
      </c>
      <c r="DW503" s="5">
        <v>0</v>
      </c>
      <c r="DX503" s="5">
        <v>0</v>
      </c>
      <c r="DY503" s="5">
        <v>0</v>
      </c>
      <c r="DZ503" s="5">
        <v>0</v>
      </c>
      <c r="EB503" s="7"/>
    </row>
    <row r="504" spans="2:132">
      <c r="B504" s="6" t="s">
        <v>25</v>
      </c>
      <c r="C504" s="5">
        <v>500</v>
      </c>
      <c r="E504" s="6">
        <v>4</v>
      </c>
      <c r="F504" s="9">
        <v>13</v>
      </c>
      <c r="G504" s="5">
        <v>12</v>
      </c>
      <c r="H504" s="5">
        <v>13</v>
      </c>
      <c r="I504" s="5">
        <v>23</v>
      </c>
      <c r="J504" s="5">
        <v>16</v>
      </c>
      <c r="K504" s="9"/>
      <c r="L504" s="6">
        <v>4</v>
      </c>
      <c r="M504" s="9">
        <v>7</v>
      </c>
      <c r="N504" s="5">
        <v>7</v>
      </c>
      <c r="O504" s="5">
        <v>17</v>
      </c>
      <c r="P504" s="5">
        <v>3</v>
      </c>
      <c r="Q504" s="5">
        <v>4</v>
      </c>
      <c r="R504" s="5"/>
      <c r="S504" s="6">
        <v>4</v>
      </c>
      <c r="T504" s="9"/>
      <c r="U504" s="5"/>
      <c r="V504" s="5"/>
      <c r="W504" s="5"/>
      <c r="X504" s="5"/>
      <c r="Z504" s="6">
        <v>4</v>
      </c>
      <c r="AA504" s="9"/>
      <c r="AB504" s="5"/>
      <c r="AC504" s="5"/>
      <c r="AD504" s="5"/>
      <c r="AE504" s="5"/>
      <c r="AG504" s="7"/>
      <c r="AI504" s="6" t="s">
        <v>25</v>
      </c>
      <c r="AJ504" s="5">
        <v>500</v>
      </c>
      <c r="AL504" s="6">
        <v>4</v>
      </c>
      <c r="AM504" s="9">
        <v>29</v>
      </c>
      <c r="AN504" s="5">
        <v>33</v>
      </c>
      <c r="AO504" s="5">
        <v>28</v>
      </c>
      <c r="AP504" s="5">
        <v>30</v>
      </c>
      <c r="AQ504" s="5">
        <v>31</v>
      </c>
      <c r="AR504" s="9"/>
      <c r="AS504" s="6">
        <v>4</v>
      </c>
      <c r="AT504" s="9"/>
      <c r="AU504" s="5"/>
      <c r="AV504" s="5">
        <v>4</v>
      </c>
      <c r="AW504" s="5"/>
      <c r="AX504" s="5"/>
      <c r="AY504" s="5"/>
      <c r="AZ504" s="6">
        <v>4</v>
      </c>
      <c r="BA504" s="9"/>
      <c r="BB504" s="5"/>
      <c r="BC504" s="5"/>
      <c r="BD504" s="5"/>
      <c r="BE504" s="5"/>
      <c r="BG504" s="6">
        <v>4</v>
      </c>
      <c r="BH504" s="9"/>
      <c r="BI504" s="5"/>
      <c r="BJ504" s="5"/>
      <c r="BK504" s="5"/>
      <c r="BL504" s="5"/>
      <c r="BN504" s="7"/>
      <c r="BP504" s="6" t="s">
        <v>25</v>
      </c>
      <c r="BQ504" s="5">
        <v>500</v>
      </c>
      <c r="BS504" s="6">
        <v>4</v>
      </c>
      <c r="BT504" s="9">
        <v>23</v>
      </c>
      <c r="BU504" s="5">
        <v>23</v>
      </c>
      <c r="BV504" s="5">
        <v>26</v>
      </c>
      <c r="BW504" s="5">
        <v>27</v>
      </c>
      <c r="BX504" s="5">
        <v>14</v>
      </c>
      <c r="BY504" s="9"/>
      <c r="BZ504" s="6">
        <v>4</v>
      </c>
      <c r="CA504" s="9">
        <v>1</v>
      </c>
      <c r="CB504" s="5">
        <v>1</v>
      </c>
      <c r="CC504" s="5">
        <v>2</v>
      </c>
      <c r="CD504" s="5"/>
      <c r="CE504" s="5"/>
      <c r="CF504" s="5"/>
      <c r="CG504" s="6">
        <v>4</v>
      </c>
      <c r="CH504" s="9"/>
      <c r="CI504" s="5"/>
      <c r="CJ504" s="5"/>
      <c r="CK504" s="5"/>
      <c r="CL504" s="5"/>
      <c r="CN504" s="6">
        <v>4</v>
      </c>
      <c r="CO504" s="9"/>
      <c r="CP504" s="5"/>
      <c r="CQ504" s="5"/>
      <c r="CR504" s="5"/>
      <c r="CS504" s="5"/>
      <c r="CU504" s="7"/>
      <c r="CW504" s="6" t="s">
        <v>25</v>
      </c>
      <c r="CX504" s="5">
        <v>500</v>
      </c>
      <c r="CZ504" s="6">
        <v>4</v>
      </c>
      <c r="DA504" s="9">
        <v>26</v>
      </c>
      <c r="DB504" s="5">
        <v>26</v>
      </c>
      <c r="DC504" s="5">
        <v>25</v>
      </c>
      <c r="DD504" s="5">
        <v>27</v>
      </c>
      <c r="DE504" s="5">
        <v>8</v>
      </c>
      <c r="DF504" s="9"/>
      <c r="DG504" s="6">
        <v>4</v>
      </c>
      <c r="DH504" s="9"/>
      <c r="DI504" s="5"/>
      <c r="DJ504" s="5">
        <v>1</v>
      </c>
      <c r="DK504" s="5"/>
      <c r="DL504" s="5"/>
      <c r="DM504" s="5"/>
      <c r="DN504" s="6">
        <v>4</v>
      </c>
      <c r="DO504" s="9"/>
      <c r="DP504" s="5"/>
      <c r="DQ504" s="5"/>
      <c r="DR504" s="5"/>
      <c r="DS504" s="5"/>
      <c r="DU504" s="6">
        <v>4</v>
      </c>
      <c r="DV504" s="9"/>
      <c r="DW504" s="5"/>
      <c r="DX504" s="5"/>
      <c r="DY504" s="5"/>
      <c r="DZ504" s="5"/>
      <c r="EB504" s="7"/>
    </row>
    <row r="505" spans="2:132">
      <c r="E505" s="6">
        <v>6</v>
      </c>
      <c r="F505" s="9">
        <v>16</v>
      </c>
      <c r="G505" s="5">
        <v>21</v>
      </c>
      <c r="H505" s="5">
        <v>17</v>
      </c>
      <c r="I505" s="5">
        <v>21</v>
      </c>
      <c r="J505" s="5">
        <v>17</v>
      </c>
      <c r="K505" s="9"/>
      <c r="L505" s="6">
        <v>6</v>
      </c>
      <c r="M505" s="9">
        <v>2</v>
      </c>
      <c r="N505" s="5">
        <v>2</v>
      </c>
      <c r="O505" s="5">
        <v>5</v>
      </c>
      <c r="P505" s="5"/>
      <c r="Q505" s="5"/>
      <c r="R505" s="5"/>
      <c r="S505" s="6">
        <v>6</v>
      </c>
      <c r="T505" s="9"/>
      <c r="U505" s="5"/>
      <c r="V505" s="5"/>
      <c r="W505" s="5"/>
      <c r="X505" s="5"/>
      <c r="Z505" s="6">
        <v>6</v>
      </c>
      <c r="AA505" s="9"/>
      <c r="AB505" s="5"/>
      <c r="AC505" s="5"/>
      <c r="AD505" s="5"/>
      <c r="AE505" s="5"/>
      <c r="AG505" s="7"/>
      <c r="AL505" s="6">
        <v>6</v>
      </c>
      <c r="AM505" s="9">
        <v>20</v>
      </c>
      <c r="AN505" s="5">
        <v>16</v>
      </c>
      <c r="AO505" s="5">
        <v>20</v>
      </c>
      <c r="AP505" s="5">
        <v>20</v>
      </c>
      <c r="AQ505" s="5">
        <v>11</v>
      </c>
      <c r="AR505" s="9"/>
      <c r="AS505" s="6">
        <v>6</v>
      </c>
      <c r="AT505" s="9"/>
      <c r="AU505" s="5"/>
      <c r="AV505" s="5">
        <v>1</v>
      </c>
      <c r="AW505" s="5"/>
      <c r="AX505" s="5"/>
      <c r="AY505" s="5"/>
      <c r="AZ505" s="6">
        <v>6</v>
      </c>
      <c r="BA505" s="9"/>
      <c r="BB505" s="5"/>
      <c r="BC505" s="5"/>
      <c r="BD505" s="5"/>
      <c r="BE505" s="5"/>
      <c r="BG505" s="6">
        <v>6</v>
      </c>
      <c r="BH505" s="9"/>
      <c r="BI505" s="5"/>
      <c r="BJ505" s="5"/>
      <c r="BK505" s="5"/>
      <c r="BL505" s="5"/>
      <c r="BN505" s="7"/>
      <c r="BS505" s="6">
        <v>6</v>
      </c>
      <c r="BT505" s="9">
        <v>14</v>
      </c>
      <c r="BU505" s="5">
        <v>13</v>
      </c>
      <c r="BV505" s="5">
        <v>21</v>
      </c>
      <c r="BW505" s="5">
        <v>9</v>
      </c>
      <c r="BX505" s="5">
        <v>2</v>
      </c>
      <c r="BY505" s="9"/>
      <c r="BZ505" s="6">
        <v>6</v>
      </c>
      <c r="CA505" s="9"/>
      <c r="CB505" s="5"/>
      <c r="CC505" s="5"/>
      <c r="CD505" s="5"/>
      <c r="CE505" s="5"/>
      <c r="CF505" s="5"/>
      <c r="CG505" s="6">
        <v>6</v>
      </c>
      <c r="CH505" s="9"/>
      <c r="CI505" s="5"/>
      <c r="CJ505" s="5"/>
      <c r="CK505" s="5"/>
      <c r="CL505" s="5"/>
      <c r="CN505" s="6">
        <v>6</v>
      </c>
      <c r="CO505" s="9"/>
      <c r="CP505" s="5"/>
      <c r="CQ505" s="5"/>
      <c r="CR505" s="5"/>
      <c r="CS505" s="5"/>
      <c r="CU505" s="7"/>
      <c r="CZ505" s="6">
        <v>6</v>
      </c>
      <c r="DA505" s="9">
        <v>14</v>
      </c>
      <c r="DB505" s="5">
        <v>14</v>
      </c>
      <c r="DC505" s="5">
        <v>30</v>
      </c>
      <c r="DD505" s="5">
        <v>10</v>
      </c>
      <c r="DE505" s="5">
        <v>1</v>
      </c>
      <c r="DF505" s="9"/>
      <c r="DG505" s="6">
        <v>6</v>
      </c>
      <c r="DH505" s="9"/>
      <c r="DI505" s="5"/>
      <c r="DJ505" s="5"/>
      <c r="DK505" s="5"/>
      <c r="DL505" s="5"/>
      <c r="DM505" s="5"/>
      <c r="DN505" s="6">
        <v>6</v>
      </c>
      <c r="DO505" s="9"/>
      <c r="DP505" s="5"/>
      <c r="DQ505" s="5"/>
      <c r="DR505" s="5"/>
      <c r="DS505" s="5"/>
      <c r="DU505" s="6">
        <v>6</v>
      </c>
      <c r="DV505" s="9"/>
      <c r="DW505" s="5"/>
      <c r="DX505" s="5"/>
      <c r="DY505" s="5"/>
      <c r="DZ505" s="5"/>
      <c r="EB505" s="7"/>
    </row>
    <row r="506" spans="2:132">
      <c r="E506" s="6">
        <v>8</v>
      </c>
      <c r="F506" s="9">
        <v>21</v>
      </c>
      <c r="G506" s="5">
        <v>22</v>
      </c>
      <c r="H506" s="5">
        <v>21</v>
      </c>
      <c r="I506" s="5">
        <v>15</v>
      </c>
      <c r="J506" s="5">
        <v>22</v>
      </c>
      <c r="L506" s="6">
        <v>8</v>
      </c>
      <c r="M506" s="9"/>
      <c r="N506" s="5"/>
      <c r="O506" s="5">
        <v>1</v>
      </c>
      <c r="P506" s="5"/>
      <c r="Q506" s="5"/>
      <c r="S506" s="6">
        <v>8</v>
      </c>
      <c r="T506" s="9"/>
      <c r="U506" s="5"/>
      <c r="V506" s="5"/>
      <c r="W506" s="5"/>
      <c r="X506" s="5"/>
      <c r="Z506" s="6">
        <v>8</v>
      </c>
      <c r="AA506" s="9"/>
      <c r="AB506" s="5"/>
      <c r="AC506" s="5"/>
      <c r="AD506" s="5"/>
      <c r="AE506" s="5"/>
      <c r="AG506" s="7"/>
      <c r="AL506" s="6">
        <v>8</v>
      </c>
      <c r="AM506" s="9">
        <v>17</v>
      </c>
      <c r="AN506" s="5">
        <v>18</v>
      </c>
      <c r="AO506" s="5">
        <v>18</v>
      </c>
      <c r="AP506" s="5">
        <v>10</v>
      </c>
      <c r="AQ506" s="5">
        <v>4</v>
      </c>
      <c r="AS506" s="6">
        <v>8</v>
      </c>
      <c r="AT506" s="9"/>
      <c r="AU506" s="5"/>
      <c r="AV506" s="5"/>
      <c r="AW506" s="5"/>
      <c r="AX506" s="5"/>
      <c r="AZ506" s="6">
        <v>8</v>
      </c>
      <c r="BA506" s="9"/>
      <c r="BB506" s="5"/>
      <c r="BC506" s="5"/>
      <c r="BD506" s="5"/>
      <c r="BE506" s="5"/>
      <c r="BG506" s="6">
        <v>8</v>
      </c>
      <c r="BH506" s="9"/>
      <c r="BI506" s="5"/>
      <c r="BJ506" s="5"/>
      <c r="BK506" s="5"/>
      <c r="BL506" s="5"/>
      <c r="BN506" s="7"/>
      <c r="BS506" s="6">
        <v>8</v>
      </c>
      <c r="BT506" s="9">
        <v>14</v>
      </c>
      <c r="BU506" s="5">
        <v>15</v>
      </c>
      <c r="BV506" s="5">
        <v>23</v>
      </c>
      <c r="BW506" s="5">
        <v>11</v>
      </c>
      <c r="BX506" s="5"/>
      <c r="BZ506" s="6">
        <v>8</v>
      </c>
      <c r="CA506" s="9"/>
      <c r="CB506" s="5"/>
      <c r="CC506" s="5"/>
      <c r="CD506" s="5"/>
      <c r="CE506" s="5"/>
      <c r="CG506" s="6">
        <v>8</v>
      </c>
      <c r="CH506" s="9"/>
      <c r="CI506" s="5"/>
      <c r="CJ506" s="5"/>
      <c r="CK506" s="5"/>
      <c r="CL506" s="5"/>
      <c r="CN506" s="6">
        <v>8</v>
      </c>
      <c r="CO506" s="9"/>
      <c r="CP506" s="5"/>
      <c r="CQ506" s="5"/>
      <c r="CR506" s="5"/>
      <c r="CS506" s="5"/>
      <c r="CU506" s="7"/>
      <c r="CZ506" s="6">
        <v>8</v>
      </c>
      <c r="DA506" s="9">
        <v>8</v>
      </c>
      <c r="DB506" s="5">
        <v>8</v>
      </c>
      <c r="DC506" s="5">
        <v>15</v>
      </c>
      <c r="DD506" s="5">
        <v>3</v>
      </c>
      <c r="DE506" s="5"/>
      <c r="DG506" s="6">
        <v>8</v>
      </c>
      <c r="DH506" s="9"/>
      <c r="DI506" s="5"/>
      <c r="DJ506" s="5"/>
      <c r="DK506" s="5"/>
      <c r="DL506" s="5"/>
      <c r="DN506" s="6">
        <v>8</v>
      </c>
      <c r="DO506" s="9"/>
      <c r="DP506" s="5"/>
      <c r="DQ506" s="5"/>
      <c r="DR506" s="5"/>
      <c r="DS506" s="5"/>
      <c r="DU506" s="6">
        <v>8</v>
      </c>
      <c r="DV506" s="9"/>
      <c r="DW506" s="5"/>
      <c r="DX506" s="5"/>
      <c r="DY506" s="5"/>
      <c r="DZ506" s="5"/>
      <c r="EB506" s="7"/>
    </row>
    <row r="507" spans="2:132">
      <c r="E507" s="6">
        <v>10</v>
      </c>
      <c r="F507" s="9">
        <v>16</v>
      </c>
      <c r="G507" s="5">
        <v>16</v>
      </c>
      <c r="H507" s="5">
        <v>20</v>
      </c>
      <c r="I507" s="5">
        <v>8</v>
      </c>
      <c r="J507" s="5">
        <v>10</v>
      </c>
      <c r="L507" s="6">
        <v>10</v>
      </c>
      <c r="M507" s="9"/>
      <c r="N507" s="5"/>
      <c r="O507" s="5"/>
      <c r="Q507" s="5"/>
      <c r="S507" s="6">
        <v>10</v>
      </c>
      <c r="T507" s="9"/>
      <c r="U507" s="5"/>
      <c r="V507" s="5"/>
      <c r="X507" s="5"/>
      <c r="Z507" s="6">
        <v>10</v>
      </c>
      <c r="AA507" s="9"/>
      <c r="AB507" s="5"/>
      <c r="AC507" s="5"/>
      <c r="AE507" s="5"/>
      <c r="AG507" s="7"/>
      <c r="AL507" s="6">
        <v>10</v>
      </c>
      <c r="AM507" s="9">
        <v>7</v>
      </c>
      <c r="AN507" s="5">
        <v>4</v>
      </c>
      <c r="AO507" s="5">
        <v>8</v>
      </c>
      <c r="AP507" s="5">
        <v>2</v>
      </c>
      <c r="AQ507" s="5"/>
      <c r="AS507" s="6">
        <v>10</v>
      </c>
      <c r="AT507" s="9"/>
      <c r="AU507" s="5"/>
      <c r="AV507" s="5"/>
      <c r="AX507" s="5"/>
      <c r="AZ507" s="6">
        <v>10</v>
      </c>
      <c r="BA507" s="9"/>
      <c r="BB507" s="5"/>
      <c r="BC507" s="5"/>
      <c r="BE507" s="5"/>
      <c r="BG507" s="6">
        <v>10</v>
      </c>
      <c r="BH507" s="9"/>
      <c r="BI507" s="5"/>
      <c r="BJ507" s="5"/>
      <c r="BL507" s="5"/>
      <c r="BN507" s="7"/>
      <c r="BS507" s="6">
        <v>10</v>
      </c>
      <c r="BT507" s="9">
        <v>4</v>
      </c>
      <c r="BU507" s="5">
        <v>3</v>
      </c>
      <c r="BV507" s="5">
        <v>9</v>
      </c>
      <c r="BW507" s="5">
        <v>3</v>
      </c>
      <c r="BX507" s="5"/>
      <c r="BZ507" s="6">
        <v>10</v>
      </c>
      <c r="CA507" s="9"/>
      <c r="CB507" s="5"/>
      <c r="CC507" s="5"/>
      <c r="CE507" s="5"/>
      <c r="CG507" s="6">
        <v>10</v>
      </c>
      <c r="CH507" s="9"/>
      <c r="CI507" s="5"/>
      <c r="CJ507" s="5"/>
      <c r="CL507" s="5"/>
      <c r="CN507" s="6">
        <v>10</v>
      </c>
      <c r="CO507" s="9"/>
      <c r="CP507" s="5"/>
      <c r="CQ507" s="5"/>
      <c r="CS507" s="5"/>
      <c r="CU507" s="7"/>
      <c r="CZ507" s="6">
        <v>10</v>
      </c>
      <c r="DA507" s="9"/>
      <c r="DB507" s="5"/>
      <c r="DC507" s="5">
        <v>4</v>
      </c>
      <c r="DE507" s="5"/>
      <c r="DG507" s="6">
        <v>10</v>
      </c>
      <c r="DH507" s="9"/>
      <c r="DI507" s="5"/>
      <c r="DJ507" s="5"/>
      <c r="DL507" s="5"/>
      <c r="DN507" s="6">
        <v>10</v>
      </c>
      <c r="DO507" s="9"/>
      <c r="DP507" s="5"/>
      <c r="DQ507" s="5"/>
      <c r="DS507" s="5"/>
      <c r="DU507" s="6">
        <v>10</v>
      </c>
      <c r="DV507" s="9"/>
      <c r="DW507" s="5"/>
      <c r="DX507" s="5"/>
      <c r="DZ507" s="5"/>
      <c r="EB507" s="7"/>
    </row>
    <row r="508" spans="2:132">
      <c r="E508" s="6">
        <v>12</v>
      </c>
      <c r="F508" s="9">
        <v>14</v>
      </c>
      <c r="G508" s="5">
        <v>10</v>
      </c>
      <c r="H508" s="5">
        <v>9</v>
      </c>
      <c r="I508" s="5">
        <v>6</v>
      </c>
      <c r="J508" s="5">
        <v>6</v>
      </c>
      <c r="L508" s="6">
        <v>12</v>
      </c>
      <c r="M508" s="9"/>
      <c r="O508" s="5"/>
      <c r="Q508" s="5"/>
      <c r="S508" s="6">
        <v>12</v>
      </c>
      <c r="T508" s="9"/>
      <c r="V508" s="5"/>
      <c r="X508" s="5"/>
      <c r="Z508" s="6">
        <v>12</v>
      </c>
      <c r="AA508" s="9"/>
      <c r="AC508" s="5"/>
      <c r="AE508" s="5"/>
      <c r="AG508" s="7"/>
      <c r="AL508" s="6">
        <v>12</v>
      </c>
      <c r="AM508" s="9">
        <v>2</v>
      </c>
      <c r="AN508" s="5">
        <v>2</v>
      </c>
      <c r="AO508" s="5">
        <v>4</v>
      </c>
      <c r="AP508" s="5">
        <v>2</v>
      </c>
      <c r="AQ508" s="5"/>
      <c r="AS508" s="6">
        <v>12</v>
      </c>
      <c r="AT508" s="9"/>
      <c r="AV508" s="5"/>
      <c r="AX508" s="5"/>
      <c r="AZ508" s="6">
        <v>12</v>
      </c>
      <c r="BA508" s="9"/>
      <c r="BC508" s="5"/>
      <c r="BE508" s="5"/>
      <c r="BG508" s="6">
        <v>12</v>
      </c>
      <c r="BH508" s="9"/>
      <c r="BJ508" s="5"/>
      <c r="BL508" s="5"/>
      <c r="BN508" s="7"/>
      <c r="BS508" s="6">
        <v>12</v>
      </c>
      <c r="BT508" s="9">
        <v>1</v>
      </c>
      <c r="BU508" s="5">
        <v>1</v>
      </c>
      <c r="BV508" s="5">
        <v>2</v>
      </c>
      <c r="BX508" s="5"/>
      <c r="BZ508" s="6">
        <v>12</v>
      </c>
      <c r="CA508" s="9"/>
      <c r="CC508" s="5"/>
      <c r="CE508" s="5"/>
      <c r="CG508" s="6">
        <v>12</v>
      </c>
      <c r="CH508" s="9"/>
      <c r="CJ508" s="5"/>
      <c r="CL508" s="5"/>
      <c r="CN508" s="6">
        <v>12</v>
      </c>
      <c r="CO508" s="9"/>
      <c r="CQ508" s="5"/>
      <c r="CS508" s="5"/>
      <c r="CU508" s="7"/>
      <c r="CZ508" s="6">
        <v>12</v>
      </c>
      <c r="DA508" s="9"/>
      <c r="DC508" s="5">
        <v>0</v>
      </c>
      <c r="DE508" s="5"/>
      <c r="DG508" s="6">
        <v>12</v>
      </c>
      <c r="DH508" s="9"/>
      <c r="DJ508" s="5"/>
      <c r="DL508" s="5"/>
      <c r="DN508" s="6">
        <v>12</v>
      </c>
      <c r="DO508" s="9"/>
      <c r="DQ508" s="5"/>
      <c r="DS508" s="5"/>
      <c r="DU508" s="6">
        <v>12</v>
      </c>
      <c r="DV508" s="9"/>
      <c r="DX508" s="5"/>
      <c r="DZ508" s="5"/>
      <c r="EB508" s="7"/>
    </row>
    <row r="509" spans="2:132">
      <c r="E509" s="6">
        <v>14</v>
      </c>
      <c r="F509" s="9">
        <v>4</v>
      </c>
      <c r="G509" s="5">
        <v>1</v>
      </c>
      <c r="H509" s="5">
        <v>8</v>
      </c>
      <c r="I509" s="5">
        <v>1</v>
      </c>
      <c r="J509" s="5">
        <v>1</v>
      </c>
      <c r="L509" s="6">
        <v>14</v>
      </c>
      <c r="O509" s="5"/>
      <c r="Q509" s="5"/>
      <c r="S509" s="6">
        <v>14</v>
      </c>
      <c r="V509" s="5"/>
      <c r="X509" s="5"/>
      <c r="Z509" s="6">
        <v>14</v>
      </c>
      <c r="AC509" s="5"/>
      <c r="AE509" s="5"/>
      <c r="AG509" s="7"/>
      <c r="AL509" s="6">
        <v>14</v>
      </c>
      <c r="AO509" s="5">
        <v>4</v>
      </c>
      <c r="AQ509" s="5"/>
      <c r="AS509" s="6">
        <v>14</v>
      </c>
      <c r="AV509" s="5"/>
      <c r="AX509" s="5"/>
      <c r="AZ509" s="6">
        <v>14</v>
      </c>
      <c r="BC509" s="5"/>
      <c r="BE509" s="5"/>
      <c r="BG509" s="6">
        <v>14</v>
      </c>
      <c r="BJ509" s="5"/>
      <c r="BL509" s="5"/>
      <c r="BN509" s="7"/>
      <c r="BS509" s="6">
        <v>14</v>
      </c>
      <c r="BV509" s="5">
        <v>1</v>
      </c>
      <c r="BX509" s="5"/>
      <c r="BZ509" s="6">
        <v>14</v>
      </c>
      <c r="CC509" s="5"/>
      <c r="CE509" s="5"/>
      <c r="CG509" s="6">
        <v>14</v>
      </c>
      <c r="CJ509" s="5"/>
      <c r="CL509" s="5"/>
      <c r="CN509" s="6">
        <v>14</v>
      </c>
      <c r="CQ509" s="5"/>
      <c r="CS509" s="5"/>
      <c r="CU509" s="7"/>
      <c r="CZ509" s="6">
        <v>14</v>
      </c>
      <c r="DC509" s="5">
        <v>0</v>
      </c>
      <c r="DE509" s="5"/>
      <c r="DG509" s="6">
        <v>14</v>
      </c>
      <c r="DJ509" s="5"/>
      <c r="DL509" s="5"/>
      <c r="DN509" s="6">
        <v>14</v>
      </c>
      <c r="DQ509" s="5"/>
      <c r="DS509" s="5"/>
      <c r="DU509" s="6">
        <v>14</v>
      </c>
      <c r="DX509" s="5"/>
      <c r="DZ509" s="5"/>
      <c r="EB509" s="7"/>
    </row>
    <row r="510" spans="2:132">
      <c r="E510" s="6">
        <v>16</v>
      </c>
      <c r="F510" s="9">
        <v>2</v>
      </c>
      <c r="G510" s="5">
        <v>3</v>
      </c>
      <c r="H510" s="5">
        <v>3</v>
      </c>
      <c r="J510" s="5">
        <v>1</v>
      </c>
      <c r="L510" s="6">
        <v>16</v>
      </c>
      <c r="O510" s="5"/>
      <c r="Q510" s="5"/>
      <c r="S510" s="6">
        <v>16</v>
      </c>
      <c r="V510" s="5"/>
      <c r="X510" s="5"/>
      <c r="Z510" s="6">
        <v>16</v>
      </c>
      <c r="AC510" s="5"/>
      <c r="AE510" s="5"/>
      <c r="AG510" s="7"/>
      <c r="AL510" s="6">
        <v>16</v>
      </c>
      <c r="AO510" s="5"/>
      <c r="AQ510" s="5"/>
      <c r="AS510" s="6">
        <v>16</v>
      </c>
      <c r="AV510" s="5"/>
      <c r="AX510" s="5"/>
      <c r="AZ510" s="6">
        <v>16</v>
      </c>
      <c r="BC510" s="5"/>
      <c r="BE510" s="5"/>
      <c r="BG510" s="6">
        <v>16</v>
      </c>
      <c r="BJ510" s="5"/>
      <c r="BL510" s="5"/>
      <c r="BN510" s="7"/>
      <c r="BS510" s="6">
        <v>16</v>
      </c>
      <c r="BV510" s="5"/>
      <c r="BX510" s="5"/>
      <c r="BZ510" s="6">
        <v>16</v>
      </c>
      <c r="CC510" s="5"/>
      <c r="CE510" s="5"/>
      <c r="CG510" s="6">
        <v>16</v>
      </c>
      <c r="CJ510" s="5"/>
      <c r="CL510" s="5"/>
      <c r="CN510" s="6">
        <v>16</v>
      </c>
      <c r="CQ510" s="5"/>
      <c r="CS510" s="5"/>
      <c r="CU510" s="7"/>
      <c r="CZ510" s="6">
        <v>16</v>
      </c>
      <c r="DC510" s="5">
        <v>1</v>
      </c>
      <c r="DE510" s="5"/>
      <c r="DG510" s="6">
        <v>16</v>
      </c>
      <c r="DJ510" s="5"/>
      <c r="DL510" s="5"/>
      <c r="DN510" s="6">
        <v>16</v>
      </c>
      <c r="DQ510" s="5"/>
      <c r="DS510" s="5"/>
      <c r="DU510" s="6">
        <v>16</v>
      </c>
      <c r="DX510" s="5"/>
      <c r="DZ510" s="5"/>
      <c r="EB510" s="7"/>
    </row>
    <row r="511" spans="2:132">
      <c r="E511" s="6">
        <v>18</v>
      </c>
      <c r="F511" s="9">
        <v>2</v>
      </c>
      <c r="H511" s="5">
        <v>1</v>
      </c>
      <c r="L511" s="6">
        <v>18</v>
      </c>
      <c r="S511" s="6">
        <v>18</v>
      </c>
      <c r="Z511" s="6">
        <v>18</v>
      </c>
      <c r="AG511" s="7"/>
      <c r="AL511" s="6">
        <v>18</v>
      </c>
      <c r="AS511" s="6">
        <v>18</v>
      </c>
      <c r="AZ511" s="6">
        <v>18</v>
      </c>
      <c r="BG511" s="6">
        <v>18</v>
      </c>
      <c r="BN511" s="7"/>
      <c r="BS511" s="6">
        <v>18</v>
      </c>
      <c r="BZ511" s="6">
        <v>18</v>
      </c>
      <c r="CG511" s="6">
        <v>18</v>
      </c>
      <c r="CN511" s="6">
        <v>18</v>
      </c>
      <c r="CU511" s="7"/>
      <c r="CZ511" s="6">
        <v>18</v>
      </c>
      <c r="DG511" s="6">
        <v>18</v>
      </c>
      <c r="DN511" s="6">
        <v>18</v>
      </c>
      <c r="DU511" s="6">
        <v>18</v>
      </c>
      <c r="EB511" s="7"/>
    </row>
    <row r="512" spans="2:132">
      <c r="E512" s="6">
        <v>20</v>
      </c>
      <c r="L512" s="6">
        <v>20</v>
      </c>
      <c r="S512" s="6">
        <v>20</v>
      </c>
      <c r="Z512" s="6">
        <v>20</v>
      </c>
      <c r="AG512" s="7"/>
      <c r="AL512" s="6">
        <v>20</v>
      </c>
      <c r="AS512" s="6">
        <v>20</v>
      </c>
      <c r="AZ512" s="6">
        <v>20</v>
      </c>
      <c r="BG512" s="6">
        <v>20</v>
      </c>
      <c r="BN512" s="7"/>
      <c r="BS512" s="6">
        <v>20</v>
      </c>
      <c r="BZ512" s="6">
        <v>20</v>
      </c>
      <c r="CG512" s="6">
        <v>20</v>
      </c>
      <c r="CN512" s="6">
        <v>20</v>
      </c>
      <c r="CU512" s="7"/>
      <c r="CZ512" s="6">
        <v>20</v>
      </c>
      <c r="DG512" s="6">
        <v>20</v>
      </c>
      <c r="DN512" s="6">
        <v>20</v>
      </c>
      <c r="DU512" s="6">
        <v>20</v>
      </c>
      <c r="EB512" s="7"/>
    </row>
    <row r="513" spans="2:132">
      <c r="E513" s="6" t="s">
        <v>24</v>
      </c>
      <c r="F513" s="7">
        <f>100-SUM(F502:F512)</f>
        <v>0</v>
      </c>
      <c r="G513" s="7">
        <f t="shared" ref="G513:J513" si="1312">100-SUM(G502:G512)</f>
        <v>0</v>
      </c>
      <c r="H513" s="7">
        <f t="shared" si="1312"/>
        <v>0</v>
      </c>
      <c r="I513" s="7">
        <f t="shared" si="1312"/>
        <v>0</v>
      </c>
      <c r="J513" s="7">
        <f t="shared" si="1312"/>
        <v>0</v>
      </c>
      <c r="L513" s="6" t="s">
        <v>24</v>
      </c>
      <c r="M513" s="7">
        <f>100-SUM(M502:M512)</f>
        <v>0</v>
      </c>
      <c r="N513" s="7">
        <f t="shared" ref="N513:Q513" si="1313">100-SUM(N502:N512)</f>
        <v>0</v>
      </c>
      <c r="O513" s="7">
        <f t="shared" si="1313"/>
        <v>0</v>
      </c>
      <c r="P513" s="7">
        <f t="shared" si="1313"/>
        <v>0</v>
      </c>
      <c r="Q513" s="7">
        <f t="shared" si="1313"/>
        <v>0</v>
      </c>
      <c r="S513" s="6" t="s">
        <v>24</v>
      </c>
      <c r="T513" s="7">
        <f>100-SUM(T502:T512)</f>
        <v>0</v>
      </c>
      <c r="U513" s="7">
        <f t="shared" ref="U513:X513" si="1314">100-SUM(U502:U512)</f>
        <v>0</v>
      </c>
      <c r="V513" s="7">
        <f t="shared" si="1314"/>
        <v>0</v>
      </c>
      <c r="W513" s="7">
        <f t="shared" si="1314"/>
        <v>0</v>
      </c>
      <c r="X513" s="7">
        <f t="shared" si="1314"/>
        <v>0</v>
      </c>
      <c r="Z513" s="6" t="s">
        <v>24</v>
      </c>
      <c r="AA513" s="7">
        <f>100-SUM(AA502:AA512)</f>
        <v>0</v>
      </c>
      <c r="AB513" s="7">
        <f t="shared" ref="AB513:AE513" si="1315">100-SUM(AB502:AB512)</f>
        <v>0</v>
      </c>
      <c r="AC513" s="7">
        <f t="shared" si="1315"/>
        <v>0</v>
      </c>
      <c r="AD513" s="7">
        <f t="shared" si="1315"/>
        <v>0</v>
      </c>
      <c r="AE513" s="7">
        <f t="shared" si="1315"/>
        <v>0</v>
      </c>
      <c r="AG513" s="7"/>
      <c r="AL513" s="6" t="s">
        <v>24</v>
      </c>
      <c r="AM513" s="7">
        <f>100-SUM(AM502:AM512)</f>
        <v>0</v>
      </c>
      <c r="AN513" s="7">
        <f t="shared" ref="AN513:AQ513" si="1316">100-SUM(AN502:AN512)</f>
        <v>0</v>
      </c>
      <c r="AO513" s="7">
        <f t="shared" si="1316"/>
        <v>0</v>
      </c>
      <c r="AP513" s="7">
        <f t="shared" si="1316"/>
        <v>0</v>
      </c>
      <c r="AQ513" s="7">
        <f t="shared" si="1316"/>
        <v>0</v>
      </c>
      <c r="AS513" s="6" t="s">
        <v>24</v>
      </c>
      <c r="AT513" s="7">
        <f>100-SUM(AT502:AT512)</f>
        <v>0</v>
      </c>
      <c r="AU513" s="7">
        <f t="shared" ref="AU513:AX513" si="1317">100-SUM(AU502:AU512)</f>
        <v>0</v>
      </c>
      <c r="AV513" s="7">
        <f t="shared" si="1317"/>
        <v>0</v>
      </c>
      <c r="AW513" s="7">
        <f t="shared" si="1317"/>
        <v>0</v>
      </c>
      <c r="AX513" s="7">
        <f t="shared" si="1317"/>
        <v>0</v>
      </c>
      <c r="AZ513" s="6" t="s">
        <v>24</v>
      </c>
      <c r="BA513" s="7">
        <f>100-SUM(BA502:BA512)</f>
        <v>0</v>
      </c>
      <c r="BB513" s="7">
        <f t="shared" ref="BB513:BE513" si="1318">100-SUM(BB502:BB512)</f>
        <v>0</v>
      </c>
      <c r="BC513" s="7">
        <f t="shared" si="1318"/>
        <v>0</v>
      </c>
      <c r="BD513" s="7">
        <f t="shared" si="1318"/>
        <v>0</v>
      </c>
      <c r="BE513" s="7">
        <f t="shared" si="1318"/>
        <v>0</v>
      </c>
      <c r="BG513" s="6" t="s">
        <v>24</v>
      </c>
      <c r="BH513" s="7">
        <f>100-SUM(BH502:BH512)</f>
        <v>0</v>
      </c>
      <c r="BI513" s="7">
        <f t="shared" ref="BI513:BL513" si="1319">100-SUM(BI502:BI512)</f>
        <v>0</v>
      </c>
      <c r="BJ513" s="7">
        <f t="shared" si="1319"/>
        <v>0</v>
      </c>
      <c r="BK513" s="7">
        <f t="shared" si="1319"/>
        <v>0</v>
      </c>
      <c r="BL513" s="7">
        <f t="shared" si="1319"/>
        <v>0</v>
      </c>
      <c r="BN513" s="7"/>
      <c r="BS513" s="6" t="s">
        <v>24</v>
      </c>
      <c r="BT513" s="7">
        <f>100-SUM(BT502:BT512)</f>
        <v>0</v>
      </c>
      <c r="BU513" s="7">
        <f t="shared" ref="BU513:BX513" si="1320">100-SUM(BU502:BU512)</f>
        <v>0</v>
      </c>
      <c r="BV513" s="7">
        <f t="shared" si="1320"/>
        <v>0</v>
      </c>
      <c r="BW513" s="7">
        <f t="shared" si="1320"/>
        <v>0</v>
      </c>
      <c r="BX513" s="7">
        <f t="shared" si="1320"/>
        <v>0</v>
      </c>
      <c r="BZ513" s="6" t="s">
        <v>24</v>
      </c>
      <c r="CA513" s="7">
        <f>100-SUM(CA502:CA512)</f>
        <v>0</v>
      </c>
      <c r="CB513" s="7">
        <f t="shared" ref="CB513:CE513" si="1321">100-SUM(CB502:CB512)</f>
        <v>0</v>
      </c>
      <c r="CC513" s="7">
        <f t="shared" si="1321"/>
        <v>0</v>
      </c>
      <c r="CD513" s="7">
        <f t="shared" si="1321"/>
        <v>0</v>
      </c>
      <c r="CE513" s="7">
        <f t="shared" si="1321"/>
        <v>0</v>
      </c>
      <c r="CG513" s="6" t="s">
        <v>24</v>
      </c>
      <c r="CH513" s="7">
        <f>100-SUM(CH502:CH512)</f>
        <v>0</v>
      </c>
      <c r="CI513" s="7">
        <f t="shared" ref="CI513:CL513" si="1322">100-SUM(CI502:CI512)</f>
        <v>0</v>
      </c>
      <c r="CJ513" s="7">
        <f t="shared" si="1322"/>
        <v>0</v>
      </c>
      <c r="CK513" s="7">
        <f t="shared" si="1322"/>
        <v>0</v>
      </c>
      <c r="CL513" s="7">
        <f t="shared" si="1322"/>
        <v>0</v>
      </c>
      <c r="CN513" s="6" t="s">
        <v>24</v>
      </c>
      <c r="CO513" s="7">
        <f>100-SUM(CO502:CO512)</f>
        <v>0</v>
      </c>
      <c r="CP513" s="7">
        <f t="shared" ref="CP513:CS513" si="1323">100-SUM(CP502:CP512)</f>
        <v>0</v>
      </c>
      <c r="CQ513" s="7">
        <f t="shared" si="1323"/>
        <v>0</v>
      </c>
      <c r="CR513" s="7">
        <f t="shared" si="1323"/>
        <v>0</v>
      </c>
      <c r="CS513" s="7">
        <f t="shared" si="1323"/>
        <v>0</v>
      </c>
      <c r="CU513" s="7"/>
      <c r="CZ513" s="6" t="s">
        <v>24</v>
      </c>
      <c r="DA513" s="7">
        <f>100-SUM(DA502:DA512)</f>
        <v>0</v>
      </c>
      <c r="DB513" s="7">
        <f t="shared" ref="DB513:DE513" si="1324">100-SUM(DB502:DB512)</f>
        <v>0</v>
      </c>
      <c r="DC513" s="7">
        <f t="shared" si="1324"/>
        <v>0</v>
      </c>
      <c r="DD513" s="7">
        <f t="shared" si="1324"/>
        <v>0</v>
      </c>
      <c r="DE513" s="7">
        <f t="shared" si="1324"/>
        <v>0</v>
      </c>
      <c r="DG513" s="6" t="s">
        <v>24</v>
      </c>
      <c r="DH513" s="7">
        <f>100-SUM(DH502:DH512)</f>
        <v>0</v>
      </c>
      <c r="DI513" s="7">
        <f t="shared" ref="DI513:DL513" si="1325">100-SUM(DI502:DI512)</f>
        <v>0</v>
      </c>
      <c r="DJ513" s="7">
        <f t="shared" si="1325"/>
        <v>0</v>
      </c>
      <c r="DK513" s="7">
        <f t="shared" si="1325"/>
        <v>0</v>
      </c>
      <c r="DL513" s="7">
        <f t="shared" si="1325"/>
        <v>0</v>
      </c>
      <c r="DN513" s="6" t="s">
        <v>24</v>
      </c>
      <c r="DO513" s="7">
        <f>100-SUM(DO502:DO512)</f>
        <v>0</v>
      </c>
      <c r="DP513" s="7">
        <f t="shared" ref="DP513:DS513" si="1326">100-SUM(DP502:DP512)</f>
        <v>0</v>
      </c>
      <c r="DQ513" s="7">
        <f t="shared" si="1326"/>
        <v>0</v>
      </c>
      <c r="DR513" s="7">
        <f t="shared" si="1326"/>
        <v>0</v>
      </c>
      <c r="DS513" s="7">
        <f t="shared" si="1326"/>
        <v>0</v>
      </c>
      <c r="DU513" s="6" t="s">
        <v>24</v>
      </c>
      <c r="DV513" s="7">
        <f>100-SUM(DV502:DV512)</f>
        <v>0</v>
      </c>
      <c r="DW513" s="7">
        <f t="shared" ref="DW513:DZ513" si="1327">100-SUM(DW502:DW512)</f>
        <v>0</v>
      </c>
      <c r="DX513" s="7">
        <f t="shared" si="1327"/>
        <v>0</v>
      </c>
      <c r="DY513" s="7">
        <f t="shared" si="1327"/>
        <v>0</v>
      </c>
      <c r="DZ513" s="7">
        <f t="shared" si="1327"/>
        <v>0</v>
      </c>
      <c r="EB513" s="7"/>
    </row>
    <row r="514" spans="2:132">
      <c r="E514" s="6" t="s">
        <v>23</v>
      </c>
      <c r="F514">
        <f>SUMPRODUCT($E502:$E512,F502:F512)/100</f>
        <v>7.86</v>
      </c>
      <c r="G514">
        <f t="shared" ref="G514:J514" si="1328">SUMPRODUCT($E502:$E512,G502:G512)/100</f>
        <v>7.14</v>
      </c>
      <c r="H514">
        <f t="shared" si="1328"/>
        <v>8.1999999999999993</v>
      </c>
      <c r="I514">
        <f t="shared" si="1328"/>
        <v>5.32</v>
      </c>
      <c r="J514">
        <f t="shared" si="1328"/>
        <v>5.78</v>
      </c>
      <c r="L514" s="6" t="s">
        <v>23</v>
      </c>
      <c r="M514">
        <f>SUMPRODUCT($E502:$E512,M502:M512)/100</f>
        <v>0.9</v>
      </c>
      <c r="N514">
        <f t="shared" ref="N514:Q514" si="1329">SUMPRODUCT($E502:$E512,N502:N512)/100</f>
        <v>0.84</v>
      </c>
      <c r="O514">
        <f t="shared" si="1329"/>
        <v>1.68</v>
      </c>
      <c r="P514">
        <f t="shared" si="1329"/>
        <v>0.46</v>
      </c>
      <c r="Q514">
        <f t="shared" si="1329"/>
        <v>0.42</v>
      </c>
      <c r="S514" s="6" t="s">
        <v>23</v>
      </c>
      <c r="T514">
        <f>SUMPRODUCT($E502:$E512,T502:T512)/100</f>
        <v>0.02</v>
      </c>
      <c r="U514">
        <f t="shared" ref="U514:X514" si="1330">SUMPRODUCT($E502:$E512,U502:U512)/100</f>
        <v>0.02</v>
      </c>
      <c r="V514">
        <f t="shared" si="1330"/>
        <v>0.06</v>
      </c>
      <c r="W514">
        <f t="shared" si="1330"/>
        <v>0.02</v>
      </c>
      <c r="X514">
        <f t="shared" si="1330"/>
        <v>0</v>
      </c>
      <c r="Z514" s="6" t="s">
        <v>23</v>
      </c>
      <c r="AA514">
        <f>SUMPRODUCT($E502:$E512,AA502:AA512)/100</f>
        <v>0</v>
      </c>
      <c r="AB514">
        <f t="shared" ref="AB514:AE514" si="1331">SUMPRODUCT($E502:$E512,AB502:AB512)/100</f>
        <v>0</v>
      </c>
      <c r="AC514">
        <f t="shared" si="1331"/>
        <v>0</v>
      </c>
      <c r="AD514">
        <f t="shared" si="1331"/>
        <v>0</v>
      </c>
      <c r="AE514">
        <f t="shared" si="1331"/>
        <v>0</v>
      </c>
      <c r="AG514" s="7"/>
      <c r="AL514" s="6" t="s">
        <v>23</v>
      </c>
      <c r="AM514">
        <f>SUMPRODUCT($E502:$E512,AM502:AM512)/100</f>
        <v>4.9400000000000004</v>
      </c>
      <c r="AN514">
        <f t="shared" ref="AN514:AQ514" si="1332">SUMPRODUCT($E502:$E512,AN502:AN512)/100</f>
        <v>4.66</v>
      </c>
      <c r="AO514">
        <f t="shared" si="1332"/>
        <v>5.86</v>
      </c>
      <c r="AP514">
        <f t="shared" si="1332"/>
        <v>4</v>
      </c>
      <c r="AQ514">
        <f t="shared" si="1332"/>
        <v>2.8</v>
      </c>
      <c r="AS514" s="6" t="s">
        <v>23</v>
      </c>
      <c r="AT514">
        <f>SUMPRODUCT($E502:$E512,AT502:AT512)/100</f>
        <v>0.06</v>
      </c>
      <c r="AU514">
        <f t="shared" ref="AU514:AX514" si="1333">SUMPRODUCT($E502:$E512,AU502:AU512)/100</f>
        <v>0.06</v>
      </c>
      <c r="AV514">
        <f t="shared" si="1333"/>
        <v>0.6</v>
      </c>
      <c r="AW514">
        <f t="shared" si="1333"/>
        <v>0.06</v>
      </c>
      <c r="AX514">
        <f t="shared" si="1333"/>
        <v>0.1</v>
      </c>
      <c r="AZ514" s="6" t="s">
        <v>23</v>
      </c>
      <c r="BA514">
        <f>SUMPRODUCT($E502:$E512,BA502:BA512)/100</f>
        <v>0</v>
      </c>
      <c r="BB514">
        <f t="shared" ref="BB514:BE514" si="1334">SUMPRODUCT($E502:$E512,BB502:BB512)/100</f>
        <v>0</v>
      </c>
      <c r="BC514">
        <f t="shared" si="1334"/>
        <v>0</v>
      </c>
      <c r="BD514">
        <f t="shared" si="1334"/>
        <v>0</v>
      </c>
      <c r="BE514">
        <f t="shared" si="1334"/>
        <v>0</v>
      </c>
      <c r="BG514" s="6" t="s">
        <v>23</v>
      </c>
      <c r="BH514">
        <f>SUMPRODUCT($E502:$E512,BH502:BH512)/100</f>
        <v>0</v>
      </c>
      <c r="BI514">
        <f t="shared" ref="BI514:BL514" si="1335">SUMPRODUCT($E502:$E512,BI502:BI512)/100</f>
        <v>0</v>
      </c>
      <c r="BJ514">
        <f t="shared" si="1335"/>
        <v>0</v>
      </c>
      <c r="BK514">
        <f t="shared" si="1335"/>
        <v>0</v>
      </c>
      <c r="BL514">
        <f t="shared" si="1335"/>
        <v>0</v>
      </c>
      <c r="BN514" s="7"/>
      <c r="BS514" s="6" t="s">
        <v>23</v>
      </c>
      <c r="BT514">
        <f>SUMPRODUCT($E502:$E512,BT502:BT512)/100</f>
        <v>3.88</v>
      </c>
      <c r="BU514">
        <f t="shared" ref="BU514:BX514" si="1336">SUMPRODUCT($E502:$E512,BU502:BU512)/100</f>
        <v>3.78</v>
      </c>
      <c r="BV514">
        <f t="shared" si="1336"/>
        <v>5.68</v>
      </c>
      <c r="BW514">
        <f t="shared" si="1336"/>
        <v>3.46</v>
      </c>
      <c r="BX514">
        <f t="shared" si="1336"/>
        <v>1.3</v>
      </c>
      <c r="BZ514" s="6" t="s">
        <v>23</v>
      </c>
      <c r="CA514">
        <f>SUMPRODUCT($E502:$E512,CA502:CA512)/100</f>
        <v>0.08</v>
      </c>
      <c r="CB514">
        <f t="shared" ref="CB514:CE514" si="1337">SUMPRODUCT($E502:$E512,CB502:CB512)/100</f>
        <v>0.08</v>
      </c>
      <c r="CC514">
        <f t="shared" si="1337"/>
        <v>0.34</v>
      </c>
      <c r="CD514">
        <f t="shared" si="1337"/>
        <v>0.04</v>
      </c>
      <c r="CE514">
        <f t="shared" si="1337"/>
        <v>0</v>
      </c>
      <c r="CG514" s="6" t="s">
        <v>23</v>
      </c>
      <c r="CH514">
        <f>SUMPRODUCT($E502:$E512,CH502:CH512)/100</f>
        <v>0</v>
      </c>
      <c r="CI514">
        <f t="shared" ref="CI514:CL514" si="1338">SUMPRODUCT($E502:$E512,CI502:CI512)/100</f>
        <v>0</v>
      </c>
      <c r="CJ514">
        <f t="shared" si="1338"/>
        <v>0</v>
      </c>
      <c r="CK514">
        <f t="shared" si="1338"/>
        <v>0</v>
      </c>
      <c r="CL514">
        <f t="shared" si="1338"/>
        <v>0</v>
      </c>
      <c r="CN514" s="6" t="s">
        <v>23</v>
      </c>
      <c r="CO514">
        <f>SUMPRODUCT($E502:$E512,CO502:CO512)/100</f>
        <v>0</v>
      </c>
      <c r="CP514">
        <f t="shared" ref="CP514:CS514" si="1339">SUMPRODUCT($E502:$E512,CP502:CP512)/100</f>
        <v>0</v>
      </c>
      <c r="CQ514">
        <f t="shared" si="1339"/>
        <v>0</v>
      </c>
      <c r="CR514">
        <f t="shared" si="1339"/>
        <v>0</v>
      </c>
      <c r="CS514">
        <f t="shared" si="1339"/>
        <v>0</v>
      </c>
      <c r="CU514" s="7"/>
      <c r="CZ514" s="6" t="s">
        <v>23</v>
      </c>
      <c r="DA514">
        <f>SUMPRODUCT($E502:$E512,DA502:DA512)/100</f>
        <v>2.94</v>
      </c>
      <c r="DB514">
        <f t="shared" ref="DB514:DE514" si="1340">SUMPRODUCT($E502:$E512,DB502:DB512)/100</f>
        <v>2.94</v>
      </c>
      <c r="DC514">
        <f t="shared" si="1340"/>
        <v>4.92</v>
      </c>
      <c r="DD514">
        <f t="shared" si="1340"/>
        <v>2.5</v>
      </c>
      <c r="DE514">
        <f t="shared" si="1340"/>
        <v>0.96</v>
      </c>
      <c r="DG514" s="6" t="s">
        <v>23</v>
      </c>
      <c r="DH514">
        <f>SUMPRODUCT($E502:$E512,DH502:DH512)/100</f>
        <v>0</v>
      </c>
      <c r="DI514">
        <f t="shared" ref="DI514:DL514" si="1341">SUMPRODUCT($E502:$E512,DI502:DI512)/100</f>
        <v>0</v>
      </c>
      <c r="DJ514">
        <f t="shared" si="1341"/>
        <v>0.36</v>
      </c>
      <c r="DK514">
        <f t="shared" si="1341"/>
        <v>0.04</v>
      </c>
      <c r="DL514">
        <f t="shared" si="1341"/>
        <v>0</v>
      </c>
      <c r="DN514" s="6" t="s">
        <v>23</v>
      </c>
      <c r="DO514">
        <f>SUMPRODUCT($E502:$E512,DO502:DO512)/100</f>
        <v>0</v>
      </c>
      <c r="DP514">
        <f t="shared" ref="DP514:DS514" si="1342">SUMPRODUCT($E502:$E512,DP502:DP512)/100</f>
        <v>0</v>
      </c>
      <c r="DQ514">
        <f t="shared" si="1342"/>
        <v>0</v>
      </c>
      <c r="DR514">
        <f t="shared" si="1342"/>
        <v>0</v>
      </c>
      <c r="DS514">
        <f t="shared" si="1342"/>
        <v>0</v>
      </c>
      <c r="DU514" s="6" t="s">
        <v>23</v>
      </c>
      <c r="DV514">
        <f>SUMPRODUCT($E502:$E512,DV502:DV512)/100</f>
        <v>0</v>
      </c>
      <c r="DW514">
        <f t="shared" ref="DW514:DZ514" si="1343">SUMPRODUCT($E502:$E512,DW502:DW512)/100</f>
        <v>0</v>
      </c>
      <c r="DX514">
        <f t="shared" si="1343"/>
        <v>0</v>
      </c>
      <c r="DY514">
        <f t="shared" si="1343"/>
        <v>0</v>
      </c>
      <c r="DZ514">
        <f t="shared" si="1343"/>
        <v>0</v>
      </c>
      <c r="EB514" s="7"/>
    </row>
    <row r="515" spans="2:132">
      <c r="E515" s="6" t="s">
        <v>22</v>
      </c>
      <c r="F515">
        <f>($E503^2*F503+$E504^2*F504+$E505^2*F505+$E506^2*F506+$E507^2*F507+$E508^2*F508+$E509^2*F509+$E510^2*F510+$E511^2*F511+$E512^2*F512)/100-F514^2</f>
        <v>15.460399999999993</v>
      </c>
      <c r="G515">
        <f t="shared" ref="G515:J515" si="1344">($E503^2*G503+$E504^2*G504+$E505^2*G505+$E506^2*G506+$E507^2*G507+$E508^2*G508+$E509^2*G509+$E510^2*G510+$E511^2*G511+$E512^2*G512)/100-G514^2</f>
        <v>13.060400000000008</v>
      </c>
      <c r="H515">
        <f t="shared" si="1344"/>
        <v>14.200000000000003</v>
      </c>
      <c r="I515">
        <f t="shared" si="1344"/>
        <v>11.697599999999998</v>
      </c>
      <c r="J515">
        <f t="shared" si="1344"/>
        <v>13.191600000000001</v>
      </c>
      <c r="L515" s="6" t="s">
        <v>22</v>
      </c>
      <c r="M515">
        <f>($E503^2*M503+$E504^2*M504+$E505^2*M505+$E506^2*M506+$E507^2*M507+$E508^2*M508+$E509^2*M509+$E510^2*M510+$E511^2*M511+$E512^2*M512)/100-M514^2</f>
        <v>2.0299999999999998</v>
      </c>
      <c r="N515">
        <f t="shared" ref="N515:Q515" si="1345">($E503^2*N503+$E504^2*N504+$E505^2*N505+$E506^2*N506+$E507^2*N507+$E508^2*N508+$E509^2*N509+$E510^2*N510+$E511^2*N511+$E512^2*N512)/100-N514^2</f>
        <v>2.0144000000000002</v>
      </c>
      <c r="O515">
        <f t="shared" si="1345"/>
        <v>3.5776000000000008</v>
      </c>
      <c r="P515">
        <f t="shared" si="1345"/>
        <v>0.94839999999999991</v>
      </c>
      <c r="Q515">
        <f t="shared" si="1345"/>
        <v>0.98359999999999992</v>
      </c>
      <c r="S515" s="6" t="s">
        <v>22</v>
      </c>
      <c r="T515">
        <f>($E503^2*T503+$E504^2*T504+$E505^2*T505+$E506^2*T506+$E507^2*T507+$E508^2*T508+$E509^2*T509+$E510^2*T510+$E511^2*T511+$E512^2*T512)/100-T514^2</f>
        <v>3.9600000000000003E-2</v>
      </c>
      <c r="U515">
        <f t="shared" ref="U515:X515" si="1346">($E503^2*U503+$E504^2*U504+$E505^2*U505+$E506^2*U506+$E507^2*U507+$E508^2*U508+$E509^2*U509+$E510^2*U510+$E511^2*U511+$E512^2*U512)/100-U514^2</f>
        <v>3.9600000000000003E-2</v>
      </c>
      <c r="V515">
        <f t="shared" si="1346"/>
        <v>0.11639999999999999</v>
      </c>
      <c r="W515">
        <f t="shared" si="1346"/>
        <v>3.9600000000000003E-2</v>
      </c>
      <c r="X515">
        <f t="shared" si="1346"/>
        <v>0</v>
      </c>
      <c r="Z515" s="6" t="s">
        <v>22</v>
      </c>
      <c r="AA515">
        <f>($E503^2*AA503+$E504^2*AA504+$E505^2*AA505+$E506^2*AA506+$E507^2*AA507+$E508^2*AA508+$E509^2*AA509+$E510^2*AA510+$E511^2*AA511+$E512^2*AA512)/100-AA514^2</f>
        <v>0</v>
      </c>
      <c r="AB515">
        <f t="shared" ref="AB515:AE515" si="1347">($E503^2*AB503+$E504^2*AB504+$E505^2*AB505+$E506^2*AB506+$E507^2*AB507+$E508^2*AB508+$E509^2*AB509+$E510^2*AB510+$E511^2*AB511+$E512^2*AB512)/100-AB514^2</f>
        <v>0</v>
      </c>
      <c r="AC515">
        <f t="shared" si="1347"/>
        <v>0</v>
      </c>
      <c r="AD515">
        <f t="shared" si="1347"/>
        <v>0</v>
      </c>
      <c r="AE515">
        <f t="shared" si="1347"/>
        <v>0</v>
      </c>
      <c r="AG515" s="7"/>
      <c r="AL515" s="6" t="s">
        <v>22</v>
      </c>
      <c r="AM515">
        <f>($E503^2*AM503+$E504^2*AM504+$E505^2*AM505+$E506^2*AM506+$E507^2*AM507+$E508^2*AM508+$E509^2*AM509+$E510^2*AM510+$E511^2*AM511+$E512^2*AM512)/100-AM514^2</f>
        <v>8.7563999999999922</v>
      </c>
      <c r="AN515">
        <f t="shared" ref="AN515:AQ515" si="1348">($E503^2*AN503+$E504^2*AN504+$E505^2*AN505+$E506^2*AN506+$E507^2*AN507+$E508^2*AN508+$E509^2*AN509+$E510^2*AN510+$E511^2*AN511+$E512^2*AN512)/100-AN514^2</f>
        <v>8.3243999999999971</v>
      </c>
      <c r="AO515">
        <f t="shared" si="1348"/>
        <v>10.980399999999996</v>
      </c>
      <c r="AP515">
        <f t="shared" si="1348"/>
        <v>8</v>
      </c>
      <c r="AQ515">
        <f t="shared" si="1348"/>
        <v>4.8000000000000016</v>
      </c>
      <c r="AS515" s="6" t="s">
        <v>22</v>
      </c>
      <c r="AT515">
        <f>($E503^2*AT503+$E504^2*AT504+$E505^2*AT505+$E506^2*AT506+$E507^2*AT507+$E508^2*AT508+$E509^2*AT509+$E510^2*AT510+$E511^2*AT511+$E512^2*AT512)/100-AT514^2</f>
        <v>0.11639999999999999</v>
      </c>
      <c r="AU515">
        <f t="shared" ref="AU515:AX515" si="1349">($E503^2*AU503+$E504^2*AU504+$E505^2*AU505+$E506^2*AU506+$E507^2*AU507+$E508^2*AU508+$E509^2*AU509+$E510^2*AU510+$E511^2*AU511+$E512^2*AU512)/100-AU514^2</f>
        <v>0.11639999999999999</v>
      </c>
      <c r="AV515">
        <f t="shared" si="1349"/>
        <v>1.4</v>
      </c>
      <c r="AW515">
        <f t="shared" si="1349"/>
        <v>0.11639999999999999</v>
      </c>
      <c r="AX515">
        <f t="shared" si="1349"/>
        <v>0.19</v>
      </c>
      <c r="AZ515" s="6" t="s">
        <v>22</v>
      </c>
      <c r="BA515">
        <f>($E503^2*BA503+$E504^2*BA504+$E505^2*BA505+$E506^2*BA506+$E507^2*BA507+$E508^2*BA508+$E509^2*BA509+$E510^2*BA510+$E511^2*BA511+$E512^2*BA512)/100-BA514^2</f>
        <v>0</v>
      </c>
      <c r="BB515">
        <f t="shared" ref="BB515:BE515" si="1350">($E503^2*BB503+$E504^2*BB504+$E505^2*BB505+$E506^2*BB506+$E507^2*BB507+$E508^2*BB508+$E509^2*BB509+$E510^2*BB510+$E511^2*BB511+$E512^2*BB512)/100-BB514^2</f>
        <v>0</v>
      </c>
      <c r="BC515">
        <f t="shared" si="1350"/>
        <v>0</v>
      </c>
      <c r="BD515">
        <f t="shared" si="1350"/>
        <v>0</v>
      </c>
      <c r="BE515">
        <f t="shared" si="1350"/>
        <v>0</v>
      </c>
      <c r="BG515" s="6" t="s">
        <v>22</v>
      </c>
      <c r="BH515">
        <f>($E503^2*BH503+$E504^2*BH504+$E505^2*BH505+$E506^2*BH506+$E507^2*BH507+$E508^2*BH508+$E509^2*BH509+$E510^2*BH510+$E511^2*BH511+$E512^2*BH512)/100-BH514^2</f>
        <v>0</v>
      </c>
      <c r="BI515">
        <f t="shared" ref="BI515:BL515" si="1351">($E503^2*BI503+$E504^2*BI504+$E505^2*BI505+$E506^2*BI506+$E507^2*BI507+$E508^2*BI508+$E509^2*BI509+$E510^2*BI510+$E511^2*BI511+$E512^2*BI512)/100-BI514^2</f>
        <v>0</v>
      </c>
      <c r="BJ515">
        <f t="shared" si="1351"/>
        <v>0</v>
      </c>
      <c r="BK515">
        <f t="shared" si="1351"/>
        <v>0</v>
      </c>
      <c r="BL515">
        <f t="shared" si="1351"/>
        <v>0</v>
      </c>
      <c r="BN515" s="7"/>
      <c r="BS515" s="6" t="s">
        <v>22</v>
      </c>
      <c r="BT515">
        <f>($E503^2*BT503+$E504^2*BT504+$E505^2*BT505+$E506^2*BT506+$E507^2*BT507+$E508^2*BT508+$E509^2*BT509+$E510^2*BT510+$E511^2*BT511+$E512^2*BT512)/100-BT514^2</f>
        <v>9.025599999999999</v>
      </c>
      <c r="BU515">
        <f t="shared" ref="BU515:BX515" si="1352">($E503^2*BU503+$E504^2*BU504+$E505^2*BU505+$E506^2*BU506+$E507^2*BU507+$E508^2*BU508+$E509^2*BU509+$E510^2*BU510+$E511^2*BU511+$E512^2*BU512)/100-BU514^2</f>
        <v>9.031600000000001</v>
      </c>
      <c r="BV515">
        <f t="shared" si="1352"/>
        <v>8.5375999999999976</v>
      </c>
      <c r="BW515">
        <f t="shared" si="1352"/>
        <v>6.9484000000000012</v>
      </c>
      <c r="BX515">
        <f t="shared" si="1352"/>
        <v>2.5099999999999998</v>
      </c>
      <c r="BZ515" s="6" t="s">
        <v>22</v>
      </c>
      <c r="CA515">
        <f>($E503^2*CA503+$E504^2*CA504+$E505^2*CA505+$E506^2*CA506+$E507^2*CA507+$E508^2*CA508+$E509^2*CA509+$E510^2*CA510+$E511^2*CA511+$E512^2*CA512)/100-CA514^2</f>
        <v>0.2336</v>
      </c>
      <c r="CB515">
        <f t="shared" ref="CB515:CE515" si="1353">($E503^2*CB503+$E504^2*CB504+$E505^2*CB505+$E506^2*CB506+$E507^2*CB507+$E508^2*CB508+$E509^2*CB509+$E510^2*CB510+$E511^2*CB511+$E512^2*CB512)/100-CB514^2</f>
        <v>0.2336</v>
      </c>
      <c r="CC515">
        <f t="shared" si="1353"/>
        <v>0.72439999999999993</v>
      </c>
      <c r="CD515">
        <f t="shared" si="1353"/>
        <v>7.8399999999999997E-2</v>
      </c>
      <c r="CE515">
        <f t="shared" si="1353"/>
        <v>0</v>
      </c>
      <c r="CG515" s="6" t="s">
        <v>22</v>
      </c>
      <c r="CH515">
        <f>($E503^2*CH503+$E504^2*CH504+$E505^2*CH505+$E506^2*CH506+$E507^2*CH507+$E508^2*CH508+$E509^2*CH509+$E510^2*CH510+$E511^2*CH511+$E512^2*CH512)/100-CH514^2</f>
        <v>0</v>
      </c>
      <c r="CI515">
        <f t="shared" ref="CI515:CL515" si="1354">($E503^2*CI503+$E504^2*CI504+$E505^2*CI505+$E506^2*CI506+$E507^2*CI507+$E508^2*CI508+$E509^2*CI509+$E510^2*CI510+$E511^2*CI511+$E512^2*CI512)/100-CI514^2</f>
        <v>0</v>
      </c>
      <c r="CJ515">
        <f t="shared" si="1354"/>
        <v>0</v>
      </c>
      <c r="CK515">
        <f t="shared" si="1354"/>
        <v>0</v>
      </c>
      <c r="CL515">
        <f t="shared" si="1354"/>
        <v>0</v>
      </c>
      <c r="CN515" s="6" t="s">
        <v>22</v>
      </c>
      <c r="CO515">
        <f>($E503^2*CO503+$E504^2*CO504+$E505^2*CO505+$E506^2*CO506+$E507^2*CO507+$E508^2*CO508+$E509^2*CO509+$E510^2*CO510+$E511^2*CO511+$E512^2*CO512)/100-CO514^2</f>
        <v>0</v>
      </c>
      <c r="CP515">
        <f t="shared" ref="CP515:CS515" si="1355">($E503^2*CP503+$E504^2*CP504+$E505^2*CP505+$E506^2*CP506+$E507^2*CP507+$E508^2*CP508+$E509^2*CP509+$E510^2*CP510+$E511^2*CP511+$E512^2*CP512)/100-CP514^2</f>
        <v>0</v>
      </c>
      <c r="CQ515">
        <f t="shared" si="1355"/>
        <v>0</v>
      </c>
      <c r="CR515">
        <f t="shared" si="1355"/>
        <v>0</v>
      </c>
      <c r="CS515">
        <f t="shared" si="1355"/>
        <v>0</v>
      </c>
      <c r="CU515" s="7"/>
      <c r="CZ515" s="6" t="s">
        <v>22</v>
      </c>
      <c r="DA515">
        <f>($E503^2*DA503+$E504^2*DA504+$E505^2*DA505+$E506^2*DA506+$E507^2*DA507+$E508^2*DA508+$E509^2*DA509+$E510^2*DA510+$E511^2*DA511+$E512^2*DA512)/100-DA514^2</f>
        <v>6.5164000000000009</v>
      </c>
      <c r="DB515">
        <f t="shared" ref="DB515:DE515" si="1356">($E503^2*DB503+$E504^2*DB504+$E505^2*DB505+$E506^2*DB506+$E507^2*DB507+$E508^2*DB508+$E509^2*DB509+$E510^2*DB510+$E511^2*DB511+$E512^2*DB512)/100-DB514^2</f>
        <v>6.5164000000000009</v>
      </c>
      <c r="DC515">
        <f t="shared" si="1356"/>
        <v>7.4736000000000011</v>
      </c>
      <c r="DD515">
        <f t="shared" si="1356"/>
        <v>4.75</v>
      </c>
      <c r="DE515">
        <f t="shared" si="1356"/>
        <v>1.8783999999999998</v>
      </c>
      <c r="DG515" s="6" t="s">
        <v>22</v>
      </c>
      <c r="DH515">
        <f>($E503^2*DH503+$E504^2*DH504+$E505^2*DH505+$E506^2*DH506+$E507^2*DH507+$E508^2*DH508+$E509^2*DH509+$E510^2*DH510+$E511^2*DH511+$E512^2*DH512)/100-DH514^2</f>
        <v>0</v>
      </c>
      <c r="DI515">
        <f t="shared" ref="DI515:DL515" si="1357">($E503^2*DI503+$E504^2*DI504+$E505^2*DI505+$E506^2*DI506+$E507^2*DI507+$E508^2*DI508+$E509^2*DI509+$E510^2*DI510+$E511^2*DI511+$E512^2*DI512)/100-DI514^2</f>
        <v>0</v>
      </c>
      <c r="DJ515">
        <f t="shared" si="1357"/>
        <v>0.67040000000000011</v>
      </c>
      <c r="DK515">
        <f t="shared" si="1357"/>
        <v>7.8399999999999997E-2</v>
      </c>
      <c r="DL515">
        <f t="shared" si="1357"/>
        <v>0</v>
      </c>
      <c r="DN515" s="6" t="s">
        <v>22</v>
      </c>
      <c r="DO515">
        <f>($E503^2*DO503+$E504^2*DO504+$E505^2*DO505+$E506^2*DO506+$E507^2*DO507+$E508^2*DO508+$E509^2*DO509+$E510^2*DO510+$E511^2*DO511+$E512^2*DO512)/100-DO514^2</f>
        <v>0</v>
      </c>
      <c r="DP515">
        <f t="shared" ref="DP515:DS515" si="1358">($E503^2*DP503+$E504^2*DP504+$E505^2*DP505+$E506^2*DP506+$E507^2*DP507+$E508^2*DP508+$E509^2*DP509+$E510^2*DP510+$E511^2*DP511+$E512^2*DP512)/100-DP514^2</f>
        <v>0</v>
      </c>
      <c r="DQ515">
        <f t="shared" si="1358"/>
        <v>0</v>
      </c>
      <c r="DR515">
        <f t="shared" si="1358"/>
        <v>0</v>
      </c>
      <c r="DS515">
        <f t="shared" si="1358"/>
        <v>0</v>
      </c>
      <c r="DU515" s="6" t="s">
        <v>22</v>
      </c>
      <c r="DV515">
        <f>($E503^2*DV503+$E504^2*DV504+$E505^2*DV505+$E506^2*DV506+$E507^2*DV507+$E508^2*DV508+$E509^2*DV509+$E510^2*DV510+$E511^2*DV511+$E512^2*DV512)/100-DV514^2</f>
        <v>0</v>
      </c>
      <c r="DW515">
        <f t="shared" ref="DW515:DZ515" si="1359">($E503^2*DW503+$E504^2*DW504+$E505^2*DW505+$E506^2*DW506+$E507^2*DW507+$E508^2*DW508+$E509^2*DW509+$E510^2*DW510+$E511^2*DW511+$E512^2*DW512)/100-DW514^2</f>
        <v>0</v>
      </c>
      <c r="DX515">
        <f t="shared" si="1359"/>
        <v>0</v>
      </c>
      <c r="DY515">
        <f t="shared" si="1359"/>
        <v>0</v>
      </c>
      <c r="DZ515">
        <f t="shared" si="1359"/>
        <v>0</v>
      </c>
      <c r="EB515" s="7"/>
    </row>
    <row r="516" spans="2:132">
      <c r="E516" s="6" t="s">
        <v>21</v>
      </c>
      <c r="G516">
        <f>SQRT(50)*(H514-G514)/SQRT((G515+H515)/2)</f>
        <v>2.0302043464848207</v>
      </c>
      <c r="I516">
        <f>SQRT(50)*(H514-I514)/SQRT((I515+H515)/2)</f>
        <v>5.6593001546529322</v>
      </c>
      <c r="J516">
        <f>SQRT(50)*(H514-J514)/SQRT((J515+H515)/2)</f>
        <v>4.6238811798382455</v>
      </c>
      <c r="L516" s="6" t="s">
        <v>21</v>
      </c>
      <c r="N516">
        <f>SQRT(50)*(O514-N514)/SQRT((N515+O515)/2)</f>
        <v>3.5521860524292586</v>
      </c>
      <c r="P516">
        <f>SQRT(50)*(O514-P514)/SQRT((P515+O515)/2)</f>
        <v>5.7345924139961291</v>
      </c>
      <c r="Q516">
        <f>SQRT(50)*(O514-Q514)/SQRT((Q515+O515)/2)</f>
        <v>5.8997143858202277</v>
      </c>
      <c r="S516" s="6" t="s">
        <v>21</v>
      </c>
      <c r="U516">
        <f>SQRT(50)*(V514-U514)/SQRT((U515+V515)/2)</f>
        <v>1.0127393670836664</v>
      </c>
      <c r="W516">
        <f>SQRT(50)*(V514-W514)/SQRT((W515+V515)/2)</f>
        <v>1.0127393670836664</v>
      </c>
      <c r="X516">
        <f>SQRT(50)*(V514-X514)/SQRT((X515+V515)/2)</f>
        <v>1.7586311452816477</v>
      </c>
      <c r="Z516" s="6" t="s">
        <v>21</v>
      </c>
      <c r="AB516" t="e">
        <f>SQRT(50)*(AC514-AB514)/SQRT((AB515+AC515)/2)</f>
        <v>#DIV/0!</v>
      </c>
      <c r="AD516" t="e">
        <f>SQRT(50)*(AC514-AD514)/SQRT((AD515+AC515)/2)</f>
        <v>#DIV/0!</v>
      </c>
      <c r="AE516" t="e">
        <f>SQRT(50)*(AC514-AE514)/SQRT((AE515+AC515)/2)</f>
        <v>#DIV/0!</v>
      </c>
      <c r="AG516" s="7"/>
      <c r="AL516" s="6" t="s">
        <v>21</v>
      </c>
      <c r="AN516">
        <f>SQRT(50)*(AO514-AN514)/SQRT((AN515+AO515)/2)</f>
        <v>2.7311691155024844</v>
      </c>
      <c r="AP516">
        <f>SQRT(50)*(AO514-AP514)/SQRT((AP515+AO515)/2)</f>
        <v>4.2693352963954467</v>
      </c>
      <c r="AQ516">
        <f>SQRT(50)*(AO514-AQ514)/SQRT((AQ515+AO515)/2)</f>
        <v>7.703044783585451</v>
      </c>
      <c r="AS516" s="6" t="s">
        <v>21</v>
      </c>
      <c r="AU516">
        <f>SQRT(50)*(AV514-AU514)/SQRT((AU515+AV515)/2)</f>
        <v>4.3851744186681927</v>
      </c>
      <c r="AW516">
        <f>SQRT(50)*(AV514-AW514)/SQRT((AW515+AV515)/2)</f>
        <v>4.3851744186681927</v>
      </c>
      <c r="AX516">
        <f>SQRT(50)*(AV514-AX514)/SQRT((AX515+AV515)/2)</f>
        <v>3.965257928590721</v>
      </c>
      <c r="AZ516" s="6" t="s">
        <v>21</v>
      </c>
      <c r="BB516" t="e">
        <f>SQRT(50)*(BC514-BB514)/SQRT((BB515+BC515)/2)</f>
        <v>#DIV/0!</v>
      </c>
      <c r="BD516" t="e">
        <f>SQRT(50)*(BC514-BD514)/SQRT((BD515+BC515)/2)</f>
        <v>#DIV/0!</v>
      </c>
      <c r="BE516" t="e">
        <f>SQRT(50)*(BC514-BE514)/SQRT((BE515+BC515)/2)</f>
        <v>#DIV/0!</v>
      </c>
      <c r="BG516" s="6" t="s">
        <v>21</v>
      </c>
      <c r="BI516" t="e">
        <f>SQRT(50)*(BJ514-BI514)/SQRT((BI515+BJ515)/2)</f>
        <v>#DIV/0!</v>
      </c>
      <c r="BK516" t="e">
        <f>SQRT(50)*(BJ514-BK514)/SQRT((BK515+BJ515)/2)</f>
        <v>#DIV/0!</v>
      </c>
      <c r="BL516" t="e">
        <f>SQRT(50)*(BJ514-BL514)/SQRT((BL515+BJ515)/2)</f>
        <v>#DIV/0!</v>
      </c>
      <c r="BN516" s="7"/>
      <c r="BS516" s="6" t="s">
        <v>21</v>
      </c>
      <c r="BU516">
        <f>SQRT(50)*(BV514-BU514)/SQRT((BU515+BV515)/2)</f>
        <v>4.5329153366127644</v>
      </c>
      <c r="BW516">
        <f>SQRT(50)*(BV514-BW514)/SQRT((BW515+BV515)/2)</f>
        <v>5.6413539225804668</v>
      </c>
      <c r="BX516">
        <f>SQRT(50)*(BV514-BX514)/SQRT((BX515+BV515)/2)</f>
        <v>13.177715885238307</v>
      </c>
      <c r="BZ516" s="6" t="s">
        <v>21</v>
      </c>
      <c r="CB516">
        <f>SQRT(50)*(CC514-CB514)/SQRT((CB515+CC515)/2)</f>
        <v>2.6563823956934955</v>
      </c>
      <c r="CD516">
        <f>SQRT(50)*(CC514-CD514)/SQRT((CD515+CC515)/2)</f>
        <v>3.3482476509121253</v>
      </c>
      <c r="CE516">
        <f>SQRT(50)*(CC514-CE514)/SQRT((CE515+CC515)/2)</f>
        <v>3.9947508351872409</v>
      </c>
      <c r="CG516" s="6" t="s">
        <v>21</v>
      </c>
      <c r="CI516" t="e">
        <f>SQRT(50)*(CJ514-CI514)/SQRT((CI515+CJ515)/2)</f>
        <v>#DIV/0!</v>
      </c>
      <c r="CK516" t="e">
        <f>SQRT(50)*(CJ514-CK514)/SQRT((CK515+CJ515)/2)</f>
        <v>#DIV/0!</v>
      </c>
      <c r="CL516" t="e">
        <f>SQRT(50)*(CJ514-CL514)/SQRT((CL515+CJ515)/2)</f>
        <v>#DIV/0!</v>
      </c>
      <c r="CN516" s="6" t="s">
        <v>21</v>
      </c>
      <c r="CP516" t="e">
        <f>SQRT(50)*(CQ514-CP514)/SQRT((CP515+CQ515)/2)</f>
        <v>#DIV/0!</v>
      </c>
      <c r="CR516" t="e">
        <f>SQRT(50)*(CQ514-CR514)/SQRT((CR515+CQ515)/2)</f>
        <v>#DIV/0!</v>
      </c>
      <c r="CS516" t="e">
        <f>SQRT(50)*(CQ514-CS514)/SQRT((CS515+CQ515)/2)</f>
        <v>#DIV/0!</v>
      </c>
      <c r="CU516" s="7"/>
      <c r="CZ516" s="6" t="s">
        <v>21</v>
      </c>
      <c r="DB516">
        <f>SQRT(50)*(DC514-DB514)/SQRT((DB515+DC515)/2)</f>
        <v>5.293663521707618</v>
      </c>
      <c r="DD516">
        <f>SQRT(50)*(DC514-DD514)/SQRT((DD515+DC515)/2)</f>
        <v>6.9217482740143748</v>
      </c>
      <c r="DE516">
        <f>SQRT(50)*(DC514-DE514)/SQRT((DE515+DC515)/2)</f>
        <v>12.9491999482032</v>
      </c>
      <c r="DG516" s="6" t="s">
        <v>21</v>
      </c>
      <c r="DI516">
        <f>SQRT(50)*(DJ514-DI514)/SQRT((DI515+DJ515)/2)</f>
        <v>4.3967877187142825</v>
      </c>
      <c r="DK516">
        <f>SQRT(50)*(DJ514-DK514)/SQRT((DK515+DJ515)/2)</f>
        <v>3.6980013081681942</v>
      </c>
      <c r="DL516">
        <f>SQRT(50)*(DJ514-DL514)/SQRT((DL515+DJ515)/2)</f>
        <v>4.3967877187142825</v>
      </c>
      <c r="DN516" s="6" t="s">
        <v>21</v>
      </c>
      <c r="DP516" t="e">
        <f>SQRT(50)*(DQ514-DP514)/SQRT((DP515+DQ515)/2)</f>
        <v>#DIV/0!</v>
      </c>
      <c r="DR516" t="e">
        <f>SQRT(50)*(DQ514-DR514)/SQRT((DR515+DQ515)/2)</f>
        <v>#DIV/0!</v>
      </c>
      <c r="DS516" t="e">
        <f>SQRT(50)*(DQ514-DS514)/SQRT((DS515+DQ515)/2)</f>
        <v>#DIV/0!</v>
      </c>
      <c r="DU516" s="6" t="s">
        <v>21</v>
      </c>
      <c r="DW516" t="e">
        <f>SQRT(50)*(DX514-DW514)/SQRT((DW515+DX515)/2)</f>
        <v>#DIV/0!</v>
      </c>
      <c r="DY516" t="e">
        <f>SQRT(50)*(DX514-DY514)/SQRT((DY515+DX515)/2)</f>
        <v>#DIV/0!</v>
      </c>
      <c r="DZ516" t="e">
        <f>SQRT(50)*(DX514-DZ514)/SQRT((DZ515+DX515)/2)</f>
        <v>#DIV/0!</v>
      </c>
      <c r="EB516" s="7"/>
    </row>
    <row r="517" spans="2:132">
      <c r="J517">
        <f>SQRT(50)*(J514-I514)/SQRT((I515+J515)/2)</f>
        <v>0.92204552183136113</v>
      </c>
      <c r="AG517" s="7"/>
      <c r="AQ517">
        <f>SQRT(50)*(AQ514-AP514)/SQRT((AP515+AQ515)/2)</f>
        <v>-3.3541019662496847</v>
      </c>
      <c r="BN517" s="7"/>
      <c r="BX517">
        <f>SQRT(50)*(BX514-BW514)/SQRT((BW515+BX515)/2)</f>
        <v>-7.0233597253751956</v>
      </c>
      <c r="CU517" s="7"/>
      <c r="DE517">
        <f>SQRT(50)*(DE514-DD514)/SQRT((DD515+DE515)/2)</f>
        <v>-5.9815862114066176</v>
      </c>
      <c r="EB517" s="7"/>
    </row>
    <row r="518" spans="2:132">
      <c r="B518" s="6" t="s">
        <v>33</v>
      </c>
      <c r="C518" s="6" t="s">
        <v>115</v>
      </c>
      <c r="E518" s="5"/>
      <c r="F518" s="19">
        <v>0.2</v>
      </c>
      <c r="G518" s="19"/>
      <c r="H518" s="19"/>
      <c r="I518" s="19"/>
      <c r="J518" s="19"/>
      <c r="K518" s="14"/>
      <c r="L518" s="5"/>
      <c r="M518" s="19">
        <v>0.5</v>
      </c>
      <c r="N518" s="19"/>
      <c r="O518" s="19"/>
      <c r="P518" s="19"/>
      <c r="Q518" s="19"/>
      <c r="R518" s="15"/>
      <c r="S518" s="5"/>
      <c r="T518" s="19">
        <v>1</v>
      </c>
      <c r="U518" s="19"/>
      <c r="V518" s="19"/>
      <c r="W518" s="19"/>
      <c r="X518" s="19"/>
      <c r="Z518" s="5"/>
      <c r="AA518" s="19">
        <v>2</v>
      </c>
      <c r="AB518" s="19"/>
      <c r="AC518" s="19"/>
      <c r="AD518" s="19"/>
      <c r="AE518" s="19"/>
      <c r="AG518" s="7"/>
      <c r="AI518" s="6" t="s">
        <v>33</v>
      </c>
      <c r="AJ518" s="6" t="s">
        <v>115</v>
      </c>
      <c r="AL518" s="5"/>
      <c r="AM518" s="19">
        <v>0.2</v>
      </c>
      <c r="AN518" s="19"/>
      <c r="AO518" s="19"/>
      <c r="AP518" s="19"/>
      <c r="AQ518" s="19"/>
      <c r="AR518" s="14"/>
      <c r="AS518" s="5"/>
      <c r="AT518" s="19">
        <v>0.5</v>
      </c>
      <c r="AU518" s="19"/>
      <c r="AV518" s="19"/>
      <c r="AW518" s="19"/>
      <c r="AX518" s="19"/>
      <c r="AY518" s="15"/>
      <c r="AZ518" s="5"/>
      <c r="BA518" s="19">
        <v>1</v>
      </c>
      <c r="BB518" s="19"/>
      <c r="BC518" s="19"/>
      <c r="BD518" s="19"/>
      <c r="BE518" s="19"/>
      <c r="BG518" s="5"/>
      <c r="BH518" s="19">
        <v>2</v>
      </c>
      <c r="BI518" s="19"/>
      <c r="BJ518" s="19"/>
      <c r="BK518" s="19"/>
      <c r="BL518" s="19"/>
      <c r="BN518" s="7"/>
      <c r="BP518" s="6" t="s">
        <v>33</v>
      </c>
      <c r="BQ518" s="6" t="s">
        <v>115</v>
      </c>
      <c r="BS518" s="5"/>
      <c r="BT518" s="19">
        <v>0.2</v>
      </c>
      <c r="BU518" s="19"/>
      <c r="BV518" s="19"/>
      <c r="BW518" s="19"/>
      <c r="BX518" s="19"/>
      <c r="BY518" s="14"/>
      <c r="BZ518" s="5"/>
      <c r="CA518" s="19">
        <v>0.5</v>
      </c>
      <c r="CB518" s="19"/>
      <c r="CC518" s="19"/>
      <c r="CD518" s="19"/>
      <c r="CE518" s="19"/>
      <c r="CF518" s="15"/>
      <c r="CG518" s="5"/>
      <c r="CH518" s="19">
        <v>1</v>
      </c>
      <c r="CI518" s="19"/>
      <c r="CJ518" s="19"/>
      <c r="CK518" s="19"/>
      <c r="CL518" s="19"/>
      <c r="CN518" s="5"/>
      <c r="CO518" s="19">
        <v>2</v>
      </c>
      <c r="CP518" s="19"/>
      <c r="CQ518" s="19"/>
      <c r="CR518" s="19"/>
      <c r="CS518" s="19"/>
      <c r="CU518" s="7"/>
      <c r="CW518" s="6" t="s">
        <v>33</v>
      </c>
      <c r="CX518" s="6" t="s">
        <v>115</v>
      </c>
      <c r="CZ518" s="5"/>
      <c r="DA518" s="19">
        <v>0.2</v>
      </c>
      <c r="DB518" s="19"/>
      <c r="DC518" s="19"/>
      <c r="DD518" s="19"/>
      <c r="DE518" s="19"/>
      <c r="DF518" s="14"/>
      <c r="DG518" s="5"/>
      <c r="DH518" s="19">
        <v>0.5</v>
      </c>
      <c r="DI518" s="19"/>
      <c r="DJ518" s="19"/>
      <c r="DK518" s="19"/>
      <c r="DL518" s="19"/>
      <c r="DM518" s="15"/>
      <c r="DN518" s="5"/>
      <c r="DO518" s="19">
        <v>1</v>
      </c>
      <c r="DP518" s="19"/>
      <c r="DQ518" s="19"/>
      <c r="DR518" s="19"/>
      <c r="DS518" s="19"/>
      <c r="DU518" s="5"/>
      <c r="DV518" s="19">
        <v>2</v>
      </c>
      <c r="DW518" s="19"/>
      <c r="DX518" s="19"/>
      <c r="DY518" s="19"/>
      <c r="DZ518" s="19"/>
      <c r="EB518" s="7"/>
    </row>
    <row r="519" spans="2:132">
      <c r="B519" s="6" t="s">
        <v>34</v>
      </c>
      <c r="C519" s="6"/>
      <c r="E519" s="6" t="s">
        <v>30</v>
      </c>
      <c r="F519" s="19" t="s">
        <v>134</v>
      </c>
      <c r="G519" s="19"/>
      <c r="H519" s="13" t="s">
        <v>28</v>
      </c>
      <c r="I519" s="13" t="s">
        <v>135</v>
      </c>
      <c r="J519" s="6" t="s">
        <v>26</v>
      </c>
      <c r="K519" s="14"/>
      <c r="L519" s="6" t="s">
        <v>30</v>
      </c>
      <c r="M519" s="19" t="s">
        <v>134</v>
      </c>
      <c r="N519" s="19"/>
      <c r="O519" s="13" t="s">
        <v>28</v>
      </c>
      <c r="P519" s="13" t="s">
        <v>135</v>
      </c>
      <c r="Q519" s="6" t="s">
        <v>26</v>
      </c>
      <c r="R519" s="13"/>
      <c r="S519" s="6" t="s">
        <v>30</v>
      </c>
      <c r="T519" s="19" t="s">
        <v>134</v>
      </c>
      <c r="U519" s="19"/>
      <c r="V519" s="13" t="s">
        <v>28</v>
      </c>
      <c r="W519" s="13" t="s">
        <v>135</v>
      </c>
      <c r="X519" s="6" t="s">
        <v>26</v>
      </c>
      <c r="Z519" s="6" t="s">
        <v>30</v>
      </c>
      <c r="AA519" s="19" t="s">
        <v>134</v>
      </c>
      <c r="AB519" s="19"/>
      <c r="AC519" s="13" t="s">
        <v>28</v>
      </c>
      <c r="AD519" s="13" t="s">
        <v>135</v>
      </c>
      <c r="AE519" s="6" t="s">
        <v>26</v>
      </c>
      <c r="AG519" s="7"/>
      <c r="AI519" s="6" t="s">
        <v>34</v>
      </c>
      <c r="AJ519" s="6"/>
      <c r="AL519" s="6" t="s">
        <v>30</v>
      </c>
      <c r="AM519" s="19" t="s">
        <v>134</v>
      </c>
      <c r="AN519" s="19"/>
      <c r="AO519" s="13" t="s">
        <v>28</v>
      </c>
      <c r="AP519" s="13" t="s">
        <v>135</v>
      </c>
      <c r="AQ519" s="6" t="s">
        <v>26</v>
      </c>
      <c r="AR519" s="14"/>
      <c r="AS519" s="6" t="s">
        <v>30</v>
      </c>
      <c r="AT519" s="19" t="s">
        <v>134</v>
      </c>
      <c r="AU519" s="19"/>
      <c r="AV519" s="13" t="s">
        <v>28</v>
      </c>
      <c r="AW519" s="13" t="s">
        <v>135</v>
      </c>
      <c r="AX519" s="6" t="s">
        <v>26</v>
      </c>
      <c r="AY519" s="13"/>
      <c r="AZ519" s="6" t="s">
        <v>30</v>
      </c>
      <c r="BA519" s="19" t="s">
        <v>134</v>
      </c>
      <c r="BB519" s="19"/>
      <c r="BC519" s="13" t="s">
        <v>28</v>
      </c>
      <c r="BD519" s="13" t="s">
        <v>135</v>
      </c>
      <c r="BE519" s="6" t="s">
        <v>26</v>
      </c>
      <c r="BG519" s="6" t="s">
        <v>30</v>
      </c>
      <c r="BH519" s="19" t="s">
        <v>134</v>
      </c>
      <c r="BI519" s="19"/>
      <c r="BJ519" s="13" t="s">
        <v>28</v>
      </c>
      <c r="BK519" s="13" t="s">
        <v>135</v>
      </c>
      <c r="BL519" s="6" t="s">
        <v>26</v>
      </c>
      <c r="BN519" s="7"/>
      <c r="BP519" s="6" t="s">
        <v>34</v>
      </c>
      <c r="BQ519" s="6"/>
      <c r="BS519" s="6" t="s">
        <v>30</v>
      </c>
      <c r="BT519" s="19" t="s">
        <v>134</v>
      </c>
      <c r="BU519" s="19"/>
      <c r="BV519" s="13" t="s">
        <v>28</v>
      </c>
      <c r="BW519" s="13" t="s">
        <v>135</v>
      </c>
      <c r="BX519" s="6" t="s">
        <v>26</v>
      </c>
      <c r="BY519" s="14"/>
      <c r="BZ519" s="6" t="s">
        <v>30</v>
      </c>
      <c r="CA519" s="19" t="s">
        <v>134</v>
      </c>
      <c r="CB519" s="19"/>
      <c r="CC519" s="13" t="s">
        <v>28</v>
      </c>
      <c r="CD519" s="13" t="s">
        <v>135</v>
      </c>
      <c r="CE519" s="6" t="s">
        <v>26</v>
      </c>
      <c r="CF519" s="13"/>
      <c r="CG519" s="6" t="s">
        <v>30</v>
      </c>
      <c r="CH519" s="19" t="s">
        <v>134</v>
      </c>
      <c r="CI519" s="19"/>
      <c r="CJ519" s="13" t="s">
        <v>28</v>
      </c>
      <c r="CK519" s="13" t="s">
        <v>135</v>
      </c>
      <c r="CL519" s="6" t="s">
        <v>26</v>
      </c>
      <c r="CN519" s="6" t="s">
        <v>30</v>
      </c>
      <c r="CO519" s="19" t="s">
        <v>134</v>
      </c>
      <c r="CP519" s="19"/>
      <c r="CQ519" s="13" t="s">
        <v>28</v>
      </c>
      <c r="CR519" s="13" t="s">
        <v>135</v>
      </c>
      <c r="CS519" s="6" t="s">
        <v>26</v>
      </c>
      <c r="CU519" s="7"/>
      <c r="CW519" s="6" t="s">
        <v>34</v>
      </c>
      <c r="CX519" s="6"/>
      <c r="CZ519" s="6" t="s">
        <v>30</v>
      </c>
      <c r="DA519" s="19" t="s">
        <v>134</v>
      </c>
      <c r="DB519" s="19"/>
      <c r="DC519" s="13" t="s">
        <v>28</v>
      </c>
      <c r="DD519" s="13" t="s">
        <v>135</v>
      </c>
      <c r="DE519" s="6" t="s">
        <v>26</v>
      </c>
      <c r="DF519" s="14"/>
      <c r="DG519" s="6" t="s">
        <v>30</v>
      </c>
      <c r="DH519" s="19" t="s">
        <v>134</v>
      </c>
      <c r="DI519" s="19"/>
      <c r="DJ519" s="13" t="s">
        <v>28</v>
      </c>
      <c r="DK519" s="13" t="s">
        <v>135</v>
      </c>
      <c r="DL519" s="6" t="s">
        <v>26</v>
      </c>
      <c r="DM519" s="13"/>
      <c r="DN519" s="6" t="s">
        <v>30</v>
      </c>
      <c r="DO519" s="19" t="s">
        <v>134</v>
      </c>
      <c r="DP519" s="19"/>
      <c r="DQ519" s="13" t="s">
        <v>28</v>
      </c>
      <c r="DR519" s="13" t="s">
        <v>135</v>
      </c>
      <c r="DS519" s="6" t="s">
        <v>26</v>
      </c>
      <c r="DU519" s="6" t="s">
        <v>30</v>
      </c>
      <c r="DV519" s="19" t="s">
        <v>134</v>
      </c>
      <c r="DW519" s="19"/>
      <c r="DX519" s="13" t="s">
        <v>28</v>
      </c>
      <c r="DY519" s="13" t="s">
        <v>135</v>
      </c>
      <c r="DZ519" s="6" t="s">
        <v>26</v>
      </c>
      <c r="EB519" s="7"/>
    </row>
    <row r="520" spans="2:132">
      <c r="B520" s="6" t="s">
        <v>2</v>
      </c>
      <c r="C520" s="5">
        <v>8.0000000000000004E-4</v>
      </c>
      <c r="E520" s="6">
        <v>0</v>
      </c>
      <c r="F520" s="9">
        <v>0</v>
      </c>
      <c r="G520" s="5">
        <v>0</v>
      </c>
      <c r="H520" s="5">
        <v>0</v>
      </c>
      <c r="I520" s="5">
        <v>1</v>
      </c>
      <c r="J520" s="5">
        <v>0</v>
      </c>
      <c r="K520" s="9"/>
      <c r="L520" s="6">
        <v>0</v>
      </c>
      <c r="M520" s="9">
        <v>21</v>
      </c>
      <c r="N520" s="5">
        <v>23</v>
      </c>
      <c r="O520" s="5">
        <v>18</v>
      </c>
      <c r="P520" s="5">
        <v>42</v>
      </c>
      <c r="Q520" s="5">
        <v>33</v>
      </c>
      <c r="R520" s="5"/>
      <c r="S520" s="6">
        <v>0</v>
      </c>
      <c r="T520" s="9">
        <v>93</v>
      </c>
      <c r="U520" s="5">
        <v>95</v>
      </c>
      <c r="V520" s="5">
        <v>84</v>
      </c>
      <c r="W520" s="5">
        <v>98</v>
      </c>
      <c r="X520" s="5">
        <v>89</v>
      </c>
      <c r="Z520" s="6">
        <v>0</v>
      </c>
      <c r="AA520" s="9">
        <v>100</v>
      </c>
      <c r="AB520" s="5">
        <v>100</v>
      </c>
      <c r="AC520" s="5">
        <v>100</v>
      </c>
      <c r="AD520" s="5">
        <v>100</v>
      </c>
      <c r="AE520" s="5">
        <v>100</v>
      </c>
      <c r="AG520" s="7"/>
      <c r="AI520" s="6" t="s">
        <v>2</v>
      </c>
      <c r="AJ520" s="5">
        <v>2.3999999999999998E-3</v>
      </c>
      <c r="AL520" s="6">
        <v>0</v>
      </c>
      <c r="AM520" s="9">
        <v>4</v>
      </c>
      <c r="AN520" s="5">
        <v>5</v>
      </c>
      <c r="AO520" s="5">
        <v>3</v>
      </c>
      <c r="AP520" s="5">
        <v>7</v>
      </c>
      <c r="AQ520" s="5">
        <v>9</v>
      </c>
      <c r="AR520" s="9"/>
      <c r="AS520" s="6">
        <v>0</v>
      </c>
      <c r="AT520" s="9">
        <v>72</v>
      </c>
      <c r="AU520" s="5">
        <v>73</v>
      </c>
      <c r="AV520" s="5">
        <v>41</v>
      </c>
      <c r="AW520" s="5">
        <v>81</v>
      </c>
      <c r="AX520" s="5">
        <v>81</v>
      </c>
      <c r="AY520" s="5"/>
      <c r="AZ520" s="6">
        <v>0</v>
      </c>
      <c r="BA520" s="9">
        <v>100</v>
      </c>
      <c r="BB520" s="5">
        <v>100</v>
      </c>
      <c r="BC520" s="5">
        <v>100</v>
      </c>
      <c r="BD520" s="5">
        <v>100</v>
      </c>
      <c r="BE520" s="5">
        <v>100</v>
      </c>
      <c r="BG520" s="6">
        <v>0</v>
      </c>
      <c r="BH520" s="9">
        <v>100</v>
      </c>
      <c r="BI520" s="5">
        <v>100</v>
      </c>
      <c r="BJ520" s="5">
        <v>100</v>
      </c>
      <c r="BK520" s="5">
        <v>100</v>
      </c>
      <c r="BL520" s="5">
        <v>100</v>
      </c>
      <c r="BN520" s="7"/>
      <c r="BP520" s="6" t="s">
        <v>2</v>
      </c>
      <c r="BQ520" s="5">
        <v>7.1999999999999998E-3</v>
      </c>
      <c r="BS520" s="6">
        <v>0</v>
      </c>
      <c r="BT520" s="9">
        <v>10</v>
      </c>
      <c r="BU520" s="5">
        <v>10</v>
      </c>
      <c r="BV520" s="5">
        <v>11</v>
      </c>
      <c r="BW520" s="5">
        <v>18</v>
      </c>
      <c r="BX520" s="5">
        <v>37</v>
      </c>
      <c r="BY520" s="9"/>
      <c r="BZ520" s="6">
        <v>0</v>
      </c>
      <c r="CA520" s="9">
        <v>93</v>
      </c>
      <c r="CB520" s="5">
        <v>93</v>
      </c>
      <c r="CC520" s="5">
        <v>81</v>
      </c>
      <c r="CD520" s="5">
        <v>96</v>
      </c>
      <c r="CE520" s="5">
        <v>97</v>
      </c>
      <c r="CF520" s="5"/>
      <c r="CG520" s="6">
        <v>0</v>
      </c>
      <c r="CH520" s="9">
        <v>100</v>
      </c>
      <c r="CI520" s="5">
        <v>100</v>
      </c>
      <c r="CJ520" s="5">
        <v>100</v>
      </c>
      <c r="CK520" s="5">
        <v>100</v>
      </c>
      <c r="CL520" s="5">
        <v>100</v>
      </c>
      <c r="CN520" s="6">
        <v>0</v>
      </c>
      <c r="CO520" s="9">
        <v>100</v>
      </c>
      <c r="CP520" s="5">
        <v>100</v>
      </c>
      <c r="CQ520" s="5">
        <v>100</v>
      </c>
      <c r="CR520" s="5">
        <v>100</v>
      </c>
      <c r="CS520" s="5">
        <v>100</v>
      </c>
      <c r="CU520" s="7"/>
      <c r="CW520" s="6" t="s">
        <v>2</v>
      </c>
      <c r="CX520" s="5">
        <v>2.1600000000000001E-2</v>
      </c>
      <c r="CZ520" s="6">
        <v>0</v>
      </c>
      <c r="DA520" s="9">
        <v>25</v>
      </c>
      <c r="DB520" s="5">
        <v>25</v>
      </c>
      <c r="DC520" s="5">
        <v>4</v>
      </c>
      <c r="DD520" s="5">
        <v>21</v>
      </c>
      <c r="DE520" s="5">
        <v>55</v>
      </c>
      <c r="DF520" s="9"/>
      <c r="DG520" s="6">
        <v>0</v>
      </c>
      <c r="DH520" s="9">
        <v>98</v>
      </c>
      <c r="DI520" s="5">
        <v>98</v>
      </c>
      <c r="DJ520" s="5">
        <v>82</v>
      </c>
      <c r="DK520" s="5">
        <v>97</v>
      </c>
      <c r="DL520" s="5">
        <v>100</v>
      </c>
      <c r="DM520" s="5"/>
      <c r="DN520" s="6">
        <v>0</v>
      </c>
      <c r="DO520" s="9">
        <v>100</v>
      </c>
      <c r="DP520" s="5">
        <v>100</v>
      </c>
      <c r="DQ520" s="5">
        <v>100</v>
      </c>
      <c r="DR520" s="5">
        <v>100</v>
      </c>
      <c r="DS520" s="5">
        <v>100</v>
      </c>
      <c r="DU520" s="6">
        <v>0</v>
      </c>
      <c r="DV520" s="9">
        <v>100</v>
      </c>
      <c r="DW520" s="5">
        <v>100</v>
      </c>
      <c r="DX520" s="5">
        <v>100</v>
      </c>
      <c r="DY520" s="5">
        <v>100</v>
      </c>
      <c r="DZ520" s="5">
        <v>100</v>
      </c>
      <c r="EB520" s="7"/>
    </row>
    <row r="521" spans="2:132">
      <c r="B521" s="6" t="s">
        <v>3</v>
      </c>
      <c r="C521" s="5">
        <v>50</v>
      </c>
      <c r="E521" s="6">
        <v>2</v>
      </c>
      <c r="F521" s="9">
        <v>0</v>
      </c>
      <c r="G521" s="5">
        <v>1</v>
      </c>
      <c r="H521" s="5">
        <v>1</v>
      </c>
      <c r="I521" s="5">
        <v>5</v>
      </c>
      <c r="J521" s="5">
        <v>7</v>
      </c>
      <c r="K521" s="9"/>
      <c r="L521" s="6">
        <v>2</v>
      </c>
      <c r="M521" s="9">
        <v>30</v>
      </c>
      <c r="N521" s="5">
        <v>33</v>
      </c>
      <c r="O521" s="5">
        <v>27</v>
      </c>
      <c r="P521" s="5">
        <v>35</v>
      </c>
      <c r="Q521" s="5">
        <v>30</v>
      </c>
      <c r="R521" s="5"/>
      <c r="S521" s="6">
        <v>2</v>
      </c>
      <c r="T521" s="9">
        <v>7</v>
      </c>
      <c r="U521" s="5">
        <v>5</v>
      </c>
      <c r="V521" s="5">
        <v>13</v>
      </c>
      <c r="W521" s="5">
        <v>2</v>
      </c>
      <c r="X521" s="5">
        <v>10</v>
      </c>
      <c r="Z521" s="6">
        <v>2</v>
      </c>
      <c r="AA521" s="9">
        <v>0</v>
      </c>
      <c r="AB521" s="5">
        <v>0</v>
      </c>
      <c r="AC521" s="5">
        <v>0</v>
      </c>
      <c r="AD521" s="5">
        <v>0</v>
      </c>
      <c r="AE521" s="5">
        <v>0</v>
      </c>
      <c r="AG521" s="7"/>
      <c r="AI521" s="6" t="s">
        <v>3</v>
      </c>
      <c r="AJ521" s="5">
        <v>50</v>
      </c>
      <c r="AL521" s="6">
        <v>2</v>
      </c>
      <c r="AM521" s="9">
        <v>10</v>
      </c>
      <c r="AN521" s="5">
        <v>9</v>
      </c>
      <c r="AO521" s="5">
        <v>12</v>
      </c>
      <c r="AP521" s="5">
        <v>15</v>
      </c>
      <c r="AQ521" s="5">
        <v>15</v>
      </c>
      <c r="AR521" s="9"/>
      <c r="AS521" s="6">
        <v>2</v>
      </c>
      <c r="AT521" s="9">
        <v>24</v>
      </c>
      <c r="AU521" s="5">
        <v>24</v>
      </c>
      <c r="AV521" s="5">
        <v>41</v>
      </c>
      <c r="AW521" s="5">
        <v>17</v>
      </c>
      <c r="AX521" s="5">
        <v>14</v>
      </c>
      <c r="AY521" s="5"/>
      <c r="AZ521" s="6">
        <v>2</v>
      </c>
      <c r="BA521" s="9">
        <v>0</v>
      </c>
      <c r="BB521" s="5">
        <v>0</v>
      </c>
      <c r="BC521" s="5">
        <v>0</v>
      </c>
      <c r="BD521" s="5">
        <v>0</v>
      </c>
      <c r="BE521" s="5">
        <v>0</v>
      </c>
      <c r="BG521" s="6">
        <v>2</v>
      </c>
      <c r="BH521" s="9">
        <v>0</v>
      </c>
      <c r="BI521" s="5">
        <v>0</v>
      </c>
      <c r="BJ521" s="5">
        <v>0</v>
      </c>
      <c r="BK521" s="5">
        <v>0</v>
      </c>
      <c r="BL521" s="5">
        <v>0</v>
      </c>
      <c r="BN521" s="7"/>
      <c r="BP521" s="6" t="s">
        <v>3</v>
      </c>
      <c r="BQ521" s="5">
        <v>50</v>
      </c>
      <c r="BS521" s="6">
        <v>2</v>
      </c>
      <c r="BT521" s="9">
        <v>16</v>
      </c>
      <c r="BU521" s="5">
        <v>16</v>
      </c>
      <c r="BV521" s="5">
        <v>15</v>
      </c>
      <c r="BW521" s="5">
        <v>24</v>
      </c>
      <c r="BX521" s="5">
        <v>30</v>
      </c>
      <c r="BY521" s="9"/>
      <c r="BZ521" s="6">
        <v>2</v>
      </c>
      <c r="CA521" s="9">
        <v>7</v>
      </c>
      <c r="CB521" s="5">
        <v>7</v>
      </c>
      <c r="CC521" s="5">
        <v>15</v>
      </c>
      <c r="CD521" s="5">
        <v>4</v>
      </c>
      <c r="CE521" s="5">
        <v>3</v>
      </c>
      <c r="CF521" s="5"/>
      <c r="CG521" s="6">
        <v>2</v>
      </c>
      <c r="CH521" s="9">
        <v>0</v>
      </c>
      <c r="CI521" s="5">
        <v>0</v>
      </c>
      <c r="CJ521" s="5">
        <v>0</v>
      </c>
      <c r="CK521" s="5">
        <v>0</v>
      </c>
      <c r="CL521" s="5">
        <v>0</v>
      </c>
      <c r="CN521" s="6">
        <v>2</v>
      </c>
      <c r="CO521" s="9">
        <v>0</v>
      </c>
      <c r="CP521" s="5">
        <v>0</v>
      </c>
      <c r="CQ521" s="5">
        <v>0</v>
      </c>
      <c r="CR521" s="5">
        <v>0</v>
      </c>
      <c r="CS521" s="5">
        <v>0</v>
      </c>
      <c r="CU521" s="7"/>
      <c r="CW521" s="6" t="s">
        <v>3</v>
      </c>
      <c r="CX521" s="5">
        <v>50</v>
      </c>
      <c r="CZ521" s="6">
        <v>2</v>
      </c>
      <c r="DA521" s="9">
        <v>24</v>
      </c>
      <c r="DB521" s="5">
        <v>24</v>
      </c>
      <c r="DC521" s="5">
        <v>25</v>
      </c>
      <c r="DD521" s="5">
        <v>32</v>
      </c>
      <c r="DE521" s="5">
        <v>32</v>
      </c>
      <c r="DF521" s="9"/>
      <c r="DG521" s="6">
        <v>2</v>
      </c>
      <c r="DH521" s="9">
        <v>2</v>
      </c>
      <c r="DI521" s="5">
        <v>2</v>
      </c>
      <c r="DJ521" s="5">
        <v>17</v>
      </c>
      <c r="DK521" s="5">
        <v>2</v>
      </c>
      <c r="DL521" s="5">
        <v>0</v>
      </c>
      <c r="DM521" s="5"/>
      <c r="DN521" s="6">
        <v>2</v>
      </c>
      <c r="DO521" s="9">
        <v>0</v>
      </c>
      <c r="DP521" s="5">
        <v>0</v>
      </c>
      <c r="DQ521" s="5">
        <v>0</v>
      </c>
      <c r="DR521" s="5">
        <v>0</v>
      </c>
      <c r="DS521" s="5">
        <v>0</v>
      </c>
      <c r="DU521" s="6">
        <v>2</v>
      </c>
      <c r="DV521" s="9">
        <v>0</v>
      </c>
      <c r="DW521" s="5">
        <v>0</v>
      </c>
      <c r="DX521" s="5">
        <v>0</v>
      </c>
      <c r="DY521" s="5">
        <v>0</v>
      </c>
      <c r="DZ521" s="5">
        <v>0</v>
      </c>
      <c r="EB521" s="7"/>
    </row>
    <row r="522" spans="2:132">
      <c r="B522" s="6" t="s">
        <v>25</v>
      </c>
      <c r="C522" s="5">
        <v>200</v>
      </c>
      <c r="E522" s="6">
        <v>4</v>
      </c>
      <c r="F522" s="9">
        <v>4</v>
      </c>
      <c r="G522" s="5">
        <v>5</v>
      </c>
      <c r="H522" s="5">
        <v>3</v>
      </c>
      <c r="I522" s="5">
        <v>15</v>
      </c>
      <c r="J522" s="5">
        <v>6</v>
      </c>
      <c r="K522" s="9"/>
      <c r="L522" s="6">
        <v>4</v>
      </c>
      <c r="M522" s="9">
        <v>34</v>
      </c>
      <c r="N522" s="5">
        <v>31</v>
      </c>
      <c r="O522" s="5">
        <v>24</v>
      </c>
      <c r="P522" s="5">
        <v>18</v>
      </c>
      <c r="Q522" s="5">
        <v>20</v>
      </c>
      <c r="R522" s="5"/>
      <c r="S522" s="6">
        <v>4</v>
      </c>
      <c r="T522" s="9"/>
      <c r="U522" s="5"/>
      <c r="V522" s="5">
        <v>2</v>
      </c>
      <c r="W522" s="5"/>
      <c r="X522" s="5">
        <v>0</v>
      </c>
      <c r="Z522" s="6">
        <v>4</v>
      </c>
      <c r="AA522" s="9"/>
      <c r="AB522" s="5"/>
      <c r="AC522" s="5"/>
      <c r="AD522" s="5"/>
      <c r="AE522" s="5"/>
      <c r="AG522" s="7"/>
      <c r="AI522" s="6" t="s">
        <v>25</v>
      </c>
      <c r="AJ522" s="5">
        <v>200</v>
      </c>
      <c r="AL522" s="6">
        <v>4</v>
      </c>
      <c r="AM522" s="9">
        <v>12</v>
      </c>
      <c r="AN522" s="5">
        <v>16</v>
      </c>
      <c r="AO522" s="5">
        <v>10</v>
      </c>
      <c r="AP522" s="5">
        <v>24</v>
      </c>
      <c r="AQ522" s="5">
        <v>21</v>
      </c>
      <c r="AR522" s="9"/>
      <c r="AS522" s="6">
        <v>4</v>
      </c>
      <c r="AT522" s="9">
        <v>2</v>
      </c>
      <c r="AU522" s="5">
        <v>3</v>
      </c>
      <c r="AV522" s="5">
        <v>13</v>
      </c>
      <c r="AW522" s="5">
        <v>2</v>
      </c>
      <c r="AX522" s="5">
        <v>4</v>
      </c>
      <c r="AY522" s="5"/>
      <c r="AZ522" s="6">
        <v>4</v>
      </c>
      <c r="BA522" s="9"/>
      <c r="BB522" s="5"/>
      <c r="BC522" s="5"/>
      <c r="BD522" s="5"/>
      <c r="BE522" s="5"/>
      <c r="BG522" s="6">
        <v>4</v>
      </c>
      <c r="BH522" s="9"/>
      <c r="BI522" s="5"/>
      <c r="BJ522" s="5"/>
      <c r="BK522" s="5"/>
      <c r="BL522" s="5"/>
      <c r="BN522" s="7"/>
      <c r="BP522" s="6" t="s">
        <v>25</v>
      </c>
      <c r="BQ522" s="5">
        <v>200</v>
      </c>
      <c r="BS522" s="6">
        <v>4</v>
      </c>
      <c r="BT522" s="9">
        <v>38</v>
      </c>
      <c r="BU522" s="5">
        <v>39</v>
      </c>
      <c r="BV522" s="5">
        <v>18</v>
      </c>
      <c r="BW522" s="5">
        <v>30</v>
      </c>
      <c r="BX522" s="5">
        <v>19</v>
      </c>
      <c r="BY522" s="9"/>
      <c r="BZ522" s="6">
        <v>4</v>
      </c>
      <c r="CA522" s="9"/>
      <c r="CB522" s="5"/>
      <c r="CC522" s="5">
        <v>3</v>
      </c>
      <c r="CD522" s="5"/>
      <c r="CE522" s="5"/>
      <c r="CF522" s="5"/>
      <c r="CG522" s="6">
        <v>4</v>
      </c>
      <c r="CH522" s="9"/>
      <c r="CI522" s="5"/>
      <c r="CJ522" s="5"/>
      <c r="CK522" s="5"/>
      <c r="CL522" s="5"/>
      <c r="CN522" s="6">
        <v>4</v>
      </c>
      <c r="CO522" s="9"/>
      <c r="CP522" s="5"/>
      <c r="CQ522" s="5"/>
      <c r="CR522" s="5"/>
      <c r="CS522" s="5"/>
      <c r="CU522" s="7"/>
      <c r="CW522" s="6" t="s">
        <v>25</v>
      </c>
      <c r="CX522" s="5">
        <v>200</v>
      </c>
      <c r="CZ522" s="6">
        <v>4</v>
      </c>
      <c r="DA522" s="9">
        <v>23</v>
      </c>
      <c r="DB522" s="5">
        <v>24</v>
      </c>
      <c r="DC522" s="5">
        <v>29</v>
      </c>
      <c r="DD522" s="5">
        <v>28</v>
      </c>
      <c r="DE522" s="5">
        <v>9</v>
      </c>
      <c r="DF522" s="9"/>
      <c r="DG522" s="6">
        <v>4</v>
      </c>
      <c r="DH522" s="9"/>
      <c r="DI522" s="5"/>
      <c r="DJ522" s="5">
        <v>1</v>
      </c>
      <c r="DK522" s="5">
        <v>1</v>
      </c>
      <c r="DL522" s="5"/>
      <c r="DM522" s="5"/>
      <c r="DN522" s="6">
        <v>4</v>
      </c>
      <c r="DO522" s="9"/>
      <c r="DP522" s="5"/>
      <c r="DQ522" s="5"/>
      <c r="DR522" s="5"/>
      <c r="DS522" s="5"/>
      <c r="DU522" s="6">
        <v>4</v>
      </c>
      <c r="DV522" s="9"/>
      <c r="DW522" s="5"/>
      <c r="DX522" s="5"/>
      <c r="DY522" s="5"/>
      <c r="DZ522" s="5"/>
      <c r="EB522" s="7"/>
    </row>
    <row r="523" spans="2:132">
      <c r="E523" s="6">
        <v>6</v>
      </c>
      <c r="F523" s="9">
        <v>7</v>
      </c>
      <c r="G523" s="5">
        <v>13</v>
      </c>
      <c r="H523" s="5">
        <v>5</v>
      </c>
      <c r="I523" s="5">
        <v>17</v>
      </c>
      <c r="J523" s="5">
        <v>14</v>
      </c>
      <c r="K523" s="9"/>
      <c r="L523" s="6">
        <v>6</v>
      </c>
      <c r="M523" s="9">
        <v>9</v>
      </c>
      <c r="N523" s="5">
        <v>8</v>
      </c>
      <c r="O523" s="5">
        <v>17</v>
      </c>
      <c r="P523" s="5">
        <v>4</v>
      </c>
      <c r="Q523" s="5">
        <v>14</v>
      </c>
      <c r="R523" s="5"/>
      <c r="S523" s="6">
        <v>6</v>
      </c>
      <c r="T523" s="9"/>
      <c r="U523" s="5"/>
      <c r="V523" s="5">
        <v>0</v>
      </c>
      <c r="W523" s="5"/>
      <c r="X523" s="5">
        <v>1</v>
      </c>
      <c r="Z523" s="6">
        <v>6</v>
      </c>
      <c r="AA523" s="9"/>
      <c r="AB523" s="5"/>
      <c r="AC523" s="5"/>
      <c r="AD523" s="5"/>
      <c r="AE523" s="5"/>
      <c r="AG523" s="7"/>
      <c r="AL523" s="6">
        <v>6</v>
      </c>
      <c r="AM523" s="9">
        <v>17</v>
      </c>
      <c r="AN523" s="5">
        <v>19</v>
      </c>
      <c r="AO523" s="5">
        <v>20</v>
      </c>
      <c r="AP523" s="5">
        <v>22</v>
      </c>
      <c r="AQ523" s="5">
        <v>33</v>
      </c>
      <c r="AR523" s="9"/>
      <c r="AS523" s="6">
        <v>6</v>
      </c>
      <c r="AT523" s="9">
        <v>2</v>
      </c>
      <c r="AU523" s="5"/>
      <c r="AV523" s="5">
        <v>4</v>
      </c>
      <c r="AW523" s="5"/>
      <c r="AX523" s="5">
        <v>1</v>
      </c>
      <c r="AY523" s="5"/>
      <c r="AZ523" s="6">
        <v>6</v>
      </c>
      <c r="BA523" s="9"/>
      <c r="BB523" s="5"/>
      <c r="BC523" s="5"/>
      <c r="BD523" s="5"/>
      <c r="BE523" s="5"/>
      <c r="BG523" s="6">
        <v>6</v>
      </c>
      <c r="BH523" s="9"/>
      <c r="BI523" s="5"/>
      <c r="BJ523" s="5"/>
      <c r="BK523" s="5"/>
      <c r="BL523" s="5"/>
      <c r="BN523" s="7"/>
      <c r="BS523" s="6">
        <v>6</v>
      </c>
      <c r="BT523" s="9">
        <v>12</v>
      </c>
      <c r="BU523" s="5">
        <v>15</v>
      </c>
      <c r="BV523" s="5">
        <v>26</v>
      </c>
      <c r="BW523" s="5">
        <v>12</v>
      </c>
      <c r="BX523" s="5">
        <v>10</v>
      </c>
      <c r="BY523" s="9"/>
      <c r="BZ523" s="6">
        <v>6</v>
      </c>
      <c r="CA523" s="9"/>
      <c r="CB523" s="5"/>
      <c r="CC523" s="5">
        <v>1</v>
      </c>
      <c r="CD523" s="5"/>
      <c r="CE523" s="5"/>
      <c r="CF523" s="5"/>
      <c r="CG523" s="6">
        <v>6</v>
      </c>
      <c r="CH523" s="9"/>
      <c r="CI523" s="5"/>
      <c r="CJ523" s="5"/>
      <c r="CK523" s="5"/>
      <c r="CL523" s="5"/>
      <c r="CN523" s="6">
        <v>6</v>
      </c>
      <c r="CO523" s="9"/>
      <c r="CP523" s="5"/>
      <c r="CQ523" s="5"/>
      <c r="CR523" s="5"/>
      <c r="CS523" s="5"/>
      <c r="CU523" s="7"/>
      <c r="CZ523" s="6">
        <v>6</v>
      </c>
      <c r="DA523" s="9">
        <v>18</v>
      </c>
      <c r="DB523" s="5">
        <v>17</v>
      </c>
      <c r="DC523" s="5">
        <v>22</v>
      </c>
      <c r="DD523" s="5">
        <v>9</v>
      </c>
      <c r="DE523" s="5">
        <v>3</v>
      </c>
      <c r="DF523" s="9"/>
      <c r="DG523" s="6">
        <v>6</v>
      </c>
      <c r="DH523" s="9"/>
      <c r="DI523" s="5"/>
      <c r="DJ523" s="5"/>
      <c r="DK523" s="5"/>
      <c r="DL523" s="5"/>
      <c r="DM523" s="5"/>
      <c r="DN523" s="6">
        <v>6</v>
      </c>
      <c r="DO523" s="9"/>
      <c r="DP523" s="5"/>
      <c r="DQ523" s="5"/>
      <c r="DR523" s="5"/>
      <c r="DS523" s="5"/>
      <c r="DU523" s="6">
        <v>6</v>
      </c>
      <c r="DV523" s="9"/>
      <c r="DW523" s="5"/>
      <c r="DX523" s="5"/>
      <c r="DY523" s="5"/>
      <c r="DZ523" s="5"/>
      <c r="EB523" s="7"/>
    </row>
    <row r="524" spans="2:132">
      <c r="E524" s="6">
        <v>8</v>
      </c>
      <c r="F524" s="9">
        <v>10</v>
      </c>
      <c r="G524" s="5">
        <v>15</v>
      </c>
      <c r="H524" s="5">
        <v>14</v>
      </c>
      <c r="I524" s="5">
        <v>14</v>
      </c>
      <c r="J524" s="5">
        <v>26</v>
      </c>
      <c r="L524" s="6">
        <v>8</v>
      </c>
      <c r="M524" s="9">
        <v>4</v>
      </c>
      <c r="N524" s="5">
        <v>4</v>
      </c>
      <c r="O524" s="5">
        <v>11</v>
      </c>
      <c r="P524" s="5">
        <v>1</v>
      </c>
      <c r="Q524" s="5">
        <v>3</v>
      </c>
      <c r="S524" s="6">
        <v>8</v>
      </c>
      <c r="T524" s="9"/>
      <c r="U524" s="5"/>
      <c r="V524" s="5">
        <v>1</v>
      </c>
      <c r="W524" s="5"/>
      <c r="X524" s="5"/>
      <c r="Z524" s="6">
        <v>8</v>
      </c>
      <c r="AA524" s="9"/>
      <c r="AB524" s="5"/>
      <c r="AC524" s="5"/>
      <c r="AD524" s="5"/>
      <c r="AE524" s="5"/>
      <c r="AG524" s="7"/>
      <c r="AL524" s="6">
        <v>8</v>
      </c>
      <c r="AM524" s="9">
        <v>23</v>
      </c>
      <c r="AN524" s="5">
        <v>24</v>
      </c>
      <c r="AO524" s="5">
        <v>18</v>
      </c>
      <c r="AP524" s="5">
        <v>14</v>
      </c>
      <c r="AQ524" s="5">
        <v>11</v>
      </c>
      <c r="AS524" s="6">
        <v>8</v>
      </c>
      <c r="AT524" s="9"/>
      <c r="AU524" s="5"/>
      <c r="AV524" s="5">
        <v>1</v>
      </c>
      <c r="AW524" s="5"/>
      <c r="AX524" s="5"/>
      <c r="AZ524" s="6">
        <v>8</v>
      </c>
      <c r="BA524" s="9"/>
      <c r="BB524" s="5"/>
      <c r="BC524" s="5"/>
      <c r="BD524" s="5"/>
      <c r="BE524" s="5"/>
      <c r="BG524" s="6">
        <v>8</v>
      </c>
      <c r="BH524" s="9"/>
      <c r="BI524" s="5"/>
      <c r="BJ524" s="5"/>
      <c r="BK524" s="5"/>
      <c r="BL524" s="5"/>
      <c r="BN524" s="7"/>
      <c r="BS524" s="6">
        <v>8</v>
      </c>
      <c r="BT524" s="9">
        <v>11</v>
      </c>
      <c r="BU524" s="5">
        <v>8</v>
      </c>
      <c r="BV524" s="5">
        <v>16</v>
      </c>
      <c r="BW524" s="5">
        <v>9</v>
      </c>
      <c r="BX524" s="5">
        <v>3</v>
      </c>
      <c r="BZ524" s="6">
        <v>8</v>
      </c>
      <c r="CA524" s="9"/>
      <c r="CB524" s="5"/>
      <c r="CC524" s="5"/>
      <c r="CD524" s="5"/>
      <c r="CE524" s="5"/>
      <c r="CG524" s="6">
        <v>8</v>
      </c>
      <c r="CH524" s="9"/>
      <c r="CI524" s="5"/>
      <c r="CJ524" s="5"/>
      <c r="CK524" s="5"/>
      <c r="CL524" s="5"/>
      <c r="CN524" s="6">
        <v>8</v>
      </c>
      <c r="CO524" s="9"/>
      <c r="CP524" s="5"/>
      <c r="CQ524" s="5"/>
      <c r="CR524" s="5"/>
      <c r="CS524" s="5"/>
      <c r="CU524" s="7"/>
      <c r="CZ524" s="6">
        <v>8</v>
      </c>
      <c r="DA524" s="9">
        <v>6</v>
      </c>
      <c r="DB524" s="5">
        <v>7</v>
      </c>
      <c r="DC524" s="5">
        <v>14</v>
      </c>
      <c r="DD524" s="5">
        <v>8</v>
      </c>
      <c r="DE524" s="5">
        <v>1</v>
      </c>
      <c r="DG524" s="6">
        <v>8</v>
      </c>
      <c r="DH524" s="9"/>
      <c r="DI524" s="5"/>
      <c r="DJ524" s="5"/>
      <c r="DK524" s="5"/>
      <c r="DL524" s="5"/>
      <c r="DN524" s="6">
        <v>8</v>
      </c>
      <c r="DO524" s="9"/>
      <c r="DP524" s="5"/>
      <c r="DQ524" s="5"/>
      <c r="DR524" s="5"/>
      <c r="DS524" s="5"/>
      <c r="DU524" s="6">
        <v>8</v>
      </c>
      <c r="DV524" s="9"/>
      <c r="DW524" s="5"/>
      <c r="DX524" s="5"/>
      <c r="DY524" s="5"/>
      <c r="DZ524" s="5"/>
      <c r="EB524" s="7"/>
    </row>
    <row r="525" spans="2:132">
      <c r="E525" s="6">
        <v>10</v>
      </c>
      <c r="F525" s="9">
        <v>21</v>
      </c>
      <c r="G525" s="5">
        <v>25</v>
      </c>
      <c r="H525" s="5">
        <v>21</v>
      </c>
      <c r="I525" s="5">
        <v>20</v>
      </c>
      <c r="J525" s="5">
        <v>18</v>
      </c>
      <c r="L525" s="6">
        <v>10</v>
      </c>
      <c r="M525" s="9">
        <v>1</v>
      </c>
      <c r="N525" s="5">
        <v>0</v>
      </c>
      <c r="O525" s="5">
        <v>0</v>
      </c>
      <c r="Q525" s="5"/>
      <c r="S525" s="6">
        <v>10</v>
      </c>
      <c r="T525" s="9"/>
      <c r="U525" s="5"/>
      <c r="V525" s="5"/>
      <c r="X525" s="5"/>
      <c r="Z525" s="6">
        <v>10</v>
      </c>
      <c r="AA525" s="9"/>
      <c r="AB525" s="5"/>
      <c r="AC525" s="5"/>
      <c r="AE525" s="5"/>
      <c r="AG525" s="7"/>
      <c r="AL525" s="6">
        <v>10</v>
      </c>
      <c r="AM525" s="9">
        <v>18</v>
      </c>
      <c r="AN525" s="5">
        <v>14</v>
      </c>
      <c r="AO525" s="5">
        <v>16</v>
      </c>
      <c r="AP525" s="5">
        <v>14</v>
      </c>
      <c r="AQ525" s="5">
        <v>8</v>
      </c>
      <c r="AS525" s="6">
        <v>10</v>
      </c>
      <c r="AT525" s="9"/>
      <c r="AU525" s="5"/>
      <c r="AV525" s="5"/>
      <c r="AX525" s="5"/>
      <c r="AZ525" s="6">
        <v>10</v>
      </c>
      <c r="BA525" s="9"/>
      <c r="BB525" s="5"/>
      <c r="BC525" s="5"/>
      <c r="BE525" s="5"/>
      <c r="BG525" s="6">
        <v>10</v>
      </c>
      <c r="BH525" s="9"/>
      <c r="BI525" s="5"/>
      <c r="BJ525" s="5"/>
      <c r="BL525" s="5"/>
      <c r="BN525" s="7"/>
      <c r="BS525" s="6">
        <v>10</v>
      </c>
      <c r="BT525" s="9">
        <v>8</v>
      </c>
      <c r="BU525" s="5">
        <v>7</v>
      </c>
      <c r="BV525" s="5">
        <v>9</v>
      </c>
      <c r="BW525" s="5">
        <v>5</v>
      </c>
      <c r="BX525" s="5">
        <v>1</v>
      </c>
      <c r="BZ525" s="6">
        <v>10</v>
      </c>
      <c r="CA525" s="9"/>
      <c r="CB525" s="5"/>
      <c r="CC525" s="5"/>
      <c r="CE525" s="5"/>
      <c r="CG525" s="6">
        <v>10</v>
      </c>
      <c r="CH525" s="9"/>
      <c r="CI525" s="5"/>
      <c r="CJ525" s="5"/>
      <c r="CL525" s="5"/>
      <c r="CN525" s="6">
        <v>10</v>
      </c>
      <c r="CO525" s="9"/>
      <c r="CP525" s="5"/>
      <c r="CQ525" s="5"/>
      <c r="CS525" s="5"/>
      <c r="CU525" s="7"/>
      <c r="CZ525" s="6">
        <v>10</v>
      </c>
      <c r="DA525" s="9">
        <v>3</v>
      </c>
      <c r="DB525" s="5">
        <v>2</v>
      </c>
      <c r="DC525" s="5">
        <v>4</v>
      </c>
      <c r="DD525" s="5">
        <v>2</v>
      </c>
      <c r="DE525" s="5"/>
      <c r="DG525" s="6">
        <v>10</v>
      </c>
      <c r="DH525" s="9"/>
      <c r="DI525" s="5"/>
      <c r="DJ525" s="5"/>
      <c r="DL525" s="5"/>
      <c r="DN525" s="6">
        <v>10</v>
      </c>
      <c r="DO525" s="9"/>
      <c r="DP525" s="5"/>
      <c r="DQ525" s="5"/>
      <c r="DS525" s="5"/>
      <c r="DU525" s="6">
        <v>10</v>
      </c>
      <c r="DV525" s="9"/>
      <c r="DW525" s="5"/>
      <c r="DX525" s="5"/>
      <c r="DZ525" s="5"/>
      <c r="EB525" s="7"/>
    </row>
    <row r="526" spans="2:132">
      <c r="E526" s="6">
        <v>12</v>
      </c>
      <c r="F526" s="9">
        <v>22</v>
      </c>
      <c r="G526" s="5">
        <v>22</v>
      </c>
      <c r="H526" s="5">
        <v>14</v>
      </c>
      <c r="I526" s="5">
        <v>17</v>
      </c>
      <c r="J526" s="5">
        <v>12</v>
      </c>
      <c r="L526" s="6">
        <v>12</v>
      </c>
      <c r="M526" s="9">
        <v>0</v>
      </c>
      <c r="N526" s="5">
        <v>1</v>
      </c>
      <c r="O526" s="5">
        <v>2</v>
      </c>
      <c r="Q526" s="5"/>
      <c r="S526" s="6">
        <v>12</v>
      </c>
      <c r="T526" s="9"/>
      <c r="V526" s="5"/>
      <c r="X526" s="5"/>
      <c r="Z526" s="6">
        <v>12</v>
      </c>
      <c r="AA526" s="9"/>
      <c r="AC526" s="5"/>
      <c r="AE526" s="5"/>
      <c r="AG526" s="7"/>
      <c r="AL526" s="6">
        <v>12</v>
      </c>
      <c r="AM526" s="9">
        <v>8</v>
      </c>
      <c r="AN526" s="5">
        <v>10</v>
      </c>
      <c r="AO526" s="5">
        <v>14</v>
      </c>
      <c r="AP526" s="5">
        <v>4</v>
      </c>
      <c r="AQ526" s="5">
        <v>2</v>
      </c>
      <c r="AS526" s="6">
        <v>12</v>
      </c>
      <c r="AT526" s="9"/>
      <c r="AV526" s="5"/>
      <c r="AX526" s="5"/>
      <c r="AZ526" s="6">
        <v>12</v>
      </c>
      <c r="BA526" s="9"/>
      <c r="BC526" s="5"/>
      <c r="BE526" s="5"/>
      <c r="BG526" s="6">
        <v>12</v>
      </c>
      <c r="BH526" s="9"/>
      <c r="BJ526" s="5"/>
      <c r="BL526" s="5"/>
      <c r="BN526" s="7"/>
      <c r="BS526" s="6">
        <v>12</v>
      </c>
      <c r="BT526" s="9">
        <v>4</v>
      </c>
      <c r="BU526" s="5">
        <v>4</v>
      </c>
      <c r="BV526" s="5">
        <v>5</v>
      </c>
      <c r="BW526" s="5">
        <v>1</v>
      </c>
      <c r="BX526" s="5"/>
      <c r="BZ526" s="6">
        <v>12</v>
      </c>
      <c r="CA526" s="9"/>
      <c r="CC526" s="5"/>
      <c r="CE526" s="5"/>
      <c r="CG526" s="6">
        <v>12</v>
      </c>
      <c r="CH526" s="9"/>
      <c r="CJ526" s="5"/>
      <c r="CL526" s="5"/>
      <c r="CN526" s="6">
        <v>12</v>
      </c>
      <c r="CO526" s="9"/>
      <c r="CQ526" s="5"/>
      <c r="CS526" s="5"/>
      <c r="CU526" s="7"/>
      <c r="CZ526" s="6">
        <v>12</v>
      </c>
      <c r="DA526" s="9">
        <v>1</v>
      </c>
      <c r="DB526" s="5">
        <v>1</v>
      </c>
      <c r="DC526" s="5">
        <v>2</v>
      </c>
      <c r="DE526" s="5"/>
      <c r="DG526" s="6">
        <v>12</v>
      </c>
      <c r="DH526" s="9"/>
      <c r="DJ526" s="5"/>
      <c r="DL526" s="5"/>
      <c r="DN526" s="6">
        <v>12</v>
      </c>
      <c r="DO526" s="9"/>
      <c r="DQ526" s="5"/>
      <c r="DS526" s="5"/>
      <c r="DU526" s="6">
        <v>12</v>
      </c>
      <c r="DV526" s="9"/>
      <c r="DX526" s="5"/>
      <c r="DZ526" s="5"/>
      <c r="EB526" s="7"/>
    </row>
    <row r="527" spans="2:132">
      <c r="E527" s="6">
        <v>14</v>
      </c>
      <c r="F527" s="9">
        <v>18</v>
      </c>
      <c r="G527" s="5">
        <v>8</v>
      </c>
      <c r="H527" s="5">
        <v>26</v>
      </c>
      <c r="I527" s="5">
        <v>10</v>
      </c>
      <c r="J527" s="5">
        <v>15</v>
      </c>
      <c r="L527" s="6">
        <v>14</v>
      </c>
      <c r="M527" s="9">
        <v>1</v>
      </c>
      <c r="O527" s="5">
        <v>1</v>
      </c>
      <c r="Q527" s="5"/>
      <c r="S527" s="6">
        <v>14</v>
      </c>
      <c r="V527" s="5"/>
      <c r="X527" s="5"/>
      <c r="Z527" s="6">
        <v>14</v>
      </c>
      <c r="AC527" s="5"/>
      <c r="AE527" s="5"/>
      <c r="AG527" s="7"/>
      <c r="AL527" s="6">
        <v>14</v>
      </c>
      <c r="AM527" s="9">
        <v>6</v>
      </c>
      <c r="AN527" s="5">
        <v>2</v>
      </c>
      <c r="AO527" s="5">
        <v>7</v>
      </c>
      <c r="AQ527" s="5">
        <v>1</v>
      </c>
      <c r="AS527" s="6">
        <v>14</v>
      </c>
      <c r="AV527" s="5"/>
      <c r="AX527" s="5"/>
      <c r="AZ527" s="6">
        <v>14</v>
      </c>
      <c r="BC527" s="5"/>
      <c r="BE527" s="5"/>
      <c r="BG527" s="6">
        <v>14</v>
      </c>
      <c r="BJ527" s="5"/>
      <c r="BL527" s="5"/>
      <c r="BN527" s="7"/>
      <c r="BS527" s="6">
        <v>14</v>
      </c>
      <c r="BT527" s="9">
        <v>0</v>
      </c>
      <c r="BU527" s="5">
        <v>1</v>
      </c>
      <c r="BV527" s="5"/>
      <c r="BW527" s="5">
        <v>1</v>
      </c>
      <c r="BX527" s="5"/>
      <c r="BZ527" s="6">
        <v>14</v>
      </c>
      <c r="CC527" s="5"/>
      <c r="CE527" s="5"/>
      <c r="CG527" s="6">
        <v>14</v>
      </c>
      <c r="CJ527" s="5"/>
      <c r="CL527" s="5"/>
      <c r="CN527" s="6">
        <v>14</v>
      </c>
      <c r="CQ527" s="5"/>
      <c r="CS527" s="5"/>
      <c r="CU527" s="7"/>
      <c r="CZ527" s="6">
        <v>14</v>
      </c>
      <c r="DC527" s="5"/>
      <c r="DE527" s="5"/>
      <c r="DG527" s="6">
        <v>14</v>
      </c>
      <c r="DJ527" s="5"/>
      <c r="DL527" s="5"/>
      <c r="DN527" s="6">
        <v>14</v>
      </c>
      <c r="DQ527" s="5"/>
      <c r="DS527" s="5"/>
      <c r="DU527" s="6">
        <v>14</v>
      </c>
      <c r="DX527" s="5"/>
      <c r="DZ527" s="5"/>
      <c r="EB527" s="7"/>
    </row>
    <row r="528" spans="2:132">
      <c r="E528" s="6">
        <v>16</v>
      </c>
      <c r="F528" s="9">
        <v>9</v>
      </c>
      <c r="G528" s="5">
        <v>10</v>
      </c>
      <c r="H528" s="5">
        <v>10</v>
      </c>
      <c r="I528" s="5">
        <v>1</v>
      </c>
      <c r="J528" s="5">
        <v>2</v>
      </c>
      <c r="L528" s="6">
        <v>16</v>
      </c>
      <c r="O528" s="5"/>
      <c r="Q528" s="5"/>
      <c r="S528" s="6">
        <v>16</v>
      </c>
      <c r="V528" s="5"/>
      <c r="X528" s="5"/>
      <c r="Z528" s="6">
        <v>16</v>
      </c>
      <c r="AC528" s="5"/>
      <c r="AE528" s="5"/>
      <c r="AG528" s="7"/>
      <c r="AL528" s="6">
        <v>16</v>
      </c>
      <c r="AM528" s="9">
        <v>2</v>
      </c>
      <c r="AN528" s="5">
        <v>1</v>
      </c>
      <c r="AO528" s="5"/>
      <c r="AQ528" s="5"/>
      <c r="AS528" s="6">
        <v>16</v>
      </c>
      <c r="AV528" s="5"/>
      <c r="AX528" s="5"/>
      <c r="AZ528" s="6">
        <v>16</v>
      </c>
      <c r="BC528" s="5"/>
      <c r="BE528" s="5"/>
      <c r="BG528" s="6">
        <v>16</v>
      </c>
      <c r="BJ528" s="5"/>
      <c r="BL528" s="5"/>
      <c r="BN528" s="7"/>
      <c r="BS528" s="6">
        <v>16</v>
      </c>
      <c r="BT528" s="9">
        <v>1</v>
      </c>
      <c r="BV528" s="5"/>
      <c r="BX528" s="5"/>
      <c r="BZ528" s="6">
        <v>16</v>
      </c>
      <c r="CC528" s="5"/>
      <c r="CE528" s="5"/>
      <c r="CG528" s="6">
        <v>16</v>
      </c>
      <c r="CJ528" s="5"/>
      <c r="CL528" s="5"/>
      <c r="CN528" s="6">
        <v>16</v>
      </c>
      <c r="CQ528" s="5"/>
      <c r="CS528" s="5"/>
      <c r="CU528" s="7"/>
      <c r="CZ528" s="6">
        <v>16</v>
      </c>
      <c r="DC528" s="5"/>
      <c r="DE528" s="5"/>
      <c r="DG528" s="6">
        <v>16</v>
      </c>
      <c r="DJ528" s="5"/>
      <c r="DL528" s="5"/>
      <c r="DN528" s="6">
        <v>16</v>
      </c>
      <c r="DQ528" s="5"/>
      <c r="DS528" s="5"/>
      <c r="DU528" s="6">
        <v>16</v>
      </c>
      <c r="DX528" s="5"/>
      <c r="DZ528" s="5"/>
      <c r="EB528" s="7"/>
    </row>
    <row r="529" spans="2:132">
      <c r="E529" s="6">
        <v>18</v>
      </c>
      <c r="F529" s="9">
        <v>8</v>
      </c>
      <c r="G529" s="5">
        <v>1</v>
      </c>
      <c r="H529" s="5">
        <v>6</v>
      </c>
      <c r="L529" s="6">
        <v>18</v>
      </c>
      <c r="S529" s="6">
        <v>18</v>
      </c>
      <c r="Z529" s="6">
        <v>18</v>
      </c>
      <c r="AG529" s="7"/>
      <c r="AL529" s="6">
        <v>18</v>
      </c>
      <c r="AS529" s="6">
        <v>18</v>
      </c>
      <c r="AZ529" s="6">
        <v>18</v>
      </c>
      <c r="BG529" s="6">
        <v>18</v>
      </c>
      <c r="BN529" s="7"/>
      <c r="BS529" s="6">
        <v>18</v>
      </c>
      <c r="BZ529" s="6">
        <v>18</v>
      </c>
      <c r="CG529" s="6">
        <v>18</v>
      </c>
      <c r="CN529" s="6">
        <v>18</v>
      </c>
      <c r="CU529" s="7"/>
      <c r="CZ529" s="6">
        <v>18</v>
      </c>
      <c r="DG529" s="6">
        <v>18</v>
      </c>
      <c r="DN529" s="6">
        <v>18</v>
      </c>
      <c r="DU529" s="6">
        <v>18</v>
      </c>
      <c r="EB529" s="7"/>
    </row>
    <row r="530" spans="2:132">
      <c r="E530" s="6">
        <v>20</v>
      </c>
      <c r="F530" s="9">
        <v>1</v>
      </c>
      <c r="L530" s="6">
        <v>20</v>
      </c>
      <c r="S530" s="6">
        <v>20</v>
      </c>
      <c r="Z530" s="6">
        <v>20</v>
      </c>
      <c r="AG530" s="7"/>
      <c r="AL530" s="6">
        <v>20</v>
      </c>
      <c r="AS530" s="6">
        <v>20</v>
      </c>
      <c r="AZ530" s="6">
        <v>20</v>
      </c>
      <c r="BG530" s="6">
        <v>20</v>
      </c>
      <c r="BN530" s="7"/>
      <c r="BS530" s="6">
        <v>20</v>
      </c>
      <c r="BZ530" s="6">
        <v>20</v>
      </c>
      <c r="CG530" s="6">
        <v>20</v>
      </c>
      <c r="CN530" s="6">
        <v>20</v>
      </c>
      <c r="CU530" s="7"/>
      <c r="CZ530" s="6">
        <v>20</v>
      </c>
      <c r="DG530" s="6">
        <v>20</v>
      </c>
      <c r="DN530" s="6">
        <v>20</v>
      </c>
      <c r="DU530" s="6">
        <v>20</v>
      </c>
      <c r="EB530" s="7"/>
    </row>
    <row r="531" spans="2:132">
      <c r="E531" s="6" t="s">
        <v>24</v>
      </c>
      <c r="F531" s="7">
        <f>100-SUM(F520:F530)</f>
        <v>0</v>
      </c>
      <c r="G531" s="7">
        <f t="shared" ref="G531:J531" si="1360">100-SUM(G520:G530)</f>
        <v>0</v>
      </c>
      <c r="H531" s="7">
        <f t="shared" si="1360"/>
        <v>0</v>
      </c>
      <c r="I531" s="7">
        <f t="shared" si="1360"/>
        <v>0</v>
      </c>
      <c r="J531" s="7">
        <f t="shared" si="1360"/>
        <v>0</v>
      </c>
      <c r="L531" s="6" t="s">
        <v>24</v>
      </c>
      <c r="M531" s="7">
        <f>100-SUM(M520:M530)</f>
        <v>0</v>
      </c>
      <c r="N531" s="7">
        <f t="shared" ref="N531:Q531" si="1361">100-SUM(N520:N530)</f>
        <v>0</v>
      </c>
      <c r="O531" s="7">
        <f t="shared" si="1361"/>
        <v>0</v>
      </c>
      <c r="P531" s="7">
        <f t="shared" si="1361"/>
        <v>0</v>
      </c>
      <c r="Q531" s="7">
        <f t="shared" si="1361"/>
        <v>0</v>
      </c>
      <c r="S531" s="6" t="s">
        <v>24</v>
      </c>
      <c r="T531" s="7">
        <f>100-SUM(T520:T530)</f>
        <v>0</v>
      </c>
      <c r="U531" s="7">
        <f t="shared" ref="U531:X531" si="1362">100-SUM(U520:U530)</f>
        <v>0</v>
      </c>
      <c r="V531" s="7">
        <f t="shared" si="1362"/>
        <v>0</v>
      </c>
      <c r="W531" s="7">
        <f t="shared" si="1362"/>
        <v>0</v>
      </c>
      <c r="X531" s="7">
        <f t="shared" si="1362"/>
        <v>0</v>
      </c>
      <c r="Z531" s="6" t="s">
        <v>24</v>
      </c>
      <c r="AA531" s="7">
        <f>100-SUM(AA520:AA530)</f>
        <v>0</v>
      </c>
      <c r="AB531" s="7">
        <f t="shared" ref="AB531:AE531" si="1363">100-SUM(AB520:AB530)</f>
        <v>0</v>
      </c>
      <c r="AC531" s="7">
        <f t="shared" si="1363"/>
        <v>0</v>
      </c>
      <c r="AD531" s="7">
        <f t="shared" si="1363"/>
        <v>0</v>
      </c>
      <c r="AE531" s="7">
        <f t="shared" si="1363"/>
        <v>0</v>
      </c>
      <c r="AG531" s="7"/>
      <c r="AL531" s="6" t="s">
        <v>24</v>
      </c>
      <c r="AM531" s="7">
        <f>100-SUM(AM520:AM530)</f>
        <v>0</v>
      </c>
      <c r="AN531" s="7">
        <f t="shared" ref="AN531:AQ531" si="1364">100-SUM(AN520:AN530)</f>
        <v>0</v>
      </c>
      <c r="AO531" s="7">
        <f t="shared" si="1364"/>
        <v>0</v>
      </c>
      <c r="AP531" s="7">
        <f t="shared" si="1364"/>
        <v>0</v>
      </c>
      <c r="AQ531" s="7">
        <f t="shared" si="1364"/>
        <v>0</v>
      </c>
      <c r="AS531" s="6" t="s">
        <v>24</v>
      </c>
      <c r="AT531" s="7">
        <f>100-SUM(AT520:AT530)</f>
        <v>0</v>
      </c>
      <c r="AU531" s="7">
        <f t="shared" ref="AU531:AX531" si="1365">100-SUM(AU520:AU530)</f>
        <v>0</v>
      </c>
      <c r="AV531" s="7">
        <f t="shared" si="1365"/>
        <v>0</v>
      </c>
      <c r="AW531" s="7">
        <f t="shared" si="1365"/>
        <v>0</v>
      </c>
      <c r="AX531" s="7">
        <f t="shared" si="1365"/>
        <v>0</v>
      </c>
      <c r="AZ531" s="6" t="s">
        <v>24</v>
      </c>
      <c r="BA531" s="7">
        <f>100-SUM(BA520:BA530)</f>
        <v>0</v>
      </c>
      <c r="BB531" s="7">
        <f t="shared" ref="BB531:BE531" si="1366">100-SUM(BB520:BB530)</f>
        <v>0</v>
      </c>
      <c r="BC531" s="7">
        <f t="shared" si="1366"/>
        <v>0</v>
      </c>
      <c r="BD531" s="7">
        <f t="shared" si="1366"/>
        <v>0</v>
      </c>
      <c r="BE531" s="7">
        <f t="shared" si="1366"/>
        <v>0</v>
      </c>
      <c r="BG531" s="6" t="s">
        <v>24</v>
      </c>
      <c r="BH531" s="7">
        <f>100-SUM(BH520:BH530)</f>
        <v>0</v>
      </c>
      <c r="BI531" s="7">
        <f t="shared" ref="BI531:BL531" si="1367">100-SUM(BI520:BI530)</f>
        <v>0</v>
      </c>
      <c r="BJ531" s="7">
        <f t="shared" si="1367"/>
        <v>0</v>
      </c>
      <c r="BK531" s="7">
        <f t="shared" si="1367"/>
        <v>0</v>
      </c>
      <c r="BL531" s="7">
        <f t="shared" si="1367"/>
        <v>0</v>
      </c>
      <c r="BN531" s="7"/>
      <c r="BS531" s="6" t="s">
        <v>24</v>
      </c>
      <c r="BT531" s="7">
        <f>100-SUM(BT520:BT530)</f>
        <v>0</v>
      </c>
      <c r="BU531" s="7">
        <f t="shared" ref="BU531:BX531" si="1368">100-SUM(BU520:BU530)</f>
        <v>0</v>
      </c>
      <c r="BV531" s="7">
        <f t="shared" si="1368"/>
        <v>0</v>
      </c>
      <c r="BW531" s="7">
        <f t="shared" si="1368"/>
        <v>0</v>
      </c>
      <c r="BX531" s="7">
        <f t="shared" si="1368"/>
        <v>0</v>
      </c>
      <c r="BZ531" s="6" t="s">
        <v>24</v>
      </c>
      <c r="CA531" s="7">
        <f>100-SUM(CA520:CA530)</f>
        <v>0</v>
      </c>
      <c r="CB531" s="7">
        <f t="shared" ref="CB531:CE531" si="1369">100-SUM(CB520:CB530)</f>
        <v>0</v>
      </c>
      <c r="CC531" s="7">
        <f t="shared" si="1369"/>
        <v>0</v>
      </c>
      <c r="CD531" s="7">
        <f t="shared" si="1369"/>
        <v>0</v>
      </c>
      <c r="CE531" s="7">
        <f t="shared" si="1369"/>
        <v>0</v>
      </c>
      <c r="CG531" s="6" t="s">
        <v>24</v>
      </c>
      <c r="CH531" s="7">
        <f>100-SUM(CH520:CH530)</f>
        <v>0</v>
      </c>
      <c r="CI531" s="7">
        <f t="shared" ref="CI531:CL531" si="1370">100-SUM(CI520:CI530)</f>
        <v>0</v>
      </c>
      <c r="CJ531" s="7">
        <f t="shared" si="1370"/>
        <v>0</v>
      </c>
      <c r="CK531" s="7">
        <f t="shared" si="1370"/>
        <v>0</v>
      </c>
      <c r="CL531" s="7">
        <f t="shared" si="1370"/>
        <v>0</v>
      </c>
      <c r="CN531" s="6" t="s">
        <v>24</v>
      </c>
      <c r="CO531" s="7">
        <f>100-SUM(CO520:CO530)</f>
        <v>0</v>
      </c>
      <c r="CP531" s="7">
        <f t="shared" ref="CP531:CS531" si="1371">100-SUM(CP520:CP530)</f>
        <v>0</v>
      </c>
      <c r="CQ531" s="7">
        <f t="shared" si="1371"/>
        <v>0</v>
      </c>
      <c r="CR531" s="7">
        <f t="shared" si="1371"/>
        <v>0</v>
      </c>
      <c r="CS531" s="7">
        <f t="shared" si="1371"/>
        <v>0</v>
      </c>
      <c r="CU531" s="7"/>
      <c r="CZ531" s="6" t="s">
        <v>24</v>
      </c>
      <c r="DA531" s="7">
        <f>100-SUM(DA520:DA530)</f>
        <v>0</v>
      </c>
      <c r="DB531" s="7">
        <f t="shared" ref="DB531:DE531" si="1372">100-SUM(DB520:DB530)</f>
        <v>0</v>
      </c>
      <c r="DC531" s="7">
        <f t="shared" si="1372"/>
        <v>0</v>
      </c>
      <c r="DD531" s="7">
        <f t="shared" si="1372"/>
        <v>0</v>
      </c>
      <c r="DE531" s="7">
        <f t="shared" si="1372"/>
        <v>0</v>
      </c>
      <c r="DG531" s="6" t="s">
        <v>24</v>
      </c>
      <c r="DH531" s="7">
        <f>100-SUM(DH520:DH530)</f>
        <v>0</v>
      </c>
      <c r="DI531" s="7">
        <f t="shared" ref="DI531:DL531" si="1373">100-SUM(DI520:DI530)</f>
        <v>0</v>
      </c>
      <c r="DJ531" s="7">
        <f t="shared" si="1373"/>
        <v>0</v>
      </c>
      <c r="DK531" s="7">
        <f t="shared" si="1373"/>
        <v>0</v>
      </c>
      <c r="DL531" s="7">
        <f t="shared" si="1373"/>
        <v>0</v>
      </c>
      <c r="DN531" s="6" t="s">
        <v>24</v>
      </c>
      <c r="DO531" s="7">
        <f>100-SUM(DO520:DO530)</f>
        <v>0</v>
      </c>
      <c r="DP531" s="7">
        <f t="shared" ref="DP531:DS531" si="1374">100-SUM(DP520:DP530)</f>
        <v>0</v>
      </c>
      <c r="DQ531" s="7">
        <f t="shared" si="1374"/>
        <v>0</v>
      </c>
      <c r="DR531" s="7">
        <f t="shared" si="1374"/>
        <v>0</v>
      </c>
      <c r="DS531" s="7">
        <f t="shared" si="1374"/>
        <v>0</v>
      </c>
      <c r="DU531" s="6" t="s">
        <v>24</v>
      </c>
      <c r="DV531" s="7">
        <f>100-SUM(DV520:DV530)</f>
        <v>0</v>
      </c>
      <c r="DW531" s="7">
        <f t="shared" ref="DW531:DZ531" si="1375">100-SUM(DW520:DW530)</f>
        <v>0</v>
      </c>
      <c r="DX531" s="7">
        <f t="shared" si="1375"/>
        <v>0</v>
      </c>
      <c r="DY531" s="7">
        <f t="shared" si="1375"/>
        <v>0</v>
      </c>
      <c r="DZ531" s="7">
        <f t="shared" si="1375"/>
        <v>0</v>
      </c>
      <c r="EB531" s="7"/>
    </row>
    <row r="532" spans="2:132">
      <c r="E532" s="6" t="s">
        <v>23</v>
      </c>
      <c r="F532">
        <f>SUMPRODUCT($E520:$E530,F520:F530)/100</f>
        <v>11.72</v>
      </c>
      <c r="G532">
        <f t="shared" ref="G532:J532" si="1376">SUMPRODUCT($E520:$E530,G520:G530)/100</f>
        <v>10.24</v>
      </c>
      <c r="H532">
        <f t="shared" si="1376"/>
        <v>11.66</v>
      </c>
      <c r="I532">
        <f t="shared" si="1376"/>
        <v>8.44</v>
      </c>
      <c r="J532">
        <f t="shared" si="1376"/>
        <v>8.9600000000000009</v>
      </c>
      <c r="L532" s="6" t="s">
        <v>23</v>
      </c>
      <c r="M532">
        <f>SUMPRODUCT($E520:$E530,M520:M530)/100</f>
        <v>3.06</v>
      </c>
      <c r="N532">
        <f t="shared" ref="N532:Q532" si="1377">SUMPRODUCT($E520:$E530,N520:N530)/100</f>
        <v>2.82</v>
      </c>
      <c r="O532">
        <f t="shared" si="1377"/>
        <v>3.78</v>
      </c>
      <c r="P532">
        <f t="shared" si="1377"/>
        <v>1.74</v>
      </c>
      <c r="Q532">
        <f t="shared" si="1377"/>
        <v>2.48</v>
      </c>
      <c r="S532" s="6" t="s">
        <v>23</v>
      </c>
      <c r="T532">
        <f>SUMPRODUCT($E520:$E530,T520:T530)/100</f>
        <v>0.14000000000000001</v>
      </c>
      <c r="U532">
        <f t="shared" ref="U532:X532" si="1378">SUMPRODUCT($E520:$E530,U520:U530)/100</f>
        <v>0.1</v>
      </c>
      <c r="V532">
        <f t="shared" si="1378"/>
        <v>0.42</v>
      </c>
      <c r="W532">
        <f t="shared" si="1378"/>
        <v>0.04</v>
      </c>
      <c r="X532">
        <f t="shared" si="1378"/>
        <v>0.26</v>
      </c>
      <c r="Z532" s="6" t="s">
        <v>23</v>
      </c>
      <c r="AA532">
        <f>SUMPRODUCT($E520:$E530,AA520:AA530)/100</f>
        <v>0</v>
      </c>
      <c r="AB532">
        <f t="shared" ref="AB532:AE532" si="1379">SUMPRODUCT($E520:$E530,AB520:AB530)/100</f>
        <v>0</v>
      </c>
      <c r="AC532">
        <f t="shared" si="1379"/>
        <v>0</v>
      </c>
      <c r="AD532">
        <f t="shared" si="1379"/>
        <v>0</v>
      </c>
      <c r="AE532">
        <f t="shared" si="1379"/>
        <v>0</v>
      </c>
      <c r="AG532" s="7"/>
      <c r="AL532" s="6" t="s">
        <v>23</v>
      </c>
      <c r="AM532">
        <f>SUMPRODUCT($E520:$E530,AM520:AM530)/100</f>
        <v>7.46</v>
      </c>
      <c r="AN532">
        <f t="shared" ref="AN532:AQ532" si="1380">SUMPRODUCT($E520:$E530,AN520:AN530)/100</f>
        <v>6.92</v>
      </c>
      <c r="AO532">
        <f t="shared" si="1380"/>
        <v>7.54</v>
      </c>
      <c r="AP532">
        <f t="shared" si="1380"/>
        <v>5.58</v>
      </c>
      <c r="AQ532">
        <f t="shared" si="1380"/>
        <v>5.18</v>
      </c>
      <c r="AS532" s="6" t="s">
        <v>23</v>
      </c>
      <c r="AT532">
        <f>SUMPRODUCT($E520:$E530,AT520:AT530)/100</f>
        <v>0.68</v>
      </c>
      <c r="AU532">
        <f t="shared" ref="AU532:AX532" si="1381">SUMPRODUCT($E520:$E530,AU520:AU530)/100</f>
        <v>0.6</v>
      </c>
      <c r="AV532">
        <f t="shared" si="1381"/>
        <v>1.66</v>
      </c>
      <c r="AW532">
        <f t="shared" si="1381"/>
        <v>0.42</v>
      </c>
      <c r="AX532">
        <f t="shared" si="1381"/>
        <v>0.5</v>
      </c>
      <c r="AZ532" s="6" t="s">
        <v>23</v>
      </c>
      <c r="BA532">
        <f>SUMPRODUCT($E520:$E530,BA520:BA530)/100</f>
        <v>0</v>
      </c>
      <c r="BB532">
        <f t="shared" ref="BB532:BE532" si="1382">SUMPRODUCT($E520:$E530,BB520:BB530)/100</f>
        <v>0</v>
      </c>
      <c r="BC532">
        <f t="shared" si="1382"/>
        <v>0</v>
      </c>
      <c r="BD532">
        <f t="shared" si="1382"/>
        <v>0</v>
      </c>
      <c r="BE532">
        <f t="shared" si="1382"/>
        <v>0</v>
      </c>
      <c r="BG532" s="6" t="s">
        <v>23</v>
      </c>
      <c r="BH532">
        <f>SUMPRODUCT($E520:$E530,BH520:BH530)/100</f>
        <v>0</v>
      </c>
      <c r="BI532">
        <f t="shared" ref="BI532:BL532" si="1383">SUMPRODUCT($E520:$E530,BI520:BI530)/100</f>
        <v>0</v>
      </c>
      <c r="BJ532">
        <f t="shared" si="1383"/>
        <v>0</v>
      </c>
      <c r="BK532">
        <f t="shared" si="1383"/>
        <v>0</v>
      </c>
      <c r="BL532">
        <f t="shared" si="1383"/>
        <v>0</v>
      </c>
      <c r="BN532" s="7"/>
      <c r="BS532" s="6" t="s">
        <v>23</v>
      </c>
      <c r="BT532">
        <f>SUMPRODUCT($E520:$E530,BT520:BT530)/100</f>
        <v>4.88</v>
      </c>
      <c r="BU532">
        <f t="shared" ref="BU532:BX532" si="1384">SUMPRODUCT($E520:$E530,BU520:BU530)/100</f>
        <v>4.74</v>
      </c>
      <c r="BV532">
        <f t="shared" si="1384"/>
        <v>5.36</v>
      </c>
      <c r="BW532">
        <f t="shared" si="1384"/>
        <v>3.88</v>
      </c>
      <c r="BX532">
        <f t="shared" si="1384"/>
        <v>2.2999999999999998</v>
      </c>
      <c r="BZ532" s="6" t="s">
        <v>23</v>
      </c>
      <c r="CA532">
        <f>SUMPRODUCT($E520:$E530,CA520:CA530)/100</f>
        <v>0.14000000000000001</v>
      </c>
      <c r="CB532">
        <f t="shared" ref="CB532:CE532" si="1385">SUMPRODUCT($E520:$E530,CB520:CB530)/100</f>
        <v>0.14000000000000001</v>
      </c>
      <c r="CC532">
        <f t="shared" si="1385"/>
        <v>0.48</v>
      </c>
      <c r="CD532">
        <f t="shared" si="1385"/>
        <v>0.08</v>
      </c>
      <c r="CE532">
        <f t="shared" si="1385"/>
        <v>0.06</v>
      </c>
      <c r="CG532" s="6" t="s">
        <v>23</v>
      </c>
      <c r="CH532">
        <f>SUMPRODUCT($E520:$E530,CH520:CH530)/100</f>
        <v>0</v>
      </c>
      <c r="CI532">
        <f t="shared" ref="CI532:CL532" si="1386">SUMPRODUCT($E520:$E530,CI520:CI530)/100</f>
        <v>0</v>
      </c>
      <c r="CJ532">
        <f t="shared" si="1386"/>
        <v>0</v>
      </c>
      <c r="CK532">
        <f t="shared" si="1386"/>
        <v>0</v>
      </c>
      <c r="CL532">
        <f t="shared" si="1386"/>
        <v>0</v>
      </c>
      <c r="CN532" s="6" t="s">
        <v>23</v>
      </c>
      <c r="CO532">
        <f>SUMPRODUCT($E520:$E530,CO520:CO530)/100</f>
        <v>0</v>
      </c>
      <c r="CP532">
        <f t="shared" ref="CP532:CS532" si="1387">SUMPRODUCT($E520:$E530,CP520:CP530)/100</f>
        <v>0</v>
      </c>
      <c r="CQ532">
        <f t="shared" si="1387"/>
        <v>0</v>
      </c>
      <c r="CR532">
        <f t="shared" si="1387"/>
        <v>0</v>
      </c>
      <c r="CS532">
        <f t="shared" si="1387"/>
        <v>0</v>
      </c>
      <c r="CU532" s="7"/>
      <c r="CZ532" s="6" t="s">
        <v>23</v>
      </c>
      <c r="DA532">
        <f>SUMPRODUCT($E520:$E530,DA520:DA530)/100</f>
        <v>3.38</v>
      </c>
      <c r="DB532">
        <f t="shared" ref="DB532:DE532" si="1388">SUMPRODUCT($E520:$E530,DB520:DB530)/100</f>
        <v>3.34</v>
      </c>
      <c r="DC532">
        <f t="shared" si="1388"/>
        <v>4.74</v>
      </c>
      <c r="DD532">
        <f t="shared" si="1388"/>
        <v>3.14</v>
      </c>
      <c r="DE532">
        <f t="shared" si="1388"/>
        <v>1.26</v>
      </c>
      <c r="DG532" s="6" t="s">
        <v>23</v>
      </c>
      <c r="DH532">
        <f>SUMPRODUCT($E520:$E530,DH520:DH530)/100</f>
        <v>0.04</v>
      </c>
      <c r="DI532">
        <f t="shared" ref="DI532:DL532" si="1389">SUMPRODUCT($E520:$E530,DI520:DI530)/100</f>
        <v>0.04</v>
      </c>
      <c r="DJ532">
        <f t="shared" si="1389"/>
        <v>0.38</v>
      </c>
      <c r="DK532">
        <f t="shared" si="1389"/>
        <v>0.08</v>
      </c>
      <c r="DL532">
        <f t="shared" si="1389"/>
        <v>0</v>
      </c>
      <c r="DN532" s="6" t="s">
        <v>23</v>
      </c>
      <c r="DO532">
        <f>SUMPRODUCT($E520:$E530,DO520:DO530)/100</f>
        <v>0</v>
      </c>
      <c r="DP532">
        <f t="shared" ref="DP532:DS532" si="1390">SUMPRODUCT($E520:$E530,DP520:DP530)/100</f>
        <v>0</v>
      </c>
      <c r="DQ532">
        <f t="shared" si="1390"/>
        <v>0</v>
      </c>
      <c r="DR532">
        <f t="shared" si="1390"/>
        <v>0</v>
      </c>
      <c r="DS532">
        <f t="shared" si="1390"/>
        <v>0</v>
      </c>
      <c r="DU532" s="6" t="s">
        <v>23</v>
      </c>
      <c r="DV532">
        <f>SUMPRODUCT($E520:$E530,DV520:DV530)/100</f>
        <v>0</v>
      </c>
      <c r="DW532">
        <f t="shared" ref="DW532:DZ532" si="1391">SUMPRODUCT($E520:$E530,DW520:DW530)/100</f>
        <v>0</v>
      </c>
      <c r="DX532">
        <f t="shared" si="1391"/>
        <v>0</v>
      </c>
      <c r="DY532">
        <f t="shared" si="1391"/>
        <v>0</v>
      </c>
      <c r="DZ532">
        <f t="shared" si="1391"/>
        <v>0</v>
      </c>
      <c r="EB532" s="7"/>
    </row>
    <row r="533" spans="2:132">
      <c r="E533" s="6" t="s">
        <v>22</v>
      </c>
      <c r="F533">
        <f>($E521^2*F521+$E522^2*F522+$E523^2*F523+$E524^2*F524+$E525^2*F525+$E526^2*F526+$E527^2*F527+$E528^2*F528+$E529^2*F529+$E530^2*F530)/100-F532^2</f>
        <v>13.121599999999972</v>
      </c>
      <c r="G533">
        <f t="shared" ref="G533:J533" si="1392">($E521^2*G521+$E522^2*G522+$E523^2*G523+$E524^2*G524+$E525^2*G525+$E526^2*G526+$E527^2*G527+$E528^2*G528+$E529^2*G529+$E530^2*G530)/100-G532^2</f>
        <v>11.462399999999988</v>
      </c>
      <c r="H533">
        <f t="shared" si="1392"/>
        <v>12.484399999999994</v>
      </c>
      <c r="I533">
        <f t="shared" si="1392"/>
        <v>13.086399999999998</v>
      </c>
      <c r="J533">
        <f t="shared" si="1392"/>
        <v>12.438399999999987</v>
      </c>
      <c r="L533" s="6" t="s">
        <v>22</v>
      </c>
      <c r="M533">
        <f>($E521^2*M521+$E522^2*M522+$E523^2*M523+$E524^2*M524+$E525^2*M525+$E526^2*M526+$E527^2*M527+$E528^2*M528+$E529^2*M529+$E530^2*M530)/100-M532^2</f>
        <v>6.0364000000000004</v>
      </c>
      <c r="N533">
        <f t="shared" ref="N533:Q533" si="1393">($E521^2*N521+$E522^2*N522+$E523^2*N523+$E524^2*N524+$E525^2*N525+$E526^2*N526+$E527^2*N527+$E528^2*N528+$E529^2*N529+$E530^2*N530)/100-N532^2</f>
        <v>5.2076000000000011</v>
      </c>
      <c r="O533">
        <f t="shared" si="1393"/>
        <v>8.6316000000000024</v>
      </c>
      <c r="P533">
        <f t="shared" si="1393"/>
        <v>3.3324000000000003</v>
      </c>
      <c r="Q533">
        <f t="shared" si="1393"/>
        <v>5.2095999999999991</v>
      </c>
      <c r="S533" s="6" t="s">
        <v>22</v>
      </c>
      <c r="T533">
        <f>($E521^2*T521+$E522^2*T522+$E523^2*T523+$E524^2*T524+$E525^2*T525+$E526^2*T526+$E527^2*T527+$E528^2*T528+$E529^2*T529+$E530^2*T530)/100-T532^2</f>
        <v>0.26040000000000002</v>
      </c>
      <c r="U533">
        <f t="shared" ref="U533:X533" si="1394">($E521^2*U521+$E522^2*U522+$E523^2*U523+$E524^2*U524+$E525^2*U525+$E526^2*U526+$E527^2*U527+$E528^2*U528+$E529^2*U529+$E530^2*U530)/100-U532^2</f>
        <v>0.19</v>
      </c>
      <c r="V533">
        <f t="shared" si="1394"/>
        <v>1.3036000000000001</v>
      </c>
      <c r="W533">
        <f t="shared" si="1394"/>
        <v>7.8399999999999997E-2</v>
      </c>
      <c r="X533">
        <f t="shared" si="1394"/>
        <v>0.69240000000000002</v>
      </c>
      <c r="Z533" s="6" t="s">
        <v>22</v>
      </c>
      <c r="AA533">
        <f>($E521^2*AA521+$E522^2*AA522+$E523^2*AA523+$E524^2*AA524+$E525^2*AA525+$E526^2*AA526+$E527^2*AA527+$E528^2*AA528+$E529^2*AA529+$E530^2*AA530)/100-AA532^2</f>
        <v>0</v>
      </c>
      <c r="AB533">
        <f t="shared" ref="AB533:AE533" si="1395">($E521^2*AB521+$E522^2*AB522+$E523^2*AB523+$E524^2*AB524+$E525^2*AB525+$E526^2*AB526+$E527^2*AB527+$E528^2*AB528+$E529^2*AB529+$E530^2*AB530)/100-AB532^2</f>
        <v>0</v>
      </c>
      <c r="AC533">
        <f t="shared" si="1395"/>
        <v>0</v>
      </c>
      <c r="AD533">
        <f t="shared" si="1395"/>
        <v>0</v>
      </c>
      <c r="AE533">
        <f t="shared" si="1395"/>
        <v>0</v>
      </c>
      <c r="AG533" s="7"/>
      <c r="AL533" s="6" t="s">
        <v>22</v>
      </c>
      <c r="AM533">
        <f>($E521^2*AM521+$E522^2*AM522+$E523^2*AM523+$E524^2*AM524+$E525^2*AM525+$E526^2*AM526+$E527^2*AM527+$E528^2*AM528+$E529^2*AM529+$E530^2*AM530)/100-AM532^2</f>
        <v>13.9084</v>
      </c>
      <c r="AN533">
        <f t="shared" ref="AN533:AQ533" si="1396">($E521^2*AN521+$E522^2*AN522+$E523^2*AN523+$E524^2*AN524+$E525^2*AN525+$E526^2*AN526+$E527^2*AN527+$E528^2*AN528+$E529^2*AN529+$E530^2*AN530)/100-AN532^2</f>
        <v>12.113599999999998</v>
      </c>
      <c r="AO533">
        <f t="shared" si="1396"/>
        <v>13.828400000000009</v>
      </c>
      <c r="AP533">
        <f t="shared" si="1396"/>
        <v>9.9435999999999964</v>
      </c>
      <c r="AQ533">
        <f t="shared" si="1396"/>
        <v>8.8876000000000026</v>
      </c>
      <c r="AS533" s="6" t="s">
        <v>22</v>
      </c>
      <c r="AT533">
        <f>($E521^2*AT521+$E522^2*AT522+$E523^2*AT523+$E524^2*AT524+$E525^2*AT525+$E526^2*AT526+$E527^2*AT527+$E528^2*AT528+$E529^2*AT529+$E530^2*AT530)/100-AT532^2</f>
        <v>1.5375999999999999</v>
      </c>
      <c r="AU533">
        <f t="shared" ref="AU533:AX533" si="1397">($E521^2*AU521+$E522^2*AU522+$E523^2*AU523+$E524^2*AU524+$E525^2*AU525+$E526^2*AU526+$E527^2*AU527+$E528^2*AU528+$E529^2*AU529+$E530^2*AU530)/100-AU532^2</f>
        <v>1.08</v>
      </c>
      <c r="AV533">
        <f t="shared" si="1397"/>
        <v>3.0444</v>
      </c>
      <c r="AW533">
        <f t="shared" si="1397"/>
        <v>0.8236</v>
      </c>
      <c r="AX533">
        <f t="shared" si="1397"/>
        <v>1.31</v>
      </c>
      <c r="AZ533" s="6" t="s">
        <v>22</v>
      </c>
      <c r="BA533">
        <f>($E521^2*BA521+$E522^2*BA522+$E523^2*BA523+$E524^2*BA524+$E525^2*BA525+$E526^2*BA526+$E527^2*BA527+$E528^2*BA528+$E529^2*BA529+$E530^2*BA530)/100-BA532^2</f>
        <v>0</v>
      </c>
      <c r="BB533">
        <f t="shared" ref="BB533:BE533" si="1398">($E521^2*BB521+$E522^2*BB522+$E523^2*BB523+$E524^2*BB524+$E525^2*BB525+$E526^2*BB526+$E527^2*BB527+$E528^2*BB528+$E529^2*BB529+$E530^2*BB530)/100-BB532^2</f>
        <v>0</v>
      </c>
      <c r="BC533">
        <f t="shared" si="1398"/>
        <v>0</v>
      </c>
      <c r="BD533">
        <f t="shared" si="1398"/>
        <v>0</v>
      </c>
      <c r="BE533">
        <f t="shared" si="1398"/>
        <v>0</v>
      </c>
      <c r="BG533" s="6" t="s">
        <v>22</v>
      </c>
      <c r="BH533">
        <f>($E521^2*BH521+$E522^2*BH522+$E523^2*BH523+$E524^2*BH524+$E525^2*BH525+$E526^2*BH526+$E527^2*BH527+$E528^2*BH528+$E529^2*BH529+$E530^2*BH530)/100-BH532^2</f>
        <v>0</v>
      </c>
      <c r="BI533">
        <f t="shared" ref="BI533:BL533" si="1399">($E521^2*BI521+$E522^2*BI522+$E523^2*BI523+$E524^2*BI524+$E525^2*BI525+$E526^2*BI526+$E527^2*BI527+$E528^2*BI528+$E529^2*BI529+$E530^2*BI530)/100-BI532^2</f>
        <v>0</v>
      </c>
      <c r="BJ533">
        <f t="shared" si="1399"/>
        <v>0</v>
      </c>
      <c r="BK533">
        <f t="shared" si="1399"/>
        <v>0</v>
      </c>
      <c r="BL533">
        <f t="shared" si="1399"/>
        <v>0</v>
      </c>
      <c r="BN533" s="7"/>
      <c r="BS533" s="6" t="s">
        <v>22</v>
      </c>
      <c r="BT533">
        <f>($E521^2*BT521+$E522^2*BT522+$E523^2*BT523+$E524^2*BT524+$E525^2*BT525+$E526^2*BT526+$E527^2*BT527+$E528^2*BT528+$E529^2*BT529+$E530^2*BT530)/100-BT532^2</f>
        <v>10.585599999999999</v>
      </c>
      <c r="BU533">
        <f t="shared" ref="BU533:BX533" si="1400">($E521^2*BU521+$E522^2*BU522+$E523^2*BU523+$E524^2*BU524+$E525^2*BU525+$E526^2*BU526+$E527^2*BU527+$E528^2*BU528+$E529^2*BU529+$E530^2*BU530)/100-BU532^2</f>
        <v>9.6523999999999965</v>
      </c>
      <c r="BV533">
        <f t="shared" si="1400"/>
        <v>10.550399999999996</v>
      </c>
      <c r="BW533">
        <f t="shared" si="1400"/>
        <v>9.1855999999999991</v>
      </c>
      <c r="BX533">
        <f t="shared" si="1400"/>
        <v>5.4700000000000006</v>
      </c>
      <c r="BZ533" s="6" t="s">
        <v>22</v>
      </c>
      <c r="CA533">
        <f>($E521^2*CA521+$E522^2*CA522+$E523^2*CA523+$E524^2*CA524+$E525^2*CA525+$E526^2*CA526+$E527^2*CA527+$E528^2*CA528+$E529^2*CA529+$E530^2*CA530)/100-CA532^2</f>
        <v>0.26040000000000002</v>
      </c>
      <c r="CB533">
        <f t="shared" ref="CB533:CE533" si="1401">($E521^2*CB521+$E522^2*CB522+$E523^2*CB523+$E524^2*CB524+$E525^2*CB525+$E526^2*CB526+$E527^2*CB527+$E528^2*CB528+$E529^2*CB529+$E530^2*CB530)/100-CB532^2</f>
        <v>0.26040000000000002</v>
      </c>
      <c r="CC533">
        <f t="shared" si="1401"/>
        <v>1.2096</v>
      </c>
      <c r="CD533">
        <f t="shared" si="1401"/>
        <v>0.15360000000000001</v>
      </c>
      <c r="CE533">
        <f t="shared" si="1401"/>
        <v>0.11639999999999999</v>
      </c>
      <c r="CG533" s="6" t="s">
        <v>22</v>
      </c>
      <c r="CH533">
        <f>($E521^2*CH521+$E522^2*CH522+$E523^2*CH523+$E524^2*CH524+$E525^2*CH525+$E526^2*CH526+$E527^2*CH527+$E528^2*CH528+$E529^2*CH529+$E530^2*CH530)/100-CH532^2</f>
        <v>0</v>
      </c>
      <c r="CI533">
        <f t="shared" ref="CI533:CL533" si="1402">($E521^2*CI521+$E522^2*CI522+$E523^2*CI523+$E524^2*CI524+$E525^2*CI525+$E526^2*CI526+$E527^2*CI527+$E528^2*CI528+$E529^2*CI529+$E530^2*CI530)/100-CI532^2</f>
        <v>0</v>
      </c>
      <c r="CJ533">
        <f t="shared" si="1402"/>
        <v>0</v>
      </c>
      <c r="CK533">
        <f t="shared" si="1402"/>
        <v>0</v>
      </c>
      <c r="CL533">
        <f t="shared" si="1402"/>
        <v>0</v>
      </c>
      <c r="CN533" s="6" t="s">
        <v>22</v>
      </c>
      <c r="CO533">
        <f>($E521^2*CO521+$E522^2*CO522+$E523^2*CO523+$E524^2*CO524+$E525^2*CO525+$E526^2*CO526+$E527^2*CO527+$E528^2*CO528+$E529^2*CO529+$E530^2*CO530)/100-CO532^2</f>
        <v>0</v>
      </c>
      <c r="CP533">
        <f t="shared" ref="CP533:CS533" si="1403">($E521^2*CP521+$E522^2*CP522+$E523^2*CP523+$E524^2*CP524+$E525^2*CP525+$E526^2*CP526+$E527^2*CP527+$E528^2*CP528+$E529^2*CP529+$E530^2*CP530)/100-CP532^2</f>
        <v>0</v>
      </c>
      <c r="CQ533">
        <f t="shared" si="1403"/>
        <v>0</v>
      </c>
      <c r="CR533">
        <f t="shared" si="1403"/>
        <v>0</v>
      </c>
      <c r="CS533">
        <f t="shared" si="1403"/>
        <v>0</v>
      </c>
      <c r="CU533" s="7"/>
      <c r="CZ533" s="6" t="s">
        <v>22</v>
      </c>
      <c r="DA533">
        <f>($E521^2*DA521+$E522^2*DA522+$E523^2*DA523+$E524^2*DA524+$E525^2*DA525+$E526^2*DA526+$E527^2*DA527+$E528^2*DA528+$E529^2*DA529+$E530^2*DA530)/100-DA532^2</f>
        <v>7.9756</v>
      </c>
      <c r="DB533">
        <f t="shared" ref="DB533:DE533" si="1404">($E521^2*DB521+$E522^2*DB522+$E523^2*DB523+$E524^2*DB524+$E525^2*DB525+$E526^2*DB526+$E527^2*DB527+$E528^2*DB528+$E529^2*DB529+$E530^2*DB530)/100-DB532^2</f>
        <v>7.6844000000000001</v>
      </c>
      <c r="DC533">
        <f t="shared" si="1404"/>
        <v>6.9323999999999977</v>
      </c>
      <c r="DD533">
        <f t="shared" si="1404"/>
        <v>6.2604000000000006</v>
      </c>
      <c r="DE533">
        <f t="shared" si="1404"/>
        <v>2.8524000000000003</v>
      </c>
      <c r="DG533" s="6" t="s">
        <v>22</v>
      </c>
      <c r="DH533">
        <f>($E521^2*DH521+$E522^2*DH522+$E523^2*DH523+$E524^2*DH524+$E525^2*DH525+$E526^2*DH526+$E527^2*DH527+$E528^2*DH528+$E529^2*DH529+$E530^2*DH530)/100-DH532^2</f>
        <v>7.8399999999999997E-2</v>
      </c>
      <c r="DI533">
        <f t="shared" ref="DI533:DL533" si="1405">($E521^2*DI521+$E522^2*DI522+$E523^2*DI523+$E524^2*DI524+$E525^2*DI525+$E526^2*DI526+$E527^2*DI527+$E528^2*DI528+$E529^2*DI529+$E530^2*DI530)/100-DI532^2</f>
        <v>7.8399999999999997E-2</v>
      </c>
      <c r="DJ533">
        <f t="shared" si="1405"/>
        <v>0.6956</v>
      </c>
      <c r="DK533">
        <f t="shared" si="1405"/>
        <v>0.2336</v>
      </c>
      <c r="DL533">
        <f t="shared" si="1405"/>
        <v>0</v>
      </c>
      <c r="DN533" s="6" t="s">
        <v>22</v>
      </c>
      <c r="DO533">
        <f>($E521^2*DO521+$E522^2*DO522+$E523^2*DO523+$E524^2*DO524+$E525^2*DO525+$E526^2*DO526+$E527^2*DO527+$E528^2*DO528+$E529^2*DO529+$E530^2*DO530)/100-DO532^2</f>
        <v>0</v>
      </c>
      <c r="DP533">
        <f t="shared" ref="DP533:DS533" si="1406">($E521^2*DP521+$E522^2*DP522+$E523^2*DP523+$E524^2*DP524+$E525^2*DP525+$E526^2*DP526+$E527^2*DP527+$E528^2*DP528+$E529^2*DP529+$E530^2*DP530)/100-DP532^2</f>
        <v>0</v>
      </c>
      <c r="DQ533">
        <f t="shared" si="1406"/>
        <v>0</v>
      </c>
      <c r="DR533">
        <f t="shared" si="1406"/>
        <v>0</v>
      </c>
      <c r="DS533">
        <f t="shared" si="1406"/>
        <v>0</v>
      </c>
      <c r="DU533" s="6" t="s">
        <v>22</v>
      </c>
      <c r="DV533">
        <f>($E521^2*DV521+$E522^2*DV522+$E523^2*DV523+$E524^2*DV524+$E525^2*DV525+$E526^2*DV526+$E527^2*DV527+$E528^2*DV528+$E529^2*DV529+$E530^2*DV530)/100-DV532^2</f>
        <v>0</v>
      </c>
      <c r="DW533">
        <f t="shared" ref="DW533:DZ533" si="1407">($E521^2*DW521+$E522^2*DW522+$E523^2*DW523+$E524^2*DW524+$E525^2*DW525+$E526^2*DW526+$E527^2*DW527+$E528^2*DW528+$E529^2*DW529+$E530^2*DW530)/100-DW532^2</f>
        <v>0</v>
      </c>
      <c r="DX533">
        <f t="shared" si="1407"/>
        <v>0</v>
      </c>
      <c r="DY533">
        <f t="shared" si="1407"/>
        <v>0</v>
      </c>
      <c r="DZ533">
        <f t="shared" si="1407"/>
        <v>0</v>
      </c>
      <c r="EB533" s="7"/>
    </row>
    <row r="534" spans="2:132">
      <c r="E534" s="6" t="s">
        <v>21</v>
      </c>
      <c r="G534">
        <f>SQRT(50)*(H532-G532)/SQRT((G533+H533)/2)</f>
        <v>2.9017807869214884</v>
      </c>
      <c r="I534">
        <f>SQRT(50)*(H532-I532)/SQRT((I533+H533)/2)</f>
        <v>6.3677164155182027</v>
      </c>
      <c r="J534">
        <f>SQRT(50)*(H532-J532)/SQRT((J533+H533)/2)</f>
        <v>5.4083569597070014</v>
      </c>
      <c r="L534" s="6" t="s">
        <v>21</v>
      </c>
      <c r="N534">
        <f>SQRT(50)*(O532-N532)/SQRT((N533+O533)/2)</f>
        <v>2.5805705707805506</v>
      </c>
      <c r="P534">
        <f>SQRT(50)*(O532-P532)/SQRT((P533+O533)/2)</f>
        <v>5.8978261299547921</v>
      </c>
      <c r="Q534">
        <f>SQRT(50)*(O532-Q532)/SQRT((Q533+O533)/2)</f>
        <v>3.4942701662907139</v>
      </c>
      <c r="S534" s="6" t="s">
        <v>21</v>
      </c>
      <c r="U534">
        <f>SQRT(50)*(V532-U532)/SQRT((U533+V533)/2)</f>
        <v>2.6183809092580073</v>
      </c>
      <c r="W534">
        <f>SQRT(50)*(V532-W532)/SQRT((W533+V533)/2)</f>
        <v>3.232433321956889</v>
      </c>
      <c r="X534">
        <f>SQRT(50)*(V532-X532)/SQRT((X533+V533)/2)</f>
        <v>1.132503920638035</v>
      </c>
      <c r="Z534" s="6" t="s">
        <v>21</v>
      </c>
      <c r="AB534" t="e">
        <f>SQRT(50)*(AC532-AB532)/SQRT((AB533+AC533)/2)</f>
        <v>#DIV/0!</v>
      </c>
      <c r="AD534" t="e">
        <f>SQRT(50)*(AC532-AD532)/SQRT((AD533+AC533)/2)</f>
        <v>#DIV/0!</v>
      </c>
      <c r="AE534" t="e">
        <f>SQRT(50)*(AC532-AE532)/SQRT((AE533+AC533)/2)</f>
        <v>#DIV/0!</v>
      </c>
      <c r="AG534" s="7"/>
      <c r="AL534" s="6" t="s">
        <v>21</v>
      </c>
      <c r="AN534">
        <f>SQRT(50)*(AO532-AN532)/SQRT((AN533+AO533)/2)</f>
        <v>1.2172785296447561</v>
      </c>
      <c r="AP534">
        <f>SQRT(50)*(AO532-AP532)/SQRT((AP533+AO533)/2)</f>
        <v>4.0199736885965116</v>
      </c>
      <c r="AQ534">
        <f>SQRT(50)*(AO532-AQ532)/SQRT((AQ533+AO533)/2)</f>
        <v>4.951605913939332</v>
      </c>
      <c r="AS534" s="6" t="s">
        <v>21</v>
      </c>
      <c r="AU534">
        <f>SQRT(50)*(AV532-AU532)/SQRT((AU533+AV533)/2)</f>
        <v>5.2194588283339369</v>
      </c>
      <c r="AW534">
        <f>SQRT(50)*(AV532-AW532)/SQRT((AW533+AV533)/2)</f>
        <v>6.3049036250196515</v>
      </c>
      <c r="AX534">
        <f>SQRT(50)*(AV532-AX532)/SQRT((AX533+AV533)/2)</f>
        <v>5.5589635779518982</v>
      </c>
      <c r="AZ534" s="6" t="s">
        <v>21</v>
      </c>
      <c r="BB534" t="e">
        <f>SQRT(50)*(BC532-BB532)/SQRT((BB533+BC533)/2)</f>
        <v>#DIV/0!</v>
      </c>
      <c r="BD534" t="e">
        <f>SQRT(50)*(BC532-BD532)/SQRT((BD533+BC533)/2)</f>
        <v>#DIV/0!</v>
      </c>
      <c r="BE534" t="e">
        <f>SQRT(50)*(BC532-BE532)/SQRT((BE533+BC533)/2)</f>
        <v>#DIV/0!</v>
      </c>
      <c r="BG534" s="6" t="s">
        <v>21</v>
      </c>
      <c r="BI534" t="e">
        <f>SQRT(50)*(BJ532-BI532)/SQRT((BI533+BJ533)/2)</f>
        <v>#DIV/0!</v>
      </c>
      <c r="BK534" t="e">
        <f>SQRT(50)*(BJ532-BK532)/SQRT((BK533+BJ533)/2)</f>
        <v>#DIV/0!</v>
      </c>
      <c r="BL534" t="e">
        <f>SQRT(50)*(BJ532-BL532)/SQRT((BL533+BJ533)/2)</f>
        <v>#DIV/0!</v>
      </c>
      <c r="BN534" s="7"/>
      <c r="BS534" s="6" t="s">
        <v>21</v>
      </c>
      <c r="BU534">
        <f>SQRT(50)*(BV532-BU532)/SQRT((BU533+BV533)/2)</f>
        <v>1.3793862967011663</v>
      </c>
      <c r="BW534">
        <f>SQRT(50)*(BV532-BW532)/SQRT((BW533+BV533)/2)</f>
        <v>3.3314411600199882</v>
      </c>
      <c r="BX534">
        <f>SQRT(50)*(BV532-BX532)/SQRT((BX533+BV533)/2)</f>
        <v>7.6451277835622617</v>
      </c>
      <c r="BZ534" s="6" t="s">
        <v>21</v>
      </c>
      <c r="CB534">
        <f>SQRT(50)*(CC532-CB532)/SQRT((CB533+CC533)/2)</f>
        <v>2.8042727360638962</v>
      </c>
      <c r="CD534">
        <f>SQRT(50)*(CC532-CD532)/SQRT((CD533+CC533)/2)</f>
        <v>3.4259435491376578</v>
      </c>
      <c r="CE534">
        <f>SQRT(50)*(CC532-CE532)/SQRT((CE533+CC533)/2)</f>
        <v>3.6473507400323428</v>
      </c>
      <c r="CG534" s="6" t="s">
        <v>21</v>
      </c>
      <c r="CI534" t="e">
        <f>SQRT(50)*(CJ532-CI532)/SQRT((CI533+CJ533)/2)</f>
        <v>#DIV/0!</v>
      </c>
      <c r="CK534" t="e">
        <f>SQRT(50)*(CJ532-CK532)/SQRT((CK533+CJ533)/2)</f>
        <v>#DIV/0!</v>
      </c>
      <c r="CL534" t="e">
        <f>SQRT(50)*(CJ532-CL532)/SQRT((CL533+CJ533)/2)</f>
        <v>#DIV/0!</v>
      </c>
      <c r="CN534" s="6" t="s">
        <v>21</v>
      </c>
      <c r="CP534" t="e">
        <f>SQRT(50)*(CQ532-CP532)/SQRT((CP533+CQ533)/2)</f>
        <v>#DIV/0!</v>
      </c>
      <c r="CR534" t="e">
        <f>SQRT(50)*(CQ532-CR532)/SQRT((CR533+CQ533)/2)</f>
        <v>#DIV/0!</v>
      </c>
      <c r="CS534" t="e">
        <f>SQRT(50)*(CQ532-CS532)/SQRT((CS533+CQ533)/2)</f>
        <v>#DIV/0!</v>
      </c>
      <c r="CU534" s="7"/>
      <c r="CZ534" s="6" t="s">
        <v>21</v>
      </c>
      <c r="DB534">
        <f>SQRT(50)*(DC532-DB532)/SQRT((DB533+DC533)/2)</f>
        <v>3.6618612395809582</v>
      </c>
      <c r="DD534">
        <f>SQRT(50)*(DC532-DD532)/SQRT((DD533+DC533)/2)</f>
        <v>4.4050566034482248</v>
      </c>
      <c r="DE534">
        <f>SQRT(50)*(DC532-DE532)/SQRT((DE533+DC533)/2)</f>
        <v>11.125083194536433</v>
      </c>
      <c r="DG534" s="6" t="s">
        <v>21</v>
      </c>
      <c r="DI534">
        <f>SQRT(50)*(DJ532-DI532)/SQRT((DI533+DJ533)/2)</f>
        <v>3.8646345903326833</v>
      </c>
      <c r="DK534">
        <f>SQRT(50)*(DJ532-DK532)/SQRT((DK533+DJ533)/2)</f>
        <v>3.1121939502245084</v>
      </c>
      <c r="DL534">
        <f>SQRT(50)*(DJ532-DL532)/SQRT((DL533+DJ533)/2)</f>
        <v>4.5562108082560986</v>
      </c>
      <c r="DN534" s="6" t="s">
        <v>21</v>
      </c>
      <c r="DP534" t="e">
        <f>SQRT(50)*(DQ532-DP532)/SQRT((DP533+DQ533)/2)</f>
        <v>#DIV/0!</v>
      </c>
      <c r="DR534" t="e">
        <f>SQRT(50)*(DQ532-DR532)/SQRT((DR533+DQ533)/2)</f>
        <v>#DIV/0!</v>
      </c>
      <c r="DS534" t="e">
        <f>SQRT(50)*(DQ532-DS532)/SQRT((DS533+DQ533)/2)</f>
        <v>#DIV/0!</v>
      </c>
      <c r="DU534" s="6" t="s">
        <v>21</v>
      </c>
      <c r="DW534" t="e">
        <f>SQRT(50)*(DX532-DW532)/SQRT((DW533+DX533)/2)</f>
        <v>#DIV/0!</v>
      </c>
      <c r="DY534" t="e">
        <f>SQRT(50)*(DX532-DY532)/SQRT((DY533+DX533)/2)</f>
        <v>#DIV/0!</v>
      </c>
      <c r="DZ534" t="e">
        <f>SQRT(50)*(DX532-DZ532)/SQRT((DZ533+DX533)/2)</f>
        <v>#DIV/0!</v>
      </c>
      <c r="EB534" s="7"/>
    </row>
    <row r="535" spans="2:132">
      <c r="J535">
        <f>SQRT(50)*(J532-I532)/SQRT((I533+J533)/2)</f>
        <v>1.0292530667961668</v>
      </c>
      <c r="Q535">
        <f>SQRT(50)*(Q532-P532)/SQRT((P533+Q533)/2)</f>
        <v>2.5319314083364746</v>
      </c>
      <c r="AG535" s="7"/>
      <c r="AX535">
        <f>SQRT(50)*(AX532-AW532)/SQRT((AW533+AX533)/2)</f>
        <v>0.54768832805429968</v>
      </c>
      <c r="BN535" s="7"/>
      <c r="BX535">
        <f>SQRT(50)*(BX532-BW532)/SQRT((BW533+BX533)/2)</f>
        <v>-4.1271978191598873</v>
      </c>
      <c r="CU535" s="7"/>
      <c r="DE535">
        <f>SQRT(50)*(DE532-DD532)/SQRT((DD533+DE533)/2)</f>
        <v>-6.227760890260587</v>
      </c>
      <c r="DL535">
        <f>SQRT(50)*(DL532-DK532)/SQRT((DK533+DL533)/2)</f>
        <v>-1.6552117772047359</v>
      </c>
      <c r="EB535" s="7"/>
    </row>
    <row r="536" spans="2:132">
      <c r="B536" s="6" t="s">
        <v>33</v>
      </c>
      <c r="C536" s="6" t="s">
        <v>115</v>
      </c>
      <c r="E536" s="5"/>
      <c r="F536" s="19">
        <v>0.2</v>
      </c>
      <c r="G536" s="19"/>
      <c r="H536" s="19"/>
      <c r="I536" s="19"/>
      <c r="J536" s="19"/>
      <c r="K536" s="14"/>
      <c r="L536" s="5"/>
      <c r="M536" s="19">
        <v>0.5</v>
      </c>
      <c r="N536" s="19"/>
      <c r="O536" s="19"/>
      <c r="P536" s="19"/>
      <c r="Q536" s="19"/>
      <c r="R536" s="15"/>
      <c r="S536" s="5"/>
      <c r="T536" s="19">
        <v>1</v>
      </c>
      <c r="U536" s="19"/>
      <c r="V536" s="19"/>
      <c r="W536" s="19"/>
      <c r="X536" s="19"/>
      <c r="Z536" s="5"/>
      <c r="AA536" s="19">
        <v>2</v>
      </c>
      <c r="AB536" s="19"/>
      <c r="AC536" s="19"/>
      <c r="AD536" s="19"/>
      <c r="AE536" s="19"/>
      <c r="AG536" s="7"/>
      <c r="AI536" s="6" t="s">
        <v>33</v>
      </c>
      <c r="AJ536" s="6" t="s">
        <v>115</v>
      </c>
      <c r="AL536" s="5"/>
      <c r="AM536" s="19">
        <v>0.2</v>
      </c>
      <c r="AN536" s="19"/>
      <c r="AO536" s="19"/>
      <c r="AP536" s="19"/>
      <c r="AQ536" s="19"/>
      <c r="AR536" s="14"/>
      <c r="AS536" s="5"/>
      <c r="AT536" s="19">
        <v>0.5</v>
      </c>
      <c r="AU536" s="19"/>
      <c r="AV536" s="19"/>
      <c r="AW536" s="19"/>
      <c r="AX536" s="19"/>
      <c r="AY536" s="15"/>
      <c r="AZ536" s="5"/>
      <c r="BA536" s="19">
        <v>1</v>
      </c>
      <c r="BB536" s="19"/>
      <c r="BC536" s="19"/>
      <c r="BD536" s="19"/>
      <c r="BE536" s="19"/>
      <c r="BG536" s="5"/>
      <c r="BH536" s="19">
        <v>2</v>
      </c>
      <c r="BI536" s="19"/>
      <c r="BJ536" s="19"/>
      <c r="BK536" s="19"/>
      <c r="BL536" s="19"/>
      <c r="BN536" s="7"/>
      <c r="BP536" s="6" t="s">
        <v>33</v>
      </c>
      <c r="BQ536" s="6" t="s">
        <v>115</v>
      </c>
      <c r="BS536" s="5"/>
      <c r="BT536" s="19">
        <v>0.2</v>
      </c>
      <c r="BU536" s="19"/>
      <c r="BV536" s="19"/>
      <c r="BW536" s="19"/>
      <c r="BX536" s="19"/>
      <c r="BY536" s="14"/>
      <c r="BZ536" s="5"/>
      <c r="CA536" s="19">
        <v>0.5</v>
      </c>
      <c r="CB536" s="19"/>
      <c r="CC536" s="19"/>
      <c r="CD536" s="19"/>
      <c r="CE536" s="19"/>
      <c r="CF536" s="15"/>
      <c r="CG536" s="5"/>
      <c r="CH536" s="19">
        <v>1</v>
      </c>
      <c r="CI536" s="19"/>
      <c r="CJ536" s="19"/>
      <c r="CK536" s="19"/>
      <c r="CL536" s="19"/>
      <c r="CN536" s="5"/>
      <c r="CO536" s="19">
        <v>2</v>
      </c>
      <c r="CP536" s="19"/>
      <c r="CQ536" s="19"/>
      <c r="CR536" s="19"/>
      <c r="CS536" s="19"/>
      <c r="CU536" s="7"/>
      <c r="CW536" s="6" t="s">
        <v>33</v>
      </c>
      <c r="CX536" s="6" t="s">
        <v>115</v>
      </c>
      <c r="CZ536" s="5"/>
      <c r="DA536" s="19">
        <v>0.2</v>
      </c>
      <c r="DB536" s="19"/>
      <c r="DC536" s="19"/>
      <c r="DD536" s="19"/>
      <c r="DE536" s="19"/>
      <c r="DF536" s="14"/>
      <c r="DG536" s="5"/>
      <c r="DH536" s="19">
        <v>0.5</v>
      </c>
      <c r="DI536" s="19"/>
      <c r="DJ536" s="19"/>
      <c r="DK536" s="19"/>
      <c r="DL536" s="19"/>
      <c r="DM536" s="15"/>
      <c r="DN536" s="5"/>
      <c r="DO536" s="19">
        <v>1</v>
      </c>
      <c r="DP536" s="19"/>
      <c r="DQ536" s="19"/>
      <c r="DR536" s="19"/>
      <c r="DS536" s="19"/>
      <c r="DU536" s="5"/>
      <c r="DV536" s="19">
        <v>2</v>
      </c>
      <c r="DW536" s="19"/>
      <c r="DX536" s="19"/>
      <c r="DY536" s="19"/>
      <c r="DZ536" s="19"/>
      <c r="EB536" s="7"/>
    </row>
    <row r="537" spans="2:132">
      <c r="B537" s="6" t="s">
        <v>34</v>
      </c>
      <c r="C537" s="6"/>
      <c r="E537" s="6" t="s">
        <v>30</v>
      </c>
      <c r="F537" s="19" t="s">
        <v>134</v>
      </c>
      <c r="G537" s="19"/>
      <c r="H537" s="13" t="s">
        <v>28</v>
      </c>
      <c r="I537" s="13" t="s">
        <v>135</v>
      </c>
      <c r="J537" s="6" t="s">
        <v>26</v>
      </c>
      <c r="K537" s="14"/>
      <c r="L537" s="6" t="s">
        <v>30</v>
      </c>
      <c r="M537" s="19" t="s">
        <v>134</v>
      </c>
      <c r="N537" s="19"/>
      <c r="O537" s="13" t="s">
        <v>28</v>
      </c>
      <c r="P537" s="13" t="s">
        <v>135</v>
      </c>
      <c r="Q537" s="6" t="s">
        <v>26</v>
      </c>
      <c r="R537" s="13"/>
      <c r="S537" s="6" t="s">
        <v>30</v>
      </c>
      <c r="T537" s="19" t="s">
        <v>134</v>
      </c>
      <c r="U537" s="19"/>
      <c r="V537" s="13" t="s">
        <v>28</v>
      </c>
      <c r="W537" s="13" t="s">
        <v>135</v>
      </c>
      <c r="X537" s="6" t="s">
        <v>26</v>
      </c>
      <c r="Z537" s="6" t="s">
        <v>30</v>
      </c>
      <c r="AA537" s="19" t="s">
        <v>134</v>
      </c>
      <c r="AB537" s="19"/>
      <c r="AC537" s="13" t="s">
        <v>28</v>
      </c>
      <c r="AD537" s="13" t="s">
        <v>135</v>
      </c>
      <c r="AE537" s="6" t="s">
        <v>26</v>
      </c>
      <c r="AG537" s="7"/>
      <c r="AI537" s="6" t="s">
        <v>34</v>
      </c>
      <c r="AJ537" s="6"/>
      <c r="AL537" s="6" t="s">
        <v>30</v>
      </c>
      <c r="AM537" s="19" t="s">
        <v>134</v>
      </c>
      <c r="AN537" s="19"/>
      <c r="AO537" s="13" t="s">
        <v>28</v>
      </c>
      <c r="AP537" s="13" t="s">
        <v>135</v>
      </c>
      <c r="AQ537" s="6" t="s">
        <v>26</v>
      </c>
      <c r="AR537" s="14"/>
      <c r="AS537" s="6" t="s">
        <v>30</v>
      </c>
      <c r="AT537" s="19" t="s">
        <v>134</v>
      </c>
      <c r="AU537" s="19"/>
      <c r="AV537" s="13" t="s">
        <v>28</v>
      </c>
      <c r="AW537" s="13" t="s">
        <v>135</v>
      </c>
      <c r="AX537" s="6" t="s">
        <v>26</v>
      </c>
      <c r="AY537" s="13"/>
      <c r="AZ537" s="6" t="s">
        <v>30</v>
      </c>
      <c r="BA537" s="19" t="s">
        <v>134</v>
      </c>
      <c r="BB537" s="19"/>
      <c r="BC537" s="13" t="s">
        <v>28</v>
      </c>
      <c r="BD537" s="13" t="s">
        <v>135</v>
      </c>
      <c r="BE537" s="6" t="s">
        <v>26</v>
      </c>
      <c r="BG537" s="6" t="s">
        <v>30</v>
      </c>
      <c r="BH537" s="19" t="s">
        <v>134</v>
      </c>
      <c r="BI537" s="19"/>
      <c r="BJ537" s="13" t="s">
        <v>28</v>
      </c>
      <c r="BK537" s="13" t="s">
        <v>135</v>
      </c>
      <c r="BL537" s="6" t="s">
        <v>26</v>
      </c>
      <c r="BN537" s="7"/>
      <c r="BP537" s="6" t="s">
        <v>34</v>
      </c>
      <c r="BQ537" s="6"/>
      <c r="BS537" s="6" t="s">
        <v>30</v>
      </c>
      <c r="BT537" s="19" t="s">
        <v>134</v>
      </c>
      <c r="BU537" s="19"/>
      <c r="BV537" s="13" t="s">
        <v>28</v>
      </c>
      <c r="BW537" s="13" t="s">
        <v>135</v>
      </c>
      <c r="BX537" s="6" t="s">
        <v>26</v>
      </c>
      <c r="BY537" s="14"/>
      <c r="BZ537" s="6" t="s">
        <v>30</v>
      </c>
      <c r="CA537" s="19" t="s">
        <v>134</v>
      </c>
      <c r="CB537" s="19"/>
      <c r="CC537" s="13" t="s">
        <v>28</v>
      </c>
      <c r="CD537" s="13" t="s">
        <v>135</v>
      </c>
      <c r="CE537" s="6" t="s">
        <v>26</v>
      </c>
      <c r="CF537" s="13"/>
      <c r="CG537" s="6" t="s">
        <v>30</v>
      </c>
      <c r="CH537" s="19" t="s">
        <v>134</v>
      </c>
      <c r="CI537" s="19"/>
      <c r="CJ537" s="13" t="s">
        <v>28</v>
      </c>
      <c r="CK537" s="13" t="s">
        <v>135</v>
      </c>
      <c r="CL537" s="6" t="s">
        <v>26</v>
      </c>
      <c r="CN537" s="6" t="s">
        <v>30</v>
      </c>
      <c r="CO537" s="19" t="s">
        <v>134</v>
      </c>
      <c r="CP537" s="19"/>
      <c r="CQ537" s="13" t="s">
        <v>28</v>
      </c>
      <c r="CR537" s="13" t="s">
        <v>135</v>
      </c>
      <c r="CS537" s="6" t="s">
        <v>26</v>
      </c>
      <c r="CU537" s="7"/>
      <c r="CW537" s="6" t="s">
        <v>34</v>
      </c>
      <c r="CX537" s="6"/>
      <c r="CZ537" s="6" t="s">
        <v>30</v>
      </c>
      <c r="DA537" s="19" t="s">
        <v>134</v>
      </c>
      <c r="DB537" s="19"/>
      <c r="DC537" s="13" t="s">
        <v>28</v>
      </c>
      <c r="DD537" s="13" t="s">
        <v>135</v>
      </c>
      <c r="DE537" s="6" t="s">
        <v>26</v>
      </c>
      <c r="DF537" s="14"/>
      <c r="DG537" s="6" t="s">
        <v>30</v>
      </c>
      <c r="DH537" s="19" t="s">
        <v>134</v>
      </c>
      <c r="DI537" s="19"/>
      <c r="DJ537" s="13" t="s">
        <v>28</v>
      </c>
      <c r="DK537" s="13" t="s">
        <v>135</v>
      </c>
      <c r="DL537" s="6" t="s">
        <v>26</v>
      </c>
      <c r="DM537" s="13"/>
      <c r="DN537" s="6" t="s">
        <v>30</v>
      </c>
      <c r="DO537" s="19" t="s">
        <v>134</v>
      </c>
      <c r="DP537" s="19"/>
      <c r="DQ537" s="13" t="s">
        <v>28</v>
      </c>
      <c r="DR537" s="13" t="s">
        <v>135</v>
      </c>
      <c r="DS537" s="6" t="s">
        <v>26</v>
      </c>
      <c r="DU537" s="6" t="s">
        <v>30</v>
      </c>
      <c r="DV537" s="19" t="s">
        <v>134</v>
      </c>
      <c r="DW537" s="19"/>
      <c r="DX537" s="13" t="s">
        <v>28</v>
      </c>
      <c r="DY537" s="13" t="s">
        <v>135</v>
      </c>
      <c r="DZ537" s="6" t="s">
        <v>26</v>
      </c>
      <c r="EB537" s="7"/>
    </row>
    <row r="538" spans="2:132">
      <c r="B538" s="6" t="s">
        <v>2</v>
      </c>
      <c r="C538" s="5">
        <v>8.0000000000000004E-4</v>
      </c>
      <c r="E538" s="6">
        <v>0</v>
      </c>
      <c r="F538" s="9">
        <v>0</v>
      </c>
      <c r="G538" s="5">
        <v>0</v>
      </c>
      <c r="H538" s="5"/>
      <c r="I538" s="5">
        <v>0</v>
      </c>
      <c r="J538" s="5">
        <v>0</v>
      </c>
      <c r="K538" s="9"/>
      <c r="L538" s="6">
        <v>0</v>
      </c>
      <c r="M538" s="5">
        <v>2</v>
      </c>
      <c r="N538" s="5">
        <v>2</v>
      </c>
      <c r="O538" s="5"/>
      <c r="P538" s="5">
        <v>9</v>
      </c>
      <c r="Q538" s="5">
        <v>4</v>
      </c>
      <c r="R538" s="5"/>
      <c r="S538" s="6">
        <v>0</v>
      </c>
      <c r="T538" s="9">
        <v>16</v>
      </c>
      <c r="U538" s="5">
        <v>21</v>
      </c>
      <c r="V538" s="5">
        <v>0</v>
      </c>
      <c r="W538" s="5">
        <v>51</v>
      </c>
      <c r="X538" s="5">
        <v>22</v>
      </c>
      <c r="Z538" s="6">
        <v>0</v>
      </c>
      <c r="AA538" s="9">
        <v>63</v>
      </c>
      <c r="AB538" s="5">
        <v>75</v>
      </c>
      <c r="AC538" s="5">
        <v>11</v>
      </c>
      <c r="AD538" s="5">
        <v>96</v>
      </c>
      <c r="AE538" s="5">
        <v>60</v>
      </c>
      <c r="AG538" s="7"/>
      <c r="AI538" s="6" t="s">
        <v>2</v>
      </c>
      <c r="AJ538" s="5">
        <v>2.3999999999999998E-3</v>
      </c>
      <c r="AL538" s="6">
        <v>0</v>
      </c>
      <c r="AM538" s="9">
        <v>0</v>
      </c>
      <c r="AN538" s="5">
        <v>0</v>
      </c>
      <c r="AO538" s="5">
        <v>0</v>
      </c>
      <c r="AP538" s="5">
        <v>0</v>
      </c>
      <c r="AQ538" s="5">
        <v>0</v>
      </c>
      <c r="AR538" s="9"/>
      <c r="AS538" s="6">
        <v>0</v>
      </c>
      <c r="AT538" s="9">
        <v>17</v>
      </c>
      <c r="AU538" s="5">
        <v>17</v>
      </c>
      <c r="AV538" s="5">
        <v>20</v>
      </c>
      <c r="AW538" s="5">
        <v>35</v>
      </c>
      <c r="AX538" s="5">
        <v>16</v>
      </c>
      <c r="AY538" s="5"/>
      <c r="AZ538" s="6">
        <v>0</v>
      </c>
      <c r="BA538" s="9">
        <v>73</v>
      </c>
      <c r="BB538" s="5">
        <v>77</v>
      </c>
      <c r="BC538" s="5">
        <v>73</v>
      </c>
      <c r="BD538" s="5">
        <v>88</v>
      </c>
      <c r="BE538" s="5">
        <v>72</v>
      </c>
      <c r="BG538" s="6">
        <v>0</v>
      </c>
      <c r="BH538" s="9">
        <v>98</v>
      </c>
      <c r="BI538" s="5">
        <v>98</v>
      </c>
      <c r="BJ538" s="5">
        <v>99</v>
      </c>
      <c r="BK538" s="5">
        <v>100</v>
      </c>
      <c r="BL538" s="5">
        <v>99</v>
      </c>
      <c r="BN538" s="7"/>
      <c r="BP538" s="6" t="s">
        <v>2</v>
      </c>
      <c r="BQ538" s="5">
        <v>7.1999999999999998E-3</v>
      </c>
      <c r="BS538" s="6">
        <v>0</v>
      </c>
      <c r="BT538" s="9">
        <v>5</v>
      </c>
      <c r="BU538" s="5">
        <v>6</v>
      </c>
      <c r="BV538" s="5">
        <v>2</v>
      </c>
      <c r="BW538" s="5">
        <v>5</v>
      </c>
      <c r="BX538" s="5">
        <v>6</v>
      </c>
      <c r="BY538" s="9"/>
      <c r="BZ538" s="6">
        <v>0</v>
      </c>
      <c r="CA538" s="9">
        <v>64</v>
      </c>
      <c r="CB538" s="5">
        <v>67</v>
      </c>
      <c r="CC538" s="5">
        <v>43</v>
      </c>
      <c r="CD538" s="5">
        <v>80</v>
      </c>
      <c r="CE538" s="5">
        <v>81</v>
      </c>
      <c r="CF538" s="5"/>
      <c r="CG538" s="6">
        <v>0</v>
      </c>
      <c r="CH538" s="9">
        <v>99</v>
      </c>
      <c r="CI538" s="5">
        <v>99</v>
      </c>
      <c r="CJ538" s="5">
        <v>92</v>
      </c>
      <c r="CK538" s="5">
        <v>100</v>
      </c>
      <c r="CL538" s="5">
        <v>100</v>
      </c>
      <c r="CN538" s="6">
        <v>0</v>
      </c>
      <c r="CO538" s="9">
        <v>100</v>
      </c>
      <c r="CP538" s="5">
        <v>100</v>
      </c>
      <c r="CQ538" s="5">
        <v>99</v>
      </c>
      <c r="CR538" s="5">
        <v>100</v>
      </c>
      <c r="CS538" s="5">
        <v>100</v>
      </c>
      <c r="CU538" s="7"/>
      <c r="CW538" s="6" t="s">
        <v>2</v>
      </c>
      <c r="CX538" s="5">
        <v>2.1600000000000001E-2</v>
      </c>
      <c r="CZ538" s="6">
        <v>0</v>
      </c>
      <c r="DA538" s="9">
        <v>12</v>
      </c>
      <c r="DB538" s="5">
        <v>14</v>
      </c>
      <c r="DC538" s="5">
        <v>2</v>
      </c>
      <c r="DD538" s="5">
        <v>15</v>
      </c>
      <c r="DE538" s="5">
        <v>23</v>
      </c>
      <c r="DF538" s="9"/>
      <c r="DG538" s="6">
        <v>0</v>
      </c>
      <c r="DH538" s="9">
        <v>89</v>
      </c>
      <c r="DI538" s="5">
        <v>90</v>
      </c>
      <c r="DJ538" s="5">
        <v>71</v>
      </c>
      <c r="DK538" s="5">
        <v>93</v>
      </c>
      <c r="DL538" s="5">
        <v>93</v>
      </c>
      <c r="DM538" s="5"/>
      <c r="DN538" s="6">
        <v>0</v>
      </c>
      <c r="DO538" s="9">
        <v>100</v>
      </c>
      <c r="DP538" s="5">
        <v>100</v>
      </c>
      <c r="DQ538" s="5">
        <v>100</v>
      </c>
      <c r="DR538" s="5">
        <v>100</v>
      </c>
      <c r="DS538" s="5">
        <v>100</v>
      </c>
      <c r="DU538" s="6">
        <v>0</v>
      </c>
      <c r="DV538" s="9">
        <v>100</v>
      </c>
      <c r="DW538" s="5">
        <v>100</v>
      </c>
      <c r="DX538" s="5">
        <v>100</v>
      </c>
      <c r="DY538" s="5">
        <v>100</v>
      </c>
      <c r="DZ538" s="5">
        <v>100</v>
      </c>
      <c r="EB538" s="7"/>
    </row>
    <row r="539" spans="2:132">
      <c r="B539" s="6" t="s">
        <v>3</v>
      </c>
      <c r="C539" s="5">
        <v>50</v>
      </c>
      <c r="E539" s="6">
        <v>2</v>
      </c>
      <c r="F539" s="9">
        <v>0</v>
      </c>
      <c r="G539" s="5">
        <v>0</v>
      </c>
      <c r="H539" s="5"/>
      <c r="I539" s="5">
        <v>0</v>
      </c>
      <c r="J539" s="5">
        <v>0</v>
      </c>
      <c r="K539" s="9"/>
      <c r="L539" s="6">
        <v>2</v>
      </c>
      <c r="M539" s="5">
        <v>1</v>
      </c>
      <c r="N539" s="5">
        <v>3</v>
      </c>
      <c r="O539" s="5"/>
      <c r="P539" s="5">
        <v>17</v>
      </c>
      <c r="Q539" s="5">
        <v>11</v>
      </c>
      <c r="R539" s="5"/>
      <c r="S539" s="6">
        <v>2</v>
      </c>
      <c r="T539" s="9">
        <v>23</v>
      </c>
      <c r="U539" s="5">
        <v>23</v>
      </c>
      <c r="V539" s="5">
        <v>0</v>
      </c>
      <c r="W539" s="5">
        <v>29</v>
      </c>
      <c r="X539" s="5">
        <v>38</v>
      </c>
      <c r="Z539" s="6">
        <v>2</v>
      </c>
      <c r="AA539" s="9">
        <v>30</v>
      </c>
      <c r="AB539" s="5">
        <v>19</v>
      </c>
      <c r="AC539" s="5">
        <v>0</v>
      </c>
      <c r="AD539" s="5">
        <v>4</v>
      </c>
      <c r="AE539" s="5">
        <v>30</v>
      </c>
      <c r="AG539" s="7"/>
      <c r="AI539" s="6" t="s">
        <v>3</v>
      </c>
      <c r="AJ539" s="5">
        <v>50</v>
      </c>
      <c r="AL539" s="6">
        <v>2</v>
      </c>
      <c r="AM539" s="9">
        <v>0</v>
      </c>
      <c r="AN539" s="5">
        <v>1</v>
      </c>
      <c r="AO539" s="5">
        <v>1</v>
      </c>
      <c r="AP539" s="5">
        <v>3</v>
      </c>
      <c r="AQ539" s="5">
        <v>5</v>
      </c>
      <c r="AR539" s="9"/>
      <c r="AS539" s="6">
        <v>2</v>
      </c>
      <c r="AT539" s="9">
        <v>23</v>
      </c>
      <c r="AU539" s="5">
        <v>27</v>
      </c>
      <c r="AV539" s="5">
        <v>19</v>
      </c>
      <c r="AW539" s="5">
        <v>23</v>
      </c>
      <c r="AX539" s="5">
        <v>33</v>
      </c>
      <c r="AY539" s="5"/>
      <c r="AZ539" s="6">
        <v>2</v>
      </c>
      <c r="BA539" s="9">
        <v>17</v>
      </c>
      <c r="BB539" s="5">
        <v>16</v>
      </c>
      <c r="BC539" s="5">
        <v>21</v>
      </c>
      <c r="BD539" s="5">
        <v>11</v>
      </c>
      <c r="BE539" s="5">
        <v>22</v>
      </c>
      <c r="BG539" s="6">
        <v>2</v>
      </c>
      <c r="BH539" s="9">
        <v>1</v>
      </c>
      <c r="BI539" s="5">
        <v>1</v>
      </c>
      <c r="BJ539" s="5">
        <v>1</v>
      </c>
      <c r="BK539" s="5">
        <v>0</v>
      </c>
      <c r="BL539" s="5">
        <v>1</v>
      </c>
      <c r="BN539" s="7"/>
      <c r="BP539" s="6" t="s">
        <v>3</v>
      </c>
      <c r="BQ539" s="5">
        <v>50</v>
      </c>
      <c r="BS539" s="6">
        <v>2</v>
      </c>
      <c r="BT539" s="9">
        <v>6</v>
      </c>
      <c r="BU539" s="5">
        <v>8</v>
      </c>
      <c r="BV539" s="5">
        <v>2</v>
      </c>
      <c r="BW539" s="5">
        <v>15</v>
      </c>
      <c r="BX539" s="5">
        <v>11</v>
      </c>
      <c r="BY539" s="9"/>
      <c r="BZ539" s="6">
        <v>2</v>
      </c>
      <c r="CA539" s="9">
        <v>26</v>
      </c>
      <c r="CB539" s="5">
        <v>27</v>
      </c>
      <c r="CC539" s="5">
        <v>39</v>
      </c>
      <c r="CD539" s="5">
        <v>18</v>
      </c>
      <c r="CE539" s="5">
        <v>13</v>
      </c>
      <c r="CF539" s="5"/>
      <c r="CG539" s="6">
        <v>2</v>
      </c>
      <c r="CH539" s="9">
        <v>1</v>
      </c>
      <c r="CI539" s="5">
        <v>1</v>
      </c>
      <c r="CJ539" s="5">
        <v>8</v>
      </c>
      <c r="CK539" s="5">
        <v>0</v>
      </c>
      <c r="CL539" s="5">
        <v>0</v>
      </c>
      <c r="CN539" s="6">
        <v>2</v>
      </c>
      <c r="CO539" s="9">
        <v>0</v>
      </c>
      <c r="CP539" s="5">
        <v>0</v>
      </c>
      <c r="CQ539" s="5">
        <v>1</v>
      </c>
      <c r="CR539" s="5">
        <v>0</v>
      </c>
      <c r="CS539" s="5">
        <v>0</v>
      </c>
      <c r="CU539" s="7"/>
      <c r="CW539" s="6" t="s">
        <v>3</v>
      </c>
      <c r="CX539" s="5">
        <v>50</v>
      </c>
      <c r="CZ539" s="6">
        <v>2</v>
      </c>
      <c r="DA539" s="9">
        <v>25</v>
      </c>
      <c r="DB539" s="5">
        <v>23</v>
      </c>
      <c r="DC539" s="5">
        <v>17</v>
      </c>
      <c r="DD539" s="5">
        <v>25</v>
      </c>
      <c r="DE539" s="5">
        <v>32</v>
      </c>
      <c r="DF539" s="9"/>
      <c r="DG539" s="6">
        <v>2</v>
      </c>
      <c r="DH539" s="9">
        <v>10</v>
      </c>
      <c r="DI539" s="5">
        <v>9</v>
      </c>
      <c r="DJ539" s="5">
        <v>23</v>
      </c>
      <c r="DK539" s="5">
        <v>6</v>
      </c>
      <c r="DL539" s="5">
        <v>5</v>
      </c>
      <c r="DM539" s="5"/>
      <c r="DN539" s="6">
        <v>2</v>
      </c>
      <c r="DO539" s="9">
        <v>0</v>
      </c>
      <c r="DP539" s="5">
        <v>0</v>
      </c>
      <c r="DQ539" s="5">
        <v>0</v>
      </c>
      <c r="DR539" s="5">
        <v>0</v>
      </c>
      <c r="DS539" s="5">
        <v>0</v>
      </c>
      <c r="DU539" s="6">
        <v>2</v>
      </c>
      <c r="DV539" s="9">
        <v>0</v>
      </c>
      <c r="DW539" s="5">
        <v>0</v>
      </c>
      <c r="DX539" s="5">
        <v>0</v>
      </c>
      <c r="DY539" s="5">
        <v>0</v>
      </c>
      <c r="DZ539" s="5">
        <v>0</v>
      </c>
      <c r="EB539" s="7"/>
    </row>
    <row r="540" spans="2:132">
      <c r="B540" s="6" t="s">
        <v>25</v>
      </c>
      <c r="C540" s="5">
        <v>50</v>
      </c>
      <c r="E540" s="6">
        <v>4</v>
      </c>
      <c r="F540" s="9">
        <v>0</v>
      </c>
      <c r="G540" s="5">
        <v>0</v>
      </c>
      <c r="H540" s="5"/>
      <c r="I540" s="5">
        <v>0</v>
      </c>
      <c r="J540" s="5">
        <v>1</v>
      </c>
      <c r="K540" s="9"/>
      <c r="L540" s="6">
        <v>4</v>
      </c>
      <c r="M540" s="5">
        <v>8</v>
      </c>
      <c r="N540" s="5">
        <v>11</v>
      </c>
      <c r="O540" s="5"/>
      <c r="P540" s="5">
        <v>23</v>
      </c>
      <c r="Q540" s="5">
        <v>16</v>
      </c>
      <c r="R540" s="5"/>
      <c r="S540" s="6">
        <v>4</v>
      </c>
      <c r="T540" s="9">
        <v>21</v>
      </c>
      <c r="U540" s="5">
        <v>25</v>
      </c>
      <c r="V540" s="5">
        <v>1</v>
      </c>
      <c r="W540" s="5">
        <v>11</v>
      </c>
      <c r="X540" s="5">
        <v>24</v>
      </c>
      <c r="Z540" s="6">
        <v>4</v>
      </c>
      <c r="AA540" s="9">
        <v>6</v>
      </c>
      <c r="AB540" s="5">
        <v>5</v>
      </c>
      <c r="AC540" s="5">
        <v>7</v>
      </c>
      <c r="AD540" s="5"/>
      <c r="AE540" s="5">
        <v>9</v>
      </c>
      <c r="AG540" s="7"/>
      <c r="AI540" s="6" t="s">
        <v>25</v>
      </c>
      <c r="AJ540" s="5">
        <v>50</v>
      </c>
      <c r="AL540" s="6">
        <v>4</v>
      </c>
      <c r="AM540" s="9">
        <v>3</v>
      </c>
      <c r="AN540" s="5">
        <v>2</v>
      </c>
      <c r="AO540" s="5">
        <v>1</v>
      </c>
      <c r="AP540" s="5">
        <v>15</v>
      </c>
      <c r="AQ540" s="5">
        <v>8</v>
      </c>
      <c r="AR540" s="9"/>
      <c r="AS540" s="6">
        <v>4</v>
      </c>
      <c r="AT540" s="9">
        <v>25</v>
      </c>
      <c r="AU540" s="5">
        <v>28</v>
      </c>
      <c r="AV540" s="5">
        <v>19</v>
      </c>
      <c r="AW540" s="5">
        <v>19</v>
      </c>
      <c r="AX540" s="5">
        <v>27</v>
      </c>
      <c r="AY540" s="5"/>
      <c r="AZ540" s="6">
        <v>4</v>
      </c>
      <c r="BA540" s="9">
        <v>9</v>
      </c>
      <c r="BB540" s="5">
        <v>7</v>
      </c>
      <c r="BC540" s="5">
        <v>4</v>
      </c>
      <c r="BD540" s="5">
        <v>1</v>
      </c>
      <c r="BE540" s="5">
        <v>5</v>
      </c>
      <c r="BG540" s="6">
        <v>4</v>
      </c>
      <c r="BH540" s="9">
        <v>1</v>
      </c>
      <c r="BI540" s="5">
        <v>1</v>
      </c>
      <c r="BJ540" s="5"/>
      <c r="BK540" s="5"/>
      <c r="BL540" s="5"/>
      <c r="BN540" s="7"/>
      <c r="BP540" s="6" t="s">
        <v>25</v>
      </c>
      <c r="BQ540" s="5">
        <v>50</v>
      </c>
      <c r="BS540" s="6">
        <v>4</v>
      </c>
      <c r="BT540" s="9">
        <v>12</v>
      </c>
      <c r="BU540" s="5">
        <v>11</v>
      </c>
      <c r="BV540" s="5">
        <v>10</v>
      </c>
      <c r="BW540" s="5">
        <v>20</v>
      </c>
      <c r="BX540" s="5">
        <v>28</v>
      </c>
      <c r="BY540" s="9"/>
      <c r="BZ540" s="6">
        <v>4</v>
      </c>
      <c r="CA540" s="9">
        <v>9</v>
      </c>
      <c r="CB540" s="5">
        <v>5</v>
      </c>
      <c r="CC540" s="5">
        <v>15</v>
      </c>
      <c r="CD540" s="5">
        <v>2</v>
      </c>
      <c r="CE540" s="5">
        <v>5</v>
      </c>
      <c r="CF540" s="5"/>
      <c r="CG540" s="6">
        <v>4</v>
      </c>
      <c r="CH540" s="9"/>
      <c r="CI540" s="5"/>
      <c r="CJ540" s="5"/>
      <c r="CK540" s="5"/>
      <c r="CL540" s="5"/>
      <c r="CN540" s="6">
        <v>4</v>
      </c>
      <c r="CO540" s="9"/>
      <c r="CP540" s="5"/>
      <c r="CQ540" s="5"/>
      <c r="CR540" s="5"/>
      <c r="CS540" s="5"/>
      <c r="CU540" s="7"/>
      <c r="CW540" s="6" t="s">
        <v>25</v>
      </c>
      <c r="CX540" s="5">
        <v>50</v>
      </c>
      <c r="CZ540" s="6">
        <v>4</v>
      </c>
      <c r="DA540" s="9">
        <v>23</v>
      </c>
      <c r="DB540" s="5">
        <v>26</v>
      </c>
      <c r="DC540" s="5">
        <v>17</v>
      </c>
      <c r="DD540" s="5">
        <v>25</v>
      </c>
      <c r="DE540" s="5">
        <v>23</v>
      </c>
      <c r="DF540" s="9"/>
      <c r="DG540" s="6">
        <v>4</v>
      </c>
      <c r="DH540" s="9">
        <v>1</v>
      </c>
      <c r="DI540" s="5">
        <v>1</v>
      </c>
      <c r="DJ540" s="5">
        <v>5</v>
      </c>
      <c r="DK540" s="5">
        <v>1</v>
      </c>
      <c r="DL540" s="5">
        <v>1</v>
      </c>
      <c r="DM540" s="5"/>
      <c r="DN540" s="6">
        <v>4</v>
      </c>
      <c r="DO540" s="9"/>
      <c r="DP540" s="5"/>
      <c r="DQ540" s="5"/>
      <c r="DR540" s="5"/>
      <c r="DS540" s="5"/>
      <c r="DU540" s="6">
        <v>4</v>
      </c>
      <c r="DV540" s="9"/>
      <c r="DW540" s="5"/>
      <c r="DX540" s="5"/>
      <c r="DY540" s="5"/>
      <c r="DZ540" s="5"/>
      <c r="EB540" s="7"/>
    </row>
    <row r="541" spans="2:132">
      <c r="E541" s="6">
        <v>6</v>
      </c>
      <c r="F541" s="9">
        <v>0</v>
      </c>
      <c r="G541" s="5">
        <v>1</v>
      </c>
      <c r="H541" s="5"/>
      <c r="I541" s="5">
        <v>0</v>
      </c>
      <c r="J541" s="5">
        <v>1</v>
      </c>
      <c r="K541" s="9"/>
      <c r="L541" s="6">
        <v>6</v>
      </c>
      <c r="M541" s="5">
        <v>13</v>
      </c>
      <c r="N541" s="5">
        <v>17</v>
      </c>
      <c r="O541" s="5"/>
      <c r="P541" s="5">
        <v>22</v>
      </c>
      <c r="Q541" s="5">
        <v>23</v>
      </c>
      <c r="R541" s="5"/>
      <c r="S541" s="6">
        <v>6</v>
      </c>
      <c r="T541" s="9">
        <v>18</v>
      </c>
      <c r="U541" s="5">
        <v>19</v>
      </c>
      <c r="V541" s="5">
        <v>0</v>
      </c>
      <c r="W541" s="5">
        <v>6</v>
      </c>
      <c r="X541" s="5">
        <v>8</v>
      </c>
      <c r="Z541" s="6">
        <v>6</v>
      </c>
      <c r="AA541" s="9">
        <v>1</v>
      </c>
      <c r="AB541" s="5">
        <v>1</v>
      </c>
      <c r="AC541" s="5">
        <v>6</v>
      </c>
      <c r="AD541" s="5"/>
      <c r="AE541" s="5">
        <v>1</v>
      </c>
      <c r="AG541" s="7"/>
      <c r="AL541" s="6">
        <v>6</v>
      </c>
      <c r="AM541" s="9">
        <v>4</v>
      </c>
      <c r="AN541" s="5">
        <v>7</v>
      </c>
      <c r="AO541" s="5">
        <v>2</v>
      </c>
      <c r="AP541" s="5">
        <v>17</v>
      </c>
      <c r="AQ541" s="5">
        <v>13</v>
      </c>
      <c r="AR541" s="9"/>
      <c r="AS541" s="6">
        <v>6</v>
      </c>
      <c r="AT541" s="9">
        <v>15</v>
      </c>
      <c r="AU541" s="5">
        <v>15</v>
      </c>
      <c r="AV541" s="5">
        <v>9</v>
      </c>
      <c r="AW541" s="5">
        <v>9</v>
      </c>
      <c r="AX541" s="5">
        <v>15</v>
      </c>
      <c r="AY541" s="5"/>
      <c r="AZ541" s="6">
        <v>6</v>
      </c>
      <c r="BA541" s="9">
        <v>1</v>
      </c>
      <c r="BB541" s="5"/>
      <c r="BC541" s="5"/>
      <c r="BD541" s="5"/>
      <c r="BE541" s="5">
        <v>1</v>
      </c>
      <c r="BG541" s="6">
        <v>6</v>
      </c>
      <c r="BH541" s="9"/>
      <c r="BI541" s="5"/>
      <c r="BJ541" s="5"/>
      <c r="BK541" s="5"/>
      <c r="BL541" s="5"/>
      <c r="BN541" s="7"/>
      <c r="BS541" s="6">
        <v>6</v>
      </c>
      <c r="BT541" s="9">
        <v>20</v>
      </c>
      <c r="BU541" s="5">
        <v>24</v>
      </c>
      <c r="BV541" s="5">
        <v>19</v>
      </c>
      <c r="BW541" s="5">
        <v>22</v>
      </c>
      <c r="BX541" s="5">
        <v>23</v>
      </c>
      <c r="BY541" s="9"/>
      <c r="BZ541" s="6">
        <v>6</v>
      </c>
      <c r="CA541" s="9">
        <v>1</v>
      </c>
      <c r="CB541" s="5">
        <v>1</v>
      </c>
      <c r="CC541" s="5">
        <v>1</v>
      </c>
      <c r="CD541" s="5"/>
      <c r="CE541" s="5">
        <v>0</v>
      </c>
      <c r="CF541" s="5"/>
      <c r="CG541" s="6">
        <v>6</v>
      </c>
      <c r="CH541" s="9"/>
      <c r="CI541" s="5"/>
      <c r="CJ541" s="5"/>
      <c r="CK541" s="5"/>
      <c r="CL541" s="5"/>
      <c r="CN541" s="6">
        <v>6</v>
      </c>
      <c r="CO541" s="9"/>
      <c r="CP541" s="5"/>
      <c r="CQ541" s="5"/>
      <c r="CR541" s="5"/>
      <c r="CS541" s="5"/>
      <c r="CU541" s="7"/>
      <c r="CZ541" s="6">
        <v>6</v>
      </c>
      <c r="DA541" s="9">
        <v>15</v>
      </c>
      <c r="DB541" s="5">
        <v>13</v>
      </c>
      <c r="DC541" s="5">
        <v>25</v>
      </c>
      <c r="DD541" s="5">
        <v>22</v>
      </c>
      <c r="DE541" s="5">
        <v>16</v>
      </c>
      <c r="DF541" s="9"/>
      <c r="DG541" s="6">
        <v>6</v>
      </c>
      <c r="DH541" s="9"/>
      <c r="DI541" s="5"/>
      <c r="DJ541" s="5">
        <v>1</v>
      </c>
      <c r="DK541" s="5"/>
      <c r="DL541" s="5">
        <v>1</v>
      </c>
      <c r="DM541" s="5"/>
      <c r="DN541" s="6">
        <v>6</v>
      </c>
      <c r="DO541" s="9"/>
      <c r="DP541" s="5"/>
      <c r="DQ541" s="5"/>
      <c r="DR541" s="5"/>
      <c r="DS541" s="5"/>
      <c r="DU541" s="6">
        <v>6</v>
      </c>
      <c r="DV541" s="9"/>
      <c r="DW541" s="5"/>
      <c r="DX541" s="5"/>
      <c r="DY541" s="5"/>
      <c r="DZ541" s="5"/>
      <c r="EB541" s="7"/>
    </row>
    <row r="542" spans="2:132">
      <c r="E542" s="6">
        <v>8</v>
      </c>
      <c r="F542" s="9">
        <v>1</v>
      </c>
      <c r="G542" s="5">
        <v>4</v>
      </c>
      <c r="H542" s="5"/>
      <c r="I542" s="5">
        <v>8</v>
      </c>
      <c r="J542" s="5">
        <v>7</v>
      </c>
      <c r="L542" s="6">
        <v>8</v>
      </c>
      <c r="M542" s="5">
        <v>16</v>
      </c>
      <c r="N542" s="5">
        <v>20</v>
      </c>
      <c r="O542" s="5"/>
      <c r="P542" s="5">
        <v>15</v>
      </c>
      <c r="Q542" s="5">
        <v>23</v>
      </c>
      <c r="S542" s="6">
        <v>8</v>
      </c>
      <c r="T542" s="9">
        <v>11</v>
      </c>
      <c r="U542" s="5">
        <v>5</v>
      </c>
      <c r="V542" s="5">
        <v>4</v>
      </c>
      <c r="W542" s="5">
        <v>2</v>
      </c>
      <c r="X542" s="5">
        <v>5</v>
      </c>
      <c r="Z542" s="6">
        <v>8</v>
      </c>
      <c r="AA542" s="9"/>
      <c r="AB542" s="5"/>
      <c r="AC542" s="5">
        <v>35</v>
      </c>
      <c r="AD542" s="5"/>
      <c r="AE542" s="5"/>
      <c r="AG542" s="7"/>
      <c r="AL542" s="6">
        <v>8</v>
      </c>
      <c r="AM542" s="9">
        <v>4</v>
      </c>
      <c r="AN542" s="5">
        <v>6</v>
      </c>
      <c r="AO542" s="5">
        <v>3</v>
      </c>
      <c r="AP542" s="5">
        <v>14</v>
      </c>
      <c r="AQ542" s="5">
        <v>17</v>
      </c>
      <c r="AS542" s="6">
        <v>8</v>
      </c>
      <c r="AT542" s="9">
        <v>8</v>
      </c>
      <c r="AU542" s="5">
        <v>5</v>
      </c>
      <c r="AV542" s="5">
        <v>8</v>
      </c>
      <c r="AW542" s="5">
        <v>2</v>
      </c>
      <c r="AX542" s="5">
        <v>6</v>
      </c>
      <c r="AZ542" s="6">
        <v>8</v>
      </c>
      <c r="BA542" s="9"/>
      <c r="BB542" s="5"/>
      <c r="BC542" s="5"/>
      <c r="BD542" s="5"/>
      <c r="BE542" s="5"/>
      <c r="BG542" s="6">
        <v>8</v>
      </c>
      <c r="BH542" s="9"/>
      <c r="BI542" s="5"/>
      <c r="BJ542" s="5"/>
      <c r="BK542" s="5"/>
      <c r="BL542" s="5"/>
      <c r="BN542" s="7"/>
      <c r="BS542" s="6">
        <v>8</v>
      </c>
      <c r="BT542" s="9">
        <v>12</v>
      </c>
      <c r="BU542" s="5">
        <v>22</v>
      </c>
      <c r="BV542" s="5">
        <v>19</v>
      </c>
      <c r="BW542" s="5">
        <v>21</v>
      </c>
      <c r="BX542" s="5">
        <v>19</v>
      </c>
      <c r="BZ542" s="6">
        <v>8</v>
      </c>
      <c r="CA542" s="9"/>
      <c r="CB542" s="5"/>
      <c r="CC542" s="5">
        <v>2</v>
      </c>
      <c r="CD542" s="5"/>
      <c r="CE542" s="5">
        <v>1</v>
      </c>
      <c r="CG542" s="6">
        <v>8</v>
      </c>
      <c r="CH542" s="9"/>
      <c r="CI542" s="5"/>
      <c r="CJ542" s="5"/>
      <c r="CK542" s="5"/>
      <c r="CL542" s="5"/>
      <c r="CN542" s="6">
        <v>8</v>
      </c>
      <c r="CO542" s="9"/>
      <c r="CP542" s="5"/>
      <c r="CQ542" s="5"/>
      <c r="CR542" s="5"/>
      <c r="CS542" s="5"/>
      <c r="CU542" s="7"/>
      <c r="CZ542" s="6">
        <v>8</v>
      </c>
      <c r="DA542" s="9">
        <v>16</v>
      </c>
      <c r="DB542" s="5">
        <v>17</v>
      </c>
      <c r="DC542" s="5">
        <v>20</v>
      </c>
      <c r="DD542" s="5">
        <v>8</v>
      </c>
      <c r="DE542" s="5">
        <v>5</v>
      </c>
      <c r="DG542" s="6">
        <v>8</v>
      </c>
      <c r="DH542" s="9"/>
      <c r="DI542" s="5"/>
      <c r="DJ542" s="5"/>
      <c r="DK542" s="5"/>
      <c r="DL542" s="5"/>
      <c r="DN542" s="6">
        <v>8</v>
      </c>
      <c r="DO542" s="9"/>
      <c r="DP542" s="5"/>
      <c r="DQ542" s="5"/>
      <c r="DR542" s="5"/>
      <c r="DS542" s="5"/>
      <c r="DU542" s="6">
        <v>8</v>
      </c>
      <c r="DV542" s="9"/>
      <c r="DW542" s="5"/>
      <c r="DX542" s="5"/>
      <c r="DY542" s="5"/>
      <c r="DZ542" s="5"/>
      <c r="EB542" s="7"/>
    </row>
    <row r="543" spans="2:132">
      <c r="E543" s="6">
        <v>10</v>
      </c>
      <c r="F543" s="9">
        <v>3</v>
      </c>
      <c r="G543" s="5">
        <v>9</v>
      </c>
      <c r="H543" s="5"/>
      <c r="I543" s="5">
        <v>18</v>
      </c>
      <c r="J543" s="5">
        <v>13</v>
      </c>
      <c r="L543" s="6">
        <v>10</v>
      </c>
      <c r="M543" s="5">
        <v>15</v>
      </c>
      <c r="N543" s="5">
        <v>15</v>
      </c>
      <c r="O543" s="5"/>
      <c r="P543" s="5">
        <v>9</v>
      </c>
      <c r="Q543" s="5">
        <v>15</v>
      </c>
      <c r="S543" s="6">
        <v>10</v>
      </c>
      <c r="T543" s="9">
        <v>7</v>
      </c>
      <c r="U543" s="5">
        <v>6</v>
      </c>
      <c r="V543" s="5">
        <v>4</v>
      </c>
      <c r="W543" s="5">
        <v>1</v>
      </c>
      <c r="X543" s="5">
        <v>1</v>
      </c>
      <c r="Z543" s="6">
        <v>10</v>
      </c>
      <c r="AA543" s="9"/>
      <c r="AB543" s="5"/>
      <c r="AC543" s="5">
        <v>8</v>
      </c>
      <c r="AE543" s="5"/>
      <c r="AG543" s="7"/>
      <c r="AL543" s="6">
        <v>10</v>
      </c>
      <c r="AM543" s="9">
        <v>13</v>
      </c>
      <c r="AN543" s="5">
        <v>22</v>
      </c>
      <c r="AO543" s="5">
        <v>9</v>
      </c>
      <c r="AP543" s="5">
        <v>20</v>
      </c>
      <c r="AQ543" s="5">
        <v>21</v>
      </c>
      <c r="AS543" s="6">
        <v>10</v>
      </c>
      <c r="AT543" s="9">
        <v>6</v>
      </c>
      <c r="AU543" s="5">
        <v>6</v>
      </c>
      <c r="AV543" s="5">
        <v>10</v>
      </c>
      <c r="AW543" s="5">
        <v>1</v>
      </c>
      <c r="AX543" s="5">
        <v>3</v>
      </c>
      <c r="AZ543" s="6">
        <v>10</v>
      </c>
      <c r="BA543" s="9"/>
      <c r="BB543" s="5"/>
      <c r="BC543" s="5"/>
      <c r="BE543" s="5"/>
      <c r="BG543" s="6">
        <v>10</v>
      </c>
      <c r="BH543" s="9"/>
      <c r="BI543" s="5"/>
      <c r="BJ543" s="5"/>
      <c r="BL543" s="5"/>
      <c r="BN543" s="7"/>
      <c r="BS543" s="6">
        <v>10</v>
      </c>
      <c r="BT543" s="9">
        <v>22</v>
      </c>
      <c r="BU543" s="5">
        <v>17</v>
      </c>
      <c r="BV543" s="5">
        <v>23</v>
      </c>
      <c r="BW543" s="5">
        <v>10</v>
      </c>
      <c r="BX543" s="5">
        <v>9</v>
      </c>
      <c r="BZ543" s="6">
        <v>10</v>
      </c>
      <c r="CA543" s="9"/>
      <c r="CB543" s="5"/>
      <c r="CC543" s="5"/>
      <c r="CE543" s="5"/>
      <c r="CG543" s="6">
        <v>10</v>
      </c>
      <c r="CH543" s="9"/>
      <c r="CI543" s="5"/>
      <c r="CJ543" s="5"/>
      <c r="CL543" s="5"/>
      <c r="CN543" s="6">
        <v>10</v>
      </c>
      <c r="CO543" s="9"/>
      <c r="CP543" s="5"/>
      <c r="CQ543" s="5"/>
      <c r="CS543" s="5"/>
      <c r="CU543" s="7"/>
      <c r="CZ543" s="6">
        <v>10</v>
      </c>
      <c r="DA543" s="9">
        <v>6</v>
      </c>
      <c r="DB543" s="5">
        <v>5</v>
      </c>
      <c r="DC543" s="5">
        <v>15</v>
      </c>
      <c r="DD543" s="5">
        <v>4</v>
      </c>
      <c r="DE543" s="5">
        <v>1</v>
      </c>
      <c r="DG543" s="6">
        <v>10</v>
      </c>
      <c r="DH543" s="9"/>
      <c r="DI543" s="5"/>
      <c r="DJ543" s="5"/>
      <c r="DL543" s="5"/>
      <c r="DN543" s="6">
        <v>10</v>
      </c>
      <c r="DO543" s="9"/>
      <c r="DP543" s="5"/>
      <c r="DQ543" s="5"/>
      <c r="DS543" s="5"/>
      <c r="DU543" s="6">
        <v>10</v>
      </c>
      <c r="DV543" s="9"/>
      <c r="DW543" s="5"/>
      <c r="DX543" s="5"/>
      <c r="DZ543" s="5"/>
      <c r="EB543" s="7"/>
    </row>
    <row r="544" spans="2:132">
      <c r="E544" s="6">
        <v>12</v>
      </c>
      <c r="F544" s="9">
        <v>12</v>
      </c>
      <c r="G544" s="5">
        <v>17</v>
      </c>
      <c r="H544" s="5"/>
      <c r="I544" s="5">
        <v>25</v>
      </c>
      <c r="J544" s="5">
        <v>29</v>
      </c>
      <c r="L544" s="6">
        <v>12</v>
      </c>
      <c r="M544" s="5">
        <v>19</v>
      </c>
      <c r="N544" s="5">
        <v>14</v>
      </c>
      <c r="O544" s="5"/>
      <c r="P544" s="5">
        <v>1</v>
      </c>
      <c r="Q544" s="5">
        <v>5</v>
      </c>
      <c r="S544" s="6">
        <v>12</v>
      </c>
      <c r="T544" s="9">
        <v>3</v>
      </c>
      <c r="U544" s="5">
        <v>1</v>
      </c>
      <c r="V544" s="5">
        <v>9</v>
      </c>
      <c r="W544" s="5"/>
      <c r="X544" s="5">
        <v>1</v>
      </c>
      <c r="Z544" s="6">
        <v>12</v>
      </c>
      <c r="AA544" s="9"/>
      <c r="AC544" s="5">
        <v>24</v>
      </c>
      <c r="AE544" s="5"/>
      <c r="AG544" s="7"/>
      <c r="AL544" s="6">
        <v>12</v>
      </c>
      <c r="AM544" s="9">
        <v>21</v>
      </c>
      <c r="AN544" s="5">
        <v>21</v>
      </c>
      <c r="AO544" s="5">
        <v>15</v>
      </c>
      <c r="AP544" s="5">
        <v>15</v>
      </c>
      <c r="AQ544" s="5">
        <v>15</v>
      </c>
      <c r="AS544" s="6">
        <v>12</v>
      </c>
      <c r="AT544" s="9">
        <v>5</v>
      </c>
      <c r="AU544" s="5">
        <v>2</v>
      </c>
      <c r="AV544" s="5">
        <v>7</v>
      </c>
      <c r="AX544" s="5"/>
      <c r="AZ544" s="6">
        <v>12</v>
      </c>
      <c r="BA544" s="9"/>
      <c r="BC544" s="5"/>
      <c r="BE544" s="5"/>
      <c r="BG544" s="6">
        <v>12</v>
      </c>
      <c r="BH544" s="9"/>
      <c r="BJ544" s="5"/>
      <c r="BL544" s="5"/>
      <c r="BN544" s="7"/>
      <c r="BS544" s="6">
        <v>12</v>
      </c>
      <c r="BT544" s="9">
        <v>16</v>
      </c>
      <c r="BU544" s="5">
        <v>9</v>
      </c>
      <c r="BV544" s="5">
        <v>12</v>
      </c>
      <c r="BW544" s="5">
        <v>5</v>
      </c>
      <c r="BX544" s="5">
        <v>3</v>
      </c>
      <c r="BZ544" s="6">
        <v>12</v>
      </c>
      <c r="CA544" s="9"/>
      <c r="CC544" s="5"/>
      <c r="CE544" s="5"/>
      <c r="CG544" s="6">
        <v>12</v>
      </c>
      <c r="CH544" s="9"/>
      <c r="CJ544" s="5"/>
      <c r="CL544" s="5"/>
      <c r="CN544" s="6">
        <v>12</v>
      </c>
      <c r="CO544" s="9"/>
      <c r="CQ544" s="5"/>
      <c r="CS544" s="5"/>
      <c r="CU544" s="7"/>
      <c r="CZ544" s="6">
        <v>12</v>
      </c>
      <c r="DA544" s="9">
        <v>1</v>
      </c>
      <c r="DB544" s="5">
        <v>0</v>
      </c>
      <c r="DC544" s="5">
        <v>4</v>
      </c>
      <c r="DD544" s="5">
        <v>1</v>
      </c>
      <c r="DE544" s="5"/>
      <c r="DG544" s="6">
        <v>12</v>
      </c>
      <c r="DH544" s="9"/>
      <c r="DJ544" s="5"/>
      <c r="DL544" s="5"/>
      <c r="DN544" s="6">
        <v>12</v>
      </c>
      <c r="DO544" s="9"/>
      <c r="DQ544" s="5"/>
      <c r="DS544" s="5"/>
      <c r="DU544" s="6">
        <v>12</v>
      </c>
      <c r="DV544" s="9"/>
      <c r="DX544" s="5"/>
      <c r="DZ544" s="5"/>
      <c r="EB544" s="7"/>
    </row>
    <row r="545" spans="2:132">
      <c r="E545" s="6">
        <v>14</v>
      </c>
      <c r="F545" s="9">
        <v>18</v>
      </c>
      <c r="G545" s="5">
        <v>25</v>
      </c>
      <c r="H545" s="5"/>
      <c r="I545" s="5">
        <v>19</v>
      </c>
      <c r="J545" s="5">
        <v>21</v>
      </c>
      <c r="L545" s="6">
        <v>14</v>
      </c>
      <c r="M545" s="5">
        <v>10</v>
      </c>
      <c r="N545" s="5">
        <v>13</v>
      </c>
      <c r="O545" s="5">
        <v>1</v>
      </c>
      <c r="P545" s="5">
        <v>4</v>
      </c>
      <c r="Q545" s="5">
        <v>2</v>
      </c>
      <c r="S545" s="6">
        <v>14</v>
      </c>
      <c r="T545" s="9">
        <v>1</v>
      </c>
      <c r="V545" s="5">
        <v>27</v>
      </c>
      <c r="W545" s="5"/>
      <c r="X545" s="5">
        <v>1</v>
      </c>
      <c r="Z545" s="6">
        <v>14</v>
      </c>
      <c r="AC545" s="5">
        <v>8</v>
      </c>
      <c r="AE545" s="5"/>
      <c r="AG545" s="7"/>
      <c r="AL545" s="6">
        <v>14</v>
      </c>
      <c r="AM545" s="9">
        <v>18</v>
      </c>
      <c r="AN545" s="5">
        <v>27</v>
      </c>
      <c r="AO545" s="5">
        <v>22</v>
      </c>
      <c r="AP545" s="5">
        <v>12</v>
      </c>
      <c r="AQ545" s="5">
        <v>14</v>
      </c>
      <c r="AS545" s="6">
        <v>14</v>
      </c>
      <c r="AT545" s="9">
        <v>1</v>
      </c>
      <c r="AV545" s="5">
        <v>5</v>
      </c>
      <c r="AX545" s="5"/>
      <c r="AZ545" s="6">
        <v>14</v>
      </c>
      <c r="BC545" s="5"/>
      <c r="BE545" s="5"/>
      <c r="BG545" s="6">
        <v>14</v>
      </c>
      <c r="BJ545" s="5"/>
      <c r="BL545" s="5"/>
      <c r="BN545" s="7"/>
      <c r="BS545" s="6">
        <v>14</v>
      </c>
      <c r="BT545" s="9">
        <v>4</v>
      </c>
      <c r="BU545" s="5">
        <v>2</v>
      </c>
      <c r="BV545" s="5">
        <v>9</v>
      </c>
      <c r="BW545" s="5">
        <v>2</v>
      </c>
      <c r="BX545" s="5">
        <v>1</v>
      </c>
      <c r="BZ545" s="6">
        <v>14</v>
      </c>
      <c r="CC545" s="5"/>
      <c r="CE545" s="5"/>
      <c r="CG545" s="6">
        <v>14</v>
      </c>
      <c r="CJ545" s="5"/>
      <c r="CL545" s="5"/>
      <c r="CN545" s="6">
        <v>14</v>
      </c>
      <c r="CQ545" s="5"/>
      <c r="CS545" s="5"/>
      <c r="CU545" s="7"/>
      <c r="CZ545" s="6">
        <v>14</v>
      </c>
      <c r="DA545" s="9">
        <v>2</v>
      </c>
      <c r="DB545" s="5">
        <v>2</v>
      </c>
      <c r="DC545" s="5"/>
      <c r="DE545" s="5"/>
      <c r="DG545" s="6">
        <v>14</v>
      </c>
      <c r="DJ545" s="5"/>
      <c r="DL545" s="5"/>
      <c r="DN545" s="6">
        <v>14</v>
      </c>
      <c r="DQ545" s="5"/>
      <c r="DS545" s="5"/>
      <c r="DU545" s="6">
        <v>14</v>
      </c>
      <c r="DX545" s="5"/>
      <c r="DZ545" s="5"/>
      <c r="EB545" s="7"/>
    </row>
    <row r="546" spans="2:132">
      <c r="E546" s="6">
        <v>16</v>
      </c>
      <c r="F546" s="9">
        <v>19</v>
      </c>
      <c r="G546" s="5">
        <v>30</v>
      </c>
      <c r="H546" s="5">
        <v>7</v>
      </c>
      <c r="I546" s="5">
        <v>21</v>
      </c>
      <c r="J546" s="5">
        <v>19</v>
      </c>
      <c r="L546" s="6">
        <v>16</v>
      </c>
      <c r="M546" s="5">
        <v>8</v>
      </c>
      <c r="N546" s="5">
        <v>5</v>
      </c>
      <c r="O546" s="5">
        <v>26</v>
      </c>
      <c r="P546" s="5"/>
      <c r="Q546" s="5">
        <v>0</v>
      </c>
      <c r="S546" s="6">
        <v>16</v>
      </c>
      <c r="V546" s="5">
        <v>38</v>
      </c>
      <c r="X546" s="5"/>
      <c r="Z546" s="6">
        <v>16</v>
      </c>
      <c r="AC546" s="5">
        <v>1</v>
      </c>
      <c r="AE546" s="5"/>
      <c r="AG546" s="7"/>
      <c r="AL546" s="6">
        <v>16</v>
      </c>
      <c r="AM546" s="9">
        <v>20</v>
      </c>
      <c r="AN546" s="5">
        <v>14</v>
      </c>
      <c r="AO546" s="5">
        <v>30</v>
      </c>
      <c r="AP546" s="5">
        <v>4</v>
      </c>
      <c r="AQ546" s="5">
        <v>7</v>
      </c>
      <c r="AS546" s="6">
        <v>16</v>
      </c>
      <c r="AV546" s="5">
        <v>3</v>
      </c>
      <c r="AX546" s="5"/>
      <c r="AZ546" s="6">
        <v>16</v>
      </c>
      <c r="BC546" s="5"/>
      <c r="BE546" s="5"/>
      <c r="BG546" s="6">
        <v>16</v>
      </c>
      <c r="BJ546" s="5"/>
      <c r="BL546" s="5"/>
      <c r="BN546" s="7"/>
      <c r="BS546" s="6">
        <v>16</v>
      </c>
      <c r="BT546" s="9">
        <v>3</v>
      </c>
      <c r="BU546" s="5">
        <v>1</v>
      </c>
      <c r="BV546" s="5">
        <v>4</v>
      </c>
      <c r="BW546" s="5"/>
      <c r="BX546" s="5"/>
      <c r="BZ546" s="6">
        <v>16</v>
      </c>
      <c r="CC546" s="5"/>
      <c r="CE546" s="5"/>
      <c r="CG546" s="6">
        <v>16</v>
      </c>
      <c r="CJ546" s="5"/>
      <c r="CL546" s="5"/>
      <c r="CN546" s="6">
        <v>16</v>
      </c>
      <c r="CQ546" s="5"/>
      <c r="CS546" s="5"/>
      <c r="CU546" s="7"/>
      <c r="CZ546" s="6">
        <v>16</v>
      </c>
      <c r="DC546" s="5"/>
      <c r="DE546" s="5"/>
      <c r="DG546" s="6">
        <v>16</v>
      </c>
      <c r="DJ546" s="5"/>
      <c r="DL546" s="5"/>
      <c r="DN546" s="6">
        <v>16</v>
      </c>
      <c r="DQ546" s="5"/>
      <c r="DS546" s="5"/>
      <c r="DU546" s="6">
        <v>16</v>
      </c>
      <c r="DX546" s="5"/>
      <c r="DZ546" s="5"/>
      <c r="EB546" s="7"/>
    </row>
    <row r="547" spans="2:132">
      <c r="E547" s="6">
        <v>18</v>
      </c>
      <c r="F547" s="9">
        <v>31</v>
      </c>
      <c r="G547" s="5">
        <v>14</v>
      </c>
      <c r="H547">
        <v>16</v>
      </c>
      <c r="I547" s="5">
        <v>9</v>
      </c>
      <c r="J547" s="5">
        <v>9</v>
      </c>
      <c r="L547" s="6">
        <v>18</v>
      </c>
      <c r="M547" s="5">
        <v>8</v>
      </c>
      <c r="O547">
        <v>41</v>
      </c>
      <c r="P547" s="5"/>
      <c r="Q547" s="5">
        <v>1</v>
      </c>
      <c r="S547" s="6">
        <v>18</v>
      </c>
      <c r="V547" s="5">
        <v>16</v>
      </c>
      <c r="Z547" s="6">
        <v>18</v>
      </c>
      <c r="AG547" s="7"/>
      <c r="AL547" s="6">
        <v>18</v>
      </c>
      <c r="AM547" s="9">
        <v>15</v>
      </c>
      <c r="AO547" s="5">
        <v>17</v>
      </c>
      <c r="AQ547" s="5"/>
      <c r="AS547" s="6">
        <v>18</v>
      </c>
      <c r="AZ547" s="6">
        <v>18</v>
      </c>
      <c r="BG547" s="6">
        <v>18</v>
      </c>
      <c r="BN547" s="7"/>
      <c r="BS547" s="6">
        <v>18</v>
      </c>
      <c r="BZ547" s="6">
        <v>18</v>
      </c>
      <c r="CG547" s="6">
        <v>18</v>
      </c>
      <c r="CN547" s="6">
        <v>18</v>
      </c>
      <c r="CU547" s="7"/>
      <c r="CZ547" s="6">
        <v>18</v>
      </c>
      <c r="DG547" s="6">
        <v>18</v>
      </c>
      <c r="DN547" s="6">
        <v>18</v>
      </c>
      <c r="DU547" s="6">
        <v>18</v>
      </c>
      <c r="EB547" s="7"/>
    </row>
    <row r="548" spans="2:132">
      <c r="E548" s="6">
        <v>20</v>
      </c>
      <c r="F548" s="9">
        <v>16</v>
      </c>
      <c r="L548" s="6">
        <v>20</v>
      </c>
      <c r="S548" s="6">
        <v>20</v>
      </c>
      <c r="Z548" s="6">
        <v>20</v>
      </c>
      <c r="AG548" s="7"/>
      <c r="AL548" s="6">
        <v>20</v>
      </c>
      <c r="AM548" s="9">
        <v>2</v>
      </c>
      <c r="AS548" s="6">
        <v>20</v>
      </c>
      <c r="AZ548" s="6">
        <v>20</v>
      </c>
      <c r="BG548" s="6">
        <v>20</v>
      </c>
      <c r="BN548" s="7"/>
      <c r="BS548" s="6">
        <v>20</v>
      </c>
      <c r="BZ548" s="6">
        <v>20</v>
      </c>
      <c r="CG548" s="6">
        <v>20</v>
      </c>
      <c r="CN548" s="6">
        <v>20</v>
      </c>
      <c r="CU548" s="7"/>
      <c r="CZ548" s="6">
        <v>20</v>
      </c>
      <c r="DG548" s="6">
        <v>20</v>
      </c>
      <c r="DN548" s="6">
        <v>20</v>
      </c>
      <c r="DU548" s="6">
        <v>20</v>
      </c>
      <c r="EB548" s="7"/>
    </row>
    <row r="549" spans="2:132">
      <c r="E549" s="6" t="s">
        <v>24</v>
      </c>
      <c r="F549" s="7">
        <f>100-SUM(F538:F548)</f>
        <v>0</v>
      </c>
      <c r="G549" s="7">
        <f t="shared" ref="G549:J549" si="1408">100-SUM(G538:G548)</f>
        <v>0</v>
      </c>
      <c r="H549" s="7">
        <f t="shared" si="1408"/>
        <v>77</v>
      </c>
      <c r="I549" s="7">
        <f t="shared" si="1408"/>
        <v>0</v>
      </c>
      <c r="J549" s="7">
        <f t="shared" si="1408"/>
        <v>0</v>
      </c>
      <c r="L549" s="6" t="s">
        <v>24</v>
      </c>
      <c r="M549" s="7">
        <f>100-SUM(M538:M548)</f>
        <v>0</v>
      </c>
      <c r="N549" s="7">
        <f t="shared" ref="N549:Q549" si="1409">100-SUM(N538:N548)</f>
        <v>0</v>
      </c>
      <c r="O549" s="7">
        <f t="shared" si="1409"/>
        <v>32</v>
      </c>
      <c r="P549" s="7">
        <f t="shared" si="1409"/>
        <v>0</v>
      </c>
      <c r="Q549" s="7">
        <f t="shared" si="1409"/>
        <v>0</v>
      </c>
      <c r="S549" s="6" t="s">
        <v>24</v>
      </c>
      <c r="T549" s="7">
        <f>100-SUM(T538:T548)</f>
        <v>0</v>
      </c>
      <c r="U549" s="7">
        <f t="shared" ref="U549:X549" si="1410">100-SUM(U538:U548)</f>
        <v>0</v>
      </c>
      <c r="V549" s="7">
        <f t="shared" si="1410"/>
        <v>1</v>
      </c>
      <c r="W549" s="7">
        <f t="shared" si="1410"/>
        <v>0</v>
      </c>
      <c r="X549" s="7">
        <f t="shared" si="1410"/>
        <v>0</v>
      </c>
      <c r="Z549" s="6" t="s">
        <v>24</v>
      </c>
      <c r="AA549" s="7">
        <f>100-SUM(AA538:AA548)</f>
        <v>0</v>
      </c>
      <c r="AB549" s="7">
        <f t="shared" ref="AB549:AE549" si="1411">100-SUM(AB538:AB548)</f>
        <v>0</v>
      </c>
      <c r="AC549" s="7">
        <f t="shared" si="1411"/>
        <v>0</v>
      </c>
      <c r="AD549" s="7">
        <f t="shared" si="1411"/>
        <v>0</v>
      </c>
      <c r="AE549" s="7">
        <f t="shared" si="1411"/>
        <v>0</v>
      </c>
      <c r="AG549" s="7"/>
      <c r="AL549" s="6" t="s">
        <v>24</v>
      </c>
      <c r="AM549" s="7">
        <f>100-SUM(AM538:AM548)</f>
        <v>0</v>
      </c>
      <c r="AN549" s="7">
        <f t="shared" ref="AN549:AQ549" si="1412">100-SUM(AN538:AN548)</f>
        <v>0</v>
      </c>
      <c r="AO549" s="7">
        <f t="shared" si="1412"/>
        <v>0</v>
      </c>
      <c r="AP549" s="7">
        <f t="shared" si="1412"/>
        <v>0</v>
      </c>
      <c r="AQ549" s="7">
        <f t="shared" si="1412"/>
        <v>0</v>
      </c>
      <c r="AS549" s="6" t="s">
        <v>24</v>
      </c>
      <c r="AT549" s="7">
        <f>100-SUM(AT538:AT548)</f>
        <v>0</v>
      </c>
      <c r="AU549" s="7">
        <f t="shared" ref="AU549:AX549" si="1413">100-SUM(AU538:AU548)</f>
        <v>0</v>
      </c>
      <c r="AV549" s="7">
        <f t="shared" si="1413"/>
        <v>0</v>
      </c>
      <c r="AW549" s="7">
        <f t="shared" si="1413"/>
        <v>11</v>
      </c>
      <c r="AX549" s="7">
        <f t="shared" si="1413"/>
        <v>0</v>
      </c>
      <c r="AZ549" s="6" t="s">
        <v>24</v>
      </c>
      <c r="BA549" s="7">
        <f>100-SUM(BA538:BA548)</f>
        <v>0</v>
      </c>
      <c r="BB549" s="7">
        <f t="shared" ref="BB549:BE549" si="1414">100-SUM(BB538:BB548)</f>
        <v>0</v>
      </c>
      <c r="BC549" s="7">
        <f t="shared" si="1414"/>
        <v>2</v>
      </c>
      <c r="BD549" s="7">
        <f t="shared" si="1414"/>
        <v>0</v>
      </c>
      <c r="BE549" s="7">
        <f t="shared" si="1414"/>
        <v>0</v>
      </c>
      <c r="BG549" s="6" t="s">
        <v>24</v>
      </c>
      <c r="BH549" s="7">
        <f>100-SUM(BH538:BH548)</f>
        <v>0</v>
      </c>
      <c r="BI549" s="7">
        <f t="shared" ref="BI549:BL549" si="1415">100-SUM(BI538:BI548)</f>
        <v>0</v>
      </c>
      <c r="BJ549" s="7">
        <f t="shared" si="1415"/>
        <v>0</v>
      </c>
      <c r="BK549" s="7">
        <f t="shared" si="1415"/>
        <v>0</v>
      </c>
      <c r="BL549" s="7">
        <f t="shared" si="1415"/>
        <v>0</v>
      </c>
      <c r="BN549" s="7"/>
      <c r="BS549" s="6" t="s">
        <v>24</v>
      </c>
      <c r="BT549" s="7">
        <f>100-SUM(BT538:BT548)</f>
        <v>0</v>
      </c>
      <c r="BU549" s="7">
        <f t="shared" ref="BU549:BX549" si="1416">100-SUM(BU538:BU548)</f>
        <v>0</v>
      </c>
      <c r="BV549" s="7">
        <f t="shared" si="1416"/>
        <v>0</v>
      </c>
      <c r="BW549" s="7">
        <f t="shared" si="1416"/>
        <v>0</v>
      </c>
      <c r="BX549" s="7">
        <f t="shared" si="1416"/>
        <v>0</v>
      </c>
      <c r="BZ549" s="6" t="s">
        <v>24</v>
      </c>
      <c r="CA549" s="7">
        <f>100-SUM(CA538:CA548)</f>
        <v>0</v>
      </c>
      <c r="CB549" s="7">
        <f t="shared" ref="CB549:CE549" si="1417">100-SUM(CB538:CB548)</f>
        <v>0</v>
      </c>
      <c r="CC549" s="7">
        <f t="shared" si="1417"/>
        <v>0</v>
      </c>
      <c r="CD549" s="7">
        <f t="shared" si="1417"/>
        <v>0</v>
      </c>
      <c r="CE549" s="7">
        <f t="shared" si="1417"/>
        <v>0</v>
      </c>
      <c r="CG549" s="6" t="s">
        <v>24</v>
      </c>
      <c r="CH549" s="7">
        <f>100-SUM(CH538:CH548)</f>
        <v>0</v>
      </c>
      <c r="CI549" s="7">
        <f t="shared" ref="CI549:CL549" si="1418">100-SUM(CI538:CI548)</f>
        <v>0</v>
      </c>
      <c r="CJ549" s="7">
        <f t="shared" si="1418"/>
        <v>0</v>
      </c>
      <c r="CK549" s="7">
        <f t="shared" si="1418"/>
        <v>0</v>
      </c>
      <c r="CL549" s="7">
        <f t="shared" si="1418"/>
        <v>0</v>
      </c>
      <c r="CN549" s="6" t="s">
        <v>24</v>
      </c>
      <c r="CO549" s="7">
        <f>100-SUM(CO538:CO548)</f>
        <v>0</v>
      </c>
      <c r="CP549" s="7">
        <f t="shared" ref="CP549:CS549" si="1419">100-SUM(CP538:CP548)</f>
        <v>0</v>
      </c>
      <c r="CQ549" s="7">
        <f t="shared" si="1419"/>
        <v>0</v>
      </c>
      <c r="CR549" s="7">
        <f t="shared" si="1419"/>
        <v>0</v>
      </c>
      <c r="CS549" s="7">
        <f t="shared" si="1419"/>
        <v>0</v>
      </c>
      <c r="CU549" s="7"/>
      <c r="CZ549" s="6" t="s">
        <v>24</v>
      </c>
      <c r="DA549" s="7">
        <f>100-SUM(DA538:DA548)</f>
        <v>0</v>
      </c>
      <c r="DB549" s="7">
        <f t="shared" ref="DB549:DE549" si="1420">100-SUM(DB538:DB548)</f>
        <v>0</v>
      </c>
      <c r="DC549" s="7">
        <f t="shared" si="1420"/>
        <v>0</v>
      </c>
      <c r="DD549" s="7">
        <f t="shared" si="1420"/>
        <v>0</v>
      </c>
      <c r="DE549" s="7">
        <f t="shared" si="1420"/>
        <v>0</v>
      </c>
      <c r="DG549" s="6" t="s">
        <v>24</v>
      </c>
      <c r="DH549" s="7">
        <f>100-SUM(DH538:DH548)</f>
        <v>0</v>
      </c>
      <c r="DI549" s="7">
        <f t="shared" ref="DI549:DL549" si="1421">100-SUM(DI538:DI548)</f>
        <v>0</v>
      </c>
      <c r="DJ549" s="7">
        <f t="shared" si="1421"/>
        <v>0</v>
      </c>
      <c r="DK549" s="7">
        <f t="shared" si="1421"/>
        <v>0</v>
      </c>
      <c r="DL549" s="7">
        <f t="shared" si="1421"/>
        <v>0</v>
      </c>
      <c r="DN549" s="6" t="s">
        <v>24</v>
      </c>
      <c r="DO549" s="7">
        <f>100-SUM(DO538:DO548)</f>
        <v>0</v>
      </c>
      <c r="DP549" s="7">
        <f t="shared" ref="DP549:DS549" si="1422">100-SUM(DP538:DP548)</f>
        <v>0</v>
      </c>
      <c r="DQ549" s="7">
        <f t="shared" si="1422"/>
        <v>0</v>
      </c>
      <c r="DR549" s="7">
        <f t="shared" si="1422"/>
        <v>0</v>
      </c>
      <c r="DS549" s="7">
        <f t="shared" si="1422"/>
        <v>0</v>
      </c>
      <c r="DU549" s="6" t="s">
        <v>24</v>
      </c>
      <c r="DV549" s="7">
        <f>100-SUM(DV538:DV548)</f>
        <v>0</v>
      </c>
      <c r="DW549" s="7">
        <f t="shared" ref="DW549:DZ549" si="1423">100-SUM(DW538:DW548)</f>
        <v>0</v>
      </c>
      <c r="DX549" s="7">
        <f t="shared" si="1423"/>
        <v>0</v>
      </c>
      <c r="DY549" s="7">
        <f t="shared" si="1423"/>
        <v>0</v>
      </c>
      <c r="DZ549" s="7">
        <f t="shared" si="1423"/>
        <v>0</v>
      </c>
      <c r="EB549" s="7"/>
    </row>
    <row r="550" spans="2:132">
      <c r="E550" s="6" t="s">
        <v>23</v>
      </c>
      <c r="F550">
        <f>SUMPRODUCT($E538:$E548,F538:F548)/100</f>
        <v>16.16</v>
      </c>
      <c r="G550">
        <f t="shared" ref="G550:J550" si="1424">SUMPRODUCT($E538:$E548,G538:G548)/100</f>
        <v>14.14</v>
      </c>
      <c r="H550" s="5"/>
      <c r="I550">
        <f t="shared" si="1424"/>
        <v>13.08</v>
      </c>
      <c r="J550">
        <f t="shared" si="1424"/>
        <v>13.04</v>
      </c>
      <c r="L550" s="6" t="s">
        <v>23</v>
      </c>
      <c r="M550">
        <f>SUMPRODUCT($E538:$E548,M538:M548)/100</f>
        <v>10.3</v>
      </c>
      <c r="N550">
        <f t="shared" ref="N550:Q550" si="1425">SUMPRODUCT($E538:$E548,N538:N548)/100</f>
        <v>8.92</v>
      </c>
      <c r="O550" s="5"/>
      <c r="P550">
        <f t="shared" si="1425"/>
        <v>5.36</v>
      </c>
      <c r="Q550">
        <f t="shared" si="1425"/>
        <v>6.64</v>
      </c>
      <c r="S550" s="6" t="s">
        <v>23</v>
      </c>
      <c r="T550">
        <f>SUMPRODUCT($E538:$E548,T538:T548)/100</f>
        <v>4.46</v>
      </c>
      <c r="U550">
        <f t="shared" ref="U550:X550" si="1426">SUMPRODUCT($E538:$E548,U538:U548)/100</f>
        <v>3.72</v>
      </c>
      <c r="V550" s="5"/>
      <c r="W550">
        <f t="shared" si="1426"/>
        <v>1.64</v>
      </c>
      <c r="X550">
        <f t="shared" si="1426"/>
        <v>2.96</v>
      </c>
      <c r="Z550" s="6" t="s">
        <v>23</v>
      </c>
      <c r="AA550">
        <f>SUMPRODUCT($E538:$E548,AA538:AA548)/100</f>
        <v>0.9</v>
      </c>
      <c r="AB550">
        <f t="shared" ref="AB550:AE550" si="1427">SUMPRODUCT($E538:$E548,AB538:AB548)/100</f>
        <v>0.64</v>
      </c>
      <c r="AC550" s="5"/>
      <c r="AD550">
        <f t="shared" si="1427"/>
        <v>0.08</v>
      </c>
      <c r="AE550">
        <f t="shared" si="1427"/>
        <v>1.02</v>
      </c>
      <c r="AG550" s="7"/>
      <c r="AL550" s="6" t="s">
        <v>23</v>
      </c>
      <c r="AM550">
        <f>SUMPRODUCT($E538:$E548,AM538:AM548)/100</f>
        <v>13.32</v>
      </c>
      <c r="AN550">
        <f t="shared" ref="AN550:AQ550" si="1428">SUMPRODUCT($E538:$E548,AN538:AN548)/100</f>
        <v>11.74</v>
      </c>
      <c r="AO550">
        <f t="shared" si="1428"/>
        <v>14.06</v>
      </c>
      <c r="AP550">
        <f t="shared" si="1428"/>
        <v>8.92</v>
      </c>
      <c r="AQ550">
        <f t="shared" si="1428"/>
        <v>9.5399999999999991</v>
      </c>
      <c r="AS550" s="6" t="s">
        <v>23</v>
      </c>
      <c r="AT550">
        <f>SUMPRODUCT($E538:$E548,AT538:AT548)/100</f>
        <v>4.34</v>
      </c>
      <c r="AU550">
        <f t="shared" ref="AU550:AX550" si="1429">SUMPRODUCT($E538:$E548,AU538:AU548)/100</f>
        <v>3.8</v>
      </c>
      <c r="AV550">
        <f t="shared" si="1429"/>
        <v>5.34</v>
      </c>
      <c r="AW550">
        <f t="shared" si="1429"/>
        <v>2.02</v>
      </c>
      <c r="AX550">
        <f t="shared" si="1429"/>
        <v>3.42</v>
      </c>
      <c r="AZ550" s="6" t="s">
        <v>23</v>
      </c>
      <c r="BA550">
        <f>SUMPRODUCT($E538:$E548,BA538:BA548)/100</f>
        <v>0.76</v>
      </c>
      <c r="BB550">
        <f t="shared" ref="BB550:BE550" si="1430">SUMPRODUCT($E538:$E548,BB538:BB548)/100</f>
        <v>0.6</v>
      </c>
      <c r="BC550">
        <f t="shared" si="1430"/>
        <v>0.57999999999999996</v>
      </c>
      <c r="BD550">
        <f t="shared" si="1430"/>
        <v>0.26</v>
      </c>
      <c r="BE550">
        <f t="shared" si="1430"/>
        <v>0.7</v>
      </c>
      <c r="BG550" s="6" t="s">
        <v>23</v>
      </c>
      <c r="BH550">
        <f>SUMPRODUCT($E538:$E548,BH538:BH548)/100</f>
        <v>0.06</v>
      </c>
      <c r="BI550">
        <f t="shared" ref="BI550:BL550" si="1431">SUMPRODUCT($E538:$E548,BI538:BI548)/100</f>
        <v>0.06</v>
      </c>
      <c r="BJ550">
        <f t="shared" si="1431"/>
        <v>0.02</v>
      </c>
      <c r="BK550">
        <f t="shared" si="1431"/>
        <v>0</v>
      </c>
      <c r="BL550">
        <f t="shared" si="1431"/>
        <v>0.02</v>
      </c>
      <c r="BN550" s="7"/>
      <c r="BS550" s="6" t="s">
        <v>23</v>
      </c>
      <c r="BT550">
        <f>SUMPRODUCT($E538:$E548,BT538:BT548)/100</f>
        <v>7.92</v>
      </c>
      <c r="BU550">
        <f t="shared" ref="BU550:BX550" si="1432">SUMPRODUCT($E538:$E548,BU538:BU548)/100</f>
        <v>7.02</v>
      </c>
      <c r="BV550">
        <f t="shared" si="1432"/>
        <v>8.74</v>
      </c>
      <c r="BW550">
        <f t="shared" si="1432"/>
        <v>5.98</v>
      </c>
      <c r="BX550">
        <f t="shared" si="1432"/>
        <v>5.64</v>
      </c>
      <c r="BZ550" s="6" t="s">
        <v>23</v>
      </c>
      <c r="CA550">
        <f>SUMPRODUCT($E538:$E548,CA538:CA548)/100</f>
        <v>0.94</v>
      </c>
      <c r="CB550">
        <f t="shared" ref="CB550:CE550" si="1433">SUMPRODUCT($E538:$E548,CB538:CB548)/100</f>
        <v>0.8</v>
      </c>
      <c r="CC550">
        <f t="shared" si="1433"/>
        <v>1.6</v>
      </c>
      <c r="CD550">
        <f t="shared" si="1433"/>
        <v>0.44</v>
      </c>
      <c r="CE550">
        <f t="shared" si="1433"/>
        <v>0.54</v>
      </c>
      <c r="CG550" s="6" t="s">
        <v>23</v>
      </c>
      <c r="CH550">
        <f>SUMPRODUCT($E538:$E548,CH538:CH548)/100</f>
        <v>0.02</v>
      </c>
      <c r="CI550">
        <f t="shared" ref="CI550:CL550" si="1434">SUMPRODUCT($E538:$E548,CI538:CI548)/100</f>
        <v>0.02</v>
      </c>
      <c r="CJ550">
        <f t="shared" si="1434"/>
        <v>0.16</v>
      </c>
      <c r="CK550">
        <f t="shared" si="1434"/>
        <v>0</v>
      </c>
      <c r="CL550">
        <f t="shared" si="1434"/>
        <v>0</v>
      </c>
      <c r="CN550" s="6" t="s">
        <v>23</v>
      </c>
      <c r="CO550">
        <f>SUMPRODUCT($E538:$E548,CO538:CO548)/100</f>
        <v>0</v>
      </c>
      <c r="CP550">
        <f t="shared" ref="CP550:CS550" si="1435">SUMPRODUCT($E538:$E548,CP538:CP548)/100</f>
        <v>0</v>
      </c>
      <c r="CQ550">
        <f t="shared" si="1435"/>
        <v>0.02</v>
      </c>
      <c r="CR550">
        <f t="shared" si="1435"/>
        <v>0</v>
      </c>
      <c r="CS550">
        <f t="shared" si="1435"/>
        <v>0</v>
      </c>
      <c r="CU550" s="7"/>
      <c r="CZ550" s="6" t="s">
        <v>23</v>
      </c>
      <c r="DA550">
        <f>SUMPRODUCT($E538:$E548,DA538:DA548)/100</f>
        <v>4.5999999999999996</v>
      </c>
      <c r="DB550">
        <f t="shared" ref="DB550:DE550" si="1436">SUMPRODUCT($E538:$E548,DB538:DB548)/100</f>
        <v>4.42</v>
      </c>
      <c r="DC550">
        <f t="shared" si="1436"/>
        <v>6.1</v>
      </c>
      <c r="DD550">
        <f t="shared" si="1436"/>
        <v>3.98</v>
      </c>
      <c r="DE550">
        <f t="shared" si="1436"/>
        <v>3.02</v>
      </c>
      <c r="DG550" s="6" t="s">
        <v>23</v>
      </c>
      <c r="DH550">
        <f>SUMPRODUCT($E538:$E548,DH538:DH548)/100</f>
        <v>0.24</v>
      </c>
      <c r="DI550">
        <f t="shared" ref="DI550:DL550" si="1437">SUMPRODUCT($E538:$E548,DI538:DI548)/100</f>
        <v>0.22</v>
      </c>
      <c r="DJ550">
        <f t="shared" si="1437"/>
        <v>0.72</v>
      </c>
      <c r="DK550">
        <f t="shared" si="1437"/>
        <v>0.16</v>
      </c>
      <c r="DL550">
        <f t="shared" si="1437"/>
        <v>0.2</v>
      </c>
      <c r="DN550" s="6" t="s">
        <v>23</v>
      </c>
      <c r="DO550">
        <f>SUMPRODUCT($E538:$E548,DO538:DO548)/100</f>
        <v>0</v>
      </c>
      <c r="DP550">
        <f t="shared" ref="DP550:DS550" si="1438">SUMPRODUCT($E538:$E548,DP538:DP548)/100</f>
        <v>0</v>
      </c>
      <c r="DQ550">
        <f t="shared" si="1438"/>
        <v>0</v>
      </c>
      <c r="DR550">
        <f t="shared" si="1438"/>
        <v>0</v>
      </c>
      <c r="DS550">
        <f t="shared" si="1438"/>
        <v>0</v>
      </c>
      <c r="DU550" s="6" t="s">
        <v>23</v>
      </c>
      <c r="DV550">
        <f>SUMPRODUCT($E538:$E548,DV538:DV548)/100</f>
        <v>0</v>
      </c>
      <c r="DW550">
        <f t="shared" ref="DW550:DZ550" si="1439">SUMPRODUCT($E538:$E548,DW538:DW548)/100</f>
        <v>0</v>
      </c>
      <c r="DX550">
        <f t="shared" si="1439"/>
        <v>0</v>
      </c>
      <c r="DY550">
        <f t="shared" si="1439"/>
        <v>0</v>
      </c>
      <c r="DZ550">
        <f t="shared" si="1439"/>
        <v>0</v>
      </c>
      <c r="EB550" s="7"/>
    </row>
    <row r="551" spans="2:132">
      <c r="E551" s="6" t="s">
        <v>22</v>
      </c>
      <c r="F551">
        <f>($E539^2*F539+$E540^2*F540+$E541^2*F541+$E542^2*F542+$E543^2*F543+$E544^2*F544+$E545^2*F545+$E546^2*F546+$E547^2*F547+$E548^2*F548)/100-F550^2</f>
        <v>8.134399999999971</v>
      </c>
      <c r="G551">
        <f t="shared" ref="G551:J551" si="1440">($E539^2*G539+$E540^2*G540+$E541^2*G541+$E542^2*G542+$E543^2*G543+$E544^2*G544+$E545^2*G545+$E546^2*G546+$E547^2*G547+$E548^2*G548)/100-G550^2</f>
        <v>7.6203999999999894</v>
      </c>
      <c r="H551" s="5"/>
      <c r="I551">
        <f t="shared" si="1440"/>
        <v>8.1936000000000035</v>
      </c>
      <c r="J551">
        <f t="shared" si="1440"/>
        <v>8.6784000000000106</v>
      </c>
      <c r="L551" s="6" t="s">
        <v>22</v>
      </c>
      <c r="M551">
        <f>($E539^2*M539+$E540^2*M540+$E541^2*M541+$E542^2*M542+$E543^2*M543+$E544^2*M544+$E545^2*M545+$E546^2*M546+$E547^2*M547+$E548^2*M548)/100-M550^2</f>
        <v>18.509999999999977</v>
      </c>
      <c r="N551">
        <f t="shared" ref="N551:Q551" si="1441">($E539^2*N539+$E540^2*N540+$E541^2*N541+$E542^2*N542+$E543^2*N543+$E544^2*N544+$E545^2*N545+$E546^2*N546+$E547^2*N547+$E548^2*N548)/100-N550^2</f>
        <v>14.673599999999993</v>
      </c>
      <c r="O551" s="5"/>
      <c r="P551">
        <f t="shared" si="1441"/>
        <v>11.430399999999992</v>
      </c>
      <c r="Q551">
        <f t="shared" si="1441"/>
        <v>11.270400000000002</v>
      </c>
      <c r="S551" s="6" t="s">
        <v>22</v>
      </c>
      <c r="T551">
        <f>($E539^2*T539+$E540^2*T540+$E541^2*T541+$E542^2*T542+$E543^2*T543+$E544^2*T544+$E545^2*T545+$E546^2*T546+$E547^2*T547+$E548^2*T548)/100-T550^2</f>
        <v>11.188399999999998</v>
      </c>
      <c r="U551">
        <f t="shared" ref="U551:X551" si="1442">($E539^2*U539+$E540^2*U540+$E541^2*U541+$E542^2*U542+$E543^2*U543+$E544^2*U544+$E545^2*U545+$E546^2*U546+$E547^2*U547+$E548^2*U548)/100-U550^2</f>
        <v>8.5615999999999968</v>
      </c>
      <c r="V551" s="5"/>
      <c r="W551">
        <f t="shared" si="1442"/>
        <v>4.6704000000000008</v>
      </c>
      <c r="X551">
        <f t="shared" si="1442"/>
        <v>7.0784000000000002</v>
      </c>
      <c r="Z551" s="6" t="s">
        <v>22</v>
      </c>
      <c r="AA551">
        <f>($E539^2*AA539+$E540^2*AA540+$E541^2*AA541+$E542^2*AA542+$E543^2*AA543+$E544^2*AA544+$E545^2*AA545+$E546^2*AA546+$E547^2*AA547+$E548^2*AA548)/100-AA550^2</f>
        <v>1.71</v>
      </c>
      <c r="AB551">
        <f t="shared" ref="AB551:AE551" si="1443">($E539^2*AB539+$E540^2*AB540+$E541^2*AB541+$E542^2*AB542+$E543^2*AB543+$E544^2*AB544+$E545^2*AB545+$E546^2*AB546+$E547^2*AB547+$E548^2*AB548)/100-AB550^2</f>
        <v>1.5104</v>
      </c>
      <c r="AC551" s="5"/>
      <c r="AD551">
        <f t="shared" si="1443"/>
        <v>0.15360000000000001</v>
      </c>
      <c r="AE551">
        <f t="shared" si="1443"/>
        <v>1.9596</v>
      </c>
      <c r="AG551" s="7"/>
      <c r="AL551" s="6" t="s">
        <v>22</v>
      </c>
      <c r="AM551">
        <f>($E539^2*AM539+$E540^2*AM540+$E541^2*AM541+$E542^2*AM542+$E543^2*AM543+$E544^2*AM544+$E545^2*AM545+$E546^2*AM546+$E547^2*AM547+$E548^2*AM548)/100-AM550^2</f>
        <v>13.377600000000001</v>
      </c>
      <c r="AN551">
        <f t="shared" ref="AN551:AQ551" si="1444">($E539^2*AN539+$E540^2*AN540+$E541^2*AN541+$E542^2*AN542+$E543^2*AN543+$E544^2*AN544+$E545^2*AN545+$E546^2*AN546+$E547^2*AN547+$E548^2*AN548)/100-AN550^2</f>
        <v>9.8923999999999808</v>
      </c>
      <c r="AO551">
        <f t="shared" si="1444"/>
        <v>10.756399999999985</v>
      </c>
      <c r="AP551">
        <f t="shared" si="1444"/>
        <v>13.393599999999992</v>
      </c>
      <c r="AQ551">
        <f t="shared" si="1444"/>
        <v>13.988400000000013</v>
      </c>
      <c r="AS551" s="6" t="s">
        <v>22</v>
      </c>
      <c r="AT551">
        <f>($E539^2*AT539+$E540^2*AT540+$E541^2*AT541+$E542^2*AT542+$E543^2*AT543+$E544^2*AT544+$E545^2*AT545+$E546^2*AT546+$E547^2*AT547+$E548^2*AT548)/100-AT550^2</f>
        <v>11.764400000000002</v>
      </c>
      <c r="AU551">
        <f t="shared" ref="AU551:AX551" si="1445">($E539^2*AU539+$E540^2*AU540+$E541^2*AU541+$E542^2*AU542+$E543^2*AU543+$E544^2*AU544+$E545^2*AU545+$E546^2*AU546+$E547^2*AU547+$E548^2*AU548)/100-AU550^2</f>
        <v>8.6</v>
      </c>
      <c r="AV551">
        <f t="shared" si="1445"/>
        <v>21.2044</v>
      </c>
      <c r="AW551">
        <f t="shared" si="1445"/>
        <v>5.3996000000000004</v>
      </c>
      <c r="AX551">
        <f t="shared" si="1445"/>
        <v>6.1836000000000002</v>
      </c>
      <c r="AZ551" s="6" t="s">
        <v>22</v>
      </c>
      <c r="BA551">
        <f>($E539^2*BA539+$E540^2*BA540+$E541^2*BA541+$E542^2*BA542+$E543^2*BA543+$E544^2*BA544+$E545^2*BA545+$E546^2*BA546+$E547^2*BA547+$E548^2*BA548)/100-BA550^2</f>
        <v>1.9024000000000001</v>
      </c>
      <c r="BB551">
        <f t="shared" ref="BB551:BE551" si="1446">($E539^2*BB539+$E540^2*BB540+$E541^2*BB541+$E542^2*BB542+$E543^2*BB543+$E544^2*BB544+$E545^2*BB545+$E546^2*BB546+$E547^2*BB547+$E548^2*BB548)/100-BB550^2</f>
        <v>1.4</v>
      </c>
      <c r="BC551">
        <f t="shared" si="1446"/>
        <v>1.1435999999999999</v>
      </c>
      <c r="BD551">
        <f t="shared" si="1446"/>
        <v>0.53239999999999998</v>
      </c>
      <c r="BE551">
        <f t="shared" si="1446"/>
        <v>1.55</v>
      </c>
      <c r="BG551" s="6" t="s">
        <v>22</v>
      </c>
      <c r="BH551">
        <f>($E539^2*BH539+$E540^2*BH540+$E541^2*BH541+$E542^2*BH542+$E543^2*BH543+$E544^2*BH544+$E545^2*BH545+$E546^2*BH546+$E547^2*BH547+$E548^2*BH548)/100-BH550^2</f>
        <v>0.19640000000000002</v>
      </c>
      <c r="BI551">
        <f t="shared" ref="BI551:BL551" si="1447">($E539^2*BI539+$E540^2*BI540+$E541^2*BI541+$E542^2*BI542+$E543^2*BI543+$E544^2*BI544+$E545^2*BI545+$E546^2*BI546+$E547^2*BI547+$E548^2*BI548)/100-BI550^2</f>
        <v>0.19640000000000002</v>
      </c>
      <c r="BJ551">
        <f t="shared" si="1447"/>
        <v>3.9600000000000003E-2</v>
      </c>
      <c r="BK551">
        <f t="shared" si="1447"/>
        <v>0</v>
      </c>
      <c r="BL551">
        <f t="shared" si="1447"/>
        <v>3.9600000000000003E-2</v>
      </c>
      <c r="BN551" s="7"/>
      <c r="BS551" s="6" t="s">
        <v>22</v>
      </c>
      <c r="BT551">
        <f>($E539^2*BT539+$E540^2*BT540+$E541^2*BT541+$E542^2*BT542+$E543^2*BT543+$E544^2*BT544+$E545^2*BT545+$E546^2*BT546+$E547^2*BT547+$E548^2*BT548)/100-BT550^2</f>
        <v>14.873599999999996</v>
      </c>
      <c r="BU551">
        <f t="shared" ref="BU551:BX551" si="1448">($E539^2*BU539+$E540^2*BU540+$E541^2*BU541+$E542^2*BU542+$E543^2*BU543+$E544^2*BU544+$E545^2*BU545+$E546^2*BU546+$E547^2*BU547+$E548^2*BU548)/100-BU550^2</f>
        <v>11.959600000000009</v>
      </c>
      <c r="BV551">
        <f t="shared" si="1448"/>
        <v>12.452399999999997</v>
      </c>
      <c r="BW551">
        <f t="shared" si="1448"/>
        <v>10.519599999999997</v>
      </c>
      <c r="BX551">
        <f t="shared" si="1448"/>
        <v>8.8304000000000045</v>
      </c>
      <c r="BZ551" s="6" t="s">
        <v>22</v>
      </c>
      <c r="CA551">
        <f>($E539^2*CA539+$E540^2*CA540+$E541^2*CA541+$E542^2*CA542+$E543^2*CA543+$E544^2*CA544+$E545^2*CA545+$E546^2*CA546+$E547^2*CA547+$E548^2*CA548)/100-CA550^2</f>
        <v>1.9563999999999999</v>
      </c>
      <c r="CB551">
        <f t="shared" ref="CB551:CE551" si="1449">($E539^2*CB539+$E540^2*CB540+$E541^2*CB541+$E542^2*CB542+$E543^2*CB543+$E544^2*CB544+$E545^2*CB545+$E546^2*CB546+$E547^2*CB547+$E548^2*CB548)/100-CB550^2</f>
        <v>1.6</v>
      </c>
      <c r="CC551">
        <f t="shared" si="1449"/>
        <v>3.0399999999999991</v>
      </c>
      <c r="CD551">
        <f t="shared" si="1449"/>
        <v>0.84640000000000004</v>
      </c>
      <c r="CE551">
        <f t="shared" si="1449"/>
        <v>1.6683999999999999</v>
      </c>
      <c r="CG551" s="6" t="s">
        <v>22</v>
      </c>
      <c r="CH551">
        <f>($E539^2*CH539+$E540^2*CH540+$E541^2*CH541+$E542^2*CH542+$E543^2*CH543+$E544^2*CH544+$E545^2*CH545+$E546^2*CH546+$E547^2*CH547+$E548^2*CH548)/100-CH550^2</f>
        <v>3.9600000000000003E-2</v>
      </c>
      <c r="CI551">
        <f t="shared" ref="CI551:CL551" si="1450">($E539^2*CI539+$E540^2*CI540+$E541^2*CI541+$E542^2*CI542+$E543^2*CI543+$E544^2*CI544+$E545^2*CI545+$E546^2*CI546+$E547^2*CI547+$E548^2*CI548)/100-CI550^2</f>
        <v>3.9600000000000003E-2</v>
      </c>
      <c r="CJ551">
        <f t="shared" si="1450"/>
        <v>0.2944</v>
      </c>
      <c r="CK551">
        <f t="shared" si="1450"/>
        <v>0</v>
      </c>
      <c r="CL551">
        <f t="shared" si="1450"/>
        <v>0</v>
      </c>
      <c r="CN551" s="6" t="s">
        <v>22</v>
      </c>
      <c r="CO551">
        <f>($E539^2*CO539+$E540^2*CO540+$E541^2*CO541+$E542^2*CO542+$E543^2*CO543+$E544^2*CO544+$E545^2*CO545+$E546^2*CO546+$E547^2*CO547+$E548^2*CO548)/100-CO550^2</f>
        <v>0</v>
      </c>
      <c r="CP551">
        <f t="shared" ref="CP551:CS551" si="1451">($E539^2*CP539+$E540^2*CP540+$E541^2*CP541+$E542^2*CP542+$E543^2*CP543+$E544^2*CP544+$E545^2*CP545+$E546^2*CP546+$E547^2*CP547+$E548^2*CP548)/100-CP550^2</f>
        <v>0</v>
      </c>
      <c r="CQ551">
        <f t="shared" si="1451"/>
        <v>3.9600000000000003E-2</v>
      </c>
      <c r="CR551">
        <f t="shared" si="1451"/>
        <v>0</v>
      </c>
      <c r="CS551">
        <f t="shared" si="1451"/>
        <v>0</v>
      </c>
      <c r="CU551" s="7"/>
      <c r="CZ551" s="6" t="s">
        <v>22</v>
      </c>
      <c r="DA551">
        <f>($E539^2*DA539+$E540^2*DA540+$E541^2*DA541+$E542^2*DA542+$E543^2*DA543+$E544^2*DA544+$E545^2*DA545+$E546^2*DA546+$E547^2*DA547+$E548^2*DA548)/100-DA550^2</f>
        <v>10.520000000000003</v>
      </c>
      <c r="DB551">
        <f t="shared" ref="DB551:DE551" si="1452">($E539^2*DB539+$E540^2*DB540+$E541^2*DB541+$E542^2*DB542+$E543^2*DB543+$E544^2*DB544+$E545^2*DB545+$E546^2*DB546+$E547^2*DB547+$E548^2*DB548)/100-DB550^2</f>
        <v>10.023599999999998</v>
      </c>
      <c r="DC551">
        <f t="shared" si="1452"/>
        <v>8.7500000000000071</v>
      </c>
      <c r="DD551">
        <f t="shared" si="1452"/>
        <v>7.6395999999999997</v>
      </c>
      <c r="DE551">
        <f t="shared" si="1452"/>
        <v>5.7995999999999999</v>
      </c>
      <c r="DG551" s="6" t="s">
        <v>22</v>
      </c>
      <c r="DH551">
        <f>($E539^2*DH539+$E540^2*DH540+$E541^2*DH541+$E542^2*DH542+$E543^2*DH543+$E544^2*DH544+$E545^2*DH545+$E546^2*DH546+$E547^2*DH547+$E548^2*DH548)/100-DH550^2</f>
        <v>0.50240000000000007</v>
      </c>
      <c r="DI551">
        <f t="shared" ref="DI551:DL551" si="1453">($E539^2*DI539+$E540^2*DI540+$E541^2*DI541+$E542^2*DI542+$E543^2*DI543+$E544^2*DI544+$E545^2*DI545+$E546^2*DI546+$E547^2*DI547+$E548^2*DI548)/100-DI550^2</f>
        <v>0.47160000000000002</v>
      </c>
      <c r="DJ551">
        <f t="shared" si="1453"/>
        <v>1.5616000000000001</v>
      </c>
      <c r="DK551">
        <f t="shared" si="1453"/>
        <v>0.37440000000000001</v>
      </c>
      <c r="DL551">
        <f t="shared" si="1453"/>
        <v>0.67999999999999994</v>
      </c>
      <c r="DN551" s="6" t="s">
        <v>22</v>
      </c>
      <c r="DO551">
        <f>($E539^2*DO539+$E540^2*DO540+$E541^2*DO541+$E542^2*DO542+$E543^2*DO543+$E544^2*DO544+$E545^2*DO545+$E546^2*DO546+$E547^2*DO547+$E548^2*DO548)/100-DO550^2</f>
        <v>0</v>
      </c>
      <c r="DP551">
        <f t="shared" ref="DP551:DS551" si="1454">($E539^2*DP539+$E540^2*DP540+$E541^2*DP541+$E542^2*DP542+$E543^2*DP543+$E544^2*DP544+$E545^2*DP545+$E546^2*DP546+$E547^2*DP547+$E548^2*DP548)/100-DP550^2</f>
        <v>0</v>
      </c>
      <c r="DQ551">
        <f t="shared" si="1454"/>
        <v>0</v>
      </c>
      <c r="DR551">
        <f t="shared" si="1454"/>
        <v>0</v>
      </c>
      <c r="DS551">
        <f t="shared" si="1454"/>
        <v>0</v>
      </c>
      <c r="DU551" s="6" t="s">
        <v>22</v>
      </c>
      <c r="DV551">
        <f>($E539^2*DV539+$E540^2*DV540+$E541^2*DV541+$E542^2*DV542+$E543^2*DV543+$E544^2*DV544+$E545^2*DV545+$E546^2*DV546+$E547^2*DV547+$E548^2*DV548)/100-DV550^2</f>
        <v>0</v>
      </c>
      <c r="DW551">
        <f t="shared" ref="DW551:DZ551" si="1455">($E539^2*DW539+$E540^2*DW540+$E541^2*DW541+$E542^2*DW542+$E543^2*DW543+$E544^2*DW544+$E545^2*DW545+$E546^2*DW546+$E547^2*DW547+$E548^2*DW548)/100-DW550^2</f>
        <v>0</v>
      </c>
      <c r="DX551">
        <f t="shared" si="1455"/>
        <v>0</v>
      </c>
      <c r="DY551">
        <f t="shared" si="1455"/>
        <v>0</v>
      </c>
      <c r="DZ551">
        <f t="shared" si="1455"/>
        <v>0</v>
      </c>
      <c r="EB551" s="7"/>
    </row>
    <row r="552" spans="2:132">
      <c r="E552" s="6" t="s">
        <v>21</v>
      </c>
      <c r="G552">
        <f>SQRT(50)*(H550-G550)/SQRT((G551+H551)/2)</f>
        <v>-51.222471005188595</v>
      </c>
      <c r="I552">
        <f>SQRT(50)*(H550-I550)/SQRT((I551+H551)/2)</f>
        <v>-45.69517708838471</v>
      </c>
      <c r="J552">
        <f>SQRT(50)*(H550-J550)/SQRT((J551+H551)/2)</f>
        <v>-44.264723897375802</v>
      </c>
      <c r="L552" s="6" t="s">
        <v>21</v>
      </c>
      <c r="N552">
        <f>SQRT(50)*(O550-N550)/SQRT((N551+O551)/2)</f>
        <v>-23.28608703298174</v>
      </c>
      <c r="P552">
        <f>SQRT(50)*(O550-P550)/SQRT((P551+O551)/2)</f>
        <v>-15.853825563390092</v>
      </c>
      <c r="Q552">
        <f>SQRT(50)*(O550-Q550)/SQRT((Q551+O551)/2)</f>
        <v>-19.778730567219245</v>
      </c>
      <c r="S552" s="6" t="s">
        <v>21</v>
      </c>
      <c r="U552">
        <f>SQRT(50)*(V550-U550)/SQRT((U551+V551)/2)</f>
        <v>-12.713510119660056</v>
      </c>
      <c r="W552">
        <f>SQRT(50)*(V550-W550)/SQRT((W551+V551)/2)</f>
        <v>-7.5886899490077981</v>
      </c>
      <c r="X552">
        <f>SQRT(50)*(V550-X550)/SQRT((X551+V551)/2)</f>
        <v>-11.125618417498879</v>
      </c>
      <c r="Z552" s="6" t="s">
        <v>21</v>
      </c>
      <c r="AB552">
        <f>SQRT(50)*(AC550-AB550)/SQRT((AB551+AC551)/2)</f>
        <v>-5.2075564392329543</v>
      </c>
      <c r="AD552">
        <f>SQRT(50)*(AC550-AD550)/SQRT((AD551+AC551)/2)</f>
        <v>-2.0412414523193152</v>
      </c>
      <c r="AE552">
        <f>SQRT(50)*(AC550-AE550)/SQRT((AE551+AC551)/2)</f>
        <v>-7.2864578397587501</v>
      </c>
      <c r="AG552" s="7"/>
      <c r="AL552" s="6" t="s">
        <v>21</v>
      </c>
      <c r="AN552">
        <f>SQRT(50)*(AO550-AN550)/SQRT((AN551+AO551)/2)</f>
        <v>5.1055269851386065</v>
      </c>
      <c r="AP552">
        <f>SQRT(50)*(AO550-AP550)/SQRT((AP551+AO551)/2)</f>
        <v>10.459346519100771</v>
      </c>
      <c r="AQ552">
        <f>SQRT(50)*(AO550-AQ550)/SQRT((AQ551+AO551)/2)</f>
        <v>9.0864964411263376</v>
      </c>
      <c r="AS552" s="6" t="s">
        <v>21</v>
      </c>
      <c r="AU552">
        <f>SQRT(50)*(AV550-AU550)/SQRT((AU551+AV551)/2)</f>
        <v>2.8208534827304423</v>
      </c>
      <c r="AW552">
        <f>SQRT(50)*(AV550-AW550)/SQRT((AW551+AV551)/2)</f>
        <v>6.4367199492215024</v>
      </c>
      <c r="AX552">
        <f>SQRT(50)*(AV550-AX550)/SQRT((AX551+AV551)/2)</f>
        <v>3.6687749248753181</v>
      </c>
      <c r="AZ552" s="6" t="s">
        <v>21</v>
      </c>
      <c r="BB552">
        <f>SQRT(50)*(BC550-BB550)/SQRT((BB551+BC551)/2)</f>
        <v>-0.1254023247047627</v>
      </c>
      <c r="BD552">
        <f>SQRT(50)*(BC550-BD550)/SQRT((BD551+BC551)/2)</f>
        <v>2.4717979696698436</v>
      </c>
      <c r="BE552">
        <f>SQRT(50)*(BC550-BE550)/SQRT((BE551+BC551)/2)</f>
        <v>-0.73116382199923891</v>
      </c>
      <c r="BG552" s="6" t="s">
        <v>21</v>
      </c>
      <c r="BI552">
        <f>SQRT(50)*(BJ550-BI550)/SQRT((BI551+BJ551)/2)</f>
        <v>-0.82338696959261803</v>
      </c>
      <c r="BK552">
        <f>SQRT(50)*(BJ550-BK550)/SQRT((BK551+BJ551)/2)</f>
        <v>1.0050378152592121</v>
      </c>
      <c r="BL552">
        <f>SQRT(50)*(BJ550-BL550)/SQRT((BL551+BJ551)/2)</f>
        <v>0</v>
      </c>
      <c r="BN552" s="7"/>
      <c r="BS552" s="6" t="s">
        <v>21</v>
      </c>
      <c r="BU552">
        <f>SQRT(50)*(BV550-BU550)/SQRT((BU551+BV551)/2)</f>
        <v>3.4811822965592842</v>
      </c>
      <c r="BW552">
        <f>SQRT(50)*(BV550-BW550)/SQRT((BW551+BV551)/2)</f>
        <v>5.7585040718094618</v>
      </c>
      <c r="BX552">
        <f>SQRT(50)*(BV550-BX550)/SQRT((BX551+BV551)/2)</f>
        <v>6.7196601954455799</v>
      </c>
      <c r="BZ552" s="6" t="s">
        <v>21</v>
      </c>
      <c r="CB552">
        <f>SQRT(50)*(CC550-CB550)/SQRT((CB551+CC551)/2)</f>
        <v>3.7139067635410377</v>
      </c>
      <c r="CD552">
        <f>SQRT(50)*(CC550-CD550)/SQRT((CD551+CC551)/2)</f>
        <v>5.8841568444659815</v>
      </c>
      <c r="CE552">
        <f>SQRT(50)*(CC550-CE550)/SQRT((CE551+CC551)/2)</f>
        <v>4.8850519856903212</v>
      </c>
      <c r="CG552" s="6" t="s">
        <v>21</v>
      </c>
      <c r="CI552">
        <f>SQRT(50)*(CJ550-CI550)/SQRT((CI551+CJ551)/2)</f>
        <v>2.42244989072094</v>
      </c>
      <c r="CK552">
        <f>SQRT(50)*(CJ550-CK550)/SQRT((CK551+CJ551)/2)</f>
        <v>2.9488391230979429</v>
      </c>
      <c r="CL552">
        <f>SQRT(50)*(CJ550-CL550)/SQRT((CL551+CJ551)/2)</f>
        <v>2.9488391230979429</v>
      </c>
      <c r="CN552" s="6" t="s">
        <v>21</v>
      </c>
      <c r="CP552">
        <f>SQRT(50)*(CQ550-CP550)/SQRT((CP551+CQ551)/2)</f>
        <v>1.0050378152592121</v>
      </c>
      <c r="CR552">
        <f>SQRT(50)*(CQ550-CR550)/SQRT((CR551+CQ551)/2)</f>
        <v>1.0050378152592121</v>
      </c>
      <c r="CS552">
        <f>SQRT(50)*(CQ550-CS550)/SQRT((CS551+CQ551)/2)</f>
        <v>1.0050378152592121</v>
      </c>
      <c r="CU552" s="7"/>
      <c r="CZ552" s="6" t="s">
        <v>21</v>
      </c>
      <c r="DB552">
        <f>SQRT(50)*(DC550-DB550)/SQRT((DB551+DC551)/2)</f>
        <v>3.8773544279181635</v>
      </c>
      <c r="DD552">
        <f>SQRT(50)*(DC550-DD550)/SQRT((DD551+DC551)/2)</f>
        <v>5.2366275196511269</v>
      </c>
      <c r="DE552">
        <f>SQRT(50)*(DC550-DE550)/SQRT((DE551+DC551)/2)</f>
        <v>8.074677571327781</v>
      </c>
      <c r="DG552" s="6" t="s">
        <v>21</v>
      </c>
      <c r="DI552">
        <f>SQRT(50)*(DJ550-DI550)/SQRT((DI551+DJ551)/2)</f>
        <v>3.5065493373069114</v>
      </c>
      <c r="DK552">
        <f>SQRT(50)*(DJ550-DK550)/SQRT((DK551+DJ551)/2)</f>
        <v>4.0247170220324824</v>
      </c>
      <c r="DL552">
        <f>SQRT(50)*(DJ550-DL550)/SQRT((DL551+DJ551)/2)</f>
        <v>3.4731559534442216</v>
      </c>
      <c r="DN552" s="6" t="s">
        <v>21</v>
      </c>
      <c r="DP552" t="e">
        <f>SQRT(50)*(DQ550-DP550)/SQRT((DP551+DQ551)/2)</f>
        <v>#DIV/0!</v>
      </c>
      <c r="DR552" t="e">
        <f>SQRT(50)*(DQ550-DR550)/SQRT((DR551+DQ551)/2)</f>
        <v>#DIV/0!</v>
      </c>
      <c r="DS552" t="e">
        <f>SQRT(50)*(DQ550-DS550)/SQRT((DS551+DQ551)/2)</f>
        <v>#DIV/0!</v>
      </c>
      <c r="DU552" s="6" t="s">
        <v>21</v>
      </c>
      <c r="DW552" t="e">
        <f>SQRT(50)*(DX550-DW550)/SQRT((DW551+DX551)/2)</f>
        <v>#DIV/0!</v>
      </c>
      <c r="DY552" t="e">
        <f>SQRT(50)*(DX550-DY550)/SQRT((DY551+DX551)/2)</f>
        <v>#DIV/0!</v>
      </c>
      <c r="DZ552" t="e">
        <f>SQRT(50)*(DX550-DZ550)/SQRT((DZ551+DX551)/2)</f>
        <v>#DIV/0!</v>
      </c>
      <c r="EB552" s="7"/>
    </row>
    <row r="553" spans="2:132">
      <c r="Q553">
        <f>SQRT(50)*(Q550-P550)/SQRT((P551+Q551)/2)</f>
        <v>2.6865157339639074</v>
      </c>
      <c r="X553">
        <f>SQRT(50)*(X550-W550)/SQRT((W551+X551)/2)</f>
        <v>3.8510324290299458</v>
      </c>
      <c r="AG553" s="7"/>
      <c r="AQ553">
        <f>SQRT(50)*(AQ550-AP550)/SQRT((AP551+AQ551)/2)</f>
        <v>1.1848383602671524</v>
      </c>
      <c r="AX553">
        <f>SQRT(50)*(AX550-AW550)/SQRT((AW551+AX551)/2)</f>
        <v>4.113521372756173</v>
      </c>
      <c r="BE553">
        <f>SQRT(50)*(BE550-BD550)/SQRT((BD551+BE551)/2)</f>
        <v>3.049092494552776</v>
      </c>
      <c r="BN553" s="7"/>
      <c r="BX553">
        <f>SQRT(50)*(BX550-BW550)/SQRT((BW551+BX551)/2)</f>
        <v>-0.77292691806653835</v>
      </c>
      <c r="CE553">
        <f>SQRT(50)*(CE550-CD550)/SQRT((CD551+CE551)/2)</f>
        <v>0.63059173484793929</v>
      </c>
      <c r="CU553" s="7"/>
      <c r="DE553">
        <f>SQRT(50)*(DE550-DD550)/SQRT((DD551+DE551)/2)</f>
        <v>-2.6186926212721189</v>
      </c>
      <c r="EB553" s="7"/>
    </row>
    <row r="554" spans="2:132">
      <c r="B554" s="6" t="s">
        <v>33</v>
      </c>
      <c r="C554" s="6" t="s">
        <v>115</v>
      </c>
      <c r="E554" s="5"/>
      <c r="F554" s="19">
        <v>0.2</v>
      </c>
      <c r="G554" s="19"/>
      <c r="H554" s="19"/>
      <c r="I554" s="19"/>
      <c r="J554" s="19"/>
      <c r="K554" s="14"/>
      <c r="L554" s="5"/>
      <c r="M554" s="19">
        <v>0.5</v>
      </c>
      <c r="N554" s="19"/>
      <c r="O554" s="19"/>
      <c r="P554" s="19"/>
      <c r="Q554" s="19"/>
      <c r="R554" s="15"/>
      <c r="S554" s="5"/>
      <c r="T554" s="19">
        <v>1</v>
      </c>
      <c r="U554" s="19"/>
      <c r="V554" s="19"/>
      <c r="W554" s="19"/>
      <c r="X554" s="19"/>
      <c r="Z554" s="5"/>
      <c r="AA554" s="19">
        <v>2</v>
      </c>
      <c r="AB554" s="19"/>
      <c r="AC554" s="19"/>
      <c r="AD554" s="19"/>
      <c r="AE554" s="19"/>
      <c r="AG554" s="7"/>
      <c r="AI554" s="6" t="s">
        <v>33</v>
      </c>
      <c r="AJ554" s="6" t="s">
        <v>115</v>
      </c>
      <c r="AL554" s="5"/>
      <c r="AM554" s="19">
        <v>0.2</v>
      </c>
      <c r="AN554" s="19"/>
      <c r="AO554" s="19"/>
      <c r="AP554" s="19"/>
      <c r="AQ554" s="19"/>
      <c r="AR554" s="14"/>
      <c r="AS554" s="5"/>
      <c r="AT554" s="19">
        <v>0.5</v>
      </c>
      <c r="AU554" s="19"/>
      <c r="AV554" s="19"/>
      <c r="AW554" s="19"/>
      <c r="AX554" s="19"/>
      <c r="AY554" s="15"/>
      <c r="AZ554" s="5"/>
      <c r="BA554" s="19">
        <v>1</v>
      </c>
      <c r="BB554" s="19"/>
      <c r="BC554" s="19"/>
      <c r="BD554" s="19"/>
      <c r="BE554" s="19"/>
      <c r="BG554" s="5"/>
      <c r="BH554" s="19">
        <v>2</v>
      </c>
      <c r="BI554" s="19"/>
      <c r="BJ554" s="19"/>
      <c r="BK554" s="19"/>
      <c r="BL554" s="19"/>
      <c r="BN554" s="7"/>
      <c r="BP554" s="6" t="s">
        <v>33</v>
      </c>
      <c r="BQ554" s="6" t="s">
        <v>115</v>
      </c>
      <c r="BS554" s="5"/>
      <c r="BT554" s="19">
        <v>0.2</v>
      </c>
      <c r="BU554" s="19"/>
      <c r="BV554" s="19"/>
      <c r="BW554" s="19"/>
      <c r="BX554" s="19"/>
      <c r="BY554" s="14"/>
      <c r="BZ554" s="5"/>
      <c r="CA554" s="19">
        <v>0.5</v>
      </c>
      <c r="CB554" s="19"/>
      <c r="CC554" s="19"/>
      <c r="CD554" s="19"/>
      <c r="CE554" s="19"/>
      <c r="CF554" s="15"/>
      <c r="CG554" s="5"/>
      <c r="CH554" s="19">
        <v>1</v>
      </c>
      <c r="CI554" s="19"/>
      <c r="CJ554" s="19"/>
      <c r="CK554" s="19"/>
      <c r="CL554" s="19"/>
      <c r="CN554" s="5"/>
      <c r="CO554" s="19">
        <v>2</v>
      </c>
      <c r="CP554" s="19"/>
      <c r="CQ554" s="19"/>
      <c r="CR554" s="19"/>
      <c r="CS554" s="19"/>
      <c r="CU554" s="7"/>
      <c r="CW554" s="6" t="s">
        <v>33</v>
      </c>
      <c r="CX554" s="6" t="s">
        <v>115</v>
      </c>
      <c r="CZ554" s="5"/>
      <c r="DA554" s="19">
        <v>0.2</v>
      </c>
      <c r="DB554" s="19"/>
      <c r="DC554" s="19"/>
      <c r="DD554" s="19"/>
      <c r="DE554" s="19"/>
      <c r="DF554" s="14"/>
      <c r="DG554" s="5"/>
      <c r="DH554" s="19">
        <v>0.5</v>
      </c>
      <c r="DI554" s="19"/>
      <c r="DJ554" s="19"/>
      <c r="DK554" s="19"/>
      <c r="DL554" s="19"/>
      <c r="DM554" s="15"/>
      <c r="DN554" s="5"/>
      <c r="DO554" s="19">
        <v>1</v>
      </c>
      <c r="DP554" s="19"/>
      <c r="DQ554" s="19"/>
      <c r="DR554" s="19"/>
      <c r="DS554" s="19"/>
      <c r="DU554" s="5"/>
      <c r="DV554" s="19">
        <v>2</v>
      </c>
      <c r="DW554" s="19"/>
      <c r="DX554" s="19"/>
      <c r="DY554" s="19"/>
      <c r="DZ554" s="19"/>
      <c r="EB554" s="7"/>
    </row>
    <row r="555" spans="2:132">
      <c r="B555" s="6" t="s">
        <v>34</v>
      </c>
      <c r="C555" s="6"/>
      <c r="E555" s="6" t="s">
        <v>30</v>
      </c>
      <c r="F555" s="19" t="s">
        <v>134</v>
      </c>
      <c r="G555" s="19"/>
      <c r="H555" s="13" t="s">
        <v>28</v>
      </c>
      <c r="I555" s="13" t="s">
        <v>135</v>
      </c>
      <c r="J555" s="6" t="s">
        <v>26</v>
      </c>
      <c r="K555" s="14"/>
      <c r="L555" s="6" t="s">
        <v>30</v>
      </c>
      <c r="M555" s="19" t="s">
        <v>134</v>
      </c>
      <c r="N555" s="19"/>
      <c r="O555" s="13" t="s">
        <v>28</v>
      </c>
      <c r="P555" s="13" t="s">
        <v>135</v>
      </c>
      <c r="Q555" s="6" t="s">
        <v>26</v>
      </c>
      <c r="R555" s="13"/>
      <c r="S555" s="6" t="s">
        <v>30</v>
      </c>
      <c r="T555" s="19" t="s">
        <v>134</v>
      </c>
      <c r="U555" s="19"/>
      <c r="V555" s="13" t="s">
        <v>28</v>
      </c>
      <c r="W555" s="13" t="s">
        <v>135</v>
      </c>
      <c r="X555" s="6" t="s">
        <v>26</v>
      </c>
      <c r="Z555" s="6" t="s">
        <v>30</v>
      </c>
      <c r="AA555" s="19" t="s">
        <v>134</v>
      </c>
      <c r="AB555" s="19"/>
      <c r="AC555" s="13" t="s">
        <v>28</v>
      </c>
      <c r="AD555" s="13" t="s">
        <v>135</v>
      </c>
      <c r="AE555" s="6" t="s">
        <v>26</v>
      </c>
      <c r="AG555" s="7"/>
      <c r="AI555" s="6" t="s">
        <v>34</v>
      </c>
      <c r="AJ555" s="6"/>
      <c r="AL555" s="6" t="s">
        <v>30</v>
      </c>
      <c r="AM555" s="19" t="s">
        <v>134</v>
      </c>
      <c r="AN555" s="19"/>
      <c r="AO555" s="13" t="s">
        <v>28</v>
      </c>
      <c r="AP555" s="13" t="s">
        <v>135</v>
      </c>
      <c r="AQ555" s="6" t="s">
        <v>26</v>
      </c>
      <c r="AR555" s="14"/>
      <c r="AS555" s="6" t="s">
        <v>30</v>
      </c>
      <c r="AT555" s="19" t="s">
        <v>134</v>
      </c>
      <c r="AU555" s="19"/>
      <c r="AV555" s="13" t="s">
        <v>28</v>
      </c>
      <c r="AW555" s="13" t="s">
        <v>135</v>
      </c>
      <c r="AX555" s="6" t="s">
        <v>26</v>
      </c>
      <c r="AY555" s="13"/>
      <c r="AZ555" s="6" t="s">
        <v>30</v>
      </c>
      <c r="BA555" s="19" t="s">
        <v>134</v>
      </c>
      <c r="BB555" s="19"/>
      <c r="BC555" s="13" t="s">
        <v>28</v>
      </c>
      <c r="BD555" s="13" t="s">
        <v>135</v>
      </c>
      <c r="BE555" s="6" t="s">
        <v>26</v>
      </c>
      <c r="BG555" s="6" t="s">
        <v>30</v>
      </c>
      <c r="BH555" s="19" t="s">
        <v>134</v>
      </c>
      <c r="BI555" s="19"/>
      <c r="BJ555" s="13" t="s">
        <v>28</v>
      </c>
      <c r="BK555" s="13" t="s">
        <v>135</v>
      </c>
      <c r="BL555" s="6" t="s">
        <v>26</v>
      </c>
      <c r="BN555" s="7"/>
      <c r="BP555" s="6" t="s">
        <v>34</v>
      </c>
      <c r="BQ555" s="6"/>
      <c r="BS555" s="6" t="s">
        <v>30</v>
      </c>
      <c r="BT555" s="19" t="s">
        <v>134</v>
      </c>
      <c r="BU555" s="19"/>
      <c r="BV555" s="13" t="s">
        <v>28</v>
      </c>
      <c r="BW555" s="13" t="s">
        <v>135</v>
      </c>
      <c r="BX555" s="6" t="s">
        <v>26</v>
      </c>
      <c r="BY555" s="14"/>
      <c r="BZ555" s="6" t="s">
        <v>30</v>
      </c>
      <c r="CA555" s="19" t="s">
        <v>134</v>
      </c>
      <c r="CB555" s="19"/>
      <c r="CC555" s="13" t="s">
        <v>28</v>
      </c>
      <c r="CD555" s="13" t="s">
        <v>135</v>
      </c>
      <c r="CE555" s="6" t="s">
        <v>26</v>
      </c>
      <c r="CF555" s="13"/>
      <c r="CG555" s="6" t="s">
        <v>30</v>
      </c>
      <c r="CH555" s="19" t="s">
        <v>134</v>
      </c>
      <c r="CI555" s="19"/>
      <c r="CJ555" s="13" t="s">
        <v>28</v>
      </c>
      <c r="CK555" s="13" t="s">
        <v>135</v>
      </c>
      <c r="CL555" s="6" t="s">
        <v>26</v>
      </c>
      <c r="CN555" s="6" t="s">
        <v>30</v>
      </c>
      <c r="CO555" s="19" t="s">
        <v>134</v>
      </c>
      <c r="CP555" s="19"/>
      <c r="CQ555" s="13" t="s">
        <v>28</v>
      </c>
      <c r="CR555" s="13" t="s">
        <v>135</v>
      </c>
      <c r="CS555" s="6" t="s">
        <v>26</v>
      </c>
      <c r="CU555" s="7"/>
      <c r="CW555" s="6" t="s">
        <v>34</v>
      </c>
      <c r="CX555" s="6"/>
      <c r="CZ555" s="6" t="s">
        <v>30</v>
      </c>
      <c r="DA555" s="19" t="s">
        <v>134</v>
      </c>
      <c r="DB555" s="19"/>
      <c r="DC555" s="13" t="s">
        <v>28</v>
      </c>
      <c r="DD555" s="13" t="s">
        <v>135</v>
      </c>
      <c r="DE555" s="6" t="s">
        <v>26</v>
      </c>
      <c r="DF555" s="14"/>
      <c r="DG555" s="6" t="s">
        <v>30</v>
      </c>
      <c r="DH555" s="19" t="s">
        <v>134</v>
      </c>
      <c r="DI555" s="19"/>
      <c r="DJ555" s="13" t="s">
        <v>28</v>
      </c>
      <c r="DK555" s="13" t="s">
        <v>135</v>
      </c>
      <c r="DL555" s="6" t="s">
        <v>26</v>
      </c>
      <c r="DM555" s="13"/>
      <c r="DN555" s="6" t="s">
        <v>30</v>
      </c>
      <c r="DO555" s="19" t="s">
        <v>134</v>
      </c>
      <c r="DP555" s="19"/>
      <c r="DQ555" s="13" t="s">
        <v>28</v>
      </c>
      <c r="DR555" s="13" t="s">
        <v>135</v>
      </c>
      <c r="DS555" s="6" t="s">
        <v>26</v>
      </c>
      <c r="DU555" s="6" t="s">
        <v>30</v>
      </c>
      <c r="DV555" s="19" t="s">
        <v>134</v>
      </c>
      <c r="DW555" s="19"/>
      <c r="DX555" s="13" t="s">
        <v>28</v>
      </c>
      <c r="DY555" s="13" t="s">
        <v>135</v>
      </c>
      <c r="DZ555" s="6" t="s">
        <v>26</v>
      </c>
      <c r="EB555" s="7"/>
    </row>
    <row r="556" spans="2:132">
      <c r="B556" s="6" t="s">
        <v>2</v>
      </c>
      <c r="C556" s="5">
        <v>8.0000000000000004E-4</v>
      </c>
      <c r="E556" s="6">
        <v>0</v>
      </c>
      <c r="F556" s="9">
        <v>0</v>
      </c>
      <c r="G556" s="5">
        <v>0</v>
      </c>
      <c r="H556" s="5"/>
      <c r="I556" s="5">
        <v>0</v>
      </c>
      <c r="J556" s="5">
        <v>0</v>
      </c>
      <c r="K556" s="9"/>
      <c r="L556" s="6">
        <v>0</v>
      </c>
      <c r="M556" s="9">
        <v>1</v>
      </c>
      <c r="N556" s="5">
        <v>1</v>
      </c>
      <c r="O556" s="5">
        <v>0</v>
      </c>
      <c r="P556" s="5">
        <v>5</v>
      </c>
      <c r="Q556" s="5">
        <v>2</v>
      </c>
      <c r="R556" s="5"/>
      <c r="S556" s="6">
        <v>0</v>
      </c>
      <c r="T556" s="9">
        <v>28</v>
      </c>
      <c r="U556" s="5">
        <v>33</v>
      </c>
      <c r="V556" s="5">
        <v>12</v>
      </c>
      <c r="W556" s="5">
        <v>50</v>
      </c>
      <c r="X556" s="5">
        <v>10</v>
      </c>
      <c r="Z556" s="6">
        <v>0</v>
      </c>
      <c r="AA556" s="9">
        <v>87</v>
      </c>
      <c r="AB556" s="5">
        <v>89</v>
      </c>
      <c r="AC556" s="5">
        <v>88</v>
      </c>
      <c r="AD556" s="5">
        <v>97</v>
      </c>
      <c r="AE556" s="5">
        <v>46</v>
      </c>
      <c r="AG556" s="7"/>
      <c r="AI556" s="6" t="s">
        <v>2</v>
      </c>
      <c r="AJ556" s="5">
        <v>2.3999999999999998E-3</v>
      </c>
      <c r="AL556" s="6">
        <v>0</v>
      </c>
      <c r="AM556" s="9">
        <v>0</v>
      </c>
      <c r="AN556" s="5">
        <v>0</v>
      </c>
      <c r="AO556" s="5">
        <v>1</v>
      </c>
      <c r="AP556" s="5">
        <v>1</v>
      </c>
      <c r="AQ556" s="5">
        <v>0</v>
      </c>
      <c r="AR556" s="9"/>
      <c r="AS556" s="6">
        <v>0</v>
      </c>
      <c r="AT556" s="9">
        <v>5</v>
      </c>
      <c r="AU556" s="5">
        <v>6</v>
      </c>
      <c r="AV556" s="5">
        <v>8</v>
      </c>
      <c r="AW556" s="5">
        <v>16</v>
      </c>
      <c r="AX556" s="5">
        <v>7</v>
      </c>
      <c r="AY556" s="5"/>
      <c r="AZ556" s="6">
        <v>0</v>
      </c>
      <c r="BA556" s="9">
        <v>77</v>
      </c>
      <c r="BB556" s="5">
        <v>79</v>
      </c>
      <c r="BC556" s="5">
        <v>66</v>
      </c>
      <c r="BD556" s="5">
        <v>87</v>
      </c>
      <c r="BE556" s="5">
        <v>66</v>
      </c>
      <c r="BG556" s="6">
        <v>0</v>
      </c>
      <c r="BH556" s="9">
        <v>99</v>
      </c>
      <c r="BI556" s="5">
        <v>100</v>
      </c>
      <c r="BJ556" s="5">
        <v>98</v>
      </c>
      <c r="BK556" s="5">
        <v>100</v>
      </c>
      <c r="BL556" s="5">
        <v>96</v>
      </c>
      <c r="BN556" s="7"/>
      <c r="BP556" s="6" t="s">
        <v>2</v>
      </c>
      <c r="BQ556" s="5">
        <v>7.1999999999999998E-3</v>
      </c>
      <c r="BS556" s="6">
        <v>0</v>
      </c>
      <c r="BT556" s="9">
        <v>0</v>
      </c>
      <c r="BU556" s="5">
        <v>0</v>
      </c>
      <c r="BV556" s="5">
        <v>0</v>
      </c>
      <c r="BW556" s="5">
        <v>0</v>
      </c>
      <c r="BX556" s="5">
        <v>1</v>
      </c>
      <c r="BY556" s="9"/>
      <c r="BZ556" s="6">
        <v>0</v>
      </c>
      <c r="CA556" s="9">
        <v>21</v>
      </c>
      <c r="CB556" s="5">
        <v>23</v>
      </c>
      <c r="CC556" s="5">
        <v>12</v>
      </c>
      <c r="CD556" s="5">
        <v>21</v>
      </c>
      <c r="CE556" s="5">
        <v>36</v>
      </c>
      <c r="CF556" s="5"/>
      <c r="CG556" s="6">
        <v>0</v>
      </c>
      <c r="CH556" s="9">
        <v>78</v>
      </c>
      <c r="CI556" s="5">
        <v>81</v>
      </c>
      <c r="CJ556" s="5">
        <v>73</v>
      </c>
      <c r="CK556" s="5">
        <v>85</v>
      </c>
      <c r="CL556" s="5">
        <v>81</v>
      </c>
      <c r="CN556" s="6">
        <v>0</v>
      </c>
      <c r="CO556" s="9">
        <v>100</v>
      </c>
      <c r="CP556" s="5">
        <v>100</v>
      </c>
      <c r="CQ556" s="5">
        <v>100</v>
      </c>
      <c r="CR556" s="5">
        <v>100</v>
      </c>
      <c r="CS556" s="5">
        <v>99</v>
      </c>
      <c r="CU556" s="7"/>
      <c r="CW556" s="6" t="s">
        <v>2</v>
      </c>
      <c r="CX556" s="5">
        <v>2.1600000000000001E-2</v>
      </c>
      <c r="CZ556" s="6">
        <v>0</v>
      </c>
      <c r="DA556" s="9">
        <v>0</v>
      </c>
      <c r="DB556" s="5">
        <v>1</v>
      </c>
      <c r="DC556" s="5">
        <v>0</v>
      </c>
      <c r="DD556" s="5">
        <v>0</v>
      </c>
      <c r="DE556" s="5">
        <v>1</v>
      </c>
      <c r="DF556" s="9"/>
      <c r="DG556" s="6">
        <v>0</v>
      </c>
      <c r="DH556" s="9">
        <v>25</v>
      </c>
      <c r="DI556" s="5">
        <v>25</v>
      </c>
      <c r="DJ556" s="5">
        <v>16</v>
      </c>
      <c r="DK556" s="5">
        <v>25</v>
      </c>
      <c r="DL556" s="5">
        <v>46</v>
      </c>
      <c r="DM556" s="5"/>
      <c r="DN556" s="6">
        <v>0</v>
      </c>
      <c r="DO556" s="9">
        <v>97</v>
      </c>
      <c r="DP556" s="5">
        <v>98</v>
      </c>
      <c r="DQ556" s="5">
        <v>89</v>
      </c>
      <c r="DR556" s="5">
        <v>96</v>
      </c>
      <c r="DS556" s="5">
        <v>91</v>
      </c>
      <c r="DU556" s="6">
        <v>0</v>
      </c>
      <c r="DV556" s="9">
        <v>100</v>
      </c>
      <c r="DW556" s="5">
        <v>100</v>
      </c>
      <c r="DX556" s="5">
        <v>100</v>
      </c>
      <c r="DY556" s="5">
        <v>100</v>
      </c>
      <c r="DZ556" s="5">
        <v>100</v>
      </c>
      <c r="EB556" s="7"/>
    </row>
    <row r="557" spans="2:132">
      <c r="B557" s="6" t="s">
        <v>3</v>
      </c>
      <c r="C557" s="5">
        <v>10</v>
      </c>
      <c r="E557" s="6">
        <v>2</v>
      </c>
      <c r="F557" s="9">
        <v>0</v>
      </c>
      <c r="G557" s="5">
        <v>0</v>
      </c>
      <c r="H557" s="5"/>
      <c r="I557" s="5">
        <v>1</v>
      </c>
      <c r="J557" s="5">
        <v>0</v>
      </c>
      <c r="K557" s="9"/>
      <c r="L557" s="6">
        <v>2</v>
      </c>
      <c r="M557" s="9">
        <v>6</v>
      </c>
      <c r="N557" s="5">
        <v>9</v>
      </c>
      <c r="O557" s="5">
        <v>0</v>
      </c>
      <c r="P557" s="5">
        <v>15</v>
      </c>
      <c r="Q557" s="5">
        <v>3</v>
      </c>
      <c r="R557" s="5"/>
      <c r="S557" s="6">
        <v>2</v>
      </c>
      <c r="T557" s="9">
        <v>29</v>
      </c>
      <c r="U557" s="5">
        <v>29</v>
      </c>
      <c r="V557" s="5">
        <v>6</v>
      </c>
      <c r="W557" s="5">
        <v>32</v>
      </c>
      <c r="X557" s="5">
        <v>15</v>
      </c>
      <c r="Z557" s="6">
        <v>2</v>
      </c>
      <c r="AA557" s="9">
        <v>13</v>
      </c>
      <c r="AB557" s="5">
        <v>11</v>
      </c>
      <c r="AC557" s="5">
        <v>2</v>
      </c>
      <c r="AD557" s="5">
        <v>3</v>
      </c>
      <c r="AE557" s="5">
        <v>31</v>
      </c>
      <c r="AG557" s="7"/>
      <c r="AI557" s="6" t="s">
        <v>3</v>
      </c>
      <c r="AJ557" s="5">
        <v>10</v>
      </c>
      <c r="AL557" s="6">
        <v>2</v>
      </c>
      <c r="AM557" s="9">
        <v>0</v>
      </c>
      <c r="AN557" s="5">
        <v>0</v>
      </c>
      <c r="AO557" s="5">
        <v>0</v>
      </c>
      <c r="AP557" s="5">
        <v>1</v>
      </c>
      <c r="AQ557" s="5">
        <v>1</v>
      </c>
      <c r="AR557" s="9"/>
      <c r="AS557" s="6">
        <v>2</v>
      </c>
      <c r="AT557" s="9">
        <v>23</v>
      </c>
      <c r="AU557" s="5">
        <v>29</v>
      </c>
      <c r="AV557" s="5">
        <v>12</v>
      </c>
      <c r="AW557" s="5">
        <v>26</v>
      </c>
      <c r="AX557" s="5">
        <v>27</v>
      </c>
      <c r="AY557" s="5"/>
      <c r="AZ557" s="6">
        <v>2</v>
      </c>
      <c r="BA557" s="9">
        <v>18</v>
      </c>
      <c r="BB557" s="5">
        <v>16</v>
      </c>
      <c r="BC557" s="5">
        <v>25</v>
      </c>
      <c r="BD557" s="5">
        <v>10</v>
      </c>
      <c r="BE557" s="5">
        <v>18</v>
      </c>
      <c r="BG557" s="6">
        <v>2</v>
      </c>
      <c r="BH557" s="9">
        <v>1</v>
      </c>
      <c r="BI557" s="5">
        <v>0</v>
      </c>
      <c r="BJ557" s="5">
        <v>2</v>
      </c>
      <c r="BK557" s="5">
        <v>0</v>
      </c>
      <c r="BL557" s="5">
        <v>4</v>
      </c>
      <c r="BN557" s="7"/>
      <c r="BP557" s="6" t="s">
        <v>3</v>
      </c>
      <c r="BQ557" s="5">
        <v>10</v>
      </c>
      <c r="BS557" s="6">
        <v>2</v>
      </c>
      <c r="BT557" s="9">
        <v>0</v>
      </c>
      <c r="BU557" s="5">
        <v>0</v>
      </c>
      <c r="BV557" s="5">
        <v>2</v>
      </c>
      <c r="BW557" s="5">
        <v>2</v>
      </c>
      <c r="BX557" s="5">
        <v>5</v>
      </c>
      <c r="BY557" s="9"/>
      <c r="BZ557" s="6">
        <v>2</v>
      </c>
      <c r="CA557" s="9">
        <v>26</v>
      </c>
      <c r="CB557" s="5">
        <v>31</v>
      </c>
      <c r="CC557" s="5">
        <v>23</v>
      </c>
      <c r="CD557" s="5">
        <v>28</v>
      </c>
      <c r="CE557" s="5">
        <v>37</v>
      </c>
      <c r="CF557" s="5"/>
      <c r="CG557" s="6">
        <v>2</v>
      </c>
      <c r="CH557" s="9">
        <v>17</v>
      </c>
      <c r="CI557" s="5">
        <v>15</v>
      </c>
      <c r="CJ557" s="5">
        <v>20</v>
      </c>
      <c r="CK557" s="5">
        <v>13</v>
      </c>
      <c r="CL557" s="5">
        <v>14</v>
      </c>
      <c r="CN557" s="6">
        <v>2</v>
      </c>
      <c r="CO557" s="9">
        <v>0</v>
      </c>
      <c r="CP557" s="5">
        <v>0</v>
      </c>
      <c r="CQ557" s="5">
        <v>0</v>
      </c>
      <c r="CR557" s="5">
        <v>0</v>
      </c>
      <c r="CS557" s="5">
        <v>1</v>
      </c>
      <c r="CU557" s="7"/>
      <c r="CW557" s="6" t="s">
        <v>3</v>
      </c>
      <c r="CX557" s="5">
        <v>10</v>
      </c>
      <c r="CZ557" s="6">
        <v>2</v>
      </c>
      <c r="DA557" s="9">
        <v>2</v>
      </c>
      <c r="DB557" s="5">
        <v>1</v>
      </c>
      <c r="DC557" s="5">
        <v>2</v>
      </c>
      <c r="DD557" s="5">
        <v>5</v>
      </c>
      <c r="DE557" s="5">
        <v>9</v>
      </c>
      <c r="DF557" s="9"/>
      <c r="DG557" s="6">
        <v>2</v>
      </c>
      <c r="DH557" s="9">
        <v>31</v>
      </c>
      <c r="DI557" s="5">
        <v>34</v>
      </c>
      <c r="DJ557" s="5">
        <v>28</v>
      </c>
      <c r="DK557" s="5">
        <v>34</v>
      </c>
      <c r="DL557" s="5">
        <v>35</v>
      </c>
      <c r="DM557" s="5"/>
      <c r="DN557" s="6">
        <v>2</v>
      </c>
      <c r="DO557" s="9">
        <v>2</v>
      </c>
      <c r="DP557" s="5">
        <v>1</v>
      </c>
      <c r="DQ557" s="5">
        <v>9</v>
      </c>
      <c r="DR557" s="5">
        <v>3</v>
      </c>
      <c r="DS557" s="5">
        <v>8</v>
      </c>
      <c r="DU557" s="6">
        <v>2</v>
      </c>
      <c r="DV557" s="9">
        <v>0</v>
      </c>
      <c r="DW557" s="5">
        <v>0</v>
      </c>
      <c r="DX557" s="5">
        <v>0</v>
      </c>
      <c r="DY557" s="5">
        <v>0</v>
      </c>
      <c r="DZ557" s="5">
        <v>0</v>
      </c>
      <c r="EB557" s="7"/>
    </row>
    <row r="558" spans="2:132">
      <c r="B558" s="6" t="s">
        <v>25</v>
      </c>
      <c r="C558" s="5">
        <v>500</v>
      </c>
      <c r="E558" s="6">
        <v>4</v>
      </c>
      <c r="F558" s="9">
        <v>1</v>
      </c>
      <c r="G558" s="5">
        <v>1</v>
      </c>
      <c r="H558" s="5"/>
      <c r="I558" s="5">
        <v>1</v>
      </c>
      <c r="J558" s="5">
        <v>0</v>
      </c>
      <c r="K558" s="9"/>
      <c r="L558" s="6">
        <v>4</v>
      </c>
      <c r="M558" s="9">
        <v>11</v>
      </c>
      <c r="N558" s="5">
        <v>15</v>
      </c>
      <c r="O558" s="5">
        <v>6</v>
      </c>
      <c r="P558" s="5">
        <v>22</v>
      </c>
      <c r="Q558" s="5">
        <v>10</v>
      </c>
      <c r="R558" s="5"/>
      <c r="S558" s="6">
        <v>4</v>
      </c>
      <c r="T558" s="9">
        <v>24</v>
      </c>
      <c r="U558" s="5">
        <v>22</v>
      </c>
      <c r="V558" s="5">
        <v>9</v>
      </c>
      <c r="W558" s="5">
        <v>13</v>
      </c>
      <c r="X558" s="5">
        <v>20</v>
      </c>
      <c r="Z558" s="6">
        <v>4</v>
      </c>
      <c r="AA558" s="9"/>
      <c r="AB558" s="5"/>
      <c r="AC558" s="5">
        <v>1</v>
      </c>
      <c r="AD558" s="5"/>
      <c r="AE558" s="5">
        <v>6</v>
      </c>
      <c r="AG558" s="7"/>
      <c r="AI558" s="6" t="s">
        <v>25</v>
      </c>
      <c r="AJ558" s="5">
        <v>500</v>
      </c>
      <c r="AL558" s="6">
        <v>4</v>
      </c>
      <c r="AM558" s="9">
        <v>0</v>
      </c>
      <c r="AN558" s="5">
        <v>1</v>
      </c>
      <c r="AO558" s="5">
        <v>3</v>
      </c>
      <c r="AP558" s="5">
        <v>5</v>
      </c>
      <c r="AQ558" s="5">
        <v>3</v>
      </c>
      <c r="AR558" s="9"/>
      <c r="AS558" s="6">
        <v>4</v>
      </c>
      <c r="AT558" s="9">
        <v>33</v>
      </c>
      <c r="AU558" s="5">
        <v>31</v>
      </c>
      <c r="AV558" s="5">
        <v>36</v>
      </c>
      <c r="AW558" s="5">
        <v>31</v>
      </c>
      <c r="AX558" s="5">
        <v>19</v>
      </c>
      <c r="AY558" s="5"/>
      <c r="AZ558" s="6">
        <v>4</v>
      </c>
      <c r="BA558" s="9">
        <v>4</v>
      </c>
      <c r="BB558" s="5">
        <v>4</v>
      </c>
      <c r="BC558" s="5">
        <v>9</v>
      </c>
      <c r="BD558" s="5">
        <v>3</v>
      </c>
      <c r="BE558" s="5">
        <v>11</v>
      </c>
      <c r="BG558" s="6">
        <v>4</v>
      </c>
      <c r="BH558" s="9"/>
      <c r="BI558" s="5"/>
      <c r="BJ558" s="5"/>
      <c r="BK558" s="5"/>
      <c r="BL558" s="5"/>
      <c r="BN558" s="7"/>
      <c r="BP558" s="6" t="s">
        <v>25</v>
      </c>
      <c r="BQ558" s="5">
        <v>500</v>
      </c>
      <c r="BS558" s="6">
        <v>4</v>
      </c>
      <c r="BT558" s="9">
        <v>1</v>
      </c>
      <c r="BU558" s="5">
        <v>5</v>
      </c>
      <c r="BV558" s="5">
        <v>4</v>
      </c>
      <c r="BW558" s="5">
        <v>5</v>
      </c>
      <c r="BX558" s="5">
        <v>5</v>
      </c>
      <c r="BY558" s="9"/>
      <c r="BZ558" s="6">
        <v>4</v>
      </c>
      <c r="CA558" s="9">
        <v>24</v>
      </c>
      <c r="CB558" s="5">
        <v>20</v>
      </c>
      <c r="CC558" s="5">
        <v>27</v>
      </c>
      <c r="CD558" s="5">
        <v>27</v>
      </c>
      <c r="CE558" s="5">
        <v>19</v>
      </c>
      <c r="CF558" s="5"/>
      <c r="CG558" s="6">
        <v>4</v>
      </c>
      <c r="CH558" s="9">
        <v>5</v>
      </c>
      <c r="CI558" s="5">
        <v>4</v>
      </c>
      <c r="CJ558" s="5">
        <v>7</v>
      </c>
      <c r="CK558" s="5">
        <v>2</v>
      </c>
      <c r="CL558" s="5">
        <v>4</v>
      </c>
      <c r="CN558" s="6">
        <v>4</v>
      </c>
      <c r="CO558" s="9"/>
      <c r="CP558" s="5"/>
      <c r="CQ558" s="5"/>
      <c r="CR558" s="5"/>
      <c r="CS558" s="5"/>
      <c r="CU558" s="7"/>
      <c r="CW558" s="6" t="s">
        <v>25</v>
      </c>
      <c r="CX558" s="5">
        <v>500</v>
      </c>
      <c r="CZ558" s="6">
        <v>4</v>
      </c>
      <c r="DA558" s="9">
        <v>3</v>
      </c>
      <c r="DB558" s="5">
        <v>3</v>
      </c>
      <c r="DC558" s="5">
        <v>7</v>
      </c>
      <c r="DD558" s="5">
        <v>3</v>
      </c>
      <c r="DE558" s="5">
        <v>22</v>
      </c>
      <c r="DF558" s="9"/>
      <c r="DG558" s="6">
        <v>4</v>
      </c>
      <c r="DH558" s="9">
        <v>27</v>
      </c>
      <c r="DI558" s="5">
        <v>27</v>
      </c>
      <c r="DJ558" s="5">
        <v>29</v>
      </c>
      <c r="DK558" s="5">
        <v>26</v>
      </c>
      <c r="DL558" s="5">
        <v>15</v>
      </c>
      <c r="DM558" s="5"/>
      <c r="DN558" s="6">
        <v>4</v>
      </c>
      <c r="DO558" s="9">
        <v>1</v>
      </c>
      <c r="DP558" s="5">
        <v>1</v>
      </c>
      <c r="DQ558" s="5">
        <v>2</v>
      </c>
      <c r="DR558" s="5">
        <v>1</v>
      </c>
      <c r="DS558" s="5">
        <v>0</v>
      </c>
      <c r="DU558" s="6">
        <v>4</v>
      </c>
      <c r="DV558" s="9"/>
      <c r="DW558" s="5"/>
      <c r="DX558" s="5"/>
      <c r="DY558" s="5"/>
      <c r="DZ558" s="5"/>
      <c r="EB558" s="7"/>
    </row>
    <row r="559" spans="2:132">
      <c r="E559" s="6">
        <v>6</v>
      </c>
      <c r="F559" s="9">
        <v>0</v>
      </c>
      <c r="G559" s="5">
        <v>1</v>
      </c>
      <c r="H559" s="5"/>
      <c r="I559" s="5">
        <v>1</v>
      </c>
      <c r="J559" s="5">
        <v>0</v>
      </c>
      <c r="K559" s="9"/>
      <c r="L559" s="6">
        <v>6</v>
      </c>
      <c r="M559" s="9">
        <v>19</v>
      </c>
      <c r="N559" s="5">
        <v>19</v>
      </c>
      <c r="O559" s="5">
        <v>2</v>
      </c>
      <c r="P559" s="5">
        <v>22</v>
      </c>
      <c r="Q559" s="5">
        <v>12</v>
      </c>
      <c r="R559" s="5"/>
      <c r="S559" s="6">
        <v>6</v>
      </c>
      <c r="T559" s="9">
        <v>13</v>
      </c>
      <c r="U559" s="5">
        <v>12</v>
      </c>
      <c r="V559" s="5">
        <v>9</v>
      </c>
      <c r="W559" s="5">
        <v>5</v>
      </c>
      <c r="X559" s="5">
        <v>23</v>
      </c>
      <c r="Z559" s="6">
        <v>6</v>
      </c>
      <c r="AA559" s="9"/>
      <c r="AB559" s="5"/>
      <c r="AC559" s="5"/>
      <c r="AD559" s="5"/>
      <c r="AE559" s="5">
        <v>8</v>
      </c>
      <c r="AG559" s="7"/>
      <c r="AL559" s="6">
        <v>6</v>
      </c>
      <c r="AM559" s="9">
        <v>1</v>
      </c>
      <c r="AN559" s="5">
        <v>5</v>
      </c>
      <c r="AO559" s="5">
        <v>5</v>
      </c>
      <c r="AP559" s="5">
        <v>6</v>
      </c>
      <c r="AQ559" s="5">
        <v>7</v>
      </c>
      <c r="AR559" s="9"/>
      <c r="AS559" s="6">
        <v>6</v>
      </c>
      <c r="AT559" s="9">
        <v>17</v>
      </c>
      <c r="AU559" s="5">
        <v>14</v>
      </c>
      <c r="AV559" s="5">
        <v>19</v>
      </c>
      <c r="AW559" s="5">
        <v>13</v>
      </c>
      <c r="AX559" s="5">
        <v>17</v>
      </c>
      <c r="AY559" s="5"/>
      <c r="AZ559" s="6">
        <v>6</v>
      </c>
      <c r="BA559" s="9">
        <v>1</v>
      </c>
      <c r="BB559" s="5">
        <v>1</v>
      </c>
      <c r="BC559" s="5"/>
      <c r="BD559" s="5"/>
      <c r="BE559" s="5">
        <v>3</v>
      </c>
      <c r="BG559" s="6">
        <v>6</v>
      </c>
      <c r="BH559" s="9"/>
      <c r="BI559" s="5"/>
      <c r="BJ559" s="5"/>
      <c r="BK559" s="5"/>
      <c r="BL559" s="5"/>
      <c r="BN559" s="7"/>
      <c r="BS559" s="6">
        <v>6</v>
      </c>
      <c r="BT559" s="9">
        <v>7</v>
      </c>
      <c r="BU559" s="5">
        <v>4</v>
      </c>
      <c r="BV559" s="5">
        <v>4</v>
      </c>
      <c r="BW559" s="5">
        <v>8</v>
      </c>
      <c r="BX559" s="5">
        <v>15</v>
      </c>
      <c r="BY559" s="9"/>
      <c r="BZ559" s="6">
        <v>6</v>
      </c>
      <c r="CA559" s="9">
        <v>16</v>
      </c>
      <c r="CB559" s="5">
        <v>15</v>
      </c>
      <c r="CC559" s="5">
        <v>23</v>
      </c>
      <c r="CD559" s="5">
        <v>16</v>
      </c>
      <c r="CE559" s="5">
        <v>5</v>
      </c>
      <c r="CF559" s="5"/>
      <c r="CG559" s="6">
        <v>6</v>
      </c>
      <c r="CH559" s="9"/>
      <c r="CI559" s="5"/>
      <c r="CJ559" s="5"/>
      <c r="CK559" s="5"/>
      <c r="CL559" s="5">
        <v>1</v>
      </c>
      <c r="CN559" s="6">
        <v>6</v>
      </c>
      <c r="CO559" s="9"/>
      <c r="CP559" s="5"/>
      <c r="CQ559" s="5"/>
      <c r="CR559" s="5"/>
      <c r="CS559" s="5"/>
      <c r="CU559" s="7"/>
      <c r="CZ559" s="6">
        <v>6</v>
      </c>
      <c r="DA559" s="9">
        <v>4</v>
      </c>
      <c r="DB559" s="5">
        <v>9</v>
      </c>
      <c r="DC559" s="5">
        <v>10</v>
      </c>
      <c r="DD559" s="5">
        <v>18</v>
      </c>
      <c r="DE559" s="5">
        <v>19</v>
      </c>
      <c r="DF559" s="9"/>
      <c r="DG559" s="6">
        <v>6</v>
      </c>
      <c r="DH559" s="9">
        <v>12</v>
      </c>
      <c r="DI559" s="5">
        <v>9</v>
      </c>
      <c r="DJ559" s="5">
        <v>16</v>
      </c>
      <c r="DK559" s="5">
        <v>10</v>
      </c>
      <c r="DL559" s="5">
        <v>3</v>
      </c>
      <c r="DM559" s="5"/>
      <c r="DN559" s="6">
        <v>6</v>
      </c>
      <c r="DO559" s="9"/>
      <c r="DP559" s="5"/>
      <c r="DQ559" s="5"/>
      <c r="DR559" s="5"/>
      <c r="DS559" s="5">
        <v>0</v>
      </c>
      <c r="DU559" s="6">
        <v>6</v>
      </c>
      <c r="DV559" s="9"/>
      <c r="DW559" s="5"/>
      <c r="DX559" s="5"/>
      <c r="DY559" s="5"/>
      <c r="DZ559" s="5"/>
      <c r="EB559" s="7"/>
    </row>
    <row r="560" spans="2:132">
      <c r="E560" s="6">
        <v>8</v>
      </c>
      <c r="F560" s="9">
        <v>1</v>
      </c>
      <c r="G560" s="5">
        <v>9</v>
      </c>
      <c r="H560" s="5"/>
      <c r="I560" s="5">
        <v>10</v>
      </c>
      <c r="J560" s="5">
        <v>5</v>
      </c>
      <c r="L560" s="6">
        <v>8</v>
      </c>
      <c r="M560" s="9">
        <v>15</v>
      </c>
      <c r="N560" s="5">
        <v>16</v>
      </c>
      <c r="O560" s="5">
        <v>0</v>
      </c>
      <c r="P560" s="5">
        <v>20</v>
      </c>
      <c r="Q560" s="5">
        <v>16</v>
      </c>
      <c r="S560" s="6">
        <v>8</v>
      </c>
      <c r="T560" s="9">
        <v>5</v>
      </c>
      <c r="U560" s="5">
        <v>3</v>
      </c>
      <c r="V560" s="5">
        <v>27</v>
      </c>
      <c r="W560" s="5"/>
      <c r="X560" s="5">
        <v>13</v>
      </c>
      <c r="Z560" s="6">
        <v>8</v>
      </c>
      <c r="AA560" s="9"/>
      <c r="AB560" s="5"/>
      <c r="AC560" s="5"/>
      <c r="AD560" s="5"/>
      <c r="AE560" s="5">
        <v>5</v>
      </c>
      <c r="AG560" s="7"/>
      <c r="AL560" s="6">
        <v>8</v>
      </c>
      <c r="AM560" s="9">
        <v>10</v>
      </c>
      <c r="AN560" s="5">
        <v>5</v>
      </c>
      <c r="AO560" s="5">
        <v>10</v>
      </c>
      <c r="AP560" s="5">
        <v>15</v>
      </c>
      <c r="AQ560" s="5">
        <v>13</v>
      </c>
      <c r="AS560" s="6">
        <v>8</v>
      </c>
      <c r="AT560" s="9">
        <v>7</v>
      </c>
      <c r="AU560" s="5">
        <v>8</v>
      </c>
      <c r="AV560" s="5">
        <v>16</v>
      </c>
      <c r="AW560" s="5">
        <v>7</v>
      </c>
      <c r="AX560" s="5">
        <v>13</v>
      </c>
      <c r="AZ560" s="6">
        <v>8</v>
      </c>
      <c r="BA560" s="9"/>
      <c r="BB560" s="5"/>
      <c r="BC560" s="5"/>
      <c r="BD560" s="5"/>
      <c r="BE560" s="5">
        <v>2</v>
      </c>
      <c r="BG560" s="6">
        <v>8</v>
      </c>
      <c r="BH560" s="9"/>
      <c r="BI560" s="5"/>
      <c r="BJ560" s="5"/>
      <c r="BK560" s="5"/>
      <c r="BL560" s="5"/>
      <c r="BN560" s="7"/>
      <c r="BS560" s="6">
        <v>8</v>
      </c>
      <c r="BT560" s="9">
        <v>6</v>
      </c>
      <c r="BU560" s="5">
        <v>10</v>
      </c>
      <c r="BV560" s="5">
        <v>8</v>
      </c>
      <c r="BW560" s="5">
        <v>9</v>
      </c>
      <c r="BX560" s="5">
        <v>24</v>
      </c>
      <c r="BZ560" s="6">
        <v>8</v>
      </c>
      <c r="CA560" s="9">
        <v>7</v>
      </c>
      <c r="CB560" s="5">
        <v>7</v>
      </c>
      <c r="CC560" s="5">
        <v>10</v>
      </c>
      <c r="CD560" s="5">
        <v>5</v>
      </c>
      <c r="CE560" s="5">
        <v>2</v>
      </c>
      <c r="CG560" s="6">
        <v>8</v>
      </c>
      <c r="CH560" s="9"/>
      <c r="CI560" s="5"/>
      <c r="CJ560" s="5"/>
      <c r="CK560" s="5"/>
      <c r="CL560" s="5"/>
      <c r="CN560" s="6">
        <v>8</v>
      </c>
      <c r="CO560" s="9"/>
      <c r="CP560" s="5"/>
      <c r="CQ560" s="5"/>
      <c r="CR560" s="5"/>
      <c r="CS560" s="5"/>
      <c r="CU560" s="7"/>
      <c r="CZ560" s="6">
        <v>8</v>
      </c>
      <c r="DA560" s="9">
        <v>10</v>
      </c>
      <c r="DB560" s="5">
        <v>14</v>
      </c>
      <c r="DC560" s="5">
        <v>13</v>
      </c>
      <c r="DD560" s="5">
        <v>16</v>
      </c>
      <c r="DE560" s="5">
        <v>17</v>
      </c>
      <c r="DG560" s="6">
        <v>8</v>
      </c>
      <c r="DH560" s="9">
        <v>4</v>
      </c>
      <c r="DI560" s="5">
        <v>4</v>
      </c>
      <c r="DJ560" s="5">
        <v>8</v>
      </c>
      <c r="DK560" s="5">
        <v>5</v>
      </c>
      <c r="DL560" s="5">
        <v>0</v>
      </c>
      <c r="DN560" s="6">
        <v>8</v>
      </c>
      <c r="DO560" s="9"/>
      <c r="DP560" s="5"/>
      <c r="DQ560" s="5"/>
      <c r="DR560" s="5"/>
      <c r="DS560" s="5">
        <v>1</v>
      </c>
      <c r="DU560" s="6">
        <v>8</v>
      </c>
      <c r="DV560" s="9"/>
      <c r="DW560" s="5"/>
      <c r="DX560" s="5"/>
      <c r="DY560" s="5"/>
      <c r="DZ560" s="5"/>
      <c r="EB560" s="7"/>
    </row>
    <row r="561" spans="2:132">
      <c r="E561" s="6">
        <v>10</v>
      </c>
      <c r="F561" s="9">
        <v>10</v>
      </c>
      <c r="G561" s="5">
        <v>11</v>
      </c>
      <c r="H561" s="5">
        <v>1</v>
      </c>
      <c r="I561" s="5">
        <v>19</v>
      </c>
      <c r="J561" s="5">
        <v>10</v>
      </c>
      <c r="L561" s="6">
        <v>10</v>
      </c>
      <c r="M561" s="9">
        <v>13</v>
      </c>
      <c r="N561" s="5">
        <v>23</v>
      </c>
      <c r="O561" s="5">
        <v>12</v>
      </c>
      <c r="P561" s="5">
        <v>12</v>
      </c>
      <c r="Q561" s="5">
        <v>14</v>
      </c>
      <c r="S561" s="6">
        <v>10</v>
      </c>
      <c r="T561" s="9">
        <v>0</v>
      </c>
      <c r="U561" s="5">
        <v>1</v>
      </c>
      <c r="V561" s="5">
        <v>13</v>
      </c>
      <c r="X561" s="5">
        <v>9</v>
      </c>
      <c r="Z561" s="6">
        <v>10</v>
      </c>
      <c r="AA561" s="9"/>
      <c r="AB561" s="5"/>
      <c r="AC561" s="5"/>
      <c r="AE561" s="5">
        <v>4</v>
      </c>
      <c r="AG561" s="7"/>
      <c r="AL561" s="6">
        <v>10</v>
      </c>
      <c r="AM561" s="9">
        <v>3</v>
      </c>
      <c r="AN561" s="5">
        <v>14</v>
      </c>
      <c r="AO561" s="5">
        <v>22</v>
      </c>
      <c r="AP561" s="5">
        <v>14</v>
      </c>
      <c r="AQ561" s="5">
        <v>18</v>
      </c>
      <c r="AS561" s="6">
        <v>10</v>
      </c>
      <c r="AT561" s="9">
        <v>7</v>
      </c>
      <c r="AU561" s="5">
        <v>7</v>
      </c>
      <c r="AV561" s="5">
        <v>6</v>
      </c>
      <c r="AW561" s="5">
        <v>6</v>
      </c>
      <c r="AX561" s="5">
        <v>9</v>
      </c>
      <c r="AZ561" s="6">
        <v>10</v>
      </c>
      <c r="BA561" s="9"/>
      <c r="BB561" s="5"/>
      <c r="BC561" s="5"/>
      <c r="BE561" s="5"/>
      <c r="BG561" s="6">
        <v>10</v>
      </c>
      <c r="BH561" s="9"/>
      <c r="BI561" s="5"/>
      <c r="BJ561" s="5"/>
      <c r="BL561" s="5"/>
      <c r="BN561" s="7"/>
      <c r="BS561" s="6">
        <v>10</v>
      </c>
      <c r="BT561" s="9">
        <v>7</v>
      </c>
      <c r="BU561" s="5">
        <v>13</v>
      </c>
      <c r="BV561" s="5">
        <v>17</v>
      </c>
      <c r="BW561" s="5">
        <v>23</v>
      </c>
      <c r="BX561" s="5">
        <v>19</v>
      </c>
      <c r="BZ561" s="6">
        <v>10</v>
      </c>
      <c r="CA561" s="9">
        <v>2</v>
      </c>
      <c r="CB561" s="5">
        <v>3</v>
      </c>
      <c r="CC561" s="5">
        <v>4</v>
      </c>
      <c r="CD561" s="5">
        <v>2</v>
      </c>
      <c r="CE561" s="5">
        <v>0</v>
      </c>
      <c r="CG561" s="6">
        <v>10</v>
      </c>
      <c r="CH561" s="9"/>
      <c r="CI561" s="5"/>
      <c r="CJ561" s="5"/>
      <c r="CL561" s="5"/>
      <c r="CN561" s="6">
        <v>10</v>
      </c>
      <c r="CO561" s="9"/>
      <c r="CP561" s="5"/>
      <c r="CQ561" s="5"/>
      <c r="CS561" s="5"/>
      <c r="CU561" s="7"/>
      <c r="CZ561" s="6">
        <v>10</v>
      </c>
      <c r="DA561" s="9">
        <v>18</v>
      </c>
      <c r="DB561" s="5">
        <v>25</v>
      </c>
      <c r="DC561" s="5">
        <v>26</v>
      </c>
      <c r="DD561" s="5">
        <v>26</v>
      </c>
      <c r="DE561" s="5">
        <v>23</v>
      </c>
      <c r="DG561" s="6">
        <v>10</v>
      </c>
      <c r="DH561" s="9">
        <v>1</v>
      </c>
      <c r="DI561" s="5">
        <v>1</v>
      </c>
      <c r="DJ561" s="5">
        <v>2</v>
      </c>
      <c r="DL561" s="5">
        <v>1</v>
      </c>
      <c r="DN561" s="6">
        <v>10</v>
      </c>
      <c r="DO561" s="9"/>
      <c r="DP561" s="5"/>
      <c r="DQ561" s="5"/>
      <c r="DS561" s="5"/>
      <c r="DU561" s="6">
        <v>10</v>
      </c>
      <c r="DV561" s="9"/>
      <c r="DW561" s="5"/>
      <c r="DX561" s="5"/>
      <c r="DZ561" s="5"/>
      <c r="EB561" s="7"/>
    </row>
    <row r="562" spans="2:132">
      <c r="E562" s="6">
        <v>12</v>
      </c>
      <c r="F562" s="9">
        <v>14</v>
      </c>
      <c r="G562" s="5">
        <v>16</v>
      </c>
      <c r="H562" s="5">
        <v>1</v>
      </c>
      <c r="I562" s="5">
        <v>23</v>
      </c>
      <c r="J562" s="5">
        <v>20</v>
      </c>
      <c r="L562" s="6">
        <v>12</v>
      </c>
      <c r="M562" s="9">
        <v>24</v>
      </c>
      <c r="N562" s="5">
        <v>13</v>
      </c>
      <c r="O562" s="5">
        <v>20</v>
      </c>
      <c r="P562" s="5">
        <v>3</v>
      </c>
      <c r="Q562" s="5">
        <v>19</v>
      </c>
      <c r="S562" s="6">
        <v>12</v>
      </c>
      <c r="T562" s="9">
        <v>1</v>
      </c>
      <c r="V562" s="5">
        <v>16</v>
      </c>
      <c r="X562" s="5">
        <v>5</v>
      </c>
      <c r="Z562" s="6">
        <v>12</v>
      </c>
      <c r="AA562" s="9"/>
      <c r="AC562" s="5"/>
      <c r="AE562" s="5"/>
      <c r="AG562" s="7"/>
      <c r="AL562" s="6">
        <v>12</v>
      </c>
      <c r="AM562" s="9">
        <v>15</v>
      </c>
      <c r="AN562" s="5">
        <v>19</v>
      </c>
      <c r="AO562" s="5">
        <v>24</v>
      </c>
      <c r="AP562" s="5">
        <v>23</v>
      </c>
      <c r="AQ562" s="5">
        <v>22</v>
      </c>
      <c r="AS562" s="6">
        <v>12</v>
      </c>
      <c r="AT562" s="9">
        <v>5</v>
      </c>
      <c r="AU562" s="5">
        <v>4</v>
      </c>
      <c r="AV562" s="5">
        <v>2</v>
      </c>
      <c r="AW562" s="5">
        <v>0</v>
      </c>
      <c r="AX562" s="5">
        <v>2</v>
      </c>
      <c r="AZ562" s="6">
        <v>12</v>
      </c>
      <c r="BA562" s="9"/>
      <c r="BC562" s="5"/>
      <c r="BE562" s="5"/>
      <c r="BG562" s="6">
        <v>12</v>
      </c>
      <c r="BH562" s="9"/>
      <c r="BJ562" s="5"/>
      <c r="BL562" s="5"/>
      <c r="BN562" s="7"/>
      <c r="BS562" s="6">
        <v>12</v>
      </c>
      <c r="BT562" s="9">
        <v>19</v>
      </c>
      <c r="BU562" s="5">
        <v>26</v>
      </c>
      <c r="BV562" s="5">
        <v>28</v>
      </c>
      <c r="BW562" s="5">
        <v>18</v>
      </c>
      <c r="BX562" s="5">
        <v>17</v>
      </c>
      <c r="BZ562" s="6">
        <v>12</v>
      </c>
      <c r="CA562" s="9">
        <v>4</v>
      </c>
      <c r="CB562" s="5">
        <v>1</v>
      </c>
      <c r="CC562" s="5">
        <v>1</v>
      </c>
      <c r="CD562" s="5">
        <v>1</v>
      </c>
      <c r="CE562" s="5">
        <v>0</v>
      </c>
      <c r="CG562" s="6">
        <v>12</v>
      </c>
      <c r="CH562" s="9"/>
      <c r="CJ562" s="5"/>
      <c r="CL562" s="5"/>
      <c r="CN562" s="6">
        <v>12</v>
      </c>
      <c r="CO562" s="9"/>
      <c r="CQ562" s="5"/>
      <c r="CS562" s="5"/>
      <c r="CU562" s="7"/>
      <c r="CZ562" s="6">
        <v>12</v>
      </c>
      <c r="DA562" s="9">
        <v>21</v>
      </c>
      <c r="DB562" s="5">
        <v>22</v>
      </c>
      <c r="DC562" s="5">
        <v>19</v>
      </c>
      <c r="DD562" s="5">
        <v>16</v>
      </c>
      <c r="DE562" s="5">
        <v>4</v>
      </c>
      <c r="DG562" s="6">
        <v>12</v>
      </c>
      <c r="DH562" s="9"/>
      <c r="DJ562" s="5">
        <v>1</v>
      </c>
      <c r="DL562" s="5"/>
      <c r="DN562" s="6">
        <v>12</v>
      </c>
      <c r="DO562" s="9"/>
      <c r="DQ562" s="5"/>
      <c r="DS562" s="5"/>
      <c r="DU562" s="6">
        <v>12</v>
      </c>
      <c r="DV562" s="9"/>
      <c r="DX562" s="5"/>
      <c r="DZ562" s="5"/>
      <c r="EB562" s="7"/>
    </row>
    <row r="563" spans="2:132">
      <c r="E563" s="6">
        <v>14</v>
      </c>
      <c r="F563" s="9">
        <v>13</v>
      </c>
      <c r="G563" s="5">
        <v>23</v>
      </c>
      <c r="H563" s="5">
        <v>6</v>
      </c>
      <c r="I563" s="5">
        <v>20</v>
      </c>
      <c r="J563" s="5">
        <v>19</v>
      </c>
      <c r="L563" s="6">
        <v>14</v>
      </c>
      <c r="M563" s="9">
        <v>7</v>
      </c>
      <c r="N563" s="5">
        <v>1</v>
      </c>
      <c r="O563" s="5">
        <v>30</v>
      </c>
      <c r="P563" s="5">
        <v>0</v>
      </c>
      <c r="Q563" s="5">
        <v>13</v>
      </c>
      <c r="S563" s="6">
        <v>14</v>
      </c>
      <c r="V563" s="5">
        <v>5</v>
      </c>
      <c r="X563" s="5">
        <v>3</v>
      </c>
      <c r="Z563" s="6">
        <v>14</v>
      </c>
      <c r="AC563" s="5"/>
      <c r="AE563" s="5"/>
      <c r="AG563" s="7"/>
      <c r="AL563" s="6">
        <v>14</v>
      </c>
      <c r="AM563" s="9">
        <v>20</v>
      </c>
      <c r="AN563" s="5">
        <v>28</v>
      </c>
      <c r="AO563" s="5">
        <v>15</v>
      </c>
      <c r="AP563" s="5">
        <v>22</v>
      </c>
      <c r="AQ563" s="5">
        <v>19</v>
      </c>
      <c r="AS563" s="6">
        <v>14</v>
      </c>
      <c r="AT563" s="9">
        <v>2</v>
      </c>
      <c r="AU563" s="5">
        <v>1</v>
      </c>
      <c r="AV563" s="5">
        <v>1</v>
      </c>
      <c r="AW563" s="5">
        <v>1</v>
      </c>
      <c r="AX563" s="5">
        <v>4</v>
      </c>
      <c r="AZ563" s="6">
        <v>14</v>
      </c>
      <c r="BC563" s="5"/>
      <c r="BE563" s="5"/>
      <c r="BG563" s="6">
        <v>14</v>
      </c>
      <c r="BJ563" s="5"/>
      <c r="BL563" s="5"/>
      <c r="BN563" s="7"/>
      <c r="BS563" s="6">
        <v>14</v>
      </c>
      <c r="BT563" s="9">
        <v>19</v>
      </c>
      <c r="BU563" s="5">
        <v>23</v>
      </c>
      <c r="BV563" s="5">
        <v>21</v>
      </c>
      <c r="BW563" s="5">
        <v>22</v>
      </c>
      <c r="BX563" s="5">
        <v>7</v>
      </c>
      <c r="BZ563" s="6">
        <v>14</v>
      </c>
      <c r="CC563" s="5"/>
      <c r="CE563" s="5">
        <v>0</v>
      </c>
      <c r="CG563" s="6">
        <v>14</v>
      </c>
      <c r="CJ563" s="5"/>
      <c r="CL563" s="5"/>
      <c r="CN563" s="6">
        <v>14</v>
      </c>
      <c r="CQ563" s="5"/>
      <c r="CS563" s="5"/>
      <c r="CU563" s="7"/>
      <c r="CZ563" s="6">
        <v>14</v>
      </c>
      <c r="DA563" s="9">
        <v>19</v>
      </c>
      <c r="DB563" s="5">
        <v>16</v>
      </c>
      <c r="DC563" s="5">
        <v>16</v>
      </c>
      <c r="DD563" s="5">
        <v>10</v>
      </c>
      <c r="DE563" s="5">
        <v>4</v>
      </c>
      <c r="DG563" s="6">
        <v>14</v>
      </c>
      <c r="DJ563" s="5"/>
      <c r="DL563" s="5"/>
      <c r="DN563" s="6">
        <v>14</v>
      </c>
      <c r="DQ563" s="5"/>
      <c r="DS563" s="5"/>
      <c r="DU563" s="6">
        <v>14</v>
      </c>
      <c r="DX563" s="5"/>
      <c r="DZ563" s="5"/>
      <c r="EB563" s="7"/>
    </row>
    <row r="564" spans="2:132">
      <c r="E564" s="6">
        <v>16</v>
      </c>
      <c r="F564" s="9">
        <v>22</v>
      </c>
      <c r="G564" s="5">
        <v>26</v>
      </c>
      <c r="H564" s="5">
        <v>29</v>
      </c>
      <c r="I564" s="5">
        <v>14</v>
      </c>
      <c r="J564" s="5">
        <v>20</v>
      </c>
      <c r="L564" s="6">
        <v>16</v>
      </c>
      <c r="M564" s="9">
        <v>1</v>
      </c>
      <c r="N564" s="5">
        <v>3</v>
      </c>
      <c r="O564" s="5">
        <v>25</v>
      </c>
      <c r="P564" s="5">
        <v>1</v>
      </c>
      <c r="Q564" s="5">
        <v>7</v>
      </c>
      <c r="S564" s="6">
        <v>16</v>
      </c>
      <c r="V564" s="5">
        <v>3</v>
      </c>
      <c r="X564" s="5">
        <v>2</v>
      </c>
      <c r="Z564" s="6">
        <v>16</v>
      </c>
      <c r="AC564" s="5"/>
      <c r="AE564" s="5"/>
      <c r="AG564" s="7"/>
      <c r="AL564" s="6">
        <v>16</v>
      </c>
      <c r="AM564" s="9">
        <v>25</v>
      </c>
      <c r="AN564" s="5">
        <v>22</v>
      </c>
      <c r="AO564" s="5">
        <v>17</v>
      </c>
      <c r="AP564" s="5">
        <v>9</v>
      </c>
      <c r="AQ564" s="5">
        <v>13</v>
      </c>
      <c r="AS564" s="6">
        <v>16</v>
      </c>
      <c r="AT564" s="9">
        <v>1</v>
      </c>
      <c r="AV564" s="5"/>
      <c r="AX564" s="5">
        <v>1</v>
      </c>
      <c r="AZ564" s="6">
        <v>16</v>
      </c>
      <c r="BC564" s="5"/>
      <c r="BE564" s="5"/>
      <c r="BG564" s="6">
        <v>16</v>
      </c>
      <c r="BJ564" s="5"/>
      <c r="BL564" s="5"/>
      <c r="BN564" s="7"/>
      <c r="BS564" s="6">
        <v>16</v>
      </c>
      <c r="BT564" s="9">
        <v>23</v>
      </c>
      <c r="BU564" s="5">
        <v>12</v>
      </c>
      <c r="BV564" s="5">
        <v>10</v>
      </c>
      <c r="BW564" s="5">
        <v>9</v>
      </c>
      <c r="BX564" s="5">
        <v>6</v>
      </c>
      <c r="BZ564" s="6">
        <v>16</v>
      </c>
      <c r="CC564" s="5"/>
      <c r="CE564" s="5">
        <v>1</v>
      </c>
      <c r="CG564" s="6">
        <v>16</v>
      </c>
      <c r="CJ564" s="5"/>
      <c r="CL564" s="5"/>
      <c r="CN564" s="6">
        <v>16</v>
      </c>
      <c r="CQ564" s="5"/>
      <c r="CS564" s="5"/>
      <c r="CU564" s="7"/>
      <c r="CZ564" s="6">
        <v>16</v>
      </c>
      <c r="DA564" s="9">
        <v>15</v>
      </c>
      <c r="DB564" s="5">
        <v>7</v>
      </c>
      <c r="DC564" s="5">
        <v>7</v>
      </c>
      <c r="DD564" s="5">
        <v>5</v>
      </c>
      <c r="DE564" s="5">
        <v>1</v>
      </c>
      <c r="DG564" s="6">
        <v>16</v>
      </c>
      <c r="DJ564" s="5"/>
      <c r="DL564" s="5"/>
      <c r="DN564" s="6">
        <v>16</v>
      </c>
      <c r="DQ564" s="5"/>
      <c r="DS564" s="5"/>
      <c r="DU564" s="6">
        <v>16</v>
      </c>
      <c r="DX564" s="5"/>
      <c r="DZ564" s="5"/>
      <c r="EB564" s="7"/>
    </row>
    <row r="565" spans="2:132">
      <c r="E565" s="6">
        <v>18</v>
      </c>
      <c r="F565" s="9">
        <v>25</v>
      </c>
      <c r="G565" s="5">
        <v>13</v>
      </c>
      <c r="H565">
        <v>53</v>
      </c>
      <c r="I565" s="5">
        <v>11</v>
      </c>
      <c r="J565" s="5">
        <v>26</v>
      </c>
      <c r="L565" s="6">
        <v>18</v>
      </c>
      <c r="M565" s="9">
        <v>3</v>
      </c>
      <c r="O565" s="5">
        <v>5</v>
      </c>
      <c r="Q565" s="5">
        <v>4</v>
      </c>
      <c r="S565" s="6">
        <v>18</v>
      </c>
      <c r="Z565" s="6">
        <v>18</v>
      </c>
      <c r="AG565" s="7"/>
      <c r="AL565" s="6">
        <v>18</v>
      </c>
      <c r="AM565" s="9">
        <v>20</v>
      </c>
      <c r="AN565" s="5">
        <v>6</v>
      </c>
      <c r="AO565" s="5">
        <v>3</v>
      </c>
      <c r="AP565" s="5">
        <v>4</v>
      </c>
      <c r="AQ565" s="5">
        <v>4</v>
      </c>
      <c r="AS565" s="6">
        <v>18</v>
      </c>
      <c r="AX565" s="5">
        <v>1</v>
      </c>
      <c r="AZ565" s="6">
        <v>18</v>
      </c>
      <c r="BG565" s="6">
        <v>18</v>
      </c>
      <c r="BN565" s="7"/>
      <c r="BS565" s="6">
        <v>18</v>
      </c>
      <c r="BT565" s="9">
        <v>11</v>
      </c>
      <c r="BU565" s="5">
        <v>7</v>
      </c>
      <c r="BV565" s="5">
        <v>6</v>
      </c>
      <c r="BW565" s="5">
        <v>4</v>
      </c>
      <c r="BX565" s="5">
        <v>1</v>
      </c>
      <c r="BZ565" s="6">
        <v>18</v>
      </c>
      <c r="CG565" s="6">
        <v>18</v>
      </c>
      <c r="CN565" s="6">
        <v>18</v>
      </c>
      <c r="CU565" s="7"/>
      <c r="CZ565" s="6">
        <v>18</v>
      </c>
      <c r="DA565" s="9">
        <v>6</v>
      </c>
      <c r="DB565" s="5">
        <v>2</v>
      </c>
      <c r="DD565" s="5">
        <v>1</v>
      </c>
      <c r="DG565" s="6">
        <v>18</v>
      </c>
      <c r="DN565" s="6">
        <v>18</v>
      </c>
      <c r="DU565" s="6">
        <v>18</v>
      </c>
      <c r="EB565" s="7"/>
    </row>
    <row r="566" spans="2:132">
      <c r="E566" s="6">
        <v>20</v>
      </c>
      <c r="F566" s="9">
        <v>14</v>
      </c>
      <c r="L566" s="6">
        <v>20</v>
      </c>
      <c r="S566" s="6">
        <v>20</v>
      </c>
      <c r="Z566" s="6">
        <v>20</v>
      </c>
      <c r="AG566" s="7"/>
      <c r="AL566" s="6">
        <v>20</v>
      </c>
      <c r="AM566" s="9">
        <v>6</v>
      </c>
      <c r="AS566" s="6">
        <v>20</v>
      </c>
      <c r="AZ566" s="6">
        <v>20</v>
      </c>
      <c r="BG566" s="6">
        <v>20</v>
      </c>
      <c r="BN566" s="7"/>
      <c r="BS566" s="6">
        <v>20</v>
      </c>
      <c r="BT566" s="9">
        <v>7</v>
      </c>
      <c r="BZ566" s="6">
        <v>20</v>
      </c>
      <c r="CG566" s="6">
        <v>20</v>
      </c>
      <c r="CN566" s="6">
        <v>20</v>
      </c>
      <c r="CU566" s="7"/>
      <c r="CZ566" s="6">
        <v>20</v>
      </c>
      <c r="DA566" s="9">
        <v>2</v>
      </c>
      <c r="DG566" s="6">
        <v>20</v>
      </c>
      <c r="DN566" s="6">
        <v>20</v>
      </c>
      <c r="DU566" s="6">
        <v>20</v>
      </c>
      <c r="EB566" s="7"/>
    </row>
    <row r="567" spans="2:132">
      <c r="E567" s="6" t="s">
        <v>24</v>
      </c>
      <c r="F567" s="7">
        <f>100-SUM(F556:F566)</f>
        <v>0</v>
      </c>
      <c r="G567" s="7">
        <f t="shared" ref="G567:J567" si="1456">100-SUM(G556:G566)</f>
        <v>0</v>
      </c>
      <c r="H567" s="7">
        <f t="shared" si="1456"/>
        <v>10</v>
      </c>
      <c r="I567" s="7">
        <f t="shared" si="1456"/>
        <v>0</v>
      </c>
      <c r="J567" s="7">
        <f t="shared" si="1456"/>
        <v>0</v>
      </c>
      <c r="L567" s="6" t="s">
        <v>24</v>
      </c>
      <c r="M567" s="7">
        <f>100-SUM(M556:M566)</f>
        <v>0</v>
      </c>
      <c r="N567" s="7">
        <f t="shared" ref="N567:Q567" si="1457">100-SUM(N556:N566)</f>
        <v>0</v>
      </c>
      <c r="O567" s="7">
        <f t="shared" si="1457"/>
        <v>0</v>
      </c>
      <c r="P567" s="7">
        <f t="shared" si="1457"/>
        <v>0</v>
      </c>
      <c r="Q567" s="7">
        <f t="shared" si="1457"/>
        <v>0</v>
      </c>
      <c r="S567" s="6" t="s">
        <v>24</v>
      </c>
      <c r="T567" s="7">
        <f>100-SUM(T556:T566)</f>
        <v>0</v>
      </c>
      <c r="U567" s="7">
        <f t="shared" ref="U567:X567" si="1458">100-SUM(U556:U566)</f>
        <v>0</v>
      </c>
      <c r="V567" s="7">
        <f t="shared" si="1458"/>
        <v>0</v>
      </c>
      <c r="W567" s="7">
        <f t="shared" si="1458"/>
        <v>0</v>
      </c>
      <c r="X567" s="7">
        <f t="shared" si="1458"/>
        <v>0</v>
      </c>
      <c r="Z567" s="6" t="s">
        <v>24</v>
      </c>
      <c r="AA567" s="7">
        <f>100-SUM(AA556:AA566)</f>
        <v>0</v>
      </c>
      <c r="AB567" s="7">
        <f t="shared" ref="AB567:AE567" si="1459">100-SUM(AB556:AB566)</f>
        <v>0</v>
      </c>
      <c r="AC567" s="7">
        <f t="shared" si="1459"/>
        <v>9</v>
      </c>
      <c r="AD567" s="7">
        <f t="shared" si="1459"/>
        <v>0</v>
      </c>
      <c r="AE567" s="7">
        <f t="shared" si="1459"/>
        <v>0</v>
      </c>
      <c r="AG567" s="7"/>
      <c r="AL567" s="6" t="s">
        <v>24</v>
      </c>
      <c r="AM567" s="7">
        <f>100-SUM(AM556:AM566)</f>
        <v>0</v>
      </c>
      <c r="AN567" s="7">
        <f t="shared" ref="AN567:AQ567" si="1460">100-SUM(AN556:AN566)</f>
        <v>0</v>
      </c>
      <c r="AO567" s="7">
        <f t="shared" si="1460"/>
        <v>0</v>
      </c>
      <c r="AP567" s="7">
        <f t="shared" si="1460"/>
        <v>0</v>
      </c>
      <c r="AQ567" s="7">
        <f t="shared" si="1460"/>
        <v>0</v>
      </c>
      <c r="AS567" s="6" t="s">
        <v>24</v>
      </c>
      <c r="AT567" s="7">
        <f>100-SUM(AT556:AT566)</f>
        <v>0</v>
      </c>
      <c r="AU567" s="7">
        <f t="shared" ref="AU567:AX567" si="1461">100-SUM(AU556:AU566)</f>
        <v>0</v>
      </c>
      <c r="AV567" s="7">
        <f t="shared" si="1461"/>
        <v>0</v>
      </c>
      <c r="AW567" s="7">
        <f t="shared" si="1461"/>
        <v>0</v>
      </c>
      <c r="AX567" s="7">
        <f t="shared" si="1461"/>
        <v>0</v>
      </c>
      <c r="AZ567" s="6" t="s">
        <v>24</v>
      </c>
      <c r="BA567" s="7">
        <f>100-SUM(BA556:BA566)</f>
        <v>0</v>
      </c>
      <c r="BB567" s="7">
        <f t="shared" ref="BB567:BE567" si="1462">100-SUM(BB556:BB566)</f>
        <v>0</v>
      </c>
      <c r="BC567" s="7">
        <f t="shared" si="1462"/>
        <v>0</v>
      </c>
      <c r="BD567" s="7">
        <f t="shared" si="1462"/>
        <v>0</v>
      </c>
      <c r="BE567" s="7">
        <f t="shared" si="1462"/>
        <v>0</v>
      </c>
      <c r="BG567" s="6" t="s">
        <v>24</v>
      </c>
      <c r="BH567" s="7">
        <f>100-SUM(BH556:BH566)</f>
        <v>0</v>
      </c>
      <c r="BI567" s="7">
        <f t="shared" ref="BI567:BL567" si="1463">100-SUM(BI556:BI566)</f>
        <v>0</v>
      </c>
      <c r="BJ567" s="7">
        <f t="shared" si="1463"/>
        <v>0</v>
      </c>
      <c r="BK567" s="7">
        <f t="shared" si="1463"/>
        <v>0</v>
      </c>
      <c r="BL567" s="7">
        <f t="shared" si="1463"/>
        <v>0</v>
      </c>
      <c r="BN567" s="7"/>
      <c r="BS567" s="6" t="s">
        <v>24</v>
      </c>
      <c r="BT567" s="7">
        <f>100-SUM(BT556:BT566)</f>
        <v>0</v>
      </c>
      <c r="BU567" s="7">
        <f t="shared" ref="BU567:BX567" si="1464">100-SUM(BU556:BU566)</f>
        <v>0</v>
      </c>
      <c r="BV567" s="7">
        <f t="shared" si="1464"/>
        <v>0</v>
      </c>
      <c r="BW567" s="7">
        <f t="shared" si="1464"/>
        <v>0</v>
      </c>
      <c r="BX567" s="7">
        <f t="shared" si="1464"/>
        <v>0</v>
      </c>
      <c r="BZ567" s="6" t="s">
        <v>24</v>
      </c>
      <c r="CA567" s="7">
        <f>100-SUM(CA556:CA566)</f>
        <v>0</v>
      </c>
      <c r="CB567" s="7">
        <f t="shared" ref="CB567:CE567" si="1465">100-SUM(CB556:CB566)</f>
        <v>0</v>
      </c>
      <c r="CC567" s="7">
        <f t="shared" si="1465"/>
        <v>0</v>
      </c>
      <c r="CD567" s="7">
        <f t="shared" si="1465"/>
        <v>0</v>
      </c>
      <c r="CE567" s="7">
        <f t="shared" si="1465"/>
        <v>0</v>
      </c>
      <c r="CG567" s="6" t="s">
        <v>24</v>
      </c>
      <c r="CH567" s="7">
        <f>100-SUM(CH556:CH566)</f>
        <v>0</v>
      </c>
      <c r="CI567" s="7">
        <f t="shared" ref="CI567:CL567" si="1466">100-SUM(CI556:CI566)</f>
        <v>0</v>
      </c>
      <c r="CJ567" s="7">
        <f t="shared" si="1466"/>
        <v>0</v>
      </c>
      <c r="CK567" s="7">
        <f t="shared" si="1466"/>
        <v>0</v>
      </c>
      <c r="CL567" s="7">
        <f t="shared" si="1466"/>
        <v>0</v>
      </c>
      <c r="CN567" s="6" t="s">
        <v>24</v>
      </c>
      <c r="CO567" s="7">
        <f>100-SUM(CO556:CO566)</f>
        <v>0</v>
      </c>
      <c r="CP567" s="7">
        <f t="shared" ref="CP567:CS567" si="1467">100-SUM(CP556:CP566)</f>
        <v>0</v>
      </c>
      <c r="CQ567" s="7">
        <f t="shared" si="1467"/>
        <v>0</v>
      </c>
      <c r="CR567" s="7">
        <f t="shared" si="1467"/>
        <v>0</v>
      </c>
      <c r="CS567" s="7">
        <f t="shared" si="1467"/>
        <v>0</v>
      </c>
      <c r="CU567" s="7"/>
      <c r="CZ567" s="6" t="s">
        <v>24</v>
      </c>
      <c r="DA567" s="7">
        <f>100-SUM(DA556:DA566)</f>
        <v>0</v>
      </c>
      <c r="DB567" s="7">
        <f t="shared" ref="DB567:DE567" si="1468">100-SUM(DB556:DB566)</f>
        <v>0</v>
      </c>
      <c r="DC567" s="7">
        <f t="shared" si="1468"/>
        <v>0</v>
      </c>
      <c r="DD567" s="7">
        <f t="shared" si="1468"/>
        <v>0</v>
      </c>
      <c r="DE567" s="7">
        <f t="shared" si="1468"/>
        <v>0</v>
      </c>
      <c r="DG567" s="6" t="s">
        <v>24</v>
      </c>
      <c r="DH567" s="7">
        <f>100-SUM(DH556:DH566)</f>
        <v>0</v>
      </c>
      <c r="DI567" s="7">
        <f t="shared" ref="DI567:DL567" si="1469">100-SUM(DI556:DI566)</f>
        <v>0</v>
      </c>
      <c r="DJ567" s="7">
        <f t="shared" si="1469"/>
        <v>0</v>
      </c>
      <c r="DK567" s="7">
        <f t="shared" si="1469"/>
        <v>0</v>
      </c>
      <c r="DL567" s="7">
        <f t="shared" si="1469"/>
        <v>0</v>
      </c>
      <c r="DN567" s="6" t="s">
        <v>24</v>
      </c>
      <c r="DO567" s="7">
        <f>100-SUM(DO556:DO566)</f>
        <v>0</v>
      </c>
      <c r="DP567" s="7">
        <f t="shared" ref="DP567:DS567" si="1470">100-SUM(DP556:DP566)</f>
        <v>0</v>
      </c>
      <c r="DQ567" s="7">
        <f t="shared" si="1470"/>
        <v>0</v>
      </c>
      <c r="DR567" s="7">
        <f t="shared" si="1470"/>
        <v>0</v>
      </c>
      <c r="DS567" s="7">
        <f t="shared" si="1470"/>
        <v>0</v>
      </c>
      <c r="DU567" s="6" t="s">
        <v>24</v>
      </c>
      <c r="DV567" s="7">
        <f>100-SUM(DV556:DV566)</f>
        <v>0</v>
      </c>
      <c r="DW567" s="7">
        <f t="shared" ref="DW567:DZ567" si="1471">100-SUM(DW556:DW566)</f>
        <v>0</v>
      </c>
      <c r="DX567" s="7">
        <f t="shared" si="1471"/>
        <v>0</v>
      </c>
      <c r="DY567" s="7">
        <f t="shared" si="1471"/>
        <v>0</v>
      </c>
      <c r="DZ567" s="7">
        <f t="shared" si="1471"/>
        <v>0</v>
      </c>
      <c r="EB567" s="7"/>
    </row>
    <row r="568" spans="2:132">
      <c r="E568" s="6" t="s">
        <v>23</v>
      </c>
      <c r="F568">
        <f>SUMPRODUCT($E556:$E566,F556:F566)/100</f>
        <v>15.44</v>
      </c>
      <c r="G568">
        <f t="shared" ref="G568:J568" si="1472">SUMPRODUCT($E556:$E566,G556:G566)/100</f>
        <v>13.56</v>
      </c>
      <c r="H568" s="5"/>
      <c r="I568">
        <f t="shared" si="1472"/>
        <v>12.6</v>
      </c>
      <c r="J568">
        <f t="shared" si="1472"/>
        <v>14.34</v>
      </c>
      <c r="L568" s="6" t="s">
        <v>23</v>
      </c>
      <c r="M568">
        <f>SUMPRODUCT($E556:$E566,M556:M566)/100</f>
        <v>8.76</v>
      </c>
      <c r="N568">
        <f t="shared" ref="N568:Q568" si="1473">SUMPRODUCT($E556:$E566,N556:N566)/100</f>
        <v>7.68</v>
      </c>
      <c r="O568" s="5"/>
      <c r="P568">
        <f t="shared" si="1473"/>
        <v>5.82</v>
      </c>
      <c r="Q568">
        <f t="shared" si="1473"/>
        <v>9.8000000000000007</v>
      </c>
      <c r="S568" s="6" t="s">
        <v>23</v>
      </c>
      <c r="T568">
        <f>SUMPRODUCT($E556:$E566,T556:T566)/100</f>
        <v>2.84</v>
      </c>
      <c r="U568">
        <f t="shared" ref="U568:X568" si="1474">SUMPRODUCT($E556:$E566,U556:U566)/100</f>
        <v>2.52</v>
      </c>
      <c r="V568">
        <f t="shared" si="1474"/>
        <v>7.58</v>
      </c>
      <c r="W568">
        <f t="shared" si="1474"/>
        <v>1.46</v>
      </c>
      <c r="X568">
        <f t="shared" si="1474"/>
        <v>5.76</v>
      </c>
      <c r="Z568" s="6" t="s">
        <v>23</v>
      </c>
      <c r="AA568">
        <f>SUMPRODUCT($E556:$E566,AA556:AA566)/100</f>
        <v>0.26</v>
      </c>
      <c r="AB568">
        <f t="shared" ref="AB568:AE568" si="1475">SUMPRODUCT($E556:$E566,AB556:AB566)/100</f>
        <v>0.22</v>
      </c>
      <c r="AC568">
        <f t="shared" si="1475"/>
        <v>0.08</v>
      </c>
      <c r="AD568">
        <f t="shared" si="1475"/>
        <v>0.06</v>
      </c>
      <c r="AE568">
        <f t="shared" si="1475"/>
        <v>2.14</v>
      </c>
      <c r="AG568" s="7"/>
      <c r="AL568" s="6" t="s">
        <v>23</v>
      </c>
      <c r="AM568">
        <f>SUMPRODUCT($E556:$E566,AM556:AM566)/100</f>
        <v>14.56</v>
      </c>
      <c r="AN568">
        <f t="shared" ref="AN568:AQ568" si="1476">SUMPRODUCT($E556:$E566,AN556:AN566)/100</f>
        <v>12.94</v>
      </c>
      <c r="AO568">
        <f t="shared" si="1476"/>
        <v>11.66</v>
      </c>
      <c r="AP568">
        <f t="shared" si="1476"/>
        <v>11.18</v>
      </c>
      <c r="AQ568">
        <f t="shared" si="1476"/>
        <v>11.5</v>
      </c>
      <c r="AS568" s="6" t="s">
        <v>23</v>
      </c>
      <c r="AT568">
        <f>SUMPRODUCT($E556:$E566,AT556:AT566)/100</f>
        <v>5.0999999999999996</v>
      </c>
      <c r="AU568">
        <f t="shared" ref="AU568:AX568" si="1477">SUMPRODUCT($E556:$E566,AU556:AU566)/100</f>
        <v>4.62</v>
      </c>
      <c r="AV568">
        <f t="shared" si="1477"/>
        <v>5.08</v>
      </c>
      <c r="AW568">
        <f t="shared" si="1477"/>
        <v>3.84</v>
      </c>
      <c r="AX568">
        <f t="shared" si="1477"/>
        <v>5.4</v>
      </c>
      <c r="AZ568" s="6" t="s">
        <v>23</v>
      </c>
      <c r="BA568">
        <f>SUMPRODUCT($E556:$E566,BA556:BA566)/100</f>
        <v>0.57999999999999996</v>
      </c>
      <c r="BB568">
        <f t="shared" ref="BB568:BE568" si="1478">SUMPRODUCT($E556:$E566,BB556:BB566)/100</f>
        <v>0.54</v>
      </c>
      <c r="BC568">
        <f t="shared" si="1478"/>
        <v>0.86</v>
      </c>
      <c r="BD568">
        <f t="shared" si="1478"/>
        <v>0.32</v>
      </c>
      <c r="BE568">
        <f t="shared" si="1478"/>
        <v>1.1399999999999999</v>
      </c>
      <c r="BG568" s="6" t="s">
        <v>23</v>
      </c>
      <c r="BH568">
        <f>SUMPRODUCT($E556:$E566,BH556:BH566)/100</f>
        <v>0.02</v>
      </c>
      <c r="BI568">
        <f t="shared" ref="BI568:BL568" si="1479">SUMPRODUCT($E556:$E566,BI556:BI566)/100</f>
        <v>0</v>
      </c>
      <c r="BJ568">
        <f t="shared" si="1479"/>
        <v>0.04</v>
      </c>
      <c r="BK568">
        <f t="shared" si="1479"/>
        <v>0</v>
      </c>
      <c r="BL568">
        <f t="shared" si="1479"/>
        <v>0.08</v>
      </c>
      <c r="BN568" s="7"/>
      <c r="BS568" s="6" t="s">
        <v>23</v>
      </c>
      <c r="BT568">
        <f>SUMPRODUCT($E556:$E566,BT556:BT566)/100</f>
        <v>13.64</v>
      </c>
      <c r="BU568">
        <f t="shared" ref="BU568:BX568" si="1480">SUMPRODUCT($E556:$E566,BU556:BU566)/100</f>
        <v>12.06</v>
      </c>
      <c r="BV568">
        <f t="shared" si="1480"/>
        <v>11.76</v>
      </c>
      <c r="BW568">
        <f t="shared" si="1480"/>
        <v>11.14</v>
      </c>
      <c r="BX568">
        <f t="shared" si="1480"/>
        <v>9.18</v>
      </c>
      <c r="BZ568" s="6" t="s">
        <v>23</v>
      </c>
      <c r="CA568">
        <f>SUMPRODUCT($E556:$E566,CA556:CA566)/100</f>
        <v>3.68</v>
      </c>
      <c r="CB568">
        <f t="shared" ref="CB568:CE568" si="1481">SUMPRODUCT($E556:$E566,CB556:CB566)/100</f>
        <v>3.3</v>
      </c>
      <c r="CC568">
        <f t="shared" si="1481"/>
        <v>4.24</v>
      </c>
      <c r="CD568">
        <f t="shared" si="1481"/>
        <v>3.32</v>
      </c>
      <c r="CE568">
        <f t="shared" si="1481"/>
        <v>2.12</v>
      </c>
      <c r="CG568" s="6" t="s">
        <v>23</v>
      </c>
      <c r="CH568">
        <f>SUMPRODUCT($E556:$E566,CH556:CH566)/100</f>
        <v>0.54</v>
      </c>
      <c r="CI568">
        <f t="shared" ref="CI568:CL568" si="1482">SUMPRODUCT($E556:$E566,CI556:CI566)/100</f>
        <v>0.46</v>
      </c>
      <c r="CJ568">
        <f t="shared" si="1482"/>
        <v>0.68</v>
      </c>
      <c r="CK568">
        <f t="shared" si="1482"/>
        <v>0.34</v>
      </c>
      <c r="CL568">
        <f t="shared" si="1482"/>
        <v>0.5</v>
      </c>
      <c r="CN568" s="6" t="s">
        <v>23</v>
      </c>
      <c r="CO568">
        <f>SUMPRODUCT($E556:$E566,CO556:CO566)/100</f>
        <v>0</v>
      </c>
      <c r="CP568">
        <f t="shared" ref="CP568:CS568" si="1483">SUMPRODUCT($E556:$E566,CP556:CP566)/100</f>
        <v>0</v>
      </c>
      <c r="CQ568">
        <f t="shared" si="1483"/>
        <v>0</v>
      </c>
      <c r="CR568">
        <f t="shared" si="1483"/>
        <v>0</v>
      </c>
      <c r="CS568">
        <f t="shared" si="1483"/>
        <v>0.02</v>
      </c>
      <c r="CU568" s="7"/>
      <c r="CZ568" s="6" t="s">
        <v>23</v>
      </c>
      <c r="DA568">
        <f>SUMPRODUCT($E556:$E566,DA556:DA566)/100</f>
        <v>12.06</v>
      </c>
      <c r="DB568">
        <f t="shared" ref="DB568:DE568" si="1484">SUMPRODUCT($E556:$E566,DB556:DB566)/100</f>
        <v>10.66</v>
      </c>
      <c r="DC568">
        <f t="shared" si="1484"/>
        <v>10.199999999999999</v>
      </c>
      <c r="DD568">
        <f t="shared" si="1484"/>
        <v>9.48</v>
      </c>
      <c r="DE568">
        <f t="shared" si="1484"/>
        <v>7.06</v>
      </c>
      <c r="DG568" s="6" t="s">
        <v>23</v>
      </c>
      <c r="DH568">
        <f>SUMPRODUCT($E556:$E566,DH556:DH566)/100</f>
        <v>2.84</v>
      </c>
      <c r="DI568">
        <f t="shared" ref="DI568:DL568" si="1485">SUMPRODUCT($E556:$E566,DI556:DI566)/100</f>
        <v>2.72</v>
      </c>
      <c r="DJ568">
        <f t="shared" si="1485"/>
        <v>3.64</v>
      </c>
      <c r="DK568">
        <f t="shared" si="1485"/>
        <v>2.72</v>
      </c>
      <c r="DL568">
        <f t="shared" si="1485"/>
        <v>1.58</v>
      </c>
      <c r="DN568" s="6" t="s">
        <v>23</v>
      </c>
      <c r="DO568">
        <f>SUMPRODUCT($E556:$E566,DO556:DO566)/100</f>
        <v>0.08</v>
      </c>
      <c r="DP568">
        <f t="shared" ref="DP568:DS568" si="1486">SUMPRODUCT($E556:$E566,DP556:DP566)/100</f>
        <v>0.06</v>
      </c>
      <c r="DQ568">
        <f t="shared" si="1486"/>
        <v>0.26</v>
      </c>
      <c r="DR568">
        <f t="shared" si="1486"/>
        <v>0.1</v>
      </c>
      <c r="DS568">
        <f t="shared" si="1486"/>
        <v>0.24</v>
      </c>
      <c r="DU568" s="6" t="s">
        <v>23</v>
      </c>
      <c r="DV568">
        <f>SUMPRODUCT($E556:$E566,DV556:DV566)/100</f>
        <v>0</v>
      </c>
      <c r="DW568">
        <f t="shared" ref="DW568:DZ568" si="1487">SUMPRODUCT($E556:$E566,DW556:DW566)/100</f>
        <v>0</v>
      </c>
      <c r="DX568">
        <f t="shared" si="1487"/>
        <v>0</v>
      </c>
      <c r="DY568">
        <f t="shared" si="1487"/>
        <v>0</v>
      </c>
      <c r="DZ568">
        <f t="shared" si="1487"/>
        <v>0</v>
      </c>
      <c r="EB568" s="7"/>
    </row>
    <row r="569" spans="2:132">
      <c r="E569" s="6" t="s">
        <v>22</v>
      </c>
      <c r="F569">
        <f>($E557^2*F557+$E558^2*F558+$E559^2*F559+$E560^2*F560+$E561^2*F561+$E562^2*F562+$E563^2*F563+$E564^2*F564+$E565^2*F565+$E566^2*F566)/100-F568^2</f>
        <v>11.366399999999999</v>
      </c>
      <c r="G569">
        <f t="shared" ref="G569:J569" si="1488">($E557^2*G557+$E558^2*G558+$E559^2*G559+$E560^2*G560+$E561^2*G561+$E562^2*G562+$E563^2*G563+$E564^2*G564+$E565^2*G565+$E566^2*G566)/100-G568^2</f>
        <v>10.206400000000002</v>
      </c>
      <c r="H569" s="5"/>
      <c r="I569">
        <f t="shared" si="1488"/>
        <v>11</v>
      </c>
      <c r="J569">
        <f t="shared" si="1488"/>
        <v>9.0444000000000244</v>
      </c>
      <c r="L569" s="6" t="s">
        <v>22</v>
      </c>
      <c r="M569">
        <f>($E557^2*M557+$E558^2*M558+$E559^2*M559+$E560^2*M560+$E561^2*M561+$E562^2*M562+$E563^2*M563+$E564^2*M564+$E565^2*M565+$E566^2*M566)/100-M568^2</f>
        <v>15.2624</v>
      </c>
      <c r="N569">
        <f t="shared" ref="N569:Q569" si="1489">($E557^2*N557+$E558^2*N558+$E559^2*N559+$E560^2*N560+$E561^2*N561+$E562^2*N562+$E563^2*N563+$E564^2*N564+$E565^2*N565+$E566^2*N566)/100-N568^2</f>
        <v>12.217600000000004</v>
      </c>
      <c r="O569" s="5"/>
      <c r="P569">
        <f t="shared" si="1489"/>
        <v>9.8475999999999928</v>
      </c>
      <c r="Q569">
        <f t="shared" si="1489"/>
        <v>17.95999999999998</v>
      </c>
      <c r="S569" s="6" t="s">
        <v>22</v>
      </c>
      <c r="T569">
        <f>($E557^2*T557+$E558^2*T558+$E559^2*T559+$E560^2*T560+$E561^2*T561+$E562^2*T562+$E563^2*T563+$E564^2*T564+$E565^2*T565+$E566^2*T566)/100-T568^2</f>
        <v>6.2544000000000004</v>
      </c>
      <c r="U569">
        <f t="shared" ref="U569:X569" si="1490">($E557^2*U557+$E558^2*U558+$E559^2*U559+$E560^2*U560+$E561^2*U561+$E562^2*U562+$E563^2*U563+$E564^2*U564+$E565^2*U565+$E566^2*U566)/100-U568^2</f>
        <v>5.5695999999999994</v>
      </c>
      <c r="V569">
        <f t="shared" si="1490"/>
        <v>18.263599999999997</v>
      </c>
      <c r="W569">
        <f t="shared" si="1490"/>
        <v>3.0284000000000004</v>
      </c>
      <c r="X569">
        <f t="shared" si="1490"/>
        <v>14.422400000000003</v>
      </c>
      <c r="Z569" s="6" t="s">
        <v>22</v>
      </c>
      <c r="AA569">
        <f>($E557^2*AA557+$E558^2*AA558+$E559^2*AA559+$E560^2*AA560+$E561^2*AA561+$E562^2*AA562+$E563^2*AA563+$E564^2*AA564+$E565^2*AA565+$E566^2*AA566)/100-AA568^2</f>
        <v>0.45240000000000002</v>
      </c>
      <c r="AB569">
        <f t="shared" ref="AB569:AE569" si="1491">($E557^2*AB557+$E558^2*AB558+$E559^2*AB559+$E560^2*AB560+$E561^2*AB561+$E562^2*AB562+$E563^2*AB563+$E564^2*AB564+$E565^2*AB565+$E566^2*AB566)/100-AB568^2</f>
        <v>0.3916</v>
      </c>
      <c r="AC569">
        <f t="shared" si="1491"/>
        <v>0.2336</v>
      </c>
      <c r="AD569">
        <f t="shared" si="1491"/>
        <v>0.11639999999999999</v>
      </c>
      <c r="AE569">
        <f t="shared" si="1491"/>
        <v>7.7003999999999992</v>
      </c>
      <c r="AG569" s="7"/>
      <c r="AL569" s="6" t="s">
        <v>22</v>
      </c>
      <c r="AM569">
        <f>($E557^2*AM557+$E558^2*AM558+$E559^2*AM559+$E560^2*AM560+$E561^2*AM561+$E562^2*AM562+$E563^2*AM563+$E564^2*AM564+$E565^2*AM565+$E566^2*AM566)/100-AM568^2</f>
        <v>11.366399999999999</v>
      </c>
      <c r="AN569">
        <f t="shared" ref="AN569:AQ569" si="1492">($E557^2*AN557+$E558^2*AN558+$E559^2*AN559+$E560^2*AN560+$E561^2*AN561+$E562^2*AN562+$E563^2*AN563+$E564^2*AN564+$E565^2*AN565+$E566^2*AN566)/100-AN568^2</f>
        <v>9.7164000000000215</v>
      </c>
      <c r="AO569">
        <f t="shared" si="1492"/>
        <v>11.924399999999991</v>
      </c>
      <c r="AP569">
        <f t="shared" si="1492"/>
        <v>13.847600000000014</v>
      </c>
      <c r="AQ569">
        <f t="shared" si="1492"/>
        <v>12.27000000000001</v>
      </c>
      <c r="AS569" s="6" t="s">
        <v>22</v>
      </c>
      <c r="AT569">
        <f>($E557^2*AT557+$E558^2*AT558+$E559^2*AT559+$E560^2*AT560+$E561^2*AT561+$E562^2*AT562+$E563^2*AT563+$E564^2*AT564+$E565^2*AT565+$E566^2*AT566)/100-AT568^2</f>
        <v>11.469999999999999</v>
      </c>
      <c r="AU569">
        <f t="shared" ref="AU569:AX569" si="1493">($E557^2*AU557+$E558^2*AU558+$E559^2*AU559+$E560^2*AU560+$E561^2*AU561+$E562^2*AU562+$E563^2*AU563+$E564^2*AU564+$E565^2*AU565+$E566^2*AU566)/100-AU568^2</f>
        <v>9.6555999999999997</v>
      </c>
      <c r="AV569">
        <f t="shared" si="1493"/>
        <v>8.3535999999999966</v>
      </c>
      <c r="AW569">
        <f t="shared" si="1493"/>
        <v>8.3744000000000014</v>
      </c>
      <c r="AX569">
        <f t="shared" si="1493"/>
        <v>14.919999999999995</v>
      </c>
      <c r="AZ569" s="6" t="s">
        <v>22</v>
      </c>
      <c r="BA569">
        <f>($E557^2*BA557+$E558^2*BA558+$E559^2*BA559+$E560^2*BA560+$E561^2*BA561+$E562^2*BA562+$E563^2*BA563+$E564^2*BA564+$E565^2*BA565+$E566^2*BA566)/100-BA568^2</f>
        <v>1.3835999999999999</v>
      </c>
      <c r="BB569">
        <f t="shared" ref="BB569:BE569" si="1494">($E557^2*BB557+$E558^2*BB558+$E559^2*BB559+$E560^2*BB560+$E561^2*BB561+$E562^2*BB562+$E563^2*BB563+$E564^2*BB564+$E565^2*BB565+$E566^2*BB566)/100-BB568^2</f>
        <v>1.3483999999999998</v>
      </c>
      <c r="BC569">
        <f t="shared" si="1494"/>
        <v>1.7004000000000001</v>
      </c>
      <c r="BD569">
        <f t="shared" si="1494"/>
        <v>0.77759999999999996</v>
      </c>
      <c r="BE569">
        <f t="shared" si="1494"/>
        <v>3.5404</v>
      </c>
      <c r="BG569" s="6" t="s">
        <v>22</v>
      </c>
      <c r="BH569">
        <f>($E557^2*BH557+$E558^2*BH558+$E559^2*BH559+$E560^2*BH560+$E561^2*BH561+$E562^2*BH562+$E563^2*BH563+$E564^2*BH564+$E565^2*BH565+$E566^2*BH566)/100-BH568^2</f>
        <v>3.9600000000000003E-2</v>
      </c>
      <c r="BI569">
        <f t="shared" ref="BI569:BL569" si="1495">($E557^2*BI557+$E558^2*BI558+$E559^2*BI559+$E560^2*BI560+$E561^2*BI561+$E562^2*BI562+$E563^2*BI563+$E564^2*BI564+$E565^2*BI565+$E566^2*BI566)/100-BI568^2</f>
        <v>0</v>
      </c>
      <c r="BJ569">
        <f t="shared" si="1495"/>
        <v>7.8399999999999997E-2</v>
      </c>
      <c r="BK569">
        <f t="shared" si="1495"/>
        <v>0</v>
      </c>
      <c r="BL569">
        <f t="shared" si="1495"/>
        <v>0.15360000000000001</v>
      </c>
      <c r="BN569" s="7"/>
      <c r="BS569" s="6" t="s">
        <v>22</v>
      </c>
      <c r="BT569">
        <f>($E557^2*BT557+$E558^2*BT558+$E559^2*BT559+$E560^2*BT560+$E561^2*BT561+$E562^2*BT562+$E563^2*BT563+$E564^2*BT564+$E565^2*BT565+$E566^2*BT566)/100-BT568^2</f>
        <v>14.59039999999996</v>
      </c>
      <c r="BU569">
        <f t="shared" ref="BU569:BX569" si="1496">($E557^2*BU557+$E558^2*BU558+$E559^2*BU559+$E560^2*BU560+$E561^2*BU561+$E562^2*BU562+$E563^2*BU563+$E564^2*BU564+$E565^2*BU565+$E566^2*BU566)/100-BU568^2</f>
        <v>12.116399999999999</v>
      </c>
      <c r="BV569">
        <f t="shared" si="1496"/>
        <v>12.502400000000023</v>
      </c>
      <c r="BW569">
        <f t="shared" si="1496"/>
        <v>13.460399999999993</v>
      </c>
      <c r="BX569">
        <f t="shared" si="1496"/>
        <v>13.287600000000012</v>
      </c>
      <c r="BZ569" s="6" t="s">
        <v>22</v>
      </c>
      <c r="CA569">
        <f>($E557^2*CA557+$E558^2*CA558+$E559^2*CA559+$E560^2*CA560+$E561^2*CA561+$E562^2*CA562+$E563^2*CA563+$E564^2*CA564+$E565^2*CA565+$E566^2*CA566)/100-CA568^2</f>
        <v>9.3375999999999983</v>
      </c>
      <c r="CB569">
        <f t="shared" ref="CB569:CE569" si="1497">($E557^2*CB557+$E558^2*CB558+$E559^2*CB559+$E560^2*CB560+$E561^2*CB561+$E562^2*CB562+$E563^2*CB563+$E564^2*CB564+$E565^2*CB565+$E566^2*CB566)/100-CB568^2</f>
        <v>7.8700000000000028</v>
      </c>
      <c r="CC569">
        <f t="shared" si="1497"/>
        <v>7.382399999999997</v>
      </c>
      <c r="CD569">
        <f t="shared" si="1497"/>
        <v>6.8176000000000005</v>
      </c>
      <c r="CE569">
        <f t="shared" si="1497"/>
        <v>5.6655999999999995</v>
      </c>
      <c r="CG569" s="6" t="s">
        <v>22</v>
      </c>
      <c r="CH569">
        <f>($E557^2*CH557+$E558^2*CH558+$E559^2*CH559+$E560^2*CH560+$E561^2*CH561+$E562^2*CH562+$E563^2*CH563+$E564^2*CH564+$E565^2*CH565+$E566^2*CH566)/100-CH568^2</f>
        <v>1.1883999999999999</v>
      </c>
      <c r="CI569">
        <f t="shared" ref="CI569:CL569" si="1498">($E557^2*CI557+$E558^2*CI558+$E559^2*CI559+$E560^2*CI560+$E561^2*CI561+$E562^2*CI562+$E563^2*CI563+$E564^2*CI564+$E565^2*CI565+$E566^2*CI566)/100-CI568^2</f>
        <v>1.0284</v>
      </c>
      <c r="CJ569">
        <f t="shared" si="1498"/>
        <v>1.4575999999999998</v>
      </c>
      <c r="CK569">
        <f t="shared" si="1498"/>
        <v>0.72439999999999993</v>
      </c>
      <c r="CL569">
        <f t="shared" si="1498"/>
        <v>1.31</v>
      </c>
      <c r="CN569" s="6" t="s">
        <v>22</v>
      </c>
      <c r="CO569">
        <f>($E557^2*CO557+$E558^2*CO558+$E559^2*CO559+$E560^2*CO560+$E561^2*CO561+$E562^2*CO562+$E563^2*CO563+$E564^2*CO564+$E565^2*CO565+$E566^2*CO566)/100-CO568^2</f>
        <v>0</v>
      </c>
      <c r="CP569">
        <f t="shared" ref="CP569:CS569" si="1499">($E557^2*CP557+$E558^2*CP558+$E559^2*CP559+$E560^2*CP560+$E561^2*CP561+$E562^2*CP562+$E563^2*CP563+$E564^2*CP564+$E565^2*CP565+$E566^2*CP566)/100-CP568^2</f>
        <v>0</v>
      </c>
      <c r="CQ569">
        <f t="shared" si="1499"/>
        <v>0</v>
      </c>
      <c r="CR569">
        <f t="shared" si="1499"/>
        <v>0</v>
      </c>
      <c r="CS569">
        <f t="shared" si="1499"/>
        <v>3.9600000000000003E-2</v>
      </c>
      <c r="CU569" s="7"/>
      <c r="CZ569" s="6" t="s">
        <v>22</v>
      </c>
      <c r="DA569">
        <f>($E557^2*DA557+$E558^2*DA558+$E559^2*DA559+$E560^2*DA560+$E561^2*DA561+$E562^2*DA562+$E563^2*DA563+$E564^2*DA564+$E565^2*DA565+$E566^2*DA566)/100-DA568^2</f>
        <v>14.276399999999995</v>
      </c>
      <c r="DB569">
        <f t="shared" ref="DB569:DE569" si="1500">($E557^2*DB557+$E558^2*DB558+$E559^2*DB559+$E560^2*DB560+$E561^2*DB561+$E562^2*DB562+$E563^2*DB563+$E564^2*DB564+$E565^2*DB565+$E566^2*DB566)/100-DB568^2</f>
        <v>11.5244</v>
      </c>
      <c r="DC569">
        <f t="shared" si="1500"/>
        <v>11.720000000000013</v>
      </c>
      <c r="DD569">
        <f t="shared" si="1500"/>
        <v>12.209599999999995</v>
      </c>
      <c r="DE569">
        <f t="shared" si="1500"/>
        <v>10.916400000000003</v>
      </c>
      <c r="DG569" s="6" t="s">
        <v>22</v>
      </c>
      <c r="DH569">
        <f>($E557^2*DH557+$E558^2*DH558+$E559^2*DH559+$E560^2*DH560+$E561^2*DH561+$E562^2*DH562+$E563^2*DH563+$E564^2*DH564+$E565^2*DH565+$E566^2*DH566)/100-DH568^2</f>
        <v>5.3743999999999996</v>
      </c>
      <c r="DI569">
        <f t="shared" ref="DI569:DL569" si="1501">($E557^2*DI557+$E558^2*DI558+$E559^2*DI559+$E560^2*DI560+$E561^2*DI561+$E562^2*DI562+$E563^2*DI563+$E564^2*DI564+$E565^2*DI565+$E566^2*DI566)/100-DI568^2</f>
        <v>5.081599999999999</v>
      </c>
      <c r="DJ569">
        <f t="shared" si="1501"/>
        <v>6.8303999999999974</v>
      </c>
      <c r="DK569">
        <f t="shared" si="1501"/>
        <v>4.9215999999999989</v>
      </c>
      <c r="DL569">
        <f t="shared" si="1501"/>
        <v>3.3835999999999995</v>
      </c>
      <c r="DN569" s="6" t="s">
        <v>22</v>
      </c>
      <c r="DO569">
        <f>($E557^2*DO557+$E558^2*DO558+$E559^2*DO559+$E560^2*DO560+$E561^2*DO561+$E562^2*DO562+$E563^2*DO563+$E564^2*DO564+$E565^2*DO565+$E566^2*DO566)/100-DO568^2</f>
        <v>0.2336</v>
      </c>
      <c r="DP569">
        <f t="shared" ref="DP569:DS569" si="1502">($E557^2*DP557+$E558^2*DP558+$E559^2*DP559+$E560^2*DP560+$E561^2*DP561+$E562^2*DP562+$E563^2*DP563+$E564^2*DP564+$E565^2*DP565+$E566^2*DP566)/100-DP568^2</f>
        <v>0.19640000000000002</v>
      </c>
      <c r="DQ569">
        <f t="shared" si="1502"/>
        <v>0.61240000000000006</v>
      </c>
      <c r="DR569">
        <f t="shared" si="1502"/>
        <v>0.27</v>
      </c>
      <c r="DS569">
        <f t="shared" si="1502"/>
        <v>0.90239999999999998</v>
      </c>
      <c r="DU569" s="6" t="s">
        <v>22</v>
      </c>
      <c r="DV569">
        <f>($E557^2*DV557+$E558^2*DV558+$E559^2*DV559+$E560^2*DV560+$E561^2*DV561+$E562^2*DV562+$E563^2*DV563+$E564^2*DV564+$E565^2*DV565+$E566^2*DV566)/100-DV568^2</f>
        <v>0</v>
      </c>
      <c r="DW569">
        <f t="shared" ref="DW569:DZ569" si="1503">($E557^2*DW557+$E558^2*DW558+$E559^2*DW559+$E560^2*DW560+$E561^2*DW561+$E562^2*DW562+$E563^2*DW563+$E564^2*DW564+$E565^2*DW565+$E566^2*DW566)/100-DW568^2</f>
        <v>0</v>
      </c>
      <c r="DX569">
        <f t="shared" si="1503"/>
        <v>0</v>
      </c>
      <c r="DY569">
        <f t="shared" si="1503"/>
        <v>0</v>
      </c>
      <c r="DZ569">
        <f t="shared" si="1503"/>
        <v>0</v>
      </c>
      <c r="EB569" s="7"/>
    </row>
    <row r="570" spans="2:132">
      <c r="E570" s="6" t="s">
        <v>21</v>
      </c>
      <c r="G570">
        <f>SQRT(50)*(H568-G568)/SQRT((G569+H569)/2)</f>
        <v>-42.444693041568911</v>
      </c>
      <c r="I570">
        <f>SQRT(50)*(H568-I568)/SQRT((I569+H569)/2)</f>
        <v>-37.990429416798214</v>
      </c>
      <c r="J570">
        <f>SQRT(50)*(H568-J568)/SQRT((J569+H569)/2)</f>
        <v>-47.682527802216214</v>
      </c>
      <c r="L570" s="6" t="s">
        <v>21</v>
      </c>
      <c r="N570">
        <f>SQRT(50)*(O568-N568)/SQRT((N569+O569)/2)</f>
        <v>-21.971933141912345</v>
      </c>
      <c r="P570">
        <f>SQRT(50)*(O568-P568)/SQRT((P569+O569)/2)</f>
        <v>-18.546321535213121</v>
      </c>
      <c r="Q570">
        <f>SQRT(50)*(O568-Q568)/SQRT((Q569+O569)/2)</f>
        <v>-23.124529730967442</v>
      </c>
      <c r="S570" s="6" t="s">
        <v>21</v>
      </c>
      <c r="U570">
        <f>SQRT(50)*(V568-U568)/SQRT((U569+V569)/2)</f>
        <v>10.364762095925666</v>
      </c>
      <c r="W570">
        <f>SQRT(50)*(V568-W568)/SQRT((W569+V569)/2)</f>
        <v>13.263043480838054</v>
      </c>
      <c r="X570">
        <f>SQRT(50)*(V568-X568)/SQRT((X569+V569)/2)</f>
        <v>3.18339477997224</v>
      </c>
      <c r="Z570" s="6" t="s">
        <v>21</v>
      </c>
      <c r="AB570">
        <f>SQRT(50)*(AC568-AB568)/SQRT((AB569+AC569)/2)</f>
        <v>-1.7705922175994318</v>
      </c>
      <c r="AD570">
        <f>SQRT(50)*(AC568-AD568)/SQRT((AD569+AC569)/2)</f>
        <v>0.33806170189140666</v>
      </c>
      <c r="AE570">
        <f>SQRT(50)*(AC568-AE568)/SQRT((AE569+AC569)/2)</f>
        <v>-7.3134302251873677</v>
      </c>
      <c r="AG570" s="7"/>
      <c r="AL570" s="6" t="s">
        <v>21</v>
      </c>
      <c r="AN570">
        <f>SQRT(50)*(AO568-AN568)/SQRT((AN569+AO569)/2)</f>
        <v>-2.7515240550170219</v>
      </c>
      <c r="AP570">
        <f>SQRT(50)*(AO568-AP568)/SQRT((AP569+AO569)/2)</f>
        <v>0.94551228511190355</v>
      </c>
      <c r="AQ570">
        <f>SQRT(50)*(AO568-AQ568)/SQRT((AQ569+AO569)/2)</f>
        <v>0.32528388960276305</v>
      </c>
      <c r="AS570" s="6" t="s">
        <v>21</v>
      </c>
      <c r="AU570">
        <f>SQRT(50)*(AV568-AU568)/SQRT((AU569+AV569)/2)</f>
        <v>1.083953422886911</v>
      </c>
      <c r="AW570">
        <f>SQRT(50)*(AV568-AW568)/SQRT((AW569+AV569)/2)</f>
        <v>3.0317939030685923</v>
      </c>
      <c r="AX570">
        <f>SQRT(50)*(AV568-AX568)/SQRT((AX569+AV569)/2)</f>
        <v>-0.66331252107790617</v>
      </c>
      <c r="AZ570" s="6" t="s">
        <v>21</v>
      </c>
      <c r="BB570">
        <f>SQRT(50)*(BC568-BB568)/SQRT((BB569+BC569)/2)</f>
        <v>1.832675231548015</v>
      </c>
      <c r="BD570">
        <f>SQRT(50)*(BC568-BD568)/SQRT((BD569+BC569)/2)</f>
        <v>3.4303869285284549</v>
      </c>
      <c r="BE570">
        <f>SQRT(50)*(BC568-BE568)/SQRT((BE569+BC569)/2)</f>
        <v>-1.2230923170630319</v>
      </c>
      <c r="BG570" s="6" t="s">
        <v>21</v>
      </c>
      <c r="BI570">
        <f>SQRT(50)*(BJ568-BI568)/SQRT((BI569+BJ569)/2)</f>
        <v>1.4285714285714286</v>
      </c>
      <c r="BK570">
        <f>SQRT(50)*(BJ568-BK568)/SQRT((BK569+BJ569)/2)</f>
        <v>1.4285714285714286</v>
      </c>
      <c r="BL570">
        <f>SQRT(50)*(BJ568-BL568)/SQRT((BL569+BJ569)/2)</f>
        <v>-0.83045479853739967</v>
      </c>
      <c r="BN570" s="7"/>
      <c r="BS570" s="6" t="s">
        <v>21</v>
      </c>
      <c r="BU570">
        <f>SQRT(50)*(BV568-BU568)/SQRT((BU569+BV569)/2)</f>
        <v>-0.60462738655235215</v>
      </c>
      <c r="BW570">
        <f>SQRT(50)*(BV568-BW568)/SQRT((BW569+BV569)/2)</f>
        <v>1.2167908228761604</v>
      </c>
      <c r="BX570">
        <f>SQRT(50)*(BV568-BX568)/SQRT((BX569+BV569)/2)</f>
        <v>5.0803546999665148</v>
      </c>
      <c r="BZ570" s="6" t="s">
        <v>21</v>
      </c>
      <c r="CB570">
        <f>SQRT(50)*(CC568-CB568)/SQRT((CB569+CC569)/2)</f>
        <v>2.4069039544684867</v>
      </c>
      <c r="CD570">
        <f>SQRT(50)*(CC568-CD568)/SQRT((CD569+CC569)/2)</f>
        <v>2.4414265051976676</v>
      </c>
      <c r="CE570">
        <f>SQRT(50)*(CC568-CE568)/SQRT((CE569+CC569)/2)</f>
        <v>5.8689969918002936</v>
      </c>
      <c r="CG570" s="6" t="s">
        <v>21</v>
      </c>
      <c r="CI570">
        <f>SQRT(50)*(CJ568-CI568)/SQRT((CI569+CJ569)/2)</f>
        <v>1.3953145361771508</v>
      </c>
      <c r="CK570">
        <f>SQRT(50)*(CJ568-CK568)/SQRT((CK569+CJ569)/2)</f>
        <v>2.3017149785206841</v>
      </c>
      <c r="CL570">
        <f>SQRT(50)*(CJ568-CL568)/SQRT((CL569+CJ569)/2)</f>
        <v>1.0819840137375063</v>
      </c>
      <c r="CN570" s="6" t="s">
        <v>21</v>
      </c>
      <c r="CP570" t="e">
        <f>SQRT(50)*(CQ568-CP568)/SQRT((CP569+CQ569)/2)</f>
        <v>#DIV/0!</v>
      </c>
      <c r="CR570" t="e">
        <f>SQRT(50)*(CQ568-CR568)/SQRT((CR569+CQ569)/2)</f>
        <v>#DIV/0!</v>
      </c>
      <c r="CS570">
        <f>SQRT(50)*(CQ568-CS568)/SQRT((CS569+CQ569)/2)</f>
        <v>-1.0050378152592121</v>
      </c>
      <c r="CU570" s="7"/>
      <c r="CZ570" s="6" t="s">
        <v>21</v>
      </c>
      <c r="DB570">
        <f>SQRT(50)*(DC568-DB568)/SQRT((DB569+DC569)/2)</f>
        <v>-0.95411046969821245</v>
      </c>
      <c r="DD570">
        <f>SQRT(50)*(DC568-DD568)/SQRT((DD569+DC569)/2)</f>
        <v>1.4718541504776013</v>
      </c>
      <c r="DE570">
        <f>SQRT(50)*(DC568-DE568)/SQRT((DE569+DC569)/2)</f>
        <v>6.5997269559687011</v>
      </c>
      <c r="DG570" s="6" t="s">
        <v>21</v>
      </c>
      <c r="DI570">
        <f>SQRT(50)*(DJ568-DI568)/SQRT((DI569+DJ569)/2)</f>
        <v>2.6656031010908836</v>
      </c>
      <c r="DK570">
        <f>SQRT(50)*(DJ568-DK568)/SQRT((DK569+DJ569)/2)</f>
        <v>2.6836874543472522</v>
      </c>
      <c r="DL570">
        <f>SQRT(50)*(DJ568-DL568)/SQRT((DL569+DJ569)/2)</f>
        <v>6.445688203495652</v>
      </c>
      <c r="DN570" s="6" t="s">
        <v>21</v>
      </c>
      <c r="DP570">
        <f>SQRT(50)*(DQ568-DP568)/SQRT((DP569+DQ569)/2)</f>
        <v>2.2238701440076278</v>
      </c>
      <c r="DR570">
        <f>SQRT(50)*(DQ568-DR568)/SQRT((DR569+DQ569)/2)</f>
        <v>1.7032846514331645</v>
      </c>
      <c r="DS570">
        <f>SQRT(50)*(DQ568-DS568)/SQRT((DS569+DQ569)/2)</f>
        <v>0.16249961914196412</v>
      </c>
      <c r="DU570" s="6" t="s">
        <v>21</v>
      </c>
      <c r="DW570" t="e">
        <f>SQRT(50)*(DX568-DW568)/SQRT((DW569+DX569)/2)</f>
        <v>#DIV/0!</v>
      </c>
      <c r="DY570" t="e">
        <f>SQRT(50)*(DX568-DY568)/SQRT((DY569+DX569)/2)</f>
        <v>#DIV/0!</v>
      </c>
      <c r="DZ570" t="e">
        <f>SQRT(50)*(DX568-DZ568)/SQRT((DZ569+DX569)/2)</f>
        <v>#DIV/0!</v>
      </c>
      <c r="EB570" s="7"/>
    </row>
    <row r="571" spans="2:132">
      <c r="J571">
        <f>SQRT(50)*(J568-I568)/SQRT((I569+J569)/2)</f>
        <v>3.8864467165857914</v>
      </c>
      <c r="Q571">
        <f>SQRT(50)*(Q568-P568)/SQRT((P569+Q569)/2)</f>
        <v>7.5474686581406178</v>
      </c>
      <c r="X571">
        <f>SQRT(50)*(X568-W568)/SQRT((W569+X569)/2)</f>
        <v>10.293445868596487</v>
      </c>
      <c r="AE571">
        <f>SQRT(50)*(AE568-AD568)/SQRT((AD569+AE569)/2)</f>
        <v>7.4395871363805819</v>
      </c>
      <c r="AG571" s="7"/>
      <c r="AX571">
        <f>SQRT(50)*(AX568-AW568)/SQRT((AW569+AX569)/2)</f>
        <v>3.2322045255829424</v>
      </c>
      <c r="BE571">
        <f>SQRT(50)*(BE568-BD568)/SQRT((BD569+BE569)/2)</f>
        <v>3.9461404036380459</v>
      </c>
      <c r="BL571">
        <f>SQRT(50)*(BL568-BK568)/SQRT((BK569+BL569)/2)</f>
        <v>2.0412414523193152</v>
      </c>
      <c r="BN571" s="7"/>
      <c r="BX571">
        <f>SQRT(50)*(BX568-BW568)/SQRT((BW569+BX569)/2)</f>
        <v>-3.7897487125562597</v>
      </c>
      <c r="CE571">
        <f>SQRT(50)*(CE568-CD568)/SQRT((CD569+CE569)/2)</f>
        <v>-3.3963956949972189</v>
      </c>
      <c r="CL571">
        <f>SQRT(50)*(CL568-CK568)/SQRT((CK569+CL569)/2)</f>
        <v>1.1217648024962912</v>
      </c>
      <c r="CU571" s="7"/>
      <c r="DE571">
        <f>SQRT(50)*(DE568-DD568)/SQRT((DD569+DE569)/2)</f>
        <v>-5.0322835657742591</v>
      </c>
      <c r="DL571">
        <f>SQRT(50)*(DL568-DK568)/SQRT((DK569+DL569)/2)</f>
        <v>-3.9557588073157133</v>
      </c>
      <c r="DS571">
        <f>SQRT(50)*(DS568-DR568)/SQRT((DR569+DS569)/2)</f>
        <v>1.2929750090136354</v>
      </c>
      <c r="EB571" s="7"/>
    </row>
    <row r="572" spans="2:132">
      <c r="B572" s="6" t="s">
        <v>33</v>
      </c>
      <c r="C572" s="6" t="s">
        <v>115</v>
      </c>
      <c r="E572" s="5"/>
      <c r="F572" s="19">
        <v>0.2</v>
      </c>
      <c r="G572" s="19"/>
      <c r="H572" s="19"/>
      <c r="I572" s="19"/>
      <c r="J572" s="19"/>
      <c r="K572" s="14"/>
      <c r="L572" s="5"/>
      <c r="M572" s="19">
        <v>0.5</v>
      </c>
      <c r="N572" s="19"/>
      <c r="O572" s="19"/>
      <c r="P572" s="19"/>
      <c r="Q572" s="19"/>
      <c r="R572" s="15"/>
      <c r="S572" s="5"/>
      <c r="T572" s="19">
        <v>1</v>
      </c>
      <c r="U572" s="19"/>
      <c r="V572" s="19"/>
      <c r="W572" s="19"/>
      <c r="X572" s="19"/>
      <c r="Z572" s="5"/>
      <c r="AA572" s="19">
        <v>2</v>
      </c>
      <c r="AB572" s="19"/>
      <c r="AC572" s="19"/>
      <c r="AD572" s="19"/>
      <c r="AE572" s="19"/>
      <c r="AG572" s="7"/>
      <c r="AI572" s="6" t="s">
        <v>33</v>
      </c>
      <c r="AJ572" s="6" t="s">
        <v>115</v>
      </c>
      <c r="AL572" s="5"/>
      <c r="AM572" s="19">
        <v>0.2</v>
      </c>
      <c r="AN572" s="19"/>
      <c r="AO572" s="19"/>
      <c r="AP572" s="19"/>
      <c r="AQ572" s="19"/>
      <c r="AR572" s="14"/>
      <c r="AS572" s="5"/>
      <c r="AT572" s="19">
        <v>0.5</v>
      </c>
      <c r="AU572" s="19"/>
      <c r="AV572" s="19"/>
      <c r="AW572" s="19"/>
      <c r="AX572" s="19"/>
      <c r="AY572" s="15"/>
      <c r="AZ572" s="5"/>
      <c r="BA572" s="19">
        <v>1</v>
      </c>
      <c r="BB572" s="19"/>
      <c r="BC572" s="19"/>
      <c r="BD572" s="19"/>
      <c r="BE572" s="19"/>
      <c r="BG572" s="5"/>
      <c r="BH572" s="19">
        <v>2</v>
      </c>
      <c r="BI572" s="19"/>
      <c r="BJ572" s="19"/>
      <c r="BK572" s="19"/>
      <c r="BL572" s="19"/>
      <c r="BN572" s="7"/>
      <c r="BP572" s="6" t="s">
        <v>33</v>
      </c>
      <c r="BQ572" s="6" t="s">
        <v>115</v>
      </c>
      <c r="BS572" s="5"/>
      <c r="BT572" s="19">
        <v>0.2</v>
      </c>
      <c r="BU572" s="19"/>
      <c r="BV572" s="19"/>
      <c r="BW572" s="19"/>
      <c r="BX572" s="19"/>
      <c r="BY572" s="14"/>
      <c r="BZ572" s="5"/>
      <c r="CA572" s="19">
        <v>0.5</v>
      </c>
      <c r="CB572" s="19"/>
      <c r="CC572" s="19"/>
      <c r="CD572" s="19"/>
      <c r="CE572" s="19"/>
      <c r="CF572" s="15"/>
      <c r="CG572" s="5"/>
      <c r="CH572" s="19">
        <v>1</v>
      </c>
      <c r="CI572" s="19"/>
      <c r="CJ572" s="19"/>
      <c r="CK572" s="19"/>
      <c r="CL572" s="19"/>
      <c r="CN572" s="5"/>
      <c r="CO572" s="19">
        <v>2</v>
      </c>
      <c r="CP572" s="19"/>
      <c r="CQ572" s="19"/>
      <c r="CR572" s="19"/>
      <c r="CS572" s="19"/>
      <c r="CU572" s="7"/>
      <c r="CW572" s="6" t="s">
        <v>33</v>
      </c>
      <c r="CX572" s="6" t="s">
        <v>115</v>
      </c>
      <c r="CZ572" s="5"/>
      <c r="DA572" s="19">
        <v>0.2</v>
      </c>
      <c r="DB572" s="19"/>
      <c r="DC572" s="19"/>
      <c r="DD572" s="19"/>
      <c r="DE572" s="19"/>
      <c r="DF572" s="14"/>
      <c r="DG572" s="5"/>
      <c r="DH572" s="19">
        <v>0.5</v>
      </c>
      <c r="DI572" s="19"/>
      <c r="DJ572" s="19"/>
      <c r="DK572" s="19"/>
      <c r="DL572" s="19"/>
      <c r="DM572" s="15"/>
      <c r="DN572" s="5"/>
      <c r="DO572" s="19">
        <v>1</v>
      </c>
      <c r="DP572" s="19"/>
      <c r="DQ572" s="19"/>
      <c r="DR572" s="19"/>
      <c r="DS572" s="19"/>
      <c r="DU572" s="5"/>
      <c r="DV572" s="19">
        <v>2</v>
      </c>
      <c r="DW572" s="19"/>
      <c r="DX572" s="19"/>
      <c r="DY572" s="19"/>
      <c r="DZ572" s="19"/>
      <c r="EB572" s="7"/>
    </row>
    <row r="573" spans="2:132">
      <c r="B573" s="6" t="s">
        <v>34</v>
      </c>
      <c r="C573" s="6"/>
      <c r="E573" s="6" t="s">
        <v>30</v>
      </c>
      <c r="F573" s="19" t="s">
        <v>134</v>
      </c>
      <c r="G573" s="19"/>
      <c r="H573" s="13" t="s">
        <v>28</v>
      </c>
      <c r="I573" s="13" t="s">
        <v>135</v>
      </c>
      <c r="J573" s="6" t="s">
        <v>26</v>
      </c>
      <c r="K573" s="14"/>
      <c r="L573" s="6" t="s">
        <v>30</v>
      </c>
      <c r="M573" s="19" t="s">
        <v>134</v>
      </c>
      <c r="N573" s="19"/>
      <c r="O573" s="13" t="s">
        <v>28</v>
      </c>
      <c r="P573" s="13" t="s">
        <v>135</v>
      </c>
      <c r="Q573" s="6" t="s">
        <v>26</v>
      </c>
      <c r="R573" s="13"/>
      <c r="S573" s="6" t="s">
        <v>30</v>
      </c>
      <c r="T573" s="19" t="s">
        <v>134</v>
      </c>
      <c r="U573" s="19"/>
      <c r="V573" s="13" t="s">
        <v>28</v>
      </c>
      <c r="W573" s="13" t="s">
        <v>135</v>
      </c>
      <c r="X573" s="6" t="s">
        <v>26</v>
      </c>
      <c r="Z573" s="6" t="s">
        <v>30</v>
      </c>
      <c r="AA573" s="19" t="s">
        <v>134</v>
      </c>
      <c r="AB573" s="19"/>
      <c r="AC573" s="13" t="s">
        <v>28</v>
      </c>
      <c r="AD573" s="13" t="s">
        <v>135</v>
      </c>
      <c r="AE573" s="6" t="s">
        <v>26</v>
      </c>
      <c r="AG573" s="7"/>
      <c r="AI573" s="6" t="s">
        <v>34</v>
      </c>
      <c r="AJ573" s="6"/>
      <c r="AL573" s="6" t="s">
        <v>30</v>
      </c>
      <c r="AM573" s="19" t="s">
        <v>134</v>
      </c>
      <c r="AN573" s="19"/>
      <c r="AO573" s="13" t="s">
        <v>28</v>
      </c>
      <c r="AP573" s="13" t="s">
        <v>135</v>
      </c>
      <c r="AQ573" s="6" t="s">
        <v>26</v>
      </c>
      <c r="AR573" s="14"/>
      <c r="AS573" s="6" t="s">
        <v>30</v>
      </c>
      <c r="AT573" s="19" t="s">
        <v>134</v>
      </c>
      <c r="AU573" s="19"/>
      <c r="AV573" s="13" t="s">
        <v>28</v>
      </c>
      <c r="AW573" s="13" t="s">
        <v>135</v>
      </c>
      <c r="AX573" s="6" t="s">
        <v>26</v>
      </c>
      <c r="AY573" s="13"/>
      <c r="AZ573" s="6" t="s">
        <v>30</v>
      </c>
      <c r="BA573" s="19" t="s">
        <v>134</v>
      </c>
      <c r="BB573" s="19"/>
      <c r="BC573" s="13" t="s">
        <v>28</v>
      </c>
      <c r="BD573" s="13" t="s">
        <v>135</v>
      </c>
      <c r="BE573" s="6" t="s">
        <v>26</v>
      </c>
      <c r="BG573" s="6" t="s">
        <v>30</v>
      </c>
      <c r="BH573" s="19" t="s">
        <v>134</v>
      </c>
      <c r="BI573" s="19"/>
      <c r="BJ573" s="13" t="s">
        <v>28</v>
      </c>
      <c r="BK573" s="13" t="s">
        <v>135</v>
      </c>
      <c r="BL573" s="6" t="s">
        <v>26</v>
      </c>
      <c r="BN573" s="7"/>
      <c r="BP573" s="6" t="s">
        <v>34</v>
      </c>
      <c r="BQ573" s="6"/>
      <c r="BS573" s="6" t="s">
        <v>30</v>
      </c>
      <c r="BT573" s="19" t="s">
        <v>134</v>
      </c>
      <c r="BU573" s="19"/>
      <c r="BV573" s="13" t="s">
        <v>28</v>
      </c>
      <c r="BW573" s="13" t="s">
        <v>135</v>
      </c>
      <c r="BX573" s="6" t="s">
        <v>26</v>
      </c>
      <c r="BY573" s="14"/>
      <c r="BZ573" s="6" t="s">
        <v>30</v>
      </c>
      <c r="CA573" s="19" t="s">
        <v>134</v>
      </c>
      <c r="CB573" s="19"/>
      <c r="CC573" s="13" t="s">
        <v>28</v>
      </c>
      <c r="CD573" s="13" t="s">
        <v>135</v>
      </c>
      <c r="CE573" s="6" t="s">
        <v>26</v>
      </c>
      <c r="CF573" s="13"/>
      <c r="CG573" s="6" t="s">
        <v>30</v>
      </c>
      <c r="CH573" s="19" t="s">
        <v>134</v>
      </c>
      <c r="CI573" s="19"/>
      <c r="CJ573" s="13" t="s">
        <v>28</v>
      </c>
      <c r="CK573" s="13" t="s">
        <v>135</v>
      </c>
      <c r="CL573" s="6" t="s">
        <v>26</v>
      </c>
      <c r="CN573" s="6" t="s">
        <v>30</v>
      </c>
      <c r="CO573" s="19" t="s">
        <v>134</v>
      </c>
      <c r="CP573" s="19"/>
      <c r="CQ573" s="13" t="s">
        <v>28</v>
      </c>
      <c r="CR573" s="13" t="s">
        <v>135</v>
      </c>
      <c r="CS573" s="6" t="s">
        <v>26</v>
      </c>
      <c r="CU573" s="7"/>
      <c r="CW573" s="6" t="s">
        <v>34</v>
      </c>
      <c r="CX573" s="6"/>
      <c r="CZ573" s="6" t="s">
        <v>30</v>
      </c>
      <c r="DA573" s="19" t="s">
        <v>134</v>
      </c>
      <c r="DB573" s="19"/>
      <c r="DC573" s="13" t="s">
        <v>28</v>
      </c>
      <c r="DD573" s="13" t="s">
        <v>135</v>
      </c>
      <c r="DE573" s="6" t="s">
        <v>26</v>
      </c>
      <c r="DF573" s="14"/>
      <c r="DG573" s="6" t="s">
        <v>30</v>
      </c>
      <c r="DH573" s="19" t="s">
        <v>134</v>
      </c>
      <c r="DI573" s="19"/>
      <c r="DJ573" s="13" t="s">
        <v>28</v>
      </c>
      <c r="DK573" s="13" t="s">
        <v>135</v>
      </c>
      <c r="DL573" s="6" t="s">
        <v>26</v>
      </c>
      <c r="DM573" s="13"/>
      <c r="DN573" s="6" t="s">
        <v>30</v>
      </c>
      <c r="DO573" s="19" t="s">
        <v>134</v>
      </c>
      <c r="DP573" s="19"/>
      <c r="DQ573" s="13" t="s">
        <v>28</v>
      </c>
      <c r="DR573" s="13" t="s">
        <v>135</v>
      </c>
      <c r="DS573" s="6" t="s">
        <v>26</v>
      </c>
      <c r="DU573" s="6" t="s">
        <v>30</v>
      </c>
      <c r="DV573" s="19" t="s">
        <v>134</v>
      </c>
      <c r="DW573" s="19"/>
      <c r="DX573" s="13" t="s">
        <v>28</v>
      </c>
      <c r="DY573" s="13" t="s">
        <v>135</v>
      </c>
      <c r="DZ573" s="6" t="s">
        <v>26</v>
      </c>
      <c r="EB573" s="7"/>
    </row>
    <row r="574" spans="2:132">
      <c r="B574" s="6" t="s">
        <v>2</v>
      </c>
      <c r="C574" s="5">
        <v>8.0000000000000004E-4</v>
      </c>
      <c r="E574" s="6">
        <v>0</v>
      </c>
      <c r="F574" s="9"/>
      <c r="G574" s="5"/>
      <c r="H574" s="5"/>
      <c r="I574" s="5">
        <v>0</v>
      </c>
      <c r="J574" s="5">
        <v>0</v>
      </c>
      <c r="K574" s="9"/>
      <c r="L574" s="6">
        <v>0</v>
      </c>
      <c r="M574" s="9">
        <v>0</v>
      </c>
      <c r="N574" s="5">
        <v>0</v>
      </c>
      <c r="O574" s="5"/>
      <c r="P574" s="5">
        <v>2</v>
      </c>
      <c r="Q574" s="5">
        <v>1</v>
      </c>
      <c r="R574" s="5"/>
      <c r="S574" s="6">
        <v>0</v>
      </c>
      <c r="T574" s="9">
        <v>4</v>
      </c>
      <c r="U574" s="5">
        <v>5</v>
      </c>
      <c r="V574" s="5"/>
      <c r="W574" s="5">
        <v>35</v>
      </c>
      <c r="X574" s="5">
        <v>4</v>
      </c>
      <c r="Z574" s="6">
        <v>0</v>
      </c>
      <c r="AA574" s="9">
        <v>40</v>
      </c>
      <c r="AB574" s="5">
        <v>48</v>
      </c>
      <c r="AC574" s="5">
        <v>4</v>
      </c>
      <c r="AD574" s="5">
        <v>79</v>
      </c>
      <c r="AE574" s="5">
        <v>15</v>
      </c>
      <c r="AG574" s="7"/>
      <c r="AI574" s="6" t="s">
        <v>2</v>
      </c>
      <c r="AJ574" s="5">
        <v>2.3999999999999998E-3</v>
      </c>
      <c r="AL574" s="6">
        <v>0</v>
      </c>
      <c r="AM574" s="9">
        <v>0</v>
      </c>
      <c r="AN574" s="5">
        <v>0</v>
      </c>
      <c r="AO574" s="5">
        <v>0</v>
      </c>
      <c r="AP574" s="5">
        <v>0</v>
      </c>
      <c r="AQ574" s="5">
        <v>0</v>
      </c>
      <c r="AR574" s="9"/>
      <c r="AS574" s="6">
        <v>0</v>
      </c>
      <c r="AT574" s="9">
        <v>1</v>
      </c>
      <c r="AU574" s="5">
        <v>3</v>
      </c>
      <c r="AV574" s="5">
        <v>1</v>
      </c>
      <c r="AW574" s="5">
        <v>11</v>
      </c>
      <c r="AX574" s="5">
        <v>5</v>
      </c>
      <c r="AY574" s="5"/>
      <c r="AZ574" s="6">
        <v>0</v>
      </c>
      <c r="BA574" s="9">
        <v>32</v>
      </c>
      <c r="BB574" s="5">
        <v>42</v>
      </c>
      <c r="BC574" s="5">
        <v>35</v>
      </c>
      <c r="BD574" s="5">
        <v>65</v>
      </c>
      <c r="BE574" s="5">
        <v>31</v>
      </c>
      <c r="BG574" s="6">
        <v>0</v>
      </c>
      <c r="BH574" s="9">
        <v>91</v>
      </c>
      <c r="BI574" s="5">
        <v>94</v>
      </c>
      <c r="BJ574" s="5">
        <v>93</v>
      </c>
      <c r="BK574" s="5">
        <v>100</v>
      </c>
      <c r="BL574" s="5">
        <v>78</v>
      </c>
      <c r="BN574" s="7"/>
      <c r="BP574" s="6" t="s">
        <v>2</v>
      </c>
      <c r="BQ574" s="5">
        <v>7.1999999999999998E-3</v>
      </c>
      <c r="BS574" s="6">
        <v>0</v>
      </c>
      <c r="BT574" s="9">
        <v>0</v>
      </c>
      <c r="BU574" s="5">
        <v>0</v>
      </c>
      <c r="BV574" s="5">
        <v>1</v>
      </c>
      <c r="BW574" s="5">
        <v>1</v>
      </c>
      <c r="BX574" s="5">
        <v>1</v>
      </c>
      <c r="BY574" s="9"/>
      <c r="BZ574" s="6">
        <v>0</v>
      </c>
      <c r="CA574" s="9">
        <v>21</v>
      </c>
      <c r="CB574" s="5">
        <v>23</v>
      </c>
      <c r="CC574" s="5">
        <v>17</v>
      </c>
      <c r="CD574" s="5">
        <v>27</v>
      </c>
      <c r="CE574" s="5">
        <v>24</v>
      </c>
      <c r="CF574" s="5"/>
      <c r="CG574" s="6">
        <v>0</v>
      </c>
      <c r="CH574" s="9">
        <v>81</v>
      </c>
      <c r="CI574" s="5">
        <v>84</v>
      </c>
      <c r="CJ574" s="5">
        <v>54</v>
      </c>
      <c r="CK574" s="5">
        <v>80</v>
      </c>
      <c r="CL574" s="5">
        <v>74</v>
      </c>
      <c r="CN574" s="6">
        <v>0</v>
      </c>
      <c r="CO574" s="9">
        <v>100</v>
      </c>
      <c r="CP574" s="5">
        <v>100</v>
      </c>
      <c r="CQ574" s="5">
        <v>95</v>
      </c>
      <c r="CR574" s="5">
        <v>100</v>
      </c>
      <c r="CS574" s="5">
        <v>97</v>
      </c>
      <c r="CU574" s="7"/>
      <c r="CW574" s="6" t="s">
        <v>2</v>
      </c>
      <c r="CX574" s="5">
        <v>2.1600000000000001E-2</v>
      </c>
      <c r="CZ574" s="6">
        <v>0</v>
      </c>
      <c r="DA574" s="9">
        <v>0</v>
      </c>
      <c r="DB574" s="5">
        <v>0</v>
      </c>
      <c r="DC574" s="5">
        <v>0</v>
      </c>
      <c r="DD574" s="5">
        <v>0</v>
      </c>
      <c r="DE574" s="5">
        <v>2</v>
      </c>
      <c r="DF574" s="9"/>
      <c r="DG574" s="6">
        <v>0</v>
      </c>
      <c r="DH574" s="9">
        <v>24</v>
      </c>
      <c r="DI574" s="5">
        <v>25</v>
      </c>
      <c r="DJ574" s="5">
        <v>20</v>
      </c>
      <c r="DK574" s="5">
        <v>26</v>
      </c>
      <c r="DL574" s="5">
        <v>32</v>
      </c>
      <c r="DM574" s="5"/>
      <c r="DN574" s="6">
        <v>0</v>
      </c>
      <c r="DO574" s="9">
        <v>88</v>
      </c>
      <c r="DP574" s="5">
        <v>88</v>
      </c>
      <c r="DQ574" s="5">
        <v>80</v>
      </c>
      <c r="DR574" s="5">
        <v>93</v>
      </c>
      <c r="DS574" s="5">
        <v>82</v>
      </c>
      <c r="DU574" s="6">
        <v>0</v>
      </c>
      <c r="DV574" s="9">
        <v>100</v>
      </c>
      <c r="DW574" s="5">
        <v>100</v>
      </c>
      <c r="DX574" s="5">
        <v>100</v>
      </c>
      <c r="DY574" s="5">
        <v>100</v>
      </c>
      <c r="DZ574" s="5">
        <v>100</v>
      </c>
      <c r="EB574" s="7"/>
    </row>
    <row r="575" spans="2:132">
      <c r="B575" s="6" t="s">
        <v>3</v>
      </c>
      <c r="C575" s="5">
        <v>10</v>
      </c>
      <c r="E575" s="6">
        <v>2</v>
      </c>
      <c r="F575" s="9"/>
      <c r="G575" s="5"/>
      <c r="H575" s="5"/>
      <c r="I575" s="5">
        <v>0</v>
      </c>
      <c r="J575" s="5">
        <v>0</v>
      </c>
      <c r="K575" s="9"/>
      <c r="L575" s="6">
        <v>2</v>
      </c>
      <c r="M575" s="9">
        <v>1</v>
      </c>
      <c r="N575" s="5">
        <v>2</v>
      </c>
      <c r="O575" s="5"/>
      <c r="P575" s="5">
        <v>6</v>
      </c>
      <c r="Q575" s="5">
        <v>2</v>
      </c>
      <c r="R575" s="5"/>
      <c r="S575" s="6">
        <v>2</v>
      </c>
      <c r="T575" s="9">
        <v>17</v>
      </c>
      <c r="U575" s="5">
        <v>18</v>
      </c>
      <c r="V575" s="5"/>
      <c r="W575" s="5">
        <v>32</v>
      </c>
      <c r="X575" s="5">
        <v>15</v>
      </c>
      <c r="Z575" s="6">
        <v>2</v>
      </c>
      <c r="AA575" s="9">
        <v>36</v>
      </c>
      <c r="AB575" s="5">
        <v>32</v>
      </c>
      <c r="AC575" s="5">
        <v>1</v>
      </c>
      <c r="AD575" s="5">
        <v>18</v>
      </c>
      <c r="AE575" s="5">
        <v>31</v>
      </c>
      <c r="AG575" s="7"/>
      <c r="AI575" s="6" t="s">
        <v>3</v>
      </c>
      <c r="AJ575" s="5">
        <v>10</v>
      </c>
      <c r="AL575" s="6">
        <v>2</v>
      </c>
      <c r="AM575" s="9">
        <v>0</v>
      </c>
      <c r="AN575" s="5">
        <v>0</v>
      </c>
      <c r="AO575" s="5">
        <v>0</v>
      </c>
      <c r="AP575" s="5">
        <v>0</v>
      </c>
      <c r="AQ575" s="5">
        <v>0</v>
      </c>
      <c r="AR575" s="9"/>
      <c r="AS575" s="6">
        <v>2</v>
      </c>
      <c r="AT575" s="9">
        <v>8</v>
      </c>
      <c r="AU575" s="5">
        <v>8</v>
      </c>
      <c r="AV575" s="5">
        <v>4</v>
      </c>
      <c r="AW575" s="5">
        <v>19</v>
      </c>
      <c r="AX575" s="5">
        <v>10</v>
      </c>
      <c r="AY575" s="5"/>
      <c r="AZ575" s="6">
        <v>2</v>
      </c>
      <c r="BA575" s="9">
        <v>46</v>
      </c>
      <c r="BB575" s="5">
        <v>43</v>
      </c>
      <c r="BC575" s="5">
        <v>26</v>
      </c>
      <c r="BD575" s="5">
        <v>20</v>
      </c>
      <c r="BE575" s="5">
        <v>33</v>
      </c>
      <c r="BG575" s="6">
        <v>2</v>
      </c>
      <c r="BH575" s="9">
        <v>8</v>
      </c>
      <c r="BI575" s="5">
        <v>5</v>
      </c>
      <c r="BJ575" s="5">
        <v>7</v>
      </c>
      <c r="BK575" s="5">
        <v>0</v>
      </c>
      <c r="BL575" s="5">
        <v>19</v>
      </c>
      <c r="BN575" s="7"/>
      <c r="BP575" s="6" t="s">
        <v>3</v>
      </c>
      <c r="BQ575" s="5">
        <v>10</v>
      </c>
      <c r="BS575" s="6">
        <v>2</v>
      </c>
      <c r="BT575" s="9">
        <v>0</v>
      </c>
      <c r="BU575" s="5">
        <v>0</v>
      </c>
      <c r="BV575" s="5">
        <v>2</v>
      </c>
      <c r="BW575" s="5">
        <v>1</v>
      </c>
      <c r="BX575" s="5">
        <v>3</v>
      </c>
      <c r="BY575" s="9"/>
      <c r="BZ575" s="6">
        <v>2</v>
      </c>
      <c r="CA575" s="9">
        <v>20</v>
      </c>
      <c r="CB575" s="5">
        <v>20</v>
      </c>
      <c r="CC575" s="5">
        <v>18</v>
      </c>
      <c r="CD575" s="5">
        <v>25</v>
      </c>
      <c r="CE575" s="5">
        <v>28</v>
      </c>
      <c r="CF575" s="5"/>
      <c r="CG575" s="6">
        <v>2</v>
      </c>
      <c r="CH575" s="9">
        <v>16</v>
      </c>
      <c r="CI575" s="5">
        <v>13</v>
      </c>
      <c r="CJ575" s="5">
        <v>39</v>
      </c>
      <c r="CK575" s="5">
        <v>17</v>
      </c>
      <c r="CL575" s="5">
        <v>22</v>
      </c>
      <c r="CN575" s="6">
        <v>2</v>
      </c>
      <c r="CO575" s="9">
        <v>0</v>
      </c>
      <c r="CP575" s="5">
        <v>0</v>
      </c>
      <c r="CQ575" s="5">
        <v>5</v>
      </c>
      <c r="CR575" s="5">
        <v>0</v>
      </c>
      <c r="CS575" s="5">
        <v>3</v>
      </c>
      <c r="CU575" s="7"/>
      <c r="CW575" s="6" t="s">
        <v>3</v>
      </c>
      <c r="CX575" s="5">
        <v>10</v>
      </c>
      <c r="CZ575" s="6">
        <v>2</v>
      </c>
      <c r="DA575" s="9">
        <v>0</v>
      </c>
      <c r="DB575" s="5">
        <v>2</v>
      </c>
      <c r="DC575" s="5">
        <v>1</v>
      </c>
      <c r="DD575" s="5">
        <v>0</v>
      </c>
      <c r="DE575" s="5">
        <v>5</v>
      </c>
      <c r="DF575" s="9"/>
      <c r="DG575" s="6">
        <v>2</v>
      </c>
      <c r="DH575" s="9">
        <v>16</v>
      </c>
      <c r="DI575" s="5">
        <v>19</v>
      </c>
      <c r="DJ575" s="5">
        <v>27</v>
      </c>
      <c r="DK575" s="5">
        <v>36</v>
      </c>
      <c r="DL575" s="5">
        <v>37</v>
      </c>
      <c r="DM575" s="5"/>
      <c r="DN575" s="6">
        <v>2</v>
      </c>
      <c r="DO575" s="9">
        <v>11</v>
      </c>
      <c r="DP575" s="5">
        <v>11</v>
      </c>
      <c r="DQ575" s="5">
        <v>17</v>
      </c>
      <c r="DR575" s="5">
        <v>4</v>
      </c>
      <c r="DS575" s="5">
        <v>16</v>
      </c>
      <c r="DU575" s="6">
        <v>2</v>
      </c>
      <c r="DV575" s="9">
        <v>0</v>
      </c>
      <c r="DW575" s="5">
        <v>0</v>
      </c>
      <c r="DX575" s="5">
        <v>0</v>
      </c>
      <c r="DY575" s="5">
        <v>0</v>
      </c>
      <c r="DZ575" s="5">
        <v>0</v>
      </c>
      <c r="EB575" s="7"/>
    </row>
    <row r="576" spans="2:132">
      <c r="B576" s="6" t="s">
        <v>25</v>
      </c>
      <c r="C576" s="5">
        <v>200</v>
      </c>
      <c r="E576" s="6">
        <v>4</v>
      </c>
      <c r="F576" s="9"/>
      <c r="G576" s="5"/>
      <c r="H576" s="5"/>
      <c r="I576" s="5">
        <v>0</v>
      </c>
      <c r="J576" s="5">
        <v>0</v>
      </c>
      <c r="K576" s="9"/>
      <c r="L576" s="6">
        <v>4</v>
      </c>
      <c r="M576" s="9">
        <v>1</v>
      </c>
      <c r="N576" s="5">
        <v>5</v>
      </c>
      <c r="O576" s="5"/>
      <c r="P576" s="5">
        <v>10</v>
      </c>
      <c r="Q576" s="5">
        <v>3</v>
      </c>
      <c r="R576" s="5"/>
      <c r="S576" s="6">
        <v>4</v>
      </c>
      <c r="T576" s="9">
        <v>18</v>
      </c>
      <c r="U576" s="5">
        <v>22</v>
      </c>
      <c r="V576" s="5"/>
      <c r="W576" s="5">
        <v>10</v>
      </c>
      <c r="X576" s="5">
        <v>13</v>
      </c>
      <c r="Z576" s="6">
        <v>4</v>
      </c>
      <c r="AA576" s="9">
        <v>15</v>
      </c>
      <c r="AB576" s="5">
        <v>11</v>
      </c>
      <c r="AC576" s="5">
        <v>0</v>
      </c>
      <c r="AD576" s="5">
        <v>2</v>
      </c>
      <c r="AE576" s="5">
        <v>19</v>
      </c>
      <c r="AG576" s="7"/>
      <c r="AI576" s="6" t="s">
        <v>25</v>
      </c>
      <c r="AJ576" s="5">
        <v>200</v>
      </c>
      <c r="AL576" s="6">
        <v>4</v>
      </c>
      <c r="AM576" s="9">
        <v>0</v>
      </c>
      <c r="AN576" s="5">
        <v>0</v>
      </c>
      <c r="AO576" s="5">
        <v>0</v>
      </c>
      <c r="AP576" s="5">
        <v>2</v>
      </c>
      <c r="AQ576" s="5">
        <v>0</v>
      </c>
      <c r="AR576" s="9"/>
      <c r="AS576" s="6">
        <v>4</v>
      </c>
      <c r="AT576" s="9">
        <v>11</v>
      </c>
      <c r="AU576" s="5">
        <v>17</v>
      </c>
      <c r="AV576" s="5">
        <v>4</v>
      </c>
      <c r="AW576" s="5">
        <v>27</v>
      </c>
      <c r="AX576" s="5">
        <v>14</v>
      </c>
      <c r="AY576" s="5"/>
      <c r="AZ576" s="6">
        <v>4</v>
      </c>
      <c r="BA576" s="9">
        <v>15</v>
      </c>
      <c r="BB576" s="5">
        <v>8</v>
      </c>
      <c r="BC576" s="5">
        <v>5</v>
      </c>
      <c r="BD576" s="5">
        <v>13</v>
      </c>
      <c r="BE576" s="5">
        <v>23</v>
      </c>
      <c r="BG576" s="6">
        <v>4</v>
      </c>
      <c r="BH576" s="9">
        <v>0</v>
      </c>
      <c r="BI576" s="5">
        <v>0</v>
      </c>
      <c r="BJ576" s="5"/>
      <c r="BK576" s="5"/>
      <c r="BL576" s="5">
        <v>1</v>
      </c>
      <c r="BN576" s="7"/>
      <c r="BP576" s="6" t="s">
        <v>25</v>
      </c>
      <c r="BQ576" s="5">
        <v>200</v>
      </c>
      <c r="BS576" s="6">
        <v>4</v>
      </c>
      <c r="BT576" s="9">
        <v>0</v>
      </c>
      <c r="BU576" s="5">
        <v>0</v>
      </c>
      <c r="BV576" s="5">
        <v>1</v>
      </c>
      <c r="BW576" s="5">
        <v>3</v>
      </c>
      <c r="BX576" s="5">
        <v>7</v>
      </c>
      <c r="BY576" s="9"/>
      <c r="BZ576" s="6">
        <v>4</v>
      </c>
      <c r="CA576" s="9">
        <v>25</v>
      </c>
      <c r="CB576" s="5">
        <v>26</v>
      </c>
      <c r="CC576" s="5">
        <v>30</v>
      </c>
      <c r="CD576" s="5">
        <v>22</v>
      </c>
      <c r="CE576" s="5">
        <v>30</v>
      </c>
      <c r="CF576" s="5"/>
      <c r="CG576" s="6">
        <v>4</v>
      </c>
      <c r="CH576" s="9">
        <v>3</v>
      </c>
      <c r="CI576" s="5">
        <v>3</v>
      </c>
      <c r="CJ576" s="5">
        <v>7</v>
      </c>
      <c r="CK576" s="5">
        <v>3</v>
      </c>
      <c r="CL576" s="5">
        <v>3</v>
      </c>
      <c r="CN576" s="6">
        <v>4</v>
      </c>
      <c r="CO576" s="9"/>
      <c r="CP576" s="5"/>
      <c r="CQ576" s="5"/>
      <c r="CR576" s="5"/>
      <c r="CS576" s="5"/>
      <c r="CU576" s="7"/>
      <c r="CW576" s="6" t="s">
        <v>25</v>
      </c>
      <c r="CX576" s="5">
        <v>200</v>
      </c>
      <c r="CZ576" s="6">
        <v>4</v>
      </c>
      <c r="DA576" s="9">
        <v>4</v>
      </c>
      <c r="DB576" s="5">
        <v>5</v>
      </c>
      <c r="DC576" s="5">
        <v>5</v>
      </c>
      <c r="DD576" s="5">
        <v>4</v>
      </c>
      <c r="DE576" s="5">
        <v>10</v>
      </c>
      <c r="DF576" s="9"/>
      <c r="DG576" s="6">
        <v>4</v>
      </c>
      <c r="DH576" s="9">
        <v>29</v>
      </c>
      <c r="DI576" s="5">
        <v>33</v>
      </c>
      <c r="DJ576" s="5">
        <v>22</v>
      </c>
      <c r="DK576" s="5">
        <v>24</v>
      </c>
      <c r="DL576" s="5">
        <v>22</v>
      </c>
      <c r="DM576" s="5"/>
      <c r="DN576" s="6">
        <v>4</v>
      </c>
      <c r="DO576" s="9">
        <v>1</v>
      </c>
      <c r="DP576" s="5">
        <v>1</v>
      </c>
      <c r="DQ576" s="5">
        <v>3</v>
      </c>
      <c r="DR576" s="5">
        <v>3</v>
      </c>
      <c r="DS576" s="5">
        <v>1</v>
      </c>
      <c r="DU576" s="6">
        <v>4</v>
      </c>
      <c r="DV576" s="9"/>
      <c r="DW576" s="5"/>
      <c r="DX576" s="5"/>
      <c r="DY576" s="5"/>
      <c r="DZ576" s="5"/>
      <c r="EB576" s="7"/>
    </row>
    <row r="577" spans="2:132">
      <c r="E577" s="6">
        <v>6</v>
      </c>
      <c r="F577" s="9"/>
      <c r="G577" s="5"/>
      <c r="H577" s="5"/>
      <c r="I577" s="5">
        <v>1</v>
      </c>
      <c r="J577" s="5">
        <v>0</v>
      </c>
      <c r="K577" s="8"/>
      <c r="L577" s="6">
        <v>6</v>
      </c>
      <c r="M577" s="9">
        <v>9</v>
      </c>
      <c r="N577" s="5">
        <v>11</v>
      </c>
      <c r="O577" s="5"/>
      <c r="P577" s="5">
        <v>19</v>
      </c>
      <c r="Q577" s="5">
        <v>7</v>
      </c>
      <c r="R577" s="5"/>
      <c r="S577" s="6">
        <v>6</v>
      </c>
      <c r="T577" s="9">
        <v>21</v>
      </c>
      <c r="U577" s="5">
        <v>23</v>
      </c>
      <c r="V577" s="5"/>
      <c r="W577" s="5">
        <v>17</v>
      </c>
      <c r="X577" s="5">
        <v>20</v>
      </c>
      <c r="Z577" s="6">
        <v>6</v>
      </c>
      <c r="AA577" s="9">
        <v>5</v>
      </c>
      <c r="AB577" s="5">
        <v>7</v>
      </c>
      <c r="AC577" s="5">
        <v>1</v>
      </c>
      <c r="AD577" s="5">
        <v>1</v>
      </c>
      <c r="AE577" s="5">
        <v>17</v>
      </c>
      <c r="AG577" s="7"/>
      <c r="AL577" s="6">
        <v>6</v>
      </c>
      <c r="AM577" s="9">
        <v>2</v>
      </c>
      <c r="AN577" s="5">
        <v>3</v>
      </c>
      <c r="AO577" s="5">
        <v>0</v>
      </c>
      <c r="AP577" s="5">
        <v>4</v>
      </c>
      <c r="AQ577" s="5">
        <v>5</v>
      </c>
      <c r="AR577" s="9"/>
      <c r="AS577" s="6">
        <v>6</v>
      </c>
      <c r="AT577" s="9">
        <v>24</v>
      </c>
      <c r="AU577" s="5">
        <v>27</v>
      </c>
      <c r="AV577" s="5">
        <v>3</v>
      </c>
      <c r="AW577" s="5">
        <v>24</v>
      </c>
      <c r="AX577" s="5">
        <v>24</v>
      </c>
      <c r="AY577" s="5"/>
      <c r="AZ577" s="6">
        <v>6</v>
      </c>
      <c r="BA577" s="9">
        <v>5</v>
      </c>
      <c r="BB577" s="5">
        <v>6</v>
      </c>
      <c r="BC577" s="5">
        <v>3</v>
      </c>
      <c r="BD577" s="5">
        <v>2</v>
      </c>
      <c r="BE577" s="5">
        <v>5</v>
      </c>
      <c r="BG577" s="6">
        <v>6</v>
      </c>
      <c r="BH577" s="9">
        <v>1</v>
      </c>
      <c r="BI577" s="5">
        <v>1</v>
      </c>
      <c r="BJ577" s="5"/>
      <c r="BK577" s="5"/>
      <c r="BL577" s="5">
        <v>0</v>
      </c>
      <c r="BN577" s="7"/>
      <c r="BS577" s="6">
        <v>6</v>
      </c>
      <c r="BT577" s="9">
        <v>1</v>
      </c>
      <c r="BU577" s="5">
        <v>2</v>
      </c>
      <c r="BV577" s="5">
        <v>5</v>
      </c>
      <c r="BW577" s="5">
        <v>7</v>
      </c>
      <c r="BX577" s="5">
        <v>8</v>
      </c>
      <c r="BY577" s="9"/>
      <c r="BZ577" s="6">
        <v>6</v>
      </c>
      <c r="CA577" s="9">
        <v>15</v>
      </c>
      <c r="CB577" s="5">
        <v>21</v>
      </c>
      <c r="CC577" s="5">
        <v>18</v>
      </c>
      <c r="CD577" s="5">
        <v>16</v>
      </c>
      <c r="CE577" s="5">
        <v>10</v>
      </c>
      <c r="CF577" s="5"/>
      <c r="CG577" s="6">
        <v>6</v>
      </c>
      <c r="CH577" s="9"/>
      <c r="CI577" s="5"/>
      <c r="CJ577" s="5"/>
      <c r="CK577" s="5"/>
      <c r="CL577" s="5">
        <v>1</v>
      </c>
      <c r="CN577" s="6">
        <v>6</v>
      </c>
      <c r="CO577" s="9"/>
      <c r="CP577" s="5"/>
      <c r="CQ577" s="5"/>
      <c r="CR577" s="5"/>
      <c r="CS577" s="5"/>
      <c r="CU577" s="7"/>
      <c r="CZ577" s="6">
        <v>6</v>
      </c>
      <c r="DA577" s="9">
        <v>6</v>
      </c>
      <c r="DB577" s="5">
        <v>7</v>
      </c>
      <c r="DC577" s="5">
        <v>12</v>
      </c>
      <c r="DD577" s="5">
        <v>8</v>
      </c>
      <c r="DE577" s="5">
        <v>10</v>
      </c>
      <c r="DF577" s="9"/>
      <c r="DG577" s="6">
        <v>6</v>
      </c>
      <c r="DH577" s="9">
        <v>23</v>
      </c>
      <c r="DI577" s="5">
        <v>17</v>
      </c>
      <c r="DJ577" s="5">
        <v>20</v>
      </c>
      <c r="DK577" s="5">
        <v>8</v>
      </c>
      <c r="DL577" s="5">
        <v>5</v>
      </c>
      <c r="DM577" s="5"/>
      <c r="DN577" s="6">
        <v>6</v>
      </c>
      <c r="DO577" s="9"/>
      <c r="DP577" s="5"/>
      <c r="DQ577" s="5"/>
      <c r="DR577" s="5"/>
      <c r="DS577" s="5">
        <v>0</v>
      </c>
      <c r="DU577" s="6">
        <v>6</v>
      </c>
      <c r="DV577" s="9"/>
      <c r="DW577" s="5"/>
      <c r="DX577" s="5"/>
      <c r="DY577" s="5"/>
      <c r="DZ577" s="5"/>
      <c r="EB577" s="7"/>
    </row>
    <row r="578" spans="2:132">
      <c r="E578" s="6">
        <v>8</v>
      </c>
      <c r="F578" s="9"/>
      <c r="G578" s="5"/>
      <c r="H578" s="5"/>
      <c r="I578" s="5">
        <v>4</v>
      </c>
      <c r="J578" s="5">
        <v>5</v>
      </c>
      <c r="K578" s="8">
        <v>5</v>
      </c>
      <c r="L578" s="6">
        <v>8</v>
      </c>
      <c r="M578" s="9">
        <v>8</v>
      </c>
      <c r="N578" s="5">
        <v>17</v>
      </c>
      <c r="O578" s="5"/>
      <c r="P578" s="5">
        <v>21</v>
      </c>
      <c r="Q578" s="5">
        <v>14</v>
      </c>
      <c r="S578" s="6">
        <v>8</v>
      </c>
      <c r="T578" s="9">
        <v>13</v>
      </c>
      <c r="U578" s="5">
        <v>15</v>
      </c>
      <c r="V578" s="5"/>
      <c r="W578" s="5">
        <v>3</v>
      </c>
      <c r="X578" s="5">
        <v>18</v>
      </c>
      <c r="Z578" s="6">
        <v>8</v>
      </c>
      <c r="AA578" s="9">
        <v>4</v>
      </c>
      <c r="AB578" s="5">
        <v>2</v>
      </c>
      <c r="AC578" s="5">
        <v>15</v>
      </c>
      <c r="AD578" s="5"/>
      <c r="AE578" s="5">
        <v>11</v>
      </c>
      <c r="AG578" s="7"/>
      <c r="AL578" s="6">
        <v>8</v>
      </c>
      <c r="AM578" s="9">
        <v>1</v>
      </c>
      <c r="AN578" s="5">
        <v>0</v>
      </c>
      <c r="AO578" s="5">
        <v>0</v>
      </c>
      <c r="AP578" s="5">
        <v>11</v>
      </c>
      <c r="AQ578" s="5">
        <v>9</v>
      </c>
      <c r="AS578" s="6">
        <v>8</v>
      </c>
      <c r="AT578" s="9">
        <v>16</v>
      </c>
      <c r="AU578" s="5">
        <v>16</v>
      </c>
      <c r="AV578" s="5">
        <v>11</v>
      </c>
      <c r="AW578" s="5">
        <v>11</v>
      </c>
      <c r="AX578" s="5">
        <v>14</v>
      </c>
      <c r="AZ578" s="6">
        <v>8</v>
      </c>
      <c r="BA578" s="9">
        <v>2</v>
      </c>
      <c r="BB578" s="5">
        <v>1</v>
      </c>
      <c r="BC578" s="5">
        <v>18</v>
      </c>
      <c r="BD578" s="5"/>
      <c r="BE578" s="5">
        <v>4</v>
      </c>
      <c r="BG578" s="6">
        <v>8</v>
      </c>
      <c r="BH578" s="9"/>
      <c r="BI578" s="5"/>
      <c r="BJ578" s="5"/>
      <c r="BK578" s="5"/>
      <c r="BL578" s="5">
        <v>2</v>
      </c>
      <c r="BN578" s="7"/>
      <c r="BS578" s="6">
        <v>8</v>
      </c>
      <c r="BT578" s="9">
        <v>6</v>
      </c>
      <c r="BU578" s="5">
        <v>15</v>
      </c>
      <c r="BV578" s="5">
        <v>15</v>
      </c>
      <c r="BW578" s="5">
        <v>12</v>
      </c>
      <c r="BX578" s="5">
        <v>16</v>
      </c>
      <c r="BZ578" s="6">
        <v>8</v>
      </c>
      <c r="CA578" s="9">
        <v>15</v>
      </c>
      <c r="CB578" s="5">
        <v>7</v>
      </c>
      <c r="CC578" s="5">
        <v>8</v>
      </c>
      <c r="CD578" s="5">
        <v>8</v>
      </c>
      <c r="CE578" s="5">
        <v>6</v>
      </c>
      <c r="CG578" s="6">
        <v>8</v>
      </c>
      <c r="CH578" s="9"/>
      <c r="CI578" s="5"/>
      <c r="CJ578" s="5"/>
      <c r="CK578" s="5"/>
      <c r="CL578" s="5"/>
      <c r="CN578" s="6">
        <v>8</v>
      </c>
      <c r="CO578" s="9"/>
      <c r="CP578" s="5"/>
      <c r="CQ578" s="5"/>
      <c r="CR578" s="5"/>
      <c r="CS578" s="5"/>
      <c r="CU578" s="7"/>
      <c r="CZ578" s="6">
        <v>8</v>
      </c>
      <c r="DA578" s="9">
        <v>9</v>
      </c>
      <c r="DB578" s="5">
        <v>14</v>
      </c>
      <c r="DC578" s="5">
        <v>11</v>
      </c>
      <c r="DD578" s="5">
        <v>15</v>
      </c>
      <c r="DE578" s="5">
        <v>24</v>
      </c>
      <c r="DG578" s="6">
        <v>8</v>
      </c>
      <c r="DH578" s="9">
        <v>5</v>
      </c>
      <c r="DI578" s="5">
        <v>4</v>
      </c>
      <c r="DJ578" s="5">
        <v>9</v>
      </c>
      <c r="DK578" s="5">
        <v>5</v>
      </c>
      <c r="DL578" s="5">
        <v>4</v>
      </c>
      <c r="DN578" s="6">
        <v>8</v>
      </c>
      <c r="DO578" s="9"/>
      <c r="DP578" s="5"/>
      <c r="DQ578" s="5"/>
      <c r="DR578" s="5"/>
      <c r="DS578" s="5">
        <v>1</v>
      </c>
      <c r="DU578" s="6">
        <v>8</v>
      </c>
      <c r="DV578" s="9"/>
      <c r="DW578" s="5"/>
      <c r="DX578" s="5"/>
      <c r="DY578" s="5"/>
      <c r="DZ578" s="5"/>
      <c r="EB578" s="7"/>
    </row>
    <row r="579" spans="2:132">
      <c r="E579" s="6">
        <v>10</v>
      </c>
      <c r="F579" s="9"/>
      <c r="G579" s="5"/>
      <c r="H579" s="5"/>
      <c r="I579" s="5">
        <v>7</v>
      </c>
      <c r="J579" s="5">
        <v>4</v>
      </c>
      <c r="K579" s="8">
        <v>4</v>
      </c>
      <c r="L579" s="6">
        <v>10</v>
      </c>
      <c r="M579" s="9">
        <v>15</v>
      </c>
      <c r="N579" s="5">
        <v>19</v>
      </c>
      <c r="O579" s="5"/>
      <c r="P579" s="5">
        <v>18</v>
      </c>
      <c r="Q579" s="5">
        <v>11</v>
      </c>
      <c r="S579" s="6">
        <v>10</v>
      </c>
      <c r="T579" s="9">
        <v>14</v>
      </c>
      <c r="U579" s="5">
        <v>11</v>
      </c>
      <c r="V579" s="5">
        <v>1</v>
      </c>
      <c r="W579" s="5">
        <v>2</v>
      </c>
      <c r="X579" s="5">
        <v>16</v>
      </c>
      <c r="Z579" s="6">
        <v>10</v>
      </c>
      <c r="AA579" s="9"/>
      <c r="AB579" s="5"/>
      <c r="AC579" s="5">
        <v>11</v>
      </c>
      <c r="AD579" s="5"/>
      <c r="AE579" s="5">
        <v>2</v>
      </c>
      <c r="AG579" s="7"/>
      <c r="AL579" s="6">
        <v>10</v>
      </c>
      <c r="AM579" s="9">
        <v>3</v>
      </c>
      <c r="AN579" s="5">
        <v>15</v>
      </c>
      <c r="AO579" s="5">
        <v>1</v>
      </c>
      <c r="AP579" s="5">
        <v>19</v>
      </c>
      <c r="AQ579" s="5">
        <v>15</v>
      </c>
      <c r="AS579" s="6">
        <v>10</v>
      </c>
      <c r="AT579" s="9">
        <v>16</v>
      </c>
      <c r="AU579" s="5">
        <v>13</v>
      </c>
      <c r="AV579" s="5">
        <v>9</v>
      </c>
      <c r="AW579" s="5">
        <v>5</v>
      </c>
      <c r="AX579" s="5">
        <v>15</v>
      </c>
      <c r="AZ579" s="6">
        <v>10</v>
      </c>
      <c r="BA579" s="9"/>
      <c r="BB579" s="5"/>
      <c r="BC579" s="5">
        <v>8</v>
      </c>
      <c r="BD579" s="5"/>
      <c r="BE579" s="5">
        <v>4</v>
      </c>
      <c r="BG579" s="6">
        <v>10</v>
      </c>
      <c r="BH579" s="9"/>
      <c r="BI579" s="5"/>
      <c r="BJ579" s="5"/>
      <c r="BL579" s="5"/>
      <c r="BN579" s="7"/>
      <c r="BS579" s="6">
        <v>10</v>
      </c>
      <c r="BT579" s="9">
        <v>14</v>
      </c>
      <c r="BU579" s="5">
        <v>18</v>
      </c>
      <c r="BV579" s="5">
        <v>16</v>
      </c>
      <c r="BW579" s="5">
        <v>14</v>
      </c>
      <c r="BX579" s="5">
        <v>14</v>
      </c>
      <c r="BZ579" s="6">
        <v>10</v>
      </c>
      <c r="CA579" s="9">
        <v>4</v>
      </c>
      <c r="CB579" s="5">
        <v>3</v>
      </c>
      <c r="CC579" s="5">
        <v>6</v>
      </c>
      <c r="CD579" s="5">
        <v>2</v>
      </c>
      <c r="CE579" s="5">
        <v>1</v>
      </c>
      <c r="CG579" s="6">
        <v>10</v>
      </c>
      <c r="CH579" s="9"/>
      <c r="CI579" s="5"/>
      <c r="CJ579" s="5"/>
      <c r="CL579" s="5"/>
      <c r="CN579" s="6">
        <v>10</v>
      </c>
      <c r="CO579" s="9"/>
      <c r="CP579" s="5"/>
      <c r="CQ579" s="5"/>
      <c r="CS579" s="5"/>
      <c r="CU579" s="7"/>
      <c r="CZ579" s="6">
        <v>10</v>
      </c>
      <c r="DA579" s="9">
        <v>13</v>
      </c>
      <c r="DB579" s="5">
        <v>20</v>
      </c>
      <c r="DC579" s="5">
        <v>22</v>
      </c>
      <c r="DD579" s="5">
        <v>20</v>
      </c>
      <c r="DE579" s="5">
        <v>21</v>
      </c>
      <c r="DG579" s="6">
        <v>10</v>
      </c>
      <c r="DH579" s="9">
        <v>2</v>
      </c>
      <c r="DI579" s="5">
        <v>1</v>
      </c>
      <c r="DJ579" s="5">
        <v>0</v>
      </c>
      <c r="DK579" s="5">
        <v>1</v>
      </c>
      <c r="DL579" s="5"/>
      <c r="DN579" s="6">
        <v>10</v>
      </c>
      <c r="DO579" s="9"/>
      <c r="DP579" s="5"/>
      <c r="DQ579" s="5"/>
      <c r="DS579" s="5"/>
      <c r="DU579" s="6">
        <v>10</v>
      </c>
      <c r="DV579" s="9"/>
      <c r="DW579" s="5"/>
      <c r="DX579" s="5"/>
      <c r="DZ579" s="5"/>
      <c r="EB579" s="7"/>
    </row>
    <row r="580" spans="2:132">
      <c r="E580" s="6">
        <v>12</v>
      </c>
      <c r="F580" s="9"/>
      <c r="G580" s="5"/>
      <c r="H580" s="5"/>
      <c r="I580" s="5">
        <v>15</v>
      </c>
      <c r="J580" s="5">
        <v>13</v>
      </c>
      <c r="K580" s="8">
        <v>13</v>
      </c>
      <c r="L580" s="6">
        <v>12</v>
      </c>
      <c r="M580" s="9">
        <v>23</v>
      </c>
      <c r="N580" s="5">
        <v>22</v>
      </c>
      <c r="O580" s="5"/>
      <c r="P580" s="5">
        <v>12</v>
      </c>
      <c r="Q580" s="5">
        <v>21</v>
      </c>
      <c r="S580" s="6">
        <v>12</v>
      </c>
      <c r="T580" s="9">
        <v>10</v>
      </c>
      <c r="U580" s="5">
        <v>4</v>
      </c>
      <c r="V580" s="5">
        <v>5</v>
      </c>
      <c r="W580" s="5">
        <v>0</v>
      </c>
      <c r="X580" s="5">
        <v>7</v>
      </c>
      <c r="Z580" s="6">
        <v>12</v>
      </c>
      <c r="AA580" s="9"/>
      <c r="AC580" s="5">
        <v>30</v>
      </c>
      <c r="AD580" s="5"/>
      <c r="AE580" s="5">
        <v>2</v>
      </c>
      <c r="AG580" s="7"/>
      <c r="AL580" s="6">
        <v>12</v>
      </c>
      <c r="AM580" s="9">
        <v>13</v>
      </c>
      <c r="AN580" s="5">
        <v>20</v>
      </c>
      <c r="AO580" s="5">
        <v>7</v>
      </c>
      <c r="AP580" s="5">
        <v>23</v>
      </c>
      <c r="AQ580" s="5">
        <v>13</v>
      </c>
      <c r="AS580" s="6">
        <v>12</v>
      </c>
      <c r="AT580" s="9">
        <v>14</v>
      </c>
      <c r="AU580" s="5">
        <v>15</v>
      </c>
      <c r="AV580" s="5">
        <v>20</v>
      </c>
      <c r="AW580" s="5">
        <v>3</v>
      </c>
      <c r="AX580" s="5">
        <v>11</v>
      </c>
      <c r="AZ580" s="6">
        <v>12</v>
      </c>
      <c r="BA580" s="9"/>
      <c r="BC580" s="5">
        <v>2</v>
      </c>
      <c r="BE580" s="5"/>
      <c r="BG580" s="6">
        <v>12</v>
      </c>
      <c r="BH580" s="9"/>
      <c r="BJ580" s="5"/>
      <c r="BL580" s="5"/>
      <c r="BN580" s="7"/>
      <c r="BS580" s="6">
        <v>12</v>
      </c>
      <c r="BT580" s="9">
        <v>18</v>
      </c>
      <c r="BU580" s="5">
        <v>22</v>
      </c>
      <c r="BV580" s="5">
        <v>25</v>
      </c>
      <c r="BW580" s="5">
        <v>21</v>
      </c>
      <c r="BX580" s="5">
        <v>17</v>
      </c>
      <c r="BZ580" s="6">
        <v>12</v>
      </c>
      <c r="CA580" s="9"/>
      <c r="CC580" s="5">
        <v>3</v>
      </c>
      <c r="CD580" s="5"/>
      <c r="CE580" s="5">
        <v>0</v>
      </c>
      <c r="CG580" s="6">
        <v>12</v>
      </c>
      <c r="CH580" s="9"/>
      <c r="CJ580" s="5"/>
      <c r="CL580" s="5"/>
      <c r="CN580" s="6">
        <v>12</v>
      </c>
      <c r="CO580" s="9"/>
      <c r="CQ580" s="5"/>
      <c r="CS580" s="5"/>
      <c r="CU580" s="7"/>
      <c r="CZ580" s="6">
        <v>12</v>
      </c>
      <c r="DA580" s="9">
        <v>18</v>
      </c>
      <c r="DB580" s="5">
        <v>19</v>
      </c>
      <c r="DC580" s="5">
        <v>18</v>
      </c>
      <c r="DD580" s="5">
        <v>22</v>
      </c>
      <c r="DE580" s="5">
        <v>19</v>
      </c>
      <c r="DG580" s="6">
        <v>12</v>
      </c>
      <c r="DH580" s="9">
        <v>1</v>
      </c>
      <c r="DI580" s="5">
        <v>1</v>
      </c>
      <c r="DJ580" s="5">
        <v>2</v>
      </c>
      <c r="DK580" s="5"/>
      <c r="DL580" s="5"/>
      <c r="DN580" s="6">
        <v>12</v>
      </c>
      <c r="DO580" s="9"/>
      <c r="DQ580" s="5"/>
      <c r="DS580" s="5"/>
      <c r="DU580" s="6">
        <v>12</v>
      </c>
      <c r="DV580" s="9"/>
      <c r="DX580" s="5"/>
      <c r="DZ580" s="5"/>
      <c r="EB580" s="7"/>
    </row>
    <row r="581" spans="2:132">
      <c r="E581" s="6">
        <v>14</v>
      </c>
      <c r="F581" s="9"/>
      <c r="G581" s="5"/>
      <c r="H581" s="5"/>
      <c r="I581" s="5">
        <v>28</v>
      </c>
      <c r="J581" s="5">
        <v>19</v>
      </c>
      <c r="K581" s="8">
        <v>19</v>
      </c>
      <c r="L581" s="6">
        <v>14</v>
      </c>
      <c r="M581" s="9">
        <v>19</v>
      </c>
      <c r="N581" s="5">
        <v>13</v>
      </c>
      <c r="O581" s="5">
        <v>2</v>
      </c>
      <c r="P581" s="5">
        <v>9</v>
      </c>
      <c r="Q581" s="5">
        <v>23</v>
      </c>
      <c r="S581" s="6">
        <v>14</v>
      </c>
      <c r="T581" s="9">
        <v>1</v>
      </c>
      <c r="U581" s="5">
        <v>2</v>
      </c>
      <c r="V581" s="5">
        <v>19</v>
      </c>
      <c r="W581" s="5">
        <v>1</v>
      </c>
      <c r="X581" s="5">
        <v>4</v>
      </c>
      <c r="Z581" s="6">
        <v>14</v>
      </c>
      <c r="AC581" s="5">
        <v>25</v>
      </c>
      <c r="AD581" s="5"/>
      <c r="AE581" s="5">
        <v>2</v>
      </c>
      <c r="AG581" s="7"/>
      <c r="AL581" s="6">
        <v>14</v>
      </c>
      <c r="AM581" s="9">
        <v>20</v>
      </c>
      <c r="AN581" s="5">
        <v>28</v>
      </c>
      <c r="AO581" s="5">
        <v>16</v>
      </c>
      <c r="AP581" s="5">
        <v>18</v>
      </c>
      <c r="AQ581" s="5">
        <v>22</v>
      </c>
      <c r="AS581" s="6">
        <v>14</v>
      </c>
      <c r="AT581" s="9">
        <v>10</v>
      </c>
      <c r="AU581" s="5">
        <v>1</v>
      </c>
      <c r="AV581" s="5">
        <v>29</v>
      </c>
      <c r="AW581" s="5"/>
      <c r="AX581" s="5">
        <v>4</v>
      </c>
      <c r="AZ581" s="6">
        <v>14</v>
      </c>
      <c r="BC581" s="5">
        <v>2</v>
      </c>
      <c r="BE581" s="5"/>
      <c r="BG581" s="6">
        <v>14</v>
      </c>
      <c r="BJ581" s="5"/>
      <c r="BL581" s="5"/>
      <c r="BN581" s="7"/>
      <c r="BS581" s="6">
        <v>14</v>
      </c>
      <c r="BT581" s="9">
        <v>18</v>
      </c>
      <c r="BU581" s="5">
        <v>18</v>
      </c>
      <c r="BV581" s="5">
        <v>19</v>
      </c>
      <c r="BW581" s="5">
        <v>26</v>
      </c>
      <c r="BX581" s="5">
        <v>18</v>
      </c>
      <c r="BZ581" s="6">
        <v>14</v>
      </c>
      <c r="CC581" s="5"/>
      <c r="CD581" s="5"/>
      <c r="CE581" s="5">
        <v>1</v>
      </c>
      <c r="CG581" s="6">
        <v>14</v>
      </c>
      <c r="CJ581" s="5"/>
      <c r="CL581" s="5"/>
      <c r="CN581" s="6">
        <v>14</v>
      </c>
      <c r="CQ581" s="5"/>
      <c r="CS581" s="5"/>
      <c r="CU581" s="7"/>
      <c r="CZ581" s="6">
        <v>14</v>
      </c>
      <c r="DA581" s="9">
        <v>20</v>
      </c>
      <c r="DB581" s="5">
        <v>14</v>
      </c>
      <c r="DC581" s="5">
        <v>17</v>
      </c>
      <c r="DD581" s="5">
        <v>18</v>
      </c>
      <c r="DE581" s="5">
        <v>9</v>
      </c>
      <c r="DG581" s="6">
        <v>14</v>
      </c>
      <c r="DJ581" s="5"/>
      <c r="DL581" s="5"/>
      <c r="DN581" s="6">
        <v>14</v>
      </c>
      <c r="DQ581" s="5"/>
      <c r="DS581" s="5"/>
      <c r="DU581" s="6">
        <v>14</v>
      </c>
      <c r="DX581" s="5"/>
      <c r="DZ581" s="5"/>
      <c r="EB581" s="7"/>
    </row>
    <row r="582" spans="2:132">
      <c r="E582" s="6">
        <v>16</v>
      </c>
      <c r="F582" s="9"/>
      <c r="G582" s="5"/>
      <c r="H582" s="5"/>
      <c r="I582" s="5">
        <v>32</v>
      </c>
      <c r="J582" s="5">
        <v>39</v>
      </c>
      <c r="K582" s="8">
        <v>39</v>
      </c>
      <c r="L582" s="6">
        <v>16</v>
      </c>
      <c r="M582" s="9">
        <v>13</v>
      </c>
      <c r="N582" s="5">
        <v>9</v>
      </c>
      <c r="O582" s="5">
        <v>16</v>
      </c>
      <c r="P582" s="5">
        <v>3</v>
      </c>
      <c r="Q582" s="5">
        <v>13</v>
      </c>
      <c r="S582" s="6">
        <v>16</v>
      </c>
      <c r="T582" s="9">
        <v>2</v>
      </c>
      <c r="V582" s="5">
        <v>35</v>
      </c>
      <c r="W582" s="5"/>
      <c r="X582" s="5">
        <v>2</v>
      </c>
      <c r="Z582" s="6">
        <v>16</v>
      </c>
      <c r="AC582" s="5">
        <v>10</v>
      </c>
      <c r="AD582" s="5"/>
      <c r="AE582" s="5">
        <v>1</v>
      </c>
      <c r="AG582" s="7"/>
      <c r="AL582" s="6">
        <v>16</v>
      </c>
      <c r="AM582" s="9">
        <v>26</v>
      </c>
      <c r="AN582" s="5">
        <v>20</v>
      </c>
      <c r="AO582" s="5">
        <v>27</v>
      </c>
      <c r="AP582" s="5">
        <v>21</v>
      </c>
      <c r="AQ582" s="5">
        <v>24</v>
      </c>
      <c r="AS582" s="6">
        <v>16</v>
      </c>
      <c r="AV582" s="5">
        <v>16</v>
      </c>
      <c r="AW582" s="5"/>
      <c r="AX582" s="5">
        <v>2</v>
      </c>
      <c r="AZ582" s="6">
        <v>16</v>
      </c>
      <c r="BC582" s="5">
        <v>1</v>
      </c>
      <c r="BE582" s="5"/>
      <c r="BG582" s="6">
        <v>16</v>
      </c>
      <c r="BJ582" s="5"/>
      <c r="BL582" s="5"/>
      <c r="BN582" s="7"/>
      <c r="BS582" s="6">
        <v>16</v>
      </c>
      <c r="BT582" s="9">
        <v>20</v>
      </c>
      <c r="BU582" s="5">
        <v>20</v>
      </c>
      <c r="BV582" s="5">
        <v>14</v>
      </c>
      <c r="BW582" s="5">
        <v>12</v>
      </c>
      <c r="BX582" s="5">
        <v>11</v>
      </c>
      <c r="BZ582" s="6">
        <v>16</v>
      </c>
      <c r="CC582" s="5"/>
      <c r="CE582" s="5"/>
      <c r="CG582" s="6">
        <v>16</v>
      </c>
      <c r="CJ582" s="5"/>
      <c r="CL582" s="5"/>
      <c r="CN582" s="6">
        <v>16</v>
      </c>
      <c r="CQ582" s="5"/>
      <c r="CS582" s="5"/>
      <c r="CU582" s="7"/>
      <c r="CZ582" s="6">
        <v>16</v>
      </c>
      <c r="DA582" s="9">
        <v>11</v>
      </c>
      <c r="DB582" s="5">
        <v>16</v>
      </c>
      <c r="DC582" s="5">
        <v>11</v>
      </c>
      <c r="DD582" s="5">
        <v>12</v>
      </c>
      <c r="DE582" s="5"/>
      <c r="DG582" s="6">
        <v>16</v>
      </c>
      <c r="DJ582" s="5"/>
      <c r="DL582" s="5"/>
      <c r="DN582" s="6">
        <v>16</v>
      </c>
      <c r="DQ582" s="5"/>
      <c r="DS582" s="5"/>
      <c r="DU582" s="6">
        <v>16</v>
      </c>
      <c r="DX582" s="5"/>
      <c r="DZ582" s="5"/>
      <c r="EB582" s="7"/>
    </row>
    <row r="583" spans="2:132">
      <c r="E583" s="6">
        <v>18</v>
      </c>
      <c r="F583" s="9"/>
      <c r="G583" s="5"/>
      <c r="I583" s="5">
        <v>13</v>
      </c>
      <c r="J583" s="5">
        <v>20</v>
      </c>
      <c r="K583" s="8">
        <v>21</v>
      </c>
      <c r="L583" s="6">
        <v>18</v>
      </c>
      <c r="M583" s="9">
        <v>7</v>
      </c>
      <c r="N583" s="5">
        <v>2</v>
      </c>
      <c r="O583">
        <v>33</v>
      </c>
      <c r="P583" s="5"/>
      <c r="Q583" s="5">
        <v>5</v>
      </c>
      <c r="S583" s="6">
        <v>18</v>
      </c>
      <c r="V583">
        <v>36</v>
      </c>
      <c r="X583" s="5">
        <v>1</v>
      </c>
      <c r="Z583" s="6">
        <v>18</v>
      </c>
      <c r="AC583" s="5">
        <v>3</v>
      </c>
      <c r="AG583" s="7"/>
      <c r="AL583" s="6">
        <v>18</v>
      </c>
      <c r="AM583" s="9">
        <v>21</v>
      </c>
      <c r="AN583" s="5">
        <v>14</v>
      </c>
      <c r="AO583" s="5">
        <v>46</v>
      </c>
      <c r="AP583" s="5">
        <v>2</v>
      </c>
      <c r="AQ583" s="5">
        <v>12</v>
      </c>
      <c r="AS583" s="6">
        <v>18</v>
      </c>
      <c r="AV583" s="5">
        <v>3</v>
      </c>
      <c r="AW583" s="5"/>
      <c r="AX583" s="5">
        <v>1</v>
      </c>
      <c r="AZ583" s="6">
        <v>18</v>
      </c>
      <c r="BG583" s="6">
        <v>18</v>
      </c>
      <c r="BN583" s="7"/>
      <c r="BS583" s="6">
        <v>18</v>
      </c>
      <c r="BT583" s="9">
        <v>18</v>
      </c>
      <c r="BU583" s="5">
        <v>5</v>
      </c>
      <c r="BV583" s="5">
        <v>2</v>
      </c>
      <c r="BW583" s="5">
        <v>3</v>
      </c>
      <c r="BX583" s="5">
        <v>5</v>
      </c>
      <c r="BZ583" s="6">
        <v>18</v>
      </c>
      <c r="CE583" s="5"/>
      <c r="CG583" s="6">
        <v>18</v>
      </c>
      <c r="CN583" s="6">
        <v>18</v>
      </c>
      <c r="CU583" s="7"/>
      <c r="CZ583" s="6">
        <v>18</v>
      </c>
      <c r="DA583" s="9">
        <v>16</v>
      </c>
      <c r="DB583" s="5">
        <v>3</v>
      </c>
      <c r="DC583" s="5">
        <v>3</v>
      </c>
      <c r="DD583" s="5">
        <v>1</v>
      </c>
      <c r="DE583" s="5"/>
      <c r="DG583" s="6">
        <v>18</v>
      </c>
      <c r="DN583" s="6">
        <v>18</v>
      </c>
      <c r="DU583" s="6">
        <v>18</v>
      </c>
      <c r="EB583" s="7"/>
    </row>
    <row r="584" spans="2:132">
      <c r="E584" s="6">
        <v>20</v>
      </c>
      <c r="F584" s="9"/>
      <c r="L584" s="6">
        <v>20</v>
      </c>
      <c r="M584" s="9">
        <v>4</v>
      </c>
      <c r="S584" s="6">
        <v>20</v>
      </c>
      <c r="Z584" s="6">
        <v>20</v>
      </c>
      <c r="AG584" s="7"/>
      <c r="AL584" s="6">
        <v>20</v>
      </c>
      <c r="AM584" s="9">
        <v>14</v>
      </c>
      <c r="AS584" s="6">
        <v>20</v>
      </c>
      <c r="AZ584" s="6">
        <v>20</v>
      </c>
      <c r="BG584" s="6">
        <v>20</v>
      </c>
      <c r="BN584" s="7"/>
      <c r="BS584" s="6">
        <v>20</v>
      </c>
      <c r="BT584" s="9">
        <v>5</v>
      </c>
      <c r="BZ584" s="6">
        <v>20</v>
      </c>
      <c r="CG584" s="6">
        <v>20</v>
      </c>
      <c r="CN584" s="6">
        <v>20</v>
      </c>
      <c r="CU584" s="7"/>
      <c r="CZ584" s="6">
        <v>20</v>
      </c>
      <c r="DA584" s="9">
        <v>3</v>
      </c>
      <c r="DG584" s="6">
        <v>20</v>
      </c>
      <c r="DN584" s="6">
        <v>20</v>
      </c>
      <c r="DU584" s="6">
        <v>20</v>
      </c>
      <c r="EB584" s="7"/>
    </row>
    <row r="585" spans="2:132">
      <c r="E585" s="6" t="s">
        <v>24</v>
      </c>
      <c r="F585" s="7">
        <f>100-SUM(F574:F584)</f>
        <v>100</v>
      </c>
      <c r="G585" s="7">
        <f t="shared" ref="G585:J585" si="1504">100-SUM(G574:G584)</f>
        <v>100</v>
      </c>
      <c r="H585" s="7">
        <f t="shared" si="1504"/>
        <v>100</v>
      </c>
      <c r="I585" s="7">
        <f t="shared" si="1504"/>
        <v>0</v>
      </c>
      <c r="J585" s="7">
        <f t="shared" si="1504"/>
        <v>0</v>
      </c>
      <c r="K585" s="7">
        <f>SUM(K574:K583)</f>
        <v>101</v>
      </c>
      <c r="L585" s="6" t="s">
        <v>24</v>
      </c>
      <c r="M585" s="7">
        <f>100-SUM(M574:M584)</f>
        <v>0</v>
      </c>
      <c r="N585" s="7">
        <f t="shared" ref="N585:Q585" si="1505">100-SUM(N574:N584)</f>
        <v>0</v>
      </c>
      <c r="O585" s="7">
        <f t="shared" si="1505"/>
        <v>49</v>
      </c>
      <c r="P585" s="7">
        <f t="shared" si="1505"/>
        <v>0</v>
      </c>
      <c r="Q585" s="7">
        <f t="shared" si="1505"/>
        <v>0</v>
      </c>
      <c r="S585" s="6" t="s">
        <v>24</v>
      </c>
      <c r="T585" s="7">
        <f>100-SUM(T574:T584)</f>
        <v>0</v>
      </c>
      <c r="U585" s="7">
        <f t="shared" ref="U585:X585" si="1506">100-SUM(U574:U584)</f>
        <v>0</v>
      </c>
      <c r="V585" s="7">
        <f t="shared" si="1506"/>
        <v>4</v>
      </c>
      <c r="W585" s="7">
        <f t="shared" si="1506"/>
        <v>0</v>
      </c>
      <c r="X585" s="7">
        <f t="shared" si="1506"/>
        <v>0</v>
      </c>
      <c r="Z585" s="6" t="s">
        <v>24</v>
      </c>
      <c r="AA585" s="7">
        <f>100-SUM(AA574:AA584)</f>
        <v>0</v>
      </c>
      <c r="AB585" s="7">
        <f t="shared" ref="AB585:AE585" si="1507">100-SUM(AB574:AB584)</f>
        <v>0</v>
      </c>
      <c r="AC585" s="7">
        <f t="shared" si="1507"/>
        <v>0</v>
      </c>
      <c r="AD585" s="7">
        <f t="shared" si="1507"/>
        <v>0</v>
      </c>
      <c r="AE585" s="7">
        <f t="shared" si="1507"/>
        <v>0</v>
      </c>
      <c r="AG585" s="7"/>
      <c r="AL585" s="6" t="s">
        <v>24</v>
      </c>
      <c r="AM585" s="7">
        <f>100-SUM(AM574:AM584)</f>
        <v>0</v>
      </c>
      <c r="AN585" s="7">
        <f t="shared" ref="AN585:AQ585" si="1508">100-SUM(AN574:AN584)</f>
        <v>0</v>
      </c>
      <c r="AO585" s="7">
        <f t="shared" si="1508"/>
        <v>3</v>
      </c>
      <c r="AP585" s="7">
        <f t="shared" si="1508"/>
        <v>0</v>
      </c>
      <c r="AQ585" s="7">
        <f t="shared" si="1508"/>
        <v>0</v>
      </c>
      <c r="AS585" s="6" t="s">
        <v>24</v>
      </c>
      <c r="AT585" s="7">
        <f>100-SUM(AT574:AT584)</f>
        <v>0</v>
      </c>
      <c r="AU585" s="7">
        <f t="shared" ref="AU585:AX585" si="1509">100-SUM(AU574:AU584)</f>
        <v>0</v>
      </c>
      <c r="AV585" s="7">
        <f t="shared" si="1509"/>
        <v>0</v>
      </c>
      <c r="AW585" s="7">
        <f t="shared" si="1509"/>
        <v>0</v>
      </c>
      <c r="AX585" s="7">
        <f t="shared" si="1509"/>
        <v>0</v>
      </c>
      <c r="AZ585" s="6" t="s">
        <v>24</v>
      </c>
      <c r="BA585" s="7">
        <f>100-SUM(BA574:BA584)</f>
        <v>0</v>
      </c>
      <c r="BB585" s="7">
        <f t="shared" ref="BB585:BE585" si="1510">100-SUM(BB574:BB584)</f>
        <v>0</v>
      </c>
      <c r="BC585" s="7">
        <f t="shared" si="1510"/>
        <v>0</v>
      </c>
      <c r="BD585" s="7">
        <f t="shared" si="1510"/>
        <v>0</v>
      </c>
      <c r="BE585" s="7">
        <f t="shared" si="1510"/>
        <v>0</v>
      </c>
      <c r="BG585" s="6" t="s">
        <v>24</v>
      </c>
      <c r="BH585" s="7">
        <f>100-SUM(BH574:BH584)</f>
        <v>0</v>
      </c>
      <c r="BI585" s="7">
        <f t="shared" ref="BI585:BL585" si="1511">100-SUM(BI574:BI584)</f>
        <v>0</v>
      </c>
      <c r="BJ585" s="7">
        <f t="shared" si="1511"/>
        <v>0</v>
      </c>
      <c r="BK585" s="7">
        <f t="shared" si="1511"/>
        <v>0</v>
      </c>
      <c r="BL585" s="7">
        <f t="shared" si="1511"/>
        <v>0</v>
      </c>
      <c r="BN585" s="7"/>
      <c r="BS585" s="6" t="s">
        <v>24</v>
      </c>
      <c r="BT585" s="7">
        <f>100-SUM(BT574:BT584)</f>
        <v>0</v>
      </c>
      <c r="BU585" s="7">
        <f t="shared" ref="BU585:BX585" si="1512">100-SUM(BU574:BU584)</f>
        <v>0</v>
      </c>
      <c r="BV585" s="7">
        <f t="shared" si="1512"/>
        <v>0</v>
      </c>
      <c r="BW585" s="7">
        <f t="shared" si="1512"/>
        <v>0</v>
      </c>
      <c r="BX585" s="7">
        <f t="shared" si="1512"/>
        <v>0</v>
      </c>
      <c r="BZ585" s="6" t="s">
        <v>24</v>
      </c>
      <c r="CA585" s="7">
        <f>100-SUM(CA574:CA584)</f>
        <v>0</v>
      </c>
      <c r="CB585" s="7">
        <f t="shared" ref="CB585:CE585" si="1513">100-SUM(CB574:CB584)</f>
        <v>0</v>
      </c>
      <c r="CC585" s="7">
        <f t="shared" si="1513"/>
        <v>0</v>
      </c>
      <c r="CD585" s="7">
        <f t="shared" si="1513"/>
        <v>0</v>
      </c>
      <c r="CE585" s="7">
        <f t="shared" si="1513"/>
        <v>0</v>
      </c>
      <c r="CG585" s="6" t="s">
        <v>24</v>
      </c>
      <c r="CH585" s="7">
        <f>100-SUM(CH574:CH584)</f>
        <v>0</v>
      </c>
      <c r="CI585" s="7">
        <f t="shared" ref="CI585:CL585" si="1514">100-SUM(CI574:CI584)</f>
        <v>0</v>
      </c>
      <c r="CJ585" s="7">
        <f t="shared" si="1514"/>
        <v>0</v>
      </c>
      <c r="CK585" s="7">
        <f t="shared" si="1514"/>
        <v>0</v>
      </c>
      <c r="CL585" s="7">
        <f t="shared" si="1514"/>
        <v>0</v>
      </c>
      <c r="CN585" s="6" t="s">
        <v>24</v>
      </c>
      <c r="CO585" s="7">
        <f>100-SUM(CO574:CO584)</f>
        <v>0</v>
      </c>
      <c r="CP585" s="7">
        <f t="shared" ref="CP585:CS585" si="1515">100-SUM(CP574:CP584)</f>
        <v>0</v>
      </c>
      <c r="CQ585" s="7">
        <f t="shared" si="1515"/>
        <v>0</v>
      </c>
      <c r="CR585" s="7">
        <f t="shared" si="1515"/>
        <v>0</v>
      </c>
      <c r="CS585" s="7">
        <f t="shared" si="1515"/>
        <v>0</v>
      </c>
      <c r="CU585" s="7"/>
      <c r="CZ585" s="6" t="s">
        <v>24</v>
      </c>
      <c r="DA585" s="7">
        <f>100-SUM(DA574:DA584)</f>
        <v>0</v>
      </c>
      <c r="DB585" s="7">
        <f t="shared" ref="DB585:DE585" si="1516">100-SUM(DB574:DB584)</f>
        <v>0</v>
      </c>
      <c r="DC585" s="7">
        <f t="shared" si="1516"/>
        <v>0</v>
      </c>
      <c r="DD585" s="7">
        <f t="shared" si="1516"/>
        <v>0</v>
      </c>
      <c r="DE585" s="7">
        <f t="shared" si="1516"/>
        <v>0</v>
      </c>
      <c r="DG585" s="6" t="s">
        <v>24</v>
      </c>
      <c r="DH585" s="7">
        <f>100-SUM(DH574:DH584)</f>
        <v>0</v>
      </c>
      <c r="DI585" s="7">
        <f t="shared" ref="DI585:DL585" si="1517">100-SUM(DI574:DI584)</f>
        <v>0</v>
      </c>
      <c r="DJ585" s="7">
        <f t="shared" si="1517"/>
        <v>0</v>
      </c>
      <c r="DK585" s="7">
        <f t="shared" si="1517"/>
        <v>0</v>
      </c>
      <c r="DL585" s="7">
        <f t="shared" si="1517"/>
        <v>0</v>
      </c>
      <c r="DN585" s="6" t="s">
        <v>24</v>
      </c>
      <c r="DO585" s="7">
        <f>100-SUM(DO574:DO584)</f>
        <v>0</v>
      </c>
      <c r="DP585" s="7">
        <f t="shared" ref="DP585:DS585" si="1518">100-SUM(DP574:DP584)</f>
        <v>0</v>
      </c>
      <c r="DQ585" s="7">
        <f t="shared" si="1518"/>
        <v>0</v>
      </c>
      <c r="DR585" s="7">
        <f t="shared" si="1518"/>
        <v>0</v>
      </c>
      <c r="DS585" s="7">
        <f t="shared" si="1518"/>
        <v>0</v>
      </c>
      <c r="DU585" s="6" t="s">
        <v>24</v>
      </c>
      <c r="DV585" s="7">
        <f>100-SUM(DV574:DV584)</f>
        <v>0</v>
      </c>
      <c r="DW585" s="7">
        <f t="shared" ref="DW585:DZ585" si="1519">100-SUM(DW574:DW584)</f>
        <v>0</v>
      </c>
      <c r="DX585" s="7">
        <f t="shared" si="1519"/>
        <v>0</v>
      </c>
      <c r="DY585" s="7">
        <f t="shared" si="1519"/>
        <v>0</v>
      </c>
      <c r="DZ585" s="7">
        <f t="shared" si="1519"/>
        <v>0</v>
      </c>
      <c r="EB585" s="7"/>
    </row>
    <row r="586" spans="2:132">
      <c r="E586" s="6" t="s">
        <v>23</v>
      </c>
      <c r="F586">
        <f>SUMPRODUCT($E574:$E584,F574:F584)/100</f>
        <v>0</v>
      </c>
      <c r="G586" s="5"/>
      <c r="H586" s="5"/>
      <c r="I586">
        <f t="shared" ref="I586:J586" si="1520">SUMPRODUCT($E574:$E584,I574:I584)/100</f>
        <v>14.26</v>
      </c>
      <c r="J586">
        <f t="shared" si="1520"/>
        <v>14.86</v>
      </c>
      <c r="K586">
        <f>SUMPRODUCT($E574:$E584,K574:K584)/SUM(K574:K584)</f>
        <v>14.891089108910892</v>
      </c>
      <c r="L586" s="6" t="s">
        <v>23</v>
      </c>
      <c r="M586">
        <f>SUMPRODUCT($E574:$E584,M574:M584)/100</f>
        <v>12.3</v>
      </c>
      <c r="N586">
        <f t="shared" ref="N586:Q586" si="1521">SUMPRODUCT($E574:$E584,N574:N584)/100</f>
        <v>10.42</v>
      </c>
      <c r="O586" s="5"/>
      <c r="P586">
        <f t="shared" si="1521"/>
        <v>8.32</v>
      </c>
      <c r="Q586">
        <f t="shared" si="1521"/>
        <v>11.52</v>
      </c>
      <c r="S586" s="6" t="s">
        <v>23</v>
      </c>
      <c r="T586">
        <f>SUMPRODUCT($E574:$E584,T574:T584)/100</f>
        <v>6.42</v>
      </c>
      <c r="U586">
        <f t="shared" ref="U586:X586" si="1522">SUMPRODUCT($E574:$E584,U574:U584)/100</f>
        <v>5.68</v>
      </c>
      <c r="V586" s="5"/>
      <c r="W586">
        <f t="shared" si="1522"/>
        <v>2.64</v>
      </c>
      <c r="X586">
        <f t="shared" si="1522"/>
        <v>6.96</v>
      </c>
      <c r="Z586" s="6" t="s">
        <v>23</v>
      </c>
      <c r="AA586">
        <f>SUMPRODUCT($E574:$E584,AA574:AA584)/100</f>
        <v>1.94</v>
      </c>
      <c r="AB586">
        <f t="shared" ref="AB586:AE586" si="1523">SUMPRODUCT($E574:$E584,AB574:AB584)/100</f>
        <v>1.66</v>
      </c>
      <c r="AC586" s="5"/>
      <c r="AD586">
        <f t="shared" si="1523"/>
        <v>0.5</v>
      </c>
      <c r="AE586">
        <f t="shared" si="1523"/>
        <v>4.16</v>
      </c>
      <c r="AG586" s="7"/>
      <c r="AL586" s="6" t="s">
        <v>23</v>
      </c>
      <c r="AM586">
        <f>SUMPRODUCT($E574:$E584,AM574:AM584)/100</f>
        <v>15.6</v>
      </c>
      <c r="AN586">
        <f t="shared" ref="AN586:AQ586" si="1524">SUMPRODUCT($E574:$E584,AN574:AN584)/100</f>
        <v>13.72</v>
      </c>
      <c r="AO586" s="5"/>
      <c r="AP586">
        <f t="shared" si="1524"/>
        <v>12.1</v>
      </c>
      <c r="AQ586">
        <f t="shared" si="1524"/>
        <v>13.16</v>
      </c>
      <c r="AS586" s="6" t="s">
        <v>23</v>
      </c>
      <c r="AT586">
        <f>SUMPRODUCT($E574:$E584,AT574:AT584)/100</f>
        <v>8</v>
      </c>
      <c r="AU586">
        <f t="shared" ref="AU586:AX586" si="1525">SUMPRODUCT($E574:$E584,AU574:AU584)/100</f>
        <v>6.98</v>
      </c>
      <c r="AV586" s="5"/>
      <c r="AW586">
        <f t="shared" si="1525"/>
        <v>4.6399999999999997</v>
      </c>
      <c r="AX586">
        <f t="shared" si="1525"/>
        <v>7.2</v>
      </c>
      <c r="AZ586" s="6" t="s">
        <v>23</v>
      </c>
      <c r="BA586">
        <f>SUMPRODUCT($E574:$E584,BA574:BA584)/100</f>
        <v>1.98</v>
      </c>
      <c r="BB586">
        <f t="shared" ref="BB586:BE586" si="1526">SUMPRODUCT($E574:$E584,BB574:BB584)/100</f>
        <v>1.62</v>
      </c>
      <c r="BC586">
        <f t="shared" si="1526"/>
        <v>3.82</v>
      </c>
      <c r="BD586">
        <f t="shared" si="1526"/>
        <v>1.04</v>
      </c>
      <c r="BE586">
        <f t="shared" si="1526"/>
        <v>2.6</v>
      </c>
      <c r="BG586" s="6" t="s">
        <v>23</v>
      </c>
      <c r="BH586">
        <f>SUMPRODUCT($E574:$E584,BH574:BH584)/100</f>
        <v>0.22</v>
      </c>
      <c r="BI586">
        <f t="shared" ref="BI586:BL586" si="1527">SUMPRODUCT($E574:$E584,BI574:BI584)/100</f>
        <v>0.16</v>
      </c>
      <c r="BJ586">
        <f t="shared" si="1527"/>
        <v>0.14000000000000001</v>
      </c>
      <c r="BK586">
        <f t="shared" si="1527"/>
        <v>0</v>
      </c>
      <c r="BL586">
        <f t="shared" si="1527"/>
        <v>0.57999999999999996</v>
      </c>
      <c r="BN586" s="7"/>
      <c r="BS586" s="6" t="s">
        <v>23</v>
      </c>
      <c r="BT586">
        <f>SUMPRODUCT($E574:$E584,BT574:BT584)/100</f>
        <v>14.06</v>
      </c>
      <c r="BU586">
        <f t="shared" ref="BU586:BX586" si="1528">SUMPRODUCT($E574:$E584,BU574:BU584)/100</f>
        <v>12.38</v>
      </c>
      <c r="BV586">
        <f t="shared" si="1528"/>
        <v>11.44</v>
      </c>
      <c r="BW586">
        <f t="shared" si="1528"/>
        <v>11.54</v>
      </c>
      <c r="BX586">
        <f t="shared" si="1528"/>
        <v>10.72</v>
      </c>
      <c r="BZ586" s="6" t="s">
        <v>23</v>
      </c>
      <c r="CA586">
        <f>SUMPRODUCT($E574:$E584,CA574:CA584)/100</f>
        <v>3.9</v>
      </c>
      <c r="CB586">
        <f t="shared" ref="CB586:CE586" si="1529">SUMPRODUCT($E574:$E584,CB574:CB584)/100</f>
        <v>3.56</v>
      </c>
      <c r="CC586">
        <f t="shared" si="1529"/>
        <v>4.24</v>
      </c>
      <c r="CD586">
        <f t="shared" si="1529"/>
        <v>3.18</v>
      </c>
      <c r="CE586">
        <f t="shared" si="1529"/>
        <v>3.08</v>
      </c>
      <c r="CG586" s="6" t="s">
        <v>23</v>
      </c>
      <c r="CH586">
        <f>SUMPRODUCT($E574:$E584,CH574:CH584)/100</f>
        <v>0.44</v>
      </c>
      <c r="CI586">
        <f t="shared" ref="CI586:CL586" si="1530">SUMPRODUCT($E574:$E584,CI574:CI584)/100</f>
        <v>0.38</v>
      </c>
      <c r="CJ586">
        <f t="shared" si="1530"/>
        <v>1.06</v>
      </c>
      <c r="CK586">
        <f t="shared" si="1530"/>
        <v>0.46</v>
      </c>
      <c r="CL586">
        <f t="shared" si="1530"/>
        <v>0.62</v>
      </c>
      <c r="CN586" s="6" t="s">
        <v>23</v>
      </c>
      <c r="CO586">
        <f>SUMPRODUCT($E574:$E584,CO574:CO584)/100</f>
        <v>0</v>
      </c>
      <c r="CP586">
        <f t="shared" ref="CP586:CS586" si="1531">SUMPRODUCT($E574:$E584,CP574:CP584)/100</f>
        <v>0</v>
      </c>
      <c r="CQ586">
        <f t="shared" si="1531"/>
        <v>0.1</v>
      </c>
      <c r="CR586">
        <f t="shared" si="1531"/>
        <v>0</v>
      </c>
      <c r="CS586">
        <f t="shared" si="1531"/>
        <v>0.06</v>
      </c>
      <c r="CU586" s="7"/>
      <c r="CZ586" s="6" t="s">
        <v>23</v>
      </c>
      <c r="DA586">
        <f>SUMPRODUCT($E574:$E584,DA574:DA584)/100</f>
        <v>12.74</v>
      </c>
      <c r="DB586">
        <f t="shared" ref="DB586:DE586" si="1532">SUMPRODUCT($E574:$E584,DB574:DB584)/100</f>
        <v>11.12</v>
      </c>
      <c r="DC586">
        <f t="shared" si="1532"/>
        <v>10.86</v>
      </c>
      <c r="DD586">
        <f t="shared" si="1532"/>
        <v>11.1</v>
      </c>
      <c r="DE586">
        <f t="shared" si="1532"/>
        <v>8.66</v>
      </c>
      <c r="DG586" s="6" t="s">
        <v>23</v>
      </c>
      <c r="DH586">
        <f>SUMPRODUCT($E574:$E584,DH574:DH584)/100</f>
        <v>3.58</v>
      </c>
      <c r="DI586">
        <f t="shared" ref="DI586:DL586" si="1533">SUMPRODUCT($E574:$E584,DI574:DI584)/100</f>
        <v>3.26</v>
      </c>
      <c r="DJ586">
        <f t="shared" si="1533"/>
        <v>3.58</v>
      </c>
      <c r="DK586">
        <f t="shared" si="1533"/>
        <v>2.66</v>
      </c>
      <c r="DL586">
        <f t="shared" si="1533"/>
        <v>2.2400000000000002</v>
      </c>
      <c r="DN586" s="6" t="s">
        <v>23</v>
      </c>
      <c r="DO586">
        <f>SUMPRODUCT($E574:$E584,DO574:DO584)/100</f>
        <v>0.26</v>
      </c>
      <c r="DP586">
        <f t="shared" ref="DP586:DS586" si="1534">SUMPRODUCT($E574:$E584,DP574:DP584)/100</f>
        <v>0.26</v>
      </c>
      <c r="DQ586">
        <f t="shared" si="1534"/>
        <v>0.46</v>
      </c>
      <c r="DR586">
        <f t="shared" si="1534"/>
        <v>0.2</v>
      </c>
      <c r="DS586">
        <f t="shared" si="1534"/>
        <v>0.44</v>
      </c>
      <c r="DU586" s="6" t="s">
        <v>23</v>
      </c>
      <c r="DV586">
        <f>SUMPRODUCT($E574:$E584,DV574:DV584)/100</f>
        <v>0</v>
      </c>
      <c r="DW586">
        <f t="shared" ref="DW586:DZ586" si="1535">SUMPRODUCT($E574:$E584,DW574:DW584)/100</f>
        <v>0</v>
      </c>
      <c r="DX586">
        <f t="shared" si="1535"/>
        <v>0</v>
      </c>
      <c r="DY586">
        <f t="shared" si="1535"/>
        <v>0</v>
      </c>
      <c r="DZ586">
        <f t="shared" si="1535"/>
        <v>0</v>
      </c>
      <c r="EB586" s="7"/>
    </row>
    <row r="587" spans="2:132">
      <c r="E587" s="6" t="s">
        <v>22</v>
      </c>
      <c r="F587">
        <f>($E575^2*F575+$E576^2*F576+$E577^2*F577+$E578^2*F578+$E579^2*F579+$E580^2*F580+$E581^2*F581+$E582^2*F582+$E583^2*F583+$E584^2*F584)/100-F586^2</f>
        <v>0</v>
      </c>
      <c r="G587" s="5"/>
      <c r="H587" s="5"/>
      <c r="I587">
        <f t="shared" ref="I587:J587" si="1536">($E575^2*I575+$E576^2*I576+$E577^2*I577+$E578^2*I578+$E579^2*I579+$E580^2*I580+$E581^2*I581+$E582^2*I582+$E583^2*I583+$E584^2*I584)/100-I586^2</f>
        <v>7.0923999999999978</v>
      </c>
      <c r="J587">
        <f t="shared" si="1536"/>
        <v>6.9804000000000315</v>
      </c>
      <c r="L587" s="6" t="s">
        <v>22</v>
      </c>
      <c r="M587">
        <f>($E575^2*M575+$E576^2*M576+$E577^2*M577+$E578^2*M578+$E579^2*M579+$E580^2*M580+$E581^2*M581+$E582^2*M582+$E583^2*M583+$E584^2*M584)/100-M586^2</f>
        <v>14.589999999999975</v>
      </c>
      <c r="N587">
        <f t="shared" ref="N587:Q587" si="1537">($E575^2*N575+$E576^2*N576+$E577^2*N577+$E578^2*N578+$E579^2*N579+$E580^2*N580+$E581^2*N581+$E582^2*N582+$E583^2*N583+$E584^2*N584)/100-N586^2</f>
        <v>12.823600000000013</v>
      </c>
      <c r="O587" s="5"/>
      <c r="P587">
        <f t="shared" si="1537"/>
        <v>13.497599999999991</v>
      </c>
      <c r="Q587">
        <f t="shared" si="1537"/>
        <v>15.129600000000011</v>
      </c>
      <c r="S587" s="6" t="s">
        <v>22</v>
      </c>
      <c r="T587">
        <f>($E575^2*T575+$E576^2*T576+$E577^2*T577+$E578^2*T578+$E579^2*T579+$E580^2*T580+$E581^2*T581+$E582^2*T582+$E583^2*T583+$E584^2*T584)/100-T586^2</f>
        <v>13.703600000000002</v>
      </c>
      <c r="U587">
        <f t="shared" ref="U587:X587" si="1538">($E575^2*U575+$E576^2*U576+$E577^2*U577+$E578^2*U578+$E579^2*U579+$E580^2*U580+$E581^2*U581+$E582^2*U582+$E583^2*U583+$E584^2*U584)/100-U586^2</f>
        <v>10.537599999999998</v>
      </c>
      <c r="V587" s="5"/>
      <c r="W587">
        <f t="shared" si="1538"/>
        <v>7.9104000000000001</v>
      </c>
      <c r="X587">
        <f t="shared" si="1538"/>
        <v>15.238399999999999</v>
      </c>
      <c r="Z587" s="6" t="s">
        <v>22</v>
      </c>
      <c r="AA587">
        <f>($E575^2*AA575+$E576^2*AA576+$E577^2*AA577+$E578^2*AA578+$E579^2*AA579+$E580^2*AA580+$E581^2*AA581+$E582^2*AA582+$E583^2*AA583+$E584^2*AA584)/100-AA586^2</f>
        <v>4.436399999999999</v>
      </c>
      <c r="AB587">
        <f t="shared" ref="AB587:AE587" si="1539">($E575^2*AB575+$E576^2*AB576+$E577^2*AB577+$E578^2*AB578+$E579^2*AB579+$E580^2*AB580+$E581^2*AB581+$E582^2*AB582+$E583^2*AB583+$E584^2*AB584)/100-AB586^2</f>
        <v>4.0844000000000005</v>
      </c>
      <c r="AC587" s="5"/>
      <c r="AD587">
        <f t="shared" si="1539"/>
        <v>1.1499999999999999</v>
      </c>
      <c r="AE587">
        <f t="shared" si="1539"/>
        <v>11.494399999999999</v>
      </c>
      <c r="AG587" s="7"/>
      <c r="AL587" s="6" t="s">
        <v>22</v>
      </c>
      <c r="AM587">
        <f>($E575^2*AM575+$E576^2*AM576+$E577^2*AM577+$E578^2*AM578+$E579^2*AM579+$E580^2*AM580+$E581^2*AM581+$E582^2*AM582+$E583^2*AM583+$E584^2*AM584)/100-AM586^2</f>
        <v>9.5200000000000102</v>
      </c>
      <c r="AN587">
        <f t="shared" ref="AN587:AQ587" si="1540">($E575^2*AN575+$E576^2*AN576+$E577^2*AN577+$E578^2*AN578+$E579^2*AN579+$E580^2*AN580+$E581^2*AN581+$E582^2*AN582+$E583^2*AN583+$E584^2*AN584)/100-AN586^2</f>
        <v>8.0815999999999804</v>
      </c>
      <c r="AO587" s="5"/>
      <c r="AP587">
        <f t="shared" si="1540"/>
        <v>10.030000000000001</v>
      </c>
      <c r="AQ587">
        <f t="shared" si="1540"/>
        <v>11.534400000000005</v>
      </c>
      <c r="AS587" s="6" t="s">
        <v>22</v>
      </c>
      <c r="AT587">
        <f>($E575^2*AT575+$E576^2*AT576+$E577^2*AT577+$E578^2*AT578+$E579^2*AT579+$E580^2*AT580+$E581^2*AT581+$E582^2*AT582+$E583^2*AT583+$E584^2*AT584)/100-AT586^2</f>
        <v>12.719999999999999</v>
      </c>
      <c r="AU587">
        <f t="shared" ref="AU587:AX587" si="1541">($E575^2*AU575+$E576^2*AU576+$E577^2*AU577+$E578^2*AU578+$E579^2*AU579+$E580^2*AU580+$E581^2*AU581+$E582^2*AU582+$E583^2*AU583+$E584^2*AU584)/100-AU586^2</f>
        <v>10.839599999999997</v>
      </c>
      <c r="AV587" s="5"/>
      <c r="AW587">
        <f t="shared" si="1541"/>
        <v>8.5503999999999998</v>
      </c>
      <c r="AX587">
        <f t="shared" si="1541"/>
        <v>15.439999999999998</v>
      </c>
      <c r="AZ587" s="6" t="s">
        <v>22</v>
      </c>
      <c r="BA587">
        <f>($E575^2*BA575+$E576^2*BA576+$E577^2*BA577+$E578^2*BA578+$E579^2*BA579+$E580^2*BA580+$E581^2*BA581+$E582^2*BA582+$E583^2*BA583+$E584^2*BA584)/100-BA586^2</f>
        <v>3.3996000000000004</v>
      </c>
      <c r="BB587">
        <f t="shared" ref="BB587:BE587" si="1542">($E575^2*BB575+$E576^2*BB576+$E577^2*BB577+$E578^2*BB578+$E579^2*BB579+$E580^2*BB580+$E581^2*BB581+$E582^2*BB582+$E583^2*BB583+$E584^2*BB584)/100-BB586^2</f>
        <v>3.1755999999999993</v>
      </c>
      <c r="BC587">
        <f t="shared" si="1542"/>
        <v>17.207599999999999</v>
      </c>
      <c r="BD587">
        <f t="shared" si="1542"/>
        <v>2.5183999999999997</v>
      </c>
      <c r="BE587">
        <f t="shared" si="1542"/>
        <v>6.5999999999999988</v>
      </c>
      <c r="BG587" s="6" t="s">
        <v>22</v>
      </c>
      <c r="BH587">
        <f>($E575^2*BH575+$E576^2*BH576+$E577^2*BH577+$E578^2*BH578+$E579^2*BH579+$E580^2*BH580+$E581^2*BH581+$E582^2*BH582+$E583^2*BH583+$E584^2*BH584)/100-BH586^2</f>
        <v>0.63160000000000005</v>
      </c>
      <c r="BI587">
        <f t="shared" ref="BI587:BL587" si="1543">($E575^2*BI575+$E576^2*BI576+$E577^2*BI577+$E578^2*BI578+$E579^2*BI579+$E580^2*BI580+$E581^2*BI581+$E582^2*BI582+$E583^2*BI583+$E584^2*BI584)/100-BI586^2</f>
        <v>0.5344000000000001</v>
      </c>
      <c r="BJ587">
        <f t="shared" si="1543"/>
        <v>0.26040000000000002</v>
      </c>
      <c r="BK587">
        <f t="shared" si="1543"/>
        <v>0</v>
      </c>
      <c r="BL587">
        <f t="shared" si="1543"/>
        <v>1.8636000000000001</v>
      </c>
      <c r="BN587" s="7"/>
      <c r="BS587" s="6" t="s">
        <v>22</v>
      </c>
      <c r="BT587">
        <f>($E575^2*BT575+$E576^2*BT576+$E577^2*BT577+$E578^2*BT578+$E579^2*BT579+$E580^2*BT580+$E581^2*BT581+$E582^2*BT582+$E583^2*BT583+$E584^2*BT584)/100-BT586^2</f>
        <v>11.236399999999975</v>
      </c>
      <c r="BU587">
        <f t="shared" ref="BU587:BX587" si="1544">($E575^2*BU575+$E576^2*BU576+$E577^2*BU577+$E578^2*BU578+$E579^2*BU579+$E580^2*BU580+$E581^2*BU581+$E582^2*BU582+$E583^2*BU583+$E584^2*BU584)/100-BU586^2</f>
        <v>9.4155999999999835</v>
      </c>
      <c r="BV587">
        <f t="shared" si="1544"/>
        <v>12.326400000000007</v>
      </c>
      <c r="BW587">
        <f t="shared" si="1544"/>
        <v>13.18840000000003</v>
      </c>
      <c r="BX587">
        <f t="shared" si="1544"/>
        <v>17.56159999999997</v>
      </c>
      <c r="BZ587" s="6" t="s">
        <v>22</v>
      </c>
      <c r="CA587">
        <f>($E575^2*CA575+$E576^2*CA576+$E577^2*CA577+$E578^2*CA578+$E579^2*CA579+$E580^2*CA580+$E581^2*CA581+$E582^2*CA582+$E583^2*CA583+$E584^2*CA584)/100-CA586^2</f>
        <v>8.5900000000000016</v>
      </c>
      <c r="CB587">
        <f t="shared" ref="CB587:CE587" si="1545">($E575^2*CB575+$E576^2*CB576+$E577^2*CB577+$E578^2*CB578+$E579^2*CB579+$E580^2*CB580+$E581^2*CB581+$E582^2*CB582+$E583^2*CB583+$E584^2*CB584)/100-CB586^2</f>
        <v>7.3263999999999996</v>
      </c>
      <c r="CC587">
        <f t="shared" si="1545"/>
        <v>9.4623999999999988</v>
      </c>
      <c r="CD587">
        <f t="shared" si="1545"/>
        <v>7.2875999999999976</v>
      </c>
      <c r="CE587">
        <f t="shared" si="1545"/>
        <v>6.8336000000000006</v>
      </c>
      <c r="CG587" s="6" t="s">
        <v>22</v>
      </c>
      <c r="CH587">
        <f>($E575^2*CH575+$E576^2*CH576+$E577^2*CH577+$E578^2*CH578+$E579^2*CH579+$E580^2*CH580+$E581^2*CH581+$E582^2*CH582+$E583^2*CH583+$E584^2*CH584)/100-CH586^2</f>
        <v>0.92640000000000011</v>
      </c>
      <c r="CI587">
        <f t="shared" ref="CI587:CL587" si="1546">($E575^2*CI575+$E576^2*CI576+$E577^2*CI577+$E578^2*CI578+$E579^2*CI579+$E580^2*CI580+$E581^2*CI581+$E582^2*CI582+$E583^2*CI583+$E584^2*CI584)/100-CI586^2</f>
        <v>0.85560000000000003</v>
      </c>
      <c r="CJ587">
        <f t="shared" si="1546"/>
        <v>1.5564</v>
      </c>
      <c r="CK587">
        <f t="shared" si="1546"/>
        <v>0.94839999999999991</v>
      </c>
      <c r="CL587">
        <f t="shared" si="1546"/>
        <v>1.3355999999999999</v>
      </c>
      <c r="CN587" s="6" t="s">
        <v>22</v>
      </c>
      <c r="CO587">
        <f>($E575^2*CO575+$E576^2*CO576+$E577^2*CO577+$E578^2*CO578+$E579^2*CO579+$E580^2*CO580+$E581^2*CO581+$E582^2*CO582+$E583^2*CO583+$E584^2*CO584)/100-CO586^2</f>
        <v>0</v>
      </c>
      <c r="CP587">
        <f t="shared" ref="CP587:CS587" si="1547">($E575^2*CP575+$E576^2*CP576+$E577^2*CP577+$E578^2*CP578+$E579^2*CP579+$E580^2*CP580+$E581^2*CP581+$E582^2*CP582+$E583^2*CP583+$E584^2*CP584)/100-CP586^2</f>
        <v>0</v>
      </c>
      <c r="CQ587">
        <f t="shared" si="1547"/>
        <v>0.19</v>
      </c>
      <c r="CR587">
        <f t="shared" si="1547"/>
        <v>0</v>
      </c>
      <c r="CS587">
        <f t="shared" si="1547"/>
        <v>0.11639999999999999</v>
      </c>
      <c r="CU587" s="7"/>
      <c r="CZ587" s="6" t="s">
        <v>22</v>
      </c>
      <c r="DA587">
        <f>($E575^2*DA575+$E576^2*DA576+$E577^2*DA577+$E578^2*DA578+$E579^2*DA579+$E580^2*DA580+$E581^2*DA581+$E582^2*DA582+$E583^2*DA583+$E584^2*DA584)/100-DA586^2</f>
        <v>16.372399999999999</v>
      </c>
      <c r="DB587">
        <f t="shared" ref="DB587:DE587" si="1548">($E575^2*DB575+$E576^2*DB576+$E577^2*DB577+$E578^2*DB578+$E579^2*DB579+$E580^2*DB580+$E581^2*DB581+$E582^2*DB582+$E583^2*DB583+$E584^2*DB584)/100-DB586^2</f>
        <v>14.185600000000022</v>
      </c>
      <c r="DC587">
        <f t="shared" si="1548"/>
        <v>13.380400000000009</v>
      </c>
      <c r="DD587">
        <f t="shared" si="1548"/>
        <v>10.829999999999998</v>
      </c>
      <c r="DE587">
        <f t="shared" si="1548"/>
        <v>11.764400000000009</v>
      </c>
      <c r="DG587" s="6" t="s">
        <v>22</v>
      </c>
      <c r="DH587">
        <f>($E575^2*DH575+$E576^2*DH576+$E577^2*DH577+$E578^2*DH578+$E579^2*DH579+$E580^2*DH580+$E581^2*DH581+$E582^2*DH582+$E583^2*DH583+$E584^2*DH584)/100-DH586^2</f>
        <v>7.3835999999999995</v>
      </c>
      <c r="DI587">
        <f t="shared" ref="DI587:DL587" si="1549">($E575^2*DI575+$E576^2*DI576+$E577^2*DI577+$E578^2*DI578+$E579^2*DI579+$E580^2*DI580+$E581^2*DI581+$E582^2*DI582+$E583^2*DI583+$E584^2*DI584)/100-DI586^2</f>
        <v>6.5324000000000009</v>
      </c>
      <c r="DJ587">
        <f t="shared" si="1549"/>
        <v>7.6236000000000015</v>
      </c>
      <c r="DK587">
        <f t="shared" si="1549"/>
        <v>5.2843999999999989</v>
      </c>
      <c r="DL587">
        <f t="shared" si="1549"/>
        <v>4.3423999999999987</v>
      </c>
      <c r="DN587" s="6" t="s">
        <v>22</v>
      </c>
      <c r="DO587">
        <f>($E575^2*DO575+$E576^2*DO576+$E577^2*DO577+$E578^2*DO578+$E579^2*DO579+$E580^2*DO580+$E581^2*DO581+$E582^2*DO582+$E583^2*DO583+$E584^2*DO584)/100-DO586^2</f>
        <v>0.53239999999999998</v>
      </c>
      <c r="DP587">
        <f t="shared" ref="DP587:DS587" si="1550">($E575^2*DP575+$E576^2*DP576+$E577^2*DP577+$E578^2*DP578+$E579^2*DP579+$E580^2*DP580+$E581^2*DP581+$E582^2*DP582+$E583^2*DP583+$E584^2*DP584)/100-DP586^2</f>
        <v>0.53239999999999998</v>
      </c>
      <c r="DQ587">
        <f t="shared" si="1550"/>
        <v>0.94839999999999991</v>
      </c>
      <c r="DR587">
        <f t="shared" si="1550"/>
        <v>0.6</v>
      </c>
      <c r="DS587">
        <f t="shared" si="1550"/>
        <v>1.2464</v>
      </c>
      <c r="DU587" s="6" t="s">
        <v>22</v>
      </c>
      <c r="DV587">
        <f>($E575^2*DV575+$E576^2*DV576+$E577^2*DV577+$E578^2*DV578+$E579^2*DV579+$E580^2*DV580+$E581^2*DV581+$E582^2*DV582+$E583^2*DV583+$E584^2*DV584)/100-DV586^2</f>
        <v>0</v>
      </c>
      <c r="DW587">
        <f t="shared" ref="DW587:DZ587" si="1551">($E575^2*DW575+$E576^2*DW576+$E577^2*DW577+$E578^2*DW578+$E579^2*DW579+$E580^2*DW580+$E581^2*DW581+$E582^2*DW582+$E583^2*DW583+$E584^2*DW584)/100-DW586^2</f>
        <v>0</v>
      </c>
      <c r="DX587">
        <f t="shared" si="1551"/>
        <v>0</v>
      </c>
      <c r="DY587">
        <f t="shared" si="1551"/>
        <v>0</v>
      </c>
      <c r="DZ587">
        <f t="shared" si="1551"/>
        <v>0</v>
      </c>
      <c r="EB587" s="7"/>
    </row>
    <row r="588" spans="2:132">
      <c r="E588" s="6" t="s">
        <v>21</v>
      </c>
      <c r="G588" t="e">
        <f>SQRT(50)*(H586-G586)/SQRT((G587+H587)/2)</f>
        <v>#DIV/0!</v>
      </c>
      <c r="I588">
        <f>SQRT(50)*(H586-I586)/SQRT((I587+H587)/2)</f>
        <v>-53.545492189348316</v>
      </c>
      <c r="J588">
        <f>SQRT(50)*(H586-J586)/SQRT((J587+H587)/2)</f>
        <v>-56.244317931008531</v>
      </c>
      <c r="L588" s="6" t="s">
        <v>21</v>
      </c>
      <c r="N588">
        <f>SQRT(50)*(O586-N586)/SQRT((N587+O587)/2)</f>
        <v>-29.097973066136344</v>
      </c>
      <c r="P588">
        <f>SQRT(50)*(O586-P586)/SQRT((P587+O587)/2)</f>
        <v>-22.646184928085805</v>
      </c>
      <c r="Q588">
        <f>SQRT(50)*(O586-Q586)/SQRT((Q587+O587)/2)</f>
        <v>-29.616842512430168</v>
      </c>
      <c r="S588" s="6" t="s">
        <v>21</v>
      </c>
      <c r="U588">
        <f>SQRT(50)*(V586-U586)/SQRT((U587+V587)/2)</f>
        <v>-17.497559588635497</v>
      </c>
      <c r="W588">
        <f>SQRT(50)*(V586-W586)/SQRT((W587+V587)/2)</f>
        <v>-9.3865220458114766</v>
      </c>
      <c r="X588">
        <f>SQRT(50)*(V586-X586)/SQRT((X587+V587)/2)</f>
        <v>-17.829516038500785</v>
      </c>
      <c r="Z588" s="6" t="s">
        <v>21</v>
      </c>
      <c r="AB588">
        <f>SQRT(50)*(AC586-AB586)/SQRT((AB587+AC587)/2)</f>
        <v>-8.2137967920841053</v>
      </c>
      <c r="AD588">
        <f>SQRT(50)*(AC586-AD586)/SQRT((AD587+AC587)/2)</f>
        <v>-4.6625240412015696</v>
      </c>
      <c r="AE588">
        <f>SQRT(50)*(AC586-AE586)/SQRT((AE587+AC587)/2)</f>
        <v>-12.270158632758227</v>
      </c>
      <c r="AG588" s="7"/>
      <c r="AL588" s="6" t="s">
        <v>21</v>
      </c>
      <c r="AN588">
        <f>SQRT(50)*(AO586-AN586)/SQRT((AN587+AO587)/2)</f>
        <v>-48.262013387862858</v>
      </c>
      <c r="AP588">
        <f>SQRT(50)*(AO586-AP586)/SQRT((AP587+AO587)/2)</f>
        <v>-38.206293166015691</v>
      </c>
      <c r="AQ588">
        <f>SQRT(50)*(AO586-AQ586)/SQRT((AQ587+AO587)/2)</f>
        <v>-38.748811391343594</v>
      </c>
      <c r="AS588" s="6" t="s">
        <v>21</v>
      </c>
      <c r="AU588">
        <f>SQRT(50)*(AV586-AU586)/SQRT((AU587+AV587)/2)</f>
        <v>-21.200631358323101</v>
      </c>
      <c r="AW588">
        <f>SQRT(50)*(AV586-AW586)/SQRT((AW587+AV587)/2)</f>
        <v>-15.868093999772901</v>
      </c>
      <c r="AX588">
        <f>SQRT(50)*(AV586-AX586)/SQRT((AX587+AV587)/2)</f>
        <v>-18.323517548134358</v>
      </c>
      <c r="AZ588" s="6" t="s">
        <v>21</v>
      </c>
      <c r="BB588">
        <f>SQRT(50)*(BC586-BB586)/SQRT((BB587+BC587)/2)</f>
        <v>4.8728887673503634</v>
      </c>
      <c r="BD588">
        <f>SQRT(50)*(BC586-BD586)/SQRT((BD587+BC587)/2)</f>
        <v>6.2592929999620095</v>
      </c>
      <c r="BE588">
        <f>SQRT(50)*(BC586-BE586)/SQRT((BE587+BC587)/2)</f>
        <v>2.5003570033576512</v>
      </c>
      <c r="BG588" s="6" t="s">
        <v>21</v>
      </c>
      <c r="BI588">
        <f>SQRT(50)*(BJ586-BI586)/SQRT((BI587+BJ587)/2)</f>
        <v>-0.22433708191265886</v>
      </c>
      <c r="BK588">
        <f>SQRT(50)*(BJ586-BK586)/SQRT((BK587+BJ587)/2)</f>
        <v>2.7435163058436718</v>
      </c>
      <c r="BL588">
        <f>SQRT(50)*(BJ586-BL586)/SQRT((BL587+BJ587)/2)</f>
        <v>-3.019085555172933</v>
      </c>
      <c r="BN588" s="7"/>
      <c r="BS588" s="6" t="s">
        <v>21</v>
      </c>
      <c r="BU588">
        <f>SQRT(50)*(BV586-BU586)/SQRT((BU587+BV587)/2)</f>
        <v>-2.0159423476110518</v>
      </c>
      <c r="BW588">
        <f>SQRT(50)*(BV586-BW586)/SQRT((BW587+BV587)/2)</f>
        <v>-0.19797206621164867</v>
      </c>
      <c r="BX588">
        <f>SQRT(50)*(BV586-BX586)/SQRT((BX587+BV587)/2)</f>
        <v>1.3169948271471417</v>
      </c>
      <c r="BZ588" s="6" t="s">
        <v>21</v>
      </c>
      <c r="CB588">
        <f>SQRT(50)*(CC586-CB586)/SQRT((CB587+CC587)/2)</f>
        <v>1.6595834107125687</v>
      </c>
      <c r="CD588">
        <f>SQRT(50)*(CC586-CD586)/SQRT((CD587+CC587)/2)</f>
        <v>2.5899922203536714</v>
      </c>
      <c r="CE588">
        <f>SQRT(50)*(CC586-CE586)/SQRT((CE587+CC587)/2)</f>
        <v>2.8735415502035462</v>
      </c>
      <c r="CG588" s="6" t="s">
        <v>21</v>
      </c>
      <c r="CI588">
        <f>SQRT(50)*(CJ586-CI586)/SQRT((CI587+CJ587)/2)</f>
        <v>4.3784486526221169</v>
      </c>
      <c r="CK588">
        <f>SQRT(50)*(CJ586-CK586)/SQRT((CK587+CJ587)/2)</f>
        <v>3.7910954857974404</v>
      </c>
      <c r="CL588">
        <f>SQRT(50)*(CJ586-CL586)/SQRT((CL587+CJ587)/2)</f>
        <v>2.5873401755385284</v>
      </c>
      <c r="CN588" s="6" t="s">
        <v>21</v>
      </c>
      <c r="CP588">
        <f>SQRT(50)*(CQ586-CP586)/SQRT((CP587+CQ587)/2)</f>
        <v>2.294157338705618</v>
      </c>
      <c r="CR588">
        <f>SQRT(50)*(CQ586-CR586)/SQRT((CR587+CQ587)/2)</f>
        <v>2.294157338705618</v>
      </c>
      <c r="CS588">
        <f>SQRT(50)*(CQ586-CS586)/SQRT((CS587+CQ587)/2)</f>
        <v>0.72262937352992429</v>
      </c>
      <c r="CU588" s="7"/>
      <c r="CZ588" s="6" t="s">
        <v>21</v>
      </c>
      <c r="DB588">
        <f>SQRT(50)*(DC586-DB586)/SQRT((DB587+DC587)/2)</f>
        <v>-0.49520665454382817</v>
      </c>
      <c r="DD588">
        <f>SQRT(50)*(DC586-DD586)/SQRT((DD587+DC587)/2)</f>
        <v>-0.4877645792492335</v>
      </c>
      <c r="DE588">
        <f>SQRT(50)*(DC586-DE586)/SQRT((DE587+DC587)/2)</f>
        <v>4.3873126871621855</v>
      </c>
      <c r="DG588" s="6" t="s">
        <v>21</v>
      </c>
      <c r="DI588">
        <f>SQRT(50)*(DJ586-DI586)/SQRT((DI587+DJ587)/2)</f>
        <v>0.85051054261694647</v>
      </c>
      <c r="DK588">
        <f>SQRT(50)*(DJ586-DK586)/SQRT((DK587+DJ587)/2)</f>
        <v>2.5606979215981522</v>
      </c>
      <c r="DL588">
        <f>SQRT(50)*(DJ586-DL586)/SQRT((DL587+DJ587)/2)</f>
        <v>3.873738492473759</v>
      </c>
      <c r="DN588" s="6" t="s">
        <v>21</v>
      </c>
      <c r="DP588">
        <f>SQRT(50)*(DQ586-DP586)/SQRT((DP587+DQ587)/2)</f>
        <v>1.6435457315155331</v>
      </c>
      <c r="DR588">
        <f>SQRT(50)*(DQ586-DR586)/SQRT((DR587+DQ587)/2)</f>
        <v>2.0894489588626159</v>
      </c>
      <c r="DS588">
        <f>SQRT(50)*(DQ586-DS586)/SQRT((DS587+DQ587)/2)</f>
        <v>0.13499961187667392</v>
      </c>
      <c r="DU588" s="6" t="s">
        <v>21</v>
      </c>
      <c r="DW588" t="e">
        <f>SQRT(50)*(DX586-DW586)/SQRT((DW587+DX587)/2)</f>
        <v>#DIV/0!</v>
      </c>
      <c r="DY588" t="e">
        <f>SQRT(50)*(DX586-DY586)/SQRT((DY587+DX587)/2)</f>
        <v>#DIV/0!</v>
      </c>
      <c r="DZ588" t="e">
        <f>SQRT(50)*(DX586-DZ586)/SQRT((DZ587+DX587)/2)</f>
        <v>#DIV/0!</v>
      </c>
      <c r="EB588" s="7"/>
    </row>
    <row r="589" spans="2:132">
      <c r="J589">
        <f>SQRT(50)*(J586-I586)/SQRT((I587+J587)/2)</f>
        <v>1.5994143661330171</v>
      </c>
      <c r="Q589">
        <f>SQRT(50)*(Q586-P586)/SQRT((P587+Q587)/2)</f>
        <v>5.9808173868834196</v>
      </c>
      <c r="X589">
        <f>SQRT(50)*(X586-W586)/SQRT((W587+X587)/2)</f>
        <v>8.9788249654715457</v>
      </c>
      <c r="AE589">
        <f>SQRT(50)*(AE586-AD586)/SQRT((AD587+AE587)/2)</f>
        <v>10.292762987436161</v>
      </c>
      <c r="AQ589">
        <f>SQRT(50)*(AQ586-AP586)/SQRT((AP587+AQ587)/2)</f>
        <v>2.2826386985123301</v>
      </c>
      <c r="AX589">
        <f>SQRT(50)*(AX586-AW586)/SQRT((AW587+AX587)/2)</f>
        <v>5.2266235472002709</v>
      </c>
      <c r="BE589">
        <f>SQRT(50)*(BE586-BD586)/SQRT((BD587+BE587)/2)</f>
        <v>5.1661293816752671</v>
      </c>
      <c r="BL589">
        <f>SQRT(50)*(BL586-BK586)/SQRT((BK587+BL587)/2)</f>
        <v>4.2486567199043925</v>
      </c>
      <c r="CE589">
        <f>SQRT(50)*(CE586-CD586)/SQRT((CD587+CE587)/2)</f>
        <v>-0.26611184007785837</v>
      </c>
      <c r="CL589">
        <f>SQRT(50)*(CL586-CK586)/SQRT((CK587+CL587)/2)</f>
        <v>1.0586976104973762</v>
      </c>
      <c r="DE589">
        <f>SQRT(50)*(DE586-DD586)/SQRT((DD587+DE587)/2)</f>
        <v>-5.1332145882126623</v>
      </c>
      <c r="DL589">
        <f>SQRT(50)*(DL586-DK586)/SQRT((DK587+DL587)/2)</f>
        <v>-1.3536560098530117</v>
      </c>
      <c r="DS589">
        <f>SQRT(50)*(DS586-DR586)/SQRT((DR587+DS587)/2)</f>
        <v>1.7662344282283913</v>
      </c>
    </row>
    <row r="590" spans="2:132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</row>
    <row r="591" spans="2:132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</row>
    <row r="593" spans="1:134">
      <c r="B593" s="6" t="s">
        <v>33</v>
      </c>
      <c r="C593" s="6" t="s">
        <v>125</v>
      </c>
      <c r="E593" s="5"/>
      <c r="F593" s="19">
        <v>0.2</v>
      </c>
      <c r="G593" s="19"/>
      <c r="H593" s="19"/>
      <c r="I593" s="19"/>
      <c r="J593" s="19"/>
      <c r="K593" s="14"/>
      <c r="L593" s="5"/>
      <c r="M593" s="19">
        <v>0.5</v>
      </c>
      <c r="N593" s="19"/>
      <c r="O593" s="19"/>
      <c r="P593" s="19"/>
      <c r="Q593" s="19"/>
      <c r="R593" s="15"/>
      <c r="S593" s="5"/>
      <c r="T593" s="19">
        <v>1</v>
      </c>
      <c r="U593" s="19"/>
      <c r="V593" s="19"/>
      <c r="W593" s="19"/>
      <c r="X593" s="19"/>
      <c r="Z593" s="5"/>
      <c r="AA593" s="19">
        <v>2</v>
      </c>
      <c r="AB593" s="19"/>
      <c r="AC593" s="19"/>
      <c r="AD593" s="19"/>
      <c r="AE593" s="19"/>
      <c r="AG593" s="7"/>
      <c r="AI593" s="6" t="s">
        <v>33</v>
      </c>
      <c r="AJ593" s="6" t="s">
        <v>125</v>
      </c>
      <c r="AL593" s="5"/>
      <c r="AM593" s="19">
        <v>0.2</v>
      </c>
      <c r="AN593" s="19"/>
      <c r="AO593" s="19"/>
      <c r="AP593" s="19"/>
      <c r="AQ593" s="19"/>
      <c r="AR593" s="14"/>
      <c r="AS593" s="5"/>
      <c r="AT593" s="19">
        <v>0.5</v>
      </c>
      <c r="AU593" s="19"/>
      <c r="AV593" s="19"/>
      <c r="AW593" s="19"/>
      <c r="AX593" s="19"/>
      <c r="AY593" s="15"/>
      <c r="AZ593" s="5"/>
      <c r="BA593" s="19">
        <v>1</v>
      </c>
      <c r="BB593" s="19"/>
      <c r="BC593" s="19"/>
      <c r="BD593" s="19"/>
      <c r="BE593" s="19"/>
      <c r="BG593" s="5"/>
      <c r="BH593" s="19">
        <v>2</v>
      </c>
      <c r="BI593" s="19"/>
      <c r="BJ593" s="19"/>
      <c r="BK593" s="19"/>
      <c r="BL593" s="19"/>
      <c r="BN593" s="7"/>
      <c r="BP593" s="6" t="s">
        <v>33</v>
      </c>
      <c r="BQ593" s="6" t="s">
        <v>125</v>
      </c>
      <c r="BS593" s="5"/>
      <c r="BT593" s="19">
        <v>0.2</v>
      </c>
      <c r="BU593" s="19"/>
      <c r="BV593" s="19"/>
      <c r="BW593" s="19"/>
      <c r="BX593" s="19"/>
      <c r="BY593" s="14"/>
      <c r="BZ593" s="5"/>
      <c r="CA593" s="19">
        <v>0.5</v>
      </c>
      <c r="CB593" s="19"/>
      <c r="CC593" s="19"/>
      <c r="CD593" s="19"/>
      <c r="CE593" s="19"/>
      <c r="CF593" s="15"/>
      <c r="CG593" s="5"/>
      <c r="CH593" s="19">
        <v>1</v>
      </c>
      <c r="CI593" s="19"/>
      <c r="CJ593" s="19"/>
      <c r="CK593" s="19"/>
      <c r="CL593" s="19"/>
      <c r="CN593" s="5"/>
      <c r="CO593" s="19">
        <v>2</v>
      </c>
      <c r="CP593" s="19"/>
      <c r="CQ593" s="19"/>
      <c r="CR593" s="19"/>
      <c r="CS593" s="19"/>
      <c r="CU593" s="7"/>
      <c r="CW593" s="6" t="s">
        <v>33</v>
      </c>
      <c r="CX593" s="6" t="s">
        <v>125</v>
      </c>
      <c r="CZ593" s="5"/>
      <c r="DA593" s="19">
        <v>0.2</v>
      </c>
      <c r="DB593" s="19"/>
      <c r="DC593" s="19"/>
      <c r="DD593" s="19"/>
      <c r="DE593" s="19"/>
      <c r="DF593" s="14"/>
      <c r="DG593" s="5"/>
      <c r="DH593" s="19">
        <v>0.5</v>
      </c>
      <c r="DI593" s="19"/>
      <c r="DJ593" s="19"/>
      <c r="DK593" s="19"/>
      <c r="DL593" s="19"/>
      <c r="DM593" s="15"/>
      <c r="DN593" s="5"/>
      <c r="DO593" s="19">
        <v>1</v>
      </c>
      <c r="DP593" s="19"/>
      <c r="DQ593" s="19"/>
      <c r="DR593" s="19"/>
      <c r="DS593" s="19"/>
      <c r="DU593" s="5"/>
      <c r="DV593" s="19">
        <v>2</v>
      </c>
      <c r="DW593" s="19"/>
      <c r="DX593" s="19"/>
      <c r="DY593" s="19"/>
      <c r="DZ593" s="19"/>
      <c r="EB593" s="7"/>
    </row>
    <row r="594" spans="1:134">
      <c r="A594" s="17" t="s">
        <v>126</v>
      </c>
      <c r="B594" s="6" t="s">
        <v>31</v>
      </c>
      <c r="C594" s="6"/>
      <c r="E594" s="6" t="s">
        <v>30</v>
      </c>
      <c r="F594" s="19" t="s">
        <v>134</v>
      </c>
      <c r="G594" s="19"/>
      <c r="H594" s="13" t="s">
        <v>28</v>
      </c>
      <c r="I594" s="13" t="s">
        <v>135</v>
      </c>
      <c r="J594" s="6" t="s">
        <v>26</v>
      </c>
      <c r="K594" s="14"/>
      <c r="L594" s="6" t="s">
        <v>30</v>
      </c>
      <c r="M594" s="19" t="s">
        <v>134</v>
      </c>
      <c r="N594" s="19"/>
      <c r="O594" s="13" t="s">
        <v>28</v>
      </c>
      <c r="P594" s="13" t="s">
        <v>135</v>
      </c>
      <c r="Q594" s="6" t="s">
        <v>26</v>
      </c>
      <c r="R594" s="13"/>
      <c r="S594" s="6" t="s">
        <v>30</v>
      </c>
      <c r="T594" s="19" t="s">
        <v>134</v>
      </c>
      <c r="U594" s="19"/>
      <c r="V594" s="13" t="s">
        <v>28</v>
      </c>
      <c r="W594" s="13" t="s">
        <v>135</v>
      </c>
      <c r="X594" s="6" t="s">
        <v>26</v>
      </c>
      <c r="Z594" s="6" t="s">
        <v>30</v>
      </c>
      <c r="AA594" s="19" t="s">
        <v>134</v>
      </c>
      <c r="AB594" s="19"/>
      <c r="AC594" s="13" t="s">
        <v>28</v>
      </c>
      <c r="AD594" s="13" t="s">
        <v>135</v>
      </c>
      <c r="AE594" s="6" t="s">
        <v>26</v>
      </c>
      <c r="AG594" s="7"/>
      <c r="AI594" s="6" t="s">
        <v>31</v>
      </c>
      <c r="AJ594" s="6"/>
      <c r="AL594" s="6" t="s">
        <v>30</v>
      </c>
      <c r="AM594" s="19" t="s">
        <v>134</v>
      </c>
      <c r="AN594" s="19"/>
      <c r="AO594" s="13" t="s">
        <v>28</v>
      </c>
      <c r="AP594" s="13" t="s">
        <v>135</v>
      </c>
      <c r="AQ594" s="6" t="s">
        <v>26</v>
      </c>
      <c r="AR594" s="14"/>
      <c r="AS594" s="6" t="s">
        <v>30</v>
      </c>
      <c r="AT594" s="19" t="s">
        <v>134</v>
      </c>
      <c r="AU594" s="19"/>
      <c r="AV594" s="13" t="s">
        <v>28</v>
      </c>
      <c r="AW594" s="13" t="s">
        <v>135</v>
      </c>
      <c r="AX594" s="6" t="s">
        <v>26</v>
      </c>
      <c r="AY594" s="13"/>
      <c r="AZ594" s="6" t="s">
        <v>30</v>
      </c>
      <c r="BA594" s="19" t="s">
        <v>134</v>
      </c>
      <c r="BB594" s="19"/>
      <c r="BC594" s="13" t="s">
        <v>28</v>
      </c>
      <c r="BD594" s="13" t="s">
        <v>135</v>
      </c>
      <c r="BE594" s="6" t="s">
        <v>26</v>
      </c>
      <c r="BG594" s="6" t="s">
        <v>30</v>
      </c>
      <c r="BH594" s="19" t="s">
        <v>134</v>
      </c>
      <c r="BI594" s="19"/>
      <c r="BJ594" s="13" t="s">
        <v>28</v>
      </c>
      <c r="BK594" s="13" t="s">
        <v>135</v>
      </c>
      <c r="BL594" s="6" t="s">
        <v>26</v>
      </c>
      <c r="BN594" s="7"/>
      <c r="BP594" s="6" t="s">
        <v>31</v>
      </c>
      <c r="BQ594" s="6"/>
      <c r="BS594" s="6" t="s">
        <v>30</v>
      </c>
      <c r="BT594" s="19" t="s">
        <v>134</v>
      </c>
      <c r="BU594" s="19"/>
      <c r="BV594" s="13" t="s">
        <v>28</v>
      </c>
      <c r="BW594" s="13" t="s">
        <v>135</v>
      </c>
      <c r="BX594" s="6" t="s">
        <v>26</v>
      </c>
      <c r="BY594" s="14"/>
      <c r="BZ594" s="6" t="s">
        <v>30</v>
      </c>
      <c r="CA594" s="19" t="s">
        <v>134</v>
      </c>
      <c r="CB594" s="19"/>
      <c r="CC594" s="13" t="s">
        <v>28</v>
      </c>
      <c r="CD594" s="13" t="s">
        <v>135</v>
      </c>
      <c r="CE594" s="6" t="s">
        <v>26</v>
      </c>
      <c r="CF594" s="13"/>
      <c r="CG594" s="6" t="s">
        <v>30</v>
      </c>
      <c r="CH594" s="19" t="s">
        <v>134</v>
      </c>
      <c r="CI594" s="19"/>
      <c r="CJ594" s="13" t="s">
        <v>28</v>
      </c>
      <c r="CK594" s="13" t="s">
        <v>135</v>
      </c>
      <c r="CL594" s="6" t="s">
        <v>26</v>
      </c>
      <c r="CN594" s="6" t="s">
        <v>30</v>
      </c>
      <c r="CO594" s="19" t="s">
        <v>134</v>
      </c>
      <c r="CP594" s="19"/>
      <c r="CQ594" s="13" t="s">
        <v>28</v>
      </c>
      <c r="CR594" s="13" t="s">
        <v>135</v>
      </c>
      <c r="CS594" s="6" t="s">
        <v>26</v>
      </c>
      <c r="CU594" s="7"/>
      <c r="CW594" s="6" t="s">
        <v>31</v>
      </c>
      <c r="CX594" s="6"/>
      <c r="CZ594" s="6" t="s">
        <v>30</v>
      </c>
      <c r="DA594" s="19" t="s">
        <v>134</v>
      </c>
      <c r="DB594" s="19"/>
      <c r="DC594" s="13" t="s">
        <v>28</v>
      </c>
      <c r="DD594" s="13" t="s">
        <v>135</v>
      </c>
      <c r="DE594" s="6" t="s">
        <v>26</v>
      </c>
      <c r="DF594" s="14"/>
      <c r="DG594" s="6" t="s">
        <v>30</v>
      </c>
      <c r="DH594" s="19" t="s">
        <v>134</v>
      </c>
      <c r="DI594" s="19"/>
      <c r="DJ594" s="13" t="s">
        <v>28</v>
      </c>
      <c r="DK594" s="13" t="s">
        <v>135</v>
      </c>
      <c r="DL594" s="6" t="s">
        <v>26</v>
      </c>
      <c r="DM594" s="13"/>
      <c r="DN594" s="6" t="s">
        <v>30</v>
      </c>
      <c r="DO594" s="19" t="s">
        <v>134</v>
      </c>
      <c r="DP594" s="19"/>
      <c r="DQ594" s="13" t="s">
        <v>28</v>
      </c>
      <c r="DR594" s="13" t="s">
        <v>135</v>
      </c>
      <c r="DS594" s="6" t="s">
        <v>26</v>
      </c>
      <c r="DU594" s="6" t="s">
        <v>30</v>
      </c>
      <c r="DV594" s="19" t="s">
        <v>134</v>
      </c>
      <c r="DW594" s="19"/>
      <c r="DX594" s="13" t="s">
        <v>28</v>
      </c>
      <c r="DY594" s="13" t="s">
        <v>135</v>
      </c>
      <c r="DZ594" s="6" t="s">
        <v>26</v>
      </c>
      <c r="EB594" s="7"/>
    </row>
    <row r="595" spans="1:134">
      <c r="B595" s="6" t="s">
        <v>2</v>
      </c>
      <c r="C595" s="5">
        <v>8.0000000000000004E-4</v>
      </c>
      <c r="E595" s="6">
        <v>0</v>
      </c>
      <c r="F595" s="9">
        <v>94</v>
      </c>
      <c r="G595" s="5">
        <v>94</v>
      </c>
      <c r="H595" s="5">
        <v>66</v>
      </c>
      <c r="I595" s="5">
        <v>97</v>
      </c>
      <c r="J595" s="5">
        <v>96</v>
      </c>
      <c r="K595" s="9"/>
      <c r="L595" s="6">
        <v>0</v>
      </c>
      <c r="M595" s="9">
        <v>100</v>
      </c>
      <c r="N595" s="5">
        <v>100</v>
      </c>
      <c r="O595" s="5">
        <v>100</v>
      </c>
      <c r="P595" s="5">
        <v>100</v>
      </c>
      <c r="Q595" s="5">
        <v>100</v>
      </c>
      <c r="R595" s="5"/>
      <c r="S595" s="6">
        <v>0</v>
      </c>
      <c r="T595" s="9">
        <v>100</v>
      </c>
      <c r="U595" s="5">
        <v>100</v>
      </c>
      <c r="V595" s="5">
        <v>100</v>
      </c>
      <c r="W595" s="5">
        <v>100</v>
      </c>
      <c r="X595" s="5">
        <v>100</v>
      </c>
      <c r="Z595" s="6">
        <v>0</v>
      </c>
      <c r="AA595" s="9">
        <v>100</v>
      </c>
      <c r="AB595" s="5">
        <v>100</v>
      </c>
      <c r="AC595" s="5">
        <v>100</v>
      </c>
      <c r="AD595" s="5">
        <v>100</v>
      </c>
      <c r="AE595" s="5">
        <v>100</v>
      </c>
      <c r="AG595" s="7"/>
      <c r="AI595" s="6" t="s">
        <v>2</v>
      </c>
      <c r="AJ595" s="5">
        <v>2.3999999999999998E-3</v>
      </c>
      <c r="AL595" s="6">
        <v>0</v>
      </c>
      <c r="AM595" s="9">
        <v>99</v>
      </c>
      <c r="AN595" s="5">
        <v>99</v>
      </c>
      <c r="AO595" s="5">
        <v>76</v>
      </c>
      <c r="AP595" s="5">
        <v>100</v>
      </c>
      <c r="AQ595" s="5">
        <v>100</v>
      </c>
      <c r="AR595" s="9"/>
      <c r="AS595" s="6">
        <v>0</v>
      </c>
      <c r="AT595" s="9">
        <v>100</v>
      </c>
      <c r="AU595" s="5">
        <v>100</v>
      </c>
      <c r="AV595" s="5">
        <v>100</v>
      </c>
      <c r="AW595" s="5">
        <v>100</v>
      </c>
      <c r="AX595" s="5">
        <v>100</v>
      </c>
      <c r="AY595" s="5"/>
      <c r="AZ595" s="6">
        <v>0</v>
      </c>
      <c r="BA595" s="9">
        <v>100</v>
      </c>
      <c r="BB595" s="5">
        <v>100</v>
      </c>
      <c r="BC595" s="5">
        <v>100</v>
      </c>
      <c r="BD595" s="5">
        <v>100</v>
      </c>
      <c r="BE595" s="5">
        <v>100</v>
      </c>
      <c r="BG595" s="6">
        <v>0</v>
      </c>
      <c r="BH595" s="9">
        <v>100</v>
      </c>
      <c r="BI595" s="5">
        <v>100</v>
      </c>
      <c r="BJ595" s="5">
        <v>100</v>
      </c>
      <c r="BK595" s="5">
        <v>100</v>
      </c>
      <c r="BL595" s="5">
        <v>100</v>
      </c>
      <c r="BN595" s="7"/>
      <c r="BP595" s="6" t="s">
        <v>2</v>
      </c>
      <c r="BQ595" s="5">
        <v>7.1999999999999998E-3</v>
      </c>
      <c r="BS595" s="6">
        <v>0</v>
      </c>
      <c r="BT595" s="9">
        <v>100</v>
      </c>
      <c r="BU595" s="5">
        <v>100</v>
      </c>
      <c r="BV595" s="5">
        <v>85</v>
      </c>
      <c r="BW595" s="5">
        <v>100</v>
      </c>
      <c r="BX595" s="5">
        <v>100</v>
      </c>
      <c r="BY595" s="9"/>
      <c r="BZ595" s="6">
        <v>0</v>
      </c>
      <c r="CA595" s="9">
        <v>100</v>
      </c>
      <c r="CB595" s="5">
        <v>100</v>
      </c>
      <c r="CC595" s="5">
        <v>100</v>
      </c>
      <c r="CD595" s="5">
        <v>100</v>
      </c>
      <c r="CE595" s="5">
        <v>100</v>
      </c>
      <c r="CF595" s="5"/>
      <c r="CG595" s="6">
        <v>0</v>
      </c>
      <c r="CH595" s="9">
        <v>100</v>
      </c>
      <c r="CI595" s="5">
        <v>100</v>
      </c>
      <c r="CJ595" s="5">
        <v>100</v>
      </c>
      <c r="CK595" s="5">
        <v>100</v>
      </c>
      <c r="CL595" s="5">
        <v>100</v>
      </c>
      <c r="CN595" s="6">
        <v>0</v>
      </c>
      <c r="CO595" s="9">
        <v>100</v>
      </c>
      <c r="CP595" s="5">
        <v>100</v>
      </c>
      <c r="CQ595" s="5">
        <v>100</v>
      </c>
      <c r="CR595" s="5">
        <v>100</v>
      </c>
      <c r="CS595" s="5">
        <v>100</v>
      </c>
      <c r="CU595" s="7"/>
      <c r="CW595" s="6" t="s">
        <v>2</v>
      </c>
      <c r="CX595" s="5">
        <v>2.1600000000000001E-2</v>
      </c>
      <c r="CZ595" s="6">
        <v>0</v>
      </c>
      <c r="DA595" s="9">
        <v>100</v>
      </c>
      <c r="DB595" s="5">
        <v>100</v>
      </c>
      <c r="DC595" s="5">
        <v>91</v>
      </c>
      <c r="DD595" s="5">
        <v>100</v>
      </c>
      <c r="DE595" s="5">
        <v>100</v>
      </c>
      <c r="DF595" s="9"/>
      <c r="DG595" s="6">
        <v>0</v>
      </c>
      <c r="DH595" s="9">
        <v>100</v>
      </c>
      <c r="DI595" s="5">
        <v>100</v>
      </c>
      <c r="DJ595" s="5">
        <v>100</v>
      </c>
      <c r="DK595" s="5">
        <v>100</v>
      </c>
      <c r="DL595" s="5">
        <v>100</v>
      </c>
      <c r="DM595" s="5"/>
      <c r="DN595" s="6">
        <v>0</v>
      </c>
      <c r="DO595" s="9">
        <v>100</v>
      </c>
      <c r="DP595" s="5">
        <v>100</v>
      </c>
      <c r="DQ595" s="5">
        <v>100</v>
      </c>
      <c r="DR595" s="5">
        <v>100</v>
      </c>
      <c r="DS595" s="5">
        <v>100</v>
      </c>
      <c r="DU595" s="6">
        <v>0</v>
      </c>
      <c r="DV595" s="9">
        <v>100</v>
      </c>
      <c r="DW595" s="5">
        <v>100</v>
      </c>
      <c r="DX595" s="5">
        <v>100</v>
      </c>
      <c r="DY595" s="5">
        <v>100</v>
      </c>
      <c r="DZ595" s="5">
        <v>100</v>
      </c>
      <c r="EB595" s="7"/>
    </row>
    <row r="596" spans="1:134">
      <c r="B596" s="6" t="s">
        <v>3</v>
      </c>
      <c r="C596" s="5">
        <v>500</v>
      </c>
      <c r="E596" s="6">
        <v>2</v>
      </c>
      <c r="F596" s="9">
        <v>6</v>
      </c>
      <c r="G596" s="5">
        <v>6</v>
      </c>
      <c r="H596" s="5">
        <v>28</v>
      </c>
      <c r="I596" s="5">
        <v>3</v>
      </c>
      <c r="J596" s="5">
        <v>4</v>
      </c>
      <c r="K596" s="9"/>
      <c r="L596" s="6">
        <v>2</v>
      </c>
      <c r="M596" s="9">
        <v>0</v>
      </c>
      <c r="N596" s="5">
        <v>0</v>
      </c>
      <c r="O596" s="5">
        <v>0</v>
      </c>
      <c r="P596" s="5">
        <v>0</v>
      </c>
      <c r="Q596" s="5">
        <v>0</v>
      </c>
      <c r="R596" s="5"/>
      <c r="S596" s="6">
        <v>2</v>
      </c>
      <c r="T596" s="9">
        <v>0</v>
      </c>
      <c r="U596" s="5">
        <v>0</v>
      </c>
      <c r="V596" s="5">
        <v>0</v>
      </c>
      <c r="W596" s="5">
        <v>0</v>
      </c>
      <c r="X596" s="5">
        <v>0</v>
      </c>
      <c r="Z596" s="6">
        <v>2</v>
      </c>
      <c r="AA596" s="9">
        <v>0</v>
      </c>
      <c r="AB596" s="5">
        <v>0</v>
      </c>
      <c r="AC596" s="5">
        <v>0</v>
      </c>
      <c r="AD596" s="5">
        <v>0</v>
      </c>
      <c r="AE596" s="5">
        <v>0</v>
      </c>
      <c r="AG596" s="7"/>
      <c r="AI596" s="6" t="s">
        <v>3</v>
      </c>
      <c r="AJ596" s="5">
        <v>500</v>
      </c>
      <c r="AL596" s="6">
        <v>2</v>
      </c>
      <c r="AM596" s="9">
        <v>1</v>
      </c>
      <c r="AN596" s="5">
        <v>1</v>
      </c>
      <c r="AO596" s="5">
        <v>22</v>
      </c>
      <c r="AP596" s="5">
        <v>0</v>
      </c>
      <c r="AQ596" s="5">
        <v>0</v>
      </c>
      <c r="AR596" s="9"/>
      <c r="AS596" s="6">
        <v>2</v>
      </c>
      <c r="AT596" s="9">
        <v>0</v>
      </c>
      <c r="AU596" s="5">
        <v>0</v>
      </c>
      <c r="AV596" s="5">
        <v>0</v>
      </c>
      <c r="AW596" s="5">
        <v>0</v>
      </c>
      <c r="AX596" s="5">
        <v>0</v>
      </c>
      <c r="AY596" s="5"/>
      <c r="AZ596" s="6">
        <v>2</v>
      </c>
      <c r="BA596" s="9">
        <v>0</v>
      </c>
      <c r="BB596" s="5">
        <v>0</v>
      </c>
      <c r="BC596" s="5">
        <v>0</v>
      </c>
      <c r="BD596" s="5">
        <v>0</v>
      </c>
      <c r="BE596" s="5">
        <v>0</v>
      </c>
      <c r="BG596" s="6">
        <v>2</v>
      </c>
      <c r="BH596" s="9">
        <v>0</v>
      </c>
      <c r="BI596" s="5">
        <v>0</v>
      </c>
      <c r="BJ596" s="5">
        <v>0</v>
      </c>
      <c r="BK596" s="5">
        <v>0</v>
      </c>
      <c r="BL596" s="5">
        <v>0</v>
      </c>
      <c r="BN596" s="7"/>
      <c r="BP596" s="6" t="s">
        <v>3</v>
      </c>
      <c r="BQ596" s="5">
        <v>500</v>
      </c>
      <c r="BS596" s="6">
        <v>2</v>
      </c>
      <c r="BT596" s="9">
        <v>0</v>
      </c>
      <c r="BU596" s="5">
        <v>0</v>
      </c>
      <c r="BV596" s="5">
        <v>15</v>
      </c>
      <c r="BW596" s="5">
        <v>0</v>
      </c>
      <c r="BX596" s="5">
        <v>0</v>
      </c>
      <c r="BY596" s="9"/>
      <c r="BZ596" s="6">
        <v>2</v>
      </c>
      <c r="CA596" s="9">
        <v>0</v>
      </c>
      <c r="CB596" s="5">
        <v>0</v>
      </c>
      <c r="CC596" s="5">
        <v>0</v>
      </c>
      <c r="CD596" s="5">
        <v>0</v>
      </c>
      <c r="CE596" s="5">
        <v>0</v>
      </c>
      <c r="CF596" s="5"/>
      <c r="CG596" s="6">
        <v>2</v>
      </c>
      <c r="CH596" s="9">
        <v>0</v>
      </c>
      <c r="CI596" s="5">
        <v>0</v>
      </c>
      <c r="CJ596" s="5">
        <v>0</v>
      </c>
      <c r="CK596" s="5">
        <v>0</v>
      </c>
      <c r="CL596" s="5">
        <v>0</v>
      </c>
      <c r="CN596" s="6">
        <v>2</v>
      </c>
      <c r="CO596" s="9">
        <v>0</v>
      </c>
      <c r="CP596" s="5">
        <v>0</v>
      </c>
      <c r="CQ596" s="5">
        <v>0</v>
      </c>
      <c r="CR596" s="5">
        <v>0</v>
      </c>
      <c r="CS596" s="5">
        <v>0</v>
      </c>
      <c r="CU596" s="7"/>
      <c r="CW596" s="6" t="s">
        <v>3</v>
      </c>
      <c r="CX596" s="5">
        <v>500</v>
      </c>
      <c r="CZ596" s="6">
        <v>2</v>
      </c>
      <c r="DA596" s="9">
        <v>0</v>
      </c>
      <c r="DB596" s="5">
        <v>0</v>
      </c>
      <c r="DC596" s="5">
        <v>9</v>
      </c>
      <c r="DD596" s="5">
        <v>0</v>
      </c>
      <c r="DE596" s="5">
        <v>0</v>
      </c>
      <c r="DF596" s="9"/>
      <c r="DG596" s="6">
        <v>2</v>
      </c>
      <c r="DH596" s="9">
        <v>0</v>
      </c>
      <c r="DI596" s="5">
        <v>0</v>
      </c>
      <c r="DJ596" s="5">
        <v>0</v>
      </c>
      <c r="DK596" s="5">
        <v>0</v>
      </c>
      <c r="DL596" s="5">
        <v>0</v>
      </c>
      <c r="DM596" s="5"/>
      <c r="DN596" s="6">
        <v>2</v>
      </c>
      <c r="DO596" s="9">
        <v>0</v>
      </c>
      <c r="DP596" s="5">
        <v>0</v>
      </c>
      <c r="DQ596" s="5">
        <v>0</v>
      </c>
      <c r="DR596" s="5">
        <v>0</v>
      </c>
      <c r="DS596" s="5">
        <v>0</v>
      </c>
      <c r="DU596" s="6">
        <v>2</v>
      </c>
      <c r="DV596" s="9">
        <v>0</v>
      </c>
      <c r="DW596" s="5">
        <v>0</v>
      </c>
      <c r="DX596" s="5">
        <v>0</v>
      </c>
      <c r="DY596" s="5">
        <v>0</v>
      </c>
      <c r="DZ596" s="5">
        <v>0</v>
      </c>
      <c r="EB596" s="7"/>
      <c r="ED596" t="s">
        <v>43</v>
      </c>
    </row>
    <row r="597" spans="1:134">
      <c r="B597" s="6" t="s">
        <v>25</v>
      </c>
      <c r="C597" s="5">
        <v>500</v>
      </c>
      <c r="E597" s="6">
        <v>4</v>
      </c>
      <c r="F597" s="9"/>
      <c r="G597" s="5"/>
      <c r="H597" s="5">
        <v>5</v>
      </c>
      <c r="I597" s="5"/>
      <c r="J597" s="5"/>
      <c r="K597" s="9"/>
      <c r="L597" s="6">
        <v>4</v>
      </c>
      <c r="M597" s="9"/>
      <c r="N597" s="5"/>
      <c r="O597" s="5"/>
      <c r="P597" s="5"/>
      <c r="Q597" s="5"/>
      <c r="R597" s="5"/>
      <c r="S597" s="6">
        <v>4</v>
      </c>
      <c r="T597" s="9"/>
      <c r="U597" s="5"/>
      <c r="V597" s="5"/>
      <c r="W597" s="5"/>
      <c r="X597" s="5"/>
      <c r="Z597" s="6">
        <v>4</v>
      </c>
      <c r="AA597" s="9"/>
      <c r="AB597" s="5"/>
      <c r="AC597" s="5"/>
      <c r="AD597" s="5"/>
      <c r="AE597" s="5"/>
      <c r="AG597" s="7"/>
      <c r="AI597" s="6" t="s">
        <v>25</v>
      </c>
      <c r="AJ597" s="5">
        <v>500</v>
      </c>
      <c r="AL597" s="6">
        <v>4</v>
      </c>
      <c r="AM597" s="9"/>
      <c r="AN597" s="5"/>
      <c r="AO597" s="5">
        <v>2</v>
      </c>
      <c r="AP597" s="5"/>
      <c r="AQ597" s="5"/>
      <c r="AR597" s="9"/>
      <c r="AS597" s="6">
        <v>4</v>
      </c>
      <c r="AT597" s="9"/>
      <c r="AU597" s="5"/>
      <c r="AV597" s="5"/>
      <c r="AW597" s="5"/>
      <c r="AX597" s="5"/>
      <c r="AY597" s="5"/>
      <c r="AZ597" s="6">
        <v>4</v>
      </c>
      <c r="BA597" s="9"/>
      <c r="BB597" s="5"/>
      <c r="BC597" s="5"/>
      <c r="BD597" s="5"/>
      <c r="BE597" s="5"/>
      <c r="BG597" s="6">
        <v>4</v>
      </c>
      <c r="BH597" s="9"/>
      <c r="BI597" s="5"/>
      <c r="BJ597" s="5"/>
      <c r="BK597" s="5"/>
      <c r="BL597" s="5"/>
      <c r="BN597" s="7"/>
      <c r="BP597" s="6" t="s">
        <v>25</v>
      </c>
      <c r="BQ597" s="5">
        <v>500</v>
      </c>
      <c r="BS597" s="6">
        <v>4</v>
      </c>
      <c r="BT597" s="9"/>
      <c r="BU597" s="5"/>
      <c r="BV597" s="5"/>
      <c r="BW597" s="5"/>
      <c r="BX597" s="5"/>
      <c r="BY597" s="9"/>
      <c r="BZ597" s="6">
        <v>4</v>
      </c>
      <c r="CA597" s="9"/>
      <c r="CB597" s="5"/>
      <c r="CC597" s="5"/>
      <c r="CD597" s="5"/>
      <c r="CE597" s="5"/>
      <c r="CF597" s="5"/>
      <c r="CG597" s="6">
        <v>4</v>
      </c>
      <c r="CH597" s="9"/>
      <c r="CI597" s="5"/>
      <c r="CJ597" s="5"/>
      <c r="CK597" s="5"/>
      <c r="CL597" s="5"/>
      <c r="CN597" s="6">
        <v>4</v>
      </c>
      <c r="CO597" s="9"/>
      <c r="CP597" s="5"/>
      <c r="CQ597" s="5"/>
      <c r="CR597" s="5"/>
      <c r="CS597" s="5"/>
      <c r="CU597" s="7"/>
      <c r="CW597" s="6" t="s">
        <v>25</v>
      </c>
      <c r="CX597" s="5">
        <v>500</v>
      </c>
      <c r="CZ597" s="6">
        <v>4</v>
      </c>
      <c r="DA597" s="9"/>
      <c r="DB597" s="5"/>
      <c r="DC597" s="5"/>
      <c r="DD597" s="5"/>
      <c r="DE597" s="5"/>
      <c r="DF597" s="9"/>
      <c r="DG597" s="6">
        <v>4</v>
      </c>
      <c r="DH597" s="9"/>
      <c r="DI597" s="5"/>
      <c r="DJ597" s="5"/>
      <c r="DK597" s="5"/>
      <c r="DL597" s="5"/>
      <c r="DM597" s="5"/>
      <c r="DN597" s="6">
        <v>4</v>
      </c>
      <c r="DO597" s="9"/>
      <c r="DP597" s="5"/>
      <c r="DQ597" s="5"/>
      <c r="DR597" s="5"/>
      <c r="DS597" s="5"/>
      <c r="DU597" s="6">
        <v>4</v>
      </c>
      <c r="DV597" s="9"/>
      <c r="DW597" s="5"/>
      <c r="DX597" s="5"/>
      <c r="DY597" s="5"/>
      <c r="DZ597" s="5"/>
      <c r="EB597" s="7"/>
      <c r="ED597" t="s">
        <v>46</v>
      </c>
    </row>
    <row r="598" spans="1:134">
      <c r="E598" s="6">
        <v>6</v>
      </c>
      <c r="F598" s="9"/>
      <c r="G598" s="5"/>
      <c r="H598" s="5">
        <v>1</v>
      </c>
      <c r="I598" s="5"/>
      <c r="J598" s="5"/>
      <c r="K598" s="9"/>
      <c r="L598" s="6">
        <v>6</v>
      </c>
      <c r="M598" s="9"/>
      <c r="N598" s="5"/>
      <c r="O598" s="5"/>
      <c r="P598" s="5"/>
      <c r="Q598" s="5"/>
      <c r="R598" s="5"/>
      <c r="S598" s="6">
        <v>6</v>
      </c>
      <c r="T598" s="9"/>
      <c r="U598" s="5"/>
      <c r="V598" s="5"/>
      <c r="W598" s="5"/>
      <c r="X598" s="5"/>
      <c r="Z598" s="6">
        <v>6</v>
      </c>
      <c r="AA598" s="9"/>
      <c r="AB598" s="5"/>
      <c r="AC598" s="5"/>
      <c r="AD598" s="5"/>
      <c r="AE598" s="5"/>
      <c r="AG598" s="7"/>
      <c r="AL598" s="6">
        <v>6</v>
      </c>
      <c r="AM598" s="9"/>
      <c r="AN598" s="5"/>
      <c r="AO598" s="5"/>
      <c r="AP598" s="5"/>
      <c r="AQ598" s="5"/>
      <c r="AR598" s="9"/>
      <c r="AS598" s="6">
        <v>6</v>
      </c>
      <c r="AT598" s="9"/>
      <c r="AU598" s="5"/>
      <c r="AV598" s="5"/>
      <c r="AW598" s="5"/>
      <c r="AX598" s="5"/>
      <c r="AY598" s="5"/>
      <c r="AZ598" s="6">
        <v>6</v>
      </c>
      <c r="BA598" s="9"/>
      <c r="BB598" s="5"/>
      <c r="BC598" s="5"/>
      <c r="BD598" s="5"/>
      <c r="BE598" s="5"/>
      <c r="BG598" s="6">
        <v>6</v>
      </c>
      <c r="BH598" s="9"/>
      <c r="BI598" s="5"/>
      <c r="BJ598" s="5"/>
      <c r="BK598" s="5"/>
      <c r="BL598" s="5"/>
      <c r="BN598" s="7"/>
      <c r="BS598" s="6">
        <v>6</v>
      </c>
      <c r="BT598" s="9"/>
      <c r="BU598" s="5"/>
      <c r="BV598" s="5"/>
      <c r="BW598" s="5"/>
      <c r="BX598" s="5"/>
      <c r="BY598" s="9"/>
      <c r="BZ598" s="6">
        <v>6</v>
      </c>
      <c r="CA598" s="9"/>
      <c r="CB598" s="5"/>
      <c r="CC598" s="5"/>
      <c r="CD598" s="5"/>
      <c r="CE598" s="5"/>
      <c r="CF598" s="5"/>
      <c r="CG598" s="6">
        <v>6</v>
      </c>
      <c r="CH598" s="9"/>
      <c r="CI598" s="5"/>
      <c r="CJ598" s="5"/>
      <c r="CK598" s="5"/>
      <c r="CL598" s="5"/>
      <c r="CN598" s="6">
        <v>6</v>
      </c>
      <c r="CO598" s="9"/>
      <c r="CP598" s="5"/>
      <c r="CQ598" s="5"/>
      <c r="CR598" s="5"/>
      <c r="CS598" s="5"/>
      <c r="CU598" s="7"/>
      <c r="CZ598" s="6">
        <v>6</v>
      </c>
      <c r="DA598" s="9"/>
      <c r="DB598" s="5"/>
      <c r="DC598" s="5"/>
      <c r="DD598" s="5"/>
      <c r="DE598" s="5"/>
      <c r="DF598" s="9"/>
      <c r="DG598" s="6">
        <v>6</v>
      </c>
      <c r="DH598" s="9"/>
      <c r="DI598" s="5"/>
      <c r="DJ598" s="5"/>
      <c r="DK598" s="5"/>
      <c r="DL598" s="5"/>
      <c r="DM598" s="5"/>
      <c r="DN598" s="6">
        <v>6</v>
      </c>
      <c r="DO598" s="9"/>
      <c r="DP598" s="5"/>
      <c r="DQ598" s="5"/>
      <c r="DR598" s="5"/>
      <c r="DS598" s="5"/>
      <c r="DU598" s="6">
        <v>6</v>
      </c>
      <c r="DV598" s="9"/>
      <c r="DW598" s="5"/>
      <c r="DX598" s="5"/>
      <c r="DY598" s="5"/>
      <c r="DZ598" s="5"/>
      <c r="EB598" s="7"/>
      <c r="ED598" t="s">
        <v>79</v>
      </c>
    </row>
    <row r="599" spans="1:134">
      <c r="E599" s="6">
        <v>8</v>
      </c>
      <c r="F599" s="9"/>
      <c r="G599" s="5"/>
      <c r="H599" s="5"/>
      <c r="I599" s="5"/>
      <c r="J599" s="5"/>
      <c r="L599" s="6">
        <v>8</v>
      </c>
      <c r="M599" s="9"/>
      <c r="N599" s="5"/>
      <c r="O599" s="5"/>
      <c r="P599" s="5"/>
      <c r="Q599" s="5"/>
      <c r="S599" s="6">
        <v>8</v>
      </c>
      <c r="T599" s="9"/>
      <c r="U599" s="5"/>
      <c r="V599" s="5"/>
      <c r="W599" s="5"/>
      <c r="X599" s="5"/>
      <c r="Z599" s="6">
        <v>8</v>
      </c>
      <c r="AA599" s="9"/>
      <c r="AB599" s="5"/>
      <c r="AC599" s="5"/>
      <c r="AD599" s="5"/>
      <c r="AE599" s="5"/>
      <c r="AG599" s="7"/>
      <c r="AL599" s="6">
        <v>8</v>
      </c>
      <c r="AM599" s="9"/>
      <c r="AN599" s="5"/>
      <c r="AO599" s="5"/>
      <c r="AP599" s="5"/>
      <c r="AQ599" s="5"/>
      <c r="AS599" s="6">
        <v>8</v>
      </c>
      <c r="AT599" s="9"/>
      <c r="AU599" s="5"/>
      <c r="AV599" s="5"/>
      <c r="AW599" s="5"/>
      <c r="AX599" s="5"/>
      <c r="AZ599" s="6">
        <v>8</v>
      </c>
      <c r="BA599" s="9"/>
      <c r="BB599" s="5"/>
      <c r="BC599" s="5"/>
      <c r="BD599" s="5"/>
      <c r="BE599" s="5"/>
      <c r="BG599" s="6">
        <v>8</v>
      </c>
      <c r="BH599" s="9"/>
      <c r="BI599" s="5"/>
      <c r="BJ599" s="5"/>
      <c r="BK599" s="5"/>
      <c r="BL599" s="5"/>
      <c r="BN599" s="7"/>
      <c r="BS599" s="6">
        <v>8</v>
      </c>
      <c r="BT599" s="9"/>
      <c r="BU599" s="5"/>
      <c r="BV599" s="5"/>
      <c r="BW599" s="5"/>
      <c r="BX599" s="5"/>
      <c r="BZ599" s="6">
        <v>8</v>
      </c>
      <c r="CA599" s="9"/>
      <c r="CB599" s="5"/>
      <c r="CC599" s="5"/>
      <c r="CD599" s="5"/>
      <c r="CE599" s="5"/>
      <c r="CG599" s="6">
        <v>8</v>
      </c>
      <c r="CH599" s="9"/>
      <c r="CI599" s="5"/>
      <c r="CJ599" s="5"/>
      <c r="CK599" s="5"/>
      <c r="CL599" s="5"/>
      <c r="CN599" s="6">
        <v>8</v>
      </c>
      <c r="CO599" s="9"/>
      <c r="CP599" s="5"/>
      <c r="CQ599" s="5"/>
      <c r="CR599" s="5"/>
      <c r="CS599" s="5"/>
      <c r="CU599" s="7"/>
      <c r="CZ599" s="6">
        <v>8</v>
      </c>
      <c r="DA599" s="9"/>
      <c r="DB599" s="5"/>
      <c r="DC599" s="5"/>
      <c r="DD599" s="5"/>
      <c r="DE599" s="5"/>
      <c r="DG599" s="6">
        <v>8</v>
      </c>
      <c r="DH599" s="9"/>
      <c r="DI599" s="5"/>
      <c r="DJ599" s="5"/>
      <c r="DK599" s="5"/>
      <c r="DL599" s="5"/>
      <c r="DN599" s="6">
        <v>8</v>
      </c>
      <c r="DO599" s="9"/>
      <c r="DP599" s="5"/>
      <c r="DQ599" s="5"/>
      <c r="DR599" s="5"/>
      <c r="DS599" s="5"/>
      <c r="DU599" s="6">
        <v>8</v>
      </c>
      <c r="DV599" s="9"/>
      <c r="DW599" s="5"/>
      <c r="DX599" s="5"/>
      <c r="DY599" s="5"/>
      <c r="DZ599" s="5"/>
      <c r="EB599" s="7"/>
      <c r="ED599" t="s">
        <v>80</v>
      </c>
    </row>
    <row r="600" spans="1:134">
      <c r="E600" s="6">
        <v>10</v>
      </c>
      <c r="F600" s="9"/>
      <c r="G600" s="5"/>
      <c r="H600" s="5"/>
      <c r="J600" s="5"/>
      <c r="L600" s="6">
        <v>10</v>
      </c>
      <c r="M600" s="9"/>
      <c r="N600" s="5"/>
      <c r="O600" s="5"/>
      <c r="Q600" s="5"/>
      <c r="S600" s="6">
        <v>10</v>
      </c>
      <c r="T600" s="9"/>
      <c r="U600" s="5"/>
      <c r="V600" s="5"/>
      <c r="X600" s="5"/>
      <c r="Z600" s="6">
        <v>10</v>
      </c>
      <c r="AA600" s="9"/>
      <c r="AB600" s="5"/>
      <c r="AC600" s="5"/>
      <c r="AE600" s="5"/>
      <c r="AG600" s="7"/>
      <c r="AL600" s="6">
        <v>10</v>
      </c>
      <c r="AM600" s="9"/>
      <c r="AN600" s="5"/>
      <c r="AO600" s="5"/>
      <c r="AQ600" s="5"/>
      <c r="AS600" s="6">
        <v>10</v>
      </c>
      <c r="AT600" s="9"/>
      <c r="AU600" s="5"/>
      <c r="AV600" s="5"/>
      <c r="AX600" s="5"/>
      <c r="AZ600" s="6">
        <v>10</v>
      </c>
      <c r="BA600" s="9"/>
      <c r="BB600" s="5"/>
      <c r="BC600" s="5"/>
      <c r="BE600" s="5"/>
      <c r="BG600" s="6">
        <v>10</v>
      </c>
      <c r="BH600" s="9"/>
      <c r="BI600" s="5"/>
      <c r="BJ600" s="5"/>
      <c r="BL600" s="5"/>
      <c r="BN600" s="7"/>
      <c r="BS600" s="6">
        <v>10</v>
      </c>
      <c r="BT600" s="9"/>
      <c r="BU600" s="5"/>
      <c r="BV600" s="5"/>
      <c r="BX600" s="5"/>
      <c r="BZ600" s="6">
        <v>10</v>
      </c>
      <c r="CA600" s="9"/>
      <c r="CB600" s="5"/>
      <c r="CC600" s="5"/>
      <c r="CE600" s="5"/>
      <c r="CG600" s="6">
        <v>10</v>
      </c>
      <c r="CH600" s="9"/>
      <c r="CI600" s="5"/>
      <c r="CJ600" s="5"/>
      <c r="CL600" s="5"/>
      <c r="CN600" s="6">
        <v>10</v>
      </c>
      <c r="CO600" s="9"/>
      <c r="CP600" s="5"/>
      <c r="CQ600" s="5"/>
      <c r="CS600" s="5"/>
      <c r="CU600" s="7"/>
      <c r="CZ600" s="6">
        <v>10</v>
      </c>
      <c r="DA600" s="9"/>
      <c r="DB600" s="5"/>
      <c r="DC600" s="5"/>
      <c r="DE600" s="5"/>
      <c r="DG600" s="6">
        <v>10</v>
      </c>
      <c r="DH600" s="9"/>
      <c r="DI600" s="5"/>
      <c r="DJ600" s="5"/>
      <c r="DL600" s="5"/>
      <c r="DN600" s="6">
        <v>10</v>
      </c>
      <c r="DO600" s="9"/>
      <c r="DP600" s="5"/>
      <c r="DQ600" s="5"/>
      <c r="DS600" s="5"/>
      <c r="DU600" s="6">
        <v>10</v>
      </c>
      <c r="DV600" s="9"/>
      <c r="DW600" s="5"/>
      <c r="DX600" s="5"/>
      <c r="DZ600" s="5"/>
      <c r="EB600" s="7"/>
      <c r="ED600" t="s">
        <v>81</v>
      </c>
    </row>
    <row r="601" spans="1:134">
      <c r="E601" s="6">
        <v>12</v>
      </c>
      <c r="F601" s="9"/>
      <c r="H601" s="5"/>
      <c r="J601" s="5"/>
      <c r="L601" s="6">
        <v>12</v>
      </c>
      <c r="M601" s="9"/>
      <c r="O601" s="5"/>
      <c r="Q601" s="5"/>
      <c r="S601" s="6">
        <v>12</v>
      </c>
      <c r="T601" s="9"/>
      <c r="V601" s="5"/>
      <c r="X601" s="5"/>
      <c r="Z601" s="6">
        <v>12</v>
      </c>
      <c r="AA601" s="9"/>
      <c r="AC601" s="5"/>
      <c r="AE601" s="5"/>
      <c r="AG601" s="7"/>
      <c r="AL601" s="6">
        <v>12</v>
      </c>
      <c r="AM601" s="9"/>
      <c r="AO601" s="5"/>
      <c r="AQ601" s="5"/>
      <c r="AS601" s="6">
        <v>12</v>
      </c>
      <c r="AT601" s="9"/>
      <c r="AV601" s="5"/>
      <c r="AX601" s="5"/>
      <c r="AZ601" s="6">
        <v>12</v>
      </c>
      <c r="BA601" s="9"/>
      <c r="BC601" s="5"/>
      <c r="BE601" s="5"/>
      <c r="BG601" s="6">
        <v>12</v>
      </c>
      <c r="BH601" s="9"/>
      <c r="BJ601" s="5"/>
      <c r="BL601" s="5"/>
      <c r="BN601" s="7"/>
      <c r="BS601" s="6">
        <v>12</v>
      </c>
      <c r="BT601" s="9"/>
      <c r="BV601" s="5"/>
      <c r="BX601" s="5"/>
      <c r="BZ601" s="6">
        <v>12</v>
      </c>
      <c r="CA601" s="9"/>
      <c r="CC601" s="5"/>
      <c r="CE601" s="5"/>
      <c r="CG601" s="6">
        <v>12</v>
      </c>
      <c r="CH601" s="9"/>
      <c r="CJ601" s="5"/>
      <c r="CL601" s="5"/>
      <c r="CN601" s="6">
        <v>12</v>
      </c>
      <c r="CO601" s="9"/>
      <c r="CQ601" s="5"/>
      <c r="CS601" s="5"/>
      <c r="CU601" s="7"/>
      <c r="CZ601" s="6">
        <v>12</v>
      </c>
      <c r="DA601" s="9"/>
      <c r="DC601" s="5"/>
      <c r="DE601" s="5"/>
      <c r="DG601" s="6">
        <v>12</v>
      </c>
      <c r="DH601" s="9"/>
      <c r="DJ601" s="5"/>
      <c r="DL601" s="5"/>
      <c r="DN601" s="6">
        <v>12</v>
      </c>
      <c r="DO601" s="9"/>
      <c r="DQ601" s="5"/>
      <c r="DS601" s="5"/>
      <c r="DU601" s="6">
        <v>12</v>
      </c>
      <c r="DV601" s="9"/>
      <c r="DX601" s="5"/>
      <c r="DZ601" s="5"/>
      <c r="EB601" s="7"/>
      <c r="ED601" t="s">
        <v>82</v>
      </c>
    </row>
    <row r="602" spans="1:134">
      <c r="E602" s="6">
        <v>14</v>
      </c>
      <c r="H602" s="5"/>
      <c r="J602" s="5"/>
      <c r="L602" s="6">
        <v>14</v>
      </c>
      <c r="O602" s="5"/>
      <c r="Q602" s="5"/>
      <c r="S602" s="6">
        <v>14</v>
      </c>
      <c r="V602" s="5"/>
      <c r="X602" s="5"/>
      <c r="Z602" s="6">
        <v>14</v>
      </c>
      <c r="AC602" s="5"/>
      <c r="AE602" s="5"/>
      <c r="AG602" s="7"/>
      <c r="AL602" s="6">
        <v>14</v>
      </c>
      <c r="AO602" s="5"/>
      <c r="AQ602" s="5"/>
      <c r="AS602" s="6">
        <v>14</v>
      </c>
      <c r="AV602" s="5"/>
      <c r="AX602" s="5"/>
      <c r="AZ602" s="6">
        <v>14</v>
      </c>
      <c r="BC602" s="5"/>
      <c r="BE602" s="5"/>
      <c r="BG602" s="6">
        <v>14</v>
      </c>
      <c r="BJ602" s="5"/>
      <c r="BL602" s="5"/>
      <c r="BN602" s="7"/>
      <c r="BS602" s="6">
        <v>14</v>
      </c>
      <c r="BV602" s="5"/>
      <c r="BX602" s="5"/>
      <c r="BZ602" s="6">
        <v>14</v>
      </c>
      <c r="CC602" s="5"/>
      <c r="CE602" s="5"/>
      <c r="CG602" s="6">
        <v>14</v>
      </c>
      <c r="CJ602" s="5"/>
      <c r="CL602" s="5"/>
      <c r="CN602" s="6">
        <v>14</v>
      </c>
      <c r="CQ602" s="5"/>
      <c r="CS602" s="5"/>
      <c r="CU602" s="7"/>
      <c r="CZ602" s="6">
        <v>14</v>
      </c>
      <c r="DC602" s="5"/>
      <c r="DE602" s="5"/>
      <c r="DG602" s="6">
        <v>14</v>
      </c>
      <c r="DJ602" s="5"/>
      <c r="DL602" s="5"/>
      <c r="DN602" s="6">
        <v>14</v>
      </c>
      <c r="DQ602" s="5"/>
      <c r="DS602" s="5"/>
      <c r="DU602" s="6">
        <v>14</v>
      </c>
      <c r="DX602" s="5"/>
      <c r="DZ602" s="5"/>
      <c r="EB602" s="7"/>
      <c r="ED602" t="s">
        <v>100</v>
      </c>
    </row>
    <row r="603" spans="1:134">
      <c r="E603" s="6">
        <v>16</v>
      </c>
      <c r="H603" s="5"/>
      <c r="J603" s="5"/>
      <c r="L603" s="6">
        <v>16</v>
      </c>
      <c r="O603" s="5"/>
      <c r="Q603" s="5"/>
      <c r="S603" s="6">
        <v>16</v>
      </c>
      <c r="V603" s="5"/>
      <c r="X603" s="5"/>
      <c r="Z603" s="6">
        <v>16</v>
      </c>
      <c r="AC603" s="5"/>
      <c r="AE603" s="5"/>
      <c r="AG603" s="7"/>
      <c r="AL603" s="6">
        <v>16</v>
      </c>
      <c r="AO603" s="5"/>
      <c r="AQ603" s="5"/>
      <c r="AS603" s="6">
        <v>16</v>
      </c>
      <c r="AV603" s="5"/>
      <c r="AX603" s="5"/>
      <c r="AZ603" s="6">
        <v>16</v>
      </c>
      <c r="BC603" s="5"/>
      <c r="BE603" s="5"/>
      <c r="BG603" s="6">
        <v>16</v>
      </c>
      <c r="BJ603" s="5"/>
      <c r="BL603" s="5"/>
      <c r="BN603" s="7"/>
      <c r="BS603" s="6">
        <v>16</v>
      </c>
      <c r="BV603" s="5"/>
      <c r="BX603" s="5"/>
      <c r="BZ603" s="6">
        <v>16</v>
      </c>
      <c r="CC603" s="5"/>
      <c r="CE603" s="5"/>
      <c r="CG603" s="6">
        <v>16</v>
      </c>
      <c r="CJ603" s="5"/>
      <c r="CL603" s="5"/>
      <c r="CN603" s="6">
        <v>16</v>
      </c>
      <c r="CQ603" s="5"/>
      <c r="CS603" s="5"/>
      <c r="CU603" s="7"/>
      <c r="CZ603" s="6">
        <v>16</v>
      </c>
      <c r="DC603" s="5"/>
      <c r="DE603" s="5"/>
      <c r="DG603" s="6">
        <v>16</v>
      </c>
      <c r="DJ603" s="5"/>
      <c r="DL603" s="5"/>
      <c r="DN603" s="6">
        <v>16</v>
      </c>
      <c r="DQ603" s="5"/>
      <c r="DS603" s="5"/>
      <c r="DU603" s="6">
        <v>16</v>
      </c>
      <c r="DX603" s="5"/>
      <c r="DZ603" s="5"/>
      <c r="EB603" s="7"/>
      <c r="ED603" t="s">
        <v>118</v>
      </c>
    </row>
    <row r="604" spans="1:134">
      <c r="E604" s="6">
        <v>18</v>
      </c>
      <c r="L604" s="6">
        <v>18</v>
      </c>
      <c r="S604" s="6">
        <v>18</v>
      </c>
      <c r="Z604" s="6">
        <v>18</v>
      </c>
      <c r="AG604" s="7"/>
      <c r="AL604" s="6">
        <v>18</v>
      </c>
      <c r="AS604" s="6">
        <v>18</v>
      </c>
      <c r="AZ604" s="6">
        <v>18</v>
      </c>
      <c r="BG604" s="6">
        <v>18</v>
      </c>
      <c r="BN604" s="7"/>
      <c r="BS604" s="6">
        <v>18</v>
      </c>
      <c r="BZ604" s="6">
        <v>18</v>
      </c>
      <c r="CG604" s="6">
        <v>18</v>
      </c>
      <c r="CN604" s="6">
        <v>18</v>
      </c>
      <c r="CU604" s="7"/>
      <c r="CZ604" s="6">
        <v>18</v>
      </c>
      <c r="DG604" s="6">
        <v>18</v>
      </c>
      <c r="DN604" s="6">
        <v>18</v>
      </c>
      <c r="DU604" s="6">
        <v>18</v>
      </c>
      <c r="EB604" s="7"/>
      <c r="ED604" t="s">
        <v>102</v>
      </c>
    </row>
    <row r="605" spans="1:134">
      <c r="E605" s="6">
        <v>20</v>
      </c>
      <c r="L605" s="6">
        <v>20</v>
      </c>
      <c r="S605" s="6">
        <v>20</v>
      </c>
      <c r="Z605" s="6">
        <v>20</v>
      </c>
      <c r="AG605" s="7"/>
      <c r="AL605" s="6">
        <v>20</v>
      </c>
      <c r="AS605" s="6">
        <v>20</v>
      </c>
      <c r="AZ605" s="6">
        <v>20</v>
      </c>
      <c r="BG605" s="6">
        <v>20</v>
      </c>
      <c r="BN605" s="7"/>
      <c r="BS605" s="6">
        <v>20</v>
      </c>
      <c r="BZ605" s="6">
        <v>20</v>
      </c>
      <c r="CG605" s="6">
        <v>20</v>
      </c>
      <c r="CN605" s="6">
        <v>20</v>
      </c>
      <c r="CU605" s="7"/>
      <c r="CZ605" s="6">
        <v>20</v>
      </c>
      <c r="DG605" s="6">
        <v>20</v>
      </c>
      <c r="DN605" s="6">
        <v>20</v>
      </c>
      <c r="DU605" s="6">
        <v>20</v>
      </c>
      <c r="EB605" s="7"/>
      <c r="ED605" t="s">
        <v>120</v>
      </c>
    </row>
    <row r="606" spans="1:134">
      <c r="E606" s="6" t="s">
        <v>24</v>
      </c>
      <c r="F606" s="7">
        <f>100-SUM(F595:F605)</f>
        <v>0</v>
      </c>
      <c r="G606" s="7">
        <f t="shared" ref="G606:J606" si="1552">100-SUM(G595:G605)</f>
        <v>0</v>
      </c>
      <c r="H606" s="7">
        <f t="shared" si="1552"/>
        <v>0</v>
      </c>
      <c r="I606" s="7">
        <f t="shared" si="1552"/>
        <v>0</v>
      </c>
      <c r="J606" s="7">
        <f t="shared" si="1552"/>
        <v>0</v>
      </c>
      <c r="L606" s="6" t="s">
        <v>24</v>
      </c>
      <c r="M606" s="7">
        <f>100-SUM(M595:M605)</f>
        <v>0</v>
      </c>
      <c r="N606" s="7">
        <f t="shared" ref="N606:Q606" si="1553">100-SUM(N595:N605)</f>
        <v>0</v>
      </c>
      <c r="O606" s="7">
        <f t="shared" si="1553"/>
        <v>0</v>
      </c>
      <c r="P606" s="7">
        <f t="shared" si="1553"/>
        <v>0</v>
      </c>
      <c r="Q606" s="7">
        <f t="shared" si="1553"/>
        <v>0</v>
      </c>
      <c r="S606" s="6" t="s">
        <v>24</v>
      </c>
      <c r="T606" s="7">
        <f>100-SUM(T595:T605)</f>
        <v>0</v>
      </c>
      <c r="U606" s="7">
        <f t="shared" ref="U606:X606" si="1554">100-SUM(U595:U605)</f>
        <v>0</v>
      </c>
      <c r="V606" s="7">
        <f t="shared" si="1554"/>
        <v>0</v>
      </c>
      <c r="W606" s="7">
        <f t="shared" si="1554"/>
        <v>0</v>
      </c>
      <c r="X606" s="7">
        <f t="shared" si="1554"/>
        <v>0</v>
      </c>
      <c r="Z606" s="6" t="s">
        <v>24</v>
      </c>
      <c r="AA606" s="7">
        <f>100-SUM(AA595:AA605)</f>
        <v>0</v>
      </c>
      <c r="AB606" s="7">
        <f t="shared" ref="AB606:AE606" si="1555">100-SUM(AB595:AB605)</f>
        <v>0</v>
      </c>
      <c r="AC606" s="7">
        <f t="shared" si="1555"/>
        <v>0</v>
      </c>
      <c r="AD606" s="7">
        <f t="shared" si="1555"/>
        <v>0</v>
      </c>
      <c r="AE606" s="7">
        <f t="shared" si="1555"/>
        <v>0</v>
      </c>
      <c r="AG606" s="7"/>
      <c r="AL606" s="6" t="s">
        <v>24</v>
      </c>
      <c r="AM606" s="7">
        <f>100-SUM(AM595:AM605)</f>
        <v>0</v>
      </c>
      <c r="AN606" s="7">
        <f t="shared" ref="AN606:AQ606" si="1556">100-SUM(AN595:AN605)</f>
        <v>0</v>
      </c>
      <c r="AO606" s="7">
        <f t="shared" si="1556"/>
        <v>0</v>
      </c>
      <c r="AP606" s="7">
        <f t="shared" si="1556"/>
        <v>0</v>
      </c>
      <c r="AQ606" s="7">
        <f t="shared" si="1556"/>
        <v>0</v>
      </c>
      <c r="AS606" s="6" t="s">
        <v>24</v>
      </c>
      <c r="AT606" s="7">
        <f>100-SUM(AT595:AT605)</f>
        <v>0</v>
      </c>
      <c r="AU606" s="7">
        <f t="shared" ref="AU606:AX606" si="1557">100-SUM(AU595:AU605)</f>
        <v>0</v>
      </c>
      <c r="AV606" s="7">
        <f t="shared" si="1557"/>
        <v>0</v>
      </c>
      <c r="AW606" s="7">
        <f t="shared" si="1557"/>
        <v>0</v>
      </c>
      <c r="AX606" s="7">
        <f t="shared" si="1557"/>
        <v>0</v>
      </c>
      <c r="AZ606" s="6" t="s">
        <v>24</v>
      </c>
      <c r="BA606" s="7">
        <f>100-SUM(BA595:BA605)</f>
        <v>0</v>
      </c>
      <c r="BB606" s="7">
        <f t="shared" ref="BB606:BE606" si="1558">100-SUM(BB595:BB605)</f>
        <v>0</v>
      </c>
      <c r="BC606" s="7">
        <f t="shared" si="1558"/>
        <v>0</v>
      </c>
      <c r="BD606" s="7">
        <f t="shared" si="1558"/>
        <v>0</v>
      </c>
      <c r="BE606" s="7">
        <f t="shared" si="1558"/>
        <v>0</v>
      </c>
      <c r="BG606" s="6" t="s">
        <v>24</v>
      </c>
      <c r="BH606" s="7">
        <f>100-SUM(BH595:BH605)</f>
        <v>0</v>
      </c>
      <c r="BI606" s="7">
        <f t="shared" ref="BI606:BL606" si="1559">100-SUM(BI595:BI605)</f>
        <v>0</v>
      </c>
      <c r="BJ606" s="7">
        <f t="shared" si="1559"/>
        <v>0</v>
      </c>
      <c r="BK606" s="7">
        <f t="shared" si="1559"/>
        <v>0</v>
      </c>
      <c r="BL606" s="7">
        <f t="shared" si="1559"/>
        <v>0</v>
      </c>
      <c r="BN606" s="7"/>
      <c r="BS606" s="6" t="s">
        <v>24</v>
      </c>
      <c r="BT606" s="7">
        <f>100-SUM(BT595:BT605)</f>
        <v>0</v>
      </c>
      <c r="BU606" s="7">
        <f t="shared" ref="BU606:BX606" si="1560">100-SUM(BU595:BU605)</f>
        <v>0</v>
      </c>
      <c r="BV606" s="7">
        <f t="shared" si="1560"/>
        <v>0</v>
      </c>
      <c r="BW606" s="7">
        <f t="shared" si="1560"/>
        <v>0</v>
      </c>
      <c r="BX606" s="7">
        <f t="shared" si="1560"/>
        <v>0</v>
      </c>
      <c r="BZ606" s="6" t="s">
        <v>24</v>
      </c>
      <c r="CA606" s="7">
        <f>100-SUM(CA595:CA605)</f>
        <v>0</v>
      </c>
      <c r="CB606" s="7">
        <f t="shared" ref="CB606:CE606" si="1561">100-SUM(CB595:CB605)</f>
        <v>0</v>
      </c>
      <c r="CC606" s="7">
        <f t="shared" si="1561"/>
        <v>0</v>
      </c>
      <c r="CD606" s="7">
        <f t="shared" si="1561"/>
        <v>0</v>
      </c>
      <c r="CE606" s="7">
        <f t="shared" si="1561"/>
        <v>0</v>
      </c>
      <c r="CG606" s="6" t="s">
        <v>24</v>
      </c>
      <c r="CH606" s="7">
        <f>100-SUM(CH595:CH605)</f>
        <v>0</v>
      </c>
      <c r="CI606" s="7">
        <f t="shared" ref="CI606:CL606" si="1562">100-SUM(CI595:CI605)</f>
        <v>0</v>
      </c>
      <c r="CJ606" s="7">
        <f t="shared" si="1562"/>
        <v>0</v>
      </c>
      <c r="CK606" s="7">
        <f t="shared" si="1562"/>
        <v>0</v>
      </c>
      <c r="CL606" s="7">
        <f t="shared" si="1562"/>
        <v>0</v>
      </c>
      <c r="CN606" s="6" t="s">
        <v>24</v>
      </c>
      <c r="CO606" s="7">
        <f>100-SUM(CO595:CO605)</f>
        <v>0</v>
      </c>
      <c r="CP606" s="7">
        <f t="shared" ref="CP606:CS606" si="1563">100-SUM(CP595:CP605)</f>
        <v>0</v>
      </c>
      <c r="CQ606" s="7">
        <f t="shared" si="1563"/>
        <v>0</v>
      </c>
      <c r="CR606" s="7">
        <f t="shared" si="1563"/>
        <v>0</v>
      </c>
      <c r="CS606" s="7">
        <f t="shared" si="1563"/>
        <v>0</v>
      </c>
      <c r="CU606" s="7"/>
      <c r="CZ606" s="6" t="s">
        <v>24</v>
      </c>
      <c r="DA606" s="7">
        <f>100-SUM(DA595:DA605)</f>
        <v>0</v>
      </c>
      <c r="DB606" s="7">
        <f t="shared" ref="DB606:DE606" si="1564">100-SUM(DB595:DB605)</f>
        <v>0</v>
      </c>
      <c r="DC606" s="7">
        <f t="shared" si="1564"/>
        <v>0</v>
      </c>
      <c r="DD606" s="7">
        <f t="shared" si="1564"/>
        <v>0</v>
      </c>
      <c r="DE606" s="7">
        <f t="shared" si="1564"/>
        <v>0</v>
      </c>
      <c r="DG606" s="6" t="s">
        <v>24</v>
      </c>
      <c r="DH606" s="7">
        <f>100-SUM(DH595:DH605)</f>
        <v>0</v>
      </c>
      <c r="DI606" s="7">
        <f t="shared" ref="DI606:DL606" si="1565">100-SUM(DI595:DI605)</f>
        <v>0</v>
      </c>
      <c r="DJ606" s="7">
        <f t="shared" si="1565"/>
        <v>0</v>
      </c>
      <c r="DK606" s="7">
        <f t="shared" si="1565"/>
        <v>0</v>
      </c>
      <c r="DL606" s="7">
        <f t="shared" si="1565"/>
        <v>0</v>
      </c>
      <c r="DN606" s="6" t="s">
        <v>24</v>
      </c>
      <c r="DO606" s="7">
        <f>100-SUM(DO595:DO605)</f>
        <v>0</v>
      </c>
      <c r="DP606" s="7">
        <f t="shared" ref="DP606:DS606" si="1566">100-SUM(DP595:DP605)</f>
        <v>0</v>
      </c>
      <c r="DQ606" s="7">
        <f t="shared" si="1566"/>
        <v>0</v>
      </c>
      <c r="DR606" s="7">
        <f t="shared" si="1566"/>
        <v>0</v>
      </c>
      <c r="DS606" s="7">
        <f t="shared" si="1566"/>
        <v>0</v>
      </c>
      <c r="DU606" s="6" t="s">
        <v>24</v>
      </c>
      <c r="DV606" s="7">
        <f>100-SUM(DV595:DV605)</f>
        <v>0</v>
      </c>
      <c r="DW606" s="7">
        <f t="shared" ref="DW606:DZ606" si="1567">100-SUM(DW595:DW605)</f>
        <v>0</v>
      </c>
      <c r="DX606" s="7">
        <f t="shared" si="1567"/>
        <v>0</v>
      </c>
      <c r="DY606" s="7">
        <f t="shared" si="1567"/>
        <v>0</v>
      </c>
      <c r="DZ606" s="7">
        <f t="shared" si="1567"/>
        <v>0</v>
      </c>
      <c r="EB606" s="7"/>
      <c r="ED606" t="s">
        <v>121</v>
      </c>
    </row>
    <row r="607" spans="1:134">
      <c r="E607" s="6" t="s">
        <v>23</v>
      </c>
      <c r="F607">
        <f>SUMPRODUCT($E595:$E605,F595:F605)/100</f>
        <v>0.12</v>
      </c>
      <c r="G607">
        <f t="shared" ref="G607:J607" si="1568">SUMPRODUCT($E595:$E605,G595:G605)/100</f>
        <v>0.12</v>
      </c>
      <c r="H607">
        <f t="shared" si="1568"/>
        <v>0.82</v>
      </c>
      <c r="I607">
        <f t="shared" si="1568"/>
        <v>0.06</v>
      </c>
      <c r="J607">
        <f t="shared" si="1568"/>
        <v>0.08</v>
      </c>
      <c r="L607" s="6" t="s">
        <v>23</v>
      </c>
      <c r="M607">
        <f>SUMPRODUCT($E595:$E605,M595:M605)/100</f>
        <v>0</v>
      </c>
      <c r="N607">
        <f t="shared" ref="N607:Q607" si="1569">SUMPRODUCT($E595:$E605,N595:N605)/100</f>
        <v>0</v>
      </c>
      <c r="O607">
        <f t="shared" si="1569"/>
        <v>0</v>
      </c>
      <c r="P607">
        <f t="shared" si="1569"/>
        <v>0</v>
      </c>
      <c r="Q607">
        <f t="shared" si="1569"/>
        <v>0</v>
      </c>
      <c r="S607" s="6" t="s">
        <v>23</v>
      </c>
      <c r="T607">
        <f>SUMPRODUCT($E595:$E605,T595:T605)/100</f>
        <v>0</v>
      </c>
      <c r="U607">
        <f t="shared" ref="U607:X607" si="1570">SUMPRODUCT($E595:$E605,U595:U605)/100</f>
        <v>0</v>
      </c>
      <c r="V607">
        <f t="shared" si="1570"/>
        <v>0</v>
      </c>
      <c r="W607">
        <f t="shared" si="1570"/>
        <v>0</v>
      </c>
      <c r="X607">
        <f t="shared" si="1570"/>
        <v>0</v>
      </c>
      <c r="Z607" s="6" t="s">
        <v>23</v>
      </c>
      <c r="AA607">
        <f>SUMPRODUCT($E595:$E605,AA595:AA605)/100</f>
        <v>0</v>
      </c>
      <c r="AB607">
        <f t="shared" ref="AB607:AE607" si="1571">SUMPRODUCT($E595:$E605,AB595:AB605)/100</f>
        <v>0</v>
      </c>
      <c r="AC607">
        <f t="shared" si="1571"/>
        <v>0</v>
      </c>
      <c r="AD607">
        <f t="shared" si="1571"/>
        <v>0</v>
      </c>
      <c r="AE607">
        <f t="shared" si="1571"/>
        <v>0</v>
      </c>
      <c r="AG607" s="7"/>
      <c r="AL607" s="6" t="s">
        <v>23</v>
      </c>
      <c r="AM607">
        <f>SUMPRODUCT($E595:$E605,AM595:AM605)/100</f>
        <v>0.02</v>
      </c>
      <c r="AN607">
        <f t="shared" ref="AN607:AQ607" si="1572">SUMPRODUCT($E595:$E605,AN595:AN605)/100</f>
        <v>0.02</v>
      </c>
      <c r="AO607">
        <f t="shared" si="1572"/>
        <v>0.52</v>
      </c>
      <c r="AP607">
        <f t="shared" si="1572"/>
        <v>0</v>
      </c>
      <c r="AQ607">
        <f t="shared" si="1572"/>
        <v>0</v>
      </c>
      <c r="AS607" s="6" t="s">
        <v>23</v>
      </c>
      <c r="AT607">
        <f>SUMPRODUCT($E595:$E605,AT595:AT605)/100</f>
        <v>0</v>
      </c>
      <c r="AU607">
        <f t="shared" ref="AU607:AX607" si="1573">SUMPRODUCT($E595:$E605,AU595:AU605)/100</f>
        <v>0</v>
      </c>
      <c r="AV607">
        <f t="shared" si="1573"/>
        <v>0</v>
      </c>
      <c r="AW607">
        <f t="shared" si="1573"/>
        <v>0</v>
      </c>
      <c r="AX607">
        <f t="shared" si="1573"/>
        <v>0</v>
      </c>
      <c r="AZ607" s="6" t="s">
        <v>23</v>
      </c>
      <c r="BA607">
        <f>SUMPRODUCT($E595:$E605,BA595:BA605)/100</f>
        <v>0</v>
      </c>
      <c r="BB607">
        <f t="shared" ref="BB607:BE607" si="1574">SUMPRODUCT($E595:$E605,BB595:BB605)/100</f>
        <v>0</v>
      </c>
      <c r="BC607">
        <f t="shared" si="1574"/>
        <v>0</v>
      </c>
      <c r="BD607">
        <f t="shared" si="1574"/>
        <v>0</v>
      </c>
      <c r="BE607">
        <f t="shared" si="1574"/>
        <v>0</v>
      </c>
      <c r="BG607" s="6" t="s">
        <v>23</v>
      </c>
      <c r="BH607">
        <f>SUMPRODUCT($E595:$E605,BH595:BH605)/100</f>
        <v>0</v>
      </c>
      <c r="BI607">
        <f t="shared" ref="BI607:BL607" si="1575">SUMPRODUCT($E595:$E605,BI595:BI605)/100</f>
        <v>0</v>
      </c>
      <c r="BJ607">
        <f t="shared" si="1575"/>
        <v>0</v>
      </c>
      <c r="BK607">
        <f t="shared" si="1575"/>
        <v>0</v>
      </c>
      <c r="BL607">
        <f t="shared" si="1575"/>
        <v>0</v>
      </c>
      <c r="BN607" s="7"/>
      <c r="BS607" s="6" t="s">
        <v>23</v>
      </c>
      <c r="BT607">
        <f>SUMPRODUCT($E595:$E605,BT595:BT605)/100</f>
        <v>0</v>
      </c>
      <c r="BU607">
        <f t="shared" ref="BU607:BX607" si="1576">SUMPRODUCT($E595:$E605,BU595:BU605)/100</f>
        <v>0</v>
      </c>
      <c r="BV607">
        <f t="shared" si="1576"/>
        <v>0.3</v>
      </c>
      <c r="BW607">
        <f t="shared" si="1576"/>
        <v>0</v>
      </c>
      <c r="BX607">
        <f t="shared" si="1576"/>
        <v>0</v>
      </c>
      <c r="BZ607" s="6" t="s">
        <v>23</v>
      </c>
      <c r="CA607">
        <f>SUMPRODUCT($E595:$E605,CA595:CA605)/100</f>
        <v>0</v>
      </c>
      <c r="CB607">
        <f t="shared" ref="CB607:CE607" si="1577">SUMPRODUCT($E595:$E605,CB595:CB605)/100</f>
        <v>0</v>
      </c>
      <c r="CC607">
        <f t="shared" si="1577"/>
        <v>0</v>
      </c>
      <c r="CD607">
        <f t="shared" si="1577"/>
        <v>0</v>
      </c>
      <c r="CE607">
        <f t="shared" si="1577"/>
        <v>0</v>
      </c>
      <c r="CG607" s="6" t="s">
        <v>23</v>
      </c>
      <c r="CH607">
        <f>SUMPRODUCT($E595:$E605,CH595:CH605)/100</f>
        <v>0</v>
      </c>
      <c r="CI607">
        <f t="shared" ref="CI607:CL607" si="1578">SUMPRODUCT($E595:$E605,CI595:CI605)/100</f>
        <v>0</v>
      </c>
      <c r="CJ607">
        <f t="shared" si="1578"/>
        <v>0</v>
      </c>
      <c r="CK607">
        <f t="shared" si="1578"/>
        <v>0</v>
      </c>
      <c r="CL607">
        <f t="shared" si="1578"/>
        <v>0</v>
      </c>
      <c r="CN607" s="6" t="s">
        <v>23</v>
      </c>
      <c r="CO607">
        <f>SUMPRODUCT($E595:$E605,CO595:CO605)/100</f>
        <v>0</v>
      </c>
      <c r="CP607">
        <f t="shared" ref="CP607:CS607" si="1579">SUMPRODUCT($E595:$E605,CP595:CP605)/100</f>
        <v>0</v>
      </c>
      <c r="CQ607">
        <f t="shared" si="1579"/>
        <v>0</v>
      </c>
      <c r="CR607">
        <f t="shared" si="1579"/>
        <v>0</v>
      </c>
      <c r="CS607">
        <f t="shared" si="1579"/>
        <v>0</v>
      </c>
      <c r="CU607" s="7"/>
      <c r="CZ607" s="6" t="s">
        <v>23</v>
      </c>
      <c r="DA607">
        <f>SUMPRODUCT($E595:$E605,DA595:DA605)/100</f>
        <v>0</v>
      </c>
      <c r="DB607">
        <f t="shared" ref="DB607:DE607" si="1580">SUMPRODUCT($E595:$E605,DB595:DB605)/100</f>
        <v>0</v>
      </c>
      <c r="DC607">
        <f t="shared" si="1580"/>
        <v>0.18</v>
      </c>
      <c r="DD607">
        <f t="shared" si="1580"/>
        <v>0</v>
      </c>
      <c r="DE607">
        <f t="shared" si="1580"/>
        <v>0</v>
      </c>
      <c r="DG607" s="6" t="s">
        <v>23</v>
      </c>
      <c r="DH607">
        <f>SUMPRODUCT($E595:$E605,DH595:DH605)/100</f>
        <v>0</v>
      </c>
      <c r="DI607">
        <f t="shared" ref="DI607:DL607" si="1581">SUMPRODUCT($E595:$E605,DI595:DI605)/100</f>
        <v>0</v>
      </c>
      <c r="DJ607">
        <f t="shared" si="1581"/>
        <v>0</v>
      </c>
      <c r="DK607">
        <f t="shared" si="1581"/>
        <v>0</v>
      </c>
      <c r="DL607">
        <f t="shared" si="1581"/>
        <v>0</v>
      </c>
      <c r="DN607" s="6" t="s">
        <v>23</v>
      </c>
      <c r="DO607">
        <f>SUMPRODUCT($E595:$E605,DO595:DO605)/100</f>
        <v>0</v>
      </c>
      <c r="DP607">
        <f t="shared" ref="DP607:DS607" si="1582">SUMPRODUCT($E595:$E605,DP595:DP605)/100</f>
        <v>0</v>
      </c>
      <c r="DQ607">
        <f t="shared" si="1582"/>
        <v>0</v>
      </c>
      <c r="DR607">
        <f t="shared" si="1582"/>
        <v>0</v>
      </c>
      <c r="DS607">
        <f t="shared" si="1582"/>
        <v>0</v>
      </c>
      <c r="DU607" s="6" t="s">
        <v>23</v>
      </c>
      <c r="DV607">
        <f>SUMPRODUCT($E595:$E605,DV595:DV605)/100</f>
        <v>0</v>
      </c>
      <c r="DW607">
        <f t="shared" ref="DW607:DZ607" si="1583">SUMPRODUCT($E595:$E605,DW595:DW605)/100</f>
        <v>0</v>
      </c>
      <c r="DX607">
        <f t="shared" si="1583"/>
        <v>0</v>
      </c>
      <c r="DY607">
        <f t="shared" si="1583"/>
        <v>0</v>
      </c>
      <c r="DZ607">
        <f t="shared" si="1583"/>
        <v>0</v>
      </c>
      <c r="EB607" s="7"/>
    </row>
    <row r="608" spans="1:134">
      <c r="E608" s="6" t="s">
        <v>22</v>
      </c>
      <c r="F608">
        <f>($E596^2*F596+$E597^2*F597+$E598^2*F598+$E599^2*F599+$E600^2*F600+$E601^2*F601+$E602^2*F602+$E603^2*F603+$E604^2*F604+$E605^2*F605)/100-F607^2</f>
        <v>0.22559999999999999</v>
      </c>
      <c r="G608">
        <f t="shared" ref="G608:J608" si="1584">($E596^2*G596+$E597^2*G597+$E598^2*G598+$E599^2*G599+$E600^2*G600+$E601^2*G601+$E602^2*G602+$E603^2*G603+$E604^2*G604+$E605^2*G605)/100-G607^2</f>
        <v>0.22559999999999999</v>
      </c>
      <c r="H608">
        <f t="shared" si="1584"/>
        <v>1.6075999999999999</v>
      </c>
      <c r="I608">
        <f t="shared" si="1584"/>
        <v>0.11639999999999999</v>
      </c>
      <c r="J608">
        <f t="shared" si="1584"/>
        <v>0.15360000000000001</v>
      </c>
      <c r="L608" s="6" t="s">
        <v>22</v>
      </c>
      <c r="M608">
        <f>($E596^2*M596+$E597^2*M597+$E598^2*M598+$E599^2*M599+$E600^2*M600+$E601^2*M601+$E602^2*M602+$E603^2*M603+$E604^2*M604+$E605^2*M605)/100-M607^2</f>
        <v>0</v>
      </c>
      <c r="N608">
        <f t="shared" ref="N608:Q608" si="1585">($E596^2*N596+$E597^2*N597+$E598^2*N598+$E599^2*N599+$E600^2*N600+$E601^2*N601+$E602^2*N602+$E603^2*N603+$E604^2*N604+$E605^2*N605)/100-N607^2</f>
        <v>0</v>
      </c>
      <c r="O608">
        <f t="shared" si="1585"/>
        <v>0</v>
      </c>
      <c r="P608">
        <f t="shared" si="1585"/>
        <v>0</v>
      </c>
      <c r="Q608">
        <f t="shared" si="1585"/>
        <v>0</v>
      </c>
      <c r="S608" s="6" t="s">
        <v>22</v>
      </c>
      <c r="T608">
        <f>($E596^2*T596+$E597^2*T597+$E598^2*T598+$E599^2*T599+$E600^2*T600+$E601^2*T601+$E602^2*T602+$E603^2*T603+$E604^2*T604+$E605^2*T605)/100-T607^2</f>
        <v>0</v>
      </c>
      <c r="U608">
        <f t="shared" ref="U608:X608" si="1586">($E596^2*U596+$E597^2*U597+$E598^2*U598+$E599^2*U599+$E600^2*U600+$E601^2*U601+$E602^2*U602+$E603^2*U603+$E604^2*U604+$E605^2*U605)/100-U607^2</f>
        <v>0</v>
      </c>
      <c r="V608">
        <f t="shared" si="1586"/>
        <v>0</v>
      </c>
      <c r="W608">
        <f t="shared" si="1586"/>
        <v>0</v>
      </c>
      <c r="X608">
        <f t="shared" si="1586"/>
        <v>0</v>
      </c>
      <c r="Z608" s="6" t="s">
        <v>22</v>
      </c>
      <c r="AA608">
        <f>($E596^2*AA596+$E597^2*AA597+$E598^2*AA598+$E599^2*AA599+$E600^2*AA600+$E601^2*AA601+$E602^2*AA602+$E603^2*AA603+$E604^2*AA604+$E605^2*AA605)/100-AA607^2</f>
        <v>0</v>
      </c>
      <c r="AB608">
        <f t="shared" ref="AB608:AE608" si="1587">($E596^2*AB596+$E597^2*AB597+$E598^2*AB598+$E599^2*AB599+$E600^2*AB600+$E601^2*AB601+$E602^2*AB602+$E603^2*AB603+$E604^2*AB604+$E605^2*AB605)/100-AB607^2</f>
        <v>0</v>
      </c>
      <c r="AC608">
        <f t="shared" si="1587"/>
        <v>0</v>
      </c>
      <c r="AD608">
        <f t="shared" si="1587"/>
        <v>0</v>
      </c>
      <c r="AE608">
        <f t="shared" si="1587"/>
        <v>0</v>
      </c>
      <c r="AG608" s="7"/>
      <c r="AL608" s="6" t="s">
        <v>22</v>
      </c>
      <c r="AM608">
        <f>($E596^2*AM596+$E597^2*AM597+$E598^2*AM598+$E599^2*AM599+$E600^2*AM600+$E601^2*AM601+$E602^2*AM602+$E603^2*AM603+$E604^2*AM604+$E605^2*AM605)/100-AM607^2</f>
        <v>3.9600000000000003E-2</v>
      </c>
      <c r="AN608">
        <f t="shared" ref="AN608:AQ608" si="1588">($E596^2*AN596+$E597^2*AN597+$E598^2*AN598+$E599^2*AN599+$E600^2*AN600+$E601^2*AN601+$E602^2*AN602+$E603^2*AN603+$E604^2*AN604+$E605^2*AN605)/100-AN607^2</f>
        <v>3.9600000000000003E-2</v>
      </c>
      <c r="AO608">
        <f t="shared" si="1588"/>
        <v>0.92959999999999998</v>
      </c>
      <c r="AP608">
        <f t="shared" si="1588"/>
        <v>0</v>
      </c>
      <c r="AQ608">
        <f t="shared" si="1588"/>
        <v>0</v>
      </c>
      <c r="AS608" s="6" t="s">
        <v>22</v>
      </c>
      <c r="AT608">
        <f>($E596^2*AT596+$E597^2*AT597+$E598^2*AT598+$E599^2*AT599+$E600^2*AT600+$E601^2*AT601+$E602^2*AT602+$E603^2*AT603+$E604^2*AT604+$E605^2*AT605)/100-AT607^2</f>
        <v>0</v>
      </c>
      <c r="AU608">
        <f t="shared" ref="AU608:AX608" si="1589">($E596^2*AU596+$E597^2*AU597+$E598^2*AU598+$E599^2*AU599+$E600^2*AU600+$E601^2*AU601+$E602^2*AU602+$E603^2*AU603+$E604^2*AU604+$E605^2*AU605)/100-AU607^2</f>
        <v>0</v>
      </c>
      <c r="AV608">
        <f t="shared" si="1589"/>
        <v>0</v>
      </c>
      <c r="AW608">
        <f t="shared" si="1589"/>
        <v>0</v>
      </c>
      <c r="AX608">
        <f t="shared" si="1589"/>
        <v>0</v>
      </c>
      <c r="AZ608" s="6" t="s">
        <v>22</v>
      </c>
      <c r="BA608">
        <f>($E596^2*BA596+$E597^2*BA597+$E598^2*BA598+$E599^2*BA599+$E600^2*BA600+$E601^2*BA601+$E602^2*BA602+$E603^2*BA603+$E604^2*BA604+$E605^2*BA605)/100-BA607^2</f>
        <v>0</v>
      </c>
      <c r="BB608">
        <f t="shared" ref="BB608:BE608" si="1590">($E596^2*BB596+$E597^2*BB597+$E598^2*BB598+$E599^2*BB599+$E600^2*BB600+$E601^2*BB601+$E602^2*BB602+$E603^2*BB603+$E604^2*BB604+$E605^2*BB605)/100-BB607^2</f>
        <v>0</v>
      </c>
      <c r="BC608">
        <f t="shared" si="1590"/>
        <v>0</v>
      </c>
      <c r="BD608">
        <f t="shared" si="1590"/>
        <v>0</v>
      </c>
      <c r="BE608">
        <f t="shared" si="1590"/>
        <v>0</v>
      </c>
      <c r="BG608" s="6" t="s">
        <v>22</v>
      </c>
      <c r="BH608">
        <f>($E596^2*BH596+$E597^2*BH597+$E598^2*BH598+$E599^2*BH599+$E600^2*BH600+$E601^2*BH601+$E602^2*BH602+$E603^2*BH603+$E604^2*BH604+$E605^2*BH605)/100-BH607^2</f>
        <v>0</v>
      </c>
      <c r="BI608">
        <f t="shared" ref="BI608:BL608" si="1591">($E596^2*BI596+$E597^2*BI597+$E598^2*BI598+$E599^2*BI599+$E600^2*BI600+$E601^2*BI601+$E602^2*BI602+$E603^2*BI603+$E604^2*BI604+$E605^2*BI605)/100-BI607^2</f>
        <v>0</v>
      </c>
      <c r="BJ608">
        <f t="shared" si="1591"/>
        <v>0</v>
      </c>
      <c r="BK608">
        <f t="shared" si="1591"/>
        <v>0</v>
      </c>
      <c r="BL608">
        <f t="shared" si="1591"/>
        <v>0</v>
      </c>
      <c r="BN608" s="7"/>
      <c r="BS608" s="6" t="s">
        <v>22</v>
      </c>
      <c r="BT608">
        <f>($E596^2*BT596+$E597^2*BT597+$E598^2*BT598+$E599^2*BT599+$E600^2*BT600+$E601^2*BT601+$E602^2*BT602+$E603^2*BT603+$E604^2*BT604+$E605^2*BT605)/100-BT607^2</f>
        <v>0</v>
      </c>
      <c r="BU608">
        <f t="shared" ref="BU608:BX608" si="1592">($E596^2*BU596+$E597^2*BU597+$E598^2*BU598+$E599^2*BU599+$E600^2*BU600+$E601^2*BU601+$E602^2*BU602+$E603^2*BU603+$E604^2*BU604+$E605^2*BU605)/100-BU607^2</f>
        <v>0</v>
      </c>
      <c r="BV608">
        <f t="shared" si="1592"/>
        <v>0.51</v>
      </c>
      <c r="BW608">
        <f t="shared" si="1592"/>
        <v>0</v>
      </c>
      <c r="BX608">
        <f t="shared" si="1592"/>
        <v>0</v>
      </c>
      <c r="BZ608" s="6" t="s">
        <v>22</v>
      </c>
      <c r="CA608">
        <f>($E596^2*CA596+$E597^2*CA597+$E598^2*CA598+$E599^2*CA599+$E600^2*CA600+$E601^2*CA601+$E602^2*CA602+$E603^2*CA603+$E604^2*CA604+$E605^2*CA605)/100-CA607^2</f>
        <v>0</v>
      </c>
      <c r="CB608">
        <f t="shared" ref="CB608:CE608" si="1593">($E596^2*CB596+$E597^2*CB597+$E598^2*CB598+$E599^2*CB599+$E600^2*CB600+$E601^2*CB601+$E602^2*CB602+$E603^2*CB603+$E604^2*CB604+$E605^2*CB605)/100-CB607^2</f>
        <v>0</v>
      </c>
      <c r="CC608">
        <f t="shared" si="1593"/>
        <v>0</v>
      </c>
      <c r="CD608">
        <f t="shared" si="1593"/>
        <v>0</v>
      </c>
      <c r="CE608">
        <f t="shared" si="1593"/>
        <v>0</v>
      </c>
      <c r="CG608" s="6" t="s">
        <v>22</v>
      </c>
      <c r="CH608">
        <f>($E596^2*CH596+$E597^2*CH597+$E598^2*CH598+$E599^2*CH599+$E600^2*CH600+$E601^2*CH601+$E602^2*CH602+$E603^2*CH603+$E604^2*CH604+$E605^2*CH605)/100-CH607^2</f>
        <v>0</v>
      </c>
      <c r="CI608">
        <f t="shared" ref="CI608:CL608" si="1594">($E596^2*CI596+$E597^2*CI597+$E598^2*CI598+$E599^2*CI599+$E600^2*CI600+$E601^2*CI601+$E602^2*CI602+$E603^2*CI603+$E604^2*CI604+$E605^2*CI605)/100-CI607^2</f>
        <v>0</v>
      </c>
      <c r="CJ608">
        <f t="shared" si="1594"/>
        <v>0</v>
      </c>
      <c r="CK608">
        <f t="shared" si="1594"/>
        <v>0</v>
      </c>
      <c r="CL608">
        <f t="shared" si="1594"/>
        <v>0</v>
      </c>
      <c r="CN608" s="6" t="s">
        <v>22</v>
      </c>
      <c r="CO608">
        <f>($E596^2*CO596+$E597^2*CO597+$E598^2*CO598+$E599^2*CO599+$E600^2*CO600+$E601^2*CO601+$E602^2*CO602+$E603^2*CO603+$E604^2*CO604+$E605^2*CO605)/100-CO607^2</f>
        <v>0</v>
      </c>
      <c r="CP608">
        <f t="shared" ref="CP608:CS608" si="1595">($E596^2*CP596+$E597^2*CP597+$E598^2*CP598+$E599^2*CP599+$E600^2*CP600+$E601^2*CP601+$E602^2*CP602+$E603^2*CP603+$E604^2*CP604+$E605^2*CP605)/100-CP607^2</f>
        <v>0</v>
      </c>
      <c r="CQ608">
        <f t="shared" si="1595"/>
        <v>0</v>
      </c>
      <c r="CR608">
        <f t="shared" si="1595"/>
        <v>0</v>
      </c>
      <c r="CS608">
        <f t="shared" si="1595"/>
        <v>0</v>
      </c>
      <c r="CU608" s="7"/>
      <c r="CZ608" s="6" t="s">
        <v>22</v>
      </c>
      <c r="DA608">
        <f>($E596^2*DA596+$E597^2*DA597+$E598^2*DA598+$E599^2*DA599+$E600^2*DA600+$E601^2*DA601+$E602^2*DA602+$E603^2*DA603+$E604^2*DA604+$E605^2*DA605)/100-DA607^2</f>
        <v>0</v>
      </c>
      <c r="DB608">
        <f t="shared" ref="DB608:DE608" si="1596">($E596^2*DB596+$E597^2*DB597+$E598^2*DB598+$E599^2*DB599+$E600^2*DB600+$E601^2*DB601+$E602^2*DB602+$E603^2*DB603+$E604^2*DB604+$E605^2*DB605)/100-DB607^2</f>
        <v>0</v>
      </c>
      <c r="DC608">
        <f t="shared" si="1596"/>
        <v>0.3276</v>
      </c>
      <c r="DD608">
        <f t="shared" si="1596"/>
        <v>0</v>
      </c>
      <c r="DE608">
        <f t="shared" si="1596"/>
        <v>0</v>
      </c>
      <c r="DG608" s="6" t="s">
        <v>22</v>
      </c>
      <c r="DH608">
        <f>($E596^2*DH596+$E597^2*DH597+$E598^2*DH598+$E599^2*DH599+$E600^2*DH600+$E601^2*DH601+$E602^2*DH602+$E603^2*DH603+$E604^2*DH604+$E605^2*DH605)/100-DH607^2</f>
        <v>0</v>
      </c>
      <c r="DI608">
        <f t="shared" ref="DI608:DL608" si="1597">($E596^2*DI596+$E597^2*DI597+$E598^2*DI598+$E599^2*DI599+$E600^2*DI600+$E601^2*DI601+$E602^2*DI602+$E603^2*DI603+$E604^2*DI604+$E605^2*DI605)/100-DI607^2</f>
        <v>0</v>
      </c>
      <c r="DJ608">
        <f t="shared" si="1597"/>
        <v>0</v>
      </c>
      <c r="DK608">
        <f t="shared" si="1597"/>
        <v>0</v>
      </c>
      <c r="DL608">
        <f t="shared" si="1597"/>
        <v>0</v>
      </c>
      <c r="DN608" s="6" t="s">
        <v>22</v>
      </c>
      <c r="DO608">
        <f>($E596^2*DO596+$E597^2*DO597+$E598^2*DO598+$E599^2*DO599+$E600^2*DO600+$E601^2*DO601+$E602^2*DO602+$E603^2*DO603+$E604^2*DO604+$E605^2*DO605)/100-DO607^2</f>
        <v>0</v>
      </c>
      <c r="DP608">
        <f t="shared" ref="DP608:DS608" si="1598">($E596^2*DP596+$E597^2*DP597+$E598^2*DP598+$E599^2*DP599+$E600^2*DP600+$E601^2*DP601+$E602^2*DP602+$E603^2*DP603+$E604^2*DP604+$E605^2*DP605)/100-DP607^2</f>
        <v>0</v>
      </c>
      <c r="DQ608">
        <f t="shared" si="1598"/>
        <v>0</v>
      </c>
      <c r="DR608">
        <f t="shared" si="1598"/>
        <v>0</v>
      </c>
      <c r="DS608">
        <f t="shared" si="1598"/>
        <v>0</v>
      </c>
      <c r="DU608" s="6" t="s">
        <v>22</v>
      </c>
      <c r="DV608">
        <f>($E596^2*DV596+$E597^2*DV597+$E598^2*DV598+$E599^2*DV599+$E600^2*DV600+$E601^2*DV601+$E602^2*DV602+$E603^2*DV603+$E604^2*DV604+$E605^2*DV605)/100-DV607^2</f>
        <v>0</v>
      </c>
      <c r="DW608">
        <f t="shared" ref="DW608:DZ608" si="1599">($E596^2*DW596+$E597^2*DW597+$E598^2*DW598+$E599^2*DW599+$E600^2*DW600+$E601^2*DW601+$E602^2*DW602+$E603^2*DW603+$E604^2*DW604+$E605^2*DW605)/100-DW607^2</f>
        <v>0</v>
      </c>
      <c r="DX608">
        <f t="shared" si="1599"/>
        <v>0</v>
      </c>
      <c r="DY608">
        <f t="shared" si="1599"/>
        <v>0</v>
      </c>
      <c r="DZ608">
        <f t="shared" si="1599"/>
        <v>0</v>
      </c>
      <c r="EB608" s="7"/>
      <c r="EC608" t="s">
        <v>127</v>
      </c>
    </row>
    <row r="609" spans="2:133">
      <c r="E609" s="6" t="s">
        <v>21</v>
      </c>
      <c r="G609">
        <f>SQRT(50)*(H607-G607)/SQRT((G608+H608)/2)</f>
        <v>5.1700306256639621</v>
      </c>
      <c r="I609">
        <f>SQRT(50)*(H607-I607)/SQRT((I608+H608)/2)</f>
        <v>5.7882190938510849</v>
      </c>
      <c r="J609">
        <f>SQRT(50)*(H607-J607)/SQRT((J608+H608)/2)</f>
        <v>5.5760592693038982</v>
      </c>
      <c r="L609" s="6" t="s">
        <v>21</v>
      </c>
      <c r="N609" t="e">
        <f>SQRT(50)*(O607-N607)/SQRT((N608+O608)/2)</f>
        <v>#DIV/0!</v>
      </c>
      <c r="P609" t="e">
        <f>SQRT(50)*(O607-P607)/SQRT((P608+O608)/2)</f>
        <v>#DIV/0!</v>
      </c>
      <c r="Q609" t="e">
        <f>SQRT(50)*(O607-Q607)/SQRT((Q608+O608)/2)</f>
        <v>#DIV/0!</v>
      </c>
      <c r="S609" s="6" t="s">
        <v>21</v>
      </c>
      <c r="U609" t="e">
        <f>SQRT(50)*(V607-U607)/SQRT((U608+V608)/2)</f>
        <v>#DIV/0!</v>
      </c>
      <c r="W609" t="e">
        <f>SQRT(50)*(V607-W607)/SQRT((W608+V608)/2)</f>
        <v>#DIV/0!</v>
      </c>
      <c r="X609" t="e">
        <f>SQRT(50)*(V607-X607)/SQRT((X608+V608)/2)</f>
        <v>#DIV/0!</v>
      </c>
      <c r="Z609" s="6" t="s">
        <v>21</v>
      </c>
      <c r="AB609" t="e">
        <f>SQRT(50)*(AC607-AB607)/SQRT((AB608+AC608)/2)</f>
        <v>#DIV/0!</v>
      </c>
      <c r="AD609" t="e">
        <f>SQRT(50)*(AC607-AD607)/SQRT((AD608+AC608)/2)</f>
        <v>#DIV/0!</v>
      </c>
      <c r="AE609" t="e">
        <f>SQRT(50)*(AC607-AE607)/SQRT((AE608+AC608)/2)</f>
        <v>#DIV/0!</v>
      </c>
      <c r="AG609" s="7"/>
      <c r="AL609" s="6" t="s">
        <v>21</v>
      </c>
      <c r="AN609">
        <f>SQRT(50)*(AO607-AN607)/SQRT((AN608+AO608)/2)</f>
        <v>5.0788256187531848</v>
      </c>
      <c r="AP609">
        <f>SQRT(50)*(AO607-AP607)/SQRT((AP608+AO608)/2)</f>
        <v>5.3933087886926456</v>
      </c>
      <c r="AQ609">
        <f>SQRT(50)*(AO607-AQ607)/SQRT((AQ608+AO608)/2)</f>
        <v>5.3933087886926456</v>
      </c>
      <c r="AS609" s="6" t="s">
        <v>21</v>
      </c>
      <c r="AU609" t="e">
        <f>SQRT(50)*(AV607-AU607)/SQRT((AU608+AV608)/2)</f>
        <v>#DIV/0!</v>
      </c>
      <c r="AW609" t="e">
        <f>SQRT(50)*(AV607-AW607)/SQRT((AW608+AV608)/2)</f>
        <v>#DIV/0!</v>
      </c>
      <c r="AX609" t="e">
        <f>SQRT(50)*(AV607-AX607)/SQRT((AX608+AV608)/2)</f>
        <v>#DIV/0!</v>
      </c>
      <c r="AZ609" s="6" t="s">
        <v>21</v>
      </c>
      <c r="BB609" t="e">
        <f>SQRT(50)*(BC607-BB607)/SQRT((BB608+BC608)/2)</f>
        <v>#DIV/0!</v>
      </c>
      <c r="BD609" t="e">
        <f>SQRT(50)*(BC607-BD607)/SQRT((BD608+BC608)/2)</f>
        <v>#DIV/0!</v>
      </c>
      <c r="BE609" t="e">
        <f>SQRT(50)*(BC607-BE607)/SQRT((BE608+BC608)/2)</f>
        <v>#DIV/0!</v>
      </c>
      <c r="BG609" s="6" t="s">
        <v>21</v>
      </c>
      <c r="BI609" t="e">
        <f>SQRT(50)*(BJ607-BI607)/SQRT((BI608+BJ608)/2)</f>
        <v>#DIV/0!</v>
      </c>
      <c r="BK609" t="e">
        <f>SQRT(50)*(BJ607-BK607)/SQRT((BK608+BJ608)/2)</f>
        <v>#DIV/0!</v>
      </c>
      <c r="BL609" t="e">
        <f>SQRT(50)*(BJ607-BL607)/SQRT((BL608+BJ608)/2)</f>
        <v>#DIV/0!</v>
      </c>
      <c r="BN609" s="7"/>
      <c r="BS609" s="6" t="s">
        <v>21</v>
      </c>
      <c r="BU609">
        <f>SQRT(50)*(BV607-BU607)/SQRT((BU608+BV608)/2)</f>
        <v>4.2008402520840287</v>
      </c>
      <c r="BW609">
        <f>SQRT(50)*(BV607-BW607)/SQRT((BW608+BV608)/2)</f>
        <v>4.2008402520840287</v>
      </c>
      <c r="BX609">
        <f>SQRT(50)*(BV607-BX607)/SQRT((BX608+BV608)/2)</f>
        <v>4.2008402520840287</v>
      </c>
      <c r="BZ609" s="6" t="s">
        <v>21</v>
      </c>
      <c r="CB609" t="e">
        <f>SQRT(50)*(CC607-CB607)/SQRT((CB608+CC608)/2)</f>
        <v>#DIV/0!</v>
      </c>
      <c r="CD609" t="e">
        <f>SQRT(50)*(CC607-CD607)/SQRT((CD608+CC608)/2)</f>
        <v>#DIV/0!</v>
      </c>
      <c r="CE609" t="e">
        <f>SQRT(50)*(CC607-CE607)/SQRT((CE608+CC608)/2)</f>
        <v>#DIV/0!</v>
      </c>
      <c r="CG609" s="6" t="s">
        <v>21</v>
      </c>
      <c r="CI609" t="e">
        <f>SQRT(50)*(CJ607-CI607)/SQRT((CI608+CJ608)/2)</f>
        <v>#DIV/0!</v>
      </c>
      <c r="CK609" t="e">
        <f>SQRT(50)*(CJ607-CK607)/SQRT((CK608+CJ608)/2)</f>
        <v>#DIV/0!</v>
      </c>
      <c r="CL609" t="e">
        <f>SQRT(50)*(CJ607-CL607)/SQRT((CL608+CJ608)/2)</f>
        <v>#DIV/0!</v>
      </c>
      <c r="CN609" s="6" t="s">
        <v>21</v>
      </c>
      <c r="CP609" t="e">
        <f>SQRT(50)*(CQ607-CP607)/SQRT((CP608+CQ608)/2)</f>
        <v>#DIV/0!</v>
      </c>
      <c r="CR609" t="e">
        <f>SQRT(50)*(CQ607-CR607)/SQRT((CR608+CQ608)/2)</f>
        <v>#DIV/0!</v>
      </c>
      <c r="CS609" t="e">
        <f>SQRT(50)*(CQ607-CS607)/SQRT((CS608+CQ608)/2)</f>
        <v>#DIV/0!</v>
      </c>
      <c r="CU609" s="7"/>
      <c r="CZ609" s="6" t="s">
        <v>21</v>
      </c>
      <c r="DB609">
        <f>SQRT(50)*(DC607-DB607)/SQRT((DB608+DC608)/2)</f>
        <v>3.1448545101657546</v>
      </c>
      <c r="DD609">
        <f>SQRT(50)*(DC607-DD607)/SQRT((DD608+DC608)/2)</f>
        <v>3.1448545101657546</v>
      </c>
      <c r="DE609">
        <f>SQRT(50)*(DC607-DE607)/SQRT((DE608+DC608)/2)</f>
        <v>3.1448545101657546</v>
      </c>
      <c r="DG609" s="6" t="s">
        <v>21</v>
      </c>
      <c r="DI609" t="e">
        <f>SQRT(50)*(DJ607-DI607)/SQRT((DI608+DJ608)/2)</f>
        <v>#DIV/0!</v>
      </c>
      <c r="DK609" t="e">
        <f>SQRT(50)*(DJ607-DK607)/SQRT((DK608+DJ608)/2)</f>
        <v>#DIV/0!</v>
      </c>
      <c r="DL609" t="e">
        <f>SQRT(50)*(DJ607-DL607)/SQRT((DL608+DJ608)/2)</f>
        <v>#DIV/0!</v>
      </c>
      <c r="DN609" s="6" t="s">
        <v>21</v>
      </c>
      <c r="DP609" t="e">
        <f>SQRT(50)*(DQ607-DP607)/SQRT((DP608+DQ608)/2)</f>
        <v>#DIV/0!</v>
      </c>
      <c r="DR609" t="e">
        <f>SQRT(50)*(DQ607-DR607)/SQRT((DR608+DQ608)/2)</f>
        <v>#DIV/0!</v>
      </c>
      <c r="DS609" t="e">
        <f>SQRT(50)*(DQ607-DS607)/SQRT((DS608+DQ608)/2)</f>
        <v>#DIV/0!</v>
      </c>
      <c r="DU609" s="6" t="s">
        <v>21</v>
      </c>
      <c r="DW609" t="e">
        <f>SQRT(50)*(DX607-DW607)/SQRT((DW608+DX608)/2)</f>
        <v>#DIV/0!</v>
      </c>
      <c r="DY609" t="e">
        <f>SQRT(50)*(DX607-DY607)/SQRT((DY608+DX608)/2)</f>
        <v>#DIV/0!</v>
      </c>
      <c r="DZ609" t="e">
        <f>SQRT(50)*(DX607-DZ607)/SQRT((DZ608+DX608)/2)</f>
        <v>#DIV/0!</v>
      </c>
      <c r="EB609" s="7"/>
      <c r="EC609" t="s">
        <v>128</v>
      </c>
    </row>
    <row r="610" spans="2:133">
      <c r="AG610" s="7"/>
      <c r="BN610" s="7"/>
      <c r="CU610" s="7"/>
      <c r="EB610" s="7"/>
      <c r="EC610" t="s">
        <v>129</v>
      </c>
    </row>
    <row r="611" spans="2:133">
      <c r="B611" s="6" t="s">
        <v>33</v>
      </c>
      <c r="C611" s="6" t="s">
        <v>125</v>
      </c>
      <c r="E611" s="5"/>
      <c r="F611" s="19">
        <v>0.2</v>
      </c>
      <c r="G611" s="19"/>
      <c r="H611" s="19"/>
      <c r="I611" s="19"/>
      <c r="J611" s="19"/>
      <c r="K611" s="14"/>
      <c r="L611" s="5"/>
      <c r="M611" s="19">
        <v>0.5</v>
      </c>
      <c r="N611" s="19"/>
      <c r="O611" s="19"/>
      <c r="P611" s="19"/>
      <c r="Q611" s="19"/>
      <c r="R611" s="15"/>
      <c r="S611" s="5"/>
      <c r="T611" s="19">
        <v>1</v>
      </c>
      <c r="U611" s="19"/>
      <c r="V611" s="19"/>
      <c r="W611" s="19"/>
      <c r="X611" s="19"/>
      <c r="Z611" s="5"/>
      <c r="AA611" s="19">
        <v>2</v>
      </c>
      <c r="AB611" s="19"/>
      <c r="AC611" s="19"/>
      <c r="AD611" s="19"/>
      <c r="AE611" s="19"/>
      <c r="AG611" s="7"/>
      <c r="AI611" s="6" t="s">
        <v>33</v>
      </c>
      <c r="AJ611" s="6" t="s">
        <v>125</v>
      </c>
      <c r="AL611" s="5"/>
      <c r="AM611" s="19">
        <v>0.2</v>
      </c>
      <c r="AN611" s="19"/>
      <c r="AO611" s="19"/>
      <c r="AP611" s="19"/>
      <c r="AQ611" s="19"/>
      <c r="AR611" s="14"/>
      <c r="AS611" s="5"/>
      <c r="AT611" s="19">
        <v>0.5</v>
      </c>
      <c r="AU611" s="19"/>
      <c r="AV611" s="19"/>
      <c r="AW611" s="19"/>
      <c r="AX611" s="19"/>
      <c r="AY611" s="15"/>
      <c r="AZ611" s="5"/>
      <c r="BA611" s="19">
        <v>1</v>
      </c>
      <c r="BB611" s="19"/>
      <c r="BC611" s="19"/>
      <c r="BD611" s="19"/>
      <c r="BE611" s="19"/>
      <c r="BG611" s="5"/>
      <c r="BH611" s="19">
        <v>2</v>
      </c>
      <c r="BI611" s="19"/>
      <c r="BJ611" s="19"/>
      <c r="BK611" s="19"/>
      <c r="BL611" s="19"/>
      <c r="BN611" s="7"/>
      <c r="BP611" s="6" t="s">
        <v>33</v>
      </c>
      <c r="BQ611" s="6" t="s">
        <v>125</v>
      </c>
      <c r="BS611" s="5"/>
      <c r="BT611" s="19">
        <v>0.2</v>
      </c>
      <c r="BU611" s="19"/>
      <c r="BV611" s="19"/>
      <c r="BW611" s="19"/>
      <c r="BX611" s="19"/>
      <c r="BY611" s="14"/>
      <c r="BZ611" s="5"/>
      <c r="CA611" s="19">
        <v>0.5</v>
      </c>
      <c r="CB611" s="19"/>
      <c r="CC611" s="19"/>
      <c r="CD611" s="19"/>
      <c r="CE611" s="19"/>
      <c r="CF611" s="15"/>
      <c r="CG611" s="5"/>
      <c r="CH611" s="19">
        <v>1</v>
      </c>
      <c r="CI611" s="19"/>
      <c r="CJ611" s="19"/>
      <c r="CK611" s="19"/>
      <c r="CL611" s="19"/>
      <c r="CN611" s="5"/>
      <c r="CO611" s="19">
        <v>2</v>
      </c>
      <c r="CP611" s="19"/>
      <c r="CQ611" s="19"/>
      <c r="CR611" s="19"/>
      <c r="CS611" s="19"/>
      <c r="CU611" s="7"/>
      <c r="CW611" s="6" t="s">
        <v>33</v>
      </c>
      <c r="CX611" s="6" t="s">
        <v>125</v>
      </c>
      <c r="CZ611" s="5"/>
      <c r="DA611" s="19">
        <v>0.2</v>
      </c>
      <c r="DB611" s="19"/>
      <c r="DC611" s="19"/>
      <c r="DD611" s="19"/>
      <c r="DE611" s="19"/>
      <c r="DF611" s="14"/>
      <c r="DG611" s="5"/>
      <c r="DH611" s="19">
        <v>0.5</v>
      </c>
      <c r="DI611" s="19"/>
      <c r="DJ611" s="19"/>
      <c r="DK611" s="19"/>
      <c r="DL611" s="19"/>
      <c r="DM611" s="15"/>
      <c r="DN611" s="5"/>
      <c r="DO611" s="19">
        <v>1</v>
      </c>
      <c r="DP611" s="19"/>
      <c r="DQ611" s="19"/>
      <c r="DR611" s="19"/>
      <c r="DS611" s="19"/>
      <c r="DU611" s="5"/>
      <c r="DV611" s="19">
        <v>2</v>
      </c>
      <c r="DW611" s="19"/>
      <c r="DX611" s="19"/>
      <c r="DY611" s="19"/>
      <c r="DZ611" s="19"/>
      <c r="EB611" s="7"/>
    </row>
    <row r="612" spans="2:133">
      <c r="B612" s="6" t="s">
        <v>31</v>
      </c>
      <c r="C612" s="6"/>
      <c r="E612" s="6" t="s">
        <v>30</v>
      </c>
      <c r="F612" s="19" t="s">
        <v>134</v>
      </c>
      <c r="G612" s="19"/>
      <c r="H612" s="13" t="s">
        <v>28</v>
      </c>
      <c r="I612" s="13" t="s">
        <v>135</v>
      </c>
      <c r="J612" s="6" t="s">
        <v>26</v>
      </c>
      <c r="K612" s="14"/>
      <c r="L612" s="6" t="s">
        <v>30</v>
      </c>
      <c r="M612" s="19" t="s">
        <v>134</v>
      </c>
      <c r="N612" s="19"/>
      <c r="O612" s="13" t="s">
        <v>28</v>
      </c>
      <c r="P612" s="13" t="s">
        <v>135</v>
      </c>
      <c r="Q612" s="6" t="s">
        <v>26</v>
      </c>
      <c r="R612" s="13"/>
      <c r="S612" s="6" t="s">
        <v>30</v>
      </c>
      <c r="T612" s="19" t="s">
        <v>134</v>
      </c>
      <c r="U612" s="19"/>
      <c r="V612" s="13" t="s">
        <v>28</v>
      </c>
      <c r="W612" s="13" t="s">
        <v>135</v>
      </c>
      <c r="X612" s="6" t="s">
        <v>26</v>
      </c>
      <c r="Z612" s="6" t="s">
        <v>30</v>
      </c>
      <c r="AA612" s="19" t="s">
        <v>134</v>
      </c>
      <c r="AB612" s="19"/>
      <c r="AC612" s="13" t="s">
        <v>28</v>
      </c>
      <c r="AD612" s="13" t="s">
        <v>135</v>
      </c>
      <c r="AE612" s="6" t="s">
        <v>26</v>
      </c>
      <c r="AG612" s="7"/>
      <c r="AI612" s="6" t="s">
        <v>31</v>
      </c>
      <c r="AJ612" s="6"/>
      <c r="AL612" s="6" t="s">
        <v>30</v>
      </c>
      <c r="AM612" s="19" t="s">
        <v>134</v>
      </c>
      <c r="AN612" s="19"/>
      <c r="AO612" s="13" t="s">
        <v>28</v>
      </c>
      <c r="AP612" s="13" t="s">
        <v>135</v>
      </c>
      <c r="AQ612" s="6" t="s">
        <v>26</v>
      </c>
      <c r="AR612" s="14"/>
      <c r="AS612" s="6" t="s">
        <v>30</v>
      </c>
      <c r="AT612" s="19" t="s">
        <v>134</v>
      </c>
      <c r="AU612" s="19"/>
      <c r="AV612" s="13" t="s">
        <v>28</v>
      </c>
      <c r="AW612" s="13" t="s">
        <v>135</v>
      </c>
      <c r="AX612" s="6" t="s">
        <v>26</v>
      </c>
      <c r="AY612" s="13"/>
      <c r="AZ612" s="6" t="s">
        <v>30</v>
      </c>
      <c r="BA612" s="19" t="s">
        <v>134</v>
      </c>
      <c r="BB612" s="19"/>
      <c r="BC612" s="13" t="s">
        <v>28</v>
      </c>
      <c r="BD612" s="13" t="s">
        <v>135</v>
      </c>
      <c r="BE612" s="6" t="s">
        <v>26</v>
      </c>
      <c r="BG612" s="6" t="s">
        <v>30</v>
      </c>
      <c r="BH612" s="19" t="s">
        <v>134</v>
      </c>
      <c r="BI612" s="19"/>
      <c r="BJ612" s="13" t="s">
        <v>28</v>
      </c>
      <c r="BK612" s="13" t="s">
        <v>135</v>
      </c>
      <c r="BL612" s="6" t="s">
        <v>26</v>
      </c>
      <c r="BN612" s="7"/>
      <c r="BP612" s="6" t="s">
        <v>31</v>
      </c>
      <c r="BQ612" s="6"/>
      <c r="BS612" s="6" t="s">
        <v>30</v>
      </c>
      <c r="BT612" s="19" t="s">
        <v>134</v>
      </c>
      <c r="BU612" s="19"/>
      <c r="BV612" s="13" t="s">
        <v>28</v>
      </c>
      <c r="BW612" s="13" t="s">
        <v>135</v>
      </c>
      <c r="BX612" s="6" t="s">
        <v>26</v>
      </c>
      <c r="BY612" s="14"/>
      <c r="BZ612" s="6" t="s">
        <v>30</v>
      </c>
      <c r="CA612" s="19" t="s">
        <v>134</v>
      </c>
      <c r="CB612" s="19"/>
      <c r="CC612" s="13" t="s">
        <v>28</v>
      </c>
      <c r="CD612" s="13" t="s">
        <v>135</v>
      </c>
      <c r="CE612" s="6" t="s">
        <v>26</v>
      </c>
      <c r="CF612" s="13"/>
      <c r="CG612" s="6" t="s">
        <v>30</v>
      </c>
      <c r="CH612" s="19" t="s">
        <v>134</v>
      </c>
      <c r="CI612" s="19"/>
      <c r="CJ612" s="13" t="s">
        <v>28</v>
      </c>
      <c r="CK612" s="13" t="s">
        <v>135</v>
      </c>
      <c r="CL612" s="6" t="s">
        <v>26</v>
      </c>
      <c r="CN612" s="6" t="s">
        <v>30</v>
      </c>
      <c r="CO612" s="19" t="s">
        <v>134</v>
      </c>
      <c r="CP612" s="19"/>
      <c r="CQ612" s="13" t="s">
        <v>28</v>
      </c>
      <c r="CR612" s="13" t="s">
        <v>135</v>
      </c>
      <c r="CS612" s="6" t="s">
        <v>26</v>
      </c>
      <c r="CU612" s="7"/>
      <c r="CW612" s="6" t="s">
        <v>31</v>
      </c>
      <c r="CX612" s="6"/>
      <c r="CZ612" s="6" t="s">
        <v>30</v>
      </c>
      <c r="DA612" s="19" t="s">
        <v>134</v>
      </c>
      <c r="DB612" s="19"/>
      <c r="DC612" s="13" t="s">
        <v>28</v>
      </c>
      <c r="DD612" s="13" t="s">
        <v>135</v>
      </c>
      <c r="DE612" s="6" t="s">
        <v>26</v>
      </c>
      <c r="DF612" s="14"/>
      <c r="DG612" s="6" t="s">
        <v>30</v>
      </c>
      <c r="DH612" s="19" t="s">
        <v>134</v>
      </c>
      <c r="DI612" s="19"/>
      <c r="DJ612" s="13" t="s">
        <v>28</v>
      </c>
      <c r="DK612" s="13" t="s">
        <v>135</v>
      </c>
      <c r="DL612" s="6" t="s">
        <v>26</v>
      </c>
      <c r="DM612" s="13"/>
      <c r="DN612" s="6" t="s">
        <v>30</v>
      </c>
      <c r="DO612" s="19" t="s">
        <v>134</v>
      </c>
      <c r="DP612" s="19"/>
      <c r="DQ612" s="13" t="s">
        <v>28</v>
      </c>
      <c r="DR612" s="13" t="s">
        <v>135</v>
      </c>
      <c r="DS612" s="6" t="s">
        <v>26</v>
      </c>
      <c r="DU612" s="6" t="s">
        <v>30</v>
      </c>
      <c r="DV612" s="19" t="s">
        <v>134</v>
      </c>
      <c r="DW612" s="19"/>
      <c r="DX612" s="13" t="s">
        <v>28</v>
      </c>
      <c r="DY612" s="13" t="s">
        <v>135</v>
      </c>
      <c r="DZ612" s="6" t="s">
        <v>26</v>
      </c>
      <c r="EB612" s="7"/>
    </row>
    <row r="613" spans="2:133">
      <c r="B613" s="6" t="s">
        <v>2</v>
      </c>
      <c r="C613" s="5">
        <v>8.0000000000000004E-4</v>
      </c>
      <c r="E613" s="6">
        <v>0</v>
      </c>
      <c r="F613" s="9">
        <v>74</v>
      </c>
      <c r="G613" s="5">
        <v>74</v>
      </c>
      <c r="H613" s="5">
        <v>27</v>
      </c>
      <c r="I613" s="5">
        <v>89</v>
      </c>
      <c r="J613" s="5">
        <v>85</v>
      </c>
      <c r="K613" s="9"/>
      <c r="L613" s="6">
        <v>0</v>
      </c>
      <c r="M613" s="9">
        <v>100</v>
      </c>
      <c r="N613" s="5">
        <v>100</v>
      </c>
      <c r="O613" s="5">
        <v>97</v>
      </c>
      <c r="P613" s="5">
        <v>100</v>
      </c>
      <c r="Q613" s="5">
        <v>100</v>
      </c>
      <c r="R613" s="5"/>
      <c r="S613" s="6">
        <v>0</v>
      </c>
      <c r="T613" s="9">
        <v>100</v>
      </c>
      <c r="U613" s="5">
        <v>100</v>
      </c>
      <c r="V613" s="5">
        <v>100</v>
      </c>
      <c r="W613" s="5">
        <v>100</v>
      </c>
      <c r="X613" s="5">
        <v>100</v>
      </c>
      <c r="Z613" s="6">
        <v>0</v>
      </c>
      <c r="AA613" s="9">
        <v>100</v>
      </c>
      <c r="AB613" s="5">
        <v>100</v>
      </c>
      <c r="AC613" s="5">
        <v>100</v>
      </c>
      <c r="AD613" s="5">
        <v>100</v>
      </c>
      <c r="AE613" s="5">
        <v>100</v>
      </c>
      <c r="AG613" s="7"/>
      <c r="AI613" s="6" t="s">
        <v>2</v>
      </c>
      <c r="AJ613" s="5">
        <v>2.3999999999999998E-3</v>
      </c>
      <c r="AL613" s="6">
        <v>0</v>
      </c>
      <c r="AM613" s="9">
        <v>95</v>
      </c>
      <c r="AN613" s="5">
        <v>95</v>
      </c>
      <c r="AO613" s="5">
        <v>60</v>
      </c>
      <c r="AP613" s="5">
        <v>98</v>
      </c>
      <c r="AQ613" s="5">
        <v>97</v>
      </c>
      <c r="AR613" s="9"/>
      <c r="AS613" s="6">
        <v>0</v>
      </c>
      <c r="AT613" s="9">
        <v>100</v>
      </c>
      <c r="AU613" s="5">
        <v>100</v>
      </c>
      <c r="AV613" s="5">
        <v>100</v>
      </c>
      <c r="AW613" s="5">
        <v>100</v>
      </c>
      <c r="AX613" s="5">
        <v>100</v>
      </c>
      <c r="AY613" s="5"/>
      <c r="AZ613" s="6">
        <v>0</v>
      </c>
      <c r="BA613" s="9">
        <v>100</v>
      </c>
      <c r="BB613" s="5">
        <v>100</v>
      </c>
      <c r="BC613" s="5">
        <v>100</v>
      </c>
      <c r="BD613" s="5">
        <v>100</v>
      </c>
      <c r="BE613" s="5">
        <v>100</v>
      </c>
      <c r="BG613" s="6">
        <v>0</v>
      </c>
      <c r="BH613" s="9">
        <v>100</v>
      </c>
      <c r="BI613" s="5">
        <v>100</v>
      </c>
      <c r="BJ613" s="5">
        <v>100</v>
      </c>
      <c r="BK613" s="5">
        <v>100</v>
      </c>
      <c r="BL613" s="5">
        <v>100</v>
      </c>
      <c r="BN613" s="7"/>
      <c r="BP613" s="6" t="s">
        <v>2</v>
      </c>
      <c r="BQ613" s="5">
        <v>7.1999999999999998E-3</v>
      </c>
      <c r="BS613" s="6">
        <v>0</v>
      </c>
      <c r="BT613" s="9">
        <v>99</v>
      </c>
      <c r="BU613" s="5">
        <v>99</v>
      </c>
      <c r="BV613" s="5">
        <v>82</v>
      </c>
      <c r="BW613" s="5">
        <v>99</v>
      </c>
      <c r="BX613" s="5">
        <v>100</v>
      </c>
      <c r="BY613" s="9"/>
      <c r="BZ613" s="6">
        <v>0</v>
      </c>
      <c r="CA613" s="9">
        <v>100</v>
      </c>
      <c r="CB613" s="5">
        <v>100</v>
      </c>
      <c r="CC613" s="5">
        <v>100</v>
      </c>
      <c r="CD613" s="5">
        <v>100</v>
      </c>
      <c r="CE613" s="5">
        <v>100</v>
      </c>
      <c r="CF613" s="5"/>
      <c r="CG613" s="6">
        <v>0</v>
      </c>
      <c r="CH613" s="9">
        <v>100</v>
      </c>
      <c r="CI613" s="5">
        <v>100</v>
      </c>
      <c r="CJ613" s="5">
        <v>100</v>
      </c>
      <c r="CK613" s="5">
        <v>100</v>
      </c>
      <c r="CL613" s="5">
        <v>100</v>
      </c>
      <c r="CN613" s="6">
        <v>0</v>
      </c>
      <c r="CO613" s="9">
        <v>100</v>
      </c>
      <c r="CP613" s="5">
        <v>100</v>
      </c>
      <c r="CQ613" s="5">
        <v>100</v>
      </c>
      <c r="CR613" s="5">
        <v>100</v>
      </c>
      <c r="CS613" s="5">
        <v>100</v>
      </c>
      <c r="CU613" s="7"/>
      <c r="CW613" s="6" t="s">
        <v>2</v>
      </c>
      <c r="CX613" s="5">
        <v>2.1600000000000001E-2</v>
      </c>
      <c r="CZ613" s="6">
        <v>0</v>
      </c>
      <c r="DA613" s="9">
        <v>100</v>
      </c>
      <c r="DB613" s="5">
        <v>100</v>
      </c>
      <c r="DC613" s="5">
        <v>93</v>
      </c>
      <c r="DD613" s="5">
        <v>100</v>
      </c>
      <c r="DE613" s="5">
        <v>100</v>
      </c>
      <c r="DF613" s="9"/>
      <c r="DG613" s="6">
        <v>0</v>
      </c>
      <c r="DH613" s="9">
        <v>100</v>
      </c>
      <c r="DI613" s="5">
        <v>100</v>
      </c>
      <c r="DJ613" s="5">
        <v>100</v>
      </c>
      <c r="DK613" s="5">
        <v>100</v>
      </c>
      <c r="DL613" s="5">
        <v>100</v>
      </c>
      <c r="DM613" s="5"/>
      <c r="DN613" s="6">
        <v>0</v>
      </c>
      <c r="DO613" s="9">
        <v>100</v>
      </c>
      <c r="DP613" s="5">
        <v>100</v>
      </c>
      <c r="DQ613" s="5">
        <v>100</v>
      </c>
      <c r="DR613" s="5">
        <v>100</v>
      </c>
      <c r="DS613" s="5">
        <v>100</v>
      </c>
      <c r="DU613" s="6">
        <v>0</v>
      </c>
      <c r="DV613" s="9">
        <v>100</v>
      </c>
      <c r="DW613" s="5">
        <v>100</v>
      </c>
      <c r="DX613" s="5">
        <v>100</v>
      </c>
      <c r="DY613" s="5">
        <v>100</v>
      </c>
      <c r="DZ613" s="5">
        <v>100</v>
      </c>
      <c r="EB613" s="7"/>
    </row>
    <row r="614" spans="2:133">
      <c r="B614" s="6" t="s">
        <v>3</v>
      </c>
      <c r="C614" s="5">
        <v>500</v>
      </c>
      <c r="E614" s="6">
        <v>2</v>
      </c>
      <c r="F614" s="9">
        <v>24</v>
      </c>
      <c r="G614" s="5">
        <v>24</v>
      </c>
      <c r="H614" s="5">
        <v>40</v>
      </c>
      <c r="I614" s="5">
        <v>11</v>
      </c>
      <c r="J614" s="5">
        <v>15</v>
      </c>
      <c r="K614" s="9"/>
      <c r="L614" s="6">
        <v>2</v>
      </c>
      <c r="M614" s="9">
        <v>0</v>
      </c>
      <c r="N614" s="5">
        <v>0</v>
      </c>
      <c r="O614" s="5">
        <v>3</v>
      </c>
      <c r="P614" s="5">
        <v>0</v>
      </c>
      <c r="Q614" s="5">
        <v>0</v>
      </c>
      <c r="R614" s="5"/>
      <c r="S614" s="6">
        <v>2</v>
      </c>
      <c r="T614" s="9">
        <v>0</v>
      </c>
      <c r="U614" s="5">
        <v>0</v>
      </c>
      <c r="V614" s="5">
        <v>0</v>
      </c>
      <c r="W614" s="5">
        <v>0</v>
      </c>
      <c r="X614" s="5">
        <v>0</v>
      </c>
      <c r="Z614" s="6">
        <v>2</v>
      </c>
      <c r="AA614" s="9">
        <v>0</v>
      </c>
      <c r="AB614" s="5">
        <v>0</v>
      </c>
      <c r="AC614" s="5">
        <v>0</v>
      </c>
      <c r="AD614" s="5">
        <v>0</v>
      </c>
      <c r="AE614" s="5">
        <v>0</v>
      </c>
      <c r="AG614" s="7"/>
      <c r="AI614" s="6" t="s">
        <v>3</v>
      </c>
      <c r="AJ614" s="5">
        <v>500</v>
      </c>
      <c r="AL614" s="6">
        <v>2</v>
      </c>
      <c r="AM614" s="9">
        <v>5</v>
      </c>
      <c r="AN614" s="5">
        <v>5</v>
      </c>
      <c r="AO614" s="5">
        <v>33</v>
      </c>
      <c r="AP614" s="5">
        <v>2</v>
      </c>
      <c r="AQ614" s="5">
        <v>3</v>
      </c>
      <c r="AR614" s="9"/>
      <c r="AS614" s="6">
        <v>2</v>
      </c>
      <c r="AT614" s="9">
        <v>0</v>
      </c>
      <c r="AU614" s="5">
        <v>0</v>
      </c>
      <c r="AV614" s="5">
        <v>0</v>
      </c>
      <c r="AW614" s="5">
        <v>0</v>
      </c>
      <c r="AX614" s="5">
        <v>0</v>
      </c>
      <c r="AY614" s="5"/>
      <c r="AZ614" s="6">
        <v>2</v>
      </c>
      <c r="BA614" s="9">
        <v>0</v>
      </c>
      <c r="BB614" s="5">
        <v>0</v>
      </c>
      <c r="BC614" s="5">
        <v>0</v>
      </c>
      <c r="BD614" s="5">
        <v>0</v>
      </c>
      <c r="BE614" s="5">
        <v>0</v>
      </c>
      <c r="BG614" s="6">
        <v>2</v>
      </c>
      <c r="BH614" s="9">
        <v>0</v>
      </c>
      <c r="BI614" s="5">
        <v>0</v>
      </c>
      <c r="BJ614" s="5">
        <v>0</v>
      </c>
      <c r="BK614" s="5">
        <v>0</v>
      </c>
      <c r="BL614" s="5">
        <v>0</v>
      </c>
      <c r="BN614" s="7"/>
      <c r="BP614" s="6" t="s">
        <v>3</v>
      </c>
      <c r="BQ614" s="5">
        <v>500</v>
      </c>
      <c r="BS614" s="6">
        <v>2</v>
      </c>
      <c r="BT614" s="9">
        <v>1</v>
      </c>
      <c r="BU614" s="5">
        <v>1</v>
      </c>
      <c r="BV614" s="5">
        <v>18</v>
      </c>
      <c r="BW614" s="5">
        <v>1</v>
      </c>
      <c r="BX614" s="5">
        <v>0</v>
      </c>
      <c r="BY614" s="9"/>
      <c r="BZ614" s="6">
        <v>2</v>
      </c>
      <c r="CA614" s="9">
        <v>0</v>
      </c>
      <c r="CB614" s="5">
        <v>0</v>
      </c>
      <c r="CC614" s="5">
        <v>0</v>
      </c>
      <c r="CD614" s="5">
        <v>0</v>
      </c>
      <c r="CE614" s="5">
        <v>0</v>
      </c>
      <c r="CF614" s="5"/>
      <c r="CG614" s="6">
        <v>2</v>
      </c>
      <c r="CH614" s="9">
        <v>0</v>
      </c>
      <c r="CI614" s="5">
        <v>0</v>
      </c>
      <c r="CJ614" s="5">
        <v>0</v>
      </c>
      <c r="CK614" s="5">
        <v>0</v>
      </c>
      <c r="CL614" s="5">
        <v>0</v>
      </c>
      <c r="CN614" s="6">
        <v>2</v>
      </c>
      <c r="CO614" s="9">
        <v>0</v>
      </c>
      <c r="CP614" s="5">
        <v>0</v>
      </c>
      <c r="CQ614" s="5">
        <v>0</v>
      </c>
      <c r="CR614" s="5">
        <v>0</v>
      </c>
      <c r="CS614" s="5">
        <v>0</v>
      </c>
      <c r="CU614" s="7"/>
      <c r="CW614" s="6" t="s">
        <v>3</v>
      </c>
      <c r="CX614" s="5">
        <v>500</v>
      </c>
      <c r="CZ614" s="6">
        <v>2</v>
      </c>
      <c r="DA614" s="9">
        <v>0</v>
      </c>
      <c r="DB614" s="5">
        <v>0</v>
      </c>
      <c r="DC614" s="5">
        <v>7</v>
      </c>
      <c r="DD614" s="5">
        <v>0</v>
      </c>
      <c r="DE614" s="5">
        <v>0</v>
      </c>
      <c r="DF614" s="9"/>
      <c r="DG614" s="6">
        <v>2</v>
      </c>
      <c r="DH614" s="9">
        <v>0</v>
      </c>
      <c r="DI614" s="5">
        <v>0</v>
      </c>
      <c r="DJ614" s="5">
        <v>0</v>
      </c>
      <c r="DK614" s="5">
        <v>0</v>
      </c>
      <c r="DL614" s="5">
        <v>0</v>
      </c>
      <c r="DM614" s="5"/>
      <c r="DN614" s="6">
        <v>2</v>
      </c>
      <c r="DO614" s="9">
        <v>0</v>
      </c>
      <c r="DP614" s="5">
        <v>0</v>
      </c>
      <c r="DQ614" s="5">
        <v>0</v>
      </c>
      <c r="DR614" s="5">
        <v>0</v>
      </c>
      <c r="DS614" s="5">
        <v>0</v>
      </c>
      <c r="DU614" s="6">
        <v>2</v>
      </c>
      <c r="DV614" s="9">
        <v>0</v>
      </c>
      <c r="DW614" s="5">
        <v>0</v>
      </c>
      <c r="DX614" s="5">
        <v>0</v>
      </c>
      <c r="DY614" s="5">
        <v>0</v>
      </c>
      <c r="DZ614" s="5">
        <v>0</v>
      </c>
      <c r="EB614" s="7"/>
    </row>
    <row r="615" spans="2:133">
      <c r="B615" s="6" t="s">
        <v>25</v>
      </c>
      <c r="C615" s="5">
        <v>200</v>
      </c>
      <c r="E615" s="6">
        <v>4</v>
      </c>
      <c r="F615" s="9">
        <v>2</v>
      </c>
      <c r="G615" s="5">
        <v>2</v>
      </c>
      <c r="H615" s="5">
        <v>23</v>
      </c>
      <c r="I615" s="5"/>
      <c r="J615" s="5"/>
      <c r="K615" s="9"/>
      <c r="L615" s="6">
        <v>4</v>
      </c>
      <c r="M615" s="9"/>
      <c r="N615" s="5"/>
      <c r="O615" s="5"/>
      <c r="P615" s="5"/>
      <c r="Q615" s="5"/>
      <c r="R615" s="5"/>
      <c r="S615" s="6">
        <v>4</v>
      </c>
      <c r="T615" s="9"/>
      <c r="U615" s="5"/>
      <c r="V615" s="5"/>
      <c r="W615" s="5"/>
      <c r="X615" s="5"/>
      <c r="Z615" s="6">
        <v>4</v>
      </c>
      <c r="AA615" s="9"/>
      <c r="AB615" s="5"/>
      <c r="AC615" s="5"/>
      <c r="AD615" s="5"/>
      <c r="AE615" s="5"/>
      <c r="AG615" s="7"/>
      <c r="AI615" s="6" t="s">
        <v>25</v>
      </c>
      <c r="AJ615" s="5">
        <v>200</v>
      </c>
      <c r="AL615" s="6">
        <v>4</v>
      </c>
      <c r="AM615" s="9"/>
      <c r="AN615" s="5"/>
      <c r="AO615" s="5">
        <v>7</v>
      </c>
      <c r="AP615" s="5"/>
      <c r="AQ615" s="5"/>
      <c r="AR615" s="9"/>
      <c r="AS615" s="6">
        <v>4</v>
      </c>
      <c r="AT615" s="9"/>
      <c r="AU615" s="5"/>
      <c r="AV615" s="5"/>
      <c r="AW615" s="5"/>
      <c r="AX615" s="5"/>
      <c r="AY615" s="5"/>
      <c r="AZ615" s="6">
        <v>4</v>
      </c>
      <c r="BA615" s="9"/>
      <c r="BB615" s="5"/>
      <c r="BC615" s="5"/>
      <c r="BD615" s="5"/>
      <c r="BE615" s="5"/>
      <c r="BG615" s="6">
        <v>4</v>
      </c>
      <c r="BH615" s="9"/>
      <c r="BI615" s="5"/>
      <c r="BJ615" s="5"/>
      <c r="BK615" s="5"/>
      <c r="BL615" s="5"/>
      <c r="BN615" s="7"/>
      <c r="BP615" s="6" t="s">
        <v>25</v>
      </c>
      <c r="BQ615" s="5">
        <v>200</v>
      </c>
      <c r="BS615" s="6">
        <v>4</v>
      </c>
      <c r="BT615" s="9"/>
      <c r="BU615" s="5"/>
      <c r="BV615" s="5"/>
      <c r="BW615" s="5"/>
      <c r="BX615" s="5"/>
      <c r="BY615" s="9"/>
      <c r="BZ615" s="6">
        <v>4</v>
      </c>
      <c r="CA615" s="9"/>
      <c r="CB615" s="5"/>
      <c r="CC615" s="5"/>
      <c r="CD615" s="5"/>
      <c r="CE615" s="5"/>
      <c r="CF615" s="5"/>
      <c r="CG615" s="6">
        <v>4</v>
      </c>
      <c r="CH615" s="9"/>
      <c r="CI615" s="5"/>
      <c r="CJ615" s="5"/>
      <c r="CK615" s="5"/>
      <c r="CL615" s="5"/>
      <c r="CN615" s="6">
        <v>4</v>
      </c>
      <c r="CO615" s="9"/>
      <c r="CP615" s="5"/>
      <c r="CQ615" s="5"/>
      <c r="CR615" s="5"/>
      <c r="CS615" s="5"/>
      <c r="CU615" s="7"/>
      <c r="CW615" s="6" t="s">
        <v>25</v>
      </c>
      <c r="CX615" s="5">
        <v>200</v>
      </c>
      <c r="CZ615" s="6">
        <v>4</v>
      </c>
      <c r="DA615" s="9"/>
      <c r="DB615" s="5"/>
      <c r="DC615" s="5"/>
      <c r="DD615" s="5"/>
      <c r="DE615" s="5"/>
      <c r="DF615" s="9"/>
      <c r="DG615" s="6">
        <v>4</v>
      </c>
      <c r="DH615" s="9"/>
      <c r="DI615" s="5"/>
      <c r="DJ615" s="5"/>
      <c r="DK615" s="5"/>
      <c r="DL615" s="5"/>
      <c r="DM615" s="5"/>
      <c r="DN615" s="6">
        <v>4</v>
      </c>
      <c r="DO615" s="9"/>
      <c r="DP615" s="5"/>
      <c r="DQ615" s="5"/>
      <c r="DR615" s="5"/>
      <c r="DS615" s="5"/>
      <c r="DU615" s="6">
        <v>4</v>
      </c>
      <c r="DV615" s="9"/>
      <c r="DW615" s="5"/>
      <c r="DX615" s="5"/>
      <c r="DY615" s="5"/>
      <c r="DZ615" s="5"/>
      <c r="EB615" s="7"/>
    </row>
    <row r="616" spans="2:133">
      <c r="E616" s="6">
        <v>6</v>
      </c>
      <c r="F616" s="9"/>
      <c r="G616" s="5"/>
      <c r="H616" s="5">
        <v>8</v>
      </c>
      <c r="I616" s="5"/>
      <c r="J616" s="5"/>
      <c r="K616" s="9"/>
      <c r="L616" s="6">
        <v>6</v>
      </c>
      <c r="M616" s="9"/>
      <c r="N616" s="5"/>
      <c r="O616" s="5"/>
      <c r="P616" s="5"/>
      <c r="Q616" s="5"/>
      <c r="R616" s="5"/>
      <c r="S616" s="6">
        <v>6</v>
      </c>
      <c r="T616" s="9"/>
      <c r="U616" s="5"/>
      <c r="V616" s="5"/>
      <c r="W616" s="5"/>
      <c r="X616" s="5"/>
      <c r="Z616" s="6">
        <v>6</v>
      </c>
      <c r="AA616" s="9"/>
      <c r="AB616" s="5"/>
      <c r="AC616" s="5"/>
      <c r="AD616" s="5"/>
      <c r="AE616" s="5"/>
      <c r="AG616" s="7"/>
      <c r="AL616" s="6">
        <v>6</v>
      </c>
      <c r="AM616" s="9"/>
      <c r="AN616" s="5"/>
      <c r="AO616" s="5"/>
      <c r="AP616" s="5"/>
      <c r="AQ616" s="5"/>
      <c r="AR616" s="9"/>
      <c r="AS616" s="6">
        <v>6</v>
      </c>
      <c r="AT616" s="9"/>
      <c r="AU616" s="5"/>
      <c r="AV616" s="5"/>
      <c r="AW616" s="5"/>
      <c r="AX616" s="5"/>
      <c r="AY616" s="5"/>
      <c r="AZ616" s="6">
        <v>6</v>
      </c>
      <c r="BA616" s="9"/>
      <c r="BB616" s="5"/>
      <c r="BC616" s="5"/>
      <c r="BD616" s="5"/>
      <c r="BE616" s="5"/>
      <c r="BG616" s="6">
        <v>6</v>
      </c>
      <c r="BH616" s="9"/>
      <c r="BI616" s="5"/>
      <c r="BJ616" s="5"/>
      <c r="BK616" s="5"/>
      <c r="BL616" s="5"/>
      <c r="BN616" s="7"/>
      <c r="BS616" s="6">
        <v>6</v>
      </c>
      <c r="BT616" s="9"/>
      <c r="BU616" s="5"/>
      <c r="BV616" s="5"/>
      <c r="BW616" s="5"/>
      <c r="BX616" s="5"/>
      <c r="BY616" s="9"/>
      <c r="BZ616" s="6">
        <v>6</v>
      </c>
      <c r="CA616" s="9"/>
      <c r="CB616" s="5"/>
      <c r="CC616" s="5"/>
      <c r="CD616" s="5"/>
      <c r="CE616" s="5"/>
      <c r="CF616" s="5"/>
      <c r="CG616" s="6">
        <v>6</v>
      </c>
      <c r="CH616" s="9"/>
      <c r="CI616" s="5"/>
      <c r="CJ616" s="5"/>
      <c r="CK616" s="5"/>
      <c r="CL616" s="5"/>
      <c r="CN616" s="6">
        <v>6</v>
      </c>
      <c r="CO616" s="9"/>
      <c r="CP616" s="5"/>
      <c r="CQ616" s="5"/>
      <c r="CR616" s="5"/>
      <c r="CS616" s="5"/>
      <c r="CU616" s="7"/>
      <c r="CZ616" s="6">
        <v>6</v>
      </c>
      <c r="DA616" s="9"/>
      <c r="DB616" s="5"/>
      <c r="DC616" s="5"/>
      <c r="DD616" s="5"/>
      <c r="DE616" s="5"/>
      <c r="DF616" s="9"/>
      <c r="DG616" s="6">
        <v>6</v>
      </c>
      <c r="DH616" s="9"/>
      <c r="DI616" s="5"/>
      <c r="DJ616" s="5"/>
      <c r="DK616" s="5"/>
      <c r="DL616" s="5"/>
      <c r="DM616" s="5"/>
      <c r="DN616" s="6">
        <v>6</v>
      </c>
      <c r="DO616" s="9"/>
      <c r="DP616" s="5"/>
      <c r="DQ616" s="5"/>
      <c r="DR616" s="5"/>
      <c r="DS616" s="5"/>
      <c r="DU616" s="6">
        <v>6</v>
      </c>
      <c r="DV616" s="9"/>
      <c r="DW616" s="5"/>
      <c r="DX616" s="5"/>
      <c r="DY616" s="5"/>
      <c r="DZ616" s="5"/>
      <c r="EB616" s="7"/>
    </row>
    <row r="617" spans="2:133">
      <c r="E617" s="6">
        <v>8</v>
      </c>
      <c r="F617" s="9"/>
      <c r="G617" s="5"/>
      <c r="H617" s="5">
        <v>2</v>
      </c>
      <c r="I617" s="5"/>
      <c r="J617" s="5"/>
      <c r="L617" s="6">
        <v>8</v>
      </c>
      <c r="M617" s="9"/>
      <c r="N617" s="5"/>
      <c r="O617" s="5"/>
      <c r="P617" s="5"/>
      <c r="Q617" s="5"/>
      <c r="S617" s="6">
        <v>8</v>
      </c>
      <c r="T617" s="9"/>
      <c r="U617" s="5"/>
      <c r="V617" s="5"/>
      <c r="W617" s="5"/>
      <c r="X617" s="5"/>
      <c r="Z617" s="6">
        <v>8</v>
      </c>
      <c r="AA617" s="9"/>
      <c r="AB617" s="5"/>
      <c r="AC617" s="5"/>
      <c r="AD617" s="5"/>
      <c r="AE617" s="5"/>
      <c r="AG617" s="7"/>
      <c r="AL617" s="6">
        <v>8</v>
      </c>
      <c r="AM617" s="9"/>
      <c r="AN617" s="5"/>
      <c r="AO617" s="5"/>
      <c r="AP617" s="5"/>
      <c r="AQ617" s="5"/>
      <c r="AS617" s="6">
        <v>8</v>
      </c>
      <c r="AT617" s="9"/>
      <c r="AU617" s="5"/>
      <c r="AV617" s="5"/>
      <c r="AW617" s="5"/>
      <c r="AX617" s="5"/>
      <c r="AZ617" s="6">
        <v>8</v>
      </c>
      <c r="BA617" s="9"/>
      <c r="BB617" s="5"/>
      <c r="BC617" s="5"/>
      <c r="BD617" s="5"/>
      <c r="BE617" s="5"/>
      <c r="BG617" s="6">
        <v>8</v>
      </c>
      <c r="BH617" s="9"/>
      <c r="BI617" s="5"/>
      <c r="BJ617" s="5"/>
      <c r="BK617" s="5"/>
      <c r="BL617" s="5"/>
      <c r="BN617" s="7"/>
      <c r="BS617" s="6">
        <v>8</v>
      </c>
      <c r="BT617" s="9"/>
      <c r="BU617" s="5"/>
      <c r="BV617" s="5"/>
      <c r="BW617" s="5"/>
      <c r="BX617" s="5"/>
      <c r="BZ617" s="6">
        <v>8</v>
      </c>
      <c r="CA617" s="9"/>
      <c r="CB617" s="5"/>
      <c r="CC617" s="5"/>
      <c r="CD617" s="5"/>
      <c r="CE617" s="5"/>
      <c r="CG617" s="6">
        <v>8</v>
      </c>
      <c r="CH617" s="9"/>
      <c r="CI617" s="5"/>
      <c r="CJ617" s="5"/>
      <c r="CK617" s="5"/>
      <c r="CL617" s="5"/>
      <c r="CN617" s="6">
        <v>8</v>
      </c>
      <c r="CO617" s="9"/>
      <c r="CP617" s="5"/>
      <c r="CQ617" s="5"/>
      <c r="CR617" s="5"/>
      <c r="CS617" s="5"/>
      <c r="CU617" s="7"/>
      <c r="CZ617" s="6">
        <v>8</v>
      </c>
      <c r="DA617" s="9"/>
      <c r="DB617" s="5"/>
      <c r="DC617" s="5"/>
      <c r="DD617" s="5"/>
      <c r="DE617" s="5"/>
      <c r="DG617" s="6">
        <v>8</v>
      </c>
      <c r="DH617" s="9"/>
      <c r="DI617" s="5"/>
      <c r="DJ617" s="5"/>
      <c r="DK617" s="5"/>
      <c r="DL617" s="5"/>
      <c r="DN617" s="6">
        <v>8</v>
      </c>
      <c r="DO617" s="9"/>
      <c r="DP617" s="5"/>
      <c r="DQ617" s="5"/>
      <c r="DR617" s="5"/>
      <c r="DS617" s="5"/>
      <c r="DU617" s="6">
        <v>8</v>
      </c>
      <c r="DV617" s="9"/>
      <c r="DW617" s="5"/>
      <c r="DX617" s="5"/>
      <c r="DY617" s="5"/>
      <c r="DZ617" s="5"/>
      <c r="EB617" s="7"/>
    </row>
    <row r="618" spans="2:133">
      <c r="E618" s="6">
        <v>10</v>
      </c>
      <c r="F618" s="9"/>
      <c r="G618" s="5"/>
      <c r="H618" s="5"/>
      <c r="J618" s="5"/>
      <c r="L618" s="6">
        <v>10</v>
      </c>
      <c r="M618" s="9"/>
      <c r="N618" s="5"/>
      <c r="O618" s="5"/>
      <c r="Q618" s="5"/>
      <c r="S618" s="6">
        <v>10</v>
      </c>
      <c r="T618" s="9"/>
      <c r="U618" s="5"/>
      <c r="V618" s="5"/>
      <c r="X618" s="5"/>
      <c r="Z618" s="6">
        <v>10</v>
      </c>
      <c r="AA618" s="9"/>
      <c r="AB618" s="5"/>
      <c r="AC618" s="5"/>
      <c r="AE618" s="5"/>
      <c r="AG618" s="7"/>
      <c r="AL618" s="6">
        <v>10</v>
      </c>
      <c r="AM618" s="9"/>
      <c r="AN618" s="5"/>
      <c r="AO618" s="5"/>
      <c r="AQ618" s="5"/>
      <c r="AS618" s="6">
        <v>10</v>
      </c>
      <c r="AT618" s="9"/>
      <c r="AU618" s="5"/>
      <c r="AV618" s="5"/>
      <c r="AX618" s="5"/>
      <c r="AZ618" s="6">
        <v>10</v>
      </c>
      <c r="BA618" s="9"/>
      <c r="BB618" s="5"/>
      <c r="BC618" s="5"/>
      <c r="BE618" s="5"/>
      <c r="BG618" s="6">
        <v>10</v>
      </c>
      <c r="BH618" s="9"/>
      <c r="BI618" s="5"/>
      <c r="BJ618" s="5"/>
      <c r="BL618" s="5"/>
      <c r="BN618" s="7"/>
      <c r="BS618" s="6">
        <v>10</v>
      </c>
      <c r="BT618" s="9"/>
      <c r="BU618" s="5"/>
      <c r="BV618" s="5"/>
      <c r="BX618" s="5"/>
      <c r="BZ618" s="6">
        <v>10</v>
      </c>
      <c r="CA618" s="9"/>
      <c r="CB618" s="5"/>
      <c r="CC618" s="5"/>
      <c r="CE618" s="5"/>
      <c r="CG618" s="6">
        <v>10</v>
      </c>
      <c r="CH618" s="9"/>
      <c r="CI618" s="5"/>
      <c r="CJ618" s="5"/>
      <c r="CL618" s="5"/>
      <c r="CN618" s="6">
        <v>10</v>
      </c>
      <c r="CO618" s="9"/>
      <c r="CP618" s="5"/>
      <c r="CQ618" s="5"/>
      <c r="CS618" s="5"/>
      <c r="CU618" s="7"/>
      <c r="CZ618" s="6">
        <v>10</v>
      </c>
      <c r="DA618" s="9"/>
      <c r="DB618" s="5"/>
      <c r="DC618" s="5"/>
      <c r="DE618" s="5"/>
      <c r="DG618" s="6">
        <v>10</v>
      </c>
      <c r="DH618" s="9"/>
      <c r="DI618" s="5"/>
      <c r="DJ618" s="5"/>
      <c r="DL618" s="5"/>
      <c r="DN618" s="6">
        <v>10</v>
      </c>
      <c r="DO618" s="9"/>
      <c r="DP618" s="5"/>
      <c r="DQ618" s="5"/>
      <c r="DS618" s="5"/>
      <c r="DU618" s="6">
        <v>10</v>
      </c>
      <c r="DV618" s="9"/>
      <c r="DW618" s="5"/>
      <c r="DX618" s="5"/>
      <c r="DZ618" s="5"/>
      <c r="EB618" s="7"/>
    </row>
    <row r="619" spans="2:133">
      <c r="E619" s="6">
        <v>12</v>
      </c>
      <c r="F619" s="9"/>
      <c r="H619" s="5"/>
      <c r="J619" s="5"/>
      <c r="L619" s="6">
        <v>12</v>
      </c>
      <c r="M619" s="9"/>
      <c r="O619" s="5"/>
      <c r="Q619" s="5"/>
      <c r="S619" s="6">
        <v>12</v>
      </c>
      <c r="T619" s="9"/>
      <c r="V619" s="5"/>
      <c r="X619" s="5"/>
      <c r="Z619" s="6">
        <v>12</v>
      </c>
      <c r="AA619" s="9"/>
      <c r="AC619" s="5"/>
      <c r="AE619" s="5"/>
      <c r="AG619" s="7"/>
      <c r="AL619" s="6">
        <v>12</v>
      </c>
      <c r="AM619" s="9"/>
      <c r="AO619" s="5"/>
      <c r="AQ619" s="5"/>
      <c r="AS619" s="6">
        <v>12</v>
      </c>
      <c r="AT619" s="9"/>
      <c r="AV619" s="5"/>
      <c r="AX619" s="5"/>
      <c r="AZ619" s="6">
        <v>12</v>
      </c>
      <c r="BA619" s="9"/>
      <c r="BC619" s="5"/>
      <c r="BE619" s="5"/>
      <c r="BG619" s="6">
        <v>12</v>
      </c>
      <c r="BH619" s="9"/>
      <c r="BJ619" s="5"/>
      <c r="BL619" s="5"/>
      <c r="BN619" s="7"/>
      <c r="BS619" s="6">
        <v>12</v>
      </c>
      <c r="BT619" s="9"/>
      <c r="BV619" s="5"/>
      <c r="BX619" s="5"/>
      <c r="BZ619" s="6">
        <v>12</v>
      </c>
      <c r="CA619" s="9"/>
      <c r="CC619" s="5"/>
      <c r="CE619" s="5"/>
      <c r="CG619" s="6">
        <v>12</v>
      </c>
      <c r="CH619" s="9"/>
      <c r="CJ619" s="5"/>
      <c r="CL619" s="5"/>
      <c r="CN619" s="6">
        <v>12</v>
      </c>
      <c r="CO619" s="9"/>
      <c r="CQ619" s="5"/>
      <c r="CS619" s="5"/>
      <c r="CU619" s="7"/>
      <c r="CZ619" s="6">
        <v>12</v>
      </c>
      <c r="DA619" s="9"/>
      <c r="DC619" s="5"/>
      <c r="DE619" s="5"/>
      <c r="DG619" s="6">
        <v>12</v>
      </c>
      <c r="DH619" s="9"/>
      <c r="DJ619" s="5"/>
      <c r="DL619" s="5"/>
      <c r="DN619" s="6">
        <v>12</v>
      </c>
      <c r="DO619" s="9"/>
      <c r="DQ619" s="5"/>
      <c r="DS619" s="5"/>
      <c r="DU619" s="6">
        <v>12</v>
      </c>
      <c r="DV619" s="9"/>
      <c r="DX619" s="5"/>
      <c r="DZ619" s="5"/>
      <c r="EB619" s="7"/>
    </row>
    <row r="620" spans="2:133">
      <c r="E620" s="6">
        <v>14</v>
      </c>
      <c r="H620" s="5"/>
      <c r="J620" s="5"/>
      <c r="L620" s="6">
        <v>14</v>
      </c>
      <c r="O620" s="5"/>
      <c r="Q620" s="5"/>
      <c r="S620" s="6">
        <v>14</v>
      </c>
      <c r="V620" s="5"/>
      <c r="X620" s="5"/>
      <c r="Z620" s="6">
        <v>14</v>
      </c>
      <c r="AC620" s="5"/>
      <c r="AE620" s="5"/>
      <c r="AG620" s="7"/>
      <c r="AL620" s="6">
        <v>14</v>
      </c>
      <c r="AO620" s="5"/>
      <c r="AQ620" s="5"/>
      <c r="AS620" s="6">
        <v>14</v>
      </c>
      <c r="AV620" s="5"/>
      <c r="AX620" s="5"/>
      <c r="AZ620" s="6">
        <v>14</v>
      </c>
      <c r="BC620" s="5"/>
      <c r="BE620" s="5"/>
      <c r="BG620" s="6">
        <v>14</v>
      </c>
      <c r="BJ620" s="5"/>
      <c r="BL620" s="5"/>
      <c r="BN620" s="7"/>
      <c r="BS620" s="6">
        <v>14</v>
      </c>
      <c r="BV620" s="5"/>
      <c r="BX620" s="5"/>
      <c r="BZ620" s="6">
        <v>14</v>
      </c>
      <c r="CC620" s="5"/>
      <c r="CE620" s="5"/>
      <c r="CG620" s="6">
        <v>14</v>
      </c>
      <c r="CJ620" s="5"/>
      <c r="CL620" s="5"/>
      <c r="CN620" s="6">
        <v>14</v>
      </c>
      <c r="CQ620" s="5"/>
      <c r="CS620" s="5"/>
      <c r="CU620" s="7"/>
      <c r="CZ620" s="6">
        <v>14</v>
      </c>
      <c r="DC620" s="5"/>
      <c r="DE620" s="5"/>
      <c r="DG620" s="6">
        <v>14</v>
      </c>
      <c r="DJ620" s="5"/>
      <c r="DL620" s="5"/>
      <c r="DN620" s="6">
        <v>14</v>
      </c>
      <c r="DQ620" s="5"/>
      <c r="DS620" s="5"/>
      <c r="DU620" s="6">
        <v>14</v>
      </c>
      <c r="DX620" s="5"/>
      <c r="DZ620" s="5"/>
      <c r="EB620" s="7"/>
    </row>
    <row r="621" spans="2:133">
      <c r="E621" s="6">
        <v>16</v>
      </c>
      <c r="H621" s="5"/>
      <c r="J621" s="5"/>
      <c r="L621" s="6">
        <v>16</v>
      </c>
      <c r="O621" s="5"/>
      <c r="Q621" s="5"/>
      <c r="S621" s="6">
        <v>16</v>
      </c>
      <c r="V621" s="5"/>
      <c r="X621" s="5"/>
      <c r="Z621" s="6">
        <v>16</v>
      </c>
      <c r="AC621" s="5"/>
      <c r="AE621" s="5"/>
      <c r="AG621" s="7"/>
      <c r="AL621" s="6">
        <v>16</v>
      </c>
      <c r="AO621" s="5"/>
      <c r="AQ621" s="5"/>
      <c r="AS621" s="6">
        <v>16</v>
      </c>
      <c r="AV621" s="5"/>
      <c r="AX621" s="5"/>
      <c r="AZ621" s="6">
        <v>16</v>
      </c>
      <c r="BC621" s="5"/>
      <c r="BE621" s="5"/>
      <c r="BG621" s="6">
        <v>16</v>
      </c>
      <c r="BJ621" s="5"/>
      <c r="BL621" s="5"/>
      <c r="BN621" s="7"/>
      <c r="BS621" s="6">
        <v>16</v>
      </c>
      <c r="BV621" s="5"/>
      <c r="BX621" s="5"/>
      <c r="BZ621" s="6">
        <v>16</v>
      </c>
      <c r="CC621" s="5"/>
      <c r="CE621" s="5"/>
      <c r="CG621" s="6">
        <v>16</v>
      </c>
      <c r="CJ621" s="5"/>
      <c r="CL621" s="5"/>
      <c r="CN621" s="6">
        <v>16</v>
      </c>
      <c r="CQ621" s="5"/>
      <c r="CS621" s="5"/>
      <c r="CU621" s="7"/>
      <c r="CZ621" s="6">
        <v>16</v>
      </c>
      <c r="DC621" s="5"/>
      <c r="DE621" s="5"/>
      <c r="DG621" s="6">
        <v>16</v>
      </c>
      <c r="DJ621" s="5"/>
      <c r="DL621" s="5"/>
      <c r="DN621" s="6">
        <v>16</v>
      </c>
      <c r="DQ621" s="5"/>
      <c r="DS621" s="5"/>
      <c r="DU621" s="6">
        <v>16</v>
      </c>
      <c r="DX621" s="5"/>
      <c r="DZ621" s="5"/>
      <c r="EB621" s="7"/>
    </row>
    <row r="622" spans="2:133">
      <c r="E622" s="6">
        <v>18</v>
      </c>
      <c r="L622" s="6">
        <v>18</v>
      </c>
      <c r="S622" s="6">
        <v>18</v>
      </c>
      <c r="Z622" s="6">
        <v>18</v>
      </c>
      <c r="AG622" s="7"/>
      <c r="AL622" s="6">
        <v>18</v>
      </c>
      <c r="AS622" s="6">
        <v>18</v>
      </c>
      <c r="AZ622" s="6">
        <v>18</v>
      </c>
      <c r="BG622" s="6">
        <v>18</v>
      </c>
      <c r="BN622" s="7"/>
      <c r="BS622" s="6">
        <v>18</v>
      </c>
      <c r="BZ622" s="6">
        <v>18</v>
      </c>
      <c r="CG622" s="6">
        <v>18</v>
      </c>
      <c r="CN622" s="6">
        <v>18</v>
      </c>
      <c r="CU622" s="7"/>
      <c r="CZ622" s="6">
        <v>18</v>
      </c>
      <c r="DG622" s="6">
        <v>18</v>
      </c>
      <c r="DN622" s="6">
        <v>18</v>
      </c>
      <c r="DU622" s="6">
        <v>18</v>
      </c>
      <c r="EB622" s="7"/>
    </row>
    <row r="623" spans="2:133">
      <c r="E623" s="6">
        <v>20</v>
      </c>
      <c r="L623" s="6">
        <v>20</v>
      </c>
      <c r="S623" s="6">
        <v>20</v>
      </c>
      <c r="Z623" s="6">
        <v>20</v>
      </c>
      <c r="AG623" s="7"/>
      <c r="AL623" s="6">
        <v>20</v>
      </c>
      <c r="AS623" s="6">
        <v>20</v>
      </c>
      <c r="AZ623" s="6">
        <v>20</v>
      </c>
      <c r="BG623" s="6">
        <v>20</v>
      </c>
      <c r="BN623" s="7"/>
      <c r="BS623" s="6">
        <v>20</v>
      </c>
      <c r="BZ623" s="6">
        <v>20</v>
      </c>
      <c r="CG623" s="6">
        <v>20</v>
      </c>
      <c r="CN623" s="6">
        <v>20</v>
      </c>
      <c r="CU623" s="7"/>
      <c r="CZ623" s="6">
        <v>20</v>
      </c>
      <c r="DG623" s="6">
        <v>20</v>
      </c>
      <c r="DN623" s="6">
        <v>20</v>
      </c>
      <c r="DU623" s="6">
        <v>20</v>
      </c>
      <c r="EB623" s="7"/>
    </row>
    <row r="624" spans="2:133">
      <c r="E624" s="6" t="s">
        <v>24</v>
      </c>
      <c r="F624" s="7">
        <f>100-SUM(F613:F623)</f>
        <v>0</v>
      </c>
      <c r="G624" s="7">
        <f t="shared" ref="G624:J624" si="1600">100-SUM(G613:G623)</f>
        <v>0</v>
      </c>
      <c r="H624" s="7">
        <f t="shared" si="1600"/>
        <v>0</v>
      </c>
      <c r="I624" s="7">
        <f t="shared" si="1600"/>
        <v>0</v>
      </c>
      <c r="J624" s="7">
        <f t="shared" si="1600"/>
        <v>0</v>
      </c>
      <c r="L624" s="6" t="s">
        <v>24</v>
      </c>
      <c r="M624" s="7">
        <f>100-SUM(M613:M623)</f>
        <v>0</v>
      </c>
      <c r="N624" s="7">
        <f t="shared" ref="N624:Q624" si="1601">100-SUM(N613:N623)</f>
        <v>0</v>
      </c>
      <c r="O624" s="7">
        <f t="shared" si="1601"/>
        <v>0</v>
      </c>
      <c r="P624" s="7">
        <f t="shared" si="1601"/>
        <v>0</v>
      </c>
      <c r="Q624" s="7">
        <f t="shared" si="1601"/>
        <v>0</v>
      </c>
      <c r="S624" s="6" t="s">
        <v>24</v>
      </c>
      <c r="T624" s="7">
        <f>100-SUM(T613:T623)</f>
        <v>0</v>
      </c>
      <c r="U624" s="7">
        <f t="shared" ref="U624:X624" si="1602">100-SUM(U613:U623)</f>
        <v>0</v>
      </c>
      <c r="V624" s="7">
        <f t="shared" si="1602"/>
        <v>0</v>
      </c>
      <c r="W624" s="7">
        <f t="shared" si="1602"/>
        <v>0</v>
      </c>
      <c r="X624" s="7">
        <f t="shared" si="1602"/>
        <v>0</v>
      </c>
      <c r="Z624" s="6" t="s">
        <v>24</v>
      </c>
      <c r="AA624" s="7">
        <f>100-SUM(AA613:AA623)</f>
        <v>0</v>
      </c>
      <c r="AB624" s="7">
        <f t="shared" ref="AB624:AE624" si="1603">100-SUM(AB613:AB623)</f>
        <v>0</v>
      </c>
      <c r="AC624" s="7">
        <f t="shared" si="1603"/>
        <v>0</v>
      </c>
      <c r="AD624" s="7">
        <f t="shared" si="1603"/>
        <v>0</v>
      </c>
      <c r="AE624" s="7">
        <f t="shared" si="1603"/>
        <v>0</v>
      </c>
      <c r="AG624" s="7"/>
      <c r="AL624" s="6" t="s">
        <v>24</v>
      </c>
      <c r="AM624" s="7">
        <f>100-SUM(AM613:AM623)</f>
        <v>0</v>
      </c>
      <c r="AN624" s="7">
        <f t="shared" ref="AN624:AQ624" si="1604">100-SUM(AN613:AN623)</f>
        <v>0</v>
      </c>
      <c r="AO624" s="7">
        <f t="shared" si="1604"/>
        <v>0</v>
      </c>
      <c r="AP624" s="7">
        <f t="shared" si="1604"/>
        <v>0</v>
      </c>
      <c r="AQ624" s="7">
        <f t="shared" si="1604"/>
        <v>0</v>
      </c>
      <c r="AS624" s="6" t="s">
        <v>24</v>
      </c>
      <c r="AT624" s="7">
        <f>100-SUM(AT613:AT623)</f>
        <v>0</v>
      </c>
      <c r="AU624" s="7">
        <f t="shared" ref="AU624:AX624" si="1605">100-SUM(AU613:AU623)</f>
        <v>0</v>
      </c>
      <c r="AV624" s="7">
        <f t="shared" si="1605"/>
        <v>0</v>
      </c>
      <c r="AW624" s="7">
        <f t="shared" si="1605"/>
        <v>0</v>
      </c>
      <c r="AX624" s="7">
        <f t="shared" si="1605"/>
        <v>0</v>
      </c>
      <c r="AZ624" s="6" t="s">
        <v>24</v>
      </c>
      <c r="BA624" s="7">
        <f>100-SUM(BA613:BA623)</f>
        <v>0</v>
      </c>
      <c r="BB624" s="7">
        <f t="shared" ref="BB624:BE624" si="1606">100-SUM(BB613:BB623)</f>
        <v>0</v>
      </c>
      <c r="BC624" s="7">
        <f t="shared" si="1606"/>
        <v>0</v>
      </c>
      <c r="BD624" s="7">
        <f t="shared" si="1606"/>
        <v>0</v>
      </c>
      <c r="BE624" s="7">
        <f t="shared" si="1606"/>
        <v>0</v>
      </c>
      <c r="BG624" s="6" t="s">
        <v>24</v>
      </c>
      <c r="BH624" s="7">
        <f>100-SUM(BH613:BH623)</f>
        <v>0</v>
      </c>
      <c r="BI624" s="7">
        <f t="shared" ref="BI624:BL624" si="1607">100-SUM(BI613:BI623)</f>
        <v>0</v>
      </c>
      <c r="BJ624" s="7">
        <f t="shared" si="1607"/>
        <v>0</v>
      </c>
      <c r="BK624" s="7">
        <f t="shared" si="1607"/>
        <v>0</v>
      </c>
      <c r="BL624" s="7">
        <f t="shared" si="1607"/>
        <v>0</v>
      </c>
      <c r="BN624" s="7"/>
      <c r="BS624" s="6" t="s">
        <v>24</v>
      </c>
      <c r="BT624" s="7">
        <f>100-SUM(BT613:BT623)</f>
        <v>0</v>
      </c>
      <c r="BU624" s="7">
        <f t="shared" ref="BU624:BX624" si="1608">100-SUM(BU613:BU623)</f>
        <v>0</v>
      </c>
      <c r="BV624" s="7">
        <f t="shared" si="1608"/>
        <v>0</v>
      </c>
      <c r="BW624" s="7">
        <f t="shared" si="1608"/>
        <v>0</v>
      </c>
      <c r="BX624" s="7">
        <f t="shared" si="1608"/>
        <v>0</v>
      </c>
      <c r="BZ624" s="6" t="s">
        <v>24</v>
      </c>
      <c r="CA624" s="7">
        <f>100-SUM(CA613:CA623)</f>
        <v>0</v>
      </c>
      <c r="CB624" s="7">
        <f t="shared" ref="CB624:CE624" si="1609">100-SUM(CB613:CB623)</f>
        <v>0</v>
      </c>
      <c r="CC624" s="7">
        <f t="shared" si="1609"/>
        <v>0</v>
      </c>
      <c r="CD624" s="7">
        <f t="shared" si="1609"/>
        <v>0</v>
      </c>
      <c r="CE624" s="7">
        <f t="shared" si="1609"/>
        <v>0</v>
      </c>
      <c r="CG624" s="6" t="s">
        <v>24</v>
      </c>
      <c r="CH624" s="7">
        <f>100-SUM(CH613:CH623)</f>
        <v>0</v>
      </c>
      <c r="CI624" s="7">
        <f t="shared" ref="CI624:CL624" si="1610">100-SUM(CI613:CI623)</f>
        <v>0</v>
      </c>
      <c r="CJ624" s="7">
        <f t="shared" si="1610"/>
        <v>0</v>
      </c>
      <c r="CK624" s="7">
        <f t="shared" si="1610"/>
        <v>0</v>
      </c>
      <c r="CL624" s="7">
        <f t="shared" si="1610"/>
        <v>0</v>
      </c>
      <c r="CN624" s="6" t="s">
        <v>24</v>
      </c>
      <c r="CO624" s="7">
        <f>100-SUM(CO613:CO623)</f>
        <v>0</v>
      </c>
      <c r="CP624" s="7">
        <f t="shared" ref="CP624:CS624" si="1611">100-SUM(CP613:CP623)</f>
        <v>0</v>
      </c>
      <c r="CQ624" s="7">
        <f t="shared" si="1611"/>
        <v>0</v>
      </c>
      <c r="CR624" s="7">
        <f t="shared" si="1611"/>
        <v>0</v>
      </c>
      <c r="CS624" s="7">
        <f t="shared" si="1611"/>
        <v>0</v>
      </c>
      <c r="CU624" s="7"/>
      <c r="CZ624" s="6" t="s">
        <v>24</v>
      </c>
      <c r="DA624" s="7">
        <f>100-SUM(DA613:DA623)</f>
        <v>0</v>
      </c>
      <c r="DB624" s="7">
        <f t="shared" ref="DB624:DE624" si="1612">100-SUM(DB613:DB623)</f>
        <v>0</v>
      </c>
      <c r="DC624" s="7">
        <f t="shared" si="1612"/>
        <v>0</v>
      </c>
      <c r="DD624" s="7">
        <f t="shared" si="1612"/>
        <v>0</v>
      </c>
      <c r="DE624" s="7">
        <f t="shared" si="1612"/>
        <v>0</v>
      </c>
      <c r="DG624" s="6" t="s">
        <v>24</v>
      </c>
      <c r="DH624" s="7">
        <f>100-SUM(DH613:DH623)</f>
        <v>0</v>
      </c>
      <c r="DI624" s="7">
        <f t="shared" ref="DI624:DL624" si="1613">100-SUM(DI613:DI623)</f>
        <v>0</v>
      </c>
      <c r="DJ624" s="7">
        <f t="shared" si="1613"/>
        <v>0</v>
      </c>
      <c r="DK624" s="7">
        <f t="shared" si="1613"/>
        <v>0</v>
      </c>
      <c r="DL624" s="7">
        <f t="shared" si="1613"/>
        <v>0</v>
      </c>
      <c r="DN624" s="6" t="s">
        <v>24</v>
      </c>
      <c r="DO624" s="7">
        <f>100-SUM(DO613:DO623)</f>
        <v>0</v>
      </c>
      <c r="DP624" s="7">
        <f t="shared" ref="DP624:DS624" si="1614">100-SUM(DP613:DP623)</f>
        <v>0</v>
      </c>
      <c r="DQ624" s="7">
        <f t="shared" si="1614"/>
        <v>0</v>
      </c>
      <c r="DR624" s="7">
        <f t="shared" si="1614"/>
        <v>0</v>
      </c>
      <c r="DS624" s="7">
        <f t="shared" si="1614"/>
        <v>0</v>
      </c>
      <c r="DU624" s="6" t="s">
        <v>24</v>
      </c>
      <c r="DV624" s="7">
        <f>100-SUM(DV613:DV623)</f>
        <v>0</v>
      </c>
      <c r="DW624" s="7">
        <f t="shared" ref="DW624:DZ624" si="1615">100-SUM(DW613:DW623)</f>
        <v>0</v>
      </c>
      <c r="DX624" s="7">
        <f t="shared" si="1615"/>
        <v>0</v>
      </c>
      <c r="DY624" s="7">
        <f t="shared" si="1615"/>
        <v>0</v>
      </c>
      <c r="DZ624" s="7">
        <f t="shared" si="1615"/>
        <v>0</v>
      </c>
      <c r="EB624" s="7"/>
    </row>
    <row r="625" spans="2:132">
      <c r="E625" s="6" t="s">
        <v>23</v>
      </c>
      <c r="F625">
        <f>SUMPRODUCT($E613:$E623,F613:F623)/100</f>
        <v>0.56000000000000005</v>
      </c>
      <c r="G625">
        <f t="shared" ref="G625:J625" si="1616">SUMPRODUCT($E613:$E623,G613:G623)/100</f>
        <v>0.56000000000000005</v>
      </c>
      <c r="H625">
        <f t="shared" si="1616"/>
        <v>2.36</v>
      </c>
      <c r="I625">
        <f t="shared" si="1616"/>
        <v>0.22</v>
      </c>
      <c r="J625">
        <f t="shared" si="1616"/>
        <v>0.3</v>
      </c>
      <c r="L625" s="6" t="s">
        <v>23</v>
      </c>
      <c r="M625">
        <f>SUMPRODUCT($E613:$E623,M613:M623)/100</f>
        <v>0</v>
      </c>
      <c r="N625">
        <f t="shared" ref="N625:Q625" si="1617">SUMPRODUCT($E613:$E623,N613:N623)/100</f>
        <v>0</v>
      </c>
      <c r="O625">
        <f t="shared" si="1617"/>
        <v>0.06</v>
      </c>
      <c r="P625">
        <f t="shared" si="1617"/>
        <v>0</v>
      </c>
      <c r="Q625">
        <f t="shared" si="1617"/>
        <v>0</v>
      </c>
      <c r="S625" s="6" t="s">
        <v>23</v>
      </c>
      <c r="T625">
        <f>SUMPRODUCT($E613:$E623,T613:T623)/100</f>
        <v>0</v>
      </c>
      <c r="U625">
        <f t="shared" ref="U625:X625" si="1618">SUMPRODUCT($E613:$E623,U613:U623)/100</f>
        <v>0</v>
      </c>
      <c r="V625">
        <f t="shared" si="1618"/>
        <v>0</v>
      </c>
      <c r="W625">
        <f t="shared" si="1618"/>
        <v>0</v>
      </c>
      <c r="X625">
        <f t="shared" si="1618"/>
        <v>0</v>
      </c>
      <c r="Z625" s="6" t="s">
        <v>23</v>
      </c>
      <c r="AA625">
        <f>SUMPRODUCT($E613:$E623,AA613:AA623)/100</f>
        <v>0</v>
      </c>
      <c r="AB625">
        <f t="shared" ref="AB625:AE625" si="1619">SUMPRODUCT($E613:$E623,AB613:AB623)/100</f>
        <v>0</v>
      </c>
      <c r="AC625">
        <f t="shared" si="1619"/>
        <v>0</v>
      </c>
      <c r="AD625">
        <f t="shared" si="1619"/>
        <v>0</v>
      </c>
      <c r="AE625">
        <f t="shared" si="1619"/>
        <v>0</v>
      </c>
      <c r="AG625" s="7"/>
      <c r="AL625" s="6" t="s">
        <v>23</v>
      </c>
      <c r="AM625">
        <f>SUMPRODUCT($E613:$E623,AM613:AM623)/100</f>
        <v>0.1</v>
      </c>
      <c r="AN625">
        <f t="shared" ref="AN625:AQ625" si="1620">SUMPRODUCT($E613:$E623,AN613:AN623)/100</f>
        <v>0.1</v>
      </c>
      <c r="AO625">
        <f t="shared" si="1620"/>
        <v>0.94</v>
      </c>
      <c r="AP625">
        <f t="shared" si="1620"/>
        <v>0.04</v>
      </c>
      <c r="AQ625">
        <f t="shared" si="1620"/>
        <v>0.06</v>
      </c>
      <c r="AS625" s="6" t="s">
        <v>23</v>
      </c>
      <c r="AT625">
        <f>SUMPRODUCT($E613:$E623,AT613:AT623)/100</f>
        <v>0</v>
      </c>
      <c r="AU625">
        <f t="shared" ref="AU625:AX625" si="1621">SUMPRODUCT($E613:$E623,AU613:AU623)/100</f>
        <v>0</v>
      </c>
      <c r="AV625">
        <f t="shared" si="1621"/>
        <v>0</v>
      </c>
      <c r="AW625">
        <f t="shared" si="1621"/>
        <v>0</v>
      </c>
      <c r="AX625">
        <f t="shared" si="1621"/>
        <v>0</v>
      </c>
      <c r="AZ625" s="6" t="s">
        <v>23</v>
      </c>
      <c r="BA625">
        <f>SUMPRODUCT($E613:$E623,BA613:BA623)/100</f>
        <v>0</v>
      </c>
      <c r="BB625">
        <f t="shared" ref="BB625:BE625" si="1622">SUMPRODUCT($E613:$E623,BB613:BB623)/100</f>
        <v>0</v>
      </c>
      <c r="BC625">
        <f t="shared" si="1622"/>
        <v>0</v>
      </c>
      <c r="BD625">
        <f t="shared" si="1622"/>
        <v>0</v>
      </c>
      <c r="BE625">
        <f t="shared" si="1622"/>
        <v>0</v>
      </c>
      <c r="BG625" s="6" t="s">
        <v>23</v>
      </c>
      <c r="BH625">
        <f>SUMPRODUCT($E613:$E623,BH613:BH623)/100</f>
        <v>0</v>
      </c>
      <c r="BI625">
        <f t="shared" ref="BI625:BL625" si="1623">SUMPRODUCT($E613:$E623,BI613:BI623)/100</f>
        <v>0</v>
      </c>
      <c r="BJ625">
        <f t="shared" si="1623"/>
        <v>0</v>
      </c>
      <c r="BK625">
        <f t="shared" si="1623"/>
        <v>0</v>
      </c>
      <c r="BL625">
        <f t="shared" si="1623"/>
        <v>0</v>
      </c>
      <c r="BN625" s="7"/>
      <c r="BS625" s="6" t="s">
        <v>23</v>
      </c>
      <c r="BT625">
        <f>SUMPRODUCT($E613:$E623,BT613:BT623)/100</f>
        <v>0.02</v>
      </c>
      <c r="BU625">
        <f t="shared" ref="BU625:BX625" si="1624">SUMPRODUCT($E613:$E623,BU613:BU623)/100</f>
        <v>0.02</v>
      </c>
      <c r="BV625">
        <f t="shared" si="1624"/>
        <v>0.36</v>
      </c>
      <c r="BW625">
        <f t="shared" si="1624"/>
        <v>0.02</v>
      </c>
      <c r="BX625">
        <f t="shared" si="1624"/>
        <v>0</v>
      </c>
      <c r="BZ625" s="6" t="s">
        <v>23</v>
      </c>
      <c r="CA625">
        <f>SUMPRODUCT($E613:$E623,CA613:CA623)/100</f>
        <v>0</v>
      </c>
      <c r="CB625">
        <f t="shared" ref="CB625:CE625" si="1625">SUMPRODUCT($E613:$E623,CB613:CB623)/100</f>
        <v>0</v>
      </c>
      <c r="CC625">
        <f t="shared" si="1625"/>
        <v>0</v>
      </c>
      <c r="CD625">
        <f t="shared" si="1625"/>
        <v>0</v>
      </c>
      <c r="CE625">
        <f t="shared" si="1625"/>
        <v>0</v>
      </c>
      <c r="CG625" s="6" t="s">
        <v>23</v>
      </c>
      <c r="CH625">
        <f>SUMPRODUCT($E613:$E623,CH613:CH623)/100</f>
        <v>0</v>
      </c>
      <c r="CI625">
        <f t="shared" ref="CI625:CL625" si="1626">SUMPRODUCT($E613:$E623,CI613:CI623)/100</f>
        <v>0</v>
      </c>
      <c r="CJ625">
        <f t="shared" si="1626"/>
        <v>0</v>
      </c>
      <c r="CK625">
        <f t="shared" si="1626"/>
        <v>0</v>
      </c>
      <c r="CL625">
        <f t="shared" si="1626"/>
        <v>0</v>
      </c>
      <c r="CN625" s="6" t="s">
        <v>23</v>
      </c>
      <c r="CO625">
        <f>SUMPRODUCT($E613:$E623,CO613:CO623)/100</f>
        <v>0</v>
      </c>
      <c r="CP625">
        <f t="shared" ref="CP625:CS625" si="1627">SUMPRODUCT($E613:$E623,CP613:CP623)/100</f>
        <v>0</v>
      </c>
      <c r="CQ625">
        <f t="shared" si="1627"/>
        <v>0</v>
      </c>
      <c r="CR625">
        <f t="shared" si="1627"/>
        <v>0</v>
      </c>
      <c r="CS625">
        <f t="shared" si="1627"/>
        <v>0</v>
      </c>
      <c r="CU625" s="7"/>
      <c r="CZ625" s="6" t="s">
        <v>23</v>
      </c>
      <c r="DA625">
        <f>SUMPRODUCT($E613:$E623,DA613:DA623)/100</f>
        <v>0</v>
      </c>
      <c r="DB625">
        <f t="shared" ref="DB625:DE625" si="1628">SUMPRODUCT($E613:$E623,DB613:DB623)/100</f>
        <v>0</v>
      </c>
      <c r="DC625">
        <f t="shared" si="1628"/>
        <v>0.14000000000000001</v>
      </c>
      <c r="DD625">
        <f t="shared" si="1628"/>
        <v>0</v>
      </c>
      <c r="DE625">
        <f t="shared" si="1628"/>
        <v>0</v>
      </c>
      <c r="DG625" s="6" t="s">
        <v>23</v>
      </c>
      <c r="DH625">
        <f>SUMPRODUCT($E613:$E623,DH613:DH623)/100</f>
        <v>0</v>
      </c>
      <c r="DI625">
        <f t="shared" ref="DI625:DL625" si="1629">SUMPRODUCT($E613:$E623,DI613:DI623)/100</f>
        <v>0</v>
      </c>
      <c r="DJ625">
        <f t="shared" si="1629"/>
        <v>0</v>
      </c>
      <c r="DK625">
        <f t="shared" si="1629"/>
        <v>0</v>
      </c>
      <c r="DL625">
        <f t="shared" si="1629"/>
        <v>0</v>
      </c>
      <c r="DN625" s="6" t="s">
        <v>23</v>
      </c>
      <c r="DO625">
        <f>SUMPRODUCT($E613:$E623,DO613:DO623)/100</f>
        <v>0</v>
      </c>
      <c r="DP625">
        <f t="shared" ref="DP625:DS625" si="1630">SUMPRODUCT($E613:$E623,DP613:DP623)/100</f>
        <v>0</v>
      </c>
      <c r="DQ625">
        <f t="shared" si="1630"/>
        <v>0</v>
      </c>
      <c r="DR625">
        <f t="shared" si="1630"/>
        <v>0</v>
      </c>
      <c r="DS625">
        <f t="shared" si="1630"/>
        <v>0</v>
      </c>
      <c r="DU625" s="6" t="s">
        <v>23</v>
      </c>
      <c r="DV625">
        <f>SUMPRODUCT($E613:$E623,DV613:DV623)/100</f>
        <v>0</v>
      </c>
      <c r="DW625">
        <f t="shared" ref="DW625:DZ625" si="1631">SUMPRODUCT($E613:$E623,DW613:DW623)/100</f>
        <v>0</v>
      </c>
      <c r="DX625">
        <f t="shared" si="1631"/>
        <v>0</v>
      </c>
      <c r="DY625">
        <f t="shared" si="1631"/>
        <v>0</v>
      </c>
      <c r="DZ625">
        <f t="shared" si="1631"/>
        <v>0</v>
      </c>
      <c r="EB625" s="7"/>
    </row>
    <row r="626" spans="2:132">
      <c r="E626" s="6" t="s">
        <v>22</v>
      </c>
      <c r="F626">
        <f>($E614^2*F614+$E615^2*F615+$E616^2*F616+$E617^2*F617+$E618^2*F618+$E619^2*F619+$E620^2*F620+$E621^2*F621+$E622^2*F622+$E623^2*F623)/100-F625^2</f>
        <v>0.96639999999999993</v>
      </c>
      <c r="G626">
        <f t="shared" ref="G626:J626" si="1632">($E614^2*G614+$E615^2*G615+$E616^2*G616+$E617^2*G617+$E618^2*G618+$E619^2*G619+$E620^2*G620+$E621^2*G621+$E622^2*G622+$E623^2*G623)/100-G625^2</f>
        <v>0.96639999999999993</v>
      </c>
      <c r="H626">
        <f t="shared" si="1632"/>
        <v>3.8704000000000001</v>
      </c>
      <c r="I626">
        <f t="shared" si="1632"/>
        <v>0.3916</v>
      </c>
      <c r="J626">
        <f t="shared" si="1632"/>
        <v>0.51</v>
      </c>
      <c r="L626" s="6" t="s">
        <v>22</v>
      </c>
      <c r="M626">
        <f>($E614^2*M614+$E615^2*M615+$E616^2*M616+$E617^2*M617+$E618^2*M618+$E619^2*M619+$E620^2*M620+$E621^2*M621+$E622^2*M622+$E623^2*M623)/100-M625^2</f>
        <v>0</v>
      </c>
      <c r="N626">
        <f t="shared" ref="N626:Q626" si="1633">($E614^2*N614+$E615^2*N615+$E616^2*N616+$E617^2*N617+$E618^2*N618+$E619^2*N619+$E620^2*N620+$E621^2*N621+$E622^2*N622+$E623^2*N623)/100-N625^2</f>
        <v>0</v>
      </c>
      <c r="O626">
        <f t="shared" si="1633"/>
        <v>0.11639999999999999</v>
      </c>
      <c r="P626">
        <f t="shared" si="1633"/>
        <v>0</v>
      </c>
      <c r="Q626">
        <f t="shared" si="1633"/>
        <v>0</v>
      </c>
      <c r="S626" s="6" t="s">
        <v>22</v>
      </c>
      <c r="T626">
        <f>($E614^2*T614+$E615^2*T615+$E616^2*T616+$E617^2*T617+$E618^2*T618+$E619^2*T619+$E620^2*T620+$E621^2*T621+$E622^2*T622+$E623^2*T623)/100-T625^2</f>
        <v>0</v>
      </c>
      <c r="U626">
        <f t="shared" ref="U626:X626" si="1634">($E614^2*U614+$E615^2*U615+$E616^2*U616+$E617^2*U617+$E618^2*U618+$E619^2*U619+$E620^2*U620+$E621^2*U621+$E622^2*U622+$E623^2*U623)/100-U625^2</f>
        <v>0</v>
      </c>
      <c r="V626">
        <f t="shared" si="1634"/>
        <v>0</v>
      </c>
      <c r="W626">
        <f t="shared" si="1634"/>
        <v>0</v>
      </c>
      <c r="X626">
        <f t="shared" si="1634"/>
        <v>0</v>
      </c>
      <c r="Z626" s="6" t="s">
        <v>22</v>
      </c>
      <c r="AA626">
        <f>($E614^2*AA614+$E615^2*AA615+$E616^2*AA616+$E617^2*AA617+$E618^2*AA618+$E619^2*AA619+$E620^2*AA620+$E621^2*AA621+$E622^2*AA622+$E623^2*AA623)/100-AA625^2</f>
        <v>0</v>
      </c>
      <c r="AB626">
        <f t="shared" ref="AB626:AE626" si="1635">($E614^2*AB614+$E615^2*AB615+$E616^2*AB616+$E617^2*AB617+$E618^2*AB618+$E619^2*AB619+$E620^2*AB620+$E621^2*AB621+$E622^2*AB622+$E623^2*AB623)/100-AB625^2</f>
        <v>0</v>
      </c>
      <c r="AC626">
        <f t="shared" si="1635"/>
        <v>0</v>
      </c>
      <c r="AD626">
        <f t="shared" si="1635"/>
        <v>0</v>
      </c>
      <c r="AE626">
        <f t="shared" si="1635"/>
        <v>0</v>
      </c>
      <c r="AG626" s="7"/>
      <c r="AL626" s="6" t="s">
        <v>22</v>
      </c>
      <c r="AM626">
        <f>($E614^2*AM614+$E615^2*AM615+$E616^2*AM616+$E617^2*AM617+$E618^2*AM618+$E619^2*AM619+$E620^2*AM620+$E621^2*AM621+$E622^2*AM622+$E623^2*AM623)/100-AM625^2</f>
        <v>0.19</v>
      </c>
      <c r="AN626">
        <f t="shared" ref="AN626:AQ626" si="1636">($E614^2*AN614+$E615^2*AN615+$E616^2*AN616+$E617^2*AN617+$E618^2*AN618+$E619^2*AN619+$E620^2*AN620+$E621^2*AN621+$E622^2*AN622+$E623^2*AN623)/100-AN625^2</f>
        <v>0.19</v>
      </c>
      <c r="AO626">
        <f t="shared" si="1636"/>
        <v>1.5564</v>
      </c>
      <c r="AP626">
        <f t="shared" si="1636"/>
        <v>7.8399999999999997E-2</v>
      </c>
      <c r="AQ626">
        <f t="shared" si="1636"/>
        <v>0.11639999999999999</v>
      </c>
      <c r="AS626" s="6" t="s">
        <v>22</v>
      </c>
      <c r="AT626">
        <f>($E614^2*AT614+$E615^2*AT615+$E616^2*AT616+$E617^2*AT617+$E618^2*AT618+$E619^2*AT619+$E620^2*AT620+$E621^2*AT621+$E622^2*AT622+$E623^2*AT623)/100-AT625^2</f>
        <v>0</v>
      </c>
      <c r="AU626">
        <f t="shared" ref="AU626:AX626" si="1637">($E614^2*AU614+$E615^2*AU615+$E616^2*AU616+$E617^2*AU617+$E618^2*AU618+$E619^2*AU619+$E620^2*AU620+$E621^2*AU621+$E622^2*AU622+$E623^2*AU623)/100-AU625^2</f>
        <v>0</v>
      </c>
      <c r="AV626">
        <f t="shared" si="1637"/>
        <v>0</v>
      </c>
      <c r="AW626">
        <f t="shared" si="1637"/>
        <v>0</v>
      </c>
      <c r="AX626">
        <f t="shared" si="1637"/>
        <v>0</v>
      </c>
      <c r="AZ626" s="6" t="s">
        <v>22</v>
      </c>
      <c r="BA626">
        <f>($E614^2*BA614+$E615^2*BA615+$E616^2*BA616+$E617^2*BA617+$E618^2*BA618+$E619^2*BA619+$E620^2*BA620+$E621^2*BA621+$E622^2*BA622+$E623^2*BA623)/100-BA625^2</f>
        <v>0</v>
      </c>
      <c r="BB626">
        <f t="shared" ref="BB626:BE626" si="1638">($E614^2*BB614+$E615^2*BB615+$E616^2*BB616+$E617^2*BB617+$E618^2*BB618+$E619^2*BB619+$E620^2*BB620+$E621^2*BB621+$E622^2*BB622+$E623^2*BB623)/100-BB625^2</f>
        <v>0</v>
      </c>
      <c r="BC626">
        <f t="shared" si="1638"/>
        <v>0</v>
      </c>
      <c r="BD626">
        <f t="shared" si="1638"/>
        <v>0</v>
      </c>
      <c r="BE626">
        <f t="shared" si="1638"/>
        <v>0</v>
      </c>
      <c r="BG626" s="6" t="s">
        <v>22</v>
      </c>
      <c r="BH626">
        <f>($E614^2*BH614+$E615^2*BH615+$E616^2*BH616+$E617^2*BH617+$E618^2*BH618+$E619^2*BH619+$E620^2*BH620+$E621^2*BH621+$E622^2*BH622+$E623^2*BH623)/100-BH625^2</f>
        <v>0</v>
      </c>
      <c r="BI626">
        <f t="shared" ref="BI626:BL626" si="1639">($E614^2*BI614+$E615^2*BI615+$E616^2*BI616+$E617^2*BI617+$E618^2*BI618+$E619^2*BI619+$E620^2*BI620+$E621^2*BI621+$E622^2*BI622+$E623^2*BI623)/100-BI625^2</f>
        <v>0</v>
      </c>
      <c r="BJ626">
        <f t="shared" si="1639"/>
        <v>0</v>
      </c>
      <c r="BK626">
        <f t="shared" si="1639"/>
        <v>0</v>
      </c>
      <c r="BL626">
        <f t="shared" si="1639"/>
        <v>0</v>
      </c>
      <c r="BN626" s="7"/>
      <c r="BS626" s="6" t="s">
        <v>22</v>
      </c>
      <c r="BT626">
        <f>($E614^2*BT614+$E615^2*BT615+$E616^2*BT616+$E617^2*BT617+$E618^2*BT618+$E619^2*BT619+$E620^2*BT620+$E621^2*BT621+$E622^2*BT622+$E623^2*BT623)/100-BT625^2</f>
        <v>3.9600000000000003E-2</v>
      </c>
      <c r="BU626">
        <f t="shared" ref="BU626:BX626" si="1640">($E614^2*BU614+$E615^2*BU615+$E616^2*BU616+$E617^2*BU617+$E618^2*BU618+$E619^2*BU619+$E620^2*BU620+$E621^2*BU621+$E622^2*BU622+$E623^2*BU623)/100-BU625^2</f>
        <v>3.9600000000000003E-2</v>
      </c>
      <c r="BV626">
        <f t="shared" si="1640"/>
        <v>0.59040000000000004</v>
      </c>
      <c r="BW626">
        <f t="shared" si="1640"/>
        <v>3.9600000000000003E-2</v>
      </c>
      <c r="BX626">
        <f t="shared" si="1640"/>
        <v>0</v>
      </c>
      <c r="BZ626" s="6" t="s">
        <v>22</v>
      </c>
      <c r="CA626">
        <f>($E614^2*CA614+$E615^2*CA615+$E616^2*CA616+$E617^2*CA617+$E618^2*CA618+$E619^2*CA619+$E620^2*CA620+$E621^2*CA621+$E622^2*CA622+$E623^2*CA623)/100-CA625^2</f>
        <v>0</v>
      </c>
      <c r="CB626">
        <f t="shared" ref="CB626:CE626" si="1641">($E614^2*CB614+$E615^2*CB615+$E616^2*CB616+$E617^2*CB617+$E618^2*CB618+$E619^2*CB619+$E620^2*CB620+$E621^2*CB621+$E622^2*CB622+$E623^2*CB623)/100-CB625^2</f>
        <v>0</v>
      </c>
      <c r="CC626">
        <f t="shared" si="1641"/>
        <v>0</v>
      </c>
      <c r="CD626">
        <f t="shared" si="1641"/>
        <v>0</v>
      </c>
      <c r="CE626">
        <f t="shared" si="1641"/>
        <v>0</v>
      </c>
      <c r="CG626" s="6" t="s">
        <v>22</v>
      </c>
      <c r="CH626">
        <f>($E614^2*CH614+$E615^2*CH615+$E616^2*CH616+$E617^2*CH617+$E618^2*CH618+$E619^2*CH619+$E620^2*CH620+$E621^2*CH621+$E622^2*CH622+$E623^2*CH623)/100-CH625^2</f>
        <v>0</v>
      </c>
      <c r="CI626">
        <f t="shared" ref="CI626:CL626" si="1642">($E614^2*CI614+$E615^2*CI615+$E616^2*CI616+$E617^2*CI617+$E618^2*CI618+$E619^2*CI619+$E620^2*CI620+$E621^2*CI621+$E622^2*CI622+$E623^2*CI623)/100-CI625^2</f>
        <v>0</v>
      </c>
      <c r="CJ626">
        <f t="shared" si="1642"/>
        <v>0</v>
      </c>
      <c r="CK626">
        <f t="shared" si="1642"/>
        <v>0</v>
      </c>
      <c r="CL626">
        <f t="shared" si="1642"/>
        <v>0</v>
      </c>
      <c r="CN626" s="6" t="s">
        <v>22</v>
      </c>
      <c r="CO626">
        <f>($E614^2*CO614+$E615^2*CO615+$E616^2*CO616+$E617^2*CO617+$E618^2*CO618+$E619^2*CO619+$E620^2*CO620+$E621^2*CO621+$E622^2*CO622+$E623^2*CO623)/100-CO625^2</f>
        <v>0</v>
      </c>
      <c r="CP626">
        <f t="shared" ref="CP626:CS626" si="1643">($E614^2*CP614+$E615^2*CP615+$E616^2*CP616+$E617^2*CP617+$E618^2*CP618+$E619^2*CP619+$E620^2*CP620+$E621^2*CP621+$E622^2*CP622+$E623^2*CP623)/100-CP625^2</f>
        <v>0</v>
      </c>
      <c r="CQ626">
        <f t="shared" si="1643"/>
        <v>0</v>
      </c>
      <c r="CR626">
        <f t="shared" si="1643"/>
        <v>0</v>
      </c>
      <c r="CS626">
        <f t="shared" si="1643"/>
        <v>0</v>
      </c>
      <c r="CU626" s="7"/>
      <c r="CZ626" s="6" t="s">
        <v>22</v>
      </c>
      <c r="DA626">
        <f>($E614^2*DA614+$E615^2*DA615+$E616^2*DA616+$E617^2*DA617+$E618^2*DA618+$E619^2*DA619+$E620^2*DA620+$E621^2*DA621+$E622^2*DA622+$E623^2*DA623)/100-DA625^2</f>
        <v>0</v>
      </c>
      <c r="DB626">
        <f t="shared" ref="DB626:DE626" si="1644">($E614^2*DB614+$E615^2*DB615+$E616^2*DB616+$E617^2*DB617+$E618^2*DB618+$E619^2*DB619+$E620^2*DB620+$E621^2*DB621+$E622^2*DB622+$E623^2*DB623)/100-DB625^2</f>
        <v>0</v>
      </c>
      <c r="DC626">
        <f t="shared" si="1644"/>
        <v>0.26040000000000002</v>
      </c>
      <c r="DD626">
        <f t="shared" si="1644"/>
        <v>0</v>
      </c>
      <c r="DE626">
        <f t="shared" si="1644"/>
        <v>0</v>
      </c>
      <c r="DG626" s="6" t="s">
        <v>22</v>
      </c>
      <c r="DH626">
        <f>($E614^2*DH614+$E615^2*DH615+$E616^2*DH616+$E617^2*DH617+$E618^2*DH618+$E619^2*DH619+$E620^2*DH620+$E621^2*DH621+$E622^2*DH622+$E623^2*DH623)/100-DH625^2</f>
        <v>0</v>
      </c>
      <c r="DI626">
        <f t="shared" ref="DI626:DL626" si="1645">($E614^2*DI614+$E615^2*DI615+$E616^2*DI616+$E617^2*DI617+$E618^2*DI618+$E619^2*DI619+$E620^2*DI620+$E621^2*DI621+$E622^2*DI622+$E623^2*DI623)/100-DI625^2</f>
        <v>0</v>
      </c>
      <c r="DJ626">
        <f t="shared" si="1645"/>
        <v>0</v>
      </c>
      <c r="DK626">
        <f t="shared" si="1645"/>
        <v>0</v>
      </c>
      <c r="DL626">
        <f t="shared" si="1645"/>
        <v>0</v>
      </c>
      <c r="DN626" s="6" t="s">
        <v>22</v>
      </c>
      <c r="DO626">
        <f>($E614^2*DO614+$E615^2*DO615+$E616^2*DO616+$E617^2*DO617+$E618^2*DO618+$E619^2*DO619+$E620^2*DO620+$E621^2*DO621+$E622^2*DO622+$E623^2*DO623)/100-DO625^2</f>
        <v>0</v>
      </c>
      <c r="DP626">
        <f t="shared" ref="DP626:DS626" si="1646">($E614^2*DP614+$E615^2*DP615+$E616^2*DP616+$E617^2*DP617+$E618^2*DP618+$E619^2*DP619+$E620^2*DP620+$E621^2*DP621+$E622^2*DP622+$E623^2*DP623)/100-DP625^2</f>
        <v>0</v>
      </c>
      <c r="DQ626">
        <f t="shared" si="1646"/>
        <v>0</v>
      </c>
      <c r="DR626">
        <f t="shared" si="1646"/>
        <v>0</v>
      </c>
      <c r="DS626">
        <f t="shared" si="1646"/>
        <v>0</v>
      </c>
      <c r="DU626" s="6" t="s">
        <v>22</v>
      </c>
      <c r="DV626">
        <f>($E614^2*DV614+$E615^2*DV615+$E616^2*DV616+$E617^2*DV617+$E618^2*DV618+$E619^2*DV619+$E620^2*DV620+$E621^2*DV621+$E622^2*DV622+$E623^2*DV623)/100-DV625^2</f>
        <v>0</v>
      </c>
      <c r="DW626">
        <f t="shared" ref="DW626:DZ626" si="1647">($E614^2*DW614+$E615^2*DW615+$E616^2*DW616+$E617^2*DW617+$E618^2*DW618+$E619^2*DW619+$E620^2*DW620+$E621^2*DW621+$E622^2*DW622+$E623^2*DW623)/100-DW625^2</f>
        <v>0</v>
      </c>
      <c r="DX626">
        <f t="shared" si="1647"/>
        <v>0</v>
      </c>
      <c r="DY626">
        <f t="shared" si="1647"/>
        <v>0</v>
      </c>
      <c r="DZ626">
        <f t="shared" si="1647"/>
        <v>0</v>
      </c>
      <c r="EB626" s="7"/>
    </row>
    <row r="627" spans="2:132">
      <c r="E627" s="6" t="s">
        <v>21</v>
      </c>
      <c r="G627">
        <f>SQRT(50)*(H625-G625)/SQRT((G626+H626)/2)</f>
        <v>8.1845242570308603</v>
      </c>
      <c r="I627">
        <f>SQRT(50)*(H625-I625)/SQRT((I626+H626)/2)</f>
        <v>10.365900854059408</v>
      </c>
      <c r="J627">
        <f>SQRT(50)*(H625-J625)/SQRT((J626+H626)/2)</f>
        <v>9.8426113168443141</v>
      </c>
      <c r="L627" s="6" t="s">
        <v>21</v>
      </c>
      <c r="N627">
        <f>SQRT(50)*(O625-N625)/SQRT((N626+O626)/2)</f>
        <v>1.7586311452816477</v>
      </c>
      <c r="P627">
        <f>SQRT(50)*(O625-P625)/SQRT((P626+O626)/2)</f>
        <v>1.7586311452816477</v>
      </c>
      <c r="Q627">
        <f>SQRT(50)*(O625-Q625)/SQRT((Q626+O626)/2)</f>
        <v>1.7586311452816477</v>
      </c>
      <c r="S627" s="6" t="s">
        <v>21</v>
      </c>
      <c r="U627" t="e">
        <f>SQRT(50)*(V625-U625)/SQRT((U626+V626)/2)</f>
        <v>#DIV/0!</v>
      </c>
      <c r="W627" t="e">
        <f>SQRT(50)*(V625-W625)/SQRT((W626+V626)/2)</f>
        <v>#DIV/0!</v>
      </c>
      <c r="X627" t="e">
        <f>SQRT(50)*(V625-X625)/SQRT((X626+V626)/2)</f>
        <v>#DIV/0!</v>
      </c>
      <c r="Z627" s="6" t="s">
        <v>21</v>
      </c>
      <c r="AB627" t="e">
        <f>SQRT(50)*(AC625-AB625)/SQRT((AB626+AC626)/2)</f>
        <v>#DIV/0!</v>
      </c>
      <c r="AD627" t="e">
        <f>SQRT(50)*(AC625-AD625)/SQRT((AD626+AC626)/2)</f>
        <v>#DIV/0!</v>
      </c>
      <c r="AE627" t="e">
        <f>SQRT(50)*(AC625-AE625)/SQRT((AE626+AC626)/2)</f>
        <v>#DIV/0!</v>
      </c>
      <c r="AG627" s="7"/>
      <c r="AL627" s="6" t="s">
        <v>21</v>
      </c>
      <c r="AN627">
        <f>SQRT(50)*(AO625-AN625)/SQRT((AN626+AO626)/2)</f>
        <v>6.3563444667030247</v>
      </c>
      <c r="AP627">
        <f>SQRT(50)*(AO625-AP625)/SQRT((AP626+AO626)/2)</f>
        <v>7.0389875153325905</v>
      </c>
      <c r="AQ627">
        <f>SQRT(50)*(AO625-AQ625)/SQRT((AQ626+AO626)/2)</f>
        <v>6.8039429309028074</v>
      </c>
      <c r="AS627" s="6" t="s">
        <v>21</v>
      </c>
      <c r="AU627" t="e">
        <f>SQRT(50)*(AV625-AU625)/SQRT((AU626+AV626)/2)</f>
        <v>#DIV/0!</v>
      </c>
      <c r="AW627" t="e">
        <f>SQRT(50)*(AV625-AW625)/SQRT((AW626+AV626)/2)</f>
        <v>#DIV/0!</v>
      </c>
      <c r="AX627" t="e">
        <f>SQRT(50)*(AV625-AX625)/SQRT((AX626+AV626)/2)</f>
        <v>#DIV/0!</v>
      </c>
      <c r="AZ627" s="6" t="s">
        <v>21</v>
      </c>
      <c r="BB627" t="e">
        <f>SQRT(50)*(BC625-BB625)/SQRT((BB626+BC626)/2)</f>
        <v>#DIV/0!</v>
      </c>
      <c r="BD627" t="e">
        <f>SQRT(50)*(BC625-BD625)/SQRT((BD626+BC626)/2)</f>
        <v>#DIV/0!</v>
      </c>
      <c r="BE627" t="e">
        <f>SQRT(50)*(BC625-BE625)/SQRT((BE626+BC626)/2)</f>
        <v>#DIV/0!</v>
      </c>
      <c r="BG627" s="6" t="s">
        <v>21</v>
      </c>
      <c r="BI627" t="e">
        <f>SQRT(50)*(BJ625-BI625)/SQRT((BI626+BJ626)/2)</f>
        <v>#DIV/0!</v>
      </c>
      <c r="BK627" t="e">
        <f>SQRT(50)*(BJ625-BK625)/SQRT((BK626+BJ626)/2)</f>
        <v>#DIV/0!</v>
      </c>
      <c r="BL627" t="e">
        <f>SQRT(50)*(BJ625-BL625)/SQRT((BL626+BJ626)/2)</f>
        <v>#DIV/0!</v>
      </c>
      <c r="BN627" s="7"/>
      <c r="BS627" s="6" t="s">
        <v>21</v>
      </c>
      <c r="BU627">
        <f>SQRT(50)*(BV625-BU625)/SQRT((BU626+BV626)/2)</f>
        <v>4.2835973607712416</v>
      </c>
      <c r="BW627">
        <f>SQRT(50)*(BV625-BW625)/SQRT((BW626+BV626)/2)</f>
        <v>4.2835973607712416</v>
      </c>
      <c r="BX627">
        <f>SQRT(50)*(BV625-BX625)/SQRT((BX626+BV626)/2)</f>
        <v>4.6852128566581817</v>
      </c>
      <c r="BZ627" s="6" t="s">
        <v>21</v>
      </c>
      <c r="CB627" t="e">
        <f>SQRT(50)*(CC625-CB625)/SQRT((CB626+CC626)/2)</f>
        <v>#DIV/0!</v>
      </c>
      <c r="CD627" t="e">
        <f>SQRT(50)*(CC625-CD625)/SQRT((CD626+CC626)/2)</f>
        <v>#DIV/0!</v>
      </c>
      <c r="CE627" t="e">
        <f>SQRT(50)*(CC625-CE625)/SQRT((CE626+CC626)/2)</f>
        <v>#DIV/0!</v>
      </c>
      <c r="CG627" s="6" t="s">
        <v>21</v>
      </c>
      <c r="CI627" t="e">
        <f>SQRT(50)*(CJ625-CI625)/SQRT((CI626+CJ626)/2)</f>
        <v>#DIV/0!</v>
      </c>
      <c r="CK627" t="e">
        <f>SQRT(50)*(CJ625-CK625)/SQRT((CK626+CJ626)/2)</f>
        <v>#DIV/0!</v>
      </c>
      <c r="CL627" t="e">
        <f>SQRT(50)*(CJ625-CL625)/SQRT((CL626+CJ626)/2)</f>
        <v>#DIV/0!</v>
      </c>
      <c r="CN627" s="6" t="s">
        <v>21</v>
      </c>
      <c r="CP627" t="e">
        <f>SQRT(50)*(CQ625-CP625)/SQRT((CP626+CQ626)/2)</f>
        <v>#DIV/0!</v>
      </c>
      <c r="CR627" t="e">
        <f>SQRT(50)*(CQ625-CR625)/SQRT((CR626+CQ626)/2)</f>
        <v>#DIV/0!</v>
      </c>
      <c r="CS627" t="e">
        <f>SQRT(50)*(CQ625-CS625)/SQRT((CS626+CQ626)/2)</f>
        <v>#DIV/0!</v>
      </c>
      <c r="CU627" s="7"/>
      <c r="CZ627" s="6" t="s">
        <v>21</v>
      </c>
      <c r="DB627">
        <f>SQRT(50)*(DC625-DB625)/SQRT((DB626+DC626)/2)</f>
        <v>2.7435163058436718</v>
      </c>
      <c r="DD627">
        <f>SQRT(50)*(DC625-DD625)/SQRT((DD626+DC626)/2)</f>
        <v>2.7435163058436718</v>
      </c>
      <c r="DE627">
        <f>SQRT(50)*(DC625-DE625)/SQRT((DE626+DC626)/2)</f>
        <v>2.7435163058436718</v>
      </c>
      <c r="DG627" s="6" t="s">
        <v>21</v>
      </c>
      <c r="DI627" t="e">
        <f>SQRT(50)*(DJ625-DI625)/SQRT((DI626+DJ626)/2)</f>
        <v>#DIV/0!</v>
      </c>
      <c r="DK627" t="e">
        <f>SQRT(50)*(DJ625-DK625)/SQRT((DK626+DJ626)/2)</f>
        <v>#DIV/0!</v>
      </c>
      <c r="DL627" t="e">
        <f>SQRT(50)*(DJ625-DL625)/SQRT((DL626+DJ626)/2)</f>
        <v>#DIV/0!</v>
      </c>
      <c r="DN627" s="6" t="s">
        <v>21</v>
      </c>
      <c r="DP627" t="e">
        <f>SQRT(50)*(DQ625-DP625)/SQRT((DP626+DQ626)/2)</f>
        <v>#DIV/0!</v>
      </c>
      <c r="DR627" t="e">
        <f>SQRT(50)*(DQ625-DR625)/SQRT((DR626+DQ626)/2)</f>
        <v>#DIV/0!</v>
      </c>
      <c r="DS627" t="e">
        <f>SQRT(50)*(DQ625-DS625)/SQRT((DS626+DQ626)/2)</f>
        <v>#DIV/0!</v>
      </c>
      <c r="DU627" s="6" t="s">
        <v>21</v>
      </c>
      <c r="DW627" t="e">
        <f>SQRT(50)*(DX625-DW625)/SQRT((DW626+DX626)/2)</f>
        <v>#DIV/0!</v>
      </c>
      <c r="DY627" t="e">
        <f>SQRT(50)*(DX625-DY625)/SQRT((DY626+DX626)/2)</f>
        <v>#DIV/0!</v>
      </c>
      <c r="DZ627" t="e">
        <f>SQRT(50)*(DX625-DZ625)/SQRT((DZ626+DX626)/2)</f>
        <v>#DIV/0!</v>
      </c>
      <c r="EB627" s="7"/>
    </row>
    <row r="628" spans="2:132">
      <c r="AG628" s="7"/>
      <c r="BN628" s="7"/>
      <c r="CU628" s="7"/>
      <c r="EB628" s="7"/>
    </row>
    <row r="629" spans="2:132">
      <c r="B629" s="6" t="s">
        <v>33</v>
      </c>
      <c r="C629" s="6" t="s">
        <v>125</v>
      </c>
      <c r="E629" s="5"/>
      <c r="F629" s="19">
        <v>0.2</v>
      </c>
      <c r="G629" s="19"/>
      <c r="H629" s="19"/>
      <c r="I629" s="19"/>
      <c r="J629" s="19"/>
      <c r="K629" s="14"/>
      <c r="L629" s="5"/>
      <c r="M629" s="19">
        <v>0.5</v>
      </c>
      <c r="N629" s="19"/>
      <c r="O629" s="19"/>
      <c r="P629" s="19"/>
      <c r="Q629" s="19"/>
      <c r="R629" s="15"/>
      <c r="S629" s="5"/>
      <c r="T629" s="19">
        <v>1</v>
      </c>
      <c r="U629" s="19"/>
      <c r="V629" s="19"/>
      <c r="W629" s="19"/>
      <c r="X629" s="19"/>
      <c r="Z629" s="5"/>
      <c r="AA629" s="19">
        <v>2</v>
      </c>
      <c r="AB629" s="19"/>
      <c r="AC629" s="19"/>
      <c r="AD629" s="19"/>
      <c r="AE629" s="19"/>
      <c r="AG629" s="7"/>
      <c r="AI629" s="6" t="s">
        <v>33</v>
      </c>
      <c r="AJ629" s="6" t="s">
        <v>125</v>
      </c>
      <c r="AL629" s="5"/>
      <c r="AM629" s="19">
        <v>0.2</v>
      </c>
      <c r="AN629" s="19"/>
      <c r="AO629" s="19"/>
      <c r="AP629" s="19"/>
      <c r="AQ629" s="19"/>
      <c r="AR629" s="14"/>
      <c r="AS629" s="5"/>
      <c r="AT629" s="19">
        <v>0.5</v>
      </c>
      <c r="AU629" s="19"/>
      <c r="AV629" s="19"/>
      <c r="AW629" s="19"/>
      <c r="AX629" s="19"/>
      <c r="AY629" s="15"/>
      <c r="AZ629" s="5"/>
      <c r="BA629" s="19">
        <v>1</v>
      </c>
      <c r="BB629" s="19"/>
      <c r="BC629" s="19"/>
      <c r="BD629" s="19"/>
      <c r="BE629" s="19"/>
      <c r="BG629" s="5"/>
      <c r="BH629" s="19">
        <v>2</v>
      </c>
      <c r="BI629" s="19"/>
      <c r="BJ629" s="19"/>
      <c r="BK629" s="19"/>
      <c r="BL629" s="19"/>
      <c r="BN629" s="7"/>
      <c r="BP629" s="6" t="s">
        <v>33</v>
      </c>
      <c r="BQ629" s="6" t="s">
        <v>125</v>
      </c>
      <c r="BS629" s="5"/>
      <c r="BT629" s="19">
        <v>0.2</v>
      </c>
      <c r="BU629" s="19"/>
      <c r="BV629" s="19"/>
      <c r="BW629" s="19"/>
      <c r="BX629" s="19"/>
      <c r="BY629" s="14"/>
      <c r="BZ629" s="5"/>
      <c r="CA629" s="19">
        <v>0.5</v>
      </c>
      <c r="CB629" s="19"/>
      <c r="CC629" s="19"/>
      <c r="CD629" s="19"/>
      <c r="CE629" s="19"/>
      <c r="CF629" s="15"/>
      <c r="CG629" s="5"/>
      <c r="CH629" s="19">
        <v>1</v>
      </c>
      <c r="CI629" s="19"/>
      <c r="CJ629" s="19"/>
      <c r="CK629" s="19"/>
      <c r="CL629" s="19"/>
      <c r="CN629" s="5"/>
      <c r="CO629" s="19">
        <v>2</v>
      </c>
      <c r="CP629" s="19"/>
      <c r="CQ629" s="19"/>
      <c r="CR629" s="19"/>
      <c r="CS629" s="19"/>
      <c r="CU629" s="7"/>
      <c r="CW629" s="6" t="s">
        <v>33</v>
      </c>
      <c r="CX629" s="6" t="s">
        <v>125</v>
      </c>
      <c r="CZ629" s="5"/>
      <c r="DA629" s="19">
        <v>0.2</v>
      </c>
      <c r="DB629" s="19"/>
      <c r="DC629" s="19"/>
      <c r="DD629" s="19"/>
      <c r="DE629" s="19"/>
      <c r="DF629" s="14"/>
      <c r="DG629" s="5"/>
      <c r="DH629" s="19">
        <v>0.5</v>
      </c>
      <c r="DI629" s="19"/>
      <c r="DJ629" s="19"/>
      <c r="DK629" s="19"/>
      <c r="DL629" s="19"/>
      <c r="DM629" s="15"/>
      <c r="DN629" s="5"/>
      <c r="DO629" s="19">
        <v>1</v>
      </c>
      <c r="DP629" s="19"/>
      <c r="DQ629" s="19"/>
      <c r="DR629" s="19"/>
      <c r="DS629" s="19"/>
      <c r="DU629" s="5"/>
      <c r="DV629" s="19">
        <v>2</v>
      </c>
      <c r="DW629" s="19"/>
      <c r="DX629" s="19"/>
      <c r="DY629" s="19"/>
      <c r="DZ629" s="19"/>
      <c r="EB629" s="7"/>
    </row>
    <row r="630" spans="2:132">
      <c r="B630" s="6" t="s">
        <v>31</v>
      </c>
      <c r="C630" s="6"/>
      <c r="E630" s="6" t="s">
        <v>30</v>
      </c>
      <c r="F630" s="19" t="s">
        <v>134</v>
      </c>
      <c r="G630" s="19"/>
      <c r="H630" s="13" t="s">
        <v>28</v>
      </c>
      <c r="I630" s="13" t="s">
        <v>135</v>
      </c>
      <c r="J630" s="6" t="s">
        <v>26</v>
      </c>
      <c r="K630" s="14"/>
      <c r="L630" s="6" t="s">
        <v>30</v>
      </c>
      <c r="M630" s="19" t="s">
        <v>134</v>
      </c>
      <c r="N630" s="19"/>
      <c r="O630" s="13" t="s">
        <v>28</v>
      </c>
      <c r="P630" s="13" t="s">
        <v>135</v>
      </c>
      <c r="Q630" s="6" t="s">
        <v>26</v>
      </c>
      <c r="R630" s="13"/>
      <c r="S630" s="6" t="s">
        <v>30</v>
      </c>
      <c r="T630" s="19" t="s">
        <v>134</v>
      </c>
      <c r="U630" s="19"/>
      <c r="V630" s="13" t="s">
        <v>28</v>
      </c>
      <c r="W630" s="13" t="s">
        <v>135</v>
      </c>
      <c r="X630" s="6" t="s">
        <v>26</v>
      </c>
      <c r="Z630" s="6" t="s">
        <v>30</v>
      </c>
      <c r="AA630" s="19" t="s">
        <v>134</v>
      </c>
      <c r="AB630" s="19"/>
      <c r="AC630" s="13" t="s">
        <v>28</v>
      </c>
      <c r="AD630" s="13" t="s">
        <v>135</v>
      </c>
      <c r="AE630" s="6" t="s">
        <v>26</v>
      </c>
      <c r="AG630" s="7"/>
      <c r="AI630" s="6" t="s">
        <v>31</v>
      </c>
      <c r="AJ630" s="6"/>
      <c r="AL630" s="6" t="s">
        <v>30</v>
      </c>
      <c r="AM630" s="19" t="s">
        <v>134</v>
      </c>
      <c r="AN630" s="19"/>
      <c r="AO630" s="13" t="s">
        <v>28</v>
      </c>
      <c r="AP630" s="13" t="s">
        <v>135</v>
      </c>
      <c r="AQ630" s="6" t="s">
        <v>26</v>
      </c>
      <c r="AR630" s="14"/>
      <c r="AS630" s="6" t="s">
        <v>30</v>
      </c>
      <c r="AT630" s="19" t="s">
        <v>134</v>
      </c>
      <c r="AU630" s="19"/>
      <c r="AV630" s="13" t="s">
        <v>28</v>
      </c>
      <c r="AW630" s="13" t="s">
        <v>135</v>
      </c>
      <c r="AX630" s="6" t="s">
        <v>26</v>
      </c>
      <c r="AY630" s="13"/>
      <c r="AZ630" s="6" t="s">
        <v>30</v>
      </c>
      <c r="BA630" s="19" t="s">
        <v>134</v>
      </c>
      <c r="BB630" s="19"/>
      <c r="BC630" s="13" t="s">
        <v>28</v>
      </c>
      <c r="BD630" s="13" t="s">
        <v>135</v>
      </c>
      <c r="BE630" s="6" t="s">
        <v>26</v>
      </c>
      <c r="BG630" s="6" t="s">
        <v>30</v>
      </c>
      <c r="BH630" s="19" t="s">
        <v>134</v>
      </c>
      <c r="BI630" s="19"/>
      <c r="BJ630" s="13" t="s">
        <v>28</v>
      </c>
      <c r="BK630" s="13" t="s">
        <v>135</v>
      </c>
      <c r="BL630" s="6" t="s">
        <v>26</v>
      </c>
      <c r="BN630" s="7"/>
      <c r="BP630" s="6" t="s">
        <v>31</v>
      </c>
      <c r="BQ630" s="6"/>
      <c r="BS630" s="6" t="s">
        <v>30</v>
      </c>
      <c r="BT630" s="19" t="s">
        <v>134</v>
      </c>
      <c r="BU630" s="19"/>
      <c r="BV630" s="13" t="s">
        <v>28</v>
      </c>
      <c r="BW630" s="13" t="s">
        <v>135</v>
      </c>
      <c r="BX630" s="6" t="s">
        <v>26</v>
      </c>
      <c r="BY630" s="14"/>
      <c r="BZ630" s="6" t="s">
        <v>30</v>
      </c>
      <c r="CA630" s="19" t="s">
        <v>134</v>
      </c>
      <c r="CB630" s="19"/>
      <c r="CC630" s="13" t="s">
        <v>28</v>
      </c>
      <c r="CD630" s="13" t="s">
        <v>135</v>
      </c>
      <c r="CE630" s="6" t="s">
        <v>26</v>
      </c>
      <c r="CF630" s="13"/>
      <c r="CG630" s="6" t="s">
        <v>30</v>
      </c>
      <c r="CH630" s="19" t="s">
        <v>134</v>
      </c>
      <c r="CI630" s="19"/>
      <c r="CJ630" s="13" t="s">
        <v>28</v>
      </c>
      <c r="CK630" s="13" t="s">
        <v>135</v>
      </c>
      <c r="CL630" s="6" t="s">
        <v>26</v>
      </c>
      <c r="CN630" s="6" t="s">
        <v>30</v>
      </c>
      <c r="CO630" s="19" t="s">
        <v>134</v>
      </c>
      <c r="CP630" s="19"/>
      <c r="CQ630" s="13" t="s">
        <v>28</v>
      </c>
      <c r="CR630" s="13" t="s">
        <v>135</v>
      </c>
      <c r="CS630" s="6" t="s">
        <v>26</v>
      </c>
      <c r="CU630" s="7"/>
      <c r="CW630" s="6" t="s">
        <v>31</v>
      </c>
      <c r="CX630" s="6"/>
      <c r="CZ630" s="6" t="s">
        <v>30</v>
      </c>
      <c r="DA630" s="19" t="s">
        <v>134</v>
      </c>
      <c r="DB630" s="19"/>
      <c r="DC630" s="13" t="s">
        <v>28</v>
      </c>
      <c r="DD630" s="13" t="s">
        <v>135</v>
      </c>
      <c r="DE630" s="6" t="s">
        <v>26</v>
      </c>
      <c r="DF630" s="14"/>
      <c r="DG630" s="6" t="s">
        <v>30</v>
      </c>
      <c r="DH630" s="19" t="s">
        <v>134</v>
      </c>
      <c r="DI630" s="19"/>
      <c r="DJ630" s="13" t="s">
        <v>28</v>
      </c>
      <c r="DK630" s="13" t="s">
        <v>135</v>
      </c>
      <c r="DL630" s="6" t="s">
        <v>26</v>
      </c>
      <c r="DM630" s="13"/>
      <c r="DN630" s="6" t="s">
        <v>30</v>
      </c>
      <c r="DO630" s="19" t="s">
        <v>134</v>
      </c>
      <c r="DP630" s="19"/>
      <c r="DQ630" s="13" t="s">
        <v>28</v>
      </c>
      <c r="DR630" s="13" t="s">
        <v>135</v>
      </c>
      <c r="DS630" s="6" t="s">
        <v>26</v>
      </c>
      <c r="DU630" s="6" t="s">
        <v>30</v>
      </c>
      <c r="DV630" s="19" t="s">
        <v>134</v>
      </c>
      <c r="DW630" s="19"/>
      <c r="DX630" s="13" t="s">
        <v>28</v>
      </c>
      <c r="DY630" s="13" t="s">
        <v>135</v>
      </c>
      <c r="DZ630" s="6" t="s">
        <v>26</v>
      </c>
      <c r="EB630" s="7"/>
    </row>
    <row r="631" spans="2:132">
      <c r="B631" s="6" t="s">
        <v>2</v>
      </c>
      <c r="C631" s="5">
        <v>8.0000000000000004E-4</v>
      </c>
      <c r="E631" s="6">
        <v>0</v>
      </c>
      <c r="F631" s="9">
        <v>15</v>
      </c>
      <c r="G631" s="5">
        <v>15</v>
      </c>
      <c r="H631" s="5">
        <v>3</v>
      </c>
      <c r="I631" s="5">
        <v>37</v>
      </c>
      <c r="J631" s="5">
        <v>23</v>
      </c>
      <c r="K631" s="9"/>
      <c r="L631" s="6">
        <v>0</v>
      </c>
      <c r="M631" s="9">
        <v>92</v>
      </c>
      <c r="N631" s="5">
        <v>92</v>
      </c>
      <c r="O631" s="5">
        <v>48</v>
      </c>
      <c r="P631" s="5">
        <v>99</v>
      </c>
      <c r="Q631" s="5">
        <v>89</v>
      </c>
      <c r="R631" s="5"/>
      <c r="S631" s="6">
        <v>0</v>
      </c>
      <c r="T631" s="9">
        <v>99</v>
      </c>
      <c r="U631" s="5">
        <v>99</v>
      </c>
      <c r="V631" s="5">
        <v>97</v>
      </c>
      <c r="W631" s="5">
        <v>100</v>
      </c>
      <c r="X631" s="5">
        <v>99</v>
      </c>
      <c r="Z631" s="6">
        <v>0</v>
      </c>
      <c r="AA631" s="9">
        <v>100</v>
      </c>
      <c r="AB631" s="5">
        <v>100</v>
      </c>
      <c r="AC631" s="5">
        <v>100</v>
      </c>
      <c r="AD631" s="5">
        <v>100</v>
      </c>
      <c r="AE631" s="5">
        <v>100</v>
      </c>
      <c r="AG631" s="7"/>
      <c r="AI631" s="6" t="s">
        <v>2</v>
      </c>
      <c r="AJ631" s="5">
        <v>2.3999999999999998E-3</v>
      </c>
      <c r="AL631" s="6">
        <v>0</v>
      </c>
      <c r="AM631" s="9">
        <v>62</v>
      </c>
      <c r="AN631" s="5">
        <v>63</v>
      </c>
      <c r="AO631" s="5">
        <v>13</v>
      </c>
      <c r="AP631" s="5">
        <v>73</v>
      </c>
      <c r="AQ631" s="5">
        <v>73</v>
      </c>
      <c r="AR631" s="9"/>
      <c r="AS631" s="6">
        <v>0</v>
      </c>
      <c r="AT631" s="9">
        <v>100</v>
      </c>
      <c r="AU631" s="5">
        <v>100</v>
      </c>
      <c r="AV631" s="5">
        <v>92</v>
      </c>
      <c r="AW631" s="5">
        <v>100</v>
      </c>
      <c r="AX631" s="5">
        <v>100</v>
      </c>
      <c r="AY631" s="5"/>
      <c r="AZ631" s="6">
        <v>0</v>
      </c>
      <c r="BA631" s="9">
        <v>100</v>
      </c>
      <c r="BB631" s="5">
        <v>100</v>
      </c>
      <c r="BC631" s="5">
        <v>100</v>
      </c>
      <c r="BD631" s="5">
        <v>100</v>
      </c>
      <c r="BE631" s="5">
        <v>100</v>
      </c>
      <c r="BG631" s="6">
        <v>0</v>
      </c>
      <c r="BH631" s="9">
        <v>100</v>
      </c>
      <c r="BI631" s="5">
        <v>100</v>
      </c>
      <c r="BJ631" s="5">
        <v>100</v>
      </c>
      <c r="BK631" s="5">
        <v>100</v>
      </c>
      <c r="BL631" s="5">
        <v>100</v>
      </c>
      <c r="BN631" s="7"/>
      <c r="BP631" s="6" t="s">
        <v>2</v>
      </c>
      <c r="BQ631" s="5">
        <v>7.1999999999999998E-3</v>
      </c>
      <c r="BS631" s="6">
        <v>0</v>
      </c>
      <c r="BT631" s="9">
        <v>93</v>
      </c>
      <c r="BU631" s="5">
        <v>93</v>
      </c>
      <c r="BV631" s="5">
        <v>62</v>
      </c>
      <c r="BW631" s="5">
        <v>97</v>
      </c>
      <c r="BX631" s="5">
        <v>99</v>
      </c>
      <c r="BY631" s="9"/>
      <c r="BZ631" s="6">
        <v>0</v>
      </c>
      <c r="CA631" s="9">
        <v>100</v>
      </c>
      <c r="CB631" s="5">
        <v>100</v>
      </c>
      <c r="CC631" s="5">
        <v>100</v>
      </c>
      <c r="CD631" s="5">
        <v>100</v>
      </c>
      <c r="CE631" s="5">
        <v>100</v>
      </c>
      <c r="CF631" s="5"/>
      <c r="CG631" s="6">
        <v>0</v>
      </c>
      <c r="CH631" s="9">
        <v>100</v>
      </c>
      <c r="CI631" s="5">
        <v>100</v>
      </c>
      <c r="CJ631" s="5">
        <v>100</v>
      </c>
      <c r="CK631" s="5">
        <v>100</v>
      </c>
      <c r="CL631" s="5">
        <v>100</v>
      </c>
      <c r="CN631" s="6">
        <v>0</v>
      </c>
      <c r="CO631" s="9">
        <v>100</v>
      </c>
      <c r="CP631" s="5">
        <v>100</v>
      </c>
      <c r="CQ631" s="5">
        <v>100</v>
      </c>
      <c r="CR631" s="5">
        <v>100</v>
      </c>
      <c r="CS631" s="5">
        <v>100</v>
      </c>
      <c r="CU631" s="7"/>
      <c r="CW631" s="6" t="s">
        <v>2</v>
      </c>
      <c r="CX631" s="5">
        <v>2.1600000000000001E-2</v>
      </c>
      <c r="CZ631" s="6">
        <v>0</v>
      </c>
      <c r="DA631" s="9">
        <v>100</v>
      </c>
      <c r="DB631" s="5">
        <v>100</v>
      </c>
      <c r="DC631" s="5">
        <v>89</v>
      </c>
      <c r="DD631" s="5">
        <v>100</v>
      </c>
      <c r="DE631" s="5">
        <v>100</v>
      </c>
      <c r="DF631" s="9"/>
      <c r="DG631" s="6">
        <v>0</v>
      </c>
      <c r="DH631" s="9">
        <v>100</v>
      </c>
      <c r="DI631" s="5">
        <v>100</v>
      </c>
      <c r="DJ631" s="5">
        <v>100</v>
      </c>
      <c r="DK631" s="5">
        <v>100</v>
      </c>
      <c r="DL631" s="5">
        <v>100</v>
      </c>
      <c r="DM631" s="5"/>
      <c r="DN631" s="6">
        <v>0</v>
      </c>
      <c r="DO631" s="9">
        <v>100</v>
      </c>
      <c r="DP631" s="5">
        <v>100</v>
      </c>
      <c r="DQ631" s="5">
        <v>100</v>
      </c>
      <c r="DR631" s="5">
        <v>100</v>
      </c>
      <c r="DS631" s="5">
        <v>100</v>
      </c>
      <c r="DU631" s="6">
        <v>0</v>
      </c>
      <c r="DV631" s="9">
        <v>100</v>
      </c>
      <c r="DW631" s="5">
        <v>100</v>
      </c>
      <c r="DX631" s="5">
        <v>100</v>
      </c>
      <c r="DY631" s="5">
        <v>100</v>
      </c>
      <c r="DZ631" s="5">
        <v>100</v>
      </c>
      <c r="EB631" s="7"/>
    </row>
    <row r="632" spans="2:132">
      <c r="B632" s="6" t="s">
        <v>3</v>
      </c>
      <c r="C632" s="5">
        <v>500</v>
      </c>
      <c r="E632" s="6">
        <v>2</v>
      </c>
      <c r="F632" s="9">
        <v>24</v>
      </c>
      <c r="G632" s="5">
        <v>29</v>
      </c>
      <c r="H632" s="5">
        <v>6</v>
      </c>
      <c r="I632" s="5">
        <v>30</v>
      </c>
      <c r="J632" s="5">
        <v>37</v>
      </c>
      <c r="K632" s="9"/>
      <c r="L632" s="6">
        <v>2</v>
      </c>
      <c r="M632" s="9">
        <v>5</v>
      </c>
      <c r="N632" s="5">
        <v>5</v>
      </c>
      <c r="O632" s="5">
        <v>38</v>
      </c>
      <c r="P632" s="5">
        <v>1</v>
      </c>
      <c r="Q632" s="5">
        <v>11</v>
      </c>
      <c r="R632" s="5"/>
      <c r="S632" s="6">
        <v>2</v>
      </c>
      <c r="T632" s="9">
        <v>1</v>
      </c>
      <c r="U632" s="5">
        <v>1</v>
      </c>
      <c r="V632" s="5">
        <v>3</v>
      </c>
      <c r="W632" s="5">
        <v>0</v>
      </c>
      <c r="X632" s="5">
        <v>1</v>
      </c>
      <c r="Z632" s="6">
        <v>2</v>
      </c>
      <c r="AA632" s="9">
        <v>0</v>
      </c>
      <c r="AB632" s="5">
        <v>0</v>
      </c>
      <c r="AC632" s="5">
        <v>0</v>
      </c>
      <c r="AD632" s="5">
        <v>0</v>
      </c>
      <c r="AE632" s="5">
        <v>0</v>
      </c>
      <c r="AG632" s="7"/>
      <c r="AI632" s="6" t="s">
        <v>3</v>
      </c>
      <c r="AJ632" s="5">
        <v>500</v>
      </c>
      <c r="AL632" s="6">
        <v>2</v>
      </c>
      <c r="AM632" s="9">
        <v>22</v>
      </c>
      <c r="AN632" s="5">
        <v>23</v>
      </c>
      <c r="AO632" s="5">
        <v>42</v>
      </c>
      <c r="AP632" s="5">
        <v>26</v>
      </c>
      <c r="AQ632" s="5">
        <v>23</v>
      </c>
      <c r="AR632" s="9"/>
      <c r="AS632" s="6">
        <v>2</v>
      </c>
      <c r="AT632" s="9">
        <v>0</v>
      </c>
      <c r="AU632" s="5">
        <v>0</v>
      </c>
      <c r="AV632" s="5">
        <v>8</v>
      </c>
      <c r="AW632" s="5">
        <v>0</v>
      </c>
      <c r="AX632" s="5">
        <v>0</v>
      </c>
      <c r="AY632" s="5"/>
      <c r="AZ632" s="6">
        <v>2</v>
      </c>
      <c r="BA632" s="9">
        <v>0</v>
      </c>
      <c r="BB632" s="5">
        <v>0</v>
      </c>
      <c r="BC632" s="5">
        <v>0</v>
      </c>
      <c r="BD632" s="5">
        <v>0</v>
      </c>
      <c r="BE632" s="5">
        <v>0</v>
      </c>
      <c r="BG632" s="6">
        <v>2</v>
      </c>
      <c r="BH632" s="9">
        <v>0</v>
      </c>
      <c r="BI632" s="5">
        <v>0</v>
      </c>
      <c r="BJ632" s="5">
        <v>0</v>
      </c>
      <c r="BK632" s="5">
        <v>0</v>
      </c>
      <c r="BL632" s="5">
        <v>0</v>
      </c>
      <c r="BN632" s="7"/>
      <c r="BP632" s="6" t="s">
        <v>3</v>
      </c>
      <c r="BQ632" s="5">
        <v>500</v>
      </c>
      <c r="BS632" s="6">
        <v>2</v>
      </c>
      <c r="BT632" s="9">
        <v>7</v>
      </c>
      <c r="BU632" s="5">
        <v>7</v>
      </c>
      <c r="BV632" s="5">
        <v>31</v>
      </c>
      <c r="BW632" s="5">
        <v>3</v>
      </c>
      <c r="BX632" s="5">
        <v>1</v>
      </c>
      <c r="BY632" s="9"/>
      <c r="BZ632" s="6">
        <v>2</v>
      </c>
      <c r="CA632" s="9">
        <v>0</v>
      </c>
      <c r="CB632" s="5">
        <v>0</v>
      </c>
      <c r="CC632" s="5">
        <v>0</v>
      </c>
      <c r="CD632" s="5">
        <v>0</v>
      </c>
      <c r="CE632" s="5">
        <v>0</v>
      </c>
      <c r="CF632" s="5"/>
      <c r="CG632" s="6">
        <v>2</v>
      </c>
      <c r="CH632" s="9">
        <v>0</v>
      </c>
      <c r="CI632" s="5">
        <v>0</v>
      </c>
      <c r="CJ632" s="5">
        <v>0</v>
      </c>
      <c r="CK632" s="5">
        <v>0</v>
      </c>
      <c r="CL632" s="5">
        <v>0</v>
      </c>
      <c r="CN632" s="6">
        <v>2</v>
      </c>
      <c r="CO632" s="9">
        <v>0</v>
      </c>
      <c r="CP632" s="5">
        <v>0</v>
      </c>
      <c r="CQ632" s="5">
        <v>0</v>
      </c>
      <c r="CR632" s="5">
        <v>0</v>
      </c>
      <c r="CS632" s="5">
        <v>0</v>
      </c>
      <c r="CU632" s="7"/>
      <c r="CW632" s="6" t="s">
        <v>3</v>
      </c>
      <c r="CX632" s="5">
        <v>500</v>
      </c>
      <c r="CZ632" s="6">
        <v>2</v>
      </c>
      <c r="DA632" s="9">
        <v>0</v>
      </c>
      <c r="DB632" s="5">
        <v>0</v>
      </c>
      <c r="DC632" s="5">
        <v>10</v>
      </c>
      <c r="DD632" s="5">
        <v>0</v>
      </c>
      <c r="DE632" s="5">
        <v>0</v>
      </c>
      <c r="DF632" s="9"/>
      <c r="DG632" s="6">
        <v>2</v>
      </c>
      <c r="DH632" s="9">
        <v>0</v>
      </c>
      <c r="DI632" s="5">
        <v>0</v>
      </c>
      <c r="DJ632" s="5">
        <v>0</v>
      </c>
      <c r="DK632" s="5">
        <v>0</v>
      </c>
      <c r="DL632" s="5">
        <v>0</v>
      </c>
      <c r="DM632" s="5"/>
      <c r="DN632" s="6">
        <v>2</v>
      </c>
      <c r="DO632" s="9">
        <v>0</v>
      </c>
      <c r="DP632" s="5">
        <v>0</v>
      </c>
      <c r="DQ632" s="5">
        <v>0</v>
      </c>
      <c r="DR632" s="5">
        <v>0</v>
      </c>
      <c r="DS632" s="5">
        <v>0</v>
      </c>
      <c r="DU632" s="6">
        <v>2</v>
      </c>
      <c r="DV632" s="9">
        <v>0</v>
      </c>
      <c r="DW632" s="5">
        <v>0</v>
      </c>
      <c r="DX632" s="5">
        <v>0</v>
      </c>
      <c r="DY632" s="5">
        <v>0</v>
      </c>
      <c r="DZ632" s="5">
        <v>0</v>
      </c>
      <c r="EB632" s="7"/>
    </row>
    <row r="633" spans="2:132">
      <c r="B633" s="6" t="s">
        <v>25</v>
      </c>
      <c r="C633" s="5">
        <v>50</v>
      </c>
      <c r="E633" s="6">
        <v>4</v>
      </c>
      <c r="F633" s="9">
        <v>23</v>
      </c>
      <c r="G633" s="5">
        <v>23</v>
      </c>
      <c r="H633" s="5">
        <v>26</v>
      </c>
      <c r="I633" s="5">
        <v>22</v>
      </c>
      <c r="J633" s="5">
        <v>22</v>
      </c>
      <c r="K633" s="9"/>
      <c r="L633" s="6">
        <v>4</v>
      </c>
      <c r="M633" s="9">
        <v>3</v>
      </c>
      <c r="N633" s="5">
        <v>3</v>
      </c>
      <c r="O633" s="5">
        <v>11</v>
      </c>
      <c r="P633" s="5"/>
      <c r="Q633" s="5"/>
      <c r="R633" s="5"/>
      <c r="S633" s="6">
        <v>4</v>
      </c>
      <c r="T633" s="9"/>
      <c r="U633" s="5"/>
      <c r="V633" s="5"/>
      <c r="W633" s="5"/>
      <c r="X633" s="5"/>
      <c r="Z633" s="6">
        <v>4</v>
      </c>
      <c r="AA633" s="9"/>
      <c r="AB633" s="5"/>
      <c r="AC633" s="5"/>
      <c r="AD633" s="5"/>
      <c r="AE633" s="5"/>
      <c r="AG633" s="7"/>
      <c r="AI633" s="6" t="s">
        <v>25</v>
      </c>
      <c r="AJ633" s="5">
        <v>50</v>
      </c>
      <c r="AL633" s="6">
        <v>4</v>
      </c>
      <c r="AM633" s="9">
        <v>15</v>
      </c>
      <c r="AN633" s="5">
        <v>13</v>
      </c>
      <c r="AO633" s="5">
        <v>27</v>
      </c>
      <c r="AP633" s="5">
        <v>1</v>
      </c>
      <c r="AQ633" s="5">
        <v>4</v>
      </c>
      <c r="AR633" s="9"/>
      <c r="AS633" s="6">
        <v>4</v>
      </c>
      <c r="AT633" s="9"/>
      <c r="AU633" s="5"/>
      <c r="AV633" s="5"/>
      <c r="AW633" s="5"/>
      <c r="AX633" s="5"/>
      <c r="AY633" s="5"/>
      <c r="AZ633" s="6">
        <v>4</v>
      </c>
      <c r="BA633" s="9"/>
      <c r="BB633" s="5"/>
      <c r="BC633" s="5"/>
      <c r="BD633" s="5"/>
      <c r="BE633" s="5"/>
      <c r="BG633" s="6">
        <v>4</v>
      </c>
      <c r="BH633" s="9"/>
      <c r="BI633" s="5"/>
      <c r="BJ633" s="5"/>
      <c r="BK633" s="5"/>
      <c r="BL633" s="5"/>
      <c r="BN633" s="7"/>
      <c r="BP633" s="6" t="s">
        <v>25</v>
      </c>
      <c r="BQ633" s="5">
        <v>50</v>
      </c>
      <c r="BS633" s="6">
        <v>4</v>
      </c>
      <c r="BT633" s="9"/>
      <c r="BU633" s="5"/>
      <c r="BV633" s="5">
        <v>6</v>
      </c>
      <c r="BW633" s="5"/>
      <c r="BX633" s="5"/>
      <c r="BY633" s="9"/>
      <c r="BZ633" s="6">
        <v>4</v>
      </c>
      <c r="CA633" s="9"/>
      <c r="CB633" s="5"/>
      <c r="CC633" s="5"/>
      <c r="CD633" s="5"/>
      <c r="CE633" s="5"/>
      <c r="CF633" s="5"/>
      <c r="CG633" s="6">
        <v>4</v>
      </c>
      <c r="CH633" s="9"/>
      <c r="CI633" s="5"/>
      <c r="CJ633" s="5"/>
      <c r="CK633" s="5"/>
      <c r="CL633" s="5"/>
      <c r="CN633" s="6">
        <v>4</v>
      </c>
      <c r="CO633" s="9"/>
      <c r="CP633" s="5"/>
      <c r="CQ633" s="5"/>
      <c r="CR633" s="5"/>
      <c r="CS633" s="5"/>
      <c r="CU633" s="7"/>
      <c r="CW633" s="6" t="s">
        <v>25</v>
      </c>
      <c r="CX633" s="5">
        <v>50</v>
      </c>
      <c r="CZ633" s="6">
        <v>4</v>
      </c>
      <c r="DA633" s="9"/>
      <c r="DB633" s="5"/>
      <c r="DC633" s="5">
        <v>1</v>
      </c>
      <c r="DD633" s="5"/>
      <c r="DE633" s="5"/>
      <c r="DF633" s="9"/>
      <c r="DG633" s="6">
        <v>4</v>
      </c>
      <c r="DH633" s="9"/>
      <c r="DI633" s="5"/>
      <c r="DJ633" s="5"/>
      <c r="DK633" s="5"/>
      <c r="DL633" s="5"/>
      <c r="DM633" s="5"/>
      <c r="DN633" s="6">
        <v>4</v>
      </c>
      <c r="DO633" s="9"/>
      <c r="DP633" s="5"/>
      <c r="DQ633" s="5"/>
      <c r="DR633" s="5"/>
      <c r="DS633" s="5"/>
      <c r="DU633" s="6">
        <v>4</v>
      </c>
      <c r="DV633" s="9"/>
      <c r="DW633" s="5"/>
      <c r="DX633" s="5"/>
      <c r="DY633" s="5"/>
      <c r="DZ633" s="5"/>
      <c r="EB633" s="7"/>
    </row>
    <row r="634" spans="2:132">
      <c r="E634" s="6">
        <v>6</v>
      </c>
      <c r="F634" s="9">
        <v>23</v>
      </c>
      <c r="G634" s="5">
        <v>20</v>
      </c>
      <c r="H634" s="5">
        <v>24</v>
      </c>
      <c r="I634" s="5">
        <v>10</v>
      </c>
      <c r="J634" s="5">
        <v>13</v>
      </c>
      <c r="K634" s="9"/>
      <c r="L634" s="6">
        <v>6</v>
      </c>
      <c r="M634" s="9"/>
      <c r="N634" s="5"/>
      <c r="O634" s="5">
        <v>3</v>
      </c>
      <c r="P634" s="5"/>
      <c r="Q634" s="5"/>
      <c r="R634" s="5"/>
      <c r="S634" s="6">
        <v>6</v>
      </c>
      <c r="T634" s="9"/>
      <c r="U634" s="5"/>
      <c r="V634" s="5"/>
      <c r="W634" s="5"/>
      <c r="X634" s="5"/>
      <c r="Z634" s="6">
        <v>6</v>
      </c>
      <c r="AA634" s="9"/>
      <c r="AB634" s="5"/>
      <c r="AC634" s="5"/>
      <c r="AD634" s="5"/>
      <c r="AE634" s="5"/>
      <c r="AG634" s="7"/>
      <c r="AL634" s="6">
        <v>6</v>
      </c>
      <c r="AM634" s="9">
        <v>1</v>
      </c>
      <c r="AN634" s="5">
        <v>1</v>
      </c>
      <c r="AO634" s="5">
        <v>15</v>
      </c>
      <c r="AP634" s="5"/>
      <c r="AQ634" s="5"/>
      <c r="AR634" s="9"/>
      <c r="AS634" s="6">
        <v>6</v>
      </c>
      <c r="AT634" s="9"/>
      <c r="AU634" s="5"/>
      <c r="AV634" s="5"/>
      <c r="AW634" s="5"/>
      <c r="AX634" s="5"/>
      <c r="AY634" s="5"/>
      <c r="AZ634" s="6">
        <v>6</v>
      </c>
      <c r="BA634" s="9"/>
      <c r="BB634" s="5"/>
      <c r="BC634" s="5"/>
      <c r="BD634" s="5"/>
      <c r="BE634" s="5"/>
      <c r="BG634" s="6">
        <v>6</v>
      </c>
      <c r="BH634" s="9"/>
      <c r="BI634" s="5"/>
      <c r="BJ634" s="5"/>
      <c r="BK634" s="5"/>
      <c r="BL634" s="5"/>
      <c r="BN634" s="7"/>
      <c r="BS634" s="6">
        <v>6</v>
      </c>
      <c r="BT634" s="9"/>
      <c r="BU634" s="5"/>
      <c r="BV634" s="5">
        <v>1</v>
      </c>
      <c r="BW634" s="5"/>
      <c r="BX634" s="5"/>
      <c r="BY634" s="9"/>
      <c r="BZ634" s="6">
        <v>6</v>
      </c>
      <c r="CA634" s="9"/>
      <c r="CB634" s="5"/>
      <c r="CC634" s="5"/>
      <c r="CD634" s="5"/>
      <c r="CE634" s="5"/>
      <c r="CF634" s="5"/>
      <c r="CG634" s="6">
        <v>6</v>
      </c>
      <c r="CH634" s="9"/>
      <c r="CI634" s="5"/>
      <c r="CJ634" s="5"/>
      <c r="CK634" s="5"/>
      <c r="CL634" s="5"/>
      <c r="CN634" s="6">
        <v>6</v>
      </c>
      <c r="CO634" s="9"/>
      <c r="CP634" s="5"/>
      <c r="CQ634" s="5"/>
      <c r="CR634" s="5"/>
      <c r="CS634" s="5"/>
      <c r="CU634" s="7"/>
      <c r="CZ634" s="6">
        <v>6</v>
      </c>
      <c r="DA634" s="9"/>
      <c r="DB634" s="5"/>
      <c r="DC634" s="5"/>
      <c r="DD634" s="5"/>
      <c r="DE634" s="5"/>
      <c r="DF634" s="9"/>
      <c r="DG634" s="6">
        <v>6</v>
      </c>
      <c r="DH634" s="9"/>
      <c r="DI634" s="5"/>
      <c r="DJ634" s="5"/>
      <c r="DK634" s="5"/>
      <c r="DL634" s="5"/>
      <c r="DM634" s="5"/>
      <c r="DN634" s="6">
        <v>6</v>
      </c>
      <c r="DO634" s="9"/>
      <c r="DP634" s="5"/>
      <c r="DQ634" s="5"/>
      <c r="DR634" s="5"/>
      <c r="DS634" s="5"/>
      <c r="DU634" s="6">
        <v>6</v>
      </c>
      <c r="DV634" s="9"/>
      <c r="DW634" s="5"/>
      <c r="DX634" s="5"/>
      <c r="DY634" s="5"/>
      <c r="DZ634" s="5"/>
      <c r="EB634" s="7"/>
    </row>
    <row r="635" spans="2:132">
      <c r="E635" s="6">
        <v>8</v>
      </c>
      <c r="F635" s="9">
        <v>9</v>
      </c>
      <c r="G635" s="5">
        <v>7</v>
      </c>
      <c r="H635" s="5">
        <v>19</v>
      </c>
      <c r="I635" s="5">
        <v>1</v>
      </c>
      <c r="J635" s="5">
        <v>5</v>
      </c>
      <c r="L635" s="6">
        <v>8</v>
      </c>
      <c r="M635" s="9"/>
      <c r="N635" s="5"/>
      <c r="O635" s="5"/>
      <c r="P635" s="5"/>
      <c r="Q635" s="5"/>
      <c r="S635" s="6">
        <v>8</v>
      </c>
      <c r="T635" s="9"/>
      <c r="U635" s="5"/>
      <c r="V635" s="5"/>
      <c r="W635" s="5"/>
      <c r="X635" s="5"/>
      <c r="Z635" s="6">
        <v>8</v>
      </c>
      <c r="AA635" s="9"/>
      <c r="AB635" s="5"/>
      <c r="AC635" s="5"/>
      <c r="AD635" s="5"/>
      <c r="AE635" s="5"/>
      <c r="AG635" s="7"/>
      <c r="AL635" s="6">
        <v>8</v>
      </c>
      <c r="AM635" s="9"/>
      <c r="AN635" s="5"/>
      <c r="AO635" s="5">
        <v>3</v>
      </c>
      <c r="AP635" s="5"/>
      <c r="AQ635" s="5"/>
      <c r="AS635" s="6">
        <v>8</v>
      </c>
      <c r="AT635" s="9"/>
      <c r="AU635" s="5"/>
      <c r="AV635" s="5"/>
      <c r="AW635" s="5"/>
      <c r="AX635" s="5"/>
      <c r="AZ635" s="6">
        <v>8</v>
      </c>
      <c r="BA635" s="9"/>
      <c r="BB635" s="5"/>
      <c r="BC635" s="5"/>
      <c r="BD635" s="5"/>
      <c r="BE635" s="5"/>
      <c r="BG635" s="6">
        <v>8</v>
      </c>
      <c r="BH635" s="9"/>
      <c r="BI635" s="5"/>
      <c r="BJ635" s="5"/>
      <c r="BK635" s="5"/>
      <c r="BL635" s="5"/>
      <c r="BN635" s="7"/>
      <c r="BS635" s="6">
        <v>8</v>
      </c>
      <c r="BT635" s="9"/>
      <c r="BU635" s="5"/>
      <c r="BV635" s="5"/>
      <c r="BW635" s="5"/>
      <c r="BX635" s="5"/>
      <c r="BZ635" s="6">
        <v>8</v>
      </c>
      <c r="CA635" s="9"/>
      <c r="CB635" s="5"/>
      <c r="CC635" s="5"/>
      <c r="CD635" s="5"/>
      <c r="CE635" s="5"/>
      <c r="CG635" s="6">
        <v>8</v>
      </c>
      <c r="CH635" s="9"/>
      <c r="CI635" s="5"/>
      <c r="CJ635" s="5"/>
      <c r="CK635" s="5"/>
      <c r="CL635" s="5"/>
      <c r="CN635" s="6">
        <v>8</v>
      </c>
      <c r="CO635" s="9"/>
      <c r="CP635" s="5"/>
      <c r="CQ635" s="5"/>
      <c r="CR635" s="5"/>
      <c r="CS635" s="5"/>
      <c r="CU635" s="7"/>
      <c r="CZ635" s="6">
        <v>8</v>
      </c>
      <c r="DA635" s="9"/>
      <c r="DB635" s="5"/>
      <c r="DC635" s="5"/>
      <c r="DD635" s="5"/>
      <c r="DE635" s="5"/>
      <c r="DG635" s="6">
        <v>8</v>
      </c>
      <c r="DH635" s="9"/>
      <c r="DI635" s="5"/>
      <c r="DJ635" s="5"/>
      <c r="DK635" s="5"/>
      <c r="DL635" s="5"/>
      <c r="DN635" s="6">
        <v>8</v>
      </c>
      <c r="DO635" s="9"/>
      <c r="DP635" s="5"/>
      <c r="DQ635" s="5"/>
      <c r="DR635" s="5"/>
      <c r="DS635" s="5"/>
      <c r="DU635" s="6">
        <v>8</v>
      </c>
      <c r="DV635" s="9"/>
      <c r="DW635" s="5"/>
      <c r="DX635" s="5"/>
      <c r="DY635" s="5"/>
      <c r="DZ635" s="5"/>
      <c r="EB635" s="7"/>
    </row>
    <row r="636" spans="2:132">
      <c r="E636" s="6">
        <v>10</v>
      </c>
      <c r="F636" s="9">
        <v>3</v>
      </c>
      <c r="G636" s="5">
        <v>5</v>
      </c>
      <c r="H636" s="5">
        <v>15</v>
      </c>
      <c r="J636" s="5"/>
      <c r="L636" s="6">
        <v>10</v>
      </c>
      <c r="M636" s="9"/>
      <c r="N636" s="5"/>
      <c r="O636" s="5"/>
      <c r="Q636" s="5"/>
      <c r="S636" s="6">
        <v>10</v>
      </c>
      <c r="T636" s="9"/>
      <c r="U636" s="5"/>
      <c r="V636" s="5"/>
      <c r="X636" s="5"/>
      <c r="Z636" s="6">
        <v>10</v>
      </c>
      <c r="AA636" s="9"/>
      <c r="AB636" s="5"/>
      <c r="AC636" s="5"/>
      <c r="AE636" s="5"/>
      <c r="AG636" s="7"/>
      <c r="AL636" s="6">
        <v>10</v>
      </c>
      <c r="AM636" s="9"/>
      <c r="AN636" s="5"/>
      <c r="AO636" s="5"/>
      <c r="AQ636" s="5"/>
      <c r="AS636" s="6">
        <v>10</v>
      </c>
      <c r="AT636" s="9"/>
      <c r="AU636" s="5"/>
      <c r="AV636" s="5"/>
      <c r="AX636" s="5"/>
      <c r="AZ636" s="6">
        <v>10</v>
      </c>
      <c r="BA636" s="9"/>
      <c r="BB636" s="5"/>
      <c r="BC636" s="5"/>
      <c r="BE636" s="5"/>
      <c r="BG636" s="6">
        <v>10</v>
      </c>
      <c r="BH636" s="9"/>
      <c r="BI636" s="5"/>
      <c r="BJ636" s="5"/>
      <c r="BL636" s="5"/>
      <c r="BN636" s="7"/>
      <c r="BS636" s="6">
        <v>10</v>
      </c>
      <c r="BT636" s="9"/>
      <c r="BU636" s="5"/>
      <c r="BV636" s="5"/>
      <c r="BX636" s="5"/>
      <c r="BZ636" s="6">
        <v>10</v>
      </c>
      <c r="CA636" s="9"/>
      <c r="CB636" s="5"/>
      <c r="CC636" s="5"/>
      <c r="CE636" s="5"/>
      <c r="CG636" s="6">
        <v>10</v>
      </c>
      <c r="CH636" s="9"/>
      <c r="CI636" s="5"/>
      <c r="CJ636" s="5"/>
      <c r="CL636" s="5"/>
      <c r="CN636" s="6">
        <v>10</v>
      </c>
      <c r="CO636" s="9"/>
      <c r="CP636" s="5"/>
      <c r="CQ636" s="5"/>
      <c r="CS636" s="5"/>
      <c r="CU636" s="7"/>
      <c r="CZ636" s="6">
        <v>10</v>
      </c>
      <c r="DA636" s="9"/>
      <c r="DB636" s="5"/>
      <c r="DC636" s="5"/>
      <c r="DE636" s="5"/>
      <c r="DG636" s="6">
        <v>10</v>
      </c>
      <c r="DH636" s="9"/>
      <c r="DI636" s="5"/>
      <c r="DJ636" s="5"/>
      <c r="DL636" s="5"/>
      <c r="DN636" s="6">
        <v>10</v>
      </c>
      <c r="DO636" s="9"/>
      <c r="DP636" s="5"/>
      <c r="DQ636" s="5"/>
      <c r="DS636" s="5"/>
      <c r="DU636" s="6">
        <v>10</v>
      </c>
      <c r="DV636" s="9"/>
      <c r="DW636" s="5"/>
      <c r="DX636" s="5"/>
      <c r="DZ636" s="5"/>
      <c r="EB636" s="7"/>
    </row>
    <row r="637" spans="2:132">
      <c r="E637" s="6">
        <v>12</v>
      </c>
      <c r="F637" s="9">
        <v>3</v>
      </c>
      <c r="G637" s="5">
        <v>1</v>
      </c>
      <c r="H637" s="5">
        <v>6</v>
      </c>
      <c r="J637" s="5"/>
      <c r="L637" s="6">
        <v>12</v>
      </c>
      <c r="M637" s="9"/>
      <c r="O637" s="5"/>
      <c r="Q637" s="5"/>
      <c r="S637" s="6">
        <v>12</v>
      </c>
      <c r="T637" s="9"/>
      <c r="V637" s="5"/>
      <c r="X637" s="5"/>
      <c r="Z637" s="6">
        <v>12</v>
      </c>
      <c r="AA637" s="9"/>
      <c r="AC637" s="5"/>
      <c r="AE637" s="5"/>
      <c r="AG637" s="7"/>
      <c r="AL637" s="6">
        <v>12</v>
      </c>
      <c r="AM637" s="9"/>
      <c r="AO637" s="5"/>
      <c r="AQ637" s="5"/>
      <c r="AS637" s="6">
        <v>12</v>
      </c>
      <c r="AT637" s="9"/>
      <c r="AV637" s="5"/>
      <c r="AX637" s="5"/>
      <c r="AZ637" s="6">
        <v>12</v>
      </c>
      <c r="BA637" s="9"/>
      <c r="BC637" s="5"/>
      <c r="BE637" s="5"/>
      <c r="BG637" s="6">
        <v>12</v>
      </c>
      <c r="BH637" s="9"/>
      <c r="BJ637" s="5"/>
      <c r="BL637" s="5"/>
      <c r="BN637" s="7"/>
      <c r="BS637" s="6">
        <v>12</v>
      </c>
      <c r="BT637" s="9"/>
      <c r="BV637" s="5"/>
      <c r="BX637" s="5"/>
      <c r="BZ637" s="6">
        <v>12</v>
      </c>
      <c r="CA637" s="9"/>
      <c r="CC637" s="5"/>
      <c r="CE637" s="5"/>
      <c r="CG637" s="6">
        <v>12</v>
      </c>
      <c r="CH637" s="9"/>
      <c r="CJ637" s="5"/>
      <c r="CL637" s="5"/>
      <c r="CN637" s="6">
        <v>12</v>
      </c>
      <c r="CO637" s="9"/>
      <c r="CQ637" s="5"/>
      <c r="CS637" s="5"/>
      <c r="CU637" s="7"/>
      <c r="CZ637" s="6">
        <v>12</v>
      </c>
      <c r="DA637" s="9"/>
      <c r="DC637" s="5"/>
      <c r="DE637" s="5"/>
      <c r="DG637" s="6">
        <v>12</v>
      </c>
      <c r="DH637" s="9"/>
      <c r="DJ637" s="5"/>
      <c r="DL637" s="5"/>
      <c r="DN637" s="6">
        <v>12</v>
      </c>
      <c r="DO637" s="9"/>
      <c r="DQ637" s="5"/>
      <c r="DS637" s="5"/>
      <c r="DU637" s="6">
        <v>12</v>
      </c>
      <c r="DV637" s="9"/>
      <c r="DX637" s="5"/>
      <c r="DZ637" s="5"/>
      <c r="EB637" s="7"/>
    </row>
    <row r="638" spans="2:132">
      <c r="E638" s="6">
        <v>14</v>
      </c>
      <c r="H638" s="5">
        <v>1</v>
      </c>
      <c r="J638" s="5"/>
      <c r="L638" s="6">
        <v>14</v>
      </c>
      <c r="O638" s="5"/>
      <c r="Q638" s="5"/>
      <c r="S638" s="6">
        <v>14</v>
      </c>
      <c r="V638" s="5"/>
      <c r="X638" s="5"/>
      <c r="Z638" s="6">
        <v>14</v>
      </c>
      <c r="AC638" s="5"/>
      <c r="AE638" s="5"/>
      <c r="AG638" s="7"/>
      <c r="AL638" s="6">
        <v>14</v>
      </c>
      <c r="AO638" s="5"/>
      <c r="AQ638" s="5"/>
      <c r="AS638" s="6">
        <v>14</v>
      </c>
      <c r="AV638" s="5"/>
      <c r="AX638" s="5"/>
      <c r="AZ638" s="6">
        <v>14</v>
      </c>
      <c r="BC638" s="5"/>
      <c r="BE638" s="5"/>
      <c r="BG638" s="6">
        <v>14</v>
      </c>
      <c r="BJ638" s="5"/>
      <c r="BL638" s="5"/>
      <c r="BN638" s="7"/>
      <c r="BS638" s="6">
        <v>14</v>
      </c>
      <c r="BV638" s="5"/>
      <c r="BX638" s="5"/>
      <c r="BZ638" s="6">
        <v>14</v>
      </c>
      <c r="CC638" s="5"/>
      <c r="CE638" s="5"/>
      <c r="CG638" s="6">
        <v>14</v>
      </c>
      <c r="CJ638" s="5"/>
      <c r="CL638" s="5"/>
      <c r="CN638" s="6">
        <v>14</v>
      </c>
      <c r="CQ638" s="5"/>
      <c r="CS638" s="5"/>
      <c r="CU638" s="7"/>
      <c r="CZ638" s="6">
        <v>14</v>
      </c>
      <c r="DC638" s="5"/>
      <c r="DE638" s="5"/>
      <c r="DG638" s="6">
        <v>14</v>
      </c>
      <c r="DJ638" s="5"/>
      <c r="DL638" s="5"/>
      <c r="DN638" s="6">
        <v>14</v>
      </c>
      <c r="DQ638" s="5"/>
      <c r="DS638" s="5"/>
      <c r="DU638" s="6">
        <v>14</v>
      </c>
      <c r="DX638" s="5"/>
      <c r="DZ638" s="5"/>
      <c r="EB638" s="7"/>
    </row>
    <row r="639" spans="2:132">
      <c r="E639" s="6">
        <v>16</v>
      </c>
      <c r="H639" s="5"/>
      <c r="J639" s="5"/>
      <c r="L639" s="6">
        <v>16</v>
      </c>
      <c r="O639" s="5"/>
      <c r="Q639" s="5"/>
      <c r="S639" s="6">
        <v>16</v>
      </c>
      <c r="V639" s="5"/>
      <c r="X639" s="5"/>
      <c r="Z639" s="6">
        <v>16</v>
      </c>
      <c r="AC639" s="5"/>
      <c r="AE639" s="5"/>
      <c r="AG639" s="7"/>
      <c r="AL639" s="6">
        <v>16</v>
      </c>
      <c r="AO639" s="5"/>
      <c r="AQ639" s="5"/>
      <c r="AS639" s="6">
        <v>16</v>
      </c>
      <c r="AV639" s="5"/>
      <c r="AX639" s="5"/>
      <c r="AZ639" s="6">
        <v>16</v>
      </c>
      <c r="BC639" s="5"/>
      <c r="BE639" s="5"/>
      <c r="BG639" s="6">
        <v>16</v>
      </c>
      <c r="BJ639" s="5"/>
      <c r="BL639" s="5"/>
      <c r="BN639" s="7"/>
      <c r="BS639" s="6">
        <v>16</v>
      </c>
      <c r="BV639" s="5"/>
      <c r="BX639" s="5"/>
      <c r="BZ639" s="6">
        <v>16</v>
      </c>
      <c r="CC639" s="5"/>
      <c r="CE639" s="5"/>
      <c r="CG639" s="6">
        <v>16</v>
      </c>
      <c r="CJ639" s="5"/>
      <c r="CL639" s="5"/>
      <c r="CN639" s="6">
        <v>16</v>
      </c>
      <c r="CQ639" s="5"/>
      <c r="CS639" s="5"/>
      <c r="CU639" s="7"/>
      <c r="CZ639" s="6">
        <v>16</v>
      </c>
      <c r="DC639" s="5"/>
      <c r="DE639" s="5"/>
      <c r="DG639" s="6">
        <v>16</v>
      </c>
      <c r="DJ639" s="5"/>
      <c r="DL639" s="5"/>
      <c r="DN639" s="6">
        <v>16</v>
      </c>
      <c r="DQ639" s="5"/>
      <c r="DS639" s="5"/>
      <c r="DU639" s="6">
        <v>16</v>
      </c>
      <c r="DX639" s="5"/>
      <c r="DZ639" s="5"/>
      <c r="EB639" s="7"/>
    </row>
    <row r="640" spans="2:132">
      <c r="E640" s="6">
        <v>18</v>
      </c>
      <c r="L640" s="6">
        <v>18</v>
      </c>
      <c r="S640" s="6">
        <v>18</v>
      </c>
      <c r="Z640" s="6">
        <v>18</v>
      </c>
      <c r="AG640" s="7"/>
      <c r="AL640" s="6">
        <v>18</v>
      </c>
      <c r="AS640" s="6">
        <v>18</v>
      </c>
      <c r="AZ640" s="6">
        <v>18</v>
      </c>
      <c r="BG640" s="6">
        <v>18</v>
      </c>
      <c r="BN640" s="7"/>
      <c r="BS640" s="6">
        <v>18</v>
      </c>
      <c r="BZ640" s="6">
        <v>18</v>
      </c>
      <c r="CG640" s="6">
        <v>18</v>
      </c>
      <c r="CN640" s="6">
        <v>18</v>
      </c>
      <c r="CU640" s="7"/>
      <c r="CZ640" s="6">
        <v>18</v>
      </c>
      <c r="DG640" s="6">
        <v>18</v>
      </c>
      <c r="DN640" s="6">
        <v>18</v>
      </c>
      <c r="DU640" s="6">
        <v>18</v>
      </c>
      <c r="EB640" s="7"/>
    </row>
    <row r="641" spans="2:132">
      <c r="E641" s="6">
        <v>20</v>
      </c>
      <c r="L641" s="6">
        <v>20</v>
      </c>
      <c r="S641" s="6">
        <v>20</v>
      </c>
      <c r="Z641" s="6">
        <v>20</v>
      </c>
      <c r="AG641" s="7"/>
      <c r="AL641" s="6">
        <v>20</v>
      </c>
      <c r="AS641" s="6">
        <v>20</v>
      </c>
      <c r="AZ641" s="6">
        <v>20</v>
      </c>
      <c r="BG641" s="6">
        <v>20</v>
      </c>
      <c r="BN641" s="7"/>
      <c r="BS641" s="6">
        <v>20</v>
      </c>
      <c r="BZ641" s="6">
        <v>20</v>
      </c>
      <c r="CG641" s="6">
        <v>20</v>
      </c>
      <c r="CN641" s="6">
        <v>20</v>
      </c>
      <c r="CU641" s="7"/>
      <c r="CZ641" s="6">
        <v>20</v>
      </c>
      <c r="DG641" s="6">
        <v>20</v>
      </c>
      <c r="DN641" s="6">
        <v>20</v>
      </c>
      <c r="DU641" s="6">
        <v>20</v>
      </c>
      <c r="EB641" s="7"/>
    </row>
    <row r="642" spans="2:132">
      <c r="E642" s="6" t="s">
        <v>24</v>
      </c>
      <c r="F642" s="7">
        <f>100-SUM(F631:F641)</f>
        <v>0</v>
      </c>
      <c r="G642" s="7">
        <f t="shared" ref="G642:J642" si="1648">100-SUM(G631:G641)</f>
        <v>0</v>
      </c>
      <c r="H642" s="7">
        <f t="shared" si="1648"/>
        <v>0</v>
      </c>
      <c r="I642" s="7">
        <f t="shared" si="1648"/>
        <v>0</v>
      </c>
      <c r="J642" s="7">
        <f t="shared" si="1648"/>
        <v>0</v>
      </c>
      <c r="L642" s="6" t="s">
        <v>24</v>
      </c>
      <c r="M642" s="7">
        <f>100-SUM(M631:M641)</f>
        <v>0</v>
      </c>
      <c r="N642" s="7">
        <f t="shared" ref="N642:Q642" si="1649">100-SUM(N631:N641)</f>
        <v>0</v>
      </c>
      <c r="O642" s="7">
        <f t="shared" si="1649"/>
        <v>0</v>
      </c>
      <c r="P642" s="7">
        <f t="shared" si="1649"/>
        <v>0</v>
      </c>
      <c r="Q642" s="7">
        <f t="shared" si="1649"/>
        <v>0</v>
      </c>
      <c r="S642" s="6" t="s">
        <v>24</v>
      </c>
      <c r="T642" s="7">
        <f>100-SUM(T631:T641)</f>
        <v>0</v>
      </c>
      <c r="U642" s="7">
        <f t="shared" ref="U642:X642" si="1650">100-SUM(U631:U641)</f>
        <v>0</v>
      </c>
      <c r="V642" s="7">
        <f t="shared" si="1650"/>
        <v>0</v>
      </c>
      <c r="W642" s="7">
        <f t="shared" si="1650"/>
        <v>0</v>
      </c>
      <c r="X642" s="7">
        <f t="shared" si="1650"/>
        <v>0</v>
      </c>
      <c r="Z642" s="6" t="s">
        <v>24</v>
      </c>
      <c r="AA642" s="7">
        <f>100-SUM(AA631:AA641)</f>
        <v>0</v>
      </c>
      <c r="AB642" s="7">
        <f t="shared" ref="AB642:AE642" si="1651">100-SUM(AB631:AB641)</f>
        <v>0</v>
      </c>
      <c r="AC642" s="7">
        <f t="shared" si="1651"/>
        <v>0</v>
      </c>
      <c r="AD642" s="7">
        <f t="shared" si="1651"/>
        <v>0</v>
      </c>
      <c r="AE642" s="7">
        <f t="shared" si="1651"/>
        <v>0</v>
      </c>
      <c r="AG642" s="7"/>
      <c r="AL642" s="6" t="s">
        <v>24</v>
      </c>
      <c r="AM642" s="7">
        <f>100-SUM(AM631:AM641)</f>
        <v>0</v>
      </c>
      <c r="AN642" s="7">
        <f t="shared" ref="AN642:AQ642" si="1652">100-SUM(AN631:AN641)</f>
        <v>0</v>
      </c>
      <c r="AO642" s="7">
        <f t="shared" si="1652"/>
        <v>0</v>
      </c>
      <c r="AP642" s="7">
        <f t="shared" si="1652"/>
        <v>0</v>
      </c>
      <c r="AQ642" s="7">
        <f t="shared" si="1652"/>
        <v>0</v>
      </c>
      <c r="AS642" s="6" t="s">
        <v>24</v>
      </c>
      <c r="AT642" s="7">
        <f>100-SUM(AT631:AT641)</f>
        <v>0</v>
      </c>
      <c r="AU642" s="7">
        <f t="shared" ref="AU642:AX642" si="1653">100-SUM(AU631:AU641)</f>
        <v>0</v>
      </c>
      <c r="AV642" s="7">
        <f t="shared" si="1653"/>
        <v>0</v>
      </c>
      <c r="AW642" s="7">
        <f t="shared" si="1653"/>
        <v>0</v>
      </c>
      <c r="AX642" s="7">
        <f t="shared" si="1653"/>
        <v>0</v>
      </c>
      <c r="AZ642" s="6" t="s">
        <v>24</v>
      </c>
      <c r="BA642" s="7">
        <f>100-SUM(BA631:BA641)</f>
        <v>0</v>
      </c>
      <c r="BB642" s="7">
        <f t="shared" ref="BB642:BE642" si="1654">100-SUM(BB631:BB641)</f>
        <v>0</v>
      </c>
      <c r="BC642" s="7">
        <f t="shared" si="1654"/>
        <v>0</v>
      </c>
      <c r="BD642" s="7">
        <f t="shared" si="1654"/>
        <v>0</v>
      </c>
      <c r="BE642" s="7">
        <f t="shared" si="1654"/>
        <v>0</v>
      </c>
      <c r="BG642" s="6" t="s">
        <v>24</v>
      </c>
      <c r="BH642" s="7">
        <f>100-SUM(BH631:BH641)</f>
        <v>0</v>
      </c>
      <c r="BI642" s="7">
        <f t="shared" ref="BI642:BL642" si="1655">100-SUM(BI631:BI641)</f>
        <v>0</v>
      </c>
      <c r="BJ642" s="7">
        <f t="shared" si="1655"/>
        <v>0</v>
      </c>
      <c r="BK642" s="7">
        <f t="shared" si="1655"/>
        <v>0</v>
      </c>
      <c r="BL642" s="7">
        <f t="shared" si="1655"/>
        <v>0</v>
      </c>
      <c r="BN642" s="7"/>
      <c r="BS642" s="6" t="s">
        <v>24</v>
      </c>
      <c r="BT642" s="7">
        <f>100-SUM(BT631:BT641)</f>
        <v>0</v>
      </c>
      <c r="BU642" s="7">
        <f t="shared" ref="BU642:BX642" si="1656">100-SUM(BU631:BU641)</f>
        <v>0</v>
      </c>
      <c r="BV642" s="7">
        <f t="shared" si="1656"/>
        <v>0</v>
      </c>
      <c r="BW642" s="7">
        <f t="shared" si="1656"/>
        <v>0</v>
      </c>
      <c r="BX642" s="7">
        <f t="shared" si="1656"/>
        <v>0</v>
      </c>
      <c r="BZ642" s="6" t="s">
        <v>24</v>
      </c>
      <c r="CA642" s="7">
        <f>100-SUM(CA631:CA641)</f>
        <v>0</v>
      </c>
      <c r="CB642" s="7">
        <f t="shared" ref="CB642:CE642" si="1657">100-SUM(CB631:CB641)</f>
        <v>0</v>
      </c>
      <c r="CC642" s="7">
        <f t="shared" si="1657"/>
        <v>0</v>
      </c>
      <c r="CD642" s="7">
        <f t="shared" si="1657"/>
        <v>0</v>
      </c>
      <c r="CE642" s="7">
        <f t="shared" si="1657"/>
        <v>0</v>
      </c>
      <c r="CG642" s="6" t="s">
        <v>24</v>
      </c>
      <c r="CH642" s="7">
        <f>100-SUM(CH631:CH641)</f>
        <v>0</v>
      </c>
      <c r="CI642" s="7">
        <f t="shared" ref="CI642:CL642" si="1658">100-SUM(CI631:CI641)</f>
        <v>0</v>
      </c>
      <c r="CJ642" s="7">
        <f t="shared" si="1658"/>
        <v>0</v>
      </c>
      <c r="CK642" s="7">
        <f t="shared" si="1658"/>
        <v>0</v>
      </c>
      <c r="CL642" s="7">
        <f t="shared" si="1658"/>
        <v>0</v>
      </c>
      <c r="CN642" s="6" t="s">
        <v>24</v>
      </c>
      <c r="CO642" s="7">
        <f>100-SUM(CO631:CO641)</f>
        <v>0</v>
      </c>
      <c r="CP642" s="7">
        <f t="shared" ref="CP642:CS642" si="1659">100-SUM(CP631:CP641)</f>
        <v>0</v>
      </c>
      <c r="CQ642" s="7">
        <f t="shared" si="1659"/>
        <v>0</v>
      </c>
      <c r="CR642" s="7">
        <f t="shared" si="1659"/>
        <v>0</v>
      </c>
      <c r="CS642" s="7">
        <f t="shared" si="1659"/>
        <v>0</v>
      </c>
      <c r="CU642" s="7"/>
      <c r="CZ642" s="6" t="s">
        <v>24</v>
      </c>
      <c r="DA642" s="7">
        <f>100-SUM(DA631:DA641)</f>
        <v>0</v>
      </c>
      <c r="DB642" s="7">
        <f t="shared" ref="DB642:DE642" si="1660">100-SUM(DB631:DB641)</f>
        <v>0</v>
      </c>
      <c r="DC642" s="7">
        <f t="shared" si="1660"/>
        <v>0</v>
      </c>
      <c r="DD642" s="7">
        <f t="shared" si="1660"/>
        <v>0</v>
      </c>
      <c r="DE642" s="7">
        <f t="shared" si="1660"/>
        <v>0</v>
      </c>
      <c r="DG642" s="6" t="s">
        <v>24</v>
      </c>
      <c r="DH642" s="7">
        <f>100-SUM(DH631:DH641)</f>
        <v>0</v>
      </c>
      <c r="DI642" s="7">
        <f t="shared" ref="DI642:DL642" si="1661">100-SUM(DI631:DI641)</f>
        <v>0</v>
      </c>
      <c r="DJ642" s="7">
        <f t="shared" si="1661"/>
        <v>0</v>
      </c>
      <c r="DK642" s="7">
        <f t="shared" si="1661"/>
        <v>0</v>
      </c>
      <c r="DL642" s="7">
        <f t="shared" si="1661"/>
        <v>0</v>
      </c>
      <c r="DN642" s="6" t="s">
        <v>24</v>
      </c>
      <c r="DO642" s="7">
        <f>100-SUM(DO631:DO641)</f>
        <v>0</v>
      </c>
      <c r="DP642" s="7">
        <f t="shared" ref="DP642:DS642" si="1662">100-SUM(DP631:DP641)</f>
        <v>0</v>
      </c>
      <c r="DQ642" s="7">
        <f t="shared" si="1662"/>
        <v>0</v>
      </c>
      <c r="DR642" s="7">
        <f t="shared" si="1662"/>
        <v>0</v>
      </c>
      <c r="DS642" s="7">
        <f t="shared" si="1662"/>
        <v>0</v>
      </c>
      <c r="DU642" s="6" t="s">
        <v>24</v>
      </c>
      <c r="DV642" s="7">
        <f>100-SUM(DV631:DV641)</f>
        <v>0</v>
      </c>
      <c r="DW642" s="7">
        <f t="shared" ref="DW642:DZ642" si="1663">100-SUM(DW631:DW641)</f>
        <v>0</v>
      </c>
      <c r="DX642" s="7">
        <f t="shared" si="1663"/>
        <v>0</v>
      </c>
      <c r="DY642" s="7">
        <f t="shared" si="1663"/>
        <v>0</v>
      </c>
      <c r="DZ642" s="7">
        <f t="shared" si="1663"/>
        <v>0</v>
      </c>
      <c r="EB642" s="7"/>
    </row>
    <row r="643" spans="2:132">
      <c r="E643" s="6" t="s">
        <v>23</v>
      </c>
      <c r="F643">
        <f>SUMPRODUCT($E631:$E641,F631:F641)/100</f>
        <v>4.16</v>
      </c>
      <c r="G643">
        <f t="shared" ref="G643:J643" si="1664">SUMPRODUCT($E631:$E641,G631:G641)/100</f>
        <v>3.88</v>
      </c>
      <c r="H643">
        <f t="shared" si="1664"/>
        <v>6.48</v>
      </c>
      <c r="I643">
        <f t="shared" si="1664"/>
        <v>2.16</v>
      </c>
      <c r="J643">
        <f t="shared" si="1664"/>
        <v>2.8</v>
      </c>
      <c r="L643" s="6" t="s">
        <v>23</v>
      </c>
      <c r="M643">
        <f>SUMPRODUCT($E631:$E641,M631:M641)/100</f>
        <v>0.22</v>
      </c>
      <c r="N643">
        <f t="shared" ref="N643:Q643" si="1665">SUMPRODUCT($E631:$E641,N631:N641)/100</f>
        <v>0.22</v>
      </c>
      <c r="O643">
        <f t="shared" si="1665"/>
        <v>1.38</v>
      </c>
      <c r="P643">
        <f t="shared" si="1665"/>
        <v>0.02</v>
      </c>
      <c r="Q643">
        <f t="shared" si="1665"/>
        <v>0.22</v>
      </c>
      <c r="S643" s="6" t="s">
        <v>23</v>
      </c>
      <c r="T643">
        <f>SUMPRODUCT($E631:$E641,T631:T641)/100</f>
        <v>0.02</v>
      </c>
      <c r="U643">
        <f t="shared" ref="U643:X643" si="1666">SUMPRODUCT($E631:$E641,U631:U641)/100</f>
        <v>0.02</v>
      </c>
      <c r="V643">
        <f t="shared" si="1666"/>
        <v>0.06</v>
      </c>
      <c r="W643">
        <f t="shared" si="1666"/>
        <v>0</v>
      </c>
      <c r="X643">
        <f t="shared" si="1666"/>
        <v>0.02</v>
      </c>
      <c r="Z643" s="6" t="s">
        <v>23</v>
      </c>
      <c r="AA643">
        <f>SUMPRODUCT($E631:$E641,AA631:AA641)/100</f>
        <v>0</v>
      </c>
      <c r="AB643">
        <f t="shared" ref="AB643:AE643" si="1667">SUMPRODUCT($E631:$E641,AB631:AB641)/100</f>
        <v>0</v>
      </c>
      <c r="AC643">
        <f t="shared" si="1667"/>
        <v>0</v>
      </c>
      <c r="AD643">
        <f t="shared" si="1667"/>
        <v>0</v>
      </c>
      <c r="AE643">
        <f t="shared" si="1667"/>
        <v>0</v>
      </c>
      <c r="AG643" s="7"/>
      <c r="AL643" s="6" t="s">
        <v>23</v>
      </c>
      <c r="AM643">
        <f>SUMPRODUCT($E631:$E641,AM631:AM641)/100</f>
        <v>1.1000000000000001</v>
      </c>
      <c r="AN643">
        <f t="shared" ref="AN643:AQ643" si="1668">SUMPRODUCT($E631:$E641,AN631:AN641)/100</f>
        <v>1.04</v>
      </c>
      <c r="AO643">
        <f t="shared" si="1668"/>
        <v>3.06</v>
      </c>
      <c r="AP643">
        <f t="shared" si="1668"/>
        <v>0.56000000000000005</v>
      </c>
      <c r="AQ643">
        <f t="shared" si="1668"/>
        <v>0.62</v>
      </c>
      <c r="AS643" s="6" t="s">
        <v>23</v>
      </c>
      <c r="AT643">
        <f>SUMPRODUCT($E631:$E641,AT631:AT641)/100</f>
        <v>0</v>
      </c>
      <c r="AU643">
        <f t="shared" ref="AU643:AX643" si="1669">SUMPRODUCT($E631:$E641,AU631:AU641)/100</f>
        <v>0</v>
      </c>
      <c r="AV643">
        <f t="shared" si="1669"/>
        <v>0.16</v>
      </c>
      <c r="AW643">
        <f t="shared" si="1669"/>
        <v>0</v>
      </c>
      <c r="AX643">
        <f t="shared" si="1669"/>
        <v>0</v>
      </c>
      <c r="AZ643" s="6" t="s">
        <v>23</v>
      </c>
      <c r="BA643">
        <f>SUMPRODUCT($E631:$E641,BA631:BA641)/100</f>
        <v>0</v>
      </c>
      <c r="BB643">
        <f t="shared" ref="BB643:BE643" si="1670">SUMPRODUCT($E631:$E641,BB631:BB641)/100</f>
        <v>0</v>
      </c>
      <c r="BC643">
        <f t="shared" si="1670"/>
        <v>0</v>
      </c>
      <c r="BD643">
        <f t="shared" si="1670"/>
        <v>0</v>
      </c>
      <c r="BE643">
        <f t="shared" si="1670"/>
        <v>0</v>
      </c>
      <c r="BG643" s="6" t="s">
        <v>23</v>
      </c>
      <c r="BH643">
        <f>SUMPRODUCT($E631:$E641,BH631:BH641)/100</f>
        <v>0</v>
      </c>
      <c r="BI643">
        <f t="shared" ref="BI643:BL643" si="1671">SUMPRODUCT($E631:$E641,BI631:BI641)/100</f>
        <v>0</v>
      </c>
      <c r="BJ643">
        <f t="shared" si="1671"/>
        <v>0</v>
      </c>
      <c r="BK643">
        <f t="shared" si="1671"/>
        <v>0</v>
      </c>
      <c r="BL643">
        <f t="shared" si="1671"/>
        <v>0</v>
      </c>
      <c r="BN643" s="7"/>
      <c r="BS643" s="6" t="s">
        <v>23</v>
      </c>
      <c r="BT643">
        <f>SUMPRODUCT($E631:$E641,BT631:BT641)/100</f>
        <v>0.14000000000000001</v>
      </c>
      <c r="BU643">
        <f t="shared" ref="BU643:BX643" si="1672">SUMPRODUCT($E631:$E641,BU631:BU641)/100</f>
        <v>0.14000000000000001</v>
      </c>
      <c r="BV643">
        <f t="shared" si="1672"/>
        <v>0.92</v>
      </c>
      <c r="BW643">
        <f t="shared" si="1672"/>
        <v>0.06</v>
      </c>
      <c r="BX643">
        <f t="shared" si="1672"/>
        <v>0.02</v>
      </c>
      <c r="BZ643" s="6" t="s">
        <v>23</v>
      </c>
      <c r="CA643">
        <f>SUMPRODUCT($E631:$E641,CA631:CA641)/100</f>
        <v>0</v>
      </c>
      <c r="CB643">
        <f t="shared" ref="CB643:CE643" si="1673">SUMPRODUCT($E631:$E641,CB631:CB641)/100</f>
        <v>0</v>
      </c>
      <c r="CC643">
        <f t="shared" si="1673"/>
        <v>0</v>
      </c>
      <c r="CD643">
        <f t="shared" si="1673"/>
        <v>0</v>
      </c>
      <c r="CE643">
        <f t="shared" si="1673"/>
        <v>0</v>
      </c>
      <c r="CG643" s="6" t="s">
        <v>23</v>
      </c>
      <c r="CH643">
        <f>SUMPRODUCT($E631:$E641,CH631:CH641)/100</f>
        <v>0</v>
      </c>
      <c r="CI643">
        <f t="shared" ref="CI643:CL643" si="1674">SUMPRODUCT($E631:$E641,CI631:CI641)/100</f>
        <v>0</v>
      </c>
      <c r="CJ643">
        <f t="shared" si="1674"/>
        <v>0</v>
      </c>
      <c r="CK643">
        <f t="shared" si="1674"/>
        <v>0</v>
      </c>
      <c r="CL643">
        <f t="shared" si="1674"/>
        <v>0</v>
      </c>
      <c r="CN643" s="6" t="s">
        <v>23</v>
      </c>
      <c r="CO643">
        <f>SUMPRODUCT($E631:$E641,CO631:CO641)/100</f>
        <v>0</v>
      </c>
      <c r="CP643">
        <f t="shared" ref="CP643:CS643" si="1675">SUMPRODUCT($E631:$E641,CP631:CP641)/100</f>
        <v>0</v>
      </c>
      <c r="CQ643">
        <f t="shared" si="1675"/>
        <v>0</v>
      </c>
      <c r="CR643">
        <f t="shared" si="1675"/>
        <v>0</v>
      </c>
      <c r="CS643">
        <f t="shared" si="1675"/>
        <v>0</v>
      </c>
      <c r="CU643" s="7"/>
      <c r="CZ643" s="6" t="s">
        <v>23</v>
      </c>
      <c r="DA643">
        <f>SUMPRODUCT($E631:$E641,DA631:DA641)/100</f>
        <v>0</v>
      </c>
      <c r="DB643">
        <f t="shared" ref="DB643:DE643" si="1676">SUMPRODUCT($E631:$E641,DB631:DB641)/100</f>
        <v>0</v>
      </c>
      <c r="DC643">
        <f t="shared" si="1676"/>
        <v>0.24</v>
      </c>
      <c r="DD643">
        <f t="shared" si="1676"/>
        <v>0</v>
      </c>
      <c r="DE643">
        <f t="shared" si="1676"/>
        <v>0</v>
      </c>
      <c r="DG643" s="6" t="s">
        <v>23</v>
      </c>
      <c r="DH643">
        <f>SUMPRODUCT($E631:$E641,DH631:DH641)/100</f>
        <v>0</v>
      </c>
      <c r="DI643">
        <f t="shared" ref="DI643:DL643" si="1677">SUMPRODUCT($E631:$E641,DI631:DI641)/100</f>
        <v>0</v>
      </c>
      <c r="DJ643">
        <f t="shared" si="1677"/>
        <v>0</v>
      </c>
      <c r="DK643">
        <f t="shared" si="1677"/>
        <v>0</v>
      </c>
      <c r="DL643">
        <f t="shared" si="1677"/>
        <v>0</v>
      </c>
      <c r="DN643" s="6" t="s">
        <v>23</v>
      </c>
      <c r="DO643">
        <f>SUMPRODUCT($E631:$E641,DO631:DO641)/100</f>
        <v>0</v>
      </c>
      <c r="DP643">
        <f t="shared" ref="DP643:DS643" si="1678">SUMPRODUCT($E631:$E641,DP631:DP641)/100</f>
        <v>0</v>
      </c>
      <c r="DQ643">
        <f t="shared" si="1678"/>
        <v>0</v>
      </c>
      <c r="DR643">
        <f t="shared" si="1678"/>
        <v>0</v>
      </c>
      <c r="DS643">
        <f t="shared" si="1678"/>
        <v>0</v>
      </c>
      <c r="DU643" s="6" t="s">
        <v>23</v>
      </c>
      <c r="DV643">
        <f>SUMPRODUCT($E631:$E641,DV631:DV641)/100</f>
        <v>0</v>
      </c>
      <c r="DW643">
        <f t="shared" ref="DW643:DZ643" si="1679">SUMPRODUCT($E631:$E641,DW631:DW641)/100</f>
        <v>0</v>
      </c>
      <c r="DX643">
        <f t="shared" si="1679"/>
        <v>0</v>
      </c>
      <c r="DY643">
        <f t="shared" si="1679"/>
        <v>0</v>
      </c>
      <c r="DZ643">
        <f t="shared" si="1679"/>
        <v>0</v>
      </c>
      <c r="EB643" s="7"/>
    </row>
    <row r="644" spans="2:132">
      <c r="E644" s="6" t="s">
        <v>22</v>
      </c>
      <c r="F644">
        <f>($E632^2*F632+$E633^2*F633+$E634^2*F634+$E635^2*F635+$E636^2*F636+$E637^2*F637+$E638^2*F638+$E639^2*F639+$E640^2*F640+$E641^2*F641)/100-F643^2</f>
        <v>8.6943999999999981</v>
      </c>
      <c r="G644">
        <f t="shared" ref="G644:J644" si="1680">($E632^2*G632+$E633^2*G633+$E634^2*G634+$E635^2*G635+$E636^2*G636+$E637^2*G637+$E638^2*G638+$E639^2*G639+$E640^2*G640+$E641^2*G641)/100-G643^2</f>
        <v>7.9056000000000015</v>
      </c>
      <c r="H644">
        <f t="shared" si="1680"/>
        <v>8.809599999999989</v>
      </c>
      <c r="I644">
        <f t="shared" si="1680"/>
        <v>4.2944000000000004</v>
      </c>
      <c r="J644">
        <f t="shared" si="1680"/>
        <v>5.0400000000000018</v>
      </c>
      <c r="L644" s="6" t="s">
        <v>22</v>
      </c>
      <c r="M644">
        <f>($E632^2*M632+$E633^2*M633+$E634^2*M634+$E635^2*M635+$E636^2*M636+$E637^2*M637+$E638^2*M638+$E639^2*M639+$E640^2*M640+$E641^2*M641)/100-M643^2</f>
        <v>0.63160000000000005</v>
      </c>
      <c r="N644">
        <f t="shared" ref="N644:Q644" si="1681">($E632^2*N632+$E633^2*N633+$E634^2*N634+$E635^2*N635+$E636^2*N636+$E637^2*N637+$E638^2*N638+$E639^2*N639+$E640^2*N640+$E641^2*N641)/100-N643^2</f>
        <v>0.63160000000000005</v>
      </c>
      <c r="O644">
        <f t="shared" si="1681"/>
        <v>2.4556000000000004</v>
      </c>
      <c r="P644">
        <f t="shared" si="1681"/>
        <v>3.9600000000000003E-2</v>
      </c>
      <c r="Q644">
        <f t="shared" si="1681"/>
        <v>0.3916</v>
      </c>
      <c r="S644" s="6" t="s">
        <v>22</v>
      </c>
      <c r="T644">
        <f>($E632^2*T632+$E633^2*T633+$E634^2*T634+$E635^2*T635+$E636^2*T636+$E637^2*T637+$E638^2*T638+$E639^2*T639+$E640^2*T640+$E641^2*T641)/100-T643^2</f>
        <v>3.9600000000000003E-2</v>
      </c>
      <c r="U644">
        <f t="shared" ref="U644:X644" si="1682">($E632^2*U632+$E633^2*U633+$E634^2*U634+$E635^2*U635+$E636^2*U636+$E637^2*U637+$E638^2*U638+$E639^2*U639+$E640^2*U640+$E641^2*U641)/100-U643^2</f>
        <v>3.9600000000000003E-2</v>
      </c>
      <c r="V644">
        <f t="shared" si="1682"/>
        <v>0.11639999999999999</v>
      </c>
      <c r="W644">
        <f t="shared" si="1682"/>
        <v>0</v>
      </c>
      <c r="X644">
        <f t="shared" si="1682"/>
        <v>3.9600000000000003E-2</v>
      </c>
      <c r="Z644" s="6" t="s">
        <v>22</v>
      </c>
      <c r="AA644">
        <f>($E632^2*AA632+$E633^2*AA633+$E634^2*AA634+$E635^2*AA635+$E636^2*AA636+$E637^2*AA637+$E638^2*AA638+$E639^2*AA639+$E640^2*AA640+$E641^2*AA641)/100-AA643^2</f>
        <v>0</v>
      </c>
      <c r="AB644">
        <f t="shared" ref="AB644:AE644" si="1683">($E632^2*AB632+$E633^2*AB633+$E634^2*AB634+$E635^2*AB635+$E636^2*AB636+$E637^2*AB637+$E638^2*AB638+$E639^2*AB639+$E640^2*AB640+$E641^2*AB641)/100-AB643^2</f>
        <v>0</v>
      </c>
      <c r="AC644">
        <f t="shared" si="1683"/>
        <v>0</v>
      </c>
      <c r="AD644">
        <f t="shared" si="1683"/>
        <v>0</v>
      </c>
      <c r="AE644">
        <f t="shared" si="1683"/>
        <v>0</v>
      </c>
      <c r="AG644" s="7"/>
      <c r="AL644" s="6" t="s">
        <v>22</v>
      </c>
      <c r="AM644">
        <f>($E632^2*AM632+$E633^2*AM633+$E634^2*AM634+$E635^2*AM635+$E636^2*AM636+$E637^2*AM637+$E638^2*AM638+$E639^2*AM639+$E640^2*AM640+$E641^2*AM641)/100-AM643^2</f>
        <v>2.4299999999999997</v>
      </c>
      <c r="AN644">
        <f t="shared" ref="AN644:AQ644" si="1684">($E632^2*AN632+$E633^2*AN633+$E634^2*AN634+$E635^2*AN635+$E636^2*AN636+$E637^2*AN637+$E638^2*AN638+$E639^2*AN639+$E640^2*AN640+$E641^2*AN641)/100-AN643^2</f>
        <v>2.2783999999999995</v>
      </c>
      <c r="AO644">
        <f t="shared" si="1684"/>
        <v>3.9564000000000004</v>
      </c>
      <c r="AP644">
        <f t="shared" si="1684"/>
        <v>0.88639999999999985</v>
      </c>
      <c r="AQ644">
        <f t="shared" si="1684"/>
        <v>1.1756</v>
      </c>
      <c r="AS644" s="6" t="s">
        <v>22</v>
      </c>
      <c r="AT644">
        <f>($E632^2*AT632+$E633^2*AT633+$E634^2*AT634+$E635^2*AT635+$E636^2*AT636+$E637^2*AT637+$E638^2*AT638+$E639^2*AT639+$E640^2*AT640+$E641^2*AT641)/100-AT643^2</f>
        <v>0</v>
      </c>
      <c r="AU644">
        <f t="shared" ref="AU644:AX644" si="1685">($E632^2*AU632+$E633^2*AU633+$E634^2*AU634+$E635^2*AU635+$E636^2*AU636+$E637^2*AU637+$E638^2*AU638+$E639^2*AU639+$E640^2*AU640+$E641^2*AU641)/100-AU643^2</f>
        <v>0</v>
      </c>
      <c r="AV644">
        <f t="shared" si="1685"/>
        <v>0.2944</v>
      </c>
      <c r="AW644">
        <f t="shared" si="1685"/>
        <v>0</v>
      </c>
      <c r="AX644">
        <f t="shared" si="1685"/>
        <v>0</v>
      </c>
      <c r="AZ644" s="6" t="s">
        <v>22</v>
      </c>
      <c r="BA644">
        <f>($E632^2*BA632+$E633^2*BA633+$E634^2*BA634+$E635^2*BA635+$E636^2*BA636+$E637^2*BA637+$E638^2*BA638+$E639^2*BA639+$E640^2*BA640+$E641^2*BA641)/100-BA643^2</f>
        <v>0</v>
      </c>
      <c r="BB644">
        <f t="shared" ref="BB644:BE644" si="1686">($E632^2*BB632+$E633^2*BB633+$E634^2*BB634+$E635^2*BB635+$E636^2*BB636+$E637^2*BB637+$E638^2*BB638+$E639^2*BB639+$E640^2*BB640+$E641^2*BB641)/100-BB643^2</f>
        <v>0</v>
      </c>
      <c r="BC644">
        <f t="shared" si="1686"/>
        <v>0</v>
      </c>
      <c r="BD644">
        <f t="shared" si="1686"/>
        <v>0</v>
      </c>
      <c r="BE644">
        <f t="shared" si="1686"/>
        <v>0</v>
      </c>
      <c r="BG644" s="6" t="s">
        <v>22</v>
      </c>
      <c r="BH644">
        <f>($E632^2*BH632+$E633^2*BH633+$E634^2*BH634+$E635^2*BH635+$E636^2*BH636+$E637^2*BH637+$E638^2*BH638+$E639^2*BH639+$E640^2*BH640+$E641^2*BH641)/100-BH643^2</f>
        <v>0</v>
      </c>
      <c r="BI644">
        <f t="shared" ref="BI644:BL644" si="1687">($E632^2*BI632+$E633^2*BI633+$E634^2*BI634+$E635^2*BI635+$E636^2*BI636+$E637^2*BI637+$E638^2*BI638+$E639^2*BI639+$E640^2*BI640+$E641^2*BI641)/100-BI643^2</f>
        <v>0</v>
      </c>
      <c r="BJ644">
        <f t="shared" si="1687"/>
        <v>0</v>
      </c>
      <c r="BK644">
        <f t="shared" si="1687"/>
        <v>0</v>
      </c>
      <c r="BL644">
        <f t="shared" si="1687"/>
        <v>0</v>
      </c>
      <c r="BN644" s="7"/>
      <c r="BS644" s="6" t="s">
        <v>22</v>
      </c>
      <c r="BT644">
        <f>($E632^2*BT632+$E633^2*BT633+$E634^2*BT634+$E635^2*BT635+$E636^2*BT636+$E637^2*BT637+$E638^2*BT638+$E639^2*BT639+$E640^2*BT640+$E641^2*BT641)/100-BT643^2</f>
        <v>0.26040000000000002</v>
      </c>
      <c r="BU644">
        <f t="shared" ref="BU644:BX644" si="1688">($E632^2*BU632+$E633^2*BU633+$E634^2*BU634+$E635^2*BU635+$E636^2*BU636+$E637^2*BU637+$E638^2*BU638+$E639^2*BU639+$E640^2*BU640+$E641^2*BU641)/100-BU643^2</f>
        <v>0.26040000000000002</v>
      </c>
      <c r="BV644">
        <f t="shared" si="1688"/>
        <v>1.7136</v>
      </c>
      <c r="BW644">
        <f t="shared" si="1688"/>
        <v>0.11639999999999999</v>
      </c>
      <c r="BX644">
        <f t="shared" si="1688"/>
        <v>3.9600000000000003E-2</v>
      </c>
      <c r="BZ644" s="6" t="s">
        <v>22</v>
      </c>
      <c r="CA644">
        <f>($E632^2*CA632+$E633^2*CA633+$E634^2*CA634+$E635^2*CA635+$E636^2*CA636+$E637^2*CA637+$E638^2*CA638+$E639^2*CA639+$E640^2*CA640+$E641^2*CA641)/100-CA643^2</f>
        <v>0</v>
      </c>
      <c r="CB644">
        <f t="shared" ref="CB644:CE644" si="1689">($E632^2*CB632+$E633^2*CB633+$E634^2*CB634+$E635^2*CB635+$E636^2*CB636+$E637^2*CB637+$E638^2*CB638+$E639^2*CB639+$E640^2*CB640+$E641^2*CB641)/100-CB643^2</f>
        <v>0</v>
      </c>
      <c r="CC644">
        <f t="shared" si="1689"/>
        <v>0</v>
      </c>
      <c r="CD644">
        <f t="shared" si="1689"/>
        <v>0</v>
      </c>
      <c r="CE644">
        <f t="shared" si="1689"/>
        <v>0</v>
      </c>
      <c r="CG644" s="6" t="s">
        <v>22</v>
      </c>
      <c r="CH644">
        <f>($E632^2*CH632+$E633^2*CH633+$E634^2*CH634+$E635^2*CH635+$E636^2*CH636+$E637^2*CH637+$E638^2*CH638+$E639^2*CH639+$E640^2*CH640+$E641^2*CH641)/100-CH643^2</f>
        <v>0</v>
      </c>
      <c r="CI644">
        <f t="shared" ref="CI644:CL644" si="1690">($E632^2*CI632+$E633^2*CI633+$E634^2*CI634+$E635^2*CI635+$E636^2*CI636+$E637^2*CI637+$E638^2*CI638+$E639^2*CI639+$E640^2*CI640+$E641^2*CI641)/100-CI643^2</f>
        <v>0</v>
      </c>
      <c r="CJ644">
        <f t="shared" si="1690"/>
        <v>0</v>
      </c>
      <c r="CK644">
        <f t="shared" si="1690"/>
        <v>0</v>
      </c>
      <c r="CL644">
        <f t="shared" si="1690"/>
        <v>0</v>
      </c>
      <c r="CN644" s="6" t="s">
        <v>22</v>
      </c>
      <c r="CO644">
        <f>($E632^2*CO632+$E633^2*CO633+$E634^2*CO634+$E635^2*CO635+$E636^2*CO636+$E637^2*CO637+$E638^2*CO638+$E639^2*CO639+$E640^2*CO640+$E641^2*CO641)/100-CO643^2</f>
        <v>0</v>
      </c>
      <c r="CP644">
        <f t="shared" ref="CP644:CS644" si="1691">($E632^2*CP632+$E633^2*CP633+$E634^2*CP634+$E635^2*CP635+$E636^2*CP636+$E637^2*CP637+$E638^2*CP638+$E639^2*CP639+$E640^2*CP640+$E641^2*CP641)/100-CP643^2</f>
        <v>0</v>
      </c>
      <c r="CQ644">
        <f t="shared" si="1691"/>
        <v>0</v>
      </c>
      <c r="CR644">
        <f t="shared" si="1691"/>
        <v>0</v>
      </c>
      <c r="CS644">
        <f t="shared" si="1691"/>
        <v>0</v>
      </c>
      <c r="CU644" s="7"/>
      <c r="CZ644" s="6" t="s">
        <v>22</v>
      </c>
      <c r="DA644">
        <f>($E632^2*DA632+$E633^2*DA633+$E634^2*DA634+$E635^2*DA635+$E636^2*DA636+$E637^2*DA637+$E638^2*DA638+$E639^2*DA639+$E640^2*DA640+$E641^2*DA641)/100-DA643^2</f>
        <v>0</v>
      </c>
      <c r="DB644">
        <f t="shared" ref="DB644:DE644" si="1692">($E632^2*DB632+$E633^2*DB633+$E634^2*DB634+$E635^2*DB635+$E636^2*DB636+$E637^2*DB637+$E638^2*DB638+$E639^2*DB639+$E640^2*DB640+$E641^2*DB641)/100-DB643^2</f>
        <v>0</v>
      </c>
      <c r="DC644">
        <f t="shared" si="1692"/>
        <v>0.50240000000000007</v>
      </c>
      <c r="DD644">
        <f t="shared" si="1692"/>
        <v>0</v>
      </c>
      <c r="DE644">
        <f t="shared" si="1692"/>
        <v>0</v>
      </c>
      <c r="DG644" s="6" t="s">
        <v>22</v>
      </c>
      <c r="DH644">
        <f>($E632^2*DH632+$E633^2*DH633+$E634^2*DH634+$E635^2*DH635+$E636^2*DH636+$E637^2*DH637+$E638^2*DH638+$E639^2*DH639+$E640^2*DH640+$E641^2*DH641)/100-DH643^2</f>
        <v>0</v>
      </c>
      <c r="DI644">
        <f t="shared" ref="DI644:DL644" si="1693">($E632^2*DI632+$E633^2*DI633+$E634^2*DI634+$E635^2*DI635+$E636^2*DI636+$E637^2*DI637+$E638^2*DI638+$E639^2*DI639+$E640^2*DI640+$E641^2*DI641)/100-DI643^2</f>
        <v>0</v>
      </c>
      <c r="DJ644">
        <f t="shared" si="1693"/>
        <v>0</v>
      </c>
      <c r="DK644">
        <f t="shared" si="1693"/>
        <v>0</v>
      </c>
      <c r="DL644">
        <f t="shared" si="1693"/>
        <v>0</v>
      </c>
      <c r="DN644" s="6" t="s">
        <v>22</v>
      </c>
      <c r="DO644">
        <f>($E632^2*DO632+$E633^2*DO633+$E634^2*DO634+$E635^2*DO635+$E636^2*DO636+$E637^2*DO637+$E638^2*DO638+$E639^2*DO639+$E640^2*DO640+$E641^2*DO641)/100-DO643^2</f>
        <v>0</v>
      </c>
      <c r="DP644">
        <f t="shared" ref="DP644:DS644" si="1694">($E632^2*DP632+$E633^2*DP633+$E634^2*DP634+$E635^2*DP635+$E636^2*DP636+$E637^2*DP637+$E638^2*DP638+$E639^2*DP639+$E640^2*DP640+$E641^2*DP641)/100-DP643^2</f>
        <v>0</v>
      </c>
      <c r="DQ644">
        <f t="shared" si="1694"/>
        <v>0</v>
      </c>
      <c r="DR644">
        <f t="shared" si="1694"/>
        <v>0</v>
      </c>
      <c r="DS644">
        <f t="shared" si="1694"/>
        <v>0</v>
      </c>
      <c r="DU644" s="6" t="s">
        <v>22</v>
      </c>
      <c r="DV644">
        <f>($E632^2*DV632+$E633^2*DV633+$E634^2*DV634+$E635^2*DV635+$E636^2*DV636+$E637^2*DV637+$E638^2*DV638+$E639^2*DV639+$E640^2*DV640+$E641^2*DV641)/100-DV643^2</f>
        <v>0</v>
      </c>
      <c r="DW644">
        <f t="shared" ref="DW644:DZ644" si="1695">($E632^2*DW632+$E633^2*DW633+$E634^2*DW634+$E635^2*DW635+$E636^2*DW636+$E637^2*DW637+$E638^2*DW638+$E639^2*DW639+$E640^2*DW640+$E641^2*DW641)/100-DW643^2</f>
        <v>0</v>
      </c>
      <c r="DX644">
        <f t="shared" si="1695"/>
        <v>0</v>
      </c>
      <c r="DY644">
        <f t="shared" si="1695"/>
        <v>0</v>
      </c>
      <c r="DZ644">
        <f t="shared" si="1695"/>
        <v>0</v>
      </c>
      <c r="EB644" s="7"/>
    </row>
    <row r="645" spans="2:132">
      <c r="E645" s="6" t="s">
        <v>21</v>
      </c>
      <c r="G645">
        <f>SQRT(50)*(H643-G643)/SQRT((G644+H644)/2)</f>
        <v>6.3594207456163847</v>
      </c>
      <c r="I645">
        <f>SQRT(50)*(H643-I643)/SQRT((I644+H644)/2)</f>
        <v>11.933883794372333</v>
      </c>
      <c r="J645">
        <f>SQRT(50)*(H643-J643)/SQRT((J644+H644)/2)</f>
        <v>9.8884723490240045</v>
      </c>
      <c r="L645" s="6" t="s">
        <v>21</v>
      </c>
      <c r="N645">
        <f>SQRT(50)*(O643-N643)/SQRT((N644+O644)/2)</f>
        <v>6.6020013141987501</v>
      </c>
      <c r="P645">
        <f>SQRT(50)*(O643-P643)/SQRT((P644+O644)/2)</f>
        <v>8.6096644847099224</v>
      </c>
      <c r="Q645">
        <f>SQRT(50)*(O643-Q643)/SQRT((Q644+O644)/2)</f>
        <v>6.8746248205376679</v>
      </c>
      <c r="S645" s="6" t="s">
        <v>21</v>
      </c>
      <c r="U645">
        <f>SQRT(50)*(V643-U643)/SQRT((U644+V644)/2)</f>
        <v>1.0127393670836664</v>
      </c>
      <c r="W645">
        <f>SQRT(50)*(V643-W643)/SQRT((W644+V644)/2)</f>
        <v>1.7586311452816477</v>
      </c>
      <c r="X645">
        <f>SQRT(50)*(V643-X643)/SQRT((X644+V644)/2)</f>
        <v>1.0127393670836664</v>
      </c>
      <c r="Z645" s="6" t="s">
        <v>21</v>
      </c>
      <c r="AB645" t="e">
        <f>SQRT(50)*(AC643-AB643)/SQRT((AB644+AC644)/2)</f>
        <v>#DIV/0!</v>
      </c>
      <c r="AD645" t="e">
        <f>SQRT(50)*(AC643-AD643)/SQRT((AD644+AC644)/2)</f>
        <v>#DIV/0!</v>
      </c>
      <c r="AE645" t="e">
        <f>SQRT(50)*(AC643-AE643)/SQRT((AE644+AC644)/2)</f>
        <v>#DIV/0!</v>
      </c>
      <c r="AG645" s="7"/>
      <c r="AL645" s="6" t="s">
        <v>21</v>
      </c>
      <c r="AN645">
        <f>SQRT(50)*(AO643-AN643)/SQRT((AN644+AO644)/2)</f>
        <v>8.0898432377087026</v>
      </c>
      <c r="AP645">
        <f>SQRT(50)*(AO643-AP643)/SQRT((AP644+AO644)/2)</f>
        <v>11.36035078687388</v>
      </c>
      <c r="AQ645">
        <f>SQRT(50)*(AO643-AQ643)/SQRT((AQ644+AO644)/2)</f>
        <v>10.770763811295918</v>
      </c>
      <c r="AS645" s="6" t="s">
        <v>21</v>
      </c>
      <c r="AU645">
        <f>SQRT(50)*(AV643-AU643)/SQRT((AU644+AV644)/2)</f>
        <v>2.9488391230979429</v>
      </c>
      <c r="AW645">
        <f>SQRT(50)*(AV643-AW643)/SQRT((AW644+AV644)/2)</f>
        <v>2.9488391230979429</v>
      </c>
      <c r="AX645">
        <f>SQRT(50)*(AV643-AX643)/SQRT((AX644+AV644)/2)</f>
        <v>2.9488391230979429</v>
      </c>
      <c r="AZ645" s="6" t="s">
        <v>21</v>
      </c>
      <c r="BB645" t="e">
        <f>SQRT(50)*(BC643-BB643)/SQRT((BB644+BC644)/2)</f>
        <v>#DIV/0!</v>
      </c>
      <c r="BD645" t="e">
        <f>SQRT(50)*(BC643-BD643)/SQRT((BD644+BC644)/2)</f>
        <v>#DIV/0!</v>
      </c>
      <c r="BE645" t="e">
        <f>SQRT(50)*(BC643-BE643)/SQRT((BE644+BC644)/2)</f>
        <v>#DIV/0!</v>
      </c>
      <c r="BG645" s="6" t="s">
        <v>21</v>
      </c>
      <c r="BI645" t="e">
        <f>SQRT(50)*(BJ643-BI643)/SQRT((BI644+BJ644)/2)</f>
        <v>#DIV/0!</v>
      </c>
      <c r="BK645" t="e">
        <f>SQRT(50)*(BJ643-BK643)/SQRT((BK644+BJ644)/2)</f>
        <v>#DIV/0!</v>
      </c>
      <c r="BL645" t="e">
        <f>SQRT(50)*(BJ643-BL643)/SQRT((BL644+BJ644)/2)</f>
        <v>#DIV/0!</v>
      </c>
      <c r="BN645" s="7"/>
      <c r="BS645" s="6" t="s">
        <v>21</v>
      </c>
      <c r="BU645">
        <f>SQRT(50)*(BV643-BU643)/SQRT((BU644+BV644)/2)</f>
        <v>5.5516365778938672</v>
      </c>
      <c r="BW645">
        <f>SQRT(50)*(BV643-BW643)/SQRT((BW644+BV644)/2)</f>
        <v>6.3573029302093271</v>
      </c>
      <c r="BX645">
        <f>SQRT(50)*(BV643-BX643)/SQRT((BX644+BV644)/2)</f>
        <v>6.7971488164416574</v>
      </c>
      <c r="BZ645" s="6" t="s">
        <v>21</v>
      </c>
      <c r="CB645" t="e">
        <f>SQRT(50)*(CC643-CB643)/SQRT((CB644+CC644)/2)</f>
        <v>#DIV/0!</v>
      </c>
      <c r="CD645" t="e">
        <f>SQRT(50)*(CC643-CD643)/SQRT((CD644+CC644)/2)</f>
        <v>#DIV/0!</v>
      </c>
      <c r="CE645" t="e">
        <f>SQRT(50)*(CC643-CE643)/SQRT((CE644+CC644)/2)</f>
        <v>#DIV/0!</v>
      </c>
      <c r="CG645" s="6" t="s">
        <v>21</v>
      </c>
      <c r="CI645" t="e">
        <f>SQRT(50)*(CJ643-CI643)/SQRT((CI644+CJ644)/2)</f>
        <v>#DIV/0!</v>
      </c>
      <c r="CK645" t="e">
        <f>SQRT(50)*(CJ643-CK643)/SQRT((CK644+CJ644)/2)</f>
        <v>#DIV/0!</v>
      </c>
      <c r="CL645" t="e">
        <f>SQRT(50)*(CJ643-CL643)/SQRT((CL644+CJ644)/2)</f>
        <v>#DIV/0!</v>
      </c>
      <c r="CN645" s="6" t="s">
        <v>21</v>
      </c>
      <c r="CP645" t="e">
        <f>SQRT(50)*(CQ643-CP643)/SQRT((CP644+CQ644)/2)</f>
        <v>#DIV/0!</v>
      </c>
      <c r="CR645" t="e">
        <f>SQRT(50)*(CQ643-CR643)/SQRT((CR644+CQ644)/2)</f>
        <v>#DIV/0!</v>
      </c>
      <c r="CS645" t="e">
        <f>SQRT(50)*(CQ643-CS643)/SQRT((CS644+CQ644)/2)</f>
        <v>#DIV/0!</v>
      </c>
      <c r="CU645" s="7"/>
      <c r="CZ645" s="6" t="s">
        <v>21</v>
      </c>
      <c r="DB645">
        <f>SQRT(50)*(DC643-DB643)/SQRT((DB644+DC644)/2)</f>
        <v>3.3859958878986021</v>
      </c>
      <c r="DD645">
        <f>SQRT(50)*(DC643-DD643)/SQRT((DD644+DC644)/2)</f>
        <v>3.3859958878986021</v>
      </c>
      <c r="DE645">
        <f>SQRT(50)*(DC643-DE643)/SQRT((DE644+DC644)/2)</f>
        <v>3.3859958878986021</v>
      </c>
      <c r="DG645" s="6" t="s">
        <v>21</v>
      </c>
      <c r="DI645" t="e">
        <f>SQRT(50)*(DJ643-DI643)/SQRT((DI644+DJ644)/2)</f>
        <v>#DIV/0!</v>
      </c>
      <c r="DK645" t="e">
        <f>SQRT(50)*(DJ643-DK643)/SQRT((DK644+DJ644)/2)</f>
        <v>#DIV/0!</v>
      </c>
      <c r="DL645" t="e">
        <f>SQRT(50)*(DJ643-DL643)/SQRT((DL644+DJ644)/2)</f>
        <v>#DIV/0!</v>
      </c>
      <c r="DN645" s="6" t="s">
        <v>21</v>
      </c>
      <c r="DP645" t="e">
        <f>SQRT(50)*(DQ643-DP643)/SQRT((DP644+DQ644)/2)</f>
        <v>#DIV/0!</v>
      </c>
      <c r="DR645" t="e">
        <f>SQRT(50)*(DQ643-DR643)/SQRT((DR644+DQ644)/2)</f>
        <v>#DIV/0!</v>
      </c>
      <c r="DS645" t="e">
        <f>SQRT(50)*(DQ643-DS643)/SQRT((DS644+DQ644)/2)</f>
        <v>#DIV/0!</v>
      </c>
      <c r="DU645" s="6" t="s">
        <v>21</v>
      </c>
      <c r="DW645" t="e">
        <f>SQRT(50)*(DX643-DW643)/SQRT((DW644+DX644)/2)</f>
        <v>#DIV/0!</v>
      </c>
      <c r="DY645" t="e">
        <f>SQRT(50)*(DX643-DY643)/SQRT((DY644+DX644)/2)</f>
        <v>#DIV/0!</v>
      </c>
      <c r="DZ645" t="e">
        <f>SQRT(50)*(DX643-DZ643)/SQRT((DZ644+DX644)/2)</f>
        <v>#DIV/0!</v>
      </c>
      <c r="EB645" s="7"/>
    </row>
    <row r="646" spans="2:132">
      <c r="J646">
        <f>SQRT(50)*(J643-I643)/SQRT((I644+J644)/2)</f>
        <v>2.0947720484254564</v>
      </c>
      <c r="Q646">
        <f>SQRT(50)*(Q643-P643)/SQRT((P644+Q644)/2)</f>
        <v>3.0457245193658635</v>
      </c>
      <c r="AG646" s="7"/>
      <c r="AQ646">
        <f>SQRT(50)*(AQ643-AP643)/SQRT((AP644+AQ644)/2)</f>
        <v>0.41783702427558983</v>
      </c>
      <c r="BN646" s="7"/>
      <c r="CU646" s="7"/>
      <c r="EB646" s="7"/>
    </row>
    <row r="647" spans="2:132">
      <c r="B647" s="6" t="s">
        <v>33</v>
      </c>
      <c r="C647" s="6" t="s">
        <v>125</v>
      </c>
      <c r="E647" s="5"/>
      <c r="F647" s="19">
        <v>0.2</v>
      </c>
      <c r="G647" s="19"/>
      <c r="H647" s="19"/>
      <c r="I647" s="19"/>
      <c r="J647" s="19"/>
      <c r="K647" s="14"/>
      <c r="L647" s="5"/>
      <c r="M647" s="19">
        <v>0.5</v>
      </c>
      <c r="N647" s="19"/>
      <c r="O647" s="19"/>
      <c r="P647" s="19"/>
      <c r="Q647" s="19"/>
      <c r="R647" s="15"/>
      <c r="S647" s="5"/>
      <c r="T647" s="19">
        <v>1</v>
      </c>
      <c r="U647" s="19"/>
      <c r="V647" s="19"/>
      <c r="W647" s="19"/>
      <c r="X647" s="19"/>
      <c r="Z647" s="5"/>
      <c r="AA647" s="19">
        <v>2</v>
      </c>
      <c r="AB647" s="19"/>
      <c r="AC647" s="19"/>
      <c r="AD647" s="19"/>
      <c r="AE647" s="19"/>
      <c r="AG647" s="7"/>
      <c r="AI647" s="6" t="s">
        <v>33</v>
      </c>
      <c r="AJ647" s="6" t="s">
        <v>125</v>
      </c>
      <c r="AL647" s="5"/>
      <c r="AM647" s="19">
        <v>0.2</v>
      </c>
      <c r="AN647" s="19"/>
      <c r="AO647" s="19"/>
      <c r="AP647" s="19"/>
      <c r="AQ647" s="19"/>
      <c r="AR647" s="14"/>
      <c r="AS647" s="5"/>
      <c r="AT647" s="19">
        <v>0.5</v>
      </c>
      <c r="AU647" s="19"/>
      <c r="AV647" s="19"/>
      <c r="AW647" s="19"/>
      <c r="AX647" s="19"/>
      <c r="AY647" s="15"/>
      <c r="AZ647" s="5"/>
      <c r="BA647" s="19">
        <v>1</v>
      </c>
      <c r="BB647" s="19"/>
      <c r="BC647" s="19"/>
      <c r="BD647" s="19"/>
      <c r="BE647" s="19"/>
      <c r="BG647" s="5"/>
      <c r="BH647" s="19">
        <v>2</v>
      </c>
      <c r="BI647" s="19"/>
      <c r="BJ647" s="19"/>
      <c r="BK647" s="19"/>
      <c r="BL647" s="19"/>
      <c r="BN647" s="7"/>
      <c r="BP647" s="6" t="s">
        <v>33</v>
      </c>
      <c r="BQ647" s="6" t="s">
        <v>125</v>
      </c>
      <c r="BS647" s="5"/>
      <c r="BT647" s="19">
        <v>0.2</v>
      </c>
      <c r="BU647" s="19"/>
      <c r="BV647" s="19"/>
      <c r="BW647" s="19"/>
      <c r="BX647" s="19"/>
      <c r="BY647" s="14"/>
      <c r="BZ647" s="5"/>
      <c r="CA647" s="19">
        <v>0.5</v>
      </c>
      <c r="CB647" s="19"/>
      <c r="CC647" s="19"/>
      <c r="CD647" s="19"/>
      <c r="CE647" s="19"/>
      <c r="CF647" s="15"/>
      <c r="CG647" s="5"/>
      <c r="CH647" s="19">
        <v>1</v>
      </c>
      <c r="CI647" s="19"/>
      <c r="CJ647" s="19"/>
      <c r="CK647" s="19"/>
      <c r="CL647" s="19"/>
      <c r="CN647" s="5"/>
      <c r="CO647" s="19">
        <v>2</v>
      </c>
      <c r="CP647" s="19"/>
      <c r="CQ647" s="19"/>
      <c r="CR647" s="19"/>
      <c r="CS647" s="19"/>
      <c r="CU647" s="7"/>
      <c r="CW647" s="6" t="s">
        <v>33</v>
      </c>
      <c r="CX647" s="6" t="s">
        <v>125</v>
      </c>
      <c r="CZ647" s="5"/>
      <c r="DA647" s="19">
        <v>0.2</v>
      </c>
      <c r="DB647" s="19"/>
      <c r="DC647" s="19"/>
      <c r="DD647" s="19"/>
      <c r="DE647" s="19"/>
      <c r="DF647" s="14"/>
      <c r="DG647" s="5"/>
      <c r="DH647" s="19">
        <v>0.5</v>
      </c>
      <c r="DI647" s="19"/>
      <c r="DJ647" s="19"/>
      <c r="DK647" s="19"/>
      <c r="DL647" s="19"/>
      <c r="DM647" s="15"/>
      <c r="DN647" s="5"/>
      <c r="DO647" s="19">
        <v>1</v>
      </c>
      <c r="DP647" s="19"/>
      <c r="DQ647" s="19"/>
      <c r="DR647" s="19"/>
      <c r="DS647" s="19"/>
      <c r="DU647" s="5"/>
      <c r="DV647" s="19">
        <v>2</v>
      </c>
      <c r="DW647" s="19"/>
      <c r="DX647" s="19"/>
      <c r="DY647" s="19"/>
      <c r="DZ647" s="19"/>
      <c r="EB647" s="7"/>
    </row>
    <row r="648" spans="2:132">
      <c r="B648" s="6" t="s">
        <v>31</v>
      </c>
      <c r="C648" s="6"/>
      <c r="E648" s="6" t="s">
        <v>30</v>
      </c>
      <c r="F648" s="19" t="s">
        <v>134</v>
      </c>
      <c r="G648" s="19"/>
      <c r="H648" s="13" t="s">
        <v>28</v>
      </c>
      <c r="I648" s="13" t="s">
        <v>135</v>
      </c>
      <c r="J648" s="6" t="s">
        <v>26</v>
      </c>
      <c r="K648" s="14"/>
      <c r="L648" s="6" t="s">
        <v>30</v>
      </c>
      <c r="M648" s="19" t="s">
        <v>134</v>
      </c>
      <c r="N648" s="19"/>
      <c r="O648" s="13" t="s">
        <v>28</v>
      </c>
      <c r="P648" s="13" t="s">
        <v>135</v>
      </c>
      <c r="Q648" s="6" t="s">
        <v>26</v>
      </c>
      <c r="R648" s="13"/>
      <c r="S648" s="6" t="s">
        <v>30</v>
      </c>
      <c r="T648" s="19" t="s">
        <v>134</v>
      </c>
      <c r="U648" s="19"/>
      <c r="V648" s="13" t="s">
        <v>28</v>
      </c>
      <c r="W648" s="13" t="s">
        <v>135</v>
      </c>
      <c r="X648" s="6" t="s">
        <v>26</v>
      </c>
      <c r="Z648" s="6" t="s">
        <v>30</v>
      </c>
      <c r="AA648" s="19" t="s">
        <v>134</v>
      </c>
      <c r="AB648" s="19"/>
      <c r="AC648" s="13" t="s">
        <v>28</v>
      </c>
      <c r="AD648" s="13" t="s">
        <v>135</v>
      </c>
      <c r="AE648" s="6" t="s">
        <v>26</v>
      </c>
      <c r="AG648" s="7"/>
      <c r="AI648" s="6" t="s">
        <v>31</v>
      </c>
      <c r="AJ648" s="6"/>
      <c r="AL648" s="6" t="s">
        <v>30</v>
      </c>
      <c r="AM648" s="19" t="s">
        <v>134</v>
      </c>
      <c r="AN648" s="19"/>
      <c r="AO648" s="13" t="s">
        <v>28</v>
      </c>
      <c r="AP648" s="13" t="s">
        <v>135</v>
      </c>
      <c r="AQ648" s="6" t="s">
        <v>26</v>
      </c>
      <c r="AR648" s="14"/>
      <c r="AS648" s="6" t="s">
        <v>30</v>
      </c>
      <c r="AT648" s="19" t="s">
        <v>134</v>
      </c>
      <c r="AU648" s="19"/>
      <c r="AV648" s="13" t="s">
        <v>28</v>
      </c>
      <c r="AW648" s="13" t="s">
        <v>135</v>
      </c>
      <c r="AX648" s="6" t="s">
        <v>26</v>
      </c>
      <c r="AY648" s="13"/>
      <c r="AZ648" s="6" t="s">
        <v>30</v>
      </c>
      <c r="BA648" s="19" t="s">
        <v>134</v>
      </c>
      <c r="BB648" s="19"/>
      <c r="BC648" s="13" t="s">
        <v>28</v>
      </c>
      <c r="BD648" s="13" t="s">
        <v>135</v>
      </c>
      <c r="BE648" s="6" t="s">
        <v>26</v>
      </c>
      <c r="BG648" s="6" t="s">
        <v>30</v>
      </c>
      <c r="BH648" s="19" t="s">
        <v>134</v>
      </c>
      <c r="BI648" s="19"/>
      <c r="BJ648" s="13" t="s">
        <v>28</v>
      </c>
      <c r="BK648" s="13" t="s">
        <v>135</v>
      </c>
      <c r="BL648" s="6" t="s">
        <v>26</v>
      </c>
      <c r="BN648" s="7"/>
      <c r="BP648" s="6" t="s">
        <v>31</v>
      </c>
      <c r="BQ648" s="6"/>
      <c r="BS648" s="6" t="s">
        <v>30</v>
      </c>
      <c r="BT648" s="19" t="s">
        <v>134</v>
      </c>
      <c r="BU648" s="19"/>
      <c r="BV648" s="13" t="s">
        <v>28</v>
      </c>
      <c r="BW648" s="13" t="s">
        <v>135</v>
      </c>
      <c r="BX648" s="6" t="s">
        <v>26</v>
      </c>
      <c r="BY648" s="14"/>
      <c r="BZ648" s="6" t="s">
        <v>30</v>
      </c>
      <c r="CA648" s="19" t="s">
        <v>134</v>
      </c>
      <c r="CB648" s="19"/>
      <c r="CC648" s="13" t="s">
        <v>28</v>
      </c>
      <c r="CD648" s="13" t="s">
        <v>135</v>
      </c>
      <c r="CE648" s="6" t="s">
        <v>26</v>
      </c>
      <c r="CF648" s="13"/>
      <c r="CG648" s="6" t="s">
        <v>30</v>
      </c>
      <c r="CH648" s="19" t="s">
        <v>134</v>
      </c>
      <c r="CI648" s="19"/>
      <c r="CJ648" s="13" t="s">
        <v>28</v>
      </c>
      <c r="CK648" s="13" t="s">
        <v>135</v>
      </c>
      <c r="CL648" s="6" t="s">
        <v>26</v>
      </c>
      <c r="CN648" s="6" t="s">
        <v>30</v>
      </c>
      <c r="CO648" s="19" t="s">
        <v>134</v>
      </c>
      <c r="CP648" s="19"/>
      <c r="CQ648" s="13" t="s">
        <v>28</v>
      </c>
      <c r="CR648" s="13" t="s">
        <v>135</v>
      </c>
      <c r="CS648" s="6" t="s">
        <v>26</v>
      </c>
      <c r="CU648" s="7"/>
      <c r="CW648" s="6" t="s">
        <v>31</v>
      </c>
      <c r="CX648" s="6"/>
      <c r="CZ648" s="6" t="s">
        <v>30</v>
      </c>
      <c r="DA648" s="19" t="s">
        <v>134</v>
      </c>
      <c r="DB648" s="19"/>
      <c r="DC648" s="13" t="s">
        <v>28</v>
      </c>
      <c r="DD648" s="13" t="s">
        <v>135</v>
      </c>
      <c r="DE648" s="6" t="s">
        <v>26</v>
      </c>
      <c r="DF648" s="14"/>
      <c r="DG648" s="6" t="s">
        <v>30</v>
      </c>
      <c r="DH648" s="19" t="s">
        <v>134</v>
      </c>
      <c r="DI648" s="19"/>
      <c r="DJ648" s="13" t="s">
        <v>28</v>
      </c>
      <c r="DK648" s="13" t="s">
        <v>135</v>
      </c>
      <c r="DL648" s="6" t="s">
        <v>26</v>
      </c>
      <c r="DM648" s="13"/>
      <c r="DN648" s="6" t="s">
        <v>30</v>
      </c>
      <c r="DO648" s="19" t="s">
        <v>134</v>
      </c>
      <c r="DP648" s="19"/>
      <c r="DQ648" s="13" t="s">
        <v>28</v>
      </c>
      <c r="DR648" s="13" t="s">
        <v>135</v>
      </c>
      <c r="DS648" s="6" t="s">
        <v>26</v>
      </c>
      <c r="DU648" s="6" t="s">
        <v>30</v>
      </c>
      <c r="DV648" s="19" t="s">
        <v>134</v>
      </c>
      <c r="DW648" s="19"/>
      <c r="DX648" s="13" t="s">
        <v>28</v>
      </c>
      <c r="DY648" s="13" t="s">
        <v>135</v>
      </c>
      <c r="DZ648" s="6" t="s">
        <v>26</v>
      </c>
      <c r="EB648" s="7"/>
    </row>
    <row r="649" spans="2:132">
      <c r="B649" s="6" t="s">
        <v>2</v>
      </c>
      <c r="C649" s="5">
        <v>8.0000000000000004E-4</v>
      </c>
      <c r="E649" s="6">
        <v>0</v>
      </c>
      <c r="F649" s="9">
        <v>4</v>
      </c>
      <c r="G649" s="5">
        <v>4</v>
      </c>
      <c r="H649" s="5">
        <v>0</v>
      </c>
      <c r="I649" s="5">
        <v>7</v>
      </c>
      <c r="J649" s="5">
        <v>3</v>
      </c>
      <c r="K649" s="9"/>
      <c r="L649" s="6">
        <v>0</v>
      </c>
      <c r="M649" s="9">
        <v>63</v>
      </c>
      <c r="N649" s="5">
        <v>65</v>
      </c>
      <c r="O649" s="5">
        <v>34</v>
      </c>
      <c r="P649" s="5">
        <v>73</v>
      </c>
      <c r="Q649" s="5">
        <v>58</v>
      </c>
      <c r="R649" s="5"/>
      <c r="S649" s="6">
        <v>0</v>
      </c>
      <c r="T649" s="9">
        <v>100</v>
      </c>
      <c r="U649" s="5">
        <v>100</v>
      </c>
      <c r="V649" s="5">
        <v>94</v>
      </c>
      <c r="W649" s="5">
        <v>100</v>
      </c>
      <c r="X649" s="5">
        <v>98</v>
      </c>
      <c r="Z649" s="6">
        <v>0</v>
      </c>
      <c r="AA649" s="9">
        <v>100</v>
      </c>
      <c r="AB649" s="5">
        <v>100</v>
      </c>
      <c r="AC649" s="5">
        <v>100</v>
      </c>
      <c r="AD649" s="5">
        <v>100</v>
      </c>
      <c r="AE649" s="5">
        <v>100</v>
      </c>
      <c r="AG649" s="7"/>
      <c r="AI649" s="6" t="s">
        <v>2</v>
      </c>
      <c r="AJ649" s="5">
        <v>2.3999999999999998E-3</v>
      </c>
      <c r="AL649" s="6">
        <v>0</v>
      </c>
      <c r="AM649" s="9">
        <v>6</v>
      </c>
      <c r="AN649" s="5">
        <v>6</v>
      </c>
      <c r="AO649" s="5">
        <v>6</v>
      </c>
      <c r="AP649" s="5">
        <v>15</v>
      </c>
      <c r="AQ649" s="5">
        <v>22</v>
      </c>
      <c r="AR649" s="9"/>
      <c r="AS649" s="6">
        <v>0</v>
      </c>
      <c r="AT649" s="9">
        <v>97</v>
      </c>
      <c r="AU649" s="5">
        <v>98</v>
      </c>
      <c r="AV649" s="5">
        <v>71</v>
      </c>
      <c r="AW649" s="5">
        <v>94</v>
      </c>
      <c r="AX649" s="5">
        <v>93</v>
      </c>
      <c r="AY649" s="5"/>
      <c r="AZ649" s="6">
        <v>0</v>
      </c>
      <c r="BA649" s="9">
        <v>100</v>
      </c>
      <c r="BB649" s="5">
        <v>100</v>
      </c>
      <c r="BC649" s="5">
        <v>100</v>
      </c>
      <c r="BD649" s="5">
        <v>100</v>
      </c>
      <c r="BE649" s="5">
        <v>100</v>
      </c>
      <c r="BG649" s="6">
        <v>0</v>
      </c>
      <c r="BH649" s="9">
        <v>100</v>
      </c>
      <c r="BI649" s="5">
        <v>100</v>
      </c>
      <c r="BJ649" s="5">
        <v>100</v>
      </c>
      <c r="BK649" s="5">
        <v>100</v>
      </c>
      <c r="BL649" s="5">
        <v>100</v>
      </c>
      <c r="BN649" s="7"/>
      <c r="BP649" s="6" t="s">
        <v>2</v>
      </c>
      <c r="BQ649" s="5">
        <v>7.1999999999999998E-3</v>
      </c>
      <c r="BS649" s="6">
        <v>0</v>
      </c>
      <c r="BT649" s="9">
        <v>15</v>
      </c>
      <c r="BU649" s="5">
        <v>16</v>
      </c>
      <c r="BV649" s="5">
        <v>3</v>
      </c>
      <c r="BW649" s="5">
        <v>18</v>
      </c>
      <c r="BX649" s="5">
        <v>42</v>
      </c>
      <c r="BY649" s="9"/>
      <c r="BZ649" s="6">
        <v>0</v>
      </c>
      <c r="CA649" s="9">
        <v>97</v>
      </c>
      <c r="CB649" s="5">
        <v>97</v>
      </c>
      <c r="CC649" s="5">
        <v>77</v>
      </c>
      <c r="CD649" s="5">
        <v>95</v>
      </c>
      <c r="CE649" s="5">
        <v>100</v>
      </c>
      <c r="CF649" s="5"/>
      <c r="CG649" s="6">
        <v>0</v>
      </c>
      <c r="CH649" s="9">
        <v>100</v>
      </c>
      <c r="CI649" s="5">
        <v>100</v>
      </c>
      <c r="CJ649" s="5">
        <v>100</v>
      </c>
      <c r="CK649" s="5">
        <v>100</v>
      </c>
      <c r="CL649" s="5">
        <v>100</v>
      </c>
      <c r="CN649" s="6">
        <v>0</v>
      </c>
      <c r="CO649" s="9">
        <v>100</v>
      </c>
      <c r="CP649" s="5">
        <v>100</v>
      </c>
      <c r="CQ649" s="5">
        <v>100</v>
      </c>
      <c r="CR649" s="5">
        <v>100</v>
      </c>
      <c r="CS649" s="5">
        <v>100</v>
      </c>
      <c r="CU649" s="7"/>
      <c r="CW649" s="6" t="s">
        <v>2</v>
      </c>
      <c r="CX649" s="5">
        <v>2.1600000000000001E-2</v>
      </c>
      <c r="CZ649" s="6">
        <v>0</v>
      </c>
      <c r="DA649" s="9">
        <v>15</v>
      </c>
      <c r="DB649" s="5">
        <v>17</v>
      </c>
      <c r="DC649" s="5">
        <v>7</v>
      </c>
      <c r="DD649" s="5">
        <v>23</v>
      </c>
      <c r="DE649" s="5">
        <v>63</v>
      </c>
      <c r="DF649" s="9"/>
      <c r="DG649" s="6">
        <v>0</v>
      </c>
      <c r="DH649" s="9">
        <v>99</v>
      </c>
      <c r="DI649" s="5">
        <v>99</v>
      </c>
      <c r="DJ649" s="5">
        <v>82</v>
      </c>
      <c r="DK649" s="5">
        <v>99</v>
      </c>
      <c r="DL649" s="5">
        <v>100</v>
      </c>
      <c r="DM649" s="5"/>
      <c r="DN649" s="6">
        <v>0</v>
      </c>
      <c r="DO649" s="9">
        <v>100</v>
      </c>
      <c r="DP649" s="5">
        <v>100</v>
      </c>
      <c r="DQ649" s="5">
        <v>100</v>
      </c>
      <c r="DR649" s="5">
        <v>100</v>
      </c>
      <c r="DS649" s="5">
        <v>100</v>
      </c>
      <c r="DU649" s="6">
        <v>0</v>
      </c>
      <c r="DV649" s="9">
        <v>100</v>
      </c>
      <c r="DW649" s="5">
        <v>100</v>
      </c>
      <c r="DX649" s="5">
        <v>100</v>
      </c>
      <c r="DY649" s="5">
        <v>100</v>
      </c>
      <c r="DZ649" s="5">
        <v>100</v>
      </c>
      <c r="EB649" s="7"/>
    </row>
    <row r="650" spans="2:132">
      <c r="B650" s="6" t="s">
        <v>3</v>
      </c>
      <c r="C650" s="5">
        <v>50</v>
      </c>
      <c r="E650" s="6">
        <v>2</v>
      </c>
      <c r="F650" s="9">
        <v>9</v>
      </c>
      <c r="G650" s="5">
        <v>12</v>
      </c>
      <c r="H650" s="5">
        <v>7</v>
      </c>
      <c r="I650" s="5">
        <v>23</v>
      </c>
      <c r="J650" s="5">
        <v>17</v>
      </c>
      <c r="K650" s="9"/>
      <c r="L650" s="6">
        <v>2</v>
      </c>
      <c r="M650" s="9">
        <v>30</v>
      </c>
      <c r="N650" s="5">
        <v>29</v>
      </c>
      <c r="O650" s="5">
        <v>37</v>
      </c>
      <c r="P650" s="5">
        <v>23</v>
      </c>
      <c r="Q650" s="5">
        <v>36</v>
      </c>
      <c r="R650" s="5"/>
      <c r="S650" s="6">
        <v>2</v>
      </c>
      <c r="T650" s="9">
        <v>0</v>
      </c>
      <c r="U650" s="5">
        <v>0</v>
      </c>
      <c r="V650" s="5">
        <v>6</v>
      </c>
      <c r="W650" s="5">
        <v>0</v>
      </c>
      <c r="X650" s="5">
        <v>2</v>
      </c>
      <c r="Z650" s="6">
        <v>2</v>
      </c>
      <c r="AA650" s="9">
        <v>0</v>
      </c>
      <c r="AB650" s="5">
        <v>0</v>
      </c>
      <c r="AC650" s="5">
        <v>0</v>
      </c>
      <c r="AD650" s="5">
        <v>0</v>
      </c>
      <c r="AE650" s="5">
        <v>0</v>
      </c>
      <c r="AG650" s="7"/>
      <c r="AI650" s="6" t="s">
        <v>3</v>
      </c>
      <c r="AJ650" s="5">
        <v>50</v>
      </c>
      <c r="AL650" s="6">
        <v>2</v>
      </c>
      <c r="AM650" s="9">
        <v>17</v>
      </c>
      <c r="AN650" s="5">
        <v>22</v>
      </c>
      <c r="AO650" s="5">
        <v>11</v>
      </c>
      <c r="AP650" s="5">
        <v>33</v>
      </c>
      <c r="AQ650" s="5">
        <v>33</v>
      </c>
      <c r="AR650" s="9"/>
      <c r="AS650" s="6">
        <v>2</v>
      </c>
      <c r="AT650" s="9">
        <v>3</v>
      </c>
      <c r="AU650" s="5">
        <v>2</v>
      </c>
      <c r="AV650" s="5">
        <v>27</v>
      </c>
      <c r="AW650" s="5">
        <v>5</v>
      </c>
      <c r="AX650" s="5">
        <v>6</v>
      </c>
      <c r="AY650" s="5"/>
      <c r="AZ650" s="6">
        <v>2</v>
      </c>
      <c r="BA650" s="9">
        <v>0</v>
      </c>
      <c r="BB650" s="5">
        <v>0</v>
      </c>
      <c r="BC650" s="5">
        <v>0</v>
      </c>
      <c r="BD650" s="5">
        <v>0</v>
      </c>
      <c r="BE650" s="5">
        <v>0</v>
      </c>
      <c r="BG650" s="6">
        <v>2</v>
      </c>
      <c r="BH650" s="9">
        <v>0</v>
      </c>
      <c r="BI650" s="5">
        <v>0</v>
      </c>
      <c r="BJ650" s="5">
        <v>0</v>
      </c>
      <c r="BK650" s="5">
        <v>0</v>
      </c>
      <c r="BL650" s="5">
        <v>0</v>
      </c>
      <c r="BN650" s="7"/>
      <c r="BP650" s="6" t="s">
        <v>3</v>
      </c>
      <c r="BQ650" s="5">
        <v>50</v>
      </c>
      <c r="BS650" s="6">
        <v>2</v>
      </c>
      <c r="BT650" s="9">
        <v>27</v>
      </c>
      <c r="BU650" s="5">
        <v>26</v>
      </c>
      <c r="BV650" s="5">
        <v>19</v>
      </c>
      <c r="BW650" s="5">
        <v>31</v>
      </c>
      <c r="BX650" s="5">
        <v>38</v>
      </c>
      <c r="BY650" s="9"/>
      <c r="BZ650" s="6">
        <v>2</v>
      </c>
      <c r="CA650" s="9">
        <v>2</v>
      </c>
      <c r="CB650" s="5">
        <v>2</v>
      </c>
      <c r="CC650" s="5">
        <v>18</v>
      </c>
      <c r="CD650" s="5">
        <v>5</v>
      </c>
      <c r="CE650" s="5">
        <v>0</v>
      </c>
      <c r="CF650" s="5"/>
      <c r="CG650" s="6">
        <v>2</v>
      </c>
      <c r="CH650" s="9">
        <v>0</v>
      </c>
      <c r="CI650" s="5">
        <v>0</v>
      </c>
      <c r="CJ650" s="5">
        <v>0</v>
      </c>
      <c r="CK650" s="5">
        <v>0</v>
      </c>
      <c r="CL650" s="5">
        <v>0</v>
      </c>
      <c r="CN650" s="6">
        <v>2</v>
      </c>
      <c r="CO650" s="9">
        <v>0</v>
      </c>
      <c r="CP650" s="5">
        <v>0</v>
      </c>
      <c r="CQ650" s="5">
        <v>0</v>
      </c>
      <c r="CR650" s="5">
        <v>0</v>
      </c>
      <c r="CS650" s="5">
        <v>0</v>
      </c>
      <c r="CU650" s="7"/>
      <c r="CW650" s="6" t="s">
        <v>3</v>
      </c>
      <c r="CX650" s="5">
        <v>50</v>
      </c>
      <c r="CZ650" s="6">
        <v>2</v>
      </c>
      <c r="DA650" s="9">
        <v>41</v>
      </c>
      <c r="DB650" s="5">
        <v>42</v>
      </c>
      <c r="DC650" s="5">
        <v>13</v>
      </c>
      <c r="DD650" s="5">
        <v>39</v>
      </c>
      <c r="DE650" s="5">
        <v>31</v>
      </c>
      <c r="DF650" s="9"/>
      <c r="DG650" s="6">
        <v>2</v>
      </c>
      <c r="DH650" s="9">
        <v>1</v>
      </c>
      <c r="DI650" s="5">
        <v>1</v>
      </c>
      <c r="DJ650" s="5">
        <v>16</v>
      </c>
      <c r="DK650" s="5">
        <v>1</v>
      </c>
      <c r="DL650" s="5">
        <v>0</v>
      </c>
      <c r="DM650" s="5"/>
      <c r="DN650" s="6">
        <v>2</v>
      </c>
      <c r="DO650" s="9">
        <v>0</v>
      </c>
      <c r="DP650" s="5">
        <v>0</v>
      </c>
      <c r="DQ650" s="5">
        <v>0</v>
      </c>
      <c r="DR650" s="5">
        <v>0</v>
      </c>
      <c r="DS650" s="5">
        <v>0</v>
      </c>
      <c r="DU650" s="6">
        <v>2</v>
      </c>
      <c r="DV650" s="9">
        <v>0</v>
      </c>
      <c r="DW650" s="5">
        <v>0</v>
      </c>
      <c r="DX650" s="5">
        <v>0</v>
      </c>
      <c r="DY650" s="5">
        <v>0</v>
      </c>
      <c r="DZ650" s="5">
        <v>0</v>
      </c>
      <c r="EB650" s="7"/>
    </row>
    <row r="651" spans="2:132">
      <c r="B651" s="6" t="s">
        <v>25</v>
      </c>
      <c r="C651" s="5">
        <v>500</v>
      </c>
      <c r="E651" s="6">
        <v>4</v>
      </c>
      <c r="F651" s="9">
        <v>15</v>
      </c>
      <c r="G651" s="5">
        <v>18</v>
      </c>
      <c r="H651" s="5">
        <v>13</v>
      </c>
      <c r="I651" s="5">
        <v>24</v>
      </c>
      <c r="J651" s="5">
        <v>32</v>
      </c>
      <c r="K651" s="9"/>
      <c r="L651" s="6">
        <v>4</v>
      </c>
      <c r="M651" s="9">
        <v>6</v>
      </c>
      <c r="N651" s="5">
        <v>5</v>
      </c>
      <c r="O651" s="5">
        <v>21</v>
      </c>
      <c r="P651" s="5">
        <v>4</v>
      </c>
      <c r="Q651" s="5">
        <v>5</v>
      </c>
      <c r="R651" s="5"/>
      <c r="S651" s="6">
        <v>4</v>
      </c>
      <c r="T651" s="9"/>
      <c r="U651" s="5"/>
      <c r="V651" s="5"/>
      <c r="W651" s="5"/>
      <c r="X651" s="5"/>
      <c r="Z651" s="6">
        <v>4</v>
      </c>
      <c r="AA651" s="9"/>
      <c r="AB651" s="5"/>
      <c r="AC651" s="5"/>
      <c r="AD651" s="5"/>
      <c r="AE651" s="5"/>
      <c r="AG651" s="7"/>
      <c r="AI651" s="6" t="s">
        <v>25</v>
      </c>
      <c r="AJ651" s="5">
        <v>500</v>
      </c>
      <c r="AL651" s="6">
        <v>4</v>
      </c>
      <c r="AM651" s="9">
        <v>31</v>
      </c>
      <c r="AN651" s="5">
        <v>28</v>
      </c>
      <c r="AO651" s="5">
        <v>23</v>
      </c>
      <c r="AP651" s="5">
        <v>32</v>
      </c>
      <c r="AQ651" s="5">
        <v>36</v>
      </c>
      <c r="AR651" s="9"/>
      <c r="AS651" s="6">
        <v>4</v>
      </c>
      <c r="AT651" s="9"/>
      <c r="AU651" s="5"/>
      <c r="AV651" s="5">
        <v>2</v>
      </c>
      <c r="AW651" s="5">
        <v>1</v>
      </c>
      <c r="AX651" s="5">
        <v>1</v>
      </c>
      <c r="AY651" s="5"/>
      <c r="AZ651" s="6">
        <v>4</v>
      </c>
      <c r="BA651" s="9"/>
      <c r="BB651" s="5"/>
      <c r="BC651" s="5"/>
      <c r="BD651" s="5"/>
      <c r="BE651" s="5"/>
      <c r="BG651" s="6">
        <v>4</v>
      </c>
      <c r="BH651" s="9"/>
      <c r="BI651" s="5"/>
      <c r="BJ651" s="5"/>
      <c r="BK651" s="5"/>
      <c r="BL651" s="5"/>
      <c r="BN651" s="7"/>
      <c r="BP651" s="6" t="s">
        <v>25</v>
      </c>
      <c r="BQ651" s="5">
        <v>500</v>
      </c>
      <c r="BS651" s="6">
        <v>4</v>
      </c>
      <c r="BT651" s="9">
        <v>21</v>
      </c>
      <c r="BU651" s="5">
        <v>22</v>
      </c>
      <c r="BV651" s="5">
        <v>22</v>
      </c>
      <c r="BW651" s="5">
        <v>22</v>
      </c>
      <c r="BX651" s="5">
        <v>17</v>
      </c>
      <c r="BY651" s="9"/>
      <c r="BZ651" s="6">
        <v>4</v>
      </c>
      <c r="CA651" s="9">
        <v>1</v>
      </c>
      <c r="CB651" s="5">
        <v>1</v>
      </c>
      <c r="CC651" s="5">
        <v>4</v>
      </c>
      <c r="CD651" s="5"/>
      <c r="CE651" s="5"/>
      <c r="CF651" s="5"/>
      <c r="CG651" s="6">
        <v>4</v>
      </c>
      <c r="CH651" s="9"/>
      <c r="CI651" s="5"/>
      <c r="CJ651" s="5"/>
      <c r="CK651" s="5"/>
      <c r="CL651" s="5"/>
      <c r="CN651" s="6">
        <v>4</v>
      </c>
      <c r="CO651" s="9"/>
      <c r="CP651" s="5"/>
      <c r="CQ651" s="5"/>
      <c r="CR651" s="5"/>
      <c r="CS651" s="5"/>
      <c r="CU651" s="7"/>
      <c r="CW651" s="6" t="s">
        <v>25</v>
      </c>
      <c r="CX651" s="5">
        <v>500</v>
      </c>
      <c r="CZ651" s="6">
        <v>4</v>
      </c>
      <c r="DA651" s="9">
        <v>25</v>
      </c>
      <c r="DB651" s="5">
        <v>25</v>
      </c>
      <c r="DC651" s="5">
        <v>26</v>
      </c>
      <c r="DD651" s="5">
        <v>25</v>
      </c>
      <c r="DE651" s="5">
        <v>6</v>
      </c>
      <c r="DF651" s="9"/>
      <c r="DG651" s="6">
        <v>4</v>
      </c>
      <c r="DH651" s="9"/>
      <c r="DI651" s="5"/>
      <c r="DJ651" s="5">
        <v>2</v>
      </c>
      <c r="DK651" s="5"/>
      <c r="DL651" s="5"/>
      <c r="DM651" s="5"/>
      <c r="DN651" s="6">
        <v>4</v>
      </c>
      <c r="DO651" s="9"/>
      <c r="DP651" s="5"/>
      <c r="DQ651" s="5"/>
      <c r="DR651" s="5"/>
      <c r="DS651" s="5"/>
      <c r="DU651" s="6">
        <v>4</v>
      </c>
      <c r="DV651" s="9"/>
      <c r="DW651" s="5"/>
      <c r="DX651" s="5"/>
      <c r="DY651" s="5"/>
      <c r="DZ651" s="5"/>
      <c r="EB651" s="7"/>
    </row>
    <row r="652" spans="2:132">
      <c r="E652" s="6">
        <v>6</v>
      </c>
      <c r="F652" s="9">
        <v>17</v>
      </c>
      <c r="G652" s="5">
        <v>27</v>
      </c>
      <c r="H652" s="5">
        <v>21</v>
      </c>
      <c r="I652" s="5">
        <v>18</v>
      </c>
      <c r="J652" s="5">
        <v>28</v>
      </c>
      <c r="K652" s="9"/>
      <c r="L652" s="6">
        <v>6</v>
      </c>
      <c r="M652" s="9">
        <v>0</v>
      </c>
      <c r="N652" s="5">
        <v>0</v>
      </c>
      <c r="O652" s="5">
        <v>7</v>
      </c>
      <c r="P652" s="5"/>
      <c r="Q652" s="5">
        <v>1</v>
      </c>
      <c r="R652" s="5"/>
      <c r="S652" s="6">
        <v>6</v>
      </c>
      <c r="T652" s="9"/>
      <c r="U652" s="5"/>
      <c r="V652" s="5"/>
      <c r="W652" s="5"/>
      <c r="X652" s="5"/>
      <c r="Z652" s="6">
        <v>6</v>
      </c>
      <c r="AA652" s="9"/>
      <c r="AB652" s="5"/>
      <c r="AC652" s="5"/>
      <c r="AD652" s="5"/>
      <c r="AE652" s="5"/>
      <c r="AG652" s="7"/>
      <c r="AL652" s="6">
        <v>6</v>
      </c>
      <c r="AM652" s="9">
        <v>20</v>
      </c>
      <c r="AN652" s="5">
        <v>23</v>
      </c>
      <c r="AO652" s="5">
        <v>23</v>
      </c>
      <c r="AP652" s="5">
        <v>12</v>
      </c>
      <c r="AQ652" s="5">
        <v>5</v>
      </c>
      <c r="AR652" s="9"/>
      <c r="AS652" s="6">
        <v>6</v>
      </c>
      <c r="AT652" s="9"/>
      <c r="AU652" s="5"/>
      <c r="AV652" s="5"/>
      <c r="AW652" s="5"/>
      <c r="AX652" s="5"/>
      <c r="AY652" s="5"/>
      <c r="AZ652" s="6">
        <v>6</v>
      </c>
      <c r="BA652" s="9"/>
      <c r="BB652" s="5"/>
      <c r="BC652" s="5"/>
      <c r="BD652" s="5"/>
      <c r="BE652" s="5"/>
      <c r="BG652" s="6">
        <v>6</v>
      </c>
      <c r="BH652" s="9"/>
      <c r="BI652" s="5"/>
      <c r="BJ652" s="5"/>
      <c r="BK652" s="5"/>
      <c r="BL652" s="5"/>
      <c r="BN652" s="7"/>
      <c r="BS652" s="6">
        <v>6</v>
      </c>
      <c r="BT652" s="9">
        <v>25</v>
      </c>
      <c r="BU652" s="5">
        <v>24</v>
      </c>
      <c r="BV652" s="5">
        <v>28</v>
      </c>
      <c r="BW652" s="5">
        <v>22</v>
      </c>
      <c r="BX652" s="5">
        <v>3</v>
      </c>
      <c r="BY652" s="9"/>
      <c r="BZ652" s="6">
        <v>6</v>
      </c>
      <c r="CA652" s="9"/>
      <c r="CB652" s="5"/>
      <c r="CC652" s="5">
        <v>1</v>
      </c>
      <c r="CD652" s="5"/>
      <c r="CE652" s="5"/>
      <c r="CF652" s="5"/>
      <c r="CG652" s="6">
        <v>6</v>
      </c>
      <c r="CH652" s="9"/>
      <c r="CI652" s="5"/>
      <c r="CJ652" s="5"/>
      <c r="CK652" s="5"/>
      <c r="CL652" s="5"/>
      <c r="CN652" s="6">
        <v>6</v>
      </c>
      <c r="CO652" s="9"/>
      <c r="CP652" s="5"/>
      <c r="CQ652" s="5"/>
      <c r="CR652" s="5"/>
      <c r="CS652" s="5"/>
      <c r="CU652" s="7"/>
      <c r="CZ652" s="6">
        <v>6</v>
      </c>
      <c r="DA652" s="9">
        <v>12</v>
      </c>
      <c r="DB652" s="5">
        <v>9</v>
      </c>
      <c r="DC652" s="5">
        <v>26</v>
      </c>
      <c r="DD652" s="5">
        <v>10</v>
      </c>
      <c r="DE652" s="5"/>
      <c r="DF652" s="9"/>
      <c r="DG652" s="6">
        <v>6</v>
      </c>
      <c r="DH652" s="9"/>
      <c r="DI652" s="5"/>
      <c r="DJ652" s="5"/>
      <c r="DK652" s="5"/>
      <c r="DL652" s="5"/>
      <c r="DM652" s="5"/>
      <c r="DN652" s="6">
        <v>6</v>
      </c>
      <c r="DO652" s="9"/>
      <c r="DP652" s="5"/>
      <c r="DQ652" s="5"/>
      <c r="DR652" s="5"/>
      <c r="DS652" s="5"/>
      <c r="DU652" s="6">
        <v>6</v>
      </c>
      <c r="DV652" s="9"/>
      <c r="DW652" s="5"/>
      <c r="DX652" s="5"/>
      <c r="DY652" s="5"/>
      <c r="DZ652" s="5"/>
      <c r="EB652" s="7"/>
    </row>
    <row r="653" spans="2:132">
      <c r="E653" s="6">
        <v>8</v>
      </c>
      <c r="F653" s="9">
        <v>23</v>
      </c>
      <c r="G653" s="5">
        <v>17</v>
      </c>
      <c r="H653" s="5">
        <v>21</v>
      </c>
      <c r="I653" s="5">
        <v>9</v>
      </c>
      <c r="J653" s="5">
        <v>13</v>
      </c>
      <c r="L653" s="6">
        <v>8</v>
      </c>
      <c r="M653" s="9">
        <v>1</v>
      </c>
      <c r="N653" s="5">
        <v>1</v>
      </c>
      <c r="O653" s="5">
        <v>0</v>
      </c>
      <c r="P653" s="5"/>
      <c r="Q653" s="5"/>
      <c r="S653" s="6">
        <v>8</v>
      </c>
      <c r="T653" s="9"/>
      <c r="U653" s="5"/>
      <c r="V653" s="5"/>
      <c r="W653" s="5"/>
      <c r="X653" s="5"/>
      <c r="Z653" s="6">
        <v>8</v>
      </c>
      <c r="AA653" s="9"/>
      <c r="AB653" s="5"/>
      <c r="AC653" s="5"/>
      <c r="AD653" s="5"/>
      <c r="AE653" s="5"/>
      <c r="AG653" s="7"/>
      <c r="AL653" s="6">
        <v>8</v>
      </c>
      <c r="AM653" s="9">
        <v>16</v>
      </c>
      <c r="AN653" s="5">
        <v>12</v>
      </c>
      <c r="AO653" s="5">
        <v>25</v>
      </c>
      <c r="AP653" s="5">
        <v>7</v>
      </c>
      <c r="AQ653" s="5">
        <v>3</v>
      </c>
      <c r="AS653" s="6">
        <v>8</v>
      </c>
      <c r="AT653" s="9"/>
      <c r="AU653" s="5"/>
      <c r="AV653" s="5"/>
      <c r="AW653" s="5"/>
      <c r="AX653" s="5"/>
      <c r="AZ653" s="6">
        <v>8</v>
      </c>
      <c r="BA653" s="9"/>
      <c r="BB653" s="5"/>
      <c r="BC653" s="5"/>
      <c r="BD653" s="5"/>
      <c r="BE653" s="5"/>
      <c r="BG653" s="6">
        <v>8</v>
      </c>
      <c r="BH653" s="9"/>
      <c r="BI653" s="5"/>
      <c r="BJ653" s="5"/>
      <c r="BK653" s="5"/>
      <c r="BL653" s="5"/>
      <c r="BN653" s="7"/>
      <c r="BS653" s="6">
        <v>8</v>
      </c>
      <c r="BT653" s="9">
        <v>8</v>
      </c>
      <c r="BU653" s="5">
        <v>9</v>
      </c>
      <c r="BV653" s="5">
        <v>12</v>
      </c>
      <c r="BW653" s="5">
        <v>6</v>
      </c>
      <c r="BX653" s="5"/>
      <c r="BZ653" s="6">
        <v>8</v>
      </c>
      <c r="CA653" s="9"/>
      <c r="CB653" s="5"/>
      <c r="CC653" s="5"/>
      <c r="CD653" s="5"/>
      <c r="CE653" s="5"/>
      <c r="CG653" s="6">
        <v>8</v>
      </c>
      <c r="CH653" s="9"/>
      <c r="CI653" s="5"/>
      <c r="CJ653" s="5"/>
      <c r="CK653" s="5"/>
      <c r="CL653" s="5"/>
      <c r="CN653" s="6">
        <v>8</v>
      </c>
      <c r="CO653" s="9"/>
      <c r="CP653" s="5"/>
      <c r="CQ653" s="5"/>
      <c r="CR653" s="5"/>
      <c r="CS653" s="5"/>
      <c r="CU653" s="7"/>
      <c r="CZ653" s="6">
        <v>8</v>
      </c>
      <c r="DA653" s="9">
        <v>4</v>
      </c>
      <c r="DB653" s="5">
        <v>4</v>
      </c>
      <c r="DC653" s="5">
        <v>17</v>
      </c>
      <c r="DD653" s="5">
        <v>3</v>
      </c>
      <c r="DE653" s="5"/>
      <c r="DG653" s="6">
        <v>8</v>
      </c>
      <c r="DH653" s="9"/>
      <c r="DI653" s="5"/>
      <c r="DJ653" s="5"/>
      <c r="DK653" s="5"/>
      <c r="DL653" s="5"/>
      <c r="DN653" s="6">
        <v>8</v>
      </c>
      <c r="DO653" s="9"/>
      <c r="DP653" s="5"/>
      <c r="DQ653" s="5"/>
      <c r="DR653" s="5"/>
      <c r="DS653" s="5"/>
      <c r="DU653" s="6">
        <v>8</v>
      </c>
      <c r="DV653" s="9"/>
      <c r="DW653" s="5"/>
      <c r="DX653" s="5"/>
      <c r="DY653" s="5"/>
      <c r="DZ653" s="5"/>
      <c r="EB653" s="7"/>
    </row>
    <row r="654" spans="2:132">
      <c r="E654" s="6">
        <v>10</v>
      </c>
      <c r="F654" s="9">
        <v>18</v>
      </c>
      <c r="G654" s="5">
        <v>13</v>
      </c>
      <c r="H654" s="5">
        <v>25</v>
      </c>
      <c r="I654" s="5">
        <v>4</v>
      </c>
      <c r="J654" s="5">
        <v>5</v>
      </c>
      <c r="L654" s="6">
        <v>10</v>
      </c>
      <c r="M654" s="9"/>
      <c r="N654" s="5"/>
      <c r="O654" s="5">
        <v>1</v>
      </c>
      <c r="Q654" s="5"/>
      <c r="S654" s="6">
        <v>10</v>
      </c>
      <c r="T654" s="9"/>
      <c r="U654" s="5"/>
      <c r="V654" s="5"/>
      <c r="X654" s="5"/>
      <c r="Z654" s="6">
        <v>10</v>
      </c>
      <c r="AA654" s="9"/>
      <c r="AB654" s="5"/>
      <c r="AC654" s="5"/>
      <c r="AE654" s="5"/>
      <c r="AG654" s="7"/>
      <c r="AL654" s="6">
        <v>10</v>
      </c>
      <c r="AM654" s="9">
        <v>6</v>
      </c>
      <c r="AN654" s="5">
        <v>6</v>
      </c>
      <c r="AO654" s="5">
        <v>11</v>
      </c>
      <c r="AP654" s="5">
        <v>1</v>
      </c>
      <c r="AQ654" s="5">
        <v>1</v>
      </c>
      <c r="AS654" s="6">
        <v>10</v>
      </c>
      <c r="AT654" s="9"/>
      <c r="AU654" s="5"/>
      <c r="AV654" s="5"/>
      <c r="AX654" s="5"/>
      <c r="AZ654" s="6">
        <v>10</v>
      </c>
      <c r="BA654" s="9"/>
      <c r="BB654" s="5"/>
      <c r="BC654" s="5"/>
      <c r="BE654" s="5"/>
      <c r="BG654" s="6">
        <v>10</v>
      </c>
      <c r="BH654" s="9"/>
      <c r="BI654" s="5"/>
      <c r="BJ654" s="5"/>
      <c r="BL654" s="5"/>
      <c r="BN654" s="7"/>
      <c r="BS654" s="6">
        <v>10</v>
      </c>
      <c r="BT654" s="9">
        <v>2</v>
      </c>
      <c r="BU654" s="5">
        <v>1</v>
      </c>
      <c r="BV654" s="5">
        <v>14</v>
      </c>
      <c r="BW654" s="5">
        <v>1</v>
      </c>
      <c r="BX654" s="5"/>
      <c r="BZ654" s="6">
        <v>10</v>
      </c>
      <c r="CA654" s="9"/>
      <c r="CB654" s="5"/>
      <c r="CC654" s="5"/>
      <c r="CE654" s="5"/>
      <c r="CG654" s="6">
        <v>10</v>
      </c>
      <c r="CH654" s="9"/>
      <c r="CI654" s="5"/>
      <c r="CJ654" s="5"/>
      <c r="CL654" s="5"/>
      <c r="CN654" s="6">
        <v>10</v>
      </c>
      <c r="CO654" s="9"/>
      <c r="CP654" s="5"/>
      <c r="CQ654" s="5"/>
      <c r="CS654" s="5"/>
      <c r="CU654" s="7"/>
      <c r="CZ654" s="6">
        <v>10</v>
      </c>
      <c r="DA654" s="9">
        <v>1</v>
      </c>
      <c r="DB654" s="5">
        <v>3</v>
      </c>
      <c r="DC654" s="5">
        <v>8</v>
      </c>
      <c r="DE654" s="5"/>
      <c r="DG654" s="6">
        <v>10</v>
      </c>
      <c r="DH654" s="9"/>
      <c r="DI654" s="5"/>
      <c r="DJ654" s="5"/>
      <c r="DL654" s="5"/>
      <c r="DN654" s="6">
        <v>10</v>
      </c>
      <c r="DO654" s="9"/>
      <c r="DP654" s="5"/>
      <c r="DQ654" s="5"/>
      <c r="DS654" s="5"/>
      <c r="DU654" s="6">
        <v>10</v>
      </c>
      <c r="DV654" s="9"/>
      <c r="DW654" s="5"/>
      <c r="DX654" s="5"/>
      <c r="DZ654" s="5"/>
      <c r="EB654" s="7"/>
    </row>
    <row r="655" spans="2:132">
      <c r="E655" s="6">
        <v>12</v>
      </c>
      <c r="F655" s="9">
        <v>9</v>
      </c>
      <c r="G655" s="5">
        <v>7</v>
      </c>
      <c r="H655" s="5">
        <v>8</v>
      </c>
      <c r="I655" s="5">
        <v>1</v>
      </c>
      <c r="J655" s="5">
        <v>1</v>
      </c>
      <c r="L655" s="6">
        <v>12</v>
      </c>
      <c r="M655" s="9"/>
      <c r="O655" s="5"/>
      <c r="Q655" s="5"/>
      <c r="S655" s="6">
        <v>12</v>
      </c>
      <c r="T655" s="9"/>
      <c r="V655" s="5"/>
      <c r="X655" s="5"/>
      <c r="Z655" s="6">
        <v>12</v>
      </c>
      <c r="AA655" s="9"/>
      <c r="AC655" s="5"/>
      <c r="AE655" s="5"/>
      <c r="AG655" s="7"/>
      <c r="AL655" s="6">
        <v>12</v>
      </c>
      <c r="AM655" s="9">
        <v>3</v>
      </c>
      <c r="AN655" s="5">
        <v>2</v>
      </c>
      <c r="AO655" s="5">
        <v>0</v>
      </c>
      <c r="AQ655" s="5"/>
      <c r="AS655" s="6">
        <v>12</v>
      </c>
      <c r="AT655" s="9"/>
      <c r="AV655" s="5"/>
      <c r="AX655" s="5"/>
      <c r="AZ655" s="6">
        <v>12</v>
      </c>
      <c r="BA655" s="9"/>
      <c r="BC655" s="5"/>
      <c r="BE655" s="5"/>
      <c r="BG655" s="6">
        <v>12</v>
      </c>
      <c r="BH655" s="9"/>
      <c r="BJ655" s="5"/>
      <c r="BL655" s="5"/>
      <c r="BN655" s="7"/>
      <c r="BS655" s="6">
        <v>12</v>
      </c>
      <c r="BT655" s="9">
        <v>1</v>
      </c>
      <c r="BU655" s="5">
        <v>2</v>
      </c>
      <c r="BV655" s="5">
        <v>2</v>
      </c>
      <c r="BX655" s="5"/>
      <c r="BZ655" s="6">
        <v>12</v>
      </c>
      <c r="CA655" s="9"/>
      <c r="CC655" s="5"/>
      <c r="CE655" s="5"/>
      <c r="CG655" s="6">
        <v>12</v>
      </c>
      <c r="CH655" s="9"/>
      <c r="CJ655" s="5"/>
      <c r="CL655" s="5"/>
      <c r="CN655" s="6">
        <v>12</v>
      </c>
      <c r="CO655" s="9"/>
      <c r="CQ655" s="5"/>
      <c r="CS655" s="5"/>
      <c r="CU655" s="7"/>
      <c r="CZ655" s="6">
        <v>12</v>
      </c>
      <c r="DA655" s="9">
        <v>2</v>
      </c>
      <c r="DC655" s="5">
        <v>2</v>
      </c>
      <c r="DE655" s="5"/>
      <c r="DG655" s="6">
        <v>12</v>
      </c>
      <c r="DH655" s="9"/>
      <c r="DJ655" s="5"/>
      <c r="DL655" s="5"/>
      <c r="DN655" s="6">
        <v>12</v>
      </c>
      <c r="DO655" s="9"/>
      <c r="DQ655" s="5"/>
      <c r="DS655" s="5"/>
      <c r="DU655" s="6">
        <v>12</v>
      </c>
      <c r="DV655" s="9"/>
      <c r="DX655" s="5"/>
      <c r="DZ655" s="5"/>
      <c r="EB655" s="7"/>
    </row>
    <row r="656" spans="2:132">
      <c r="E656" s="6">
        <v>14</v>
      </c>
      <c r="F656" s="9">
        <v>3</v>
      </c>
      <c r="G656" s="5">
        <v>2</v>
      </c>
      <c r="H656" s="5">
        <v>3</v>
      </c>
      <c r="J656" s="5">
        <v>1</v>
      </c>
      <c r="L656" s="6">
        <v>14</v>
      </c>
      <c r="O656" s="5"/>
      <c r="Q656" s="5"/>
      <c r="S656" s="6">
        <v>14</v>
      </c>
      <c r="V656" s="5"/>
      <c r="X656" s="5"/>
      <c r="Z656" s="6">
        <v>14</v>
      </c>
      <c r="AC656" s="5"/>
      <c r="AE656" s="5"/>
      <c r="AG656" s="7"/>
      <c r="AL656" s="6">
        <v>14</v>
      </c>
      <c r="AM656" s="9">
        <v>0</v>
      </c>
      <c r="AN656" s="5">
        <v>1</v>
      </c>
      <c r="AO656" s="5">
        <v>1</v>
      </c>
      <c r="AQ656" s="5"/>
      <c r="AS656" s="6">
        <v>14</v>
      </c>
      <c r="AV656" s="5"/>
      <c r="AX656" s="5"/>
      <c r="AZ656" s="6">
        <v>14</v>
      </c>
      <c r="BC656" s="5"/>
      <c r="BE656" s="5"/>
      <c r="BG656" s="6">
        <v>14</v>
      </c>
      <c r="BJ656" s="5"/>
      <c r="BL656" s="5"/>
      <c r="BN656" s="7"/>
      <c r="BS656" s="6">
        <v>14</v>
      </c>
      <c r="BT656" s="9">
        <v>1</v>
      </c>
      <c r="BV656" s="5"/>
      <c r="BX656" s="5"/>
      <c r="BZ656" s="6">
        <v>14</v>
      </c>
      <c r="CC656" s="5"/>
      <c r="CE656" s="5"/>
      <c r="CG656" s="6">
        <v>14</v>
      </c>
      <c r="CJ656" s="5"/>
      <c r="CL656" s="5"/>
      <c r="CN656" s="6">
        <v>14</v>
      </c>
      <c r="CQ656" s="5"/>
      <c r="CS656" s="5"/>
      <c r="CU656" s="7"/>
      <c r="CZ656" s="6">
        <v>14</v>
      </c>
      <c r="DC656" s="5">
        <v>1</v>
      </c>
      <c r="DE656" s="5"/>
      <c r="DG656" s="6">
        <v>14</v>
      </c>
      <c r="DJ656" s="5"/>
      <c r="DL656" s="5"/>
      <c r="DN656" s="6">
        <v>14</v>
      </c>
      <c r="DQ656" s="5"/>
      <c r="DS656" s="5"/>
      <c r="DU656" s="6">
        <v>14</v>
      </c>
      <c r="DX656" s="5"/>
      <c r="DZ656" s="5"/>
      <c r="EB656" s="7"/>
    </row>
    <row r="657" spans="2:132">
      <c r="E657" s="6">
        <v>16</v>
      </c>
      <c r="F657" s="9">
        <v>2</v>
      </c>
      <c r="H657" s="5">
        <v>2</v>
      </c>
      <c r="J657" s="5"/>
      <c r="L657" s="6">
        <v>16</v>
      </c>
      <c r="O657" s="5"/>
      <c r="Q657" s="5"/>
      <c r="S657" s="6">
        <v>16</v>
      </c>
      <c r="V657" s="5"/>
      <c r="X657" s="5"/>
      <c r="Z657" s="6">
        <v>16</v>
      </c>
      <c r="AC657" s="5"/>
      <c r="AE657" s="5"/>
      <c r="AG657" s="7"/>
      <c r="AL657" s="6">
        <v>16</v>
      </c>
      <c r="AM657" s="9">
        <v>1</v>
      </c>
      <c r="AO657" s="5"/>
      <c r="AQ657" s="5"/>
      <c r="AS657" s="6">
        <v>16</v>
      </c>
      <c r="AV657" s="5"/>
      <c r="AX657" s="5"/>
      <c r="AZ657" s="6">
        <v>16</v>
      </c>
      <c r="BC657" s="5"/>
      <c r="BE657" s="5"/>
      <c r="BG657" s="6">
        <v>16</v>
      </c>
      <c r="BJ657" s="5"/>
      <c r="BL657" s="5"/>
      <c r="BN657" s="7"/>
      <c r="BS657" s="6">
        <v>16</v>
      </c>
      <c r="BV657" s="5"/>
      <c r="BX657" s="5"/>
      <c r="BZ657" s="6">
        <v>16</v>
      </c>
      <c r="CC657" s="5"/>
      <c r="CE657" s="5"/>
      <c r="CG657" s="6">
        <v>16</v>
      </c>
      <c r="CJ657" s="5"/>
      <c r="CL657" s="5"/>
      <c r="CN657" s="6">
        <v>16</v>
      </c>
      <c r="CQ657" s="5"/>
      <c r="CS657" s="5"/>
      <c r="CU657" s="7"/>
      <c r="CZ657" s="6">
        <v>16</v>
      </c>
      <c r="DC657" s="5"/>
      <c r="DE657" s="5"/>
      <c r="DG657" s="6">
        <v>16</v>
      </c>
      <c r="DJ657" s="5"/>
      <c r="DL657" s="5"/>
      <c r="DN657" s="6">
        <v>16</v>
      </c>
      <c r="DQ657" s="5"/>
      <c r="DS657" s="5"/>
      <c r="DU657" s="6">
        <v>16</v>
      </c>
      <c r="DX657" s="5"/>
      <c r="DZ657" s="5"/>
      <c r="EB657" s="7"/>
    </row>
    <row r="658" spans="2:132">
      <c r="E658" s="6">
        <v>18</v>
      </c>
      <c r="L658" s="6">
        <v>18</v>
      </c>
      <c r="S658" s="6">
        <v>18</v>
      </c>
      <c r="Z658" s="6">
        <v>18</v>
      </c>
      <c r="AG658" s="7"/>
      <c r="AL658" s="6">
        <v>18</v>
      </c>
      <c r="AS658" s="6">
        <v>18</v>
      </c>
      <c r="AZ658" s="6">
        <v>18</v>
      </c>
      <c r="BG658" s="6">
        <v>18</v>
      </c>
      <c r="BN658" s="7"/>
      <c r="BS658" s="6">
        <v>18</v>
      </c>
      <c r="BZ658" s="6">
        <v>18</v>
      </c>
      <c r="CG658" s="6">
        <v>18</v>
      </c>
      <c r="CN658" s="6">
        <v>18</v>
      </c>
      <c r="CU658" s="7"/>
      <c r="CZ658" s="6">
        <v>18</v>
      </c>
      <c r="DG658" s="6">
        <v>18</v>
      </c>
      <c r="DN658" s="6">
        <v>18</v>
      </c>
      <c r="DU658" s="6">
        <v>18</v>
      </c>
      <c r="EB658" s="7"/>
    </row>
    <row r="659" spans="2:132">
      <c r="E659" s="6">
        <v>20</v>
      </c>
      <c r="L659" s="6">
        <v>20</v>
      </c>
      <c r="S659" s="6">
        <v>20</v>
      </c>
      <c r="Z659" s="6">
        <v>20</v>
      </c>
      <c r="AG659" s="7"/>
      <c r="AL659" s="6">
        <v>20</v>
      </c>
      <c r="AS659" s="6">
        <v>20</v>
      </c>
      <c r="AZ659" s="6">
        <v>20</v>
      </c>
      <c r="BG659" s="6">
        <v>20</v>
      </c>
      <c r="BN659" s="7"/>
      <c r="BS659" s="6">
        <v>20</v>
      </c>
      <c r="BZ659" s="6">
        <v>20</v>
      </c>
      <c r="CG659" s="6">
        <v>20</v>
      </c>
      <c r="CN659" s="6">
        <v>20</v>
      </c>
      <c r="CU659" s="7"/>
      <c r="CZ659" s="6">
        <v>20</v>
      </c>
      <c r="DG659" s="6">
        <v>20</v>
      </c>
      <c r="DN659" s="6">
        <v>20</v>
      </c>
      <c r="DU659" s="6">
        <v>20</v>
      </c>
      <c r="EB659" s="7"/>
    </row>
    <row r="660" spans="2:132">
      <c r="E660" s="6" t="s">
        <v>24</v>
      </c>
      <c r="F660" s="7">
        <f>100-SUM(F649:F659)</f>
        <v>0</v>
      </c>
      <c r="G660" s="7">
        <f t="shared" ref="G660:J660" si="1696">100-SUM(G649:G659)</f>
        <v>0</v>
      </c>
      <c r="H660" s="7">
        <f t="shared" si="1696"/>
        <v>0</v>
      </c>
      <c r="I660" s="7">
        <f t="shared" si="1696"/>
        <v>14</v>
      </c>
      <c r="J660" s="7">
        <f t="shared" si="1696"/>
        <v>0</v>
      </c>
      <c r="L660" s="6" t="s">
        <v>24</v>
      </c>
      <c r="M660" s="7">
        <f>100-SUM(M649:M659)</f>
        <v>0</v>
      </c>
      <c r="N660" s="7">
        <f t="shared" ref="N660:Q660" si="1697">100-SUM(N649:N659)</f>
        <v>0</v>
      </c>
      <c r="O660" s="7">
        <f t="shared" si="1697"/>
        <v>0</v>
      </c>
      <c r="P660" s="7">
        <f t="shared" si="1697"/>
        <v>0</v>
      </c>
      <c r="Q660" s="7">
        <f t="shared" si="1697"/>
        <v>0</v>
      </c>
      <c r="S660" s="6" t="s">
        <v>24</v>
      </c>
      <c r="T660" s="7">
        <f>100-SUM(T649:T659)</f>
        <v>0</v>
      </c>
      <c r="U660" s="7">
        <f t="shared" ref="U660:X660" si="1698">100-SUM(U649:U659)</f>
        <v>0</v>
      </c>
      <c r="V660" s="7">
        <f t="shared" si="1698"/>
        <v>0</v>
      </c>
      <c r="W660" s="7">
        <f t="shared" si="1698"/>
        <v>0</v>
      </c>
      <c r="X660" s="7">
        <f t="shared" si="1698"/>
        <v>0</v>
      </c>
      <c r="Z660" s="6" t="s">
        <v>24</v>
      </c>
      <c r="AA660" s="7">
        <f>100-SUM(AA649:AA659)</f>
        <v>0</v>
      </c>
      <c r="AB660" s="7">
        <f t="shared" ref="AB660:AE660" si="1699">100-SUM(AB649:AB659)</f>
        <v>0</v>
      </c>
      <c r="AC660" s="7">
        <f t="shared" si="1699"/>
        <v>0</v>
      </c>
      <c r="AD660" s="7">
        <f t="shared" si="1699"/>
        <v>0</v>
      </c>
      <c r="AE660" s="7">
        <f t="shared" si="1699"/>
        <v>0</v>
      </c>
      <c r="AG660" s="7"/>
      <c r="AL660" s="6" t="s">
        <v>24</v>
      </c>
      <c r="AM660" s="7">
        <f>100-SUM(AM649:AM659)</f>
        <v>0</v>
      </c>
      <c r="AN660" s="7">
        <f t="shared" ref="AN660:AQ660" si="1700">100-SUM(AN649:AN659)</f>
        <v>0</v>
      </c>
      <c r="AO660" s="7">
        <f t="shared" si="1700"/>
        <v>0</v>
      </c>
      <c r="AP660" s="7">
        <f t="shared" si="1700"/>
        <v>0</v>
      </c>
      <c r="AQ660" s="7">
        <f t="shared" si="1700"/>
        <v>0</v>
      </c>
      <c r="AS660" s="6" t="s">
        <v>24</v>
      </c>
      <c r="AT660" s="7">
        <f>100-SUM(AT649:AT659)</f>
        <v>0</v>
      </c>
      <c r="AU660" s="7">
        <f t="shared" ref="AU660:AX660" si="1701">100-SUM(AU649:AU659)</f>
        <v>0</v>
      </c>
      <c r="AV660" s="7">
        <f t="shared" si="1701"/>
        <v>0</v>
      </c>
      <c r="AW660" s="7">
        <f t="shared" si="1701"/>
        <v>0</v>
      </c>
      <c r="AX660" s="7">
        <f t="shared" si="1701"/>
        <v>0</v>
      </c>
      <c r="AZ660" s="6" t="s">
        <v>24</v>
      </c>
      <c r="BA660" s="7">
        <f>100-SUM(BA649:BA659)</f>
        <v>0</v>
      </c>
      <c r="BB660" s="7">
        <f t="shared" ref="BB660:BE660" si="1702">100-SUM(BB649:BB659)</f>
        <v>0</v>
      </c>
      <c r="BC660" s="7">
        <f t="shared" si="1702"/>
        <v>0</v>
      </c>
      <c r="BD660" s="7">
        <f t="shared" si="1702"/>
        <v>0</v>
      </c>
      <c r="BE660" s="7">
        <f t="shared" si="1702"/>
        <v>0</v>
      </c>
      <c r="BG660" s="6" t="s">
        <v>24</v>
      </c>
      <c r="BH660" s="7">
        <f>100-SUM(BH649:BH659)</f>
        <v>0</v>
      </c>
      <c r="BI660" s="7">
        <f t="shared" ref="BI660:BL660" si="1703">100-SUM(BI649:BI659)</f>
        <v>0</v>
      </c>
      <c r="BJ660" s="7">
        <f t="shared" si="1703"/>
        <v>0</v>
      </c>
      <c r="BK660" s="7">
        <f t="shared" si="1703"/>
        <v>0</v>
      </c>
      <c r="BL660" s="7">
        <f t="shared" si="1703"/>
        <v>0</v>
      </c>
      <c r="BN660" s="7"/>
      <c r="BS660" s="6" t="s">
        <v>24</v>
      </c>
      <c r="BT660" s="7">
        <f>100-SUM(BT649:BT659)</f>
        <v>0</v>
      </c>
      <c r="BU660" s="7">
        <f t="shared" ref="BU660:BX660" si="1704">100-SUM(BU649:BU659)</f>
        <v>0</v>
      </c>
      <c r="BV660" s="7">
        <f t="shared" si="1704"/>
        <v>0</v>
      </c>
      <c r="BW660" s="7">
        <f t="shared" si="1704"/>
        <v>0</v>
      </c>
      <c r="BX660" s="7">
        <f t="shared" si="1704"/>
        <v>0</v>
      </c>
      <c r="BZ660" s="6" t="s">
        <v>24</v>
      </c>
      <c r="CA660" s="7">
        <f>100-SUM(CA649:CA659)</f>
        <v>0</v>
      </c>
      <c r="CB660" s="7">
        <f t="shared" ref="CB660:CE660" si="1705">100-SUM(CB649:CB659)</f>
        <v>0</v>
      </c>
      <c r="CC660" s="7">
        <f t="shared" si="1705"/>
        <v>0</v>
      </c>
      <c r="CD660" s="7">
        <f t="shared" si="1705"/>
        <v>0</v>
      </c>
      <c r="CE660" s="7">
        <f t="shared" si="1705"/>
        <v>0</v>
      </c>
      <c r="CG660" s="6" t="s">
        <v>24</v>
      </c>
      <c r="CH660" s="7">
        <f>100-SUM(CH649:CH659)</f>
        <v>0</v>
      </c>
      <c r="CI660" s="7">
        <f t="shared" ref="CI660:CL660" si="1706">100-SUM(CI649:CI659)</f>
        <v>0</v>
      </c>
      <c r="CJ660" s="7">
        <f t="shared" si="1706"/>
        <v>0</v>
      </c>
      <c r="CK660" s="7">
        <f t="shared" si="1706"/>
        <v>0</v>
      </c>
      <c r="CL660" s="7">
        <f t="shared" si="1706"/>
        <v>0</v>
      </c>
      <c r="CN660" s="6" t="s">
        <v>24</v>
      </c>
      <c r="CO660" s="7">
        <f>100-SUM(CO649:CO659)</f>
        <v>0</v>
      </c>
      <c r="CP660" s="7">
        <f t="shared" ref="CP660:CS660" si="1707">100-SUM(CP649:CP659)</f>
        <v>0</v>
      </c>
      <c r="CQ660" s="7">
        <f t="shared" si="1707"/>
        <v>0</v>
      </c>
      <c r="CR660" s="7">
        <f t="shared" si="1707"/>
        <v>0</v>
      </c>
      <c r="CS660" s="7">
        <f t="shared" si="1707"/>
        <v>0</v>
      </c>
      <c r="CU660" s="7"/>
      <c r="CZ660" s="6" t="s">
        <v>24</v>
      </c>
      <c r="DA660" s="7">
        <f>100-SUM(DA649:DA659)</f>
        <v>0</v>
      </c>
      <c r="DB660" s="7">
        <f t="shared" ref="DB660:DE660" si="1708">100-SUM(DB649:DB659)</f>
        <v>0</v>
      </c>
      <c r="DC660" s="7">
        <f t="shared" si="1708"/>
        <v>0</v>
      </c>
      <c r="DD660" s="7">
        <f t="shared" si="1708"/>
        <v>0</v>
      </c>
      <c r="DE660" s="7">
        <f t="shared" si="1708"/>
        <v>0</v>
      </c>
      <c r="DG660" s="6" t="s">
        <v>24</v>
      </c>
      <c r="DH660" s="7">
        <f>100-SUM(DH649:DH659)</f>
        <v>0</v>
      </c>
      <c r="DI660" s="7">
        <f t="shared" ref="DI660:DL660" si="1709">100-SUM(DI649:DI659)</f>
        <v>0</v>
      </c>
      <c r="DJ660" s="7">
        <f t="shared" si="1709"/>
        <v>0</v>
      </c>
      <c r="DK660" s="7">
        <f t="shared" si="1709"/>
        <v>0</v>
      </c>
      <c r="DL660" s="7">
        <f t="shared" si="1709"/>
        <v>0</v>
      </c>
      <c r="DN660" s="6" t="s">
        <v>24</v>
      </c>
      <c r="DO660" s="7">
        <f>100-SUM(DO649:DO659)</f>
        <v>0</v>
      </c>
      <c r="DP660" s="7">
        <f t="shared" ref="DP660:DS660" si="1710">100-SUM(DP649:DP659)</f>
        <v>0</v>
      </c>
      <c r="DQ660" s="7">
        <f t="shared" si="1710"/>
        <v>0</v>
      </c>
      <c r="DR660" s="7">
        <f t="shared" si="1710"/>
        <v>0</v>
      </c>
      <c r="DS660" s="7">
        <f t="shared" si="1710"/>
        <v>0</v>
      </c>
      <c r="DU660" s="6" t="s">
        <v>24</v>
      </c>
      <c r="DV660" s="7">
        <f>100-SUM(DV649:DV659)</f>
        <v>0</v>
      </c>
      <c r="DW660" s="7">
        <f t="shared" ref="DW660:DZ660" si="1711">100-SUM(DW649:DW659)</f>
        <v>0</v>
      </c>
      <c r="DX660" s="7">
        <f t="shared" si="1711"/>
        <v>0</v>
      </c>
      <c r="DY660" s="7">
        <f t="shared" si="1711"/>
        <v>0</v>
      </c>
      <c r="DZ660" s="7">
        <f t="shared" si="1711"/>
        <v>0</v>
      </c>
      <c r="EB660" s="7"/>
    </row>
    <row r="661" spans="2:132">
      <c r="E661" s="6" t="s">
        <v>23</v>
      </c>
      <c r="F661">
        <f>SUMPRODUCT($E649:$E659,F649:F659)/100</f>
        <v>7.26</v>
      </c>
      <c r="G661">
        <f t="shared" ref="G661:J661" si="1712">SUMPRODUCT($E649:$E659,G649:G659)/100</f>
        <v>6.36</v>
      </c>
      <c r="H661">
        <f t="shared" si="1712"/>
        <v>7.8</v>
      </c>
      <c r="I661">
        <f t="shared" si="1712"/>
        <v>3.74</v>
      </c>
      <c r="J661">
        <f t="shared" si="1712"/>
        <v>5.0999999999999996</v>
      </c>
      <c r="L661" s="6" t="s">
        <v>23</v>
      </c>
      <c r="M661">
        <f>SUMPRODUCT($E649:$E659,M649:M659)/100</f>
        <v>0.92</v>
      </c>
      <c r="N661">
        <f t="shared" ref="N661:Q661" si="1713">SUMPRODUCT($E649:$E659,N649:N659)/100</f>
        <v>0.86</v>
      </c>
      <c r="O661">
        <f t="shared" si="1713"/>
        <v>2.1</v>
      </c>
      <c r="P661">
        <f t="shared" si="1713"/>
        <v>0.62</v>
      </c>
      <c r="Q661">
        <f t="shared" si="1713"/>
        <v>0.98</v>
      </c>
      <c r="S661" s="6" t="s">
        <v>23</v>
      </c>
      <c r="T661">
        <f>SUMPRODUCT($E649:$E659,T649:T659)/100</f>
        <v>0</v>
      </c>
      <c r="U661">
        <f t="shared" ref="U661:X661" si="1714">SUMPRODUCT($E649:$E659,U649:U659)/100</f>
        <v>0</v>
      </c>
      <c r="V661">
        <f t="shared" si="1714"/>
        <v>0.12</v>
      </c>
      <c r="W661">
        <f t="shared" si="1714"/>
        <v>0</v>
      </c>
      <c r="X661">
        <f t="shared" si="1714"/>
        <v>0.04</v>
      </c>
      <c r="Z661" s="6" t="s">
        <v>23</v>
      </c>
      <c r="AA661">
        <f>SUMPRODUCT($E649:$E659,AA649:AA659)/100</f>
        <v>0</v>
      </c>
      <c r="AB661">
        <f t="shared" ref="AB661:AE661" si="1715">SUMPRODUCT($E649:$E659,AB649:AB659)/100</f>
        <v>0</v>
      </c>
      <c r="AC661">
        <f t="shared" si="1715"/>
        <v>0</v>
      </c>
      <c r="AD661">
        <f t="shared" si="1715"/>
        <v>0</v>
      </c>
      <c r="AE661">
        <f t="shared" si="1715"/>
        <v>0</v>
      </c>
      <c r="AG661" s="7"/>
      <c r="AL661" s="6" t="s">
        <v>23</v>
      </c>
      <c r="AM661">
        <f>SUMPRODUCT($E649:$E659,AM649:AM659)/100</f>
        <v>5.18</v>
      </c>
      <c r="AN661">
        <f t="shared" ref="AN661:AQ661" si="1716">SUMPRODUCT($E649:$E659,AN649:AN659)/100</f>
        <v>4.88</v>
      </c>
      <c r="AO661">
        <f t="shared" si="1716"/>
        <v>5.76</v>
      </c>
      <c r="AP661">
        <f t="shared" si="1716"/>
        <v>3.32</v>
      </c>
      <c r="AQ661">
        <f t="shared" si="1716"/>
        <v>2.74</v>
      </c>
      <c r="AS661" s="6" t="s">
        <v>23</v>
      </c>
      <c r="AT661">
        <f>SUMPRODUCT($E649:$E659,AT649:AT659)/100</f>
        <v>0.06</v>
      </c>
      <c r="AU661">
        <f t="shared" ref="AU661:AX661" si="1717">SUMPRODUCT($E649:$E659,AU649:AU659)/100</f>
        <v>0.04</v>
      </c>
      <c r="AV661">
        <f t="shared" si="1717"/>
        <v>0.62</v>
      </c>
      <c r="AW661">
        <f t="shared" si="1717"/>
        <v>0.14000000000000001</v>
      </c>
      <c r="AX661">
        <f t="shared" si="1717"/>
        <v>0.16</v>
      </c>
      <c r="AZ661" s="6" t="s">
        <v>23</v>
      </c>
      <c r="BA661">
        <f>SUMPRODUCT($E649:$E659,BA649:BA659)/100</f>
        <v>0</v>
      </c>
      <c r="BB661">
        <f t="shared" ref="BB661:BE661" si="1718">SUMPRODUCT($E649:$E659,BB649:BB659)/100</f>
        <v>0</v>
      </c>
      <c r="BC661">
        <f t="shared" si="1718"/>
        <v>0</v>
      </c>
      <c r="BD661">
        <f t="shared" si="1718"/>
        <v>0</v>
      </c>
      <c r="BE661">
        <f t="shared" si="1718"/>
        <v>0</v>
      </c>
      <c r="BG661" s="6" t="s">
        <v>23</v>
      </c>
      <c r="BH661">
        <f>SUMPRODUCT($E649:$E659,BH649:BH659)/100</f>
        <v>0</v>
      </c>
      <c r="BI661">
        <f t="shared" ref="BI661:BL661" si="1719">SUMPRODUCT($E649:$E659,BI649:BI659)/100</f>
        <v>0</v>
      </c>
      <c r="BJ661">
        <f t="shared" si="1719"/>
        <v>0</v>
      </c>
      <c r="BK661">
        <f t="shared" si="1719"/>
        <v>0</v>
      </c>
      <c r="BL661">
        <f t="shared" si="1719"/>
        <v>0</v>
      </c>
      <c r="BN661" s="7"/>
      <c r="BS661" s="6" t="s">
        <v>23</v>
      </c>
      <c r="BT661">
        <f>SUMPRODUCT($E649:$E659,BT649:BT659)/100</f>
        <v>3.98</v>
      </c>
      <c r="BU661">
        <f t="shared" ref="BU661:BX661" si="1720">SUMPRODUCT($E649:$E659,BU649:BU659)/100</f>
        <v>3.9</v>
      </c>
      <c r="BV661">
        <f t="shared" si="1720"/>
        <v>5.54</v>
      </c>
      <c r="BW661">
        <f t="shared" si="1720"/>
        <v>3.4</v>
      </c>
      <c r="BX661">
        <f t="shared" si="1720"/>
        <v>1.62</v>
      </c>
      <c r="BZ661" s="6" t="s">
        <v>23</v>
      </c>
      <c r="CA661">
        <f>SUMPRODUCT($E649:$E659,CA649:CA659)/100</f>
        <v>0.08</v>
      </c>
      <c r="CB661">
        <f t="shared" ref="CB661:CE661" si="1721">SUMPRODUCT($E649:$E659,CB649:CB659)/100</f>
        <v>0.08</v>
      </c>
      <c r="CC661">
        <f t="shared" si="1721"/>
        <v>0.57999999999999996</v>
      </c>
      <c r="CD661">
        <f t="shared" si="1721"/>
        <v>0.1</v>
      </c>
      <c r="CE661">
        <f t="shared" si="1721"/>
        <v>0</v>
      </c>
      <c r="CG661" s="6" t="s">
        <v>23</v>
      </c>
      <c r="CH661">
        <f>SUMPRODUCT($E649:$E659,CH649:CH659)/100</f>
        <v>0</v>
      </c>
      <c r="CI661">
        <f t="shared" ref="CI661:CL661" si="1722">SUMPRODUCT($E649:$E659,CI649:CI659)/100</f>
        <v>0</v>
      </c>
      <c r="CJ661">
        <f t="shared" si="1722"/>
        <v>0</v>
      </c>
      <c r="CK661">
        <f t="shared" si="1722"/>
        <v>0</v>
      </c>
      <c r="CL661">
        <f t="shared" si="1722"/>
        <v>0</v>
      </c>
      <c r="CN661" s="6" t="s">
        <v>23</v>
      </c>
      <c r="CO661">
        <f>SUMPRODUCT($E649:$E659,CO649:CO659)/100</f>
        <v>0</v>
      </c>
      <c r="CP661">
        <f t="shared" ref="CP661:CS661" si="1723">SUMPRODUCT($E649:$E659,CP649:CP659)/100</f>
        <v>0</v>
      </c>
      <c r="CQ661">
        <f t="shared" si="1723"/>
        <v>0</v>
      </c>
      <c r="CR661">
        <f t="shared" si="1723"/>
        <v>0</v>
      </c>
      <c r="CS661">
        <f t="shared" si="1723"/>
        <v>0</v>
      </c>
      <c r="CU661" s="7"/>
      <c r="CZ661" s="6" t="s">
        <v>23</v>
      </c>
      <c r="DA661">
        <f>SUMPRODUCT($E649:$E659,DA649:DA659)/100</f>
        <v>3.2</v>
      </c>
      <c r="DB661">
        <f t="shared" ref="DB661:DE661" si="1724">SUMPRODUCT($E649:$E659,DB649:DB659)/100</f>
        <v>3</v>
      </c>
      <c r="DC661">
        <f t="shared" si="1724"/>
        <v>5.4</v>
      </c>
      <c r="DD661">
        <f t="shared" si="1724"/>
        <v>2.62</v>
      </c>
      <c r="DE661">
        <f t="shared" si="1724"/>
        <v>0.86</v>
      </c>
      <c r="DG661" s="6" t="s">
        <v>23</v>
      </c>
      <c r="DH661">
        <f>SUMPRODUCT($E649:$E659,DH649:DH659)/100</f>
        <v>0.02</v>
      </c>
      <c r="DI661">
        <f t="shared" ref="DI661:DL661" si="1725">SUMPRODUCT($E649:$E659,DI649:DI659)/100</f>
        <v>0.02</v>
      </c>
      <c r="DJ661">
        <f t="shared" si="1725"/>
        <v>0.4</v>
      </c>
      <c r="DK661">
        <f t="shared" si="1725"/>
        <v>0.02</v>
      </c>
      <c r="DL661">
        <f t="shared" si="1725"/>
        <v>0</v>
      </c>
      <c r="DN661" s="6" t="s">
        <v>23</v>
      </c>
      <c r="DO661">
        <f>SUMPRODUCT($E649:$E659,DO649:DO659)/100</f>
        <v>0</v>
      </c>
      <c r="DP661">
        <f t="shared" ref="DP661:DS661" si="1726">SUMPRODUCT($E649:$E659,DP649:DP659)/100</f>
        <v>0</v>
      </c>
      <c r="DQ661">
        <f t="shared" si="1726"/>
        <v>0</v>
      </c>
      <c r="DR661">
        <f t="shared" si="1726"/>
        <v>0</v>
      </c>
      <c r="DS661">
        <f t="shared" si="1726"/>
        <v>0</v>
      </c>
      <c r="DU661" s="6" t="s">
        <v>23</v>
      </c>
      <c r="DV661">
        <f>SUMPRODUCT($E649:$E659,DV649:DV659)/100</f>
        <v>0</v>
      </c>
      <c r="DW661">
        <f t="shared" ref="DW661:DZ661" si="1727">SUMPRODUCT($E649:$E659,DW649:DW659)/100</f>
        <v>0</v>
      </c>
      <c r="DX661">
        <f t="shared" si="1727"/>
        <v>0</v>
      </c>
      <c r="DY661">
        <f t="shared" si="1727"/>
        <v>0</v>
      </c>
      <c r="DZ661">
        <f t="shared" si="1727"/>
        <v>0</v>
      </c>
      <c r="EB661" s="7"/>
    </row>
    <row r="662" spans="2:132">
      <c r="E662" s="6" t="s">
        <v>22</v>
      </c>
      <c r="F662">
        <f>($E650^2*F650+$E651^2*F651+$E652^2*F652+$E653^2*F653+$E654^2*F654+$E655^2*F655+$E656^2*F656+$E657^2*F657+$E658^2*F658+$E659^2*F659)/100-F661^2</f>
        <v>12.852400000000003</v>
      </c>
      <c r="G662">
        <f t="shared" ref="G662:J662" si="1728">($E650^2*G650+$E651^2*G651+$E652^2*G652+$E653^2*G653+$E654^2*G654+$E655^2*G655+$E656^2*G656+$E657^2*G657+$E658^2*G658+$E659^2*G659)/100-G661^2</f>
        <v>10.510399999999997</v>
      </c>
      <c r="H662">
        <f t="shared" si="1728"/>
        <v>10.039999999999999</v>
      </c>
      <c r="I662">
        <f t="shared" si="1728"/>
        <v>8.452399999999999</v>
      </c>
      <c r="J662">
        <f t="shared" si="1728"/>
        <v>6.5900000000000034</v>
      </c>
      <c r="L662" s="6" t="s">
        <v>22</v>
      </c>
      <c r="M662">
        <f>($E650^2*M650+$E651^2*M651+$E652^2*M652+$E653^2*M653+$E654^2*M654+$E655^2*M655+$E656^2*M656+$E657^2*M657+$E658^2*M658+$E659^2*M659)/100-M661^2</f>
        <v>1.9535999999999998</v>
      </c>
      <c r="N662">
        <f t="shared" ref="N662:Q662" si="1729">($E650^2*N650+$E651^2*N651+$E652^2*N652+$E653^2*N653+$E654^2*N654+$E655^2*N655+$E656^2*N656+$E657^2*N657+$E658^2*N658+$E659^2*N659)/100-N661^2</f>
        <v>1.8604000000000003</v>
      </c>
      <c r="O662">
        <f t="shared" si="1729"/>
        <v>3.9499999999999993</v>
      </c>
      <c r="P662">
        <f t="shared" si="1729"/>
        <v>1.1756</v>
      </c>
      <c r="Q662">
        <f t="shared" si="1729"/>
        <v>1.6396000000000002</v>
      </c>
      <c r="S662" s="6" t="s">
        <v>22</v>
      </c>
      <c r="T662">
        <f>($E650^2*T650+$E651^2*T651+$E652^2*T652+$E653^2*T653+$E654^2*T654+$E655^2*T655+$E656^2*T656+$E657^2*T657+$E658^2*T658+$E659^2*T659)/100-T661^2</f>
        <v>0</v>
      </c>
      <c r="U662">
        <f t="shared" ref="U662:X662" si="1730">($E650^2*U650+$E651^2*U651+$E652^2*U652+$E653^2*U653+$E654^2*U654+$E655^2*U655+$E656^2*U656+$E657^2*U657+$E658^2*U658+$E659^2*U659)/100-U661^2</f>
        <v>0</v>
      </c>
      <c r="V662">
        <f t="shared" si="1730"/>
        <v>0.22559999999999999</v>
      </c>
      <c r="W662">
        <f t="shared" si="1730"/>
        <v>0</v>
      </c>
      <c r="X662">
        <f t="shared" si="1730"/>
        <v>7.8399999999999997E-2</v>
      </c>
      <c r="Z662" s="6" t="s">
        <v>22</v>
      </c>
      <c r="AA662">
        <f>($E650^2*AA650+$E651^2*AA651+$E652^2*AA652+$E653^2*AA653+$E654^2*AA654+$E655^2*AA655+$E656^2*AA656+$E657^2*AA657+$E658^2*AA658+$E659^2*AA659)/100-AA661^2</f>
        <v>0</v>
      </c>
      <c r="AB662">
        <f t="shared" ref="AB662:AE662" si="1731">($E650^2*AB650+$E651^2*AB651+$E652^2*AB652+$E653^2*AB653+$E654^2*AB654+$E655^2*AB655+$E656^2*AB656+$E657^2*AB657+$E658^2*AB658+$E659^2*AB659)/100-AB661^2</f>
        <v>0</v>
      </c>
      <c r="AC662">
        <f t="shared" si="1731"/>
        <v>0</v>
      </c>
      <c r="AD662">
        <f t="shared" si="1731"/>
        <v>0</v>
      </c>
      <c r="AE662">
        <f t="shared" si="1731"/>
        <v>0</v>
      </c>
      <c r="AG662" s="7"/>
      <c r="AL662" s="6" t="s">
        <v>22</v>
      </c>
      <c r="AM662">
        <f>($E650^2*AM650+$E651^2*AM651+$E652^2*AM652+$E653^2*AM653+$E654^2*AM654+$E655^2*AM655+$E656^2*AM656+$E657^2*AM657+$E658^2*AM658+$E659^2*AM659)/100-AM661^2</f>
        <v>9.1276000000000046</v>
      </c>
      <c r="AN662">
        <f t="shared" ref="AN662:AQ662" si="1732">($E650^2*AN650+$E651^2*AN651+$E652^2*AN652+$E653^2*AN653+$E654^2*AN654+$E655^2*AN655+$E656^2*AN656+$E657^2*AN657+$E658^2*AN658+$E659^2*AN659)/100-AN661^2</f>
        <v>8.3455999999999975</v>
      </c>
      <c r="AO662">
        <f t="shared" si="1732"/>
        <v>8.1824000000000012</v>
      </c>
      <c r="AP662">
        <f t="shared" si="1732"/>
        <v>5.2175999999999991</v>
      </c>
      <c r="AQ662">
        <f t="shared" si="1732"/>
        <v>4.2923999999999998</v>
      </c>
      <c r="AS662" s="6" t="s">
        <v>22</v>
      </c>
      <c r="AT662">
        <f>($E650^2*AT650+$E651^2*AT651+$E652^2*AT652+$E653^2*AT653+$E654^2*AT654+$E655^2*AT655+$E656^2*AT656+$E657^2*AT657+$E658^2*AT658+$E659^2*AT659)/100-AT661^2</f>
        <v>0.11639999999999999</v>
      </c>
      <c r="AU662">
        <f t="shared" ref="AU662:AX662" si="1733">($E650^2*AU650+$E651^2*AU651+$E652^2*AU652+$E653^2*AU653+$E654^2*AU654+$E655^2*AU655+$E656^2*AU656+$E657^2*AU657+$E658^2*AU658+$E659^2*AU659)/100-AU661^2</f>
        <v>7.8399999999999997E-2</v>
      </c>
      <c r="AV662">
        <f t="shared" si="1733"/>
        <v>1.0155999999999998</v>
      </c>
      <c r="AW662">
        <f t="shared" si="1733"/>
        <v>0.34039999999999998</v>
      </c>
      <c r="AX662">
        <f t="shared" si="1733"/>
        <v>0.37440000000000001</v>
      </c>
      <c r="AZ662" s="6" t="s">
        <v>22</v>
      </c>
      <c r="BA662">
        <f>($E650^2*BA650+$E651^2*BA651+$E652^2*BA652+$E653^2*BA653+$E654^2*BA654+$E655^2*BA655+$E656^2*BA656+$E657^2*BA657+$E658^2*BA658+$E659^2*BA659)/100-BA661^2</f>
        <v>0</v>
      </c>
      <c r="BB662">
        <f t="shared" ref="BB662:BE662" si="1734">($E650^2*BB650+$E651^2*BB651+$E652^2*BB652+$E653^2*BB653+$E654^2*BB654+$E655^2*BB655+$E656^2*BB656+$E657^2*BB657+$E658^2*BB658+$E659^2*BB659)/100-BB661^2</f>
        <v>0</v>
      </c>
      <c r="BC662">
        <f t="shared" si="1734"/>
        <v>0</v>
      </c>
      <c r="BD662">
        <f t="shared" si="1734"/>
        <v>0</v>
      </c>
      <c r="BE662">
        <f t="shared" si="1734"/>
        <v>0</v>
      </c>
      <c r="BG662" s="6" t="s">
        <v>22</v>
      </c>
      <c r="BH662">
        <f>($E650^2*BH650+$E651^2*BH651+$E652^2*BH652+$E653^2*BH653+$E654^2*BH654+$E655^2*BH655+$E656^2*BH656+$E657^2*BH657+$E658^2*BH658+$E659^2*BH659)/100-BH661^2</f>
        <v>0</v>
      </c>
      <c r="BI662">
        <f t="shared" ref="BI662:BL662" si="1735">($E650^2*BI650+$E651^2*BI651+$E652^2*BI652+$E653^2*BI653+$E654^2*BI654+$E655^2*BI655+$E656^2*BI656+$E657^2*BI657+$E658^2*BI658+$E659^2*BI659)/100-BI661^2</f>
        <v>0</v>
      </c>
      <c r="BJ662">
        <f t="shared" si="1735"/>
        <v>0</v>
      </c>
      <c r="BK662">
        <f t="shared" si="1735"/>
        <v>0</v>
      </c>
      <c r="BL662">
        <f t="shared" si="1735"/>
        <v>0</v>
      </c>
      <c r="BN662" s="7"/>
      <c r="BS662" s="6" t="s">
        <v>22</v>
      </c>
      <c r="BT662">
        <f>($E650^2*BT650+$E651^2*BT651+$E652^2*BT652+$E653^2*BT653+$E654^2*BT654+$E655^2*BT655+$E656^2*BT656+$E657^2*BT657+$E658^2*BT658+$E659^2*BT659)/100-BT661^2</f>
        <v>8.1196000000000002</v>
      </c>
      <c r="BU662">
        <f t="shared" ref="BU662:BX662" si="1736">($E650^2*BU650+$E651^2*BU651+$E652^2*BU652+$E653^2*BU653+$E654^2*BU654+$E655^2*BU655+$E656^2*BU656+$E657^2*BU657+$E658^2*BU658+$E659^2*BU659)/100-BU661^2</f>
        <v>7.6300000000000008</v>
      </c>
      <c r="BV662">
        <f t="shared" si="1736"/>
        <v>8.2284000000000006</v>
      </c>
      <c r="BW662">
        <f t="shared" si="1736"/>
        <v>5.9600000000000009</v>
      </c>
      <c r="BX662">
        <f t="shared" si="1736"/>
        <v>2.6955999999999998</v>
      </c>
      <c r="BZ662" s="6" t="s">
        <v>22</v>
      </c>
      <c r="CA662">
        <f>($E650^2*CA650+$E651^2*CA651+$E652^2*CA652+$E653^2*CA653+$E654^2*CA654+$E655^2*CA655+$E656^2*CA656+$E657^2*CA657+$E658^2*CA658+$E659^2*CA659)/100-CA661^2</f>
        <v>0.2336</v>
      </c>
      <c r="CB662">
        <f t="shared" ref="CB662:CE662" si="1737">($E650^2*CB650+$E651^2*CB651+$E652^2*CB652+$E653^2*CB653+$E654^2*CB654+$E655^2*CB655+$E656^2*CB656+$E657^2*CB657+$E658^2*CB658+$E659^2*CB659)/100-CB661^2</f>
        <v>0.2336</v>
      </c>
      <c r="CC662">
        <f t="shared" si="1737"/>
        <v>1.3835999999999999</v>
      </c>
      <c r="CD662">
        <f t="shared" si="1737"/>
        <v>0.19</v>
      </c>
      <c r="CE662">
        <f t="shared" si="1737"/>
        <v>0</v>
      </c>
      <c r="CG662" s="6" t="s">
        <v>22</v>
      </c>
      <c r="CH662">
        <f>($E650^2*CH650+$E651^2*CH651+$E652^2*CH652+$E653^2*CH653+$E654^2*CH654+$E655^2*CH655+$E656^2*CH656+$E657^2*CH657+$E658^2*CH658+$E659^2*CH659)/100-CH661^2</f>
        <v>0</v>
      </c>
      <c r="CI662">
        <f t="shared" ref="CI662:CL662" si="1738">($E650^2*CI650+$E651^2*CI651+$E652^2*CI652+$E653^2*CI653+$E654^2*CI654+$E655^2*CI655+$E656^2*CI656+$E657^2*CI657+$E658^2*CI658+$E659^2*CI659)/100-CI661^2</f>
        <v>0</v>
      </c>
      <c r="CJ662">
        <f t="shared" si="1738"/>
        <v>0</v>
      </c>
      <c r="CK662">
        <f t="shared" si="1738"/>
        <v>0</v>
      </c>
      <c r="CL662">
        <f t="shared" si="1738"/>
        <v>0</v>
      </c>
      <c r="CN662" s="6" t="s">
        <v>22</v>
      </c>
      <c r="CO662">
        <f>($E650^2*CO650+$E651^2*CO651+$E652^2*CO652+$E653^2*CO653+$E654^2*CO654+$E655^2*CO655+$E656^2*CO656+$E657^2*CO657+$E658^2*CO658+$E659^2*CO659)/100-CO661^2</f>
        <v>0</v>
      </c>
      <c r="CP662">
        <f t="shared" ref="CP662:CS662" si="1739">($E650^2*CP650+$E651^2*CP651+$E652^2*CP652+$E653^2*CP653+$E654^2*CP654+$E655^2*CP655+$E656^2*CP656+$E657^2*CP657+$E658^2*CP658+$E659^2*CP659)/100-CP661^2</f>
        <v>0</v>
      </c>
      <c r="CQ662">
        <f t="shared" si="1739"/>
        <v>0</v>
      </c>
      <c r="CR662">
        <f t="shared" si="1739"/>
        <v>0</v>
      </c>
      <c r="CS662">
        <f t="shared" si="1739"/>
        <v>0</v>
      </c>
      <c r="CU662" s="7"/>
      <c r="CZ662" s="6" t="s">
        <v>22</v>
      </c>
      <c r="DA662">
        <f>($E650^2*DA650+$E651^2*DA651+$E652^2*DA652+$E653^2*DA653+$E654^2*DA654+$E655^2*DA655+$E656^2*DA656+$E657^2*DA657+$E658^2*DA658+$E659^2*DA659)/100-DA661^2</f>
        <v>6.1599999999999966</v>
      </c>
      <c r="DB662">
        <f t="shared" ref="DB662:DE662" si="1740">($E650^2*DB650+$E651^2*DB651+$E652^2*DB652+$E653^2*DB653+$E654^2*DB654+$E655^2*DB655+$E656^2*DB656+$E657^2*DB657+$E658^2*DB658+$E659^2*DB659)/100-DB661^2</f>
        <v>5.48</v>
      </c>
      <c r="DC662">
        <f t="shared" si="1740"/>
        <v>8.5999999999999943</v>
      </c>
      <c r="DD662">
        <f t="shared" si="1740"/>
        <v>4.2155999999999993</v>
      </c>
      <c r="DE662">
        <f t="shared" si="1740"/>
        <v>1.4604000000000004</v>
      </c>
      <c r="DG662" s="6" t="s">
        <v>22</v>
      </c>
      <c r="DH662">
        <f>($E650^2*DH650+$E651^2*DH651+$E652^2*DH652+$E653^2*DH653+$E654^2*DH654+$E655^2*DH655+$E656^2*DH656+$E657^2*DH657+$E658^2*DH658+$E659^2*DH659)/100-DH661^2</f>
        <v>3.9600000000000003E-2</v>
      </c>
      <c r="DI662">
        <f t="shared" ref="DI662:DL662" si="1741">($E650^2*DI650+$E651^2*DI651+$E652^2*DI652+$E653^2*DI653+$E654^2*DI654+$E655^2*DI655+$E656^2*DI656+$E657^2*DI657+$E658^2*DI658+$E659^2*DI659)/100-DI661^2</f>
        <v>3.9600000000000003E-2</v>
      </c>
      <c r="DJ662">
        <f t="shared" si="1741"/>
        <v>0.79999999999999993</v>
      </c>
      <c r="DK662">
        <f t="shared" si="1741"/>
        <v>3.9600000000000003E-2</v>
      </c>
      <c r="DL662">
        <f t="shared" si="1741"/>
        <v>0</v>
      </c>
      <c r="DN662" s="6" t="s">
        <v>22</v>
      </c>
      <c r="DO662">
        <f>($E650^2*DO650+$E651^2*DO651+$E652^2*DO652+$E653^2*DO653+$E654^2*DO654+$E655^2*DO655+$E656^2*DO656+$E657^2*DO657+$E658^2*DO658+$E659^2*DO659)/100-DO661^2</f>
        <v>0</v>
      </c>
      <c r="DP662">
        <f t="shared" ref="DP662:DS662" si="1742">($E650^2*DP650+$E651^2*DP651+$E652^2*DP652+$E653^2*DP653+$E654^2*DP654+$E655^2*DP655+$E656^2*DP656+$E657^2*DP657+$E658^2*DP658+$E659^2*DP659)/100-DP661^2</f>
        <v>0</v>
      </c>
      <c r="DQ662">
        <f t="shared" si="1742"/>
        <v>0</v>
      </c>
      <c r="DR662">
        <f t="shared" si="1742"/>
        <v>0</v>
      </c>
      <c r="DS662">
        <f t="shared" si="1742"/>
        <v>0</v>
      </c>
      <c r="DU662" s="6" t="s">
        <v>22</v>
      </c>
      <c r="DV662">
        <f>($E650^2*DV650+$E651^2*DV651+$E652^2*DV652+$E653^2*DV653+$E654^2*DV654+$E655^2*DV655+$E656^2*DV656+$E657^2*DV657+$E658^2*DV658+$E659^2*DV659)/100-DV661^2</f>
        <v>0</v>
      </c>
      <c r="DW662">
        <f t="shared" ref="DW662:DZ662" si="1743">($E650^2*DW650+$E651^2*DW651+$E652^2*DW652+$E653^2*DW653+$E654^2*DW654+$E655^2*DW655+$E656^2*DW656+$E657^2*DW657+$E658^2*DW658+$E659^2*DW659)/100-DW661^2</f>
        <v>0</v>
      </c>
      <c r="DX662">
        <f t="shared" si="1743"/>
        <v>0</v>
      </c>
      <c r="DY662">
        <f t="shared" si="1743"/>
        <v>0</v>
      </c>
      <c r="DZ662">
        <f t="shared" si="1743"/>
        <v>0</v>
      </c>
      <c r="EB662" s="7"/>
    </row>
    <row r="663" spans="2:132">
      <c r="E663" s="6" t="s">
        <v>21</v>
      </c>
      <c r="G663">
        <f>SQRT(50)*(H661-G661)/SQRT((G662+H662)/2)</f>
        <v>3.1765255459000858</v>
      </c>
      <c r="I663">
        <f>SQRT(50)*(H661-I661)/SQRT((I662+H662)/2)</f>
        <v>9.4412477485300048</v>
      </c>
      <c r="J663">
        <f>SQRT(50)*(H661-J661)/SQRT((J662+H662)/2)</f>
        <v>6.6209093158244068</v>
      </c>
      <c r="L663" s="6" t="s">
        <v>21</v>
      </c>
      <c r="N663">
        <f>SQRT(50)*(O661-N661)/SQRT((N662+O662)/2)</f>
        <v>5.1442097664157034</v>
      </c>
      <c r="P663">
        <f>SQRT(50)*(O661-P661)/SQRT((P662+O662)/2)</f>
        <v>6.5371636915896776</v>
      </c>
      <c r="Q663">
        <f>SQRT(50)*(O661-Q661)/SQRT((Q662+O662)/2)</f>
        <v>4.7372647594247228</v>
      </c>
      <c r="S663" s="6" t="s">
        <v>21</v>
      </c>
      <c r="U663">
        <f>SQRT(50)*(V661-U661)/SQRT((U662+V662)/2)</f>
        <v>2.5264557631995572</v>
      </c>
      <c r="W663">
        <f>SQRT(50)*(V661-W661)/SQRT((W662+V662)/2)</f>
        <v>2.5264557631995572</v>
      </c>
      <c r="X663">
        <f>SQRT(50)*(V661-X661)/SQRT((X662+V662)/2)</f>
        <v>1.450952500220023</v>
      </c>
      <c r="Z663" s="6" t="s">
        <v>21</v>
      </c>
      <c r="AB663" t="e">
        <f>SQRT(50)*(AC661-AB661)/SQRT((AB662+AC662)/2)</f>
        <v>#DIV/0!</v>
      </c>
      <c r="AD663" t="e">
        <f>SQRT(50)*(AC661-AD661)/SQRT((AD662+AC662)/2)</f>
        <v>#DIV/0!</v>
      </c>
      <c r="AE663" t="e">
        <f>SQRT(50)*(AC661-AE661)/SQRT((AE662+AC662)/2)</f>
        <v>#DIV/0!</v>
      </c>
      <c r="AG663" s="7"/>
      <c r="AL663" s="6" t="s">
        <v>21</v>
      </c>
      <c r="AN663">
        <f>SQRT(50)*(AO661-AN661)/SQRT((AN662+AO662)/2)</f>
        <v>2.1645744111518455</v>
      </c>
      <c r="AP663">
        <f>SQRT(50)*(AO661-AP661)/SQRT((AP662+AO662)/2)</f>
        <v>6.6655720494394677</v>
      </c>
      <c r="AQ663">
        <f>SQRT(50)*(AO661-AQ661)/SQRT((AQ662+AO662)/2)</f>
        <v>8.550473141958749</v>
      </c>
      <c r="AS663" s="6" t="s">
        <v>21</v>
      </c>
      <c r="AU663">
        <f>SQRT(50)*(AV661-AU661)/SQRT((AU662+AV662)/2)</f>
        <v>5.5452270432876576</v>
      </c>
      <c r="AW663">
        <f>SQRT(50)*(AV661-AW661)/SQRT((AW662+AV662)/2)</f>
        <v>4.1220323194363573</v>
      </c>
      <c r="AX663">
        <f>SQRT(50)*(AV661-AX661)/SQRT((AX662+AV662)/2)</f>
        <v>3.9016690765278663</v>
      </c>
      <c r="AZ663" s="6" t="s">
        <v>21</v>
      </c>
      <c r="BB663" t="e">
        <f>SQRT(50)*(BC661-BB661)/SQRT((BB662+BC662)/2)</f>
        <v>#DIV/0!</v>
      </c>
      <c r="BD663" t="e">
        <f>SQRT(50)*(BC661-BD661)/SQRT((BD662+BC662)/2)</f>
        <v>#DIV/0!</v>
      </c>
      <c r="BE663" t="e">
        <f>SQRT(50)*(BC661-BE661)/SQRT((BE662+BC662)/2)</f>
        <v>#DIV/0!</v>
      </c>
      <c r="BG663" s="6" t="s">
        <v>21</v>
      </c>
      <c r="BI663" t="e">
        <f>SQRT(50)*(BJ661-BI661)/SQRT((BI662+BJ662)/2)</f>
        <v>#DIV/0!</v>
      </c>
      <c r="BK663" t="e">
        <f>SQRT(50)*(BJ661-BK661)/SQRT((BK662+BJ662)/2)</f>
        <v>#DIV/0!</v>
      </c>
      <c r="BL663" t="e">
        <f>SQRT(50)*(BJ661-BL661)/SQRT((BL662+BJ662)/2)</f>
        <v>#DIV/0!</v>
      </c>
      <c r="BN663" s="7"/>
      <c r="BS663" s="6" t="s">
        <v>21</v>
      </c>
      <c r="BU663">
        <f>SQRT(50)*(BV661-BU661)/SQRT((BU662+BV662)/2)</f>
        <v>4.1182638158799518</v>
      </c>
      <c r="BW663">
        <f>SQRT(50)*(BV661-BW661)/SQRT((BW662+BV662)/2)</f>
        <v>5.6812913506040132</v>
      </c>
      <c r="BX663">
        <f>SQRT(50)*(BV661-BX661)/SQRT((BX662+BV662)/2)</f>
        <v>11.860287625341991</v>
      </c>
      <c r="BZ663" s="6" t="s">
        <v>21</v>
      </c>
      <c r="CB663">
        <f>SQRT(50)*(CC661-CB661)/SQRT((CB662+CC662)/2)</f>
        <v>3.9317703022457411</v>
      </c>
      <c r="CD663">
        <f>SQRT(50)*(CC661-CD661)/SQRT((CD662+CC662)/2)</f>
        <v>3.8264325646527841</v>
      </c>
      <c r="CE663">
        <f>SQRT(50)*(CC661-CE661)/SQRT((CE662+CC662)/2)</f>
        <v>4.9308605102451084</v>
      </c>
      <c r="CG663" s="6" t="s">
        <v>21</v>
      </c>
      <c r="CI663" t="e">
        <f>SQRT(50)*(CJ661-CI661)/SQRT((CI662+CJ662)/2)</f>
        <v>#DIV/0!</v>
      </c>
      <c r="CK663" t="e">
        <f>SQRT(50)*(CJ661-CK661)/SQRT((CK662+CJ662)/2)</f>
        <v>#DIV/0!</v>
      </c>
      <c r="CL663" t="e">
        <f>SQRT(50)*(CJ661-CL661)/SQRT((CL662+CJ662)/2)</f>
        <v>#DIV/0!</v>
      </c>
      <c r="CN663" s="6" t="s">
        <v>21</v>
      </c>
      <c r="CP663" t="e">
        <f>SQRT(50)*(CQ661-CP661)/SQRT((CP662+CQ662)/2)</f>
        <v>#DIV/0!</v>
      </c>
      <c r="CR663" t="e">
        <f>SQRT(50)*(CQ661-CR661)/SQRT((CR662+CQ662)/2)</f>
        <v>#DIV/0!</v>
      </c>
      <c r="CS663" t="e">
        <f>SQRT(50)*(CQ661-CS661)/SQRT((CS662+CQ662)/2)</f>
        <v>#DIV/0!</v>
      </c>
      <c r="CU663" s="7"/>
      <c r="CZ663" s="6" t="s">
        <v>21</v>
      </c>
      <c r="DB663">
        <f>SQRT(50)*(DC661-DB661)/SQRT((DB662+DC662)/2)</f>
        <v>6.396021490668315</v>
      </c>
      <c r="DD663">
        <f>SQRT(50)*(DC661-DD661)/SQRT((DD662+DC662)/2)</f>
        <v>7.7656054969159243</v>
      </c>
      <c r="DE663">
        <f>SQRT(50)*(DC661-DE661)/SQRT((DE662+DC662)/2)</f>
        <v>14.313578646051921</v>
      </c>
      <c r="DG663" s="6" t="s">
        <v>21</v>
      </c>
      <c r="DI663">
        <f>SQRT(50)*(DJ661-DI661)/SQRT((DI662+DJ662)/2)</f>
        <v>4.1471274433568528</v>
      </c>
      <c r="DK663">
        <f>SQRT(50)*(DJ661-DK661)/SQRT((DK662+DJ662)/2)</f>
        <v>4.1471274433568528</v>
      </c>
      <c r="DL663">
        <f>SQRT(50)*(DJ661-DL661)/SQRT((DL662+DJ662)/2)</f>
        <v>4.4721359549995796</v>
      </c>
      <c r="DN663" s="6" t="s">
        <v>21</v>
      </c>
      <c r="DP663" t="e">
        <f>SQRT(50)*(DQ661-DP661)/SQRT((DP662+DQ662)/2)</f>
        <v>#DIV/0!</v>
      </c>
      <c r="DR663" t="e">
        <f>SQRT(50)*(DQ661-DR661)/SQRT((DR662+DQ662)/2)</f>
        <v>#DIV/0!</v>
      </c>
      <c r="DS663" t="e">
        <f>SQRT(50)*(DQ661-DS661)/SQRT((DS662+DQ662)/2)</f>
        <v>#DIV/0!</v>
      </c>
      <c r="DU663" s="6" t="s">
        <v>21</v>
      </c>
      <c r="DW663" t="e">
        <f>SQRT(50)*(DX661-DW661)/SQRT((DW662+DX662)/2)</f>
        <v>#DIV/0!</v>
      </c>
      <c r="DY663" t="e">
        <f>SQRT(50)*(DX661-DY661)/SQRT((DY662+DX662)/2)</f>
        <v>#DIV/0!</v>
      </c>
      <c r="DZ663" t="e">
        <f>SQRT(50)*(DX661-DZ661)/SQRT((DZ662+DX662)/2)</f>
        <v>#DIV/0!</v>
      </c>
      <c r="EB663" s="7"/>
    </row>
    <row r="664" spans="2:132">
      <c r="J664">
        <f>SQRT(50)*(J661-I661)/SQRT((I662+J662)/2)</f>
        <v>3.5065524703177351</v>
      </c>
      <c r="Q664">
        <f>SQRT(50)*(Q661-P661)/SQRT((P662+Q662)/2)</f>
        <v>2.1455956195564547</v>
      </c>
      <c r="AG664" s="7"/>
      <c r="AQ664">
        <f>SQRT(50)*(AQ661-AP661)/SQRT((AP662+AQ662)/2)</f>
        <v>-1.8807788618640113</v>
      </c>
      <c r="BN664" s="7"/>
      <c r="BX664">
        <f>SQRT(50)*(BX661-BW661)/SQRT((BW662+BX662)/2)</f>
        <v>-6.0502234312157848</v>
      </c>
      <c r="CE664">
        <f>SQRT(50)*(CE661-CD661)/SQRT((CD662+CE662)/2)</f>
        <v>-2.294157338705618</v>
      </c>
      <c r="CU664" s="7"/>
      <c r="DE664">
        <f>SQRT(50)*(DE661-DD661)/SQRT((DD662+DE662)/2)</f>
        <v>-7.387397607469949</v>
      </c>
      <c r="EB664" s="7"/>
    </row>
    <row r="665" spans="2:132">
      <c r="B665" s="6" t="s">
        <v>33</v>
      </c>
      <c r="C665" s="6" t="s">
        <v>125</v>
      </c>
      <c r="E665" s="5"/>
      <c r="F665" s="19">
        <v>0.2</v>
      </c>
      <c r="G665" s="19"/>
      <c r="H665" s="19"/>
      <c r="I665" s="19"/>
      <c r="J665" s="19"/>
      <c r="K665" s="14"/>
      <c r="L665" s="5"/>
      <c r="M665" s="19">
        <v>0.5</v>
      </c>
      <c r="N665" s="19"/>
      <c r="O665" s="19"/>
      <c r="P665" s="19"/>
      <c r="Q665" s="19"/>
      <c r="R665" s="15"/>
      <c r="S665" s="5"/>
      <c r="T665" s="19">
        <v>1</v>
      </c>
      <c r="U665" s="19"/>
      <c r="V665" s="19"/>
      <c r="W665" s="19"/>
      <c r="X665" s="19"/>
      <c r="Z665" s="5"/>
      <c r="AA665" s="19">
        <v>2</v>
      </c>
      <c r="AB665" s="19"/>
      <c r="AC665" s="19"/>
      <c r="AD665" s="19"/>
      <c r="AE665" s="19"/>
      <c r="AG665" s="7"/>
      <c r="AI665" s="6" t="s">
        <v>33</v>
      </c>
      <c r="AJ665" s="6" t="s">
        <v>125</v>
      </c>
      <c r="AL665" s="5"/>
      <c r="AM665" s="19">
        <v>0.2</v>
      </c>
      <c r="AN665" s="19"/>
      <c r="AO665" s="19"/>
      <c r="AP665" s="19"/>
      <c r="AQ665" s="19"/>
      <c r="AR665" s="14"/>
      <c r="AS665" s="5"/>
      <c r="AT665" s="19">
        <v>0.5</v>
      </c>
      <c r="AU665" s="19"/>
      <c r="AV665" s="19"/>
      <c r="AW665" s="19"/>
      <c r="AX665" s="19"/>
      <c r="AY665" s="15"/>
      <c r="AZ665" s="5"/>
      <c r="BA665" s="19">
        <v>1</v>
      </c>
      <c r="BB665" s="19"/>
      <c r="BC665" s="19"/>
      <c r="BD665" s="19"/>
      <c r="BE665" s="19"/>
      <c r="BG665" s="5"/>
      <c r="BH665" s="19">
        <v>2</v>
      </c>
      <c r="BI665" s="19"/>
      <c r="BJ665" s="19"/>
      <c r="BK665" s="19"/>
      <c r="BL665" s="19"/>
      <c r="BN665" s="7"/>
      <c r="BP665" s="6" t="s">
        <v>33</v>
      </c>
      <c r="BQ665" s="6" t="s">
        <v>125</v>
      </c>
      <c r="BS665" s="5"/>
      <c r="BT665" s="19">
        <v>0.2</v>
      </c>
      <c r="BU665" s="19"/>
      <c r="BV665" s="19"/>
      <c r="BW665" s="19"/>
      <c r="BX665" s="19"/>
      <c r="BY665" s="14"/>
      <c r="BZ665" s="5"/>
      <c r="CA665" s="19">
        <v>0.5</v>
      </c>
      <c r="CB665" s="19"/>
      <c r="CC665" s="19"/>
      <c r="CD665" s="19"/>
      <c r="CE665" s="19"/>
      <c r="CF665" s="15"/>
      <c r="CG665" s="5"/>
      <c r="CH665" s="19">
        <v>1</v>
      </c>
      <c r="CI665" s="19"/>
      <c r="CJ665" s="19"/>
      <c r="CK665" s="19"/>
      <c r="CL665" s="19"/>
      <c r="CN665" s="5"/>
      <c r="CO665" s="19">
        <v>2</v>
      </c>
      <c r="CP665" s="19"/>
      <c r="CQ665" s="19"/>
      <c r="CR665" s="19"/>
      <c r="CS665" s="19"/>
      <c r="CU665" s="7"/>
      <c r="CW665" s="6" t="s">
        <v>33</v>
      </c>
      <c r="CX665" s="6" t="s">
        <v>125</v>
      </c>
      <c r="CZ665" s="5"/>
      <c r="DA665" s="19">
        <v>0.2</v>
      </c>
      <c r="DB665" s="19"/>
      <c r="DC665" s="19"/>
      <c r="DD665" s="19"/>
      <c r="DE665" s="19"/>
      <c r="DF665" s="14"/>
      <c r="DG665" s="5"/>
      <c r="DH665" s="19">
        <v>0.5</v>
      </c>
      <c r="DI665" s="19"/>
      <c r="DJ665" s="19"/>
      <c r="DK665" s="19"/>
      <c r="DL665" s="19"/>
      <c r="DM665" s="15"/>
      <c r="DN665" s="5"/>
      <c r="DO665" s="19">
        <v>1</v>
      </c>
      <c r="DP665" s="19"/>
      <c r="DQ665" s="19"/>
      <c r="DR665" s="19"/>
      <c r="DS665" s="19"/>
      <c r="DU665" s="5"/>
      <c r="DV665" s="19">
        <v>2</v>
      </c>
      <c r="DW665" s="19"/>
      <c r="DX665" s="19"/>
      <c r="DY665" s="19"/>
      <c r="DZ665" s="19"/>
      <c r="EB665" s="7"/>
    </row>
    <row r="666" spans="2:132">
      <c r="B666" s="6" t="s">
        <v>31</v>
      </c>
      <c r="C666" s="6"/>
      <c r="E666" s="6" t="s">
        <v>30</v>
      </c>
      <c r="F666" s="19" t="s">
        <v>134</v>
      </c>
      <c r="G666" s="19"/>
      <c r="H666" s="13" t="s">
        <v>28</v>
      </c>
      <c r="I666" s="13" t="s">
        <v>135</v>
      </c>
      <c r="J666" s="6" t="s">
        <v>26</v>
      </c>
      <c r="K666" s="14"/>
      <c r="L666" s="6" t="s">
        <v>30</v>
      </c>
      <c r="M666" s="19" t="s">
        <v>134</v>
      </c>
      <c r="N666" s="19"/>
      <c r="O666" s="13" t="s">
        <v>28</v>
      </c>
      <c r="P666" s="13" t="s">
        <v>135</v>
      </c>
      <c r="Q666" s="6" t="s">
        <v>26</v>
      </c>
      <c r="R666" s="13"/>
      <c r="S666" s="6" t="s">
        <v>30</v>
      </c>
      <c r="T666" s="19" t="s">
        <v>134</v>
      </c>
      <c r="U666" s="19"/>
      <c r="V666" s="13" t="s">
        <v>28</v>
      </c>
      <c r="W666" s="13" t="s">
        <v>135</v>
      </c>
      <c r="X666" s="6" t="s">
        <v>26</v>
      </c>
      <c r="Z666" s="6" t="s">
        <v>30</v>
      </c>
      <c r="AA666" s="19" t="s">
        <v>134</v>
      </c>
      <c r="AB666" s="19"/>
      <c r="AC666" s="13" t="s">
        <v>28</v>
      </c>
      <c r="AD666" s="13" t="s">
        <v>135</v>
      </c>
      <c r="AE666" s="6" t="s">
        <v>26</v>
      </c>
      <c r="AG666" s="7"/>
      <c r="AI666" s="6" t="s">
        <v>31</v>
      </c>
      <c r="AJ666" s="6"/>
      <c r="AL666" s="6" t="s">
        <v>30</v>
      </c>
      <c r="AM666" s="19" t="s">
        <v>134</v>
      </c>
      <c r="AN666" s="19"/>
      <c r="AO666" s="13" t="s">
        <v>28</v>
      </c>
      <c r="AP666" s="13" t="s">
        <v>135</v>
      </c>
      <c r="AQ666" s="6" t="s">
        <v>26</v>
      </c>
      <c r="AR666" s="14"/>
      <c r="AS666" s="6" t="s">
        <v>30</v>
      </c>
      <c r="AT666" s="19" t="s">
        <v>134</v>
      </c>
      <c r="AU666" s="19"/>
      <c r="AV666" s="13" t="s">
        <v>28</v>
      </c>
      <c r="AW666" s="13" t="s">
        <v>135</v>
      </c>
      <c r="AX666" s="6" t="s">
        <v>26</v>
      </c>
      <c r="AY666" s="13"/>
      <c r="AZ666" s="6" t="s">
        <v>30</v>
      </c>
      <c r="BA666" s="19" t="s">
        <v>134</v>
      </c>
      <c r="BB666" s="19"/>
      <c r="BC666" s="13" t="s">
        <v>28</v>
      </c>
      <c r="BD666" s="13" t="s">
        <v>135</v>
      </c>
      <c r="BE666" s="6" t="s">
        <v>26</v>
      </c>
      <c r="BG666" s="6" t="s">
        <v>30</v>
      </c>
      <c r="BH666" s="19" t="s">
        <v>134</v>
      </c>
      <c r="BI666" s="19"/>
      <c r="BJ666" s="13" t="s">
        <v>28</v>
      </c>
      <c r="BK666" s="13" t="s">
        <v>135</v>
      </c>
      <c r="BL666" s="6" t="s">
        <v>26</v>
      </c>
      <c r="BN666" s="7"/>
      <c r="BP666" s="6" t="s">
        <v>31</v>
      </c>
      <c r="BQ666" s="6"/>
      <c r="BS666" s="6" t="s">
        <v>30</v>
      </c>
      <c r="BT666" s="19" t="s">
        <v>134</v>
      </c>
      <c r="BU666" s="19"/>
      <c r="BV666" s="13" t="s">
        <v>28</v>
      </c>
      <c r="BW666" s="13" t="s">
        <v>135</v>
      </c>
      <c r="BX666" s="6" t="s">
        <v>26</v>
      </c>
      <c r="BY666" s="14"/>
      <c r="BZ666" s="6" t="s">
        <v>30</v>
      </c>
      <c r="CA666" s="19" t="s">
        <v>134</v>
      </c>
      <c r="CB666" s="19"/>
      <c r="CC666" s="13" t="s">
        <v>28</v>
      </c>
      <c r="CD666" s="13" t="s">
        <v>135</v>
      </c>
      <c r="CE666" s="6" t="s">
        <v>26</v>
      </c>
      <c r="CF666" s="13"/>
      <c r="CG666" s="6" t="s">
        <v>30</v>
      </c>
      <c r="CH666" s="19" t="s">
        <v>134</v>
      </c>
      <c r="CI666" s="19"/>
      <c r="CJ666" s="13" t="s">
        <v>28</v>
      </c>
      <c r="CK666" s="13" t="s">
        <v>135</v>
      </c>
      <c r="CL666" s="6" t="s">
        <v>26</v>
      </c>
      <c r="CN666" s="6" t="s">
        <v>30</v>
      </c>
      <c r="CO666" s="19" t="s">
        <v>134</v>
      </c>
      <c r="CP666" s="19"/>
      <c r="CQ666" s="13" t="s">
        <v>28</v>
      </c>
      <c r="CR666" s="13" t="s">
        <v>135</v>
      </c>
      <c r="CS666" s="6" t="s">
        <v>26</v>
      </c>
      <c r="CU666" s="7"/>
      <c r="CW666" s="6" t="s">
        <v>31</v>
      </c>
      <c r="CX666" s="6"/>
      <c r="CZ666" s="6" t="s">
        <v>30</v>
      </c>
      <c r="DA666" s="19" t="s">
        <v>134</v>
      </c>
      <c r="DB666" s="19"/>
      <c r="DC666" s="13" t="s">
        <v>28</v>
      </c>
      <c r="DD666" s="13" t="s">
        <v>135</v>
      </c>
      <c r="DE666" s="6" t="s">
        <v>26</v>
      </c>
      <c r="DF666" s="14"/>
      <c r="DG666" s="6" t="s">
        <v>30</v>
      </c>
      <c r="DH666" s="19" t="s">
        <v>134</v>
      </c>
      <c r="DI666" s="19"/>
      <c r="DJ666" s="13" t="s">
        <v>28</v>
      </c>
      <c r="DK666" s="13" t="s">
        <v>135</v>
      </c>
      <c r="DL666" s="6" t="s">
        <v>26</v>
      </c>
      <c r="DM666" s="13"/>
      <c r="DN666" s="6" t="s">
        <v>30</v>
      </c>
      <c r="DO666" s="19" t="s">
        <v>134</v>
      </c>
      <c r="DP666" s="19"/>
      <c r="DQ666" s="13" t="s">
        <v>28</v>
      </c>
      <c r="DR666" s="13" t="s">
        <v>135</v>
      </c>
      <c r="DS666" s="6" t="s">
        <v>26</v>
      </c>
      <c r="DU666" s="6" t="s">
        <v>30</v>
      </c>
      <c r="DV666" s="19" t="s">
        <v>134</v>
      </c>
      <c r="DW666" s="19"/>
      <c r="DX666" s="13" t="s">
        <v>28</v>
      </c>
      <c r="DY666" s="13" t="s">
        <v>135</v>
      </c>
      <c r="DZ666" s="6" t="s">
        <v>26</v>
      </c>
      <c r="EB666" s="7"/>
    </row>
    <row r="667" spans="2:132">
      <c r="B667" s="6" t="s">
        <v>2</v>
      </c>
      <c r="C667" s="5">
        <v>8.0000000000000004E-4</v>
      </c>
      <c r="E667" s="6">
        <v>0</v>
      </c>
      <c r="F667" s="9">
        <v>0</v>
      </c>
      <c r="G667" s="5">
        <v>0</v>
      </c>
      <c r="H667" s="5">
        <v>0</v>
      </c>
      <c r="I667" s="5">
        <v>1</v>
      </c>
      <c r="J667" s="5">
        <v>1</v>
      </c>
      <c r="K667" s="9"/>
      <c r="L667" s="6">
        <v>0</v>
      </c>
      <c r="M667" s="9">
        <v>27</v>
      </c>
      <c r="N667" s="5">
        <v>28</v>
      </c>
      <c r="O667" s="5">
        <v>12</v>
      </c>
      <c r="P667" s="5">
        <v>41</v>
      </c>
      <c r="Q667" s="5">
        <v>31</v>
      </c>
      <c r="R667" s="5"/>
      <c r="S667" s="6">
        <v>0</v>
      </c>
      <c r="T667" s="9">
        <v>78</v>
      </c>
      <c r="U667" s="5">
        <v>79</v>
      </c>
      <c r="V667" s="5">
        <v>75</v>
      </c>
      <c r="W667" s="5">
        <v>97</v>
      </c>
      <c r="X667" s="5">
        <v>77</v>
      </c>
      <c r="Z667" s="6">
        <v>0</v>
      </c>
      <c r="AA667" s="9">
        <v>98</v>
      </c>
      <c r="AB667" s="5">
        <v>98</v>
      </c>
      <c r="AC667" s="5">
        <v>100</v>
      </c>
      <c r="AD667" s="5">
        <v>100</v>
      </c>
      <c r="AE667" s="5">
        <v>98</v>
      </c>
      <c r="AG667" s="7"/>
      <c r="AI667" s="6" t="s">
        <v>2</v>
      </c>
      <c r="AJ667" s="5">
        <v>2.3999999999999998E-3</v>
      </c>
      <c r="AL667" s="6">
        <v>0</v>
      </c>
      <c r="AM667" s="9">
        <v>3</v>
      </c>
      <c r="AN667" s="5">
        <v>4</v>
      </c>
      <c r="AO667" s="5">
        <v>1</v>
      </c>
      <c r="AP667" s="5">
        <v>7</v>
      </c>
      <c r="AQ667" s="5">
        <v>8</v>
      </c>
      <c r="AR667" s="9"/>
      <c r="AS667" s="6">
        <v>0</v>
      </c>
      <c r="AT667" s="9">
        <v>75</v>
      </c>
      <c r="AU667" s="5">
        <v>76</v>
      </c>
      <c r="AV667" s="5">
        <v>46</v>
      </c>
      <c r="AW667" s="5">
        <v>77</v>
      </c>
      <c r="AX667" s="5">
        <v>75</v>
      </c>
      <c r="AY667" s="5"/>
      <c r="AZ667" s="6">
        <v>0</v>
      </c>
      <c r="BA667" s="9">
        <v>100</v>
      </c>
      <c r="BB667" s="5">
        <v>100</v>
      </c>
      <c r="BC667" s="5">
        <v>96</v>
      </c>
      <c r="BD667" s="5">
        <v>99</v>
      </c>
      <c r="BE667" s="5">
        <v>97</v>
      </c>
      <c r="BG667" s="6">
        <v>0</v>
      </c>
      <c r="BH667" s="9">
        <v>100</v>
      </c>
      <c r="BI667" s="5">
        <v>100</v>
      </c>
      <c r="BJ667" s="5">
        <v>100</v>
      </c>
      <c r="BK667" s="5">
        <v>100</v>
      </c>
      <c r="BL667" s="5">
        <v>100</v>
      </c>
      <c r="BN667" s="7"/>
      <c r="BP667" s="6" t="s">
        <v>2</v>
      </c>
      <c r="BQ667" s="5">
        <v>7.1999999999999998E-3</v>
      </c>
      <c r="BS667" s="6">
        <v>0</v>
      </c>
      <c r="BT667" s="9">
        <v>13</v>
      </c>
      <c r="BU667" s="5">
        <v>14</v>
      </c>
      <c r="BV667" s="5">
        <v>2</v>
      </c>
      <c r="BW667" s="5">
        <v>13</v>
      </c>
      <c r="BX667" s="5">
        <v>28</v>
      </c>
      <c r="BY667" s="9"/>
      <c r="BZ667" s="6">
        <v>0</v>
      </c>
      <c r="CA667" s="9">
        <v>90</v>
      </c>
      <c r="CB667" s="5">
        <v>90</v>
      </c>
      <c r="CC667" s="5">
        <v>75</v>
      </c>
      <c r="CD667" s="5">
        <v>93</v>
      </c>
      <c r="CE667" s="5">
        <v>96</v>
      </c>
      <c r="CF667" s="5"/>
      <c r="CG667" s="6">
        <v>0</v>
      </c>
      <c r="CH667" s="9">
        <v>100</v>
      </c>
      <c r="CI667" s="5">
        <v>100</v>
      </c>
      <c r="CJ667" s="5">
        <v>100</v>
      </c>
      <c r="CK667" s="5">
        <v>100</v>
      </c>
      <c r="CL667" s="5">
        <v>100</v>
      </c>
      <c r="CN667" s="6">
        <v>0</v>
      </c>
      <c r="CO667" s="9">
        <v>100</v>
      </c>
      <c r="CP667" s="5">
        <v>100</v>
      </c>
      <c r="CQ667" s="5">
        <v>100</v>
      </c>
      <c r="CR667" s="5">
        <v>100</v>
      </c>
      <c r="CS667" s="5">
        <v>100</v>
      </c>
      <c r="CU667" s="7"/>
      <c r="CW667" s="6" t="s">
        <v>2</v>
      </c>
      <c r="CX667" s="5">
        <v>2.1600000000000001E-2</v>
      </c>
      <c r="CZ667" s="6">
        <v>0</v>
      </c>
      <c r="DA667" s="9">
        <v>17</v>
      </c>
      <c r="DB667" s="5">
        <v>18</v>
      </c>
      <c r="DC667" s="5">
        <v>4</v>
      </c>
      <c r="DD667" s="5">
        <v>20</v>
      </c>
      <c r="DE667" s="5">
        <v>47</v>
      </c>
      <c r="DF667" s="9"/>
      <c r="DG667" s="6">
        <v>0</v>
      </c>
      <c r="DH667" s="9">
        <v>92</v>
      </c>
      <c r="DI667" s="5">
        <v>92</v>
      </c>
      <c r="DJ667" s="5">
        <v>77</v>
      </c>
      <c r="DK667" s="5">
        <v>95</v>
      </c>
      <c r="DL667" s="5">
        <v>98</v>
      </c>
      <c r="DM667" s="5"/>
      <c r="DN667" s="6">
        <v>0</v>
      </c>
      <c r="DO667" s="9">
        <v>100</v>
      </c>
      <c r="DP667" s="5">
        <v>100</v>
      </c>
      <c r="DQ667" s="5">
        <v>100</v>
      </c>
      <c r="DR667" s="5">
        <v>100</v>
      </c>
      <c r="DS667" s="5">
        <v>100</v>
      </c>
      <c r="DU667" s="6">
        <v>0</v>
      </c>
      <c r="DV667" s="9">
        <v>100</v>
      </c>
      <c r="DW667" s="5">
        <v>100</v>
      </c>
      <c r="DX667" s="5">
        <v>100</v>
      </c>
      <c r="DY667" s="5">
        <v>100</v>
      </c>
      <c r="DZ667" s="5">
        <v>100</v>
      </c>
      <c r="EB667" s="7"/>
    </row>
    <row r="668" spans="2:132">
      <c r="B668" s="6" t="s">
        <v>3</v>
      </c>
      <c r="C668" s="5">
        <v>50</v>
      </c>
      <c r="E668" s="6">
        <v>2</v>
      </c>
      <c r="F668" s="9">
        <v>0</v>
      </c>
      <c r="G668" s="5">
        <v>3</v>
      </c>
      <c r="H668" s="5">
        <v>2</v>
      </c>
      <c r="I668" s="5">
        <v>2</v>
      </c>
      <c r="J668" s="5">
        <v>6</v>
      </c>
      <c r="K668" s="9"/>
      <c r="L668" s="6">
        <v>2</v>
      </c>
      <c r="M668" s="9">
        <v>28</v>
      </c>
      <c r="N668" s="5">
        <v>33</v>
      </c>
      <c r="O668" s="5">
        <v>30</v>
      </c>
      <c r="P668" s="5">
        <v>45</v>
      </c>
      <c r="Q668" s="5">
        <v>36</v>
      </c>
      <c r="R668" s="5"/>
      <c r="S668" s="6">
        <v>2</v>
      </c>
      <c r="T668" s="9">
        <v>20</v>
      </c>
      <c r="U668" s="5">
        <v>19</v>
      </c>
      <c r="V668" s="5">
        <v>19</v>
      </c>
      <c r="W668" s="5">
        <v>3</v>
      </c>
      <c r="X668" s="5">
        <v>20</v>
      </c>
      <c r="Z668" s="6">
        <v>2</v>
      </c>
      <c r="AA668" s="9">
        <v>2</v>
      </c>
      <c r="AB668" s="5">
        <v>2</v>
      </c>
      <c r="AC668" s="5">
        <v>0</v>
      </c>
      <c r="AD668" s="5">
        <v>0</v>
      </c>
      <c r="AE668" s="5">
        <v>2</v>
      </c>
      <c r="AG668" s="7"/>
      <c r="AI668" s="6" t="s">
        <v>3</v>
      </c>
      <c r="AJ668" s="5">
        <v>50</v>
      </c>
      <c r="AL668" s="6">
        <v>2</v>
      </c>
      <c r="AM668" s="9">
        <v>7</v>
      </c>
      <c r="AN668" s="5">
        <v>9</v>
      </c>
      <c r="AO668" s="5">
        <v>1</v>
      </c>
      <c r="AP668" s="5">
        <v>17</v>
      </c>
      <c r="AQ668" s="5">
        <v>19</v>
      </c>
      <c r="AR668" s="9"/>
      <c r="AS668" s="6">
        <v>2</v>
      </c>
      <c r="AT668" s="9">
        <v>18</v>
      </c>
      <c r="AU668" s="5">
        <v>18</v>
      </c>
      <c r="AV668" s="5">
        <v>39</v>
      </c>
      <c r="AW668" s="5">
        <v>20</v>
      </c>
      <c r="AX668" s="5">
        <v>21</v>
      </c>
      <c r="AY668" s="5"/>
      <c r="AZ668" s="6">
        <v>2</v>
      </c>
      <c r="BA668" s="9">
        <v>0</v>
      </c>
      <c r="BB668" s="5">
        <v>0</v>
      </c>
      <c r="BC668" s="5">
        <v>3</v>
      </c>
      <c r="BD668" s="5">
        <v>1</v>
      </c>
      <c r="BE668" s="5">
        <v>3</v>
      </c>
      <c r="BG668" s="6">
        <v>2</v>
      </c>
      <c r="BH668" s="9">
        <v>0</v>
      </c>
      <c r="BI668" s="5">
        <v>0</v>
      </c>
      <c r="BJ668" s="5">
        <v>0</v>
      </c>
      <c r="BK668" s="5">
        <v>0</v>
      </c>
      <c r="BL668" s="5">
        <v>0</v>
      </c>
      <c r="BN668" s="7"/>
      <c r="BP668" s="6" t="s">
        <v>3</v>
      </c>
      <c r="BQ668" s="5">
        <v>50</v>
      </c>
      <c r="BS668" s="6">
        <v>2</v>
      </c>
      <c r="BT668" s="9">
        <v>19</v>
      </c>
      <c r="BU668" s="5">
        <v>19</v>
      </c>
      <c r="BV668" s="5">
        <v>15</v>
      </c>
      <c r="BW668" s="5">
        <v>28</v>
      </c>
      <c r="BX668" s="5">
        <v>43</v>
      </c>
      <c r="BY668" s="9"/>
      <c r="BZ668" s="6">
        <v>2</v>
      </c>
      <c r="CA668" s="9">
        <v>10</v>
      </c>
      <c r="CB668" s="5">
        <v>10</v>
      </c>
      <c r="CC668" s="5">
        <v>22</v>
      </c>
      <c r="CD668" s="5">
        <v>7</v>
      </c>
      <c r="CE668" s="5">
        <v>4</v>
      </c>
      <c r="CF668" s="5"/>
      <c r="CG668" s="6">
        <v>2</v>
      </c>
      <c r="CH668" s="9">
        <v>0</v>
      </c>
      <c r="CI668" s="5">
        <v>0</v>
      </c>
      <c r="CJ668" s="5">
        <v>0</v>
      </c>
      <c r="CK668" s="5">
        <v>0</v>
      </c>
      <c r="CL668" s="5">
        <v>0</v>
      </c>
      <c r="CN668" s="6">
        <v>2</v>
      </c>
      <c r="CO668" s="9">
        <v>0</v>
      </c>
      <c r="CP668" s="5">
        <v>0</v>
      </c>
      <c r="CQ668" s="5">
        <v>0</v>
      </c>
      <c r="CR668" s="5">
        <v>0</v>
      </c>
      <c r="CS668" s="5">
        <v>0</v>
      </c>
      <c r="CU668" s="7"/>
      <c r="CW668" s="6" t="s">
        <v>3</v>
      </c>
      <c r="CX668" s="5">
        <v>50</v>
      </c>
      <c r="CZ668" s="6">
        <v>2</v>
      </c>
      <c r="DA668" s="9">
        <v>33</v>
      </c>
      <c r="DB668" s="5">
        <v>34</v>
      </c>
      <c r="DC668" s="5">
        <v>19</v>
      </c>
      <c r="DD668" s="5">
        <v>40</v>
      </c>
      <c r="DE668" s="5">
        <v>31</v>
      </c>
      <c r="DF668" s="9"/>
      <c r="DG668" s="6">
        <v>2</v>
      </c>
      <c r="DH668" s="9">
        <v>8</v>
      </c>
      <c r="DI668" s="5">
        <v>8</v>
      </c>
      <c r="DJ668" s="5">
        <v>22</v>
      </c>
      <c r="DK668" s="5">
        <v>4</v>
      </c>
      <c r="DL668" s="5">
        <v>2</v>
      </c>
      <c r="DM668" s="5"/>
      <c r="DN668" s="6">
        <v>2</v>
      </c>
      <c r="DO668" s="9">
        <v>0</v>
      </c>
      <c r="DP668" s="5">
        <v>0</v>
      </c>
      <c r="DQ668" s="5">
        <v>0</v>
      </c>
      <c r="DR668" s="5">
        <v>0</v>
      </c>
      <c r="DS668" s="5">
        <v>0</v>
      </c>
      <c r="DU668" s="6">
        <v>2</v>
      </c>
      <c r="DV668" s="9">
        <v>0</v>
      </c>
      <c r="DW668" s="5">
        <v>0</v>
      </c>
      <c r="DX668" s="5">
        <v>0</v>
      </c>
      <c r="DY668" s="5">
        <v>0</v>
      </c>
      <c r="DZ668" s="5">
        <v>0</v>
      </c>
      <c r="EB668" s="7"/>
    </row>
    <row r="669" spans="2:132">
      <c r="B669" s="6" t="s">
        <v>25</v>
      </c>
      <c r="C669" s="5">
        <v>200</v>
      </c>
      <c r="E669" s="6">
        <v>4</v>
      </c>
      <c r="F669" s="9">
        <v>5</v>
      </c>
      <c r="G669" s="5">
        <v>4</v>
      </c>
      <c r="H669" s="5">
        <v>4</v>
      </c>
      <c r="I669" s="5">
        <v>7</v>
      </c>
      <c r="J669" s="5">
        <v>7</v>
      </c>
      <c r="K669" s="9"/>
      <c r="L669" s="6">
        <v>4</v>
      </c>
      <c r="M669" s="9">
        <v>26</v>
      </c>
      <c r="N669" s="5">
        <v>26</v>
      </c>
      <c r="O669" s="5">
        <v>28</v>
      </c>
      <c r="P669" s="5">
        <v>13</v>
      </c>
      <c r="Q669" s="5">
        <v>19</v>
      </c>
      <c r="R669" s="5"/>
      <c r="S669" s="6">
        <v>4</v>
      </c>
      <c r="T669" s="9">
        <v>2</v>
      </c>
      <c r="U669" s="5">
        <v>2</v>
      </c>
      <c r="V669" s="5">
        <v>3</v>
      </c>
      <c r="W669" s="5"/>
      <c r="X669" s="5">
        <v>3</v>
      </c>
      <c r="Z669" s="6">
        <v>4</v>
      </c>
      <c r="AA669" s="9"/>
      <c r="AB669" s="5"/>
      <c r="AC669" s="5"/>
      <c r="AD669" s="5"/>
      <c r="AE669" s="5"/>
      <c r="AG669" s="7"/>
      <c r="AI669" s="6" t="s">
        <v>25</v>
      </c>
      <c r="AJ669" s="5">
        <v>200</v>
      </c>
      <c r="AL669" s="6">
        <v>4</v>
      </c>
      <c r="AM669" s="9">
        <v>18</v>
      </c>
      <c r="AN669" s="5">
        <v>26</v>
      </c>
      <c r="AO669" s="5">
        <v>13</v>
      </c>
      <c r="AP669" s="5">
        <v>32</v>
      </c>
      <c r="AQ669" s="5">
        <v>22</v>
      </c>
      <c r="AR669" s="9"/>
      <c r="AS669" s="6">
        <v>4</v>
      </c>
      <c r="AT669" s="9">
        <v>7</v>
      </c>
      <c r="AU669" s="5">
        <v>6</v>
      </c>
      <c r="AV669" s="5">
        <v>13</v>
      </c>
      <c r="AW669" s="5">
        <v>3</v>
      </c>
      <c r="AX669" s="5">
        <v>4</v>
      </c>
      <c r="AY669" s="5"/>
      <c r="AZ669" s="6">
        <v>4</v>
      </c>
      <c r="BA669" s="9"/>
      <c r="BB669" s="5"/>
      <c r="BC669" s="5">
        <v>1</v>
      </c>
      <c r="BD669" s="5"/>
      <c r="BE669" s="5"/>
      <c r="BG669" s="6">
        <v>4</v>
      </c>
      <c r="BH669" s="9"/>
      <c r="BI669" s="5"/>
      <c r="BJ669" s="5"/>
      <c r="BK669" s="5"/>
      <c r="BL669" s="5"/>
      <c r="BN669" s="7"/>
      <c r="BP669" s="6" t="s">
        <v>25</v>
      </c>
      <c r="BQ669" s="5">
        <v>200</v>
      </c>
      <c r="BS669" s="6">
        <v>4</v>
      </c>
      <c r="BT669" s="9">
        <v>26</v>
      </c>
      <c r="BU669" s="5">
        <v>27</v>
      </c>
      <c r="BV669" s="5">
        <v>18</v>
      </c>
      <c r="BW669" s="5">
        <v>24</v>
      </c>
      <c r="BX669" s="5">
        <v>22</v>
      </c>
      <c r="BY669" s="9"/>
      <c r="BZ669" s="6">
        <v>4</v>
      </c>
      <c r="CA669" s="9"/>
      <c r="CB669" s="5"/>
      <c r="CC669" s="5">
        <v>3</v>
      </c>
      <c r="CD669" s="5"/>
      <c r="CE669" s="5"/>
      <c r="CF669" s="5"/>
      <c r="CG669" s="6">
        <v>4</v>
      </c>
      <c r="CH669" s="9"/>
      <c r="CI669" s="5"/>
      <c r="CJ669" s="5"/>
      <c r="CK669" s="5"/>
      <c r="CL669" s="5"/>
      <c r="CN669" s="6">
        <v>4</v>
      </c>
      <c r="CO669" s="9"/>
      <c r="CP669" s="5"/>
      <c r="CQ669" s="5"/>
      <c r="CR669" s="5"/>
      <c r="CS669" s="5"/>
      <c r="CU669" s="7"/>
      <c r="CW669" s="6" t="s">
        <v>25</v>
      </c>
      <c r="CX669" s="5">
        <v>200</v>
      </c>
      <c r="CZ669" s="6">
        <v>4</v>
      </c>
      <c r="DA669" s="9">
        <v>28</v>
      </c>
      <c r="DB669" s="5">
        <v>27</v>
      </c>
      <c r="DC669" s="5">
        <v>32</v>
      </c>
      <c r="DD669" s="5">
        <v>19</v>
      </c>
      <c r="DE669" s="5">
        <v>20</v>
      </c>
      <c r="DF669" s="9"/>
      <c r="DG669" s="6">
        <v>4</v>
      </c>
      <c r="DH669" s="9"/>
      <c r="DI669" s="5"/>
      <c r="DJ669" s="5">
        <v>1</v>
      </c>
      <c r="DK669" s="5">
        <v>1</v>
      </c>
      <c r="DL669" s="5"/>
      <c r="DM669" s="5"/>
      <c r="DN669" s="6">
        <v>4</v>
      </c>
      <c r="DO669" s="9"/>
      <c r="DP669" s="5"/>
      <c r="DQ669" s="5"/>
      <c r="DR669" s="5"/>
      <c r="DS669" s="5"/>
      <c r="DU669" s="6">
        <v>4</v>
      </c>
      <c r="DV669" s="9"/>
      <c r="DW669" s="5"/>
      <c r="DX669" s="5"/>
      <c r="DY669" s="5"/>
      <c r="DZ669" s="5"/>
      <c r="EB669" s="7"/>
    </row>
    <row r="670" spans="2:132">
      <c r="E670" s="6">
        <v>6</v>
      </c>
      <c r="F670" s="9">
        <v>6</v>
      </c>
      <c r="G670" s="5">
        <v>11</v>
      </c>
      <c r="H670" s="5">
        <v>7</v>
      </c>
      <c r="I670" s="5">
        <v>21</v>
      </c>
      <c r="J670" s="5">
        <v>17</v>
      </c>
      <c r="K670" s="9"/>
      <c r="L670" s="6">
        <v>6</v>
      </c>
      <c r="M670" s="9">
        <v>11</v>
      </c>
      <c r="N670" s="5">
        <v>10</v>
      </c>
      <c r="O670" s="5">
        <v>16</v>
      </c>
      <c r="P670" s="5">
        <v>1</v>
      </c>
      <c r="Q670" s="5">
        <v>11</v>
      </c>
      <c r="R670" s="5"/>
      <c r="S670" s="6">
        <v>6</v>
      </c>
      <c r="T670" s="9"/>
      <c r="U670" s="5"/>
      <c r="V670" s="5">
        <v>0</v>
      </c>
      <c r="W670" s="5"/>
      <c r="X670" s="5"/>
      <c r="Z670" s="6">
        <v>6</v>
      </c>
      <c r="AA670" s="9"/>
      <c r="AB670" s="5"/>
      <c r="AC670" s="5"/>
      <c r="AD670" s="5"/>
      <c r="AE670" s="5"/>
      <c r="AG670" s="7"/>
      <c r="AL670" s="6">
        <v>6</v>
      </c>
      <c r="AM670" s="9">
        <v>22</v>
      </c>
      <c r="AN670" s="5">
        <v>19</v>
      </c>
      <c r="AO670" s="5">
        <v>15</v>
      </c>
      <c r="AP670" s="5">
        <v>16</v>
      </c>
      <c r="AQ670" s="5">
        <v>30</v>
      </c>
      <c r="AR670" s="9"/>
      <c r="AS670" s="6">
        <v>6</v>
      </c>
      <c r="AT670" s="9"/>
      <c r="AU670" s="5"/>
      <c r="AV670" s="5">
        <v>2</v>
      </c>
      <c r="AW670" s="5"/>
      <c r="AX670" s="5"/>
      <c r="AY670" s="5"/>
      <c r="AZ670" s="6">
        <v>6</v>
      </c>
      <c r="BA670" s="9"/>
      <c r="BB670" s="5"/>
      <c r="BC670" s="5"/>
      <c r="BD670" s="5"/>
      <c r="BE670" s="5"/>
      <c r="BG670" s="6">
        <v>6</v>
      </c>
      <c r="BH670" s="9"/>
      <c r="BI670" s="5"/>
      <c r="BJ670" s="5"/>
      <c r="BK670" s="5"/>
      <c r="BL670" s="5"/>
      <c r="BN670" s="7"/>
      <c r="BS670" s="6">
        <v>6</v>
      </c>
      <c r="BT670" s="9">
        <v>22</v>
      </c>
      <c r="BU670" s="5">
        <v>21</v>
      </c>
      <c r="BV670" s="5">
        <v>26</v>
      </c>
      <c r="BW670" s="5">
        <v>14</v>
      </c>
      <c r="BX670" s="5">
        <v>7</v>
      </c>
      <c r="BY670" s="9"/>
      <c r="BZ670" s="6">
        <v>6</v>
      </c>
      <c r="CA670" s="9"/>
      <c r="CB670" s="5"/>
      <c r="CC670" s="5"/>
      <c r="CD670" s="5"/>
      <c r="CE670" s="5"/>
      <c r="CF670" s="5"/>
      <c r="CG670" s="6">
        <v>6</v>
      </c>
      <c r="CH670" s="9"/>
      <c r="CI670" s="5"/>
      <c r="CJ670" s="5"/>
      <c r="CK670" s="5"/>
      <c r="CL670" s="5"/>
      <c r="CN670" s="6">
        <v>6</v>
      </c>
      <c r="CO670" s="9"/>
      <c r="CP670" s="5"/>
      <c r="CQ670" s="5"/>
      <c r="CR670" s="5"/>
      <c r="CS670" s="5"/>
      <c r="CU670" s="7"/>
      <c r="CZ670" s="6">
        <v>6</v>
      </c>
      <c r="DA670" s="9">
        <v>11</v>
      </c>
      <c r="DB670" s="5">
        <v>11</v>
      </c>
      <c r="DC670" s="5">
        <v>28</v>
      </c>
      <c r="DD670" s="5">
        <v>16</v>
      </c>
      <c r="DE670" s="5">
        <v>2</v>
      </c>
      <c r="DF670" s="9"/>
      <c r="DG670" s="6">
        <v>6</v>
      </c>
      <c r="DH670" s="9"/>
      <c r="DI670" s="5"/>
      <c r="DJ670" s="5"/>
      <c r="DK670" s="5"/>
      <c r="DL670" s="5"/>
      <c r="DM670" s="5"/>
      <c r="DN670" s="6">
        <v>6</v>
      </c>
      <c r="DO670" s="9"/>
      <c r="DP670" s="5"/>
      <c r="DQ670" s="5"/>
      <c r="DR670" s="5"/>
      <c r="DS670" s="5"/>
      <c r="DU670" s="6">
        <v>6</v>
      </c>
      <c r="DV670" s="9"/>
      <c r="DW670" s="5"/>
      <c r="DX670" s="5"/>
      <c r="DY670" s="5"/>
      <c r="DZ670" s="5"/>
      <c r="EB670" s="7"/>
    </row>
    <row r="671" spans="2:132">
      <c r="E671" s="6">
        <v>8</v>
      </c>
      <c r="F671" s="9">
        <v>14</v>
      </c>
      <c r="G671" s="5">
        <v>20</v>
      </c>
      <c r="H671" s="5">
        <v>11</v>
      </c>
      <c r="I671" s="5">
        <v>18</v>
      </c>
      <c r="J671" s="5">
        <v>22</v>
      </c>
      <c r="L671" s="6">
        <v>8</v>
      </c>
      <c r="M671" s="9">
        <v>7</v>
      </c>
      <c r="N671" s="5">
        <v>3</v>
      </c>
      <c r="O671" s="5">
        <v>5</v>
      </c>
      <c r="P671" s="5"/>
      <c r="Q671" s="5">
        <v>2</v>
      </c>
      <c r="S671" s="6">
        <v>8</v>
      </c>
      <c r="T671" s="9"/>
      <c r="U671" s="5"/>
      <c r="V671" s="5">
        <v>0</v>
      </c>
      <c r="W671" s="5"/>
      <c r="X671" s="5"/>
      <c r="Z671" s="6">
        <v>8</v>
      </c>
      <c r="AA671" s="9"/>
      <c r="AB671" s="5"/>
      <c r="AC671" s="5"/>
      <c r="AD671" s="5"/>
      <c r="AE671" s="5"/>
      <c r="AG671" s="7"/>
      <c r="AL671" s="6">
        <v>8</v>
      </c>
      <c r="AM671" s="9">
        <v>21</v>
      </c>
      <c r="AN671" s="5">
        <v>21</v>
      </c>
      <c r="AO671" s="5">
        <v>25</v>
      </c>
      <c r="AP671" s="5">
        <v>15</v>
      </c>
      <c r="AQ671" s="5">
        <v>16</v>
      </c>
      <c r="AS671" s="6">
        <v>8</v>
      </c>
      <c r="AT671" s="9"/>
      <c r="AU671" s="5"/>
      <c r="AV671" s="5"/>
      <c r="AW671" s="5"/>
      <c r="AX671" s="5"/>
      <c r="AZ671" s="6">
        <v>8</v>
      </c>
      <c r="BA671" s="9"/>
      <c r="BB671" s="5"/>
      <c r="BC671" s="5"/>
      <c r="BD671" s="5"/>
      <c r="BE671" s="5"/>
      <c r="BG671" s="6">
        <v>8</v>
      </c>
      <c r="BH671" s="9"/>
      <c r="BI671" s="5"/>
      <c r="BJ671" s="5"/>
      <c r="BK671" s="5"/>
      <c r="BL671" s="5"/>
      <c r="BN671" s="7"/>
      <c r="BS671" s="6">
        <v>8</v>
      </c>
      <c r="BT671" s="9">
        <v>13</v>
      </c>
      <c r="BU671" s="5">
        <v>15</v>
      </c>
      <c r="BV671" s="5">
        <v>24</v>
      </c>
      <c r="BW671" s="5">
        <v>18</v>
      </c>
      <c r="BX671" s="5"/>
      <c r="BZ671" s="6">
        <v>8</v>
      </c>
      <c r="CA671" s="9"/>
      <c r="CB671" s="5"/>
      <c r="CC671" s="5"/>
      <c r="CD671" s="5"/>
      <c r="CE671" s="5"/>
      <c r="CG671" s="6">
        <v>8</v>
      </c>
      <c r="CH671" s="9"/>
      <c r="CI671" s="5"/>
      <c r="CJ671" s="5"/>
      <c r="CK671" s="5"/>
      <c r="CL671" s="5"/>
      <c r="CN671" s="6">
        <v>8</v>
      </c>
      <c r="CO671" s="9"/>
      <c r="CP671" s="5"/>
      <c r="CQ671" s="5"/>
      <c r="CR671" s="5"/>
      <c r="CS671" s="5"/>
      <c r="CU671" s="7"/>
      <c r="CZ671" s="6">
        <v>8</v>
      </c>
      <c r="DA671" s="9">
        <v>6</v>
      </c>
      <c r="DB671" s="5">
        <v>5</v>
      </c>
      <c r="DC671" s="5">
        <v>8</v>
      </c>
      <c r="DD671" s="5">
        <v>4</v>
      </c>
      <c r="DE671" s="5"/>
      <c r="DG671" s="6">
        <v>8</v>
      </c>
      <c r="DH671" s="9"/>
      <c r="DI671" s="5"/>
      <c r="DJ671" s="5"/>
      <c r="DK671" s="5"/>
      <c r="DL671" s="5"/>
      <c r="DN671" s="6">
        <v>8</v>
      </c>
      <c r="DO671" s="9"/>
      <c r="DP671" s="5"/>
      <c r="DQ671" s="5"/>
      <c r="DR671" s="5"/>
      <c r="DS671" s="5"/>
      <c r="DU671" s="6">
        <v>8</v>
      </c>
      <c r="DV671" s="9"/>
      <c r="DW671" s="5"/>
      <c r="DX671" s="5"/>
      <c r="DY671" s="5"/>
      <c r="DZ671" s="5"/>
      <c r="EB671" s="7"/>
    </row>
    <row r="672" spans="2:132">
      <c r="E672" s="6">
        <v>10</v>
      </c>
      <c r="F672" s="9">
        <v>16</v>
      </c>
      <c r="G672" s="5">
        <v>17</v>
      </c>
      <c r="H672" s="5">
        <v>17</v>
      </c>
      <c r="I672" s="5">
        <v>18</v>
      </c>
      <c r="J672" s="5">
        <v>17</v>
      </c>
      <c r="L672" s="6">
        <v>10</v>
      </c>
      <c r="M672" s="9">
        <v>1</v>
      </c>
      <c r="N672" s="5"/>
      <c r="O672" s="5">
        <v>5</v>
      </c>
      <c r="Q672" s="5">
        <v>1</v>
      </c>
      <c r="S672" s="6">
        <v>10</v>
      </c>
      <c r="T672" s="9"/>
      <c r="U672" s="5"/>
      <c r="V672" s="5">
        <v>3</v>
      </c>
      <c r="X672" s="5"/>
      <c r="Z672" s="6">
        <v>10</v>
      </c>
      <c r="AA672" s="9"/>
      <c r="AB672" s="5"/>
      <c r="AC672" s="5"/>
      <c r="AE672" s="5"/>
      <c r="AG672" s="7"/>
      <c r="AL672" s="6">
        <v>10</v>
      </c>
      <c r="AM672" s="9">
        <v>16</v>
      </c>
      <c r="AN672" s="5">
        <v>12</v>
      </c>
      <c r="AO672" s="5">
        <v>23</v>
      </c>
      <c r="AP672" s="5">
        <v>9</v>
      </c>
      <c r="AQ672" s="5">
        <v>3</v>
      </c>
      <c r="AS672" s="6">
        <v>10</v>
      </c>
      <c r="AT672" s="9"/>
      <c r="AU672" s="5"/>
      <c r="AV672" s="5"/>
      <c r="AX672" s="5"/>
      <c r="AZ672" s="6">
        <v>10</v>
      </c>
      <c r="BA672" s="9"/>
      <c r="BB672" s="5"/>
      <c r="BC672" s="5"/>
      <c r="BE672" s="5"/>
      <c r="BG672" s="6">
        <v>10</v>
      </c>
      <c r="BH672" s="9"/>
      <c r="BI672" s="5"/>
      <c r="BJ672" s="5"/>
      <c r="BL672" s="5"/>
      <c r="BN672" s="7"/>
      <c r="BS672" s="6">
        <v>10</v>
      </c>
      <c r="BT672" s="9">
        <v>6</v>
      </c>
      <c r="BU672" s="5">
        <v>4</v>
      </c>
      <c r="BV672" s="5">
        <v>14</v>
      </c>
      <c r="BW672" s="5">
        <v>3</v>
      </c>
      <c r="BX672" s="5"/>
      <c r="BZ672" s="6">
        <v>10</v>
      </c>
      <c r="CA672" s="9"/>
      <c r="CB672" s="5"/>
      <c r="CC672" s="5"/>
      <c r="CE672" s="5"/>
      <c r="CG672" s="6">
        <v>10</v>
      </c>
      <c r="CH672" s="9"/>
      <c r="CI672" s="5"/>
      <c r="CJ672" s="5"/>
      <c r="CL672" s="5"/>
      <c r="CN672" s="6">
        <v>10</v>
      </c>
      <c r="CO672" s="9"/>
      <c r="CP672" s="5"/>
      <c r="CQ672" s="5"/>
      <c r="CS672" s="5"/>
      <c r="CU672" s="7"/>
      <c r="CZ672" s="6">
        <v>10</v>
      </c>
      <c r="DA672" s="9">
        <v>5</v>
      </c>
      <c r="DB672" s="5">
        <v>5</v>
      </c>
      <c r="DC672" s="5">
        <v>6</v>
      </c>
      <c r="DD672" s="5">
        <v>1</v>
      </c>
      <c r="DE672" s="5"/>
      <c r="DG672" s="6">
        <v>10</v>
      </c>
      <c r="DH672" s="9"/>
      <c r="DI672" s="5"/>
      <c r="DJ672" s="5"/>
      <c r="DL672" s="5"/>
      <c r="DN672" s="6">
        <v>10</v>
      </c>
      <c r="DO672" s="9"/>
      <c r="DP672" s="5"/>
      <c r="DQ672" s="5"/>
      <c r="DS672" s="5"/>
      <c r="DU672" s="6">
        <v>10</v>
      </c>
      <c r="DV672" s="9"/>
      <c r="DW672" s="5"/>
      <c r="DX672" s="5"/>
      <c r="DZ672" s="5"/>
      <c r="EB672" s="7"/>
    </row>
    <row r="673" spans="2:132">
      <c r="E673" s="6">
        <v>12</v>
      </c>
      <c r="F673" s="9">
        <v>19</v>
      </c>
      <c r="G673" s="5">
        <v>22</v>
      </c>
      <c r="H673" s="5">
        <v>18</v>
      </c>
      <c r="I673" s="5">
        <v>21</v>
      </c>
      <c r="J673" s="5">
        <v>19</v>
      </c>
      <c r="L673" s="6">
        <v>12</v>
      </c>
      <c r="M673" s="9"/>
      <c r="O673" s="5">
        <v>2</v>
      </c>
      <c r="Q673" s="5"/>
      <c r="S673" s="6">
        <v>12</v>
      </c>
      <c r="T673" s="9"/>
      <c r="V673" s="5"/>
      <c r="X673" s="5"/>
      <c r="Z673" s="6">
        <v>12</v>
      </c>
      <c r="AA673" s="9"/>
      <c r="AC673" s="5"/>
      <c r="AE673" s="5"/>
      <c r="AG673" s="7"/>
      <c r="AL673" s="6">
        <v>12</v>
      </c>
      <c r="AM673" s="9">
        <v>7</v>
      </c>
      <c r="AN673" s="5">
        <v>7</v>
      </c>
      <c r="AO673" s="5">
        <v>12</v>
      </c>
      <c r="AP673" s="5">
        <v>3</v>
      </c>
      <c r="AQ673" s="5">
        <v>1</v>
      </c>
      <c r="AS673" s="6">
        <v>12</v>
      </c>
      <c r="AT673" s="9"/>
      <c r="AV673" s="5"/>
      <c r="AX673" s="5"/>
      <c r="AZ673" s="6">
        <v>12</v>
      </c>
      <c r="BA673" s="9"/>
      <c r="BC673" s="5"/>
      <c r="BE673" s="5"/>
      <c r="BG673" s="6">
        <v>12</v>
      </c>
      <c r="BH673" s="9"/>
      <c r="BJ673" s="5"/>
      <c r="BL673" s="5"/>
      <c r="BN673" s="7"/>
      <c r="BS673" s="6">
        <v>12</v>
      </c>
      <c r="BT673" s="9">
        <v>1</v>
      </c>
      <c r="BV673" s="5">
        <v>1</v>
      </c>
      <c r="BX673" s="5"/>
      <c r="BZ673" s="6">
        <v>12</v>
      </c>
      <c r="CA673" s="9"/>
      <c r="CC673" s="5"/>
      <c r="CE673" s="5"/>
      <c r="CG673" s="6">
        <v>12</v>
      </c>
      <c r="CH673" s="9"/>
      <c r="CJ673" s="5"/>
      <c r="CL673" s="5"/>
      <c r="CN673" s="6">
        <v>12</v>
      </c>
      <c r="CO673" s="9"/>
      <c r="CQ673" s="5"/>
      <c r="CS673" s="5"/>
      <c r="CU673" s="7"/>
      <c r="CZ673" s="6">
        <v>12</v>
      </c>
      <c r="DA673" s="9"/>
      <c r="DC673" s="5">
        <v>3</v>
      </c>
      <c r="DE673" s="5"/>
      <c r="DG673" s="6">
        <v>12</v>
      </c>
      <c r="DH673" s="9"/>
      <c r="DJ673" s="5"/>
      <c r="DL673" s="5"/>
      <c r="DN673" s="6">
        <v>12</v>
      </c>
      <c r="DO673" s="9"/>
      <c r="DQ673" s="5"/>
      <c r="DS673" s="5"/>
      <c r="DU673" s="6">
        <v>12</v>
      </c>
      <c r="DV673" s="9"/>
      <c r="DX673" s="5"/>
      <c r="DZ673" s="5"/>
      <c r="EB673" s="7"/>
    </row>
    <row r="674" spans="2:132">
      <c r="E674" s="6">
        <v>14</v>
      </c>
      <c r="F674" s="9">
        <v>20</v>
      </c>
      <c r="G674" s="5">
        <v>15</v>
      </c>
      <c r="H674" s="5">
        <v>19</v>
      </c>
      <c r="I674" s="5">
        <v>9</v>
      </c>
      <c r="J674" s="5">
        <v>7</v>
      </c>
      <c r="L674" s="6">
        <v>14</v>
      </c>
      <c r="O674" s="5">
        <v>1</v>
      </c>
      <c r="Q674" s="5"/>
      <c r="S674" s="6">
        <v>14</v>
      </c>
      <c r="V674" s="5"/>
      <c r="X674" s="5"/>
      <c r="Z674" s="6">
        <v>14</v>
      </c>
      <c r="AC674" s="5"/>
      <c r="AE674" s="5"/>
      <c r="AG674" s="7"/>
      <c r="AL674" s="6">
        <v>14</v>
      </c>
      <c r="AM674" s="9">
        <v>5</v>
      </c>
      <c r="AN674" s="5">
        <v>2</v>
      </c>
      <c r="AO674" s="5">
        <v>10</v>
      </c>
      <c r="AP674" s="5">
        <v>1</v>
      </c>
      <c r="AQ674" s="5">
        <v>1</v>
      </c>
      <c r="AS674" s="6">
        <v>14</v>
      </c>
      <c r="AV674" s="5"/>
      <c r="AX674" s="5"/>
      <c r="AZ674" s="6">
        <v>14</v>
      </c>
      <c r="BC674" s="5"/>
      <c r="BE674" s="5"/>
      <c r="BG674" s="6">
        <v>14</v>
      </c>
      <c r="BJ674" s="5"/>
      <c r="BL674" s="5"/>
      <c r="BN674" s="7"/>
      <c r="BS674" s="6">
        <v>14</v>
      </c>
      <c r="BV674" s="5"/>
      <c r="BX674" s="5"/>
      <c r="BZ674" s="6">
        <v>14</v>
      </c>
      <c r="CC674" s="5"/>
      <c r="CE674" s="5"/>
      <c r="CG674" s="6">
        <v>14</v>
      </c>
      <c r="CJ674" s="5"/>
      <c r="CL674" s="5"/>
      <c r="CN674" s="6">
        <v>14</v>
      </c>
      <c r="CQ674" s="5"/>
      <c r="CS674" s="5"/>
      <c r="CU674" s="7"/>
      <c r="CZ674" s="6">
        <v>14</v>
      </c>
      <c r="DC674" s="5"/>
      <c r="DE674" s="5"/>
      <c r="DG674" s="6">
        <v>14</v>
      </c>
      <c r="DJ674" s="5"/>
      <c r="DL674" s="5"/>
      <c r="DN674" s="6">
        <v>14</v>
      </c>
      <c r="DQ674" s="5"/>
      <c r="DS674" s="5"/>
      <c r="DU674" s="6">
        <v>14</v>
      </c>
      <c r="DX674" s="5"/>
      <c r="DZ674" s="5"/>
      <c r="EB674" s="7"/>
    </row>
    <row r="675" spans="2:132">
      <c r="E675" s="6">
        <v>16</v>
      </c>
      <c r="F675" s="9">
        <v>12</v>
      </c>
      <c r="G675" s="5">
        <v>7</v>
      </c>
      <c r="H675" s="5">
        <v>17</v>
      </c>
      <c r="I675" s="5">
        <v>2</v>
      </c>
      <c r="J675" s="5">
        <v>4</v>
      </c>
      <c r="L675" s="6">
        <v>16</v>
      </c>
      <c r="O675" s="5">
        <v>1</v>
      </c>
      <c r="Q675" s="5"/>
      <c r="S675" s="6">
        <v>16</v>
      </c>
      <c r="V675" s="5"/>
      <c r="X675" s="5"/>
      <c r="Z675" s="6">
        <v>16</v>
      </c>
      <c r="AC675" s="5"/>
      <c r="AE675" s="5"/>
      <c r="AG675" s="7"/>
      <c r="AL675" s="6">
        <v>16</v>
      </c>
      <c r="AM675" s="9">
        <v>1</v>
      </c>
      <c r="AO675" s="5"/>
      <c r="AQ675" s="5"/>
      <c r="AS675" s="6">
        <v>16</v>
      </c>
      <c r="AV675" s="5"/>
      <c r="AX675" s="5"/>
      <c r="AZ675" s="6">
        <v>16</v>
      </c>
      <c r="BC675" s="5"/>
      <c r="BE675" s="5"/>
      <c r="BG675" s="6">
        <v>16</v>
      </c>
      <c r="BJ675" s="5"/>
      <c r="BL675" s="5"/>
      <c r="BN675" s="7"/>
      <c r="BS675" s="6">
        <v>16</v>
      </c>
      <c r="BV675" s="5"/>
      <c r="BX675" s="5"/>
      <c r="BZ675" s="6">
        <v>16</v>
      </c>
      <c r="CC675" s="5"/>
      <c r="CE675" s="5"/>
      <c r="CG675" s="6">
        <v>16</v>
      </c>
      <c r="CJ675" s="5"/>
      <c r="CL675" s="5"/>
      <c r="CN675" s="6">
        <v>16</v>
      </c>
      <c r="CQ675" s="5"/>
      <c r="CS675" s="5"/>
      <c r="CU675" s="7"/>
      <c r="CZ675" s="6">
        <v>16</v>
      </c>
      <c r="DC675" s="5"/>
      <c r="DE675" s="5"/>
      <c r="DG675" s="6">
        <v>16</v>
      </c>
      <c r="DJ675" s="5"/>
      <c r="DL675" s="5"/>
      <c r="DN675" s="6">
        <v>16</v>
      </c>
      <c r="DQ675" s="5"/>
      <c r="DS675" s="5"/>
      <c r="DU675" s="6">
        <v>16</v>
      </c>
      <c r="DX675" s="5"/>
      <c r="DZ675" s="5"/>
      <c r="EB675" s="7"/>
    </row>
    <row r="676" spans="2:132">
      <c r="E676" s="6">
        <v>18</v>
      </c>
      <c r="F676" s="9">
        <v>6</v>
      </c>
      <c r="G676" s="5">
        <v>1</v>
      </c>
      <c r="H676" s="5">
        <v>5</v>
      </c>
      <c r="I676" s="5">
        <v>1</v>
      </c>
      <c r="L676" s="6">
        <v>18</v>
      </c>
      <c r="S676" s="6">
        <v>18</v>
      </c>
      <c r="Z676" s="6">
        <v>18</v>
      </c>
      <c r="AG676" s="7"/>
      <c r="AL676" s="6">
        <v>18</v>
      </c>
      <c r="AS676" s="6">
        <v>18</v>
      </c>
      <c r="AZ676" s="6">
        <v>18</v>
      </c>
      <c r="BG676" s="6">
        <v>18</v>
      </c>
      <c r="BN676" s="7"/>
      <c r="BS676" s="6">
        <v>18</v>
      </c>
      <c r="BZ676" s="6">
        <v>18</v>
      </c>
      <c r="CG676" s="6">
        <v>18</v>
      </c>
      <c r="CN676" s="6">
        <v>18</v>
      </c>
      <c r="CU676" s="7"/>
      <c r="CZ676" s="6">
        <v>18</v>
      </c>
      <c r="DG676" s="6">
        <v>18</v>
      </c>
      <c r="DN676" s="6">
        <v>18</v>
      </c>
      <c r="DU676" s="6">
        <v>18</v>
      </c>
      <c r="EB676" s="7"/>
    </row>
    <row r="677" spans="2:132">
      <c r="E677" s="6">
        <v>20</v>
      </c>
      <c r="F677" s="9">
        <v>2</v>
      </c>
      <c r="L677" s="6">
        <v>20</v>
      </c>
      <c r="S677" s="6">
        <v>20</v>
      </c>
      <c r="Z677" s="6">
        <v>20</v>
      </c>
      <c r="AG677" s="7"/>
      <c r="AL677" s="6">
        <v>20</v>
      </c>
      <c r="AS677" s="6">
        <v>20</v>
      </c>
      <c r="AZ677" s="6">
        <v>20</v>
      </c>
      <c r="BG677" s="6">
        <v>20</v>
      </c>
      <c r="BN677" s="7"/>
      <c r="BS677" s="6">
        <v>20</v>
      </c>
      <c r="BZ677" s="6">
        <v>20</v>
      </c>
      <c r="CG677" s="6">
        <v>20</v>
      </c>
      <c r="CN677" s="6">
        <v>20</v>
      </c>
      <c r="CU677" s="7"/>
      <c r="CZ677" s="6">
        <v>20</v>
      </c>
      <c r="DG677" s="6">
        <v>20</v>
      </c>
      <c r="DN677" s="6">
        <v>20</v>
      </c>
      <c r="DU677" s="6">
        <v>20</v>
      </c>
      <c r="EB677" s="7"/>
    </row>
    <row r="678" spans="2:132">
      <c r="E678" s="6" t="s">
        <v>24</v>
      </c>
      <c r="F678" s="7">
        <f>100-SUM(F667:F677)</f>
        <v>0</v>
      </c>
      <c r="G678" s="7">
        <f t="shared" ref="G678:J678" si="1744">100-SUM(G667:G677)</f>
        <v>0</v>
      </c>
      <c r="H678" s="7">
        <f t="shared" si="1744"/>
        <v>0</v>
      </c>
      <c r="I678" s="7">
        <f t="shared" si="1744"/>
        <v>0</v>
      </c>
      <c r="J678" s="7">
        <f t="shared" si="1744"/>
        <v>0</v>
      </c>
      <c r="L678" s="6" t="s">
        <v>24</v>
      </c>
      <c r="M678" s="7">
        <f>100-SUM(M667:M677)</f>
        <v>0</v>
      </c>
      <c r="N678" s="7">
        <f t="shared" ref="N678:Q678" si="1745">100-SUM(N667:N677)</f>
        <v>0</v>
      </c>
      <c r="O678" s="7">
        <f t="shared" si="1745"/>
        <v>0</v>
      </c>
      <c r="P678" s="7">
        <f t="shared" si="1745"/>
        <v>0</v>
      </c>
      <c r="Q678" s="7">
        <f t="shared" si="1745"/>
        <v>0</v>
      </c>
      <c r="S678" s="6" t="s">
        <v>24</v>
      </c>
      <c r="T678" s="7">
        <f>100-SUM(T667:T677)</f>
        <v>0</v>
      </c>
      <c r="U678" s="7">
        <f t="shared" ref="U678:X678" si="1746">100-SUM(U667:U677)</f>
        <v>0</v>
      </c>
      <c r="V678" s="7">
        <f t="shared" si="1746"/>
        <v>0</v>
      </c>
      <c r="W678" s="7">
        <f t="shared" si="1746"/>
        <v>0</v>
      </c>
      <c r="X678" s="7">
        <f t="shared" si="1746"/>
        <v>0</v>
      </c>
      <c r="Z678" s="6" t="s">
        <v>24</v>
      </c>
      <c r="AA678" s="7">
        <f>100-SUM(AA667:AA677)</f>
        <v>0</v>
      </c>
      <c r="AB678" s="7">
        <f t="shared" ref="AB678:AE678" si="1747">100-SUM(AB667:AB677)</f>
        <v>0</v>
      </c>
      <c r="AC678" s="7">
        <f t="shared" si="1747"/>
        <v>0</v>
      </c>
      <c r="AD678" s="7">
        <f t="shared" si="1747"/>
        <v>0</v>
      </c>
      <c r="AE678" s="7">
        <f t="shared" si="1747"/>
        <v>0</v>
      </c>
      <c r="AG678" s="7"/>
      <c r="AL678" s="6" t="s">
        <v>24</v>
      </c>
      <c r="AM678" s="7">
        <f>100-SUM(AM667:AM677)</f>
        <v>0</v>
      </c>
      <c r="AN678" s="7">
        <f t="shared" ref="AN678:AQ678" si="1748">100-SUM(AN667:AN677)</f>
        <v>0</v>
      </c>
      <c r="AO678" s="7">
        <f t="shared" si="1748"/>
        <v>0</v>
      </c>
      <c r="AP678" s="7">
        <f t="shared" si="1748"/>
        <v>0</v>
      </c>
      <c r="AQ678" s="7">
        <f t="shared" si="1748"/>
        <v>0</v>
      </c>
      <c r="AS678" s="6" t="s">
        <v>24</v>
      </c>
      <c r="AT678" s="7">
        <f>100-SUM(AT667:AT677)</f>
        <v>0</v>
      </c>
      <c r="AU678" s="7">
        <f t="shared" ref="AU678:AX678" si="1749">100-SUM(AU667:AU677)</f>
        <v>0</v>
      </c>
      <c r="AV678" s="7">
        <f t="shared" si="1749"/>
        <v>0</v>
      </c>
      <c r="AW678" s="7">
        <f t="shared" si="1749"/>
        <v>0</v>
      </c>
      <c r="AX678" s="7">
        <f t="shared" si="1749"/>
        <v>0</v>
      </c>
      <c r="AZ678" s="6" t="s">
        <v>24</v>
      </c>
      <c r="BA678" s="7">
        <f>100-SUM(BA667:BA677)</f>
        <v>0</v>
      </c>
      <c r="BB678" s="7">
        <f t="shared" ref="BB678:BE678" si="1750">100-SUM(BB667:BB677)</f>
        <v>0</v>
      </c>
      <c r="BC678" s="7">
        <f t="shared" si="1750"/>
        <v>0</v>
      </c>
      <c r="BD678" s="7">
        <f t="shared" si="1750"/>
        <v>0</v>
      </c>
      <c r="BE678" s="7">
        <f t="shared" si="1750"/>
        <v>0</v>
      </c>
      <c r="BG678" s="6" t="s">
        <v>24</v>
      </c>
      <c r="BH678" s="7">
        <f>100-SUM(BH667:BH677)</f>
        <v>0</v>
      </c>
      <c r="BI678" s="7">
        <f t="shared" ref="BI678:BL678" si="1751">100-SUM(BI667:BI677)</f>
        <v>0</v>
      </c>
      <c r="BJ678" s="7">
        <f t="shared" si="1751"/>
        <v>0</v>
      </c>
      <c r="BK678" s="7">
        <f t="shared" si="1751"/>
        <v>0</v>
      </c>
      <c r="BL678" s="7">
        <f t="shared" si="1751"/>
        <v>0</v>
      </c>
      <c r="BN678" s="7"/>
      <c r="BS678" s="6" t="s">
        <v>24</v>
      </c>
      <c r="BT678" s="7">
        <f>100-SUM(BT667:BT677)</f>
        <v>0</v>
      </c>
      <c r="BU678" s="7">
        <f t="shared" ref="BU678:BX678" si="1752">100-SUM(BU667:BU677)</f>
        <v>0</v>
      </c>
      <c r="BV678" s="7">
        <f t="shared" si="1752"/>
        <v>0</v>
      </c>
      <c r="BW678" s="7">
        <f t="shared" si="1752"/>
        <v>0</v>
      </c>
      <c r="BX678" s="7">
        <f t="shared" si="1752"/>
        <v>0</v>
      </c>
      <c r="BZ678" s="6" t="s">
        <v>24</v>
      </c>
      <c r="CA678" s="7">
        <f>100-SUM(CA667:CA677)</f>
        <v>0</v>
      </c>
      <c r="CB678" s="7">
        <f t="shared" ref="CB678:CE678" si="1753">100-SUM(CB667:CB677)</f>
        <v>0</v>
      </c>
      <c r="CC678" s="7">
        <f t="shared" si="1753"/>
        <v>0</v>
      </c>
      <c r="CD678" s="7">
        <f t="shared" si="1753"/>
        <v>0</v>
      </c>
      <c r="CE678" s="7">
        <f t="shared" si="1753"/>
        <v>0</v>
      </c>
      <c r="CG678" s="6" t="s">
        <v>24</v>
      </c>
      <c r="CH678" s="7">
        <f>100-SUM(CH667:CH677)</f>
        <v>0</v>
      </c>
      <c r="CI678" s="7">
        <f t="shared" ref="CI678:CL678" si="1754">100-SUM(CI667:CI677)</f>
        <v>0</v>
      </c>
      <c r="CJ678" s="7">
        <f t="shared" si="1754"/>
        <v>0</v>
      </c>
      <c r="CK678" s="7">
        <f t="shared" si="1754"/>
        <v>0</v>
      </c>
      <c r="CL678" s="7">
        <f t="shared" si="1754"/>
        <v>0</v>
      </c>
      <c r="CN678" s="6" t="s">
        <v>24</v>
      </c>
      <c r="CO678" s="7">
        <f>100-SUM(CO667:CO677)</f>
        <v>0</v>
      </c>
      <c r="CP678" s="7">
        <f t="shared" ref="CP678:CS678" si="1755">100-SUM(CP667:CP677)</f>
        <v>0</v>
      </c>
      <c r="CQ678" s="7">
        <f t="shared" si="1755"/>
        <v>0</v>
      </c>
      <c r="CR678" s="7">
        <f t="shared" si="1755"/>
        <v>0</v>
      </c>
      <c r="CS678" s="7">
        <f t="shared" si="1755"/>
        <v>0</v>
      </c>
      <c r="CU678" s="7"/>
      <c r="CZ678" s="6" t="s">
        <v>24</v>
      </c>
      <c r="DA678" s="7">
        <f>100-SUM(DA667:DA677)</f>
        <v>0</v>
      </c>
      <c r="DB678" s="7">
        <f t="shared" ref="DB678:DE678" si="1756">100-SUM(DB667:DB677)</f>
        <v>0</v>
      </c>
      <c r="DC678" s="7">
        <f t="shared" si="1756"/>
        <v>0</v>
      </c>
      <c r="DD678" s="7">
        <f t="shared" si="1756"/>
        <v>0</v>
      </c>
      <c r="DE678" s="7">
        <f t="shared" si="1756"/>
        <v>0</v>
      </c>
      <c r="DG678" s="6" t="s">
        <v>24</v>
      </c>
      <c r="DH678" s="7">
        <f>100-SUM(DH667:DH677)</f>
        <v>0</v>
      </c>
      <c r="DI678" s="7">
        <f t="shared" ref="DI678:DL678" si="1757">100-SUM(DI667:DI677)</f>
        <v>0</v>
      </c>
      <c r="DJ678" s="7">
        <f t="shared" si="1757"/>
        <v>0</v>
      </c>
      <c r="DK678" s="7">
        <f t="shared" si="1757"/>
        <v>0</v>
      </c>
      <c r="DL678" s="7">
        <f t="shared" si="1757"/>
        <v>0</v>
      </c>
      <c r="DN678" s="6" t="s">
        <v>24</v>
      </c>
      <c r="DO678" s="7">
        <f>100-SUM(DO667:DO677)</f>
        <v>0</v>
      </c>
      <c r="DP678" s="7">
        <f t="shared" ref="DP678:DS678" si="1758">100-SUM(DP667:DP677)</f>
        <v>0</v>
      </c>
      <c r="DQ678" s="7">
        <f t="shared" si="1758"/>
        <v>0</v>
      </c>
      <c r="DR678" s="7">
        <f t="shared" si="1758"/>
        <v>0</v>
      </c>
      <c r="DS678" s="7">
        <f t="shared" si="1758"/>
        <v>0</v>
      </c>
      <c r="DU678" s="6" t="s">
        <v>24</v>
      </c>
      <c r="DV678" s="7">
        <f>100-SUM(DV667:DV677)</f>
        <v>0</v>
      </c>
      <c r="DW678" s="7">
        <f t="shared" ref="DW678:DZ678" si="1759">100-SUM(DW667:DW677)</f>
        <v>0</v>
      </c>
      <c r="DX678" s="7">
        <f t="shared" si="1759"/>
        <v>0</v>
      </c>
      <c r="DY678" s="7">
        <f t="shared" si="1759"/>
        <v>0</v>
      </c>
      <c r="DZ678" s="7">
        <f t="shared" si="1759"/>
        <v>0</v>
      </c>
      <c r="EB678" s="7"/>
    </row>
    <row r="679" spans="2:132">
      <c r="E679" s="6" t="s">
        <v>23</v>
      </c>
      <c r="F679">
        <f>SUMPRODUCT($E667:$E677,F667:F677)/100</f>
        <v>11.76</v>
      </c>
      <c r="G679">
        <f t="shared" ref="G679:J679" si="1760">SUMPRODUCT($E667:$E677,G667:G677)/100</f>
        <v>10.220000000000001</v>
      </c>
      <c r="H679">
        <f t="shared" si="1760"/>
        <v>11.64</v>
      </c>
      <c r="I679">
        <f t="shared" si="1760"/>
        <v>9.1</v>
      </c>
      <c r="J679">
        <f t="shared" si="1760"/>
        <v>8.7799999999999994</v>
      </c>
      <c r="L679" s="6" t="s">
        <v>23</v>
      </c>
      <c r="M679">
        <f>SUMPRODUCT($E667:$E677,M667:M677)/100</f>
        <v>2.92</v>
      </c>
      <c r="N679">
        <f t="shared" ref="N679:Q679" si="1761">SUMPRODUCT($E667:$E677,N667:N677)/100</f>
        <v>2.54</v>
      </c>
      <c r="O679">
        <f t="shared" si="1761"/>
        <v>4.12</v>
      </c>
      <c r="P679">
        <f t="shared" si="1761"/>
        <v>1.48</v>
      </c>
      <c r="Q679">
        <f t="shared" si="1761"/>
        <v>2.4</v>
      </c>
      <c r="S679" s="6" t="s">
        <v>23</v>
      </c>
      <c r="T679">
        <f>SUMPRODUCT($E667:$E677,T667:T677)/100</f>
        <v>0.48</v>
      </c>
      <c r="U679">
        <f t="shared" ref="U679:X679" si="1762">SUMPRODUCT($E667:$E677,U667:U677)/100</f>
        <v>0.46</v>
      </c>
      <c r="V679">
        <f t="shared" si="1762"/>
        <v>0.8</v>
      </c>
      <c r="W679">
        <f t="shared" si="1762"/>
        <v>0.06</v>
      </c>
      <c r="X679">
        <f t="shared" si="1762"/>
        <v>0.52</v>
      </c>
      <c r="Z679" s="6" t="s">
        <v>23</v>
      </c>
      <c r="AA679">
        <f>SUMPRODUCT($E667:$E677,AA667:AA677)/100</f>
        <v>0.04</v>
      </c>
      <c r="AB679">
        <f t="shared" ref="AB679:AE679" si="1763">SUMPRODUCT($E667:$E677,AB667:AB677)/100</f>
        <v>0.04</v>
      </c>
      <c r="AC679">
        <f t="shared" si="1763"/>
        <v>0</v>
      </c>
      <c r="AD679">
        <f t="shared" si="1763"/>
        <v>0</v>
      </c>
      <c r="AE679">
        <f t="shared" si="1763"/>
        <v>0.04</v>
      </c>
      <c r="AG679" s="7"/>
      <c r="AL679" s="6" t="s">
        <v>23</v>
      </c>
      <c r="AM679">
        <f>SUMPRODUCT($E667:$E677,AM667:AM677)/100</f>
        <v>7.16</v>
      </c>
      <c r="AN679">
        <f t="shared" ref="AN679:AQ679" si="1764">SUMPRODUCT($E667:$E677,AN667:AN677)/100</f>
        <v>6.36</v>
      </c>
      <c r="AO679">
        <f t="shared" si="1764"/>
        <v>8.58</v>
      </c>
      <c r="AP679">
        <f t="shared" si="1764"/>
        <v>5.18</v>
      </c>
      <c r="AQ679">
        <f t="shared" si="1764"/>
        <v>4.9000000000000004</v>
      </c>
      <c r="AS679" s="6" t="s">
        <v>23</v>
      </c>
      <c r="AT679">
        <f>SUMPRODUCT($E667:$E677,AT667:AT677)/100</f>
        <v>0.64</v>
      </c>
      <c r="AU679">
        <f t="shared" ref="AU679:AX679" si="1765">SUMPRODUCT($E667:$E677,AU667:AU677)/100</f>
        <v>0.6</v>
      </c>
      <c r="AV679">
        <f t="shared" si="1765"/>
        <v>1.42</v>
      </c>
      <c r="AW679">
        <f t="shared" si="1765"/>
        <v>0.52</v>
      </c>
      <c r="AX679">
        <f t="shared" si="1765"/>
        <v>0.57999999999999996</v>
      </c>
      <c r="AZ679" s="6" t="s">
        <v>23</v>
      </c>
      <c r="BA679">
        <f>SUMPRODUCT($E667:$E677,BA667:BA677)/100</f>
        <v>0</v>
      </c>
      <c r="BB679">
        <f t="shared" ref="BB679:BE679" si="1766">SUMPRODUCT($E667:$E677,BB667:BB677)/100</f>
        <v>0</v>
      </c>
      <c r="BC679">
        <f t="shared" si="1766"/>
        <v>0.1</v>
      </c>
      <c r="BD679">
        <f t="shared" si="1766"/>
        <v>0.02</v>
      </c>
      <c r="BE679">
        <f t="shared" si="1766"/>
        <v>0.06</v>
      </c>
      <c r="BG679" s="6" t="s">
        <v>23</v>
      </c>
      <c r="BH679">
        <f>SUMPRODUCT($E667:$E677,BH667:BH677)/100</f>
        <v>0</v>
      </c>
      <c r="BI679">
        <f t="shared" ref="BI679:BL679" si="1767">SUMPRODUCT($E667:$E677,BI667:BI677)/100</f>
        <v>0</v>
      </c>
      <c r="BJ679">
        <f t="shared" si="1767"/>
        <v>0</v>
      </c>
      <c r="BK679">
        <f t="shared" si="1767"/>
        <v>0</v>
      </c>
      <c r="BL679">
        <f t="shared" si="1767"/>
        <v>0</v>
      </c>
      <c r="BN679" s="7"/>
      <c r="BS679" s="6" t="s">
        <v>23</v>
      </c>
      <c r="BT679">
        <f>SUMPRODUCT($E667:$E677,BT667:BT677)/100</f>
        <v>4.5</v>
      </c>
      <c r="BU679">
        <f t="shared" ref="BU679:BX679" si="1768">SUMPRODUCT($E667:$E677,BU667:BU677)/100</f>
        <v>4.32</v>
      </c>
      <c r="BV679">
        <f t="shared" si="1768"/>
        <v>6.02</v>
      </c>
      <c r="BW679">
        <f t="shared" si="1768"/>
        <v>4.0999999999999996</v>
      </c>
      <c r="BX679">
        <f t="shared" si="1768"/>
        <v>2.16</v>
      </c>
      <c r="BZ679" s="6" t="s">
        <v>23</v>
      </c>
      <c r="CA679">
        <f>SUMPRODUCT($E667:$E677,CA667:CA677)/100</f>
        <v>0.2</v>
      </c>
      <c r="CB679">
        <f t="shared" ref="CB679:CE679" si="1769">SUMPRODUCT($E667:$E677,CB667:CB677)/100</f>
        <v>0.2</v>
      </c>
      <c r="CC679">
        <f t="shared" si="1769"/>
        <v>0.56000000000000005</v>
      </c>
      <c r="CD679">
        <f t="shared" si="1769"/>
        <v>0.14000000000000001</v>
      </c>
      <c r="CE679">
        <f t="shared" si="1769"/>
        <v>0.08</v>
      </c>
      <c r="CG679" s="6" t="s">
        <v>23</v>
      </c>
      <c r="CH679">
        <f>SUMPRODUCT($E667:$E677,CH667:CH677)/100</f>
        <v>0</v>
      </c>
      <c r="CI679">
        <f t="shared" ref="CI679:CL679" si="1770">SUMPRODUCT($E667:$E677,CI667:CI677)/100</f>
        <v>0</v>
      </c>
      <c r="CJ679">
        <f t="shared" si="1770"/>
        <v>0</v>
      </c>
      <c r="CK679">
        <f t="shared" si="1770"/>
        <v>0</v>
      </c>
      <c r="CL679">
        <f t="shared" si="1770"/>
        <v>0</v>
      </c>
      <c r="CN679" s="6" t="s">
        <v>23</v>
      </c>
      <c r="CO679">
        <f>SUMPRODUCT($E667:$E677,CO667:CO677)/100</f>
        <v>0</v>
      </c>
      <c r="CP679">
        <f t="shared" ref="CP679:CS679" si="1771">SUMPRODUCT($E667:$E677,CP667:CP677)/100</f>
        <v>0</v>
      </c>
      <c r="CQ679">
        <f t="shared" si="1771"/>
        <v>0</v>
      </c>
      <c r="CR679">
        <f t="shared" si="1771"/>
        <v>0</v>
      </c>
      <c r="CS679">
        <f t="shared" si="1771"/>
        <v>0</v>
      </c>
      <c r="CU679" s="7"/>
      <c r="CZ679" s="6" t="s">
        <v>23</v>
      </c>
      <c r="DA679">
        <f>SUMPRODUCT($E667:$E677,DA667:DA677)/100</f>
        <v>3.42</v>
      </c>
      <c r="DB679">
        <f t="shared" ref="DB679:DE679" si="1772">SUMPRODUCT($E667:$E677,DB667:DB677)/100</f>
        <v>3.32</v>
      </c>
      <c r="DC679">
        <f t="shared" si="1772"/>
        <v>4.9400000000000004</v>
      </c>
      <c r="DD679">
        <f t="shared" si="1772"/>
        <v>2.94</v>
      </c>
      <c r="DE679">
        <f t="shared" si="1772"/>
        <v>1.54</v>
      </c>
      <c r="DG679" s="6" t="s">
        <v>23</v>
      </c>
      <c r="DH679">
        <f>SUMPRODUCT($E667:$E677,DH667:DH677)/100</f>
        <v>0.16</v>
      </c>
      <c r="DI679">
        <f t="shared" ref="DI679:DL679" si="1773">SUMPRODUCT($E667:$E677,DI667:DI677)/100</f>
        <v>0.16</v>
      </c>
      <c r="DJ679">
        <f t="shared" si="1773"/>
        <v>0.48</v>
      </c>
      <c r="DK679">
        <f t="shared" si="1773"/>
        <v>0.12</v>
      </c>
      <c r="DL679">
        <f t="shared" si="1773"/>
        <v>0.04</v>
      </c>
      <c r="DN679" s="6" t="s">
        <v>23</v>
      </c>
      <c r="DO679">
        <f>SUMPRODUCT($E667:$E677,DO667:DO677)/100</f>
        <v>0</v>
      </c>
      <c r="DP679">
        <f t="shared" ref="DP679:DS679" si="1774">SUMPRODUCT($E667:$E677,DP667:DP677)/100</f>
        <v>0</v>
      </c>
      <c r="DQ679">
        <f t="shared" si="1774"/>
        <v>0</v>
      </c>
      <c r="DR679">
        <f t="shared" si="1774"/>
        <v>0</v>
      </c>
      <c r="DS679">
        <f t="shared" si="1774"/>
        <v>0</v>
      </c>
      <c r="DU679" s="6" t="s">
        <v>23</v>
      </c>
      <c r="DV679">
        <f>SUMPRODUCT($E667:$E677,DV667:DV677)/100</f>
        <v>0</v>
      </c>
      <c r="DW679">
        <f t="shared" ref="DW679:DZ679" si="1775">SUMPRODUCT($E667:$E677,DW667:DW677)/100</f>
        <v>0</v>
      </c>
      <c r="DX679">
        <f t="shared" si="1775"/>
        <v>0</v>
      </c>
      <c r="DY679">
        <f t="shared" si="1775"/>
        <v>0</v>
      </c>
      <c r="DZ679">
        <f t="shared" si="1775"/>
        <v>0</v>
      </c>
      <c r="EB679" s="7"/>
    </row>
    <row r="680" spans="2:132">
      <c r="E680" s="6" t="s">
        <v>22</v>
      </c>
      <c r="F680">
        <f>($E668^2*F668+$E669^2*F669+$E670^2*F670+$E671^2*F671+$E672^2*F672+$E673^2*F673+$E674^2*F674+$E675^2*F675+$E676^2*F676+$E677^2*F677)/100-F679^2</f>
        <v>14.342399999999998</v>
      </c>
      <c r="G680">
        <f t="shared" ref="G680:J680" si="1776">($E668^2*G668+$E669^2*G669+$E670^2*G670+$E671^2*G671+$E672^2*G672+$E673^2*G673+$E674^2*G674+$E675^2*G675+$E676^2*G676+$E677^2*G677)/100-G679^2</f>
        <v>12.311599999999999</v>
      </c>
      <c r="H680">
        <f t="shared" si="1776"/>
        <v>14.670399999999972</v>
      </c>
      <c r="I680">
        <f t="shared" si="1776"/>
        <v>11.710000000000008</v>
      </c>
      <c r="J680">
        <f t="shared" si="1776"/>
        <v>12.791600000000003</v>
      </c>
      <c r="L680" s="6" t="s">
        <v>22</v>
      </c>
      <c r="M680">
        <f>($E668^2*M668+$E669^2*M669+$E670^2*M670+$E671^2*M671+$E672^2*M672+$E673^2*M673+$E674^2*M674+$E675^2*M675+$E676^2*M676+$E677^2*M677)/100-M679^2</f>
        <v>6.1936000000000018</v>
      </c>
      <c r="N680">
        <f t="shared" ref="N680:Q680" si="1777">($E668^2*N668+$E669^2*N669+$E670^2*N670+$E671^2*N671+$E672^2*N672+$E673^2*N673+$E674^2*N674+$E675^2*N675+$E676^2*N676+$E677^2*N677)/100-N679^2</f>
        <v>4.5484</v>
      </c>
      <c r="O680">
        <f t="shared" si="1777"/>
        <v>10.0656</v>
      </c>
      <c r="P680">
        <f t="shared" si="1777"/>
        <v>2.0496000000000003</v>
      </c>
      <c r="Q680">
        <f t="shared" si="1777"/>
        <v>4.9600000000000009</v>
      </c>
      <c r="S680" s="6" t="s">
        <v>22</v>
      </c>
      <c r="T680">
        <f>($E668^2*T668+$E669^2*T669+$E670^2*T670+$E671^2*T671+$E672^2*T672+$E673^2*T673+$E674^2*T674+$E675^2*T675+$E676^2*T676+$E677^2*T677)/100-T679^2</f>
        <v>0.88960000000000017</v>
      </c>
      <c r="U680">
        <f t="shared" ref="U680:X680" si="1778">($E668^2*U668+$E669^2*U669+$E670^2*U670+$E671^2*U671+$E672^2*U672+$E673^2*U673+$E674^2*U674+$E675^2*U675+$E676^2*U676+$E677^2*U677)/100-U679^2</f>
        <v>0.86840000000000006</v>
      </c>
      <c r="V680">
        <f t="shared" si="1778"/>
        <v>3.6</v>
      </c>
      <c r="W680">
        <f t="shared" si="1778"/>
        <v>0.11639999999999999</v>
      </c>
      <c r="X680">
        <f t="shared" si="1778"/>
        <v>1.0096000000000001</v>
      </c>
      <c r="Z680" s="6" t="s">
        <v>22</v>
      </c>
      <c r="AA680">
        <f>($E668^2*AA668+$E669^2*AA669+$E670^2*AA670+$E671^2*AA671+$E672^2*AA672+$E673^2*AA673+$E674^2*AA674+$E675^2*AA675+$E676^2*AA676+$E677^2*AA677)/100-AA679^2</f>
        <v>7.8399999999999997E-2</v>
      </c>
      <c r="AB680">
        <f t="shared" ref="AB680:AE680" si="1779">($E668^2*AB668+$E669^2*AB669+$E670^2*AB670+$E671^2*AB671+$E672^2*AB672+$E673^2*AB673+$E674^2*AB674+$E675^2*AB675+$E676^2*AB676+$E677^2*AB677)/100-AB679^2</f>
        <v>7.8399999999999997E-2</v>
      </c>
      <c r="AC680">
        <f t="shared" si="1779"/>
        <v>0</v>
      </c>
      <c r="AD680">
        <f t="shared" si="1779"/>
        <v>0</v>
      </c>
      <c r="AE680">
        <f t="shared" si="1779"/>
        <v>7.8399999999999997E-2</v>
      </c>
      <c r="AG680" s="7"/>
      <c r="AL680" s="6" t="s">
        <v>22</v>
      </c>
      <c r="AM680">
        <f>($E668^2*AM668+$E669^2*AM669+$E670^2*AM670+$E671^2*AM671+$E672^2*AM672+$E673^2*AM673+$E674^2*AM674+$E675^2*AM675+$E676^2*AM676+$E677^2*AM677)/100-AM679^2</f>
        <v>11.694400000000002</v>
      </c>
      <c r="AN680">
        <f t="shared" ref="AN680:AQ680" si="1780">($E668^2*AN668+$E669^2*AN669+$E670^2*AN670+$E671^2*AN671+$E672^2*AN672+$E673^2*AN673+$E674^2*AN674+$E675^2*AN675+$E676^2*AN676+$E677^2*AN677)/100-AN679^2</f>
        <v>10.350399999999993</v>
      </c>
      <c r="AO680">
        <f t="shared" si="1780"/>
        <v>9.783600000000007</v>
      </c>
      <c r="AP680">
        <f t="shared" si="1780"/>
        <v>9.6076000000000015</v>
      </c>
      <c r="AQ680">
        <f t="shared" si="1780"/>
        <v>7.7099999999999937</v>
      </c>
      <c r="AS680" s="6" t="s">
        <v>22</v>
      </c>
      <c r="AT680">
        <f>($E668^2*AT668+$E669^2*AT669+$E670^2*AT670+$E671^2*AT671+$E672^2*AT672+$E673^2*AT673+$E674^2*AT674+$E675^2*AT675+$E676^2*AT676+$E677^2*AT677)/100-AT679^2</f>
        <v>1.4304000000000001</v>
      </c>
      <c r="AU680">
        <f t="shared" ref="AU680:AX680" si="1781">($E668^2*AU668+$E669^2*AU669+$E670^2*AU670+$E671^2*AU671+$E672^2*AU672+$E673^2*AU673+$E674^2*AU674+$E675^2*AU675+$E676^2*AU676+$E677^2*AU677)/100-AU679^2</f>
        <v>1.3199999999999998</v>
      </c>
      <c r="AV680">
        <f t="shared" si="1781"/>
        <v>2.3436000000000003</v>
      </c>
      <c r="AW680">
        <f t="shared" si="1781"/>
        <v>1.0096000000000001</v>
      </c>
      <c r="AX680">
        <f t="shared" si="1781"/>
        <v>1.1435999999999999</v>
      </c>
      <c r="AZ680" s="6" t="s">
        <v>22</v>
      </c>
      <c r="BA680">
        <f>($E668^2*BA668+$E669^2*BA669+$E670^2*BA670+$E671^2*BA671+$E672^2*BA672+$E673^2*BA673+$E674^2*BA674+$E675^2*BA675+$E676^2*BA676+$E677^2*BA677)/100-BA679^2</f>
        <v>0</v>
      </c>
      <c r="BB680">
        <f t="shared" ref="BB680:BE680" si="1782">($E668^2*BB668+$E669^2*BB669+$E670^2*BB670+$E671^2*BB671+$E672^2*BB672+$E673^2*BB673+$E674^2*BB674+$E675^2*BB675+$E676^2*BB676+$E677^2*BB677)/100-BB679^2</f>
        <v>0</v>
      </c>
      <c r="BC680">
        <f t="shared" si="1782"/>
        <v>0.27</v>
      </c>
      <c r="BD680">
        <f t="shared" si="1782"/>
        <v>3.9600000000000003E-2</v>
      </c>
      <c r="BE680">
        <f t="shared" si="1782"/>
        <v>0.11639999999999999</v>
      </c>
      <c r="BG680" s="6" t="s">
        <v>22</v>
      </c>
      <c r="BH680">
        <f>($E668^2*BH668+$E669^2*BH669+$E670^2*BH670+$E671^2*BH671+$E672^2*BH672+$E673^2*BH673+$E674^2*BH674+$E675^2*BH675+$E676^2*BH676+$E677^2*BH677)/100-BH679^2</f>
        <v>0</v>
      </c>
      <c r="BI680">
        <f t="shared" ref="BI680:BL680" si="1783">($E668^2*BI668+$E669^2*BI669+$E670^2*BI670+$E671^2*BI671+$E672^2*BI672+$E673^2*BI673+$E674^2*BI674+$E675^2*BI675+$E676^2*BI676+$E677^2*BI677)/100-BI679^2</f>
        <v>0</v>
      </c>
      <c r="BJ680">
        <f t="shared" si="1783"/>
        <v>0</v>
      </c>
      <c r="BK680">
        <f t="shared" si="1783"/>
        <v>0</v>
      </c>
      <c r="BL680">
        <f t="shared" si="1783"/>
        <v>0</v>
      </c>
      <c r="BN680" s="7"/>
      <c r="BS680" s="6" t="s">
        <v>22</v>
      </c>
      <c r="BT680">
        <f>($E668^2*BT668+$E669^2*BT669+$E670^2*BT670+$E671^2*BT671+$E672^2*BT672+$E673^2*BT673+$E674^2*BT674+$E675^2*BT675+$E676^2*BT676+$E677^2*BT677)/100-BT679^2</f>
        <v>8.3500000000000014</v>
      </c>
      <c r="BU680">
        <f t="shared" ref="BU680:BX680" si="1784">($E668^2*BU668+$E669^2*BU669+$E670^2*BU670+$E671^2*BU671+$E672^2*BU672+$E673^2*BU673+$E674^2*BU674+$E675^2*BU675+$E676^2*BU676+$E677^2*BU677)/100-BU679^2</f>
        <v>7.5775999999999968</v>
      </c>
      <c r="BV680">
        <f t="shared" si="1784"/>
        <v>7.3996000000000066</v>
      </c>
      <c r="BW680">
        <f t="shared" si="1784"/>
        <v>7.7100000000000009</v>
      </c>
      <c r="BX680">
        <f t="shared" si="1784"/>
        <v>3.0943999999999994</v>
      </c>
      <c r="BZ680" s="6" t="s">
        <v>22</v>
      </c>
      <c r="CA680">
        <f>($E668^2*CA668+$E669^2*CA669+$E670^2*CA670+$E671^2*CA671+$E672^2*CA672+$E673^2*CA673+$E674^2*CA674+$E675^2*CA675+$E676^2*CA676+$E677^2*CA677)/100-CA679^2</f>
        <v>0.36</v>
      </c>
      <c r="CB680">
        <f t="shared" ref="CB680:CE680" si="1785">($E668^2*CB668+$E669^2*CB669+$E670^2*CB670+$E671^2*CB671+$E672^2*CB672+$E673^2*CB673+$E674^2*CB674+$E675^2*CB675+$E676^2*CB676+$E677^2*CB677)/100-CB679^2</f>
        <v>0.36</v>
      </c>
      <c r="CC680">
        <f t="shared" si="1785"/>
        <v>1.0464</v>
      </c>
      <c r="CD680">
        <f t="shared" si="1785"/>
        <v>0.26040000000000002</v>
      </c>
      <c r="CE680">
        <f t="shared" si="1785"/>
        <v>0.15360000000000001</v>
      </c>
      <c r="CG680" s="6" t="s">
        <v>22</v>
      </c>
      <c r="CH680">
        <f>($E668^2*CH668+$E669^2*CH669+$E670^2*CH670+$E671^2*CH671+$E672^2*CH672+$E673^2*CH673+$E674^2*CH674+$E675^2*CH675+$E676^2*CH676+$E677^2*CH677)/100-CH679^2</f>
        <v>0</v>
      </c>
      <c r="CI680">
        <f t="shared" ref="CI680:CL680" si="1786">($E668^2*CI668+$E669^2*CI669+$E670^2*CI670+$E671^2*CI671+$E672^2*CI672+$E673^2*CI673+$E674^2*CI674+$E675^2*CI675+$E676^2*CI676+$E677^2*CI677)/100-CI679^2</f>
        <v>0</v>
      </c>
      <c r="CJ680">
        <f t="shared" si="1786"/>
        <v>0</v>
      </c>
      <c r="CK680">
        <f t="shared" si="1786"/>
        <v>0</v>
      </c>
      <c r="CL680">
        <f t="shared" si="1786"/>
        <v>0</v>
      </c>
      <c r="CN680" s="6" t="s">
        <v>22</v>
      </c>
      <c r="CO680">
        <f>($E668^2*CO668+$E669^2*CO669+$E670^2*CO670+$E671^2*CO671+$E672^2*CO672+$E673^2*CO673+$E674^2*CO674+$E675^2*CO675+$E676^2*CO676+$E677^2*CO677)/100-CO679^2</f>
        <v>0</v>
      </c>
      <c r="CP680">
        <f t="shared" ref="CP680:CS680" si="1787">($E668^2*CP668+$E669^2*CP669+$E670^2*CP670+$E671^2*CP671+$E672^2*CP672+$E673^2*CP673+$E674^2*CP674+$E675^2*CP675+$E676^2*CP676+$E677^2*CP677)/100-CP679^2</f>
        <v>0</v>
      </c>
      <c r="CQ680">
        <f t="shared" si="1787"/>
        <v>0</v>
      </c>
      <c r="CR680">
        <f t="shared" si="1787"/>
        <v>0</v>
      </c>
      <c r="CS680">
        <f t="shared" si="1787"/>
        <v>0</v>
      </c>
      <c r="CU680" s="7"/>
      <c r="CZ680" s="6" t="s">
        <v>22</v>
      </c>
      <c r="DA680">
        <f>($E668^2*DA668+$E669^2*DA669+$E670^2*DA670+$E671^2*DA671+$E672^2*DA672+$E673^2*DA673+$E674^2*DA674+$E675^2*DA675+$E676^2*DA676+$E677^2*DA677)/100-DA679^2</f>
        <v>6.9036000000000026</v>
      </c>
      <c r="DB680">
        <f t="shared" ref="DB680:DE680" si="1788">($E668^2*DB668+$E669^2*DB669+$E670^2*DB670+$E671^2*DB671+$E672^2*DB672+$E673^2*DB673+$E674^2*DB674+$E675^2*DB675+$E676^2*DB676+$E677^2*DB677)/100-DB679^2</f>
        <v>6.8176000000000005</v>
      </c>
      <c r="DC680">
        <f t="shared" si="1788"/>
        <v>6.9963999999999942</v>
      </c>
      <c r="DD680">
        <f t="shared" si="1788"/>
        <v>5.3164000000000016</v>
      </c>
      <c r="DE680">
        <f t="shared" si="1788"/>
        <v>2.7884000000000002</v>
      </c>
      <c r="DG680" s="6" t="s">
        <v>22</v>
      </c>
      <c r="DH680">
        <f>($E668^2*DH668+$E669^2*DH669+$E670^2*DH670+$E671^2*DH671+$E672^2*DH672+$E673^2*DH673+$E674^2*DH674+$E675^2*DH675+$E676^2*DH676+$E677^2*DH677)/100-DH679^2</f>
        <v>0.2944</v>
      </c>
      <c r="DI680">
        <f t="shared" ref="DI680:DL680" si="1789">($E668^2*DI668+$E669^2*DI669+$E670^2*DI670+$E671^2*DI671+$E672^2*DI672+$E673^2*DI673+$E674^2*DI674+$E675^2*DI675+$E676^2*DI676+$E677^2*DI677)/100-DI679^2</f>
        <v>0.2944</v>
      </c>
      <c r="DJ680">
        <f t="shared" si="1789"/>
        <v>0.8096000000000001</v>
      </c>
      <c r="DK680">
        <f t="shared" si="1789"/>
        <v>0.30559999999999998</v>
      </c>
      <c r="DL680">
        <f t="shared" si="1789"/>
        <v>7.8399999999999997E-2</v>
      </c>
      <c r="DN680" s="6" t="s">
        <v>22</v>
      </c>
      <c r="DO680">
        <f>($E668^2*DO668+$E669^2*DO669+$E670^2*DO670+$E671^2*DO671+$E672^2*DO672+$E673^2*DO673+$E674^2*DO674+$E675^2*DO675+$E676^2*DO676+$E677^2*DO677)/100-DO679^2</f>
        <v>0</v>
      </c>
      <c r="DP680">
        <f t="shared" ref="DP680:DS680" si="1790">($E668^2*DP668+$E669^2*DP669+$E670^2*DP670+$E671^2*DP671+$E672^2*DP672+$E673^2*DP673+$E674^2*DP674+$E675^2*DP675+$E676^2*DP676+$E677^2*DP677)/100-DP679^2</f>
        <v>0</v>
      </c>
      <c r="DQ680">
        <f t="shared" si="1790"/>
        <v>0</v>
      </c>
      <c r="DR680">
        <f t="shared" si="1790"/>
        <v>0</v>
      </c>
      <c r="DS680">
        <f t="shared" si="1790"/>
        <v>0</v>
      </c>
      <c r="DU680" s="6" t="s">
        <v>22</v>
      </c>
      <c r="DV680">
        <f>($E668^2*DV668+$E669^2*DV669+$E670^2*DV670+$E671^2*DV671+$E672^2*DV672+$E673^2*DV673+$E674^2*DV674+$E675^2*DV675+$E676^2*DV676+$E677^2*DV677)/100-DV679^2</f>
        <v>0</v>
      </c>
      <c r="DW680">
        <f t="shared" ref="DW680:DZ680" si="1791">($E668^2*DW668+$E669^2*DW669+$E670^2*DW670+$E671^2*DW671+$E672^2*DW672+$E673^2*DW673+$E674^2*DW674+$E675^2*DW675+$E676^2*DW676+$E677^2*DW677)/100-DW679^2</f>
        <v>0</v>
      </c>
      <c r="DX680">
        <f t="shared" si="1791"/>
        <v>0</v>
      </c>
      <c r="DY680">
        <f t="shared" si="1791"/>
        <v>0</v>
      </c>
      <c r="DZ680">
        <f t="shared" si="1791"/>
        <v>0</v>
      </c>
      <c r="EB680" s="7"/>
    </row>
    <row r="681" spans="2:132">
      <c r="E681" s="6" t="s">
        <v>21</v>
      </c>
      <c r="G681">
        <f>SQRT(50)*(H679-G679)/SQRT((G680+H680)/2)</f>
        <v>2.7337026603073475</v>
      </c>
      <c r="I681">
        <f>SQRT(50)*(H679-I679)/SQRT((I680+H680)/2)</f>
        <v>4.9453043932136733</v>
      </c>
      <c r="J681">
        <f>SQRT(50)*(H679-J679)/SQRT((J680+H680)/2)</f>
        <v>5.4575780042451187</v>
      </c>
      <c r="L681" s="6" t="s">
        <v>21</v>
      </c>
      <c r="N681">
        <f>SQRT(50)*(O679-N679)/SQRT((N680+O680)/2)</f>
        <v>4.13306785540217</v>
      </c>
      <c r="P681">
        <f>SQRT(50)*(O679-P679)/SQRT((P680+O680)/2)</f>
        <v>7.5847039333083375</v>
      </c>
      <c r="Q681">
        <f>SQRT(50)*(O679-Q679)/SQRT((Q680+O680)/2)</f>
        <v>4.4372360763705565</v>
      </c>
      <c r="S681" s="6" t="s">
        <v>21</v>
      </c>
      <c r="U681">
        <f>SQRT(50)*(V679-U679)/SQRT((U680+V680)/2)</f>
        <v>1.6084327058981731</v>
      </c>
      <c r="W681">
        <f>SQRT(50)*(V679-W679)/SQRT((W680+V680)/2)</f>
        <v>3.8385790970679912</v>
      </c>
      <c r="X681">
        <f>SQRT(50)*(V679-X679)/SQRT((X680+V680)/2)</f>
        <v>1.3041465921865671</v>
      </c>
      <c r="Z681" s="6" t="s">
        <v>21</v>
      </c>
      <c r="AB681">
        <f>SQRT(50)*(AC679-AB679)/SQRT((AB680+AC680)/2)</f>
        <v>-1.4285714285714286</v>
      </c>
      <c r="AD681" t="e">
        <f>SQRT(50)*(AC679-AD679)/SQRT((AD680+AC680)/2)</f>
        <v>#DIV/0!</v>
      </c>
      <c r="AE681">
        <f>SQRT(50)*(AC679-AE679)/SQRT((AE680+AC680)/2)</f>
        <v>-1.4285714285714286</v>
      </c>
      <c r="AG681" s="7"/>
      <c r="AL681" s="6" t="s">
        <v>21</v>
      </c>
      <c r="AN681">
        <f>SQRT(50)*(AO679-AN679)/SQRT((AN680+AO680)/2)</f>
        <v>4.9475243725831266</v>
      </c>
      <c r="AP681">
        <f>SQRT(50)*(AO679-AP679)/SQRT((AP680+AO680)/2)</f>
        <v>7.7210537216249389</v>
      </c>
      <c r="AQ681">
        <f>SQRT(50)*(AO679-AQ679)/SQRT((AQ680+AO680)/2)</f>
        <v>8.7984915788560158</v>
      </c>
      <c r="AS681" s="6" t="s">
        <v>21</v>
      </c>
      <c r="AU681">
        <f>SQRT(50)*(AV679-AU679)/SQRT((AU680+AV680)/2)</f>
        <v>4.2841022449263599</v>
      </c>
      <c r="AW681">
        <f>SQRT(50)*(AV679-AW679)/SQRT((AW680+AV680)/2)</f>
        <v>4.9148784380529094</v>
      </c>
      <c r="AX681">
        <f>SQRT(50)*(AV679-AX679)/SQRT((AX680+AV680)/2)</f>
        <v>4.4982217179167039</v>
      </c>
      <c r="AZ681" s="6" t="s">
        <v>21</v>
      </c>
      <c r="BB681">
        <f>SQRT(50)*(BC679-BB679)/SQRT((BB680+BC680)/2)</f>
        <v>1.9245008972987525</v>
      </c>
      <c r="BD681">
        <f>SQRT(50)*(BC679-BD679)/SQRT((BD680+BC680)/2)</f>
        <v>1.4377703093791787</v>
      </c>
      <c r="BE681">
        <f>SQRT(50)*(BC679-BE679)/SQRT((BE680+BC680)/2)</f>
        <v>0.64348945208778696</v>
      </c>
      <c r="BG681" s="6" t="s">
        <v>21</v>
      </c>
      <c r="BI681" t="e">
        <f>SQRT(50)*(BJ679-BI679)/SQRT((BI680+BJ680)/2)</f>
        <v>#DIV/0!</v>
      </c>
      <c r="BK681" t="e">
        <f>SQRT(50)*(BJ679-BK679)/SQRT((BK680+BJ680)/2)</f>
        <v>#DIV/0!</v>
      </c>
      <c r="BL681" t="e">
        <f>SQRT(50)*(BJ679-BL679)/SQRT((BL680+BJ680)/2)</f>
        <v>#DIV/0!</v>
      </c>
      <c r="BN681" s="7"/>
      <c r="BS681" s="6" t="s">
        <v>21</v>
      </c>
      <c r="BU681">
        <f>SQRT(50)*(BV679-BU679)/SQRT((BU680+BV680)/2)</f>
        <v>4.3927208631405756</v>
      </c>
      <c r="BW681">
        <f>SQRT(50)*(BV679-BW679)/SQRT((BW680+BV680)/2)</f>
        <v>4.9394062285902498</v>
      </c>
      <c r="BX681">
        <f>SQRT(50)*(BV679-BX679)/SQRT((BX680+BV680)/2)</f>
        <v>11.915623567440891</v>
      </c>
      <c r="BZ681" s="6" t="s">
        <v>21</v>
      </c>
      <c r="CB681">
        <f>SQRT(50)*(CC679-CB679)/SQRT((CB680+CC680)/2)</f>
        <v>3.0356246580969817</v>
      </c>
      <c r="CD681">
        <f>SQRT(50)*(CC679-CD679)/SQRT((CD680+CC680)/2)</f>
        <v>3.6740471675703463</v>
      </c>
      <c r="CE681">
        <f>SQRT(50)*(CC679-CE679)/SQRT((CE680+CC680)/2)</f>
        <v>4.3817804600413295</v>
      </c>
      <c r="CG681" s="6" t="s">
        <v>21</v>
      </c>
      <c r="CI681" t="e">
        <f>SQRT(50)*(CJ679-CI679)/SQRT((CI680+CJ680)/2)</f>
        <v>#DIV/0!</v>
      </c>
      <c r="CK681" t="e">
        <f>SQRT(50)*(CJ679-CK679)/SQRT((CK680+CJ680)/2)</f>
        <v>#DIV/0!</v>
      </c>
      <c r="CL681" t="e">
        <f>SQRT(50)*(CJ679-CL679)/SQRT((CL680+CJ680)/2)</f>
        <v>#DIV/0!</v>
      </c>
      <c r="CN681" s="6" t="s">
        <v>21</v>
      </c>
      <c r="CP681" t="e">
        <f>SQRT(50)*(CQ679-CP679)/SQRT((CP680+CQ680)/2)</f>
        <v>#DIV/0!</v>
      </c>
      <c r="CR681" t="e">
        <f>SQRT(50)*(CQ679-CR679)/SQRT((CR680+CQ680)/2)</f>
        <v>#DIV/0!</v>
      </c>
      <c r="CS681" t="e">
        <f>SQRT(50)*(CQ679-CS679)/SQRT((CS680+CQ680)/2)</f>
        <v>#DIV/0!</v>
      </c>
      <c r="CU681" s="7"/>
      <c r="CZ681" s="6" t="s">
        <v>21</v>
      </c>
      <c r="DB681">
        <f>SQRT(50)*(DC679-DB679)/SQRT((DB680+DC680)/2)</f>
        <v>4.3586830409488444</v>
      </c>
      <c r="DD681">
        <f>SQRT(50)*(DC679-DD679)/SQRT((DD680+DC680)/2)</f>
        <v>5.6996945615524526</v>
      </c>
      <c r="DE681">
        <f>SQRT(50)*(DC679-DE679)/SQRT((DE680+DC680)/2)</f>
        <v>10.869334155581575</v>
      </c>
      <c r="DG681" s="6" t="s">
        <v>21</v>
      </c>
      <c r="DI681">
        <f>SQRT(50)*(DJ679-DI679)/SQRT((DI680+DJ680)/2)</f>
        <v>3.0455479505075234</v>
      </c>
      <c r="DK681">
        <f>SQRT(50)*(DJ679-DK679)/SQRT((DK680+DJ680)/2)</f>
        <v>3.4089930858535653</v>
      </c>
      <c r="DL681">
        <f>SQRT(50)*(DJ679-DL679)/SQRT((DL680+DJ680)/2)</f>
        <v>4.6692399597580971</v>
      </c>
      <c r="DN681" s="6" t="s">
        <v>21</v>
      </c>
      <c r="DP681" t="e">
        <f>SQRT(50)*(DQ679-DP679)/SQRT((DP680+DQ680)/2)</f>
        <v>#DIV/0!</v>
      </c>
      <c r="DR681" t="e">
        <f>SQRT(50)*(DQ679-DR679)/SQRT((DR680+DQ680)/2)</f>
        <v>#DIV/0!</v>
      </c>
      <c r="DS681" t="e">
        <f>SQRT(50)*(DQ679-DS679)/SQRT((DS680+DQ680)/2)</f>
        <v>#DIV/0!</v>
      </c>
      <c r="DU681" s="6" t="s">
        <v>21</v>
      </c>
      <c r="DW681" t="e">
        <f>SQRT(50)*(DX679-DW679)/SQRT((DW680+DX680)/2)</f>
        <v>#DIV/0!</v>
      </c>
      <c r="DY681" t="e">
        <f>SQRT(50)*(DX679-DY679)/SQRT((DY680+DX680)/2)</f>
        <v>#DIV/0!</v>
      </c>
      <c r="DZ681" t="e">
        <f>SQRT(50)*(DX679-DZ679)/SQRT((DZ680+DX680)/2)</f>
        <v>#DIV/0!</v>
      </c>
      <c r="EB681" s="7"/>
    </row>
    <row r="682" spans="2:132">
      <c r="Q682">
        <f>SQRT(50)*(Q679-P679)/SQRT((P680+Q680)/2)</f>
        <v>3.4748911855519466</v>
      </c>
      <c r="X682">
        <f>SQRT(50)*(X679-W679)/SQRT((W680+X680)/2)</f>
        <v>4.3349953546329392</v>
      </c>
      <c r="AG682" s="7"/>
      <c r="AQ682">
        <f>SQRT(50)*(AQ679-AP679)/SQRT((AP680+AQ680)/2)</f>
        <v>-0.67284368282535834</v>
      </c>
      <c r="BN682" s="7"/>
      <c r="BX682">
        <f>SQRT(50)*(BX679-BW679)/SQRT((BW680+BX680)/2)</f>
        <v>-5.9020298657517793</v>
      </c>
      <c r="CU682" s="7"/>
      <c r="DE682">
        <f>SQRT(50)*(DE679-DD679)/SQRT((DD680+DE680)/2)</f>
        <v>-4.9176417192558413</v>
      </c>
      <c r="DL682">
        <f>SQRT(50)*(DL679-DK679)/SQRT((DK680+DL680)/2)</f>
        <v>-1.2909944487358054</v>
      </c>
      <c r="EB682" s="7"/>
    </row>
    <row r="683" spans="2:132">
      <c r="B683" s="6" t="s">
        <v>33</v>
      </c>
      <c r="C683" s="6" t="s">
        <v>125</v>
      </c>
      <c r="E683" s="5"/>
      <c r="F683" s="19">
        <v>0.2</v>
      </c>
      <c r="G683" s="19"/>
      <c r="H683" s="19"/>
      <c r="I683" s="19"/>
      <c r="J683" s="19"/>
      <c r="K683" s="14"/>
      <c r="L683" s="5"/>
      <c r="M683" s="19">
        <v>0.5</v>
      </c>
      <c r="N683" s="19"/>
      <c r="O683" s="19"/>
      <c r="P683" s="19"/>
      <c r="Q683" s="19"/>
      <c r="R683" s="15"/>
      <c r="S683" s="5"/>
      <c r="T683" s="19">
        <v>1</v>
      </c>
      <c r="U683" s="19"/>
      <c r="V683" s="19"/>
      <c r="W683" s="19"/>
      <c r="X683" s="19"/>
      <c r="Z683" s="5"/>
      <c r="AA683" s="19">
        <v>2</v>
      </c>
      <c r="AB683" s="19"/>
      <c r="AC683" s="19"/>
      <c r="AD683" s="19"/>
      <c r="AE683" s="19"/>
      <c r="AG683" s="7"/>
      <c r="AI683" s="6" t="s">
        <v>33</v>
      </c>
      <c r="AJ683" s="6" t="s">
        <v>125</v>
      </c>
      <c r="AL683" s="5"/>
      <c r="AM683" s="19">
        <v>0.2</v>
      </c>
      <c r="AN683" s="19"/>
      <c r="AO683" s="19"/>
      <c r="AP683" s="19"/>
      <c r="AQ683" s="19"/>
      <c r="AR683" s="14"/>
      <c r="AS683" s="5"/>
      <c r="AT683" s="19">
        <v>0.5</v>
      </c>
      <c r="AU683" s="19"/>
      <c r="AV683" s="19"/>
      <c r="AW683" s="19"/>
      <c r="AX683" s="19"/>
      <c r="AY683" s="15"/>
      <c r="AZ683" s="5"/>
      <c r="BA683" s="19">
        <v>1</v>
      </c>
      <c r="BB683" s="19"/>
      <c r="BC683" s="19"/>
      <c r="BD683" s="19"/>
      <c r="BE683" s="19"/>
      <c r="BG683" s="5"/>
      <c r="BH683" s="19">
        <v>2</v>
      </c>
      <c r="BI683" s="19"/>
      <c r="BJ683" s="19"/>
      <c r="BK683" s="19"/>
      <c r="BL683" s="19"/>
      <c r="BN683" s="7"/>
      <c r="BP683" s="6" t="s">
        <v>33</v>
      </c>
      <c r="BQ683" s="6" t="s">
        <v>125</v>
      </c>
      <c r="BS683" s="5"/>
      <c r="BT683" s="19">
        <v>0.2</v>
      </c>
      <c r="BU683" s="19"/>
      <c r="BV683" s="19"/>
      <c r="BW683" s="19"/>
      <c r="BX683" s="19"/>
      <c r="BY683" s="14"/>
      <c r="BZ683" s="5"/>
      <c r="CA683" s="19">
        <v>0.5</v>
      </c>
      <c r="CB683" s="19"/>
      <c r="CC683" s="19"/>
      <c r="CD683" s="19"/>
      <c r="CE683" s="19"/>
      <c r="CF683" s="15"/>
      <c r="CG683" s="5"/>
      <c r="CH683" s="19">
        <v>1</v>
      </c>
      <c r="CI683" s="19"/>
      <c r="CJ683" s="19"/>
      <c r="CK683" s="19"/>
      <c r="CL683" s="19"/>
      <c r="CN683" s="5"/>
      <c r="CO683" s="19">
        <v>2</v>
      </c>
      <c r="CP683" s="19"/>
      <c r="CQ683" s="19"/>
      <c r="CR683" s="19"/>
      <c r="CS683" s="19"/>
      <c r="CU683" s="7"/>
      <c r="CW683" s="6" t="s">
        <v>33</v>
      </c>
      <c r="CX683" s="6" t="s">
        <v>125</v>
      </c>
      <c r="CZ683" s="5"/>
      <c r="DA683" s="19">
        <v>0.2</v>
      </c>
      <c r="DB683" s="19"/>
      <c r="DC683" s="19"/>
      <c r="DD683" s="19"/>
      <c r="DE683" s="19"/>
      <c r="DF683" s="14"/>
      <c r="DG683" s="5"/>
      <c r="DH683" s="19">
        <v>0.5</v>
      </c>
      <c r="DI683" s="19"/>
      <c r="DJ683" s="19"/>
      <c r="DK683" s="19"/>
      <c r="DL683" s="19"/>
      <c r="DM683" s="15"/>
      <c r="DN683" s="5"/>
      <c r="DO683" s="19">
        <v>1</v>
      </c>
      <c r="DP683" s="19"/>
      <c r="DQ683" s="19"/>
      <c r="DR683" s="19"/>
      <c r="DS683" s="19"/>
      <c r="DU683" s="5"/>
      <c r="DV683" s="19">
        <v>2</v>
      </c>
      <c r="DW683" s="19"/>
      <c r="DX683" s="19"/>
      <c r="DY683" s="19"/>
      <c r="DZ683" s="19"/>
      <c r="EB683" s="7"/>
    </row>
    <row r="684" spans="2:132">
      <c r="B684" s="6" t="s">
        <v>31</v>
      </c>
      <c r="C684" s="6"/>
      <c r="E684" s="6" t="s">
        <v>30</v>
      </c>
      <c r="F684" s="19" t="s">
        <v>134</v>
      </c>
      <c r="G684" s="19"/>
      <c r="H684" s="13" t="s">
        <v>28</v>
      </c>
      <c r="I684" s="13" t="s">
        <v>135</v>
      </c>
      <c r="J684" s="6" t="s">
        <v>26</v>
      </c>
      <c r="K684" s="14"/>
      <c r="L684" s="6" t="s">
        <v>30</v>
      </c>
      <c r="M684" s="19" t="s">
        <v>134</v>
      </c>
      <c r="N684" s="19"/>
      <c r="O684" s="13" t="s">
        <v>28</v>
      </c>
      <c r="P684" s="13" t="s">
        <v>135</v>
      </c>
      <c r="Q684" s="6" t="s">
        <v>26</v>
      </c>
      <c r="R684" s="13"/>
      <c r="S684" s="6" t="s">
        <v>30</v>
      </c>
      <c r="T684" s="19" t="s">
        <v>134</v>
      </c>
      <c r="U684" s="19"/>
      <c r="V684" s="13" t="s">
        <v>28</v>
      </c>
      <c r="W684" s="13" t="s">
        <v>135</v>
      </c>
      <c r="X684" s="6" t="s">
        <v>26</v>
      </c>
      <c r="Z684" s="6" t="s">
        <v>30</v>
      </c>
      <c r="AA684" s="19" t="s">
        <v>134</v>
      </c>
      <c r="AB684" s="19"/>
      <c r="AC684" s="13" t="s">
        <v>28</v>
      </c>
      <c r="AD684" s="13" t="s">
        <v>135</v>
      </c>
      <c r="AE684" s="6" t="s">
        <v>26</v>
      </c>
      <c r="AG684" s="7"/>
      <c r="AI684" s="6" t="s">
        <v>31</v>
      </c>
      <c r="AJ684" s="6"/>
      <c r="AL684" s="6" t="s">
        <v>30</v>
      </c>
      <c r="AM684" s="19" t="s">
        <v>134</v>
      </c>
      <c r="AN684" s="19"/>
      <c r="AO684" s="13" t="s">
        <v>28</v>
      </c>
      <c r="AP684" s="13" t="s">
        <v>135</v>
      </c>
      <c r="AQ684" s="6" t="s">
        <v>26</v>
      </c>
      <c r="AR684" s="14"/>
      <c r="AS684" s="6" t="s">
        <v>30</v>
      </c>
      <c r="AT684" s="19" t="s">
        <v>134</v>
      </c>
      <c r="AU684" s="19"/>
      <c r="AV684" s="13" t="s">
        <v>28</v>
      </c>
      <c r="AW684" s="13" t="s">
        <v>135</v>
      </c>
      <c r="AX684" s="6" t="s">
        <v>26</v>
      </c>
      <c r="AY684" s="13"/>
      <c r="AZ684" s="6" t="s">
        <v>30</v>
      </c>
      <c r="BA684" s="19" t="s">
        <v>134</v>
      </c>
      <c r="BB684" s="19"/>
      <c r="BC684" s="13" t="s">
        <v>28</v>
      </c>
      <c r="BD684" s="13" t="s">
        <v>135</v>
      </c>
      <c r="BE684" s="6" t="s">
        <v>26</v>
      </c>
      <c r="BG684" s="6" t="s">
        <v>30</v>
      </c>
      <c r="BH684" s="19" t="s">
        <v>134</v>
      </c>
      <c r="BI684" s="19"/>
      <c r="BJ684" s="13" t="s">
        <v>28</v>
      </c>
      <c r="BK684" s="13" t="s">
        <v>135</v>
      </c>
      <c r="BL684" s="6" t="s">
        <v>26</v>
      </c>
      <c r="BN684" s="7"/>
      <c r="BP684" s="6" t="s">
        <v>31</v>
      </c>
      <c r="BQ684" s="6"/>
      <c r="BS684" s="6" t="s">
        <v>30</v>
      </c>
      <c r="BT684" s="19" t="s">
        <v>134</v>
      </c>
      <c r="BU684" s="19"/>
      <c r="BV684" s="13" t="s">
        <v>28</v>
      </c>
      <c r="BW684" s="13" t="s">
        <v>135</v>
      </c>
      <c r="BX684" s="6" t="s">
        <v>26</v>
      </c>
      <c r="BY684" s="14"/>
      <c r="BZ684" s="6" t="s">
        <v>30</v>
      </c>
      <c r="CA684" s="19" t="s">
        <v>134</v>
      </c>
      <c r="CB684" s="19"/>
      <c r="CC684" s="13" t="s">
        <v>28</v>
      </c>
      <c r="CD684" s="13" t="s">
        <v>135</v>
      </c>
      <c r="CE684" s="6" t="s">
        <v>26</v>
      </c>
      <c r="CF684" s="13"/>
      <c r="CG684" s="6" t="s">
        <v>30</v>
      </c>
      <c r="CH684" s="19" t="s">
        <v>134</v>
      </c>
      <c r="CI684" s="19"/>
      <c r="CJ684" s="13" t="s">
        <v>28</v>
      </c>
      <c r="CK684" s="13" t="s">
        <v>135</v>
      </c>
      <c r="CL684" s="6" t="s">
        <v>26</v>
      </c>
      <c r="CN684" s="6" t="s">
        <v>30</v>
      </c>
      <c r="CO684" s="19" t="s">
        <v>134</v>
      </c>
      <c r="CP684" s="19"/>
      <c r="CQ684" s="13" t="s">
        <v>28</v>
      </c>
      <c r="CR684" s="13" t="s">
        <v>135</v>
      </c>
      <c r="CS684" s="6" t="s">
        <v>26</v>
      </c>
      <c r="CU684" s="7"/>
      <c r="CW684" s="6" t="s">
        <v>31</v>
      </c>
      <c r="CX684" s="6"/>
      <c r="CZ684" s="6" t="s">
        <v>30</v>
      </c>
      <c r="DA684" s="19" t="s">
        <v>134</v>
      </c>
      <c r="DB684" s="19"/>
      <c r="DC684" s="13" t="s">
        <v>28</v>
      </c>
      <c r="DD684" s="13" t="s">
        <v>135</v>
      </c>
      <c r="DE684" s="6" t="s">
        <v>26</v>
      </c>
      <c r="DF684" s="14"/>
      <c r="DG684" s="6" t="s">
        <v>30</v>
      </c>
      <c r="DH684" s="19" t="s">
        <v>134</v>
      </c>
      <c r="DI684" s="19"/>
      <c r="DJ684" s="13" t="s">
        <v>28</v>
      </c>
      <c r="DK684" s="13" t="s">
        <v>135</v>
      </c>
      <c r="DL684" s="6" t="s">
        <v>26</v>
      </c>
      <c r="DM684" s="13"/>
      <c r="DN684" s="6" t="s">
        <v>30</v>
      </c>
      <c r="DO684" s="19" t="s">
        <v>134</v>
      </c>
      <c r="DP684" s="19"/>
      <c r="DQ684" s="13" t="s">
        <v>28</v>
      </c>
      <c r="DR684" s="13" t="s">
        <v>135</v>
      </c>
      <c r="DS684" s="6" t="s">
        <v>26</v>
      </c>
      <c r="DU684" s="6" t="s">
        <v>30</v>
      </c>
      <c r="DV684" s="19" t="s">
        <v>134</v>
      </c>
      <c r="DW684" s="19"/>
      <c r="DX684" s="13" t="s">
        <v>28</v>
      </c>
      <c r="DY684" s="13" t="s">
        <v>135</v>
      </c>
      <c r="DZ684" s="6" t="s">
        <v>26</v>
      </c>
      <c r="EB684" s="7"/>
    </row>
    <row r="685" spans="2:132">
      <c r="B685" s="6" t="s">
        <v>2</v>
      </c>
      <c r="C685" s="5">
        <v>8.0000000000000004E-4</v>
      </c>
      <c r="E685" s="6">
        <v>0</v>
      </c>
      <c r="F685" s="9">
        <v>0</v>
      </c>
      <c r="G685" s="5">
        <v>0</v>
      </c>
      <c r="H685" s="5"/>
      <c r="I685" s="5">
        <v>0</v>
      </c>
      <c r="J685" s="5">
        <v>0</v>
      </c>
      <c r="K685" s="9"/>
      <c r="L685" s="6">
        <v>0</v>
      </c>
      <c r="M685" s="9">
        <v>0</v>
      </c>
      <c r="N685" s="5">
        <v>1</v>
      </c>
      <c r="O685" s="5"/>
      <c r="P685" s="5">
        <v>5</v>
      </c>
      <c r="Q685" s="5">
        <v>0</v>
      </c>
      <c r="R685" s="5"/>
      <c r="S685" s="6">
        <v>0</v>
      </c>
      <c r="T685" s="9">
        <v>12</v>
      </c>
      <c r="U685" s="5">
        <v>14</v>
      </c>
      <c r="V685" s="5"/>
      <c r="W685" s="5">
        <v>49</v>
      </c>
      <c r="X685" s="5">
        <v>15</v>
      </c>
      <c r="Z685" s="6">
        <v>0</v>
      </c>
      <c r="AA685" s="9">
        <v>49</v>
      </c>
      <c r="AB685" s="5">
        <v>54</v>
      </c>
      <c r="AC685" s="5">
        <v>7</v>
      </c>
      <c r="AD685" s="5">
        <v>90</v>
      </c>
      <c r="AE685" s="5">
        <v>45</v>
      </c>
      <c r="AG685" s="7"/>
      <c r="AI685" s="6" t="s">
        <v>2</v>
      </c>
      <c r="AJ685" s="5">
        <v>2.3999999999999998E-3</v>
      </c>
      <c r="AL685" s="6">
        <v>0</v>
      </c>
      <c r="AM685" s="9">
        <v>0</v>
      </c>
      <c r="AN685" s="5">
        <v>0</v>
      </c>
      <c r="AO685" s="5"/>
      <c r="AP685" s="5">
        <v>0</v>
      </c>
      <c r="AQ685" s="5">
        <v>2</v>
      </c>
      <c r="AR685" s="9"/>
      <c r="AS685" s="6">
        <v>0</v>
      </c>
      <c r="AT685" s="9">
        <v>17</v>
      </c>
      <c r="AU685" s="5">
        <v>19</v>
      </c>
      <c r="AV685" s="5">
        <v>5</v>
      </c>
      <c r="AW685" s="5">
        <v>40</v>
      </c>
      <c r="AX685" s="5">
        <v>20</v>
      </c>
      <c r="AY685" s="5"/>
      <c r="AZ685" s="6">
        <v>0</v>
      </c>
      <c r="BA685" s="9">
        <v>56</v>
      </c>
      <c r="BB685" s="5">
        <v>60</v>
      </c>
      <c r="BC685" s="5">
        <v>64</v>
      </c>
      <c r="BD685" s="5">
        <v>90</v>
      </c>
      <c r="BE685" s="5">
        <v>64</v>
      </c>
      <c r="BG685" s="6">
        <v>0</v>
      </c>
      <c r="BH685" s="9">
        <v>97</v>
      </c>
      <c r="BI685" s="5">
        <v>98</v>
      </c>
      <c r="BJ685" s="5">
        <v>95</v>
      </c>
      <c r="BK685" s="5">
        <v>100</v>
      </c>
      <c r="BL685" s="5">
        <v>93</v>
      </c>
      <c r="BN685" s="7"/>
      <c r="BP685" s="6" t="s">
        <v>2</v>
      </c>
      <c r="BQ685" s="5">
        <v>7.1999999999999998E-3</v>
      </c>
      <c r="BS685" s="6">
        <v>0</v>
      </c>
      <c r="BT685" s="9">
        <v>4</v>
      </c>
      <c r="BU685" s="5">
        <v>6</v>
      </c>
      <c r="BV685" s="5">
        <v>2</v>
      </c>
      <c r="BW685" s="5">
        <v>5</v>
      </c>
      <c r="BX685" s="5">
        <v>6</v>
      </c>
      <c r="BY685" s="9"/>
      <c r="BZ685" s="6">
        <v>0</v>
      </c>
      <c r="CA685" s="9">
        <v>61</v>
      </c>
      <c r="CB685" s="5">
        <v>62</v>
      </c>
      <c r="CC685" s="5">
        <v>24</v>
      </c>
      <c r="CD685" s="5">
        <v>71</v>
      </c>
      <c r="CE685" s="5">
        <v>67</v>
      </c>
      <c r="CF685" s="5"/>
      <c r="CG685" s="6">
        <v>0</v>
      </c>
      <c r="CH685" s="9">
        <v>96</v>
      </c>
      <c r="CI685" s="5">
        <v>96</v>
      </c>
      <c r="CJ685" s="5">
        <v>86</v>
      </c>
      <c r="CK685" s="5">
        <v>100</v>
      </c>
      <c r="CL685" s="5">
        <v>99</v>
      </c>
      <c r="CN685" s="6">
        <v>0</v>
      </c>
      <c r="CO685" s="9">
        <v>100</v>
      </c>
      <c r="CP685" s="5">
        <v>100</v>
      </c>
      <c r="CQ685" s="5">
        <v>99</v>
      </c>
      <c r="CR685" s="5">
        <v>100</v>
      </c>
      <c r="CS685" s="5">
        <v>100</v>
      </c>
      <c r="CU685" s="7"/>
      <c r="CW685" s="6" t="s">
        <v>2</v>
      </c>
      <c r="CX685" s="5">
        <v>2.1600000000000001E-2</v>
      </c>
      <c r="CZ685" s="6">
        <v>0</v>
      </c>
      <c r="DA685" s="9">
        <v>8</v>
      </c>
      <c r="DB685" s="5">
        <v>9</v>
      </c>
      <c r="DC685" s="5">
        <v>4</v>
      </c>
      <c r="DD685" s="5">
        <v>16</v>
      </c>
      <c r="DE685" s="5">
        <v>17</v>
      </c>
      <c r="DF685" s="9"/>
      <c r="DG685" s="6">
        <v>0</v>
      </c>
      <c r="DH685" s="9">
        <v>88</v>
      </c>
      <c r="DI685" s="5">
        <v>88</v>
      </c>
      <c r="DJ685" s="5">
        <v>65</v>
      </c>
      <c r="DK685" s="5">
        <v>89</v>
      </c>
      <c r="DL685" s="5">
        <v>83</v>
      </c>
      <c r="DM685" s="5"/>
      <c r="DN685" s="6">
        <v>0</v>
      </c>
      <c r="DO685" s="9">
        <v>100</v>
      </c>
      <c r="DP685" s="5">
        <v>100</v>
      </c>
      <c r="DQ685" s="5">
        <v>95</v>
      </c>
      <c r="DR685" s="5">
        <v>100</v>
      </c>
      <c r="DS685" s="5">
        <v>100</v>
      </c>
      <c r="DU685" s="6">
        <v>0</v>
      </c>
      <c r="DV685" s="9">
        <v>100</v>
      </c>
      <c r="DW685" s="5">
        <v>100</v>
      </c>
      <c r="DX685" s="5">
        <v>100</v>
      </c>
      <c r="DY685" s="5">
        <v>100</v>
      </c>
      <c r="DZ685" s="5">
        <v>100</v>
      </c>
      <c r="EB685" s="7"/>
    </row>
    <row r="686" spans="2:132">
      <c r="B686" s="6" t="s">
        <v>3</v>
      </c>
      <c r="C686" s="5">
        <v>50</v>
      </c>
      <c r="E686" s="6">
        <v>2</v>
      </c>
      <c r="F686" s="9">
        <v>0</v>
      </c>
      <c r="G686" s="5">
        <v>0</v>
      </c>
      <c r="H686" s="5"/>
      <c r="I686" s="5">
        <v>0</v>
      </c>
      <c r="J686" s="5">
        <v>0</v>
      </c>
      <c r="K686" s="9"/>
      <c r="L686" s="6">
        <v>2</v>
      </c>
      <c r="M686" s="9">
        <v>3</v>
      </c>
      <c r="N686" s="5">
        <v>4</v>
      </c>
      <c r="O686" s="5"/>
      <c r="P686" s="5">
        <v>11</v>
      </c>
      <c r="Q686" s="5">
        <v>9</v>
      </c>
      <c r="R686" s="5"/>
      <c r="S686" s="6">
        <v>2</v>
      </c>
      <c r="T686" s="9">
        <v>20</v>
      </c>
      <c r="U686" s="5">
        <v>30</v>
      </c>
      <c r="V686" s="5"/>
      <c r="W686" s="5">
        <v>31</v>
      </c>
      <c r="X686" s="5">
        <v>27</v>
      </c>
      <c r="Z686" s="6">
        <v>2</v>
      </c>
      <c r="AA686" s="9">
        <v>30</v>
      </c>
      <c r="AB686" s="5">
        <v>28</v>
      </c>
      <c r="AC686" s="5">
        <v>0</v>
      </c>
      <c r="AD686" s="5">
        <v>10</v>
      </c>
      <c r="AE686" s="5">
        <v>40</v>
      </c>
      <c r="AG686" s="7"/>
      <c r="AI686" s="6" t="s">
        <v>3</v>
      </c>
      <c r="AJ686" s="5">
        <v>50</v>
      </c>
      <c r="AL686" s="6">
        <v>2</v>
      </c>
      <c r="AM686" s="9">
        <v>1</v>
      </c>
      <c r="AN686" s="5">
        <v>1</v>
      </c>
      <c r="AO686" s="5"/>
      <c r="AP686" s="5">
        <v>3</v>
      </c>
      <c r="AQ686" s="5">
        <v>2</v>
      </c>
      <c r="AR686" s="9"/>
      <c r="AS686" s="6">
        <v>2</v>
      </c>
      <c r="AT686" s="9">
        <v>14</v>
      </c>
      <c r="AU686" s="5">
        <v>19</v>
      </c>
      <c r="AV686" s="5">
        <v>12</v>
      </c>
      <c r="AW686" s="5">
        <v>33</v>
      </c>
      <c r="AX686" s="5">
        <v>36</v>
      </c>
      <c r="AY686" s="5"/>
      <c r="AZ686" s="6">
        <v>2</v>
      </c>
      <c r="BA686" s="9">
        <v>36</v>
      </c>
      <c r="BB686" s="5">
        <v>33</v>
      </c>
      <c r="BC686" s="5">
        <v>18</v>
      </c>
      <c r="BD686" s="5">
        <v>9</v>
      </c>
      <c r="BE686" s="5">
        <v>31</v>
      </c>
      <c r="BG686" s="6">
        <v>2</v>
      </c>
      <c r="BH686" s="9">
        <v>3</v>
      </c>
      <c r="BI686" s="5">
        <v>2</v>
      </c>
      <c r="BJ686" s="5">
        <v>5</v>
      </c>
      <c r="BK686" s="5">
        <v>0</v>
      </c>
      <c r="BL686" s="5">
        <v>7</v>
      </c>
      <c r="BN686" s="7"/>
      <c r="BP686" s="6" t="s">
        <v>3</v>
      </c>
      <c r="BQ686" s="5">
        <v>50</v>
      </c>
      <c r="BS686" s="6">
        <v>2</v>
      </c>
      <c r="BT686" s="9">
        <v>5</v>
      </c>
      <c r="BU686" s="5">
        <v>7</v>
      </c>
      <c r="BV686" s="5">
        <v>2</v>
      </c>
      <c r="BW686" s="5">
        <v>19</v>
      </c>
      <c r="BX686" s="5">
        <v>13</v>
      </c>
      <c r="BY686" s="9"/>
      <c r="BZ686" s="6">
        <v>2</v>
      </c>
      <c r="CA686" s="9">
        <v>21</v>
      </c>
      <c r="CB686" s="5">
        <v>24</v>
      </c>
      <c r="CC686" s="5">
        <v>46</v>
      </c>
      <c r="CD686" s="5">
        <v>28</v>
      </c>
      <c r="CE686" s="5">
        <v>29</v>
      </c>
      <c r="CF686" s="5"/>
      <c r="CG686" s="6">
        <v>2</v>
      </c>
      <c r="CH686" s="9">
        <v>4</v>
      </c>
      <c r="CI686" s="5">
        <v>4</v>
      </c>
      <c r="CJ686" s="5">
        <v>14</v>
      </c>
      <c r="CK686" s="5">
        <v>0</v>
      </c>
      <c r="CL686" s="5">
        <v>1</v>
      </c>
      <c r="CN686" s="6">
        <v>2</v>
      </c>
      <c r="CO686" s="9">
        <v>0</v>
      </c>
      <c r="CP686" s="5">
        <v>0</v>
      </c>
      <c r="CQ686" s="5">
        <v>1</v>
      </c>
      <c r="CR686" s="5">
        <v>0</v>
      </c>
      <c r="CS686" s="5">
        <v>0</v>
      </c>
      <c r="CU686" s="7"/>
      <c r="CW686" s="6" t="s">
        <v>3</v>
      </c>
      <c r="CX686" s="5">
        <v>50</v>
      </c>
      <c r="CZ686" s="6">
        <v>2</v>
      </c>
      <c r="DA686" s="9">
        <v>26</v>
      </c>
      <c r="DB686" s="5">
        <v>27</v>
      </c>
      <c r="DC686" s="5">
        <v>10</v>
      </c>
      <c r="DD686" s="5">
        <v>30</v>
      </c>
      <c r="DE686" s="5">
        <v>40</v>
      </c>
      <c r="DF686" s="9"/>
      <c r="DG686" s="6">
        <v>2</v>
      </c>
      <c r="DH686" s="9">
        <v>12</v>
      </c>
      <c r="DI686" s="5">
        <v>12</v>
      </c>
      <c r="DJ686" s="5">
        <v>27</v>
      </c>
      <c r="DK686" s="5">
        <v>11</v>
      </c>
      <c r="DL686" s="5">
        <v>16</v>
      </c>
      <c r="DM686" s="5"/>
      <c r="DN686" s="6">
        <v>2</v>
      </c>
      <c r="DO686" s="9">
        <v>0</v>
      </c>
      <c r="DP686" s="5">
        <v>0</v>
      </c>
      <c r="DQ686" s="5">
        <v>5</v>
      </c>
      <c r="DR686" s="5">
        <v>0</v>
      </c>
      <c r="DS686" s="5">
        <v>0</v>
      </c>
      <c r="DU686" s="6">
        <v>2</v>
      </c>
      <c r="DV686" s="9">
        <v>0</v>
      </c>
      <c r="DW686" s="5">
        <v>0</v>
      </c>
      <c r="DX686" s="5">
        <v>0</v>
      </c>
      <c r="DY686" s="5">
        <v>0</v>
      </c>
      <c r="DZ686" s="5">
        <v>0</v>
      </c>
      <c r="EB686" s="7"/>
    </row>
    <row r="687" spans="2:132">
      <c r="B687" s="6" t="s">
        <v>25</v>
      </c>
      <c r="C687" s="5">
        <v>50</v>
      </c>
      <c r="E687" s="6">
        <v>4</v>
      </c>
      <c r="F687" s="9">
        <v>0</v>
      </c>
      <c r="G687" s="5">
        <v>1</v>
      </c>
      <c r="H687" s="5"/>
      <c r="I687" s="5">
        <v>1</v>
      </c>
      <c r="J687" s="5">
        <v>0</v>
      </c>
      <c r="K687" s="9"/>
      <c r="L687" s="6">
        <v>4</v>
      </c>
      <c r="M687" s="9">
        <v>12</v>
      </c>
      <c r="N687" s="5">
        <v>15</v>
      </c>
      <c r="O687" s="5"/>
      <c r="P687" s="5">
        <v>22</v>
      </c>
      <c r="Q687" s="5">
        <v>17</v>
      </c>
      <c r="R687" s="5"/>
      <c r="S687" s="6">
        <v>4</v>
      </c>
      <c r="T687" s="9">
        <v>23</v>
      </c>
      <c r="U687" s="5">
        <v>20</v>
      </c>
      <c r="V687" s="5"/>
      <c r="W687" s="5">
        <v>15</v>
      </c>
      <c r="X687" s="5">
        <v>34</v>
      </c>
      <c r="Z687" s="6">
        <v>4</v>
      </c>
      <c r="AA687" s="9">
        <v>12</v>
      </c>
      <c r="AB687" s="5">
        <v>14</v>
      </c>
      <c r="AC687" s="5">
        <v>3</v>
      </c>
      <c r="AD687" s="5"/>
      <c r="AE687" s="5">
        <v>14</v>
      </c>
      <c r="AG687" s="7"/>
      <c r="AI687" s="6" t="s">
        <v>25</v>
      </c>
      <c r="AJ687" s="5">
        <v>50</v>
      </c>
      <c r="AL687" s="6">
        <v>4</v>
      </c>
      <c r="AM687" s="9">
        <v>1</v>
      </c>
      <c r="AN687" s="5">
        <v>3</v>
      </c>
      <c r="AO687" s="5"/>
      <c r="AP687" s="5">
        <v>9</v>
      </c>
      <c r="AQ687" s="5">
        <v>5</v>
      </c>
      <c r="AR687" s="9"/>
      <c r="AS687" s="6">
        <v>4</v>
      </c>
      <c r="AT687" s="9">
        <v>28</v>
      </c>
      <c r="AU687" s="5">
        <v>28</v>
      </c>
      <c r="AV687" s="5">
        <v>12</v>
      </c>
      <c r="AW687" s="5">
        <v>16</v>
      </c>
      <c r="AX687" s="5">
        <v>24</v>
      </c>
      <c r="AY687" s="5"/>
      <c r="AZ687" s="6">
        <v>4</v>
      </c>
      <c r="BA687" s="9">
        <v>4</v>
      </c>
      <c r="BB687" s="5">
        <v>3</v>
      </c>
      <c r="BC687" s="5">
        <v>6</v>
      </c>
      <c r="BD687" s="5">
        <v>1</v>
      </c>
      <c r="BE687" s="5">
        <v>4</v>
      </c>
      <c r="BG687" s="6">
        <v>4</v>
      </c>
      <c r="BH687" s="9"/>
      <c r="BI687" s="5"/>
      <c r="BJ687" s="5"/>
      <c r="BK687" s="5"/>
      <c r="BL687" s="5"/>
      <c r="BN687" s="7"/>
      <c r="BP687" s="6" t="s">
        <v>25</v>
      </c>
      <c r="BQ687" s="5">
        <v>50</v>
      </c>
      <c r="BS687" s="6">
        <v>4</v>
      </c>
      <c r="BT687" s="9">
        <v>16</v>
      </c>
      <c r="BU687" s="5">
        <v>20</v>
      </c>
      <c r="BV687" s="5">
        <v>13</v>
      </c>
      <c r="BW687" s="5">
        <v>20</v>
      </c>
      <c r="BX687" s="5">
        <v>27</v>
      </c>
      <c r="BY687" s="9"/>
      <c r="BZ687" s="6">
        <v>4</v>
      </c>
      <c r="CA687" s="9">
        <v>11</v>
      </c>
      <c r="CB687" s="5">
        <v>9</v>
      </c>
      <c r="CC687" s="5">
        <v>17</v>
      </c>
      <c r="CD687" s="5">
        <v>1</v>
      </c>
      <c r="CE687" s="5">
        <v>4</v>
      </c>
      <c r="CF687" s="5"/>
      <c r="CG687" s="6">
        <v>4</v>
      </c>
      <c r="CH687" s="9"/>
      <c r="CI687" s="5"/>
      <c r="CJ687" s="5"/>
      <c r="CK687" s="5"/>
      <c r="CL687" s="5"/>
      <c r="CN687" s="6">
        <v>4</v>
      </c>
      <c r="CO687" s="9"/>
      <c r="CP687" s="5"/>
      <c r="CQ687" s="5"/>
      <c r="CR687" s="5"/>
      <c r="CS687" s="5"/>
      <c r="CU687" s="7"/>
      <c r="CW687" s="6" t="s">
        <v>25</v>
      </c>
      <c r="CX687" s="5">
        <v>50</v>
      </c>
      <c r="CZ687" s="6">
        <v>4</v>
      </c>
      <c r="DA687" s="9">
        <v>22</v>
      </c>
      <c r="DB687" s="5">
        <v>26</v>
      </c>
      <c r="DC687" s="5">
        <v>21</v>
      </c>
      <c r="DD687" s="5">
        <v>30</v>
      </c>
      <c r="DE687" s="5">
        <v>30</v>
      </c>
      <c r="DF687" s="9"/>
      <c r="DG687" s="6">
        <v>4</v>
      </c>
      <c r="DH687" s="9"/>
      <c r="DI687" s="5"/>
      <c r="DJ687" s="5">
        <v>7</v>
      </c>
      <c r="DK687" s="5">
        <v>0</v>
      </c>
      <c r="DL687" s="5">
        <v>1</v>
      </c>
      <c r="DM687" s="5"/>
      <c r="DN687" s="6">
        <v>4</v>
      </c>
      <c r="DO687" s="9"/>
      <c r="DP687" s="5"/>
      <c r="DQ687" s="5">
        <v>0</v>
      </c>
      <c r="DR687" s="5"/>
      <c r="DS687" s="5"/>
      <c r="DU687" s="6">
        <v>4</v>
      </c>
      <c r="DV687" s="9"/>
      <c r="DW687" s="5"/>
      <c r="DX687" s="5">
        <v>0</v>
      </c>
      <c r="DY687" s="5"/>
      <c r="DZ687" s="5">
        <v>0</v>
      </c>
      <c r="EB687" s="7"/>
    </row>
    <row r="688" spans="2:132">
      <c r="E688" s="6">
        <v>6</v>
      </c>
      <c r="F688" s="9">
        <v>1</v>
      </c>
      <c r="G688" s="5">
        <v>1</v>
      </c>
      <c r="H688" s="5"/>
      <c r="I688" s="5">
        <v>4</v>
      </c>
      <c r="J688" s="5">
        <v>1</v>
      </c>
      <c r="K688" s="9"/>
      <c r="L688" s="6">
        <v>6</v>
      </c>
      <c r="M688" s="9">
        <v>11</v>
      </c>
      <c r="N688" s="5">
        <v>16</v>
      </c>
      <c r="O688" s="5"/>
      <c r="P688" s="5">
        <v>24</v>
      </c>
      <c r="Q688" s="5">
        <v>15</v>
      </c>
      <c r="R688" s="5"/>
      <c r="S688" s="6">
        <v>6</v>
      </c>
      <c r="T688" s="9">
        <v>17</v>
      </c>
      <c r="U688" s="5">
        <v>14</v>
      </c>
      <c r="V688" s="5"/>
      <c r="W688" s="5">
        <v>4</v>
      </c>
      <c r="X688" s="5">
        <v>16</v>
      </c>
      <c r="Z688" s="6">
        <v>6</v>
      </c>
      <c r="AA688" s="9">
        <v>6</v>
      </c>
      <c r="AB688" s="5">
        <v>2</v>
      </c>
      <c r="AC688" s="5">
        <v>2</v>
      </c>
      <c r="AD688" s="5"/>
      <c r="AE688" s="5">
        <v>1</v>
      </c>
      <c r="AG688" s="7"/>
      <c r="AL688" s="6">
        <v>6</v>
      </c>
      <c r="AM688" s="9">
        <v>4</v>
      </c>
      <c r="AN688" s="5">
        <v>4</v>
      </c>
      <c r="AO688" s="5"/>
      <c r="AP688" s="5">
        <v>14</v>
      </c>
      <c r="AQ688" s="5">
        <v>15</v>
      </c>
      <c r="AR688" s="9"/>
      <c r="AS688" s="6">
        <v>6</v>
      </c>
      <c r="AT688" s="9">
        <v>15</v>
      </c>
      <c r="AU688" s="5">
        <v>16</v>
      </c>
      <c r="AV688" s="5">
        <v>17</v>
      </c>
      <c r="AW688" s="5">
        <v>6</v>
      </c>
      <c r="AX688" s="5">
        <v>16</v>
      </c>
      <c r="AY688" s="5"/>
      <c r="AZ688" s="6">
        <v>6</v>
      </c>
      <c r="BA688" s="9">
        <v>1</v>
      </c>
      <c r="BB688" s="5">
        <v>3</v>
      </c>
      <c r="BC688" s="5">
        <v>1</v>
      </c>
      <c r="BD688" s="5"/>
      <c r="BE688" s="5">
        <v>1</v>
      </c>
      <c r="BG688" s="6">
        <v>6</v>
      </c>
      <c r="BH688" s="9"/>
      <c r="BI688" s="5"/>
      <c r="BJ688" s="5"/>
      <c r="BK688" s="5"/>
      <c r="BL688" s="5"/>
      <c r="BN688" s="7"/>
      <c r="BS688" s="6">
        <v>6</v>
      </c>
      <c r="BT688" s="9">
        <v>21</v>
      </c>
      <c r="BU688" s="5">
        <v>20</v>
      </c>
      <c r="BV688" s="5">
        <v>20</v>
      </c>
      <c r="BW688" s="5">
        <v>23</v>
      </c>
      <c r="BX688" s="5">
        <v>25</v>
      </c>
      <c r="BY688" s="9"/>
      <c r="BZ688" s="6">
        <v>6</v>
      </c>
      <c r="CA688" s="9">
        <v>7</v>
      </c>
      <c r="CB688" s="5">
        <v>5</v>
      </c>
      <c r="CC688" s="5">
        <v>9</v>
      </c>
      <c r="CD688" s="5"/>
      <c r="CE688" s="5"/>
      <c r="CF688" s="5"/>
      <c r="CG688" s="6">
        <v>6</v>
      </c>
      <c r="CH688" s="9"/>
      <c r="CI688" s="5"/>
      <c r="CJ688" s="5"/>
      <c r="CK688" s="5"/>
      <c r="CL688" s="5"/>
      <c r="CN688" s="6">
        <v>6</v>
      </c>
      <c r="CO688" s="9"/>
      <c r="CP688" s="5"/>
      <c r="CQ688" s="5"/>
      <c r="CR688" s="5"/>
      <c r="CS688" s="5"/>
      <c r="CU688" s="7"/>
      <c r="CZ688" s="6">
        <v>6</v>
      </c>
      <c r="DA688" s="9">
        <v>13</v>
      </c>
      <c r="DB688" s="5">
        <v>12</v>
      </c>
      <c r="DC688" s="5">
        <v>29</v>
      </c>
      <c r="DD688" s="5">
        <v>16</v>
      </c>
      <c r="DE688" s="5">
        <v>7</v>
      </c>
      <c r="DF688" s="9"/>
      <c r="DG688" s="6">
        <v>6</v>
      </c>
      <c r="DH688" s="9"/>
      <c r="DI688" s="5"/>
      <c r="DJ688" s="5">
        <v>1</v>
      </c>
      <c r="DK688" s="5"/>
      <c r="DL688" s="5"/>
      <c r="DM688" s="5"/>
      <c r="DN688" s="6">
        <v>6</v>
      </c>
      <c r="DO688" s="9"/>
      <c r="DP688" s="5"/>
      <c r="DQ688" s="5"/>
      <c r="DR688" s="5"/>
      <c r="DS688" s="5"/>
      <c r="DU688" s="6">
        <v>6</v>
      </c>
      <c r="DV688" s="9"/>
      <c r="DW688" s="5"/>
      <c r="DX688" s="5">
        <v>0</v>
      </c>
      <c r="DY688" s="5"/>
      <c r="DZ688" s="5"/>
      <c r="EB688" s="7"/>
    </row>
    <row r="689" spans="2:132">
      <c r="E689" s="6">
        <v>8</v>
      </c>
      <c r="F689" s="9">
        <v>1</v>
      </c>
      <c r="G689" s="5">
        <v>3</v>
      </c>
      <c r="H689" s="5"/>
      <c r="I689" s="5">
        <v>9</v>
      </c>
      <c r="J689" s="5">
        <v>7</v>
      </c>
      <c r="L689" s="6">
        <v>8</v>
      </c>
      <c r="M689" s="9">
        <v>12</v>
      </c>
      <c r="N689" s="5">
        <v>16</v>
      </c>
      <c r="O689" s="5"/>
      <c r="P689" s="5">
        <v>12</v>
      </c>
      <c r="Q689" s="5">
        <v>23</v>
      </c>
      <c r="S689" s="6">
        <v>8</v>
      </c>
      <c r="T689" s="9">
        <v>9</v>
      </c>
      <c r="U689" s="5">
        <v>10</v>
      </c>
      <c r="V689" s="5"/>
      <c r="W689" s="5">
        <v>1</v>
      </c>
      <c r="X689" s="5">
        <v>4</v>
      </c>
      <c r="Z689" s="6">
        <v>8</v>
      </c>
      <c r="AA689" s="9">
        <v>2</v>
      </c>
      <c r="AB689" s="5">
        <v>1</v>
      </c>
      <c r="AC689" s="5">
        <v>9</v>
      </c>
      <c r="AD689" s="5"/>
      <c r="AE689" s="5"/>
      <c r="AG689" s="7"/>
      <c r="AL689" s="6">
        <v>8</v>
      </c>
      <c r="AM689" s="9">
        <v>5</v>
      </c>
      <c r="AN689" s="5">
        <v>10</v>
      </c>
      <c r="AO689" s="5">
        <v>3</v>
      </c>
      <c r="AP689" s="5">
        <v>20</v>
      </c>
      <c r="AQ689" s="5">
        <v>18</v>
      </c>
      <c r="AS689" s="6">
        <v>8</v>
      </c>
      <c r="AT689" s="9">
        <v>18</v>
      </c>
      <c r="AU689" s="5">
        <v>11</v>
      </c>
      <c r="AV689" s="5">
        <v>11</v>
      </c>
      <c r="AW689" s="5">
        <v>4</v>
      </c>
      <c r="AX689" s="5">
        <v>3</v>
      </c>
      <c r="AZ689" s="6">
        <v>8</v>
      </c>
      <c r="BA689" s="9">
        <v>3</v>
      </c>
      <c r="BB689" s="5">
        <v>1</v>
      </c>
      <c r="BC689" s="5">
        <v>4</v>
      </c>
      <c r="BD689" s="5"/>
      <c r="BE689" s="5"/>
      <c r="BG689" s="6">
        <v>8</v>
      </c>
      <c r="BH689" s="9"/>
      <c r="BI689" s="5"/>
      <c r="BJ689" s="5"/>
      <c r="BK689" s="5"/>
      <c r="BL689" s="5"/>
      <c r="BN689" s="7"/>
      <c r="BS689" s="6">
        <v>8</v>
      </c>
      <c r="BT689" s="9">
        <v>22</v>
      </c>
      <c r="BU689" s="5">
        <v>22</v>
      </c>
      <c r="BV689" s="5">
        <v>15</v>
      </c>
      <c r="BW689" s="5">
        <v>16</v>
      </c>
      <c r="BX689" s="5">
        <v>19</v>
      </c>
      <c r="BZ689" s="6">
        <v>8</v>
      </c>
      <c r="CA689" s="9"/>
      <c r="CB689" s="5"/>
      <c r="CC689" s="5">
        <v>4</v>
      </c>
      <c r="CD689" s="5"/>
      <c r="CE689" s="5"/>
      <c r="CG689" s="6">
        <v>8</v>
      </c>
      <c r="CH689" s="9"/>
      <c r="CI689" s="5"/>
      <c r="CJ689" s="5"/>
      <c r="CK689" s="5"/>
      <c r="CL689" s="5"/>
      <c r="CN689" s="6">
        <v>8</v>
      </c>
      <c r="CO689" s="9"/>
      <c r="CP689" s="5"/>
      <c r="CQ689" s="5"/>
      <c r="CR689" s="5"/>
      <c r="CS689" s="5"/>
      <c r="CU689" s="7"/>
      <c r="CZ689" s="6">
        <v>8</v>
      </c>
      <c r="DA689" s="9">
        <v>18</v>
      </c>
      <c r="DB689" s="5">
        <v>16</v>
      </c>
      <c r="DC689" s="5">
        <v>25</v>
      </c>
      <c r="DD689" s="5">
        <v>7</v>
      </c>
      <c r="DE689" s="5">
        <v>4</v>
      </c>
      <c r="DG689" s="6">
        <v>8</v>
      </c>
      <c r="DH689" s="9"/>
      <c r="DI689" s="5"/>
      <c r="DJ689" s="5"/>
      <c r="DK689" s="5"/>
      <c r="DL689" s="5"/>
      <c r="DN689" s="6">
        <v>8</v>
      </c>
      <c r="DO689" s="9"/>
      <c r="DP689" s="5"/>
      <c r="DQ689" s="5"/>
      <c r="DR689" s="5"/>
      <c r="DS689" s="5"/>
      <c r="DU689" s="6">
        <v>8</v>
      </c>
      <c r="DV689" s="9"/>
      <c r="DW689" s="5"/>
      <c r="DX689" s="5">
        <v>0</v>
      </c>
      <c r="DY689" s="5"/>
      <c r="DZ689" s="5"/>
      <c r="EB689" s="7"/>
    </row>
    <row r="690" spans="2:132">
      <c r="E690" s="6">
        <v>10</v>
      </c>
      <c r="F690" s="9">
        <v>1</v>
      </c>
      <c r="G690" s="5">
        <v>10</v>
      </c>
      <c r="H690" s="5"/>
      <c r="I690" s="5">
        <v>9</v>
      </c>
      <c r="J690" s="5">
        <v>12</v>
      </c>
      <c r="L690" s="6">
        <v>10</v>
      </c>
      <c r="M690" s="9">
        <v>16</v>
      </c>
      <c r="N690" s="5">
        <v>12</v>
      </c>
      <c r="O690" s="5"/>
      <c r="P690" s="5">
        <v>10</v>
      </c>
      <c r="Q690" s="5">
        <v>20</v>
      </c>
      <c r="S690" s="6">
        <v>10</v>
      </c>
      <c r="T690" s="9">
        <v>10</v>
      </c>
      <c r="U690" s="5">
        <v>8</v>
      </c>
      <c r="V690" s="5">
        <v>1</v>
      </c>
      <c r="W690" s="5"/>
      <c r="X690" s="5">
        <v>3</v>
      </c>
      <c r="Z690" s="6">
        <v>10</v>
      </c>
      <c r="AA690" s="9">
        <v>0</v>
      </c>
      <c r="AB690" s="5">
        <v>1</v>
      </c>
      <c r="AC690" s="5">
        <v>33</v>
      </c>
      <c r="AE690" s="5"/>
      <c r="AG690" s="7"/>
      <c r="AL690" s="6">
        <v>10</v>
      </c>
      <c r="AM690" s="9">
        <v>7</v>
      </c>
      <c r="AN690" s="5">
        <v>21</v>
      </c>
      <c r="AO690" s="5">
        <v>5</v>
      </c>
      <c r="AP690" s="5">
        <v>19</v>
      </c>
      <c r="AQ690" s="5">
        <v>23</v>
      </c>
      <c r="AS690" s="6">
        <v>10</v>
      </c>
      <c r="AT690" s="9">
        <v>4</v>
      </c>
      <c r="AU690" s="5">
        <v>6</v>
      </c>
      <c r="AV690" s="5">
        <v>18</v>
      </c>
      <c r="AW690" s="5">
        <v>1</v>
      </c>
      <c r="AX690" s="5">
        <v>1</v>
      </c>
      <c r="AZ690" s="6">
        <v>10</v>
      </c>
      <c r="BA690" s="9"/>
      <c r="BB690" s="5"/>
      <c r="BC690" s="5">
        <v>5</v>
      </c>
      <c r="BE690" s="5"/>
      <c r="BG690" s="6">
        <v>10</v>
      </c>
      <c r="BH690" s="9"/>
      <c r="BI690" s="5"/>
      <c r="BJ690" s="5"/>
      <c r="BL690" s="5"/>
      <c r="BN690" s="7"/>
      <c r="BS690" s="6">
        <v>10</v>
      </c>
      <c r="BT690" s="9">
        <v>17</v>
      </c>
      <c r="BU690" s="5">
        <v>14</v>
      </c>
      <c r="BV690" s="5">
        <v>25</v>
      </c>
      <c r="BW690" s="5">
        <v>6</v>
      </c>
      <c r="BX690" s="5">
        <v>7</v>
      </c>
      <c r="BZ690" s="6">
        <v>10</v>
      </c>
      <c r="CA690" s="9"/>
      <c r="CB690" s="5"/>
      <c r="CC690" s="5"/>
      <c r="CE690" s="5"/>
      <c r="CG690" s="6">
        <v>10</v>
      </c>
      <c r="CH690" s="9"/>
      <c r="CI690" s="5"/>
      <c r="CJ690" s="5"/>
      <c r="CL690" s="5"/>
      <c r="CN690" s="6">
        <v>10</v>
      </c>
      <c r="CO690" s="9"/>
      <c r="CP690" s="5"/>
      <c r="CQ690" s="5"/>
      <c r="CS690" s="5"/>
      <c r="CU690" s="7"/>
      <c r="CZ690" s="6">
        <v>10</v>
      </c>
      <c r="DA690" s="9">
        <v>5</v>
      </c>
      <c r="DB690" s="5">
        <v>8</v>
      </c>
      <c r="DC690" s="5">
        <v>6</v>
      </c>
      <c r="DD690" s="5">
        <v>1</v>
      </c>
      <c r="DE690" s="5">
        <v>2</v>
      </c>
      <c r="DG690" s="6">
        <v>10</v>
      </c>
      <c r="DH690" s="9"/>
      <c r="DI690" s="5"/>
      <c r="DJ690" s="5"/>
      <c r="DL690" s="5"/>
      <c r="DN690" s="6">
        <v>10</v>
      </c>
      <c r="DO690" s="9"/>
      <c r="DP690" s="5"/>
      <c r="DQ690" s="5"/>
      <c r="DS690" s="5"/>
      <c r="DU690" s="6">
        <v>10</v>
      </c>
      <c r="DV690" s="9"/>
      <c r="DW690" s="5"/>
      <c r="DX690" s="5"/>
      <c r="DZ690" s="5"/>
      <c r="EB690" s="7"/>
    </row>
    <row r="691" spans="2:132">
      <c r="E691" s="6">
        <v>12</v>
      </c>
      <c r="F691" s="9">
        <v>8</v>
      </c>
      <c r="G691" s="5">
        <v>14</v>
      </c>
      <c r="H691" s="5"/>
      <c r="I691" s="5">
        <v>17</v>
      </c>
      <c r="J691" s="5">
        <v>22</v>
      </c>
      <c r="L691" s="6">
        <v>12</v>
      </c>
      <c r="M691" s="9">
        <v>9</v>
      </c>
      <c r="N691" s="5">
        <v>20</v>
      </c>
      <c r="O691" s="5"/>
      <c r="P691" s="5">
        <v>11</v>
      </c>
      <c r="Q691" s="5">
        <v>10</v>
      </c>
      <c r="S691" s="6">
        <v>12</v>
      </c>
      <c r="T691" s="9">
        <v>6</v>
      </c>
      <c r="U691" s="5">
        <v>3</v>
      </c>
      <c r="V691" s="5">
        <v>2</v>
      </c>
      <c r="X691" s="5">
        <v>1</v>
      </c>
      <c r="Z691" s="6">
        <v>12</v>
      </c>
      <c r="AA691" s="9">
        <v>1</v>
      </c>
      <c r="AC691" s="5">
        <v>7</v>
      </c>
      <c r="AE691" s="5"/>
      <c r="AG691" s="7"/>
      <c r="AL691" s="6">
        <v>12</v>
      </c>
      <c r="AM691" s="9">
        <v>24</v>
      </c>
      <c r="AN691" s="5">
        <v>21</v>
      </c>
      <c r="AO691" s="5">
        <v>21</v>
      </c>
      <c r="AP691" s="5">
        <v>21</v>
      </c>
      <c r="AQ691" s="5">
        <v>19</v>
      </c>
      <c r="AS691" s="6">
        <v>12</v>
      </c>
      <c r="AT691" s="9">
        <v>4</v>
      </c>
      <c r="AU691" s="5">
        <v>1</v>
      </c>
      <c r="AV691" s="5">
        <v>13</v>
      </c>
      <c r="AX691" s="5"/>
      <c r="AZ691" s="6">
        <v>12</v>
      </c>
      <c r="BA691" s="9"/>
      <c r="BC691" s="5">
        <v>2</v>
      </c>
      <c r="BE691" s="5"/>
      <c r="BG691" s="6">
        <v>12</v>
      </c>
      <c r="BH691" s="9"/>
      <c r="BJ691" s="5"/>
      <c r="BL691" s="5"/>
      <c r="BN691" s="7"/>
      <c r="BS691" s="6">
        <v>12</v>
      </c>
      <c r="BT691" s="9">
        <v>5</v>
      </c>
      <c r="BU691" s="5">
        <v>6</v>
      </c>
      <c r="BV691" s="5">
        <v>14</v>
      </c>
      <c r="BW691" s="5">
        <v>9</v>
      </c>
      <c r="BX691" s="5">
        <v>2</v>
      </c>
      <c r="BZ691" s="6">
        <v>12</v>
      </c>
      <c r="CA691" s="9"/>
      <c r="CC691" s="5"/>
      <c r="CE691" s="5"/>
      <c r="CG691" s="6">
        <v>12</v>
      </c>
      <c r="CH691" s="9"/>
      <c r="CJ691" s="5"/>
      <c r="CL691" s="5"/>
      <c r="CN691" s="6">
        <v>12</v>
      </c>
      <c r="CO691" s="9"/>
      <c r="CQ691" s="5"/>
      <c r="CS691" s="5"/>
      <c r="CU691" s="7"/>
      <c r="CZ691" s="6">
        <v>12</v>
      </c>
      <c r="DA691" s="9">
        <v>6</v>
      </c>
      <c r="DB691" s="5">
        <v>2</v>
      </c>
      <c r="DC691" s="5">
        <v>5</v>
      </c>
      <c r="DD691" s="5"/>
      <c r="DE691" s="5"/>
      <c r="DG691" s="6">
        <v>12</v>
      </c>
      <c r="DH691" s="9"/>
      <c r="DJ691" s="5"/>
      <c r="DL691" s="5"/>
      <c r="DN691" s="6">
        <v>12</v>
      </c>
      <c r="DO691" s="9"/>
      <c r="DQ691" s="5"/>
      <c r="DS691" s="5"/>
      <c r="DU691" s="6">
        <v>12</v>
      </c>
      <c r="DV691" s="9"/>
      <c r="DX691" s="5"/>
      <c r="DZ691" s="5"/>
      <c r="EB691" s="7"/>
    </row>
    <row r="692" spans="2:132">
      <c r="E692" s="6">
        <v>14</v>
      </c>
      <c r="F692" s="9">
        <v>15</v>
      </c>
      <c r="G692" s="5">
        <v>33</v>
      </c>
      <c r="H692" s="5"/>
      <c r="I692" s="5">
        <v>20</v>
      </c>
      <c r="J692" s="5">
        <v>29</v>
      </c>
      <c r="L692" s="6">
        <v>14</v>
      </c>
      <c r="M692" s="9">
        <v>24</v>
      </c>
      <c r="N692" s="5">
        <v>9</v>
      </c>
      <c r="O692" s="5">
        <v>1</v>
      </c>
      <c r="P692" s="5">
        <v>3</v>
      </c>
      <c r="Q692" s="5">
        <v>3</v>
      </c>
      <c r="S692" s="6">
        <v>14</v>
      </c>
      <c r="T692" s="9">
        <v>2</v>
      </c>
      <c r="U692" s="5">
        <v>1</v>
      </c>
      <c r="V692" s="5">
        <v>17</v>
      </c>
      <c r="X692" s="5"/>
      <c r="Z692" s="6">
        <v>14</v>
      </c>
      <c r="AC692" s="5">
        <v>27</v>
      </c>
      <c r="AE692" s="5"/>
      <c r="AG692" s="7"/>
      <c r="AL692" s="6">
        <v>14</v>
      </c>
      <c r="AM692" s="9">
        <v>20</v>
      </c>
      <c r="AN692" s="5">
        <v>26</v>
      </c>
      <c r="AO692" s="5">
        <v>10</v>
      </c>
      <c r="AP692" s="5">
        <v>11</v>
      </c>
      <c r="AQ692" s="5">
        <v>11</v>
      </c>
      <c r="AS692" s="6">
        <v>14</v>
      </c>
      <c r="AV692" s="5">
        <v>8</v>
      </c>
      <c r="AX692" s="5"/>
      <c r="AZ692" s="6">
        <v>14</v>
      </c>
      <c r="BC692" s="5"/>
      <c r="BE692" s="5"/>
      <c r="BG692" s="6">
        <v>14</v>
      </c>
      <c r="BJ692" s="5"/>
      <c r="BL692" s="5"/>
      <c r="BN692" s="7"/>
      <c r="BS692" s="6">
        <v>14</v>
      </c>
      <c r="BT692" s="9">
        <v>7</v>
      </c>
      <c r="BU692" s="5">
        <v>4</v>
      </c>
      <c r="BV692" s="5">
        <v>6</v>
      </c>
      <c r="BW692" s="5">
        <v>2</v>
      </c>
      <c r="BX692" s="5">
        <v>1</v>
      </c>
      <c r="BZ692" s="6">
        <v>14</v>
      </c>
      <c r="CC692" s="5"/>
      <c r="CE692" s="5"/>
      <c r="CG692" s="6">
        <v>14</v>
      </c>
      <c r="CJ692" s="5"/>
      <c r="CL692" s="5"/>
      <c r="CN692" s="6">
        <v>14</v>
      </c>
      <c r="CQ692" s="5"/>
      <c r="CS692" s="5"/>
      <c r="CU692" s="7"/>
      <c r="CZ692" s="6">
        <v>14</v>
      </c>
      <c r="DA692" s="9">
        <v>2</v>
      </c>
      <c r="DC692" s="5"/>
      <c r="DE692" s="5"/>
      <c r="DG692" s="6">
        <v>14</v>
      </c>
      <c r="DJ692" s="5"/>
      <c r="DL692" s="5"/>
      <c r="DN692" s="6">
        <v>14</v>
      </c>
      <c r="DQ692" s="5"/>
      <c r="DS692" s="5"/>
      <c r="DU692" s="6">
        <v>14</v>
      </c>
      <c r="DX692" s="5"/>
      <c r="DZ692" s="5"/>
      <c r="EB692" s="7"/>
    </row>
    <row r="693" spans="2:132">
      <c r="E693" s="6">
        <v>16</v>
      </c>
      <c r="F693" s="9">
        <v>35</v>
      </c>
      <c r="G693" s="5">
        <v>23</v>
      </c>
      <c r="H693" s="5"/>
      <c r="I693" s="5">
        <v>36</v>
      </c>
      <c r="J693" s="5">
        <v>27</v>
      </c>
      <c r="L693" s="6">
        <v>16</v>
      </c>
      <c r="M693" s="9">
        <v>6</v>
      </c>
      <c r="N693" s="5">
        <v>4</v>
      </c>
      <c r="O693" s="5">
        <v>4</v>
      </c>
      <c r="P693" s="5">
        <v>2</v>
      </c>
      <c r="Q693" s="5">
        <v>2</v>
      </c>
      <c r="S693" s="6">
        <v>16</v>
      </c>
      <c r="T693" s="9">
        <v>1</v>
      </c>
      <c r="V693" s="5">
        <v>19</v>
      </c>
      <c r="X693" s="5"/>
      <c r="Z693" s="6">
        <v>16</v>
      </c>
      <c r="AC693" s="5">
        <v>4</v>
      </c>
      <c r="AE693" s="5"/>
      <c r="AG693" s="7"/>
      <c r="AL693" s="6">
        <v>16</v>
      </c>
      <c r="AM693" s="9">
        <v>24</v>
      </c>
      <c r="AN693" s="5">
        <v>11</v>
      </c>
      <c r="AO693" s="5">
        <v>42</v>
      </c>
      <c r="AP693" s="5">
        <v>1</v>
      </c>
      <c r="AQ693" s="5">
        <v>4</v>
      </c>
      <c r="AS693" s="6">
        <v>16</v>
      </c>
      <c r="AV693" s="5">
        <v>4</v>
      </c>
      <c r="AX693" s="5"/>
      <c r="AZ693" s="6">
        <v>16</v>
      </c>
      <c r="BC693" s="5"/>
      <c r="BE693" s="5"/>
      <c r="BG693" s="6">
        <v>16</v>
      </c>
      <c r="BJ693" s="5"/>
      <c r="BL693" s="5"/>
      <c r="BN693" s="7"/>
      <c r="BS693" s="6">
        <v>16</v>
      </c>
      <c r="BT693" s="9">
        <v>2</v>
      </c>
      <c r="BU693" s="5">
        <v>1</v>
      </c>
      <c r="BV693" s="5">
        <v>3</v>
      </c>
      <c r="BW693" s="5"/>
      <c r="BX693" s="5"/>
      <c r="BZ693" s="6">
        <v>16</v>
      </c>
      <c r="CC693" s="5"/>
      <c r="CE693" s="5"/>
      <c r="CG693" s="6">
        <v>16</v>
      </c>
      <c r="CJ693" s="5"/>
      <c r="CL693" s="5"/>
      <c r="CN693" s="6">
        <v>16</v>
      </c>
      <c r="CQ693" s="5"/>
      <c r="CS693" s="5"/>
      <c r="CU693" s="7"/>
      <c r="CZ693" s="6">
        <v>16</v>
      </c>
      <c r="DC693" s="5"/>
      <c r="DE693" s="5"/>
      <c r="DG693" s="6">
        <v>16</v>
      </c>
      <c r="DJ693" s="5"/>
      <c r="DL693" s="5"/>
      <c r="DN693" s="6">
        <v>16</v>
      </c>
      <c r="DQ693" s="5"/>
      <c r="DS693" s="5"/>
      <c r="DU693" s="6">
        <v>16</v>
      </c>
      <c r="DX693" s="5"/>
      <c r="DZ693" s="5"/>
      <c r="EB693" s="7"/>
    </row>
    <row r="694" spans="2:132">
      <c r="E694" s="6">
        <v>18</v>
      </c>
      <c r="F694" s="9">
        <v>24</v>
      </c>
      <c r="G694" s="5">
        <v>15</v>
      </c>
      <c r="H694">
        <v>8</v>
      </c>
      <c r="I694" s="5">
        <v>4</v>
      </c>
      <c r="J694" s="5">
        <v>2</v>
      </c>
      <c r="L694" s="6">
        <v>18</v>
      </c>
      <c r="M694" s="9">
        <v>4</v>
      </c>
      <c r="N694" s="5">
        <v>3</v>
      </c>
      <c r="O694">
        <v>74</v>
      </c>
      <c r="Q694" s="5">
        <v>1</v>
      </c>
      <c r="S694" s="6">
        <v>18</v>
      </c>
      <c r="V694">
        <v>60</v>
      </c>
      <c r="X694" s="5"/>
      <c r="Z694" s="6">
        <v>18</v>
      </c>
      <c r="AC694" s="5">
        <v>8</v>
      </c>
      <c r="AG694" s="7"/>
      <c r="AL694" s="6">
        <v>18</v>
      </c>
      <c r="AM694" s="9">
        <v>10</v>
      </c>
      <c r="AN694" s="5">
        <v>3</v>
      </c>
      <c r="AO694">
        <v>19</v>
      </c>
      <c r="AP694" s="5">
        <v>2</v>
      </c>
      <c r="AQ694" s="5">
        <v>1</v>
      </c>
      <c r="AS694" s="6">
        <v>18</v>
      </c>
      <c r="AZ694" s="6">
        <v>18</v>
      </c>
      <c r="BG694" s="6">
        <v>18</v>
      </c>
      <c r="BN694" s="7"/>
      <c r="BS694" s="6">
        <v>18</v>
      </c>
      <c r="BT694" s="9">
        <v>1</v>
      </c>
      <c r="BZ694" s="6">
        <v>18</v>
      </c>
      <c r="CG694" s="6">
        <v>18</v>
      </c>
      <c r="CN694" s="6">
        <v>18</v>
      </c>
      <c r="CU694" s="7"/>
      <c r="CZ694" s="6">
        <v>18</v>
      </c>
      <c r="DG694" s="6">
        <v>18</v>
      </c>
      <c r="DN694" s="6">
        <v>18</v>
      </c>
      <c r="DU694" s="6">
        <v>18</v>
      </c>
      <c r="EB694" s="7"/>
    </row>
    <row r="695" spans="2:132">
      <c r="E695" s="6">
        <v>20</v>
      </c>
      <c r="F695" s="9">
        <v>15</v>
      </c>
      <c r="L695" s="6">
        <v>20</v>
      </c>
      <c r="M695" s="9">
        <v>3</v>
      </c>
      <c r="S695" s="6">
        <v>20</v>
      </c>
      <c r="Z695" s="6">
        <v>20</v>
      </c>
      <c r="AG695" s="7"/>
      <c r="AL695" s="6">
        <v>20</v>
      </c>
      <c r="AM695" s="9">
        <v>4</v>
      </c>
      <c r="AS695" s="6">
        <v>20</v>
      </c>
      <c r="AZ695" s="6">
        <v>20</v>
      </c>
      <c r="BG695" s="6">
        <v>20</v>
      </c>
      <c r="BN695" s="7"/>
      <c r="BS695" s="6">
        <v>20</v>
      </c>
      <c r="BZ695" s="6">
        <v>20</v>
      </c>
      <c r="CG695" s="6">
        <v>20</v>
      </c>
      <c r="CN695" s="6">
        <v>20</v>
      </c>
      <c r="CU695" s="7"/>
      <c r="CZ695" s="6">
        <v>20</v>
      </c>
      <c r="DG695" s="6">
        <v>20</v>
      </c>
      <c r="DN695" s="6">
        <v>20</v>
      </c>
      <c r="DU695" s="6">
        <v>20</v>
      </c>
      <c r="EB695" s="7"/>
    </row>
    <row r="696" spans="2:132">
      <c r="E696" s="6" t="s">
        <v>24</v>
      </c>
      <c r="F696" s="7">
        <f>100-SUM(F685:F695)</f>
        <v>0</v>
      </c>
      <c r="G696" s="7">
        <f t="shared" ref="G696:J696" si="1792">100-SUM(G685:G695)</f>
        <v>0</v>
      </c>
      <c r="H696" s="7">
        <f t="shared" si="1792"/>
        <v>92</v>
      </c>
      <c r="I696" s="7">
        <f t="shared" si="1792"/>
        <v>0</v>
      </c>
      <c r="J696" s="7">
        <f t="shared" si="1792"/>
        <v>0</v>
      </c>
      <c r="L696" s="6" t="s">
        <v>24</v>
      </c>
      <c r="M696" s="7">
        <f>100-SUM(M685:M695)</f>
        <v>0</v>
      </c>
      <c r="N696" s="7">
        <f t="shared" ref="N696:Q696" si="1793">100-SUM(N685:N695)</f>
        <v>0</v>
      </c>
      <c r="O696" s="7">
        <f t="shared" si="1793"/>
        <v>21</v>
      </c>
      <c r="P696" s="7">
        <f t="shared" si="1793"/>
        <v>0</v>
      </c>
      <c r="Q696" s="7">
        <f t="shared" si="1793"/>
        <v>0</v>
      </c>
      <c r="S696" s="6" t="s">
        <v>24</v>
      </c>
      <c r="T696" s="7">
        <f>100-SUM(T685:T695)</f>
        <v>0</v>
      </c>
      <c r="U696" s="7">
        <f t="shared" ref="U696:X696" si="1794">100-SUM(U685:U695)</f>
        <v>0</v>
      </c>
      <c r="V696" s="7">
        <f t="shared" si="1794"/>
        <v>1</v>
      </c>
      <c r="W696" s="7">
        <f t="shared" si="1794"/>
        <v>0</v>
      </c>
      <c r="X696" s="7">
        <f t="shared" si="1794"/>
        <v>0</v>
      </c>
      <c r="Z696" s="6" t="s">
        <v>24</v>
      </c>
      <c r="AA696" s="7">
        <f>100-SUM(AA685:AA695)</f>
        <v>0</v>
      </c>
      <c r="AB696" s="7">
        <f t="shared" ref="AB696:AE696" si="1795">100-SUM(AB685:AB695)</f>
        <v>0</v>
      </c>
      <c r="AC696" s="7">
        <f t="shared" si="1795"/>
        <v>0</v>
      </c>
      <c r="AD696" s="7">
        <f t="shared" si="1795"/>
        <v>0</v>
      </c>
      <c r="AE696" s="7">
        <f t="shared" si="1795"/>
        <v>0</v>
      </c>
      <c r="AG696" s="7"/>
      <c r="AL696" s="6" t="s">
        <v>24</v>
      </c>
      <c r="AM696" s="7">
        <f>100-SUM(AM685:AM695)</f>
        <v>0</v>
      </c>
      <c r="AN696" s="7">
        <f t="shared" ref="AN696:AQ696" si="1796">100-SUM(AN685:AN695)</f>
        <v>0</v>
      </c>
      <c r="AO696" s="7">
        <f t="shared" si="1796"/>
        <v>0</v>
      </c>
      <c r="AP696" s="7">
        <f t="shared" si="1796"/>
        <v>0</v>
      </c>
      <c r="AQ696" s="7">
        <f t="shared" si="1796"/>
        <v>0</v>
      </c>
      <c r="AS696" s="6" t="s">
        <v>24</v>
      </c>
      <c r="AT696" s="7">
        <f>100-SUM(AT685:AT695)</f>
        <v>0</v>
      </c>
      <c r="AU696" s="7">
        <f t="shared" ref="AU696:AX696" si="1797">100-SUM(AU685:AU695)</f>
        <v>0</v>
      </c>
      <c r="AV696" s="7">
        <f t="shared" si="1797"/>
        <v>0</v>
      </c>
      <c r="AW696" s="7">
        <f t="shared" si="1797"/>
        <v>0</v>
      </c>
      <c r="AX696" s="7">
        <f t="shared" si="1797"/>
        <v>0</v>
      </c>
      <c r="AZ696" s="6" t="s">
        <v>24</v>
      </c>
      <c r="BA696" s="7">
        <f>100-SUM(BA685:BA695)</f>
        <v>0</v>
      </c>
      <c r="BB696" s="7">
        <f t="shared" ref="BB696:BE696" si="1798">100-SUM(BB685:BB695)</f>
        <v>0</v>
      </c>
      <c r="BC696" s="7">
        <f t="shared" si="1798"/>
        <v>0</v>
      </c>
      <c r="BD696" s="7">
        <f t="shared" si="1798"/>
        <v>0</v>
      </c>
      <c r="BE696" s="7">
        <f t="shared" si="1798"/>
        <v>0</v>
      </c>
      <c r="BG696" s="6" t="s">
        <v>24</v>
      </c>
      <c r="BH696" s="7">
        <f>100-SUM(BH685:BH695)</f>
        <v>0</v>
      </c>
      <c r="BI696" s="7">
        <f t="shared" ref="BI696:BL696" si="1799">100-SUM(BI685:BI695)</f>
        <v>0</v>
      </c>
      <c r="BJ696" s="7">
        <f t="shared" si="1799"/>
        <v>0</v>
      </c>
      <c r="BK696" s="7">
        <f t="shared" si="1799"/>
        <v>0</v>
      </c>
      <c r="BL696" s="7">
        <f t="shared" si="1799"/>
        <v>0</v>
      </c>
      <c r="BN696" s="7"/>
      <c r="BS696" s="6" t="s">
        <v>24</v>
      </c>
      <c r="BT696" s="7">
        <f>100-SUM(BT685:BT695)</f>
        <v>0</v>
      </c>
      <c r="BU696" s="7">
        <f t="shared" ref="BU696:BX696" si="1800">100-SUM(BU685:BU695)</f>
        <v>0</v>
      </c>
      <c r="BV696" s="7">
        <f t="shared" si="1800"/>
        <v>0</v>
      </c>
      <c r="BW696" s="7">
        <f t="shared" si="1800"/>
        <v>0</v>
      </c>
      <c r="BX696" s="7">
        <f t="shared" si="1800"/>
        <v>0</v>
      </c>
      <c r="BZ696" s="6" t="s">
        <v>24</v>
      </c>
      <c r="CA696" s="7">
        <f>100-SUM(CA685:CA695)</f>
        <v>0</v>
      </c>
      <c r="CB696" s="7">
        <f t="shared" ref="CB696:CE696" si="1801">100-SUM(CB685:CB695)</f>
        <v>0</v>
      </c>
      <c r="CC696" s="7">
        <f t="shared" si="1801"/>
        <v>0</v>
      </c>
      <c r="CD696" s="7">
        <f t="shared" si="1801"/>
        <v>0</v>
      </c>
      <c r="CE696" s="7">
        <f t="shared" si="1801"/>
        <v>0</v>
      </c>
      <c r="CG696" s="6" t="s">
        <v>24</v>
      </c>
      <c r="CH696" s="7">
        <f>100-SUM(CH685:CH695)</f>
        <v>0</v>
      </c>
      <c r="CI696" s="7">
        <f t="shared" ref="CI696:CL696" si="1802">100-SUM(CI685:CI695)</f>
        <v>0</v>
      </c>
      <c r="CJ696" s="7">
        <f t="shared" si="1802"/>
        <v>0</v>
      </c>
      <c r="CK696" s="7">
        <f t="shared" si="1802"/>
        <v>0</v>
      </c>
      <c r="CL696" s="7">
        <f t="shared" si="1802"/>
        <v>0</v>
      </c>
      <c r="CN696" s="6" t="s">
        <v>24</v>
      </c>
      <c r="CO696" s="7">
        <f>100-SUM(CO685:CO695)</f>
        <v>0</v>
      </c>
      <c r="CP696" s="7">
        <f t="shared" ref="CP696:CS696" si="1803">100-SUM(CP685:CP695)</f>
        <v>0</v>
      </c>
      <c r="CQ696" s="7">
        <f t="shared" si="1803"/>
        <v>0</v>
      </c>
      <c r="CR696" s="7">
        <f t="shared" si="1803"/>
        <v>0</v>
      </c>
      <c r="CS696" s="7">
        <f t="shared" si="1803"/>
        <v>0</v>
      </c>
      <c r="CU696" s="7"/>
      <c r="CZ696" s="6" t="s">
        <v>24</v>
      </c>
      <c r="DA696" s="7">
        <f>100-SUM(DA685:DA695)</f>
        <v>0</v>
      </c>
      <c r="DB696" s="7">
        <f t="shared" ref="DB696:DE696" si="1804">100-SUM(DB685:DB695)</f>
        <v>0</v>
      </c>
      <c r="DC696" s="7">
        <f t="shared" si="1804"/>
        <v>0</v>
      </c>
      <c r="DD696" s="7">
        <f t="shared" si="1804"/>
        <v>0</v>
      </c>
      <c r="DE696" s="7">
        <f t="shared" si="1804"/>
        <v>0</v>
      </c>
      <c r="DG696" s="6" t="s">
        <v>24</v>
      </c>
      <c r="DH696" s="7">
        <f>100-SUM(DH685:DH695)</f>
        <v>0</v>
      </c>
      <c r="DI696" s="7">
        <f t="shared" ref="DI696:DL696" si="1805">100-SUM(DI685:DI695)</f>
        <v>0</v>
      </c>
      <c r="DJ696" s="7">
        <f t="shared" si="1805"/>
        <v>0</v>
      </c>
      <c r="DK696" s="7">
        <f t="shared" si="1805"/>
        <v>0</v>
      </c>
      <c r="DL696" s="7">
        <f t="shared" si="1805"/>
        <v>0</v>
      </c>
      <c r="DN696" s="6" t="s">
        <v>24</v>
      </c>
      <c r="DO696" s="7">
        <f>100-SUM(DO685:DO695)</f>
        <v>0</v>
      </c>
      <c r="DP696" s="7">
        <f t="shared" ref="DP696:DS696" si="1806">100-SUM(DP685:DP695)</f>
        <v>0</v>
      </c>
      <c r="DQ696" s="7">
        <f t="shared" si="1806"/>
        <v>0</v>
      </c>
      <c r="DR696" s="7">
        <f t="shared" si="1806"/>
        <v>0</v>
      </c>
      <c r="DS696" s="7">
        <f t="shared" si="1806"/>
        <v>0</v>
      </c>
      <c r="DU696" s="6" t="s">
        <v>24</v>
      </c>
      <c r="DV696" s="7">
        <f>100-SUM(DV685:DV695)</f>
        <v>0</v>
      </c>
      <c r="DW696" s="7">
        <f t="shared" ref="DW696:DZ696" si="1807">100-SUM(DW685:DW695)</f>
        <v>0</v>
      </c>
      <c r="DX696" s="7">
        <f t="shared" si="1807"/>
        <v>0</v>
      </c>
      <c r="DY696" s="7">
        <f t="shared" si="1807"/>
        <v>0</v>
      </c>
      <c r="DZ696" s="7">
        <f t="shared" si="1807"/>
        <v>0</v>
      </c>
      <c r="EB696" s="7"/>
    </row>
    <row r="697" spans="2:132">
      <c r="E697" s="6" t="s">
        <v>23</v>
      </c>
      <c r="F697">
        <f>SUMPRODUCT($E685:$E695,F685:F695)/100</f>
        <v>16.22</v>
      </c>
      <c r="G697">
        <f t="shared" ref="G697:J697" si="1808">SUMPRODUCT($E685:$E695,G685:G695)/100</f>
        <v>14.02</v>
      </c>
      <c r="H697" s="5"/>
      <c r="I697">
        <f t="shared" si="1808"/>
        <v>13.22</v>
      </c>
      <c r="J697">
        <f t="shared" si="1808"/>
        <v>13.2</v>
      </c>
      <c r="L697" s="6" t="s">
        <v>23</v>
      </c>
      <c r="M697">
        <f>SUMPRODUCT($E685:$E695,M685:M695)/100</f>
        <v>10.48</v>
      </c>
      <c r="N697">
        <f t="shared" ref="N697:Q697" si="1809">SUMPRODUCT($E685:$E695,N685:N695)/100</f>
        <v>8.9600000000000009</v>
      </c>
      <c r="O697" s="5"/>
      <c r="P697">
        <f t="shared" si="1809"/>
        <v>6.56</v>
      </c>
      <c r="Q697">
        <f t="shared" si="1809"/>
        <v>7.72</v>
      </c>
      <c r="S697" s="6" t="s">
        <v>23</v>
      </c>
      <c r="T697">
        <f>SUMPRODUCT($E685:$E695,T685:T695)/100</f>
        <v>5.22</v>
      </c>
      <c r="U697">
        <f t="shared" ref="U697:X697" si="1810">SUMPRODUCT($E685:$E695,U685:U695)/100</f>
        <v>4.34</v>
      </c>
      <c r="V697" s="5"/>
      <c r="W697">
        <f t="shared" si="1810"/>
        <v>1.54</v>
      </c>
      <c r="X697">
        <f t="shared" si="1810"/>
        <v>3.6</v>
      </c>
      <c r="Z697" s="6" t="s">
        <v>23</v>
      </c>
      <c r="AA697">
        <f>SUMPRODUCT($E685:$E695,AA685:AA695)/100</f>
        <v>1.72</v>
      </c>
      <c r="AB697">
        <f t="shared" ref="AB697:AE697" si="1811">SUMPRODUCT($E685:$E695,AB685:AB695)/100</f>
        <v>1.42</v>
      </c>
      <c r="AC697" s="5"/>
      <c r="AD697">
        <f t="shared" si="1811"/>
        <v>0.2</v>
      </c>
      <c r="AE697">
        <f t="shared" si="1811"/>
        <v>1.42</v>
      </c>
      <c r="AG697" s="7"/>
      <c r="AL697" s="6" t="s">
        <v>23</v>
      </c>
      <c r="AM697">
        <f>SUMPRODUCT($E685:$E695,AM685:AM695)/100</f>
        <v>13.52</v>
      </c>
      <c r="AN697">
        <f t="shared" ref="AN697:AQ697" si="1812">SUMPRODUCT($E685:$E695,AN685:AN695)/100</f>
        <v>11.74</v>
      </c>
      <c r="AO697">
        <f t="shared" si="1812"/>
        <v>14.8</v>
      </c>
      <c r="AP697">
        <f t="shared" si="1812"/>
        <v>9.34</v>
      </c>
      <c r="AQ697">
        <f t="shared" si="1812"/>
        <v>9.52</v>
      </c>
      <c r="AS697" s="6" t="s">
        <v>23</v>
      </c>
      <c r="AT697">
        <f>SUMPRODUCT($E685:$E695,AT685:AT695)/100</f>
        <v>4.62</v>
      </c>
      <c r="AU697">
        <f t="shared" ref="AU697:AX697" si="1813">SUMPRODUCT($E685:$E695,AU685:AU695)/100</f>
        <v>4.0599999999999996</v>
      </c>
      <c r="AV697">
        <f t="shared" si="1813"/>
        <v>7.74</v>
      </c>
      <c r="AW697">
        <f t="shared" si="1813"/>
        <v>2.08</v>
      </c>
      <c r="AX697">
        <f t="shared" si="1813"/>
        <v>2.98</v>
      </c>
      <c r="AZ697" s="6" t="s">
        <v>23</v>
      </c>
      <c r="BA697">
        <f>SUMPRODUCT($E685:$E695,BA685:BA695)/100</f>
        <v>1.18</v>
      </c>
      <c r="BB697">
        <f t="shared" ref="BB697:BE697" si="1814">SUMPRODUCT($E685:$E695,BB685:BB695)/100</f>
        <v>1.04</v>
      </c>
      <c r="BC697">
        <f t="shared" si="1814"/>
        <v>1.72</v>
      </c>
      <c r="BD697">
        <f t="shared" si="1814"/>
        <v>0.22</v>
      </c>
      <c r="BE697">
        <f t="shared" si="1814"/>
        <v>0.84</v>
      </c>
      <c r="BG697" s="6" t="s">
        <v>23</v>
      </c>
      <c r="BH697">
        <f>SUMPRODUCT($E685:$E695,BH685:BH695)/100</f>
        <v>0.06</v>
      </c>
      <c r="BI697">
        <f t="shared" ref="BI697:BL697" si="1815">SUMPRODUCT($E685:$E695,BI685:BI695)/100</f>
        <v>0.04</v>
      </c>
      <c r="BJ697">
        <f t="shared" si="1815"/>
        <v>0.1</v>
      </c>
      <c r="BK697">
        <f t="shared" si="1815"/>
        <v>0</v>
      </c>
      <c r="BL697">
        <f t="shared" si="1815"/>
        <v>0.14000000000000001</v>
      </c>
      <c r="BN697" s="7"/>
      <c r="BS697" s="6" t="s">
        <v>23</v>
      </c>
      <c r="BT697">
        <f>SUMPRODUCT($E685:$E695,BT685:BT695)/100</f>
        <v>7.54</v>
      </c>
      <c r="BU697">
        <f t="shared" ref="BU697:BX697" si="1816">SUMPRODUCT($E685:$E695,BU685:BU695)/100</f>
        <v>6.74</v>
      </c>
      <c r="BV697">
        <f t="shared" si="1816"/>
        <v>8.4600000000000009</v>
      </c>
      <c r="BW697">
        <f t="shared" si="1816"/>
        <v>5.8</v>
      </c>
      <c r="BX697">
        <f t="shared" si="1816"/>
        <v>5.44</v>
      </c>
      <c r="BZ697" s="6" t="s">
        <v>23</v>
      </c>
      <c r="CA697">
        <f>SUMPRODUCT($E685:$E695,CA685:CA695)/100</f>
        <v>1.28</v>
      </c>
      <c r="CB697">
        <f t="shared" ref="CB697:CE697" si="1817">SUMPRODUCT($E685:$E695,CB685:CB695)/100</f>
        <v>1.1399999999999999</v>
      </c>
      <c r="CC697">
        <f t="shared" si="1817"/>
        <v>2.46</v>
      </c>
      <c r="CD697">
        <f t="shared" si="1817"/>
        <v>0.6</v>
      </c>
      <c r="CE697">
        <f t="shared" si="1817"/>
        <v>0.74</v>
      </c>
      <c r="CG697" s="6" t="s">
        <v>23</v>
      </c>
      <c r="CH697">
        <f>SUMPRODUCT($E685:$E695,CH685:CH695)/100</f>
        <v>0.08</v>
      </c>
      <c r="CI697">
        <f t="shared" ref="CI697:CL697" si="1818">SUMPRODUCT($E685:$E695,CI685:CI695)/100</f>
        <v>0.08</v>
      </c>
      <c r="CJ697">
        <f t="shared" si="1818"/>
        <v>0.28000000000000003</v>
      </c>
      <c r="CK697">
        <f t="shared" si="1818"/>
        <v>0</v>
      </c>
      <c r="CL697">
        <f t="shared" si="1818"/>
        <v>0.02</v>
      </c>
      <c r="CN697" s="6" t="s">
        <v>23</v>
      </c>
      <c r="CO697">
        <f>SUMPRODUCT($E685:$E695,CO685:CO695)/100</f>
        <v>0</v>
      </c>
      <c r="CP697">
        <f t="shared" ref="CP697:CS697" si="1819">SUMPRODUCT($E685:$E695,CP685:CP695)/100</f>
        <v>0</v>
      </c>
      <c r="CQ697">
        <f t="shared" si="1819"/>
        <v>0.02</v>
      </c>
      <c r="CR697">
        <f t="shared" si="1819"/>
        <v>0</v>
      </c>
      <c r="CS697">
        <f t="shared" si="1819"/>
        <v>0</v>
      </c>
      <c r="CU697" s="7"/>
      <c r="CZ697" s="6" t="s">
        <v>23</v>
      </c>
      <c r="DA697">
        <f>SUMPRODUCT($E685:$E695,DA685:DA695)/100</f>
        <v>5.12</v>
      </c>
      <c r="DB697">
        <f t="shared" ref="DB697:DE697" si="1820">SUMPRODUCT($E685:$E695,DB685:DB695)/100</f>
        <v>4.62</v>
      </c>
      <c r="DC697">
        <f t="shared" si="1820"/>
        <v>5.98</v>
      </c>
      <c r="DD697">
        <f t="shared" si="1820"/>
        <v>3.42</v>
      </c>
      <c r="DE697">
        <f t="shared" si="1820"/>
        <v>2.94</v>
      </c>
      <c r="DG697" s="6" t="s">
        <v>23</v>
      </c>
      <c r="DH697">
        <f>SUMPRODUCT($E685:$E695,DH685:DH695)/100</f>
        <v>0.24</v>
      </c>
      <c r="DI697">
        <f t="shared" ref="DI697:DL697" si="1821">SUMPRODUCT($E685:$E695,DI685:DI695)/100</f>
        <v>0.24</v>
      </c>
      <c r="DJ697">
        <f t="shared" si="1821"/>
        <v>0.88</v>
      </c>
      <c r="DK697">
        <f t="shared" si="1821"/>
        <v>0.22</v>
      </c>
      <c r="DL697">
        <f t="shared" si="1821"/>
        <v>0.36</v>
      </c>
      <c r="DN697" s="6" t="s">
        <v>23</v>
      </c>
      <c r="DO697">
        <f>SUMPRODUCT($E685:$E695,DO685:DO695)/100</f>
        <v>0</v>
      </c>
      <c r="DP697">
        <f t="shared" ref="DP697:DS697" si="1822">SUMPRODUCT($E685:$E695,DP685:DP695)/100</f>
        <v>0</v>
      </c>
      <c r="DQ697">
        <f t="shared" si="1822"/>
        <v>0.1</v>
      </c>
      <c r="DR697">
        <f t="shared" si="1822"/>
        <v>0</v>
      </c>
      <c r="DS697">
        <f t="shared" si="1822"/>
        <v>0</v>
      </c>
      <c r="DU697" s="6" t="s">
        <v>23</v>
      </c>
      <c r="DV697">
        <f>SUMPRODUCT($E685:$E695,DV685:DV695)/100</f>
        <v>0</v>
      </c>
      <c r="DW697">
        <f t="shared" ref="DW697:DZ697" si="1823">SUMPRODUCT($E685:$E695,DW685:DW695)/100</f>
        <v>0</v>
      </c>
      <c r="DX697">
        <f t="shared" si="1823"/>
        <v>0</v>
      </c>
      <c r="DY697">
        <f t="shared" si="1823"/>
        <v>0</v>
      </c>
      <c r="DZ697">
        <f t="shared" si="1823"/>
        <v>0</v>
      </c>
      <c r="EB697" s="7"/>
    </row>
    <row r="698" spans="2:132">
      <c r="E698" s="6" t="s">
        <v>22</v>
      </c>
      <c r="F698">
        <f>($E686^2*F686+$E687^2*F687+$E688^2*F688+$E689^2*F689+$E690^2*F690+$E691^2*F691+$E692^2*F692+$E693^2*F693+$E694^2*F694+$E695^2*F695)/100-F697^2</f>
        <v>7.191599999999994</v>
      </c>
      <c r="G698">
        <f t="shared" ref="G698:J698" si="1824">($E686^2*G686+$E687^2*G687+$E688^2*G688+$E689^2*G689+$E690^2*G690+$E691^2*G691+$E692^2*G692+$E693^2*G693+$E694^2*G694+$E695^2*G695)/100-G697^2</f>
        <v>8.1996000000000038</v>
      </c>
      <c r="H698" s="5"/>
      <c r="I698">
        <f t="shared" si="1824"/>
        <v>10.391599999999983</v>
      </c>
      <c r="J698">
        <f t="shared" si="1824"/>
        <v>6.7200000000000273</v>
      </c>
      <c r="L698" s="6" t="s">
        <v>22</v>
      </c>
      <c r="M698">
        <f>($E686^2*M686+$E687^2*M687+$E688^2*M688+$E689^2*M689+$E690^2*M690+$E691^2*M691+$E692^2*M692+$E693^2*M693+$E694^2*M694+$E695^2*M695)/100-M697^2</f>
        <v>20.169599999999988</v>
      </c>
      <c r="N698">
        <f t="shared" ref="N698:Q698" si="1825">($E686^2*N686+$E687^2*N687+$E688^2*N688+$E689^2*N689+$E690^2*N690+$E691^2*N691+$E692^2*N692+$E693^2*N693+$E694^2*N694+$E695^2*N695)/100-N697^2</f>
        <v>16.678399999999982</v>
      </c>
      <c r="O698" s="5"/>
      <c r="P698">
        <f t="shared" si="1825"/>
        <v>14.086400000000005</v>
      </c>
      <c r="Q698">
        <f t="shared" si="1825"/>
        <v>12.241600000000005</v>
      </c>
      <c r="S698" s="6" t="s">
        <v>22</v>
      </c>
      <c r="T698">
        <f>($E686^2*T686+$E687^2*T687+$E688^2*T688+$E689^2*T689+$E690^2*T690+$E691^2*T691+$E692^2*T692+$E693^2*T693+$E694^2*T694+$E695^2*T695)/100-T697^2</f>
        <v>14.2316</v>
      </c>
      <c r="U698">
        <f t="shared" ref="U698:X698" si="1826">($E686^2*U686+$E687^2*U687+$E688^2*U688+$E689^2*U689+$E690^2*U690+$E691^2*U691+$E692^2*U692+$E693^2*U693+$E694^2*U694+$E695^2*U695)/100-U697^2</f>
        <v>11.284400000000002</v>
      </c>
      <c r="V698" s="5"/>
      <c r="W698">
        <f t="shared" si="1826"/>
        <v>3.3483999999999998</v>
      </c>
      <c r="X698">
        <f t="shared" si="1826"/>
        <v>6.32</v>
      </c>
      <c r="Z698" s="6" t="s">
        <v>22</v>
      </c>
      <c r="AA698">
        <f>($E686^2*AA686+$E687^2*AA687+$E688^2*AA688+$E689^2*AA689+$E690^2*AA690+$E691^2*AA691+$E692^2*AA692+$E693^2*AA693+$E694^2*AA694+$E695^2*AA695)/100-AA697^2</f>
        <v>5.0416000000000007</v>
      </c>
      <c r="AB698">
        <f t="shared" ref="AB698:AE698" si="1827">($E686^2*AB686+$E687^2*AB687+$E688^2*AB688+$E689^2*AB689+$E690^2*AB690+$E691^2*AB691+$E692^2*AB692+$E693^2*AB693+$E694^2*AB694+$E695^2*AB695)/100-AB697^2</f>
        <v>3.7035999999999998</v>
      </c>
      <c r="AC698" s="5"/>
      <c r="AD698">
        <f t="shared" si="1827"/>
        <v>0.36</v>
      </c>
      <c r="AE698">
        <f t="shared" si="1827"/>
        <v>2.1836000000000002</v>
      </c>
      <c r="AG698" s="7"/>
      <c r="AL698" s="6" t="s">
        <v>22</v>
      </c>
      <c r="AM698">
        <f>($E686^2*AM686+$E687^2*AM687+$E688^2*AM688+$E689^2*AM689+$E690^2*AM690+$E691^2*AM691+$E692^2*AM692+$E693^2*AM693+$E694^2*AM694+$E695^2*AM695)/100-AM697^2</f>
        <v>12.649600000000021</v>
      </c>
      <c r="AN698">
        <f t="shared" ref="AN698:AQ698" si="1828">($E686^2*AN686+$E687^2*AN687+$E688^2*AN688+$E689^2*AN689+$E690^2*AN690+$E691^2*AN691+$E692^2*AN692+$E693^2*AN693+$E694^2*AN694+$E695^2*AN695)/100-AN697^2</f>
        <v>10.61239999999998</v>
      </c>
      <c r="AO698">
        <f t="shared" si="1828"/>
        <v>6.7999999999999829</v>
      </c>
      <c r="AP698">
        <f t="shared" si="1828"/>
        <v>12.004400000000004</v>
      </c>
      <c r="AQ698">
        <f t="shared" si="1828"/>
        <v>12.569600000000008</v>
      </c>
      <c r="AS698" s="6" t="s">
        <v>22</v>
      </c>
      <c r="AT698">
        <f>($E686^2*AT686+$E687^2*AT687+$E688^2*AT688+$E689^2*AT689+$E690^2*AT690+$E691^2*AT691+$E692^2*AT692+$E693^2*AT693+$E694^2*AT694+$E695^2*AT695)/100-AT697^2</f>
        <v>10.375599999999999</v>
      </c>
      <c r="AU698">
        <f t="shared" ref="AU698:AX698" si="1829">($E686^2*AU686+$E687^2*AU687+$E688^2*AU688+$E689^2*AU689+$E690^2*AU690+$E691^2*AU691+$E692^2*AU692+$E693^2*AU693+$E694^2*AU694+$E695^2*AU695)/100-AU697^2</f>
        <v>8.9964000000000048</v>
      </c>
      <c r="AV698">
        <f t="shared" si="1829"/>
        <v>18.292400000000001</v>
      </c>
      <c r="AW698">
        <f t="shared" si="1829"/>
        <v>5.2735999999999992</v>
      </c>
      <c r="AX698">
        <f t="shared" si="1829"/>
        <v>5.079600000000001</v>
      </c>
      <c r="AZ698" s="6" t="s">
        <v>22</v>
      </c>
      <c r="BA698">
        <f>($E686^2*BA686+$E687^2*BA687+$E688^2*BA688+$E689^2*BA689+$E690^2*BA690+$E691^2*BA691+$E692^2*BA692+$E693^2*BA693+$E694^2*BA694+$E695^2*BA695)/100-BA697^2</f>
        <v>2.9676000000000005</v>
      </c>
      <c r="BB698">
        <f t="shared" ref="BB698:BE698" si="1830">($E686^2*BB686+$E687^2*BB687+$E688^2*BB688+$E689^2*BB689+$E690^2*BB690+$E691^2*BB691+$E692^2*BB692+$E693^2*BB693+$E694^2*BB694+$E695^2*BB695)/100-BB697^2</f>
        <v>2.4383999999999997</v>
      </c>
      <c r="BC698">
        <f t="shared" si="1830"/>
        <v>9.5216000000000012</v>
      </c>
      <c r="BD698">
        <f t="shared" si="1830"/>
        <v>0.47160000000000002</v>
      </c>
      <c r="BE698">
        <f t="shared" si="1830"/>
        <v>1.5344000000000002</v>
      </c>
      <c r="BG698" s="6" t="s">
        <v>22</v>
      </c>
      <c r="BH698">
        <f>($E686^2*BH686+$E687^2*BH687+$E688^2*BH688+$E689^2*BH689+$E690^2*BH690+$E691^2*BH691+$E692^2*BH692+$E693^2*BH693+$E694^2*BH694+$E695^2*BH695)/100-BH697^2</f>
        <v>0.11639999999999999</v>
      </c>
      <c r="BI698">
        <f t="shared" ref="BI698:BL698" si="1831">($E686^2*BI686+$E687^2*BI687+$E688^2*BI688+$E689^2*BI689+$E690^2*BI690+$E691^2*BI691+$E692^2*BI692+$E693^2*BI693+$E694^2*BI694+$E695^2*BI695)/100-BI697^2</f>
        <v>7.8399999999999997E-2</v>
      </c>
      <c r="BJ698">
        <f t="shared" si="1831"/>
        <v>0.19</v>
      </c>
      <c r="BK698">
        <f t="shared" si="1831"/>
        <v>0</v>
      </c>
      <c r="BL698">
        <f t="shared" si="1831"/>
        <v>0.26040000000000002</v>
      </c>
      <c r="BN698" s="7"/>
      <c r="BS698" s="6" t="s">
        <v>22</v>
      </c>
      <c r="BT698">
        <f>($E686^2*BT686+$E687^2*BT687+$E688^2*BT688+$E689^2*BT689+$E690^2*BT690+$E691^2*BT691+$E692^2*BT692+$E693^2*BT693+$E694^2*BT694+$E695^2*BT695)/100-BT697^2</f>
        <v>13.828400000000009</v>
      </c>
      <c r="BU698">
        <f t="shared" ref="BU698:BX698" si="1832">($E686^2*BU686+$E687^2*BU687+$E688^2*BU688+$E689^2*BU689+$E690^2*BU690+$E691^2*BU691+$E692^2*BU692+$E693^2*BU693+$E694^2*BU694+$E695^2*BU695)/100-BU697^2</f>
        <v>12.372399999999992</v>
      </c>
      <c r="BV698">
        <f t="shared" si="1832"/>
        <v>11.988399999999984</v>
      </c>
      <c r="BW698">
        <f t="shared" si="1832"/>
        <v>11.719999999999999</v>
      </c>
      <c r="BX698">
        <f t="shared" si="1832"/>
        <v>8.2463999999999977</v>
      </c>
      <c r="BZ698" s="6" t="s">
        <v>22</v>
      </c>
      <c r="CA698">
        <f>($E686^2*CA686+$E687^2*CA687+$E688^2*CA688+$E689^2*CA689+$E690^2*CA690+$E691^2*CA691+$E692^2*CA692+$E693^2*CA693+$E694^2*CA694+$E695^2*CA695)/100-CA697^2</f>
        <v>3.4816000000000003</v>
      </c>
      <c r="CB698">
        <f t="shared" ref="CB698:CE698" si="1833">($E686^2*CB686+$E687^2*CB687+$E688^2*CB688+$E689^2*CB689+$E690^2*CB690+$E691^2*CB691+$E692^2*CB692+$E693^2*CB693+$E694^2*CB694+$E695^2*CB695)/100-CB697^2</f>
        <v>2.9004000000000003</v>
      </c>
      <c r="CC698">
        <f t="shared" si="1833"/>
        <v>4.3083999999999998</v>
      </c>
      <c r="CD698">
        <f t="shared" si="1833"/>
        <v>0.92</v>
      </c>
      <c r="CE698">
        <f t="shared" si="1833"/>
        <v>1.2524000000000002</v>
      </c>
      <c r="CG698" s="6" t="s">
        <v>22</v>
      </c>
      <c r="CH698">
        <f>($E686^2*CH686+$E687^2*CH687+$E688^2*CH688+$E689^2*CH689+$E690^2*CH690+$E691^2*CH691+$E692^2*CH692+$E693^2*CH693+$E694^2*CH694+$E695^2*CH695)/100-CH697^2</f>
        <v>0.15360000000000001</v>
      </c>
      <c r="CI698">
        <f t="shared" ref="CI698:CL698" si="1834">($E686^2*CI686+$E687^2*CI687+$E688^2*CI688+$E689^2*CI689+$E690^2*CI690+$E691^2*CI691+$E692^2*CI692+$E693^2*CI693+$E694^2*CI694+$E695^2*CI695)/100-CI697^2</f>
        <v>0.15360000000000001</v>
      </c>
      <c r="CJ698">
        <f t="shared" si="1834"/>
        <v>0.48160000000000003</v>
      </c>
      <c r="CK698">
        <f t="shared" si="1834"/>
        <v>0</v>
      </c>
      <c r="CL698">
        <f t="shared" si="1834"/>
        <v>3.9600000000000003E-2</v>
      </c>
      <c r="CN698" s="6" t="s">
        <v>22</v>
      </c>
      <c r="CO698">
        <f>($E686^2*CO686+$E687^2*CO687+$E688^2*CO688+$E689^2*CO689+$E690^2*CO690+$E691^2*CO691+$E692^2*CO692+$E693^2*CO693+$E694^2*CO694+$E695^2*CO695)/100-CO697^2</f>
        <v>0</v>
      </c>
      <c r="CP698">
        <f t="shared" ref="CP698:CS698" si="1835">($E686^2*CP686+$E687^2*CP687+$E688^2*CP688+$E689^2*CP689+$E690^2*CP690+$E691^2*CP691+$E692^2*CP692+$E693^2*CP693+$E694^2*CP694+$E695^2*CP695)/100-CP697^2</f>
        <v>0</v>
      </c>
      <c r="CQ698">
        <f t="shared" si="1835"/>
        <v>3.9600000000000003E-2</v>
      </c>
      <c r="CR698">
        <f t="shared" si="1835"/>
        <v>0</v>
      </c>
      <c r="CS698">
        <f t="shared" si="1835"/>
        <v>0</v>
      </c>
      <c r="CU698" s="7"/>
      <c r="CZ698" s="6" t="s">
        <v>22</v>
      </c>
      <c r="DA698">
        <f>($E686^2*DA686+$E687^2*DA687+$E688^2*DA688+$E689^2*DA689+$E690^2*DA690+$E691^2*DA691+$E692^2*DA692+$E693^2*DA693+$E694^2*DA694+$E695^2*DA695)/100-DA697^2</f>
        <v>12.105599999999999</v>
      </c>
      <c r="DB698">
        <f t="shared" ref="DB698:DE698" si="1836">($E686^2*DB686+$E687^2*DB687+$E688^2*DB688+$E689^2*DB689+$E690^2*DB690+$E691^2*DB691+$E692^2*DB692+$E693^2*DB693+$E694^2*DB694+$E695^2*DB695)/100-DB697^2</f>
        <v>9.3355999999999995</v>
      </c>
      <c r="DC698">
        <f t="shared" si="1836"/>
        <v>7.6395999999999944</v>
      </c>
      <c r="DD698">
        <f t="shared" si="1836"/>
        <v>5.5435999999999996</v>
      </c>
      <c r="DE698">
        <f t="shared" si="1836"/>
        <v>4.8364000000000011</v>
      </c>
      <c r="DG698" s="6" t="s">
        <v>22</v>
      </c>
      <c r="DH698">
        <f>($E686^2*DH686+$E687^2*DH687+$E688^2*DH688+$E689^2*DH689+$E690^2*DH690+$E691^2*DH691+$E692^2*DH692+$E693^2*DH693+$E694^2*DH694+$E695^2*DH695)/100-DH697^2</f>
        <v>0.4224</v>
      </c>
      <c r="DI698">
        <f t="shared" ref="DI698:DL698" si="1837">($E686^2*DI686+$E687^2*DI687+$E688^2*DI688+$E689^2*DI689+$E690^2*DI690+$E691^2*DI691+$E692^2*DI692+$E693^2*DI693+$E694^2*DI694+$E695^2*DI695)/100-DI697^2</f>
        <v>0.4224</v>
      </c>
      <c r="DJ698">
        <f t="shared" si="1837"/>
        <v>1.7856000000000001</v>
      </c>
      <c r="DK698">
        <f t="shared" si="1837"/>
        <v>0.3916</v>
      </c>
      <c r="DL698">
        <f t="shared" si="1837"/>
        <v>0.67040000000000011</v>
      </c>
      <c r="DN698" s="6" t="s">
        <v>22</v>
      </c>
      <c r="DO698">
        <f>($E686^2*DO686+$E687^2*DO687+$E688^2*DO688+$E689^2*DO689+$E690^2*DO690+$E691^2*DO691+$E692^2*DO692+$E693^2*DO693+$E694^2*DO694+$E695^2*DO695)/100-DO697^2</f>
        <v>0</v>
      </c>
      <c r="DP698">
        <f t="shared" ref="DP698:DS698" si="1838">($E686^2*DP686+$E687^2*DP687+$E688^2*DP688+$E689^2*DP689+$E690^2*DP690+$E691^2*DP691+$E692^2*DP692+$E693^2*DP693+$E694^2*DP694+$E695^2*DP695)/100-DP697^2</f>
        <v>0</v>
      </c>
      <c r="DQ698">
        <f t="shared" si="1838"/>
        <v>0.19</v>
      </c>
      <c r="DR698">
        <f t="shared" si="1838"/>
        <v>0</v>
      </c>
      <c r="DS698">
        <f t="shared" si="1838"/>
        <v>0</v>
      </c>
      <c r="DU698" s="6" t="s">
        <v>22</v>
      </c>
      <c r="DV698">
        <f>($E686^2*DV686+$E687^2*DV687+$E688^2*DV688+$E689^2*DV689+$E690^2*DV690+$E691^2*DV691+$E692^2*DV692+$E693^2*DV693+$E694^2*DV694+$E695^2*DV695)/100-DV697^2</f>
        <v>0</v>
      </c>
      <c r="DW698">
        <f t="shared" ref="DW698:DZ698" si="1839">($E686^2*DW686+$E687^2*DW687+$E688^2*DW688+$E689^2*DW689+$E690^2*DW690+$E691^2*DW691+$E692^2*DW692+$E693^2*DW693+$E694^2*DW694+$E695^2*DW695)/100-DW697^2</f>
        <v>0</v>
      </c>
      <c r="DX698">
        <f t="shared" si="1839"/>
        <v>0</v>
      </c>
      <c r="DY698">
        <f t="shared" si="1839"/>
        <v>0</v>
      </c>
      <c r="DZ698">
        <f t="shared" si="1839"/>
        <v>0</v>
      </c>
      <c r="EB698" s="7"/>
    </row>
    <row r="699" spans="2:132">
      <c r="E699" s="6" t="s">
        <v>21</v>
      </c>
      <c r="G699">
        <f>SQRT(50)*(H697-G697)/SQRT((G698+H698)/2)</f>
        <v>-48.96115792259436</v>
      </c>
      <c r="I699">
        <f>SQRT(50)*(H697-I697)/SQRT((I698+H698)/2)</f>
        <v>-41.010044876176252</v>
      </c>
      <c r="J699">
        <f>SQRT(50)*(H697-J697)/SQRT((J698+H698)/2)</f>
        <v>-50.920105487490225</v>
      </c>
      <c r="L699" s="6" t="s">
        <v>21</v>
      </c>
      <c r="N699">
        <f>SQRT(50)*(O697-N697)/SQRT((N698+O698)/2)</f>
        <v>-21.939706677317353</v>
      </c>
      <c r="P699">
        <f>SQRT(50)*(O697-P697)/SQRT((P698+O698)/2)</f>
        <v>-17.478486809098985</v>
      </c>
      <c r="Q699">
        <f>SQRT(50)*(O697-Q697)/SQRT((Q698+O698)/2)</f>
        <v>-22.064709197605687</v>
      </c>
      <c r="S699" s="6" t="s">
        <v>21</v>
      </c>
      <c r="U699">
        <f>SQRT(50)*(V697-U697)/SQRT((U698+V698)/2)</f>
        <v>-12.919642408869532</v>
      </c>
      <c r="W699">
        <f>SQRT(50)*(V697-W697)/SQRT((W698+V698)/2)</f>
        <v>-8.4159288305849955</v>
      </c>
      <c r="X699">
        <f>SQRT(50)*(V697-X697)/SQRT((X698+V698)/2)</f>
        <v>-14.320031115163141</v>
      </c>
      <c r="Z699" s="6" t="s">
        <v>21</v>
      </c>
      <c r="AB699">
        <f>SQRT(50)*(AC697-AB697)/SQRT((AB698+AC698)/2)</f>
        <v>-7.378639741922921</v>
      </c>
      <c r="AD699">
        <f>SQRT(50)*(AC697-AD697)/SQRT((AD698+AC698)/2)</f>
        <v>-3.3333333333333335</v>
      </c>
      <c r="AE699">
        <f>SQRT(50)*(AC697-AE697)/SQRT((AE698+AC698)/2)</f>
        <v>-9.60952235798994</v>
      </c>
      <c r="AG699" s="7"/>
      <c r="AL699" s="6" t="s">
        <v>21</v>
      </c>
      <c r="AN699">
        <f>SQRT(50)*(AO697-AN697)/SQRT((AN698+AO698)/2)</f>
        <v>7.333176007328623</v>
      </c>
      <c r="AP699">
        <f>SQRT(50)*(AO697-AP697)/SQRT((AP698+AO698)/2)</f>
        <v>12.591077651814649</v>
      </c>
      <c r="AQ699">
        <f>SQRT(50)*(AO697-AQ697)/SQRT((AQ698+AO698)/2)</f>
        <v>11.99702589941321</v>
      </c>
      <c r="AS699" s="6" t="s">
        <v>21</v>
      </c>
      <c r="AU699">
        <f>SQRT(50)*(AV697-AU697)/SQRT((AU698+AV698)/2)</f>
        <v>7.0445880135638754</v>
      </c>
      <c r="AW699">
        <f>SQRT(50)*(AV697-AW697)/SQRT((AW698+AV698)/2)</f>
        <v>11.659327314841503</v>
      </c>
      <c r="AX699">
        <f>SQRT(50)*(AV697-AX697)/SQRT((AX698+AV698)/2)</f>
        <v>9.8459814654666342</v>
      </c>
      <c r="AZ699" s="6" t="s">
        <v>21</v>
      </c>
      <c r="BB699">
        <f>SQRT(50)*(BC697-BB697)/SQRT((BB698+BC698)/2)</f>
        <v>1.9662707686852166</v>
      </c>
      <c r="BD699">
        <f>SQRT(50)*(BC697-BD697)/SQRT((BD698+BC698)/2)</f>
        <v>4.7450300748340393</v>
      </c>
      <c r="BE699">
        <f>SQRT(50)*(BC697-BE697)/SQRT((BE698+BC698)/2)</f>
        <v>2.646571656692613</v>
      </c>
      <c r="BG699" s="6" t="s">
        <v>21</v>
      </c>
      <c r="BI699">
        <f>SQRT(50)*(BJ697-BI697)/SQRT((BI698+BJ698)/2)</f>
        <v>1.1581371547232746</v>
      </c>
      <c r="BK699">
        <f>SQRT(50)*(BJ697-BK697)/SQRT((BK698+BJ698)/2)</f>
        <v>2.294157338705618</v>
      </c>
      <c r="BL699">
        <f>SQRT(50)*(BJ697-BL697)/SQRT((BL698+BJ698)/2)</f>
        <v>-0.59601995508214989</v>
      </c>
      <c r="BN699" s="7"/>
      <c r="BS699" s="6" t="s">
        <v>21</v>
      </c>
      <c r="BU699">
        <f>SQRT(50)*(BV697-BU697)/SQRT((BU698+BV698)/2)</f>
        <v>3.4848386415947785</v>
      </c>
      <c r="BW699">
        <f>SQRT(50)*(BV697-BW697)/SQRT((BW698+BV698)/2)</f>
        <v>5.4629913603349509</v>
      </c>
      <c r="BX699">
        <f>SQRT(50)*(BV697-BX697)/SQRT((BX698+BV698)/2)</f>
        <v>6.7136312679521124</v>
      </c>
      <c r="BZ699" s="6" t="s">
        <v>21</v>
      </c>
      <c r="CB699">
        <f>SQRT(50)*(CC697-CB697)/SQRT((CB698+CC698)/2)</f>
        <v>4.9163460342727463</v>
      </c>
      <c r="CD699">
        <f>SQRT(50)*(CC697-CD697)/SQRT((CD698+CC698)/2)</f>
        <v>8.1344565032157057</v>
      </c>
      <c r="CE699">
        <f>SQRT(50)*(CC697-CE697)/SQRT((CE698+CC698)/2)</f>
        <v>7.2939000731095147</v>
      </c>
      <c r="CG699" s="6" t="s">
        <v>21</v>
      </c>
      <c r="CI699">
        <f>SQRT(50)*(CJ697-CI697)/SQRT((CI698+CJ698)/2)</f>
        <v>2.5094280661424779</v>
      </c>
      <c r="CK699">
        <f>SQRT(50)*(CJ697-CK697)/SQRT((CK698+CJ698)/2)</f>
        <v>4.0347329239296457</v>
      </c>
      <c r="CL699">
        <f>SQRT(50)*(CJ697-CL697)/SQRT((CL698+CJ698)/2)</f>
        <v>3.6013982106084512</v>
      </c>
      <c r="CN699" s="6" t="s">
        <v>21</v>
      </c>
      <c r="CP699">
        <f>SQRT(50)*(CQ697-CP697)/SQRT((CP698+CQ698)/2)</f>
        <v>1.0050378152592121</v>
      </c>
      <c r="CR699">
        <f>SQRT(50)*(CQ697-CR697)/SQRT((CR698+CQ698)/2)</f>
        <v>1.0050378152592121</v>
      </c>
      <c r="CS699">
        <f>SQRT(50)*(CQ697-CS697)/SQRT((CS698+CQ698)/2)</f>
        <v>1.0050378152592121</v>
      </c>
      <c r="CU699" s="7"/>
      <c r="CZ699" s="6" t="s">
        <v>21</v>
      </c>
      <c r="DB699">
        <f>SQRT(50)*(DC697-DB697)/SQRT((DB698+DC698)/2)</f>
        <v>3.3008930894948216</v>
      </c>
      <c r="DD699">
        <f>SQRT(50)*(DC697-DD697)/SQRT((DD698+DC698)/2)</f>
        <v>7.0506563066161707</v>
      </c>
      <c r="DE699">
        <f>SQRT(50)*(DC697-DE697)/SQRT((DE698+DC698)/2)</f>
        <v>8.606684846453291</v>
      </c>
      <c r="DG699" s="6" t="s">
        <v>21</v>
      </c>
      <c r="DI699">
        <f>SQRT(50)*(DJ697-DI697)/SQRT((DI698+DJ698)/2)</f>
        <v>4.307055216465324</v>
      </c>
      <c r="DK699">
        <f>SQRT(50)*(DJ697-DK697)/SQRT((DK698+DJ698)/2)</f>
        <v>4.4729575102476238</v>
      </c>
      <c r="DL699">
        <f>SQRT(50)*(DJ697-DL697)/SQRT((DL698+DJ698)/2)</f>
        <v>3.3180976457860134</v>
      </c>
      <c r="DN699" s="6" t="s">
        <v>21</v>
      </c>
      <c r="DP699">
        <f>SQRT(50)*(DQ697-DP697)/SQRT((DP698+DQ698)/2)</f>
        <v>2.294157338705618</v>
      </c>
      <c r="DR699">
        <f>SQRT(50)*(DQ697-DR697)/SQRT((DR698+DQ698)/2)</f>
        <v>2.294157338705618</v>
      </c>
      <c r="DS699">
        <f>SQRT(50)*(DQ697-DS697)/SQRT((DS698+DQ698)/2)</f>
        <v>2.294157338705618</v>
      </c>
      <c r="DU699" s="6" t="s">
        <v>21</v>
      </c>
      <c r="DW699" t="e">
        <f>SQRT(50)*(DX697-DW697)/SQRT((DW698+DX698)/2)</f>
        <v>#DIV/0!</v>
      </c>
      <c r="DY699" t="e">
        <f>SQRT(50)*(DX697-DY697)/SQRT((DY698+DX698)/2)</f>
        <v>#DIV/0!</v>
      </c>
      <c r="DZ699" t="e">
        <f>SQRT(50)*(DX697-DZ697)/SQRT((DZ698+DX698)/2)</f>
        <v>#DIV/0!</v>
      </c>
      <c r="EB699" s="7"/>
    </row>
    <row r="700" spans="2:132">
      <c r="Q700">
        <f>SQRT(50)*(Q697-P697)/SQRT((P698+Q698)/2)</f>
        <v>2.2607318590310892</v>
      </c>
      <c r="X700">
        <f>SQRT(50)*(X697-W697)/SQRT((W698+X698)/2)</f>
        <v>6.6250615208885666</v>
      </c>
      <c r="AE700">
        <f>SQRT(50)*(AE697-AD697)/SQRT((AD698+AE698)/2)</f>
        <v>7.6495418069905163</v>
      </c>
      <c r="AG700" s="7"/>
      <c r="AQ700">
        <f>SQRT(50)*(AQ697-AP697)/SQRT((AP698+AQ698)/2)</f>
        <v>0.36310696386773561</v>
      </c>
      <c r="AX700">
        <f>SQRT(50)*(AX697-AW697)/SQRT((AW698+AX698)/2)</f>
        <v>2.7970820589790568</v>
      </c>
      <c r="BE700">
        <f>SQRT(50)*(BE697-BD697)/SQRT((BD698+BE698)/2)</f>
        <v>4.3775007096072711</v>
      </c>
      <c r="BN700" s="7"/>
      <c r="CE700">
        <f>SQRT(50)*(CE697-CD697)/SQRT((CD698+CE698)/2)</f>
        <v>0.94985680534154993</v>
      </c>
      <c r="CL700">
        <f>SQRT(50)*(CL697-CK697)/SQRT((CK698+CL698)/2)</f>
        <v>1.0050378152592121</v>
      </c>
      <c r="CU700" s="7"/>
      <c r="DE700">
        <f>SQRT(50)*(DE697-DD697)/SQRT((DD698+DE698)/2)</f>
        <v>-1.4898500525860818</v>
      </c>
      <c r="DL700">
        <f>SQRT(50)*(DL697-DK697)/SQRT((DK698+DL698)/2)</f>
        <v>1.3585191893923576</v>
      </c>
      <c r="EB700" s="7"/>
    </row>
    <row r="701" spans="2:132">
      <c r="B701" s="6" t="s">
        <v>33</v>
      </c>
      <c r="C701" s="6" t="s">
        <v>125</v>
      </c>
      <c r="E701" s="5"/>
      <c r="F701" s="19">
        <v>0.2</v>
      </c>
      <c r="G701" s="19"/>
      <c r="H701" s="19"/>
      <c r="I701" s="19"/>
      <c r="J701" s="19"/>
      <c r="K701" s="14"/>
      <c r="L701" s="5"/>
      <c r="M701" s="19">
        <v>0.5</v>
      </c>
      <c r="N701" s="19"/>
      <c r="O701" s="19"/>
      <c r="P701" s="19"/>
      <c r="Q701" s="19"/>
      <c r="R701" s="15"/>
      <c r="S701" s="5"/>
      <c r="T701" s="19">
        <v>1</v>
      </c>
      <c r="U701" s="19"/>
      <c r="V701" s="19"/>
      <c r="W701" s="19"/>
      <c r="X701" s="19"/>
      <c r="Z701" s="5"/>
      <c r="AA701" s="19">
        <v>2</v>
      </c>
      <c r="AB701" s="19"/>
      <c r="AC701" s="19"/>
      <c r="AD701" s="19"/>
      <c r="AE701" s="19"/>
      <c r="AG701" s="7"/>
      <c r="AI701" s="6" t="s">
        <v>33</v>
      </c>
      <c r="AJ701" s="6" t="s">
        <v>125</v>
      </c>
      <c r="AL701" s="5"/>
      <c r="AM701" s="19">
        <v>0.2</v>
      </c>
      <c r="AN701" s="19"/>
      <c r="AO701" s="19"/>
      <c r="AP701" s="19"/>
      <c r="AQ701" s="19"/>
      <c r="AR701" s="14"/>
      <c r="AS701" s="5"/>
      <c r="AT701" s="19">
        <v>0.5</v>
      </c>
      <c r="AU701" s="19"/>
      <c r="AV701" s="19"/>
      <c r="AW701" s="19"/>
      <c r="AX701" s="19"/>
      <c r="AY701" s="15"/>
      <c r="AZ701" s="5"/>
      <c r="BA701" s="19">
        <v>1</v>
      </c>
      <c r="BB701" s="19"/>
      <c r="BC701" s="19"/>
      <c r="BD701" s="19"/>
      <c r="BE701" s="19"/>
      <c r="BG701" s="5"/>
      <c r="BH701" s="19">
        <v>2</v>
      </c>
      <c r="BI701" s="19"/>
      <c r="BJ701" s="19"/>
      <c r="BK701" s="19"/>
      <c r="BL701" s="19"/>
      <c r="BN701" s="7"/>
      <c r="BP701" s="6" t="s">
        <v>33</v>
      </c>
      <c r="BQ701" s="6" t="s">
        <v>125</v>
      </c>
      <c r="BS701" s="5"/>
      <c r="BT701" s="19">
        <v>0.2</v>
      </c>
      <c r="BU701" s="19"/>
      <c r="BV701" s="19"/>
      <c r="BW701" s="19"/>
      <c r="BX701" s="19"/>
      <c r="BY701" s="14"/>
      <c r="BZ701" s="5"/>
      <c r="CA701" s="19">
        <v>0.5</v>
      </c>
      <c r="CB701" s="19"/>
      <c r="CC701" s="19"/>
      <c r="CD701" s="19"/>
      <c r="CE701" s="19"/>
      <c r="CF701" s="15"/>
      <c r="CG701" s="5"/>
      <c r="CH701" s="19">
        <v>1</v>
      </c>
      <c r="CI701" s="19"/>
      <c r="CJ701" s="19"/>
      <c r="CK701" s="19"/>
      <c r="CL701" s="19"/>
      <c r="CN701" s="5"/>
      <c r="CO701" s="19">
        <v>2</v>
      </c>
      <c r="CP701" s="19"/>
      <c r="CQ701" s="19"/>
      <c r="CR701" s="19"/>
      <c r="CS701" s="19"/>
      <c r="CU701" s="7"/>
      <c r="CW701" s="6" t="s">
        <v>33</v>
      </c>
      <c r="CX701" s="6" t="s">
        <v>125</v>
      </c>
      <c r="CZ701" s="5"/>
      <c r="DA701" s="19">
        <v>0.2</v>
      </c>
      <c r="DB701" s="19"/>
      <c r="DC701" s="19"/>
      <c r="DD701" s="19"/>
      <c r="DE701" s="19"/>
      <c r="DF701" s="14"/>
      <c r="DG701" s="5"/>
      <c r="DH701" s="19">
        <v>0.5</v>
      </c>
      <c r="DI701" s="19"/>
      <c r="DJ701" s="19"/>
      <c r="DK701" s="19"/>
      <c r="DL701" s="19"/>
      <c r="DM701" s="15"/>
      <c r="DN701" s="5"/>
      <c r="DO701" s="19">
        <v>1</v>
      </c>
      <c r="DP701" s="19"/>
      <c r="DQ701" s="19"/>
      <c r="DR701" s="19"/>
      <c r="DS701" s="19"/>
      <c r="DU701" s="5"/>
      <c r="DV701" s="19">
        <v>2</v>
      </c>
      <c r="DW701" s="19"/>
      <c r="DX701" s="19"/>
      <c r="DY701" s="19"/>
      <c r="DZ701" s="19"/>
      <c r="EB701" s="7"/>
    </row>
    <row r="702" spans="2:132">
      <c r="B702" s="6" t="s">
        <v>31</v>
      </c>
      <c r="C702" s="6"/>
      <c r="E702" s="6" t="s">
        <v>30</v>
      </c>
      <c r="F702" s="19" t="s">
        <v>134</v>
      </c>
      <c r="G702" s="19"/>
      <c r="H702" s="13" t="s">
        <v>28</v>
      </c>
      <c r="I702" s="13" t="s">
        <v>135</v>
      </c>
      <c r="J702" s="6" t="s">
        <v>26</v>
      </c>
      <c r="K702" s="14"/>
      <c r="L702" s="6" t="s">
        <v>30</v>
      </c>
      <c r="M702" s="19" t="s">
        <v>134</v>
      </c>
      <c r="N702" s="19"/>
      <c r="O702" s="13" t="s">
        <v>28</v>
      </c>
      <c r="P702" s="13" t="s">
        <v>135</v>
      </c>
      <c r="Q702" s="6" t="s">
        <v>26</v>
      </c>
      <c r="R702" s="13"/>
      <c r="S702" s="6" t="s">
        <v>30</v>
      </c>
      <c r="T702" s="19" t="s">
        <v>134</v>
      </c>
      <c r="U702" s="19"/>
      <c r="V702" s="13" t="s">
        <v>28</v>
      </c>
      <c r="W702" s="13" t="s">
        <v>135</v>
      </c>
      <c r="X702" s="6" t="s">
        <v>26</v>
      </c>
      <c r="Z702" s="6" t="s">
        <v>30</v>
      </c>
      <c r="AA702" s="19" t="s">
        <v>134</v>
      </c>
      <c r="AB702" s="19"/>
      <c r="AC702" s="13" t="s">
        <v>28</v>
      </c>
      <c r="AD702" s="13" t="s">
        <v>135</v>
      </c>
      <c r="AE702" s="6" t="s">
        <v>26</v>
      </c>
      <c r="AG702" s="7"/>
      <c r="AI702" s="6" t="s">
        <v>31</v>
      </c>
      <c r="AJ702" s="6"/>
      <c r="AL702" s="6" t="s">
        <v>30</v>
      </c>
      <c r="AM702" s="19" t="s">
        <v>134</v>
      </c>
      <c r="AN702" s="19"/>
      <c r="AO702" s="13" t="s">
        <v>28</v>
      </c>
      <c r="AP702" s="13" t="s">
        <v>135</v>
      </c>
      <c r="AQ702" s="6" t="s">
        <v>26</v>
      </c>
      <c r="AR702" s="14"/>
      <c r="AS702" s="6" t="s">
        <v>30</v>
      </c>
      <c r="AT702" s="19" t="s">
        <v>134</v>
      </c>
      <c r="AU702" s="19"/>
      <c r="AV702" s="13" t="s">
        <v>28</v>
      </c>
      <c r="AW702" s="13" t="s">
        <v>135</v>
      </c>
      <c r="AX702" s="6" t="s">
        <v>26</v>
      </c>
      <c r="AY702" s="13"/>
      <c r="AZ702" s="6" t="s">
        <v>30</v>
      </c>
      <c r="BA702" s="19" t="s">
        <v>134</v>
      </c>
      <c r="BB702" s="19"/>
      <c r="BC702" s="13" t="s">
        <v>28</v>
      </c>
      <c r="BD702" s="13" t="s">
        <v>135</v>
      </c>
      <c r="BE702" s="6" t="s">
        <v>26</v>
      </c>
      <c r="BG702" s="6" t="s">
        <v>30</v>
      </c>
      <c r="BH702" s="19" t="s">
        <v>134</v>
      </c>
      <c r="BI702" s="19"/>
      <c r="BJ702" s="13" t="s">
        <v>28</v>
      </c>
      <c r="BK702" s="13" t="s">
        <v>135</v>
      </c>
      <c r="BL702" s="6" t="s">
        <v>26</v>
      </c>
      <c r="BN702" s="7"/>
      <c r="BP702" s="6" t="s">
        <v>31</v>
      </c>
      <c r="BQ702" s="6"/>
      <c r="BS702" s="6" t="s">
        <v>30</v>
      </c>
      <c r="BT702" s="19" t="s">
        <v>134</v>
      </c>
      <c r="BU702" s="19"/>
      <c r="BV702" s="13" t="s">
        <v>28</v>
      </c>
      <c r="BW702" s="13" t="s">
        <v>135</v>
      </c>
      <c r="BX702" s="6" t="s">
        <v>26</v>
      </c>
      <c r="BY702" s="14"/>
      <c r="BZ702" s="6" t="s">
        <v>30</v>
      </c>
      <c r="CA702" s="19" t="s">
        <v>134</v>
      </c>
      <c r="CB702" s="19"/>
      <c r="CC702" s="13" t="s">
        <v>28</v>
      </c>
      <c r="CD702" s="13" t="s">
        <v>135</v>
      </c>
      <c r="CE702" s="6" t="s">
        <v>26</v>
      </c>
      <c r="CF702" s="13"/>
      <c r="CG702" s="6" t="s">
        <v>30</v>
      </c>
      <c r="CH702" s="19" t="s">
        <v>134</v>
      </c>
      <c r="CI702" s="19"/>
      <c r="CJ702" s="13" t="s">
        <v>28</v>
      </c>
      <c r="CK702" s="13" t="s">
        <v>135</v>
      </c>
      <c r="CL702" s="6" t="s">
        <v>26</v>
      </c>
      <c r="CN702" s="6" t="s">
        <v>30</v>
      </c>
      <c r="CO702" s="19" t="s">
        <v>134</v>
      </c>
      <c r="CP702" s="19"/>
      <c r="CQ702" s="13" t="s">
        <v>28</v>
      </c>
      <c r="CR702" s="13" t="s">
        <v>135</v>
      </c>
      <c r="CS702" s="6" t="s">
        <v>26</v>
      </c>
      <c r="CU702" s="7"/>
      <c r="CW702" s="6" t="s">
        <v>31</v>
      </c>
      <c r="CX702" s="6"/>
      <c r="CZ702" s="6" t="s">
        <v>30</v>
      </c>
      <c r="DA702" s="19" t="s">
        <v>134</v>
      </c>
      <c r="DB702" s="19"/>
      <c r="DC702" s="13" t="s">
        <v>28</v>
      </c>
      <c r="DD702" s="13" t="s">
        <v>135</v>
      </c>
      <c r="DE702" s="6" t="s">
        <v>26</v>
      </c>
      <c r="DF702" s="14"/>
      <c r="DG702" s="6" t="s">
        <v>30</v>
      </c>
      <c r="DH702" s="19" t="s">
        <v>134</v>
      </c>
      <c r="DI702" s="19"/>
      <c r="DJ702" s="13" t="s">
        <v>28</v>
      </c>
      <c r="DK702" s="13" t="s">
        <v>135</v>
      </c>
      <c r="DL702" s="6" t="s">
        <v>26</v>
      </c>
      <c r="DM702" s="13"/>
      <c r="DN702" s="6" t="s">
        <v>30</v>
      </c>
      <c r="DO702" s="19" t="s">
        <v>134</v>
      </c>
      <c r="DP702" s="19"/>
      <c r="DQ702" s="13" t="s">
        <v>28</v>
      </c>
      <c r="DR702" s="13" t="s">
        <v>135</v>
      </c>
      <c r="DS702" s="6" t="s">
        <v>26</v>
      </c>
      <c r="DU702" s="6" t="s">
        <v>30</v>
      </c>
      <c r="DV702" s="19" t="s">
        <v>134</v>
      </c>
      <c r="DW702" s="19"/>
      <c r="DX702" s="13" t="s">
        <v>28</v>
      </c>
      <c r="DY702" s="13" t="s">
        <v>135</v>
      </c>
      <c r="DZ702" s="6" t="s">
        <v>26</v>
      </c>
      <c r="EB702" s="7"/>
    </row>
    <row r="703" spans="2:132">
      <c r="B703" s="6" t="s">
        <v>2</v>
      </c>
      <c r="C703" s="5">
        <v>8.0000000000000004E-4</v>
      </c>
      <c r="E703" s="6">
        <v>0</v>
      </c>
      <c r="F703" s="9">
        <v>0</v>
      </c>
      <c r="G703" s="5">
        <v>0</v>
      </c>
      <c r="H703" s="5"/>
      <c r="I703" s="5">
        <v>0</v>
      </c>
      <c r="J703" s="5">
        <v>0</v>
      </c>
      <c r="K703" s="9"/>
      <c r="L703" s="6">
        <v>0</v>
      </c>
      <c r="M703" s="9">
        <v>1</v>
      </c>
      <c r="N703" s="5">
        <v>3</v>
      </c>
      <c r="O703" s="5">
        <v>0</v>
      </c>
      <c r="P703" s="5">
        <v>14</v>
      </c>
      <c r="Q703" s="5">
        <v>2</v>
      </c>
      <c r="R703" s="5"/>
      <c r="S703" s="6">
        <v>0</v>
      </c>
      <c r="T703" s="9">
        <v>19</v>
      </c>
      <c r="U703" s="5">
        <v>26</v>
      </c>
      <c r="V703" s="5">
        <v>3</v>
      </c>
      <c r="W703" s="5">
        <v>48</v>
      </c>
      <c r="X703" s="5">
        <v>9</v>
      </c>
      <c r="Z703" s="6">
        <v>0</v>
      </c>
      <c r="AA703" s="9">
        <v>83</v>
      </c>
      <c r="AB703" s="5">
        <v>86</v>
      </c>
      <c r="AC703" s="5">
        <v>76</v>
      </c>
      <c r="AD703" s="5">
        <v>96</v>
      </c>
      <c r="AE703" s="5">
        <v>49</v>
      </c>
      <c r="AG703" s="7"/>
      <c r="AI703" s="6" t="s">
        <v>2</v>
      </c>
      <c r="AJ703" s="5">
        <v>2.3999999999999998E-3</v>
      </c>
      <c r="AL703" s="6">
        <v>0</v>
      </c>
      <c r="AM703" s="9">
        <v>0</v>
      </c>
      <c r="AN703" s="5">
        <v>0</v>
      </c>
      <c r="AO703" s="5">
        <v>0</v>
      </c>
      <c r="AP703" s="5">
        <v>0</v>
      </c>
      <c r="AQ703" s="5">
        <v>0</v>
      </c>
      <c r="AR703" s="9"/>
      <c r="AS703" s="6">
        <v>0</v>
      </c>
      <c r="AT703" s="9">
        <v>10</v>
      </c>
      <c r="AU703" s="5">
        <v>11</v>
      </c>
      <c r="AV703" s="5">
        <v>4</v>
      </c>
      <c r="AW703" s="5">
        <v>18</v>
      </c>
      <c r="AX703" s="5">
        <v>5</v>
      </c>
      <c r="AY703" s="5"/>
      <c r="AZ703" s="6">
        <v>0</v>
      </c>
      <c r="BA703" s="9">
        <v>65</v>
      </c>
      <c r="BB703" s="5">
        <v>69</v>
      </c>
      <c r="BC703" s="5">
        <v>60</v>
      </c>
      <c r="BD703" s="5">
        <v>83</v>
      </c>
      <c r="BE703" s="5">
        <v>62</v>
      </c>
      <c r="BG703" s="6">
        <v>0</v>
      </c>
      <c r="BH703" s="9">
        <v>98</v>
      </c>
      <c r="BI703" s="5">
        <v>98</v>
      </c>
      <c r="BJ703" s="5">
        <v>93</v>
      </c>
      <c r="BK703" s="5">
        <v>100</v>
      </c>
      <c r="BL703" s="5">
        <v>97</v>
      </c>
      <c r="BN703" s="7"/>
      <c r="BP703" s="6" t="s">
        <v>2</v>
      </c>
      <c r="BQ703" s="5">
        <v>7.1999999999999998E-3</v>
      </c>
      <c r="BS703" s="6">
        <v>0</v>
      </c>
      <c r="BT703" s="9">
        <v>0</v>
      </c>
      <c r="BU703" s="5">
        <v>0</v>
      </c>
      <c r="BV703" s="5">
        <v>0</v>
      </c>
      <c r="BW703" s="5">
        <v>0</v>
      </c>
      <c r="BX703" s="5">
        <v>0</v>
      </c>
      <c r="BY703" s="9"/>
      <c r="BZ703" s="6">
        <v>0</v>
      </c>
      <c r="CA703" s="9">
        <v>16</v>
      </c>
      <c r="CB703" s="5">
        <v>21</v>
      </c>
      <c r="CC703" s="5">
        <v>15</v>
      </c>
      <c r="CD703" s="5">
        <v>22</v>
      </c>
      <c r="CE703" s="5">
        <v>29</v>
      </c>
      <c r="CF703" s="5"/>
      <c r="CG703" s="6">
        <v>0</v>
      </c>
      <c r="CH703" s="9">
        <v>86</v>
      </c>
      <c r="CI703" s="5">
        <v>89</v>
      </c>
      <c r="CJ703" s="5">
        <v>83</v>
      </c>
      <c r="CK703" s="5">
        <v>90</v>
      </c>
      <c r="CL703" s="5">
        <v>86</v>
      </c>
      <c r="CN703" s="6">
        <v>0</v>
      </c>
      <c r="CO703" s="9">
        <v>100</v>
      </c>
      <c r="CP703" s="5">
        <v>100</v>
      </c>
      <c r="CQ703" s="5">
        <v>100</v>
      </c>
      <c r="CR703" s="5">
        <v>100</v>
      </c>
      <c r="CS703" s="5">
        <v>99</v>
      </c>
      <c r="CU703" s="7"/>
      <c r="CW703" s="6" t="s">
        <v>2</v>
      </c>
      <c r="CX703" s="5">
        <v>2.1600000000000001E-2</v>
      </c>
      <c r="CZ703" s="6">
        <v>0</v>
      </c>
      <c r="DA703" s="9">
        <v>0</v>
      </c>
      <c r="DB703" s="5">
        <v>0</v>
      </c>
      <c r="DC703" s="5">
        <v>0</v>
      </c>
      <c r="DD703" s="5">
        <v>0</v>
      </c>
      <c r="DE703" s="5">
        <v>1</v>
      </c>
      <c r="DF703" s="9"/>
      <c r="DG703" s="6">
        <v>0</v>
      </c>
      <c r="DH703" s="9">
        <v>22</v>
      </c>
      <c r="DI703" s="5">
        <v>25</v>
      </c>
      <c r="DJ703" s="5">
        <v>10</v>
      </c>
      <c r="DK703" s="5">
        <v>28</v>
      </c>
      <c r="DL703" s="5">
        <v>38</v>
      </c>
      <c r="DM703" s="5"/>
      <c r="DN703" s="6">
        <v>0</v>
      </c>
      <c r="DO703" s="9">
        <v>93</v>
      </c>
      <c r="DP703" s="5">
        <v>93</v>
      </c>
      <c r="DQ703" s="5">
        <v>78</v>
      </c>
      <c r="DR703" s="5">
        <v>93</v>
      </c>
      <c r="DS703" s="5">
        <v>85</v>
      </c>
      <c r="DU703" s="6">
        <v>0</v>
      </c>
      <c r="DV703" s="9">
        <v>100</v>
      </c>
      <c r="DW703" s="5">
        <v>100</v>
      </c>
      <c r="DX703" s="5">
        <v>99</v>
      </c>
      <c r="DY703" s="5">
        <v>100</v>
      </c>
      <c r="DZ703" s="5">
        <v>100</v>
      </c>
      <c r="EB703" s="7"/>
    </row>
    <row r="704" spans="2:132">
      <c r="B704" s="6" t="s">
        <v>3</v>
      </c>
      <c r="C704" s="5">
        <v>10</v>
      </c>
      <c r="E704" s="6">
        <v>2</v>
      </c>
      <c r="F704" s="9">
        <v>0</v>
      </c>
      <c r="G704" s="5">
        <v>0</v>
      </c>
      <c r="H704" s="5"/>
      <c r="I704" s="5">
        <v>0</v>
      </c>
      <c r="J704" s="5">
        <v>0</v>
      </c>
      <c r="K704" s="9"/>
      <c r="L704" s="6">
        <v>2</v>
      </c>
      <c r="M704" s="9">
        <v>5</v>
      </c>
      <c r="N704" s="5">
        <v>8</v>
      </c>
      <c r="O704" s="5">
        <v>0</v>
      </c>
      <c r="P704" s="5">
        <v>19</v>
      </c>
      <c r="Q704" s="5">
        <v>1</v>
      </c>
      <c r="R704" s="5"/>
      <c r="S704" s="6">
        <v>2</v>
      </c>
      <c r="T704" s="9">
        <v>49</v>
      </c>
      <c r="U704" s="5">
        <v>46</v>
      </c>
      <c r="V704" s="5">
        <v>9</v>
      </c>
      <c r="W704" s="5">
        <v>44</v>
      </c>
      <c r="X704" s="5">
        <v>23</v>
      </c>
      <c r="Z704" s="6">
        <v>2</v>
      </c>
      <c r="AA704" s="9">
        <v>15</v>
      </c>
      <c r="AB704" s="5">
        <v>13</v>
      </c>
      <c r="AC704" s="5">
        <v>9</v>
      </c>
      <c r="AD704" s="5">
        <v>4</v>
      </c>
      <c r="AE704" s="5">
        <v>25</v>
      </c>
      <c r="AG704" s="7"/>
      <c r="AI704" s="6" t="s">
        <v>3</v>
      </c>
      <c r="AJ704" s="5">
        <v>10</v>
      </c>
      <c r="AL704" s="6">
        <v>2</v>
      </c>
      <c r="AM704" s="9">
        <v>0</v>
      </c>
      <c r="AN704" s="5">
        <v>0</v>
      </c>
      <c r="AO704" s="5">
        <v>0</v>
      </c>
      <c r="AP704" s="5">
        <v>3</v>
      </c>
      <c r="AQ704" s="5">
        <v>1</v>
      </c>
      <c r="AR704" s="9"/>
      <c r="AS704" s="6">
        <v>2</v>
      </c>
      <c r="AT704" s="9">
        <v>20</v>
      </c>
      <c r="AU704" s="5">
        <v>27</v>
      </c>
      <c r="AV704" s="5">
        <v>34</v>
      </c>
      <c r="AW704" s="5">
        <v>41</v>
      </c>
      <c r="AX704" s="5">
        <v>15</v>
      </c>
      <c r="AY704" s="5"/>
      <c r="AZ704" s="6">
        <v>2</v>
      </c>
      <c r="BA704" s="9">
        <v>32</v>
      </c>
      <c r="BB704" s="5">
        <v>28</v>
      </c>
      <c r="BC704" s="5">
        <v>29</v>
      </c>
      <c r="BD704" s="5">
        <v>15</v>
      </c>
      <c r="BE704" s="5">
        <v>26</v>
      </c>
      <c r="BG704" s="6">
        <v>2</v>
      </c>
      <c r="BH704" s="9">
        <v>2</v>
      </c>
      <c r="BI704" s="5">
        <v>2</v>
      </c>
      <c r="BJ704" s="5">
        <v>7</v>
      </c>
      <c r="BK704" s="5">
        <v>0</v>
      </c>
      <c r="BL704" s="5">
        <v>2</v>
      </c>
      <c r="BN704" s="7"/>
      <c r="BP704" s="6" t="s">
        <v>3</v>
      </c>
      <c r="BQ704" s="5">
        <v>10</v>
      </c>
      <c r="BS704" s="6">
        <v>2</v>
      </c>
      <c r="BT704" s="9">
        <v>0</v>
      </c>
      <c r="BU704" s="5">
        <v>1</v>
      </c>
      <c r="BV704" s="5">
        <v>3</v>
      </c>
      <c r="BW704" s="5">
        <v>4</v>
      </c>
      <c r="BX704" s="5">
        <v>4</v>
      </c>
      <c r="BY704" s="9"/>
      <c r="BZ704" s="6">
        <v>2</v>
      </c>
      <c r="CA704" s="9">
        <v>25</v>
      </c>
      <c r="CB704" s="5">
        <v>24</v>
      </c>
      <c r="CC704" s="5">
        <v>23</v>
      </c>
      <c r="CD704" s="5">
        <v>25</v>
      </c>
      <c r="CE704" s="5">
        <v>33</v>
      </c>
      <c r="CF704" s="5"/>
      <c r="CG704" s="6">
        <v>2</v>
      </c>
      <c r="CH704" s="9">
        <v>11</v>
      </c>
      <c r="CI704" s="5">
        <v>10</v>
      </c>
      <c r="CJ704" s="5">
        <v>16</v>
      </c>
      <c r="CK704" s="5">
        <v>9</v>
      </c>
      <c r="CL704" s="5">
        <v>13</v>
      </c>
      <c r="CN704" s="6">
        <v>2</v>
      </c>
      <c r="CO704" s="9">
        <v>0</v>
      </c>
      <c r="CP704" s="5">
        <v>0</v>
      </c>
      <c r="CQ704" s="5">
        <v>0</v>
      </c>
      <c r="CR704" s="5">
        <v>0</v>
      </c>
      <c r="CS704" s="5">
        <v>1</v>
      </c>
      <c r="CU704" s="7"/>
      <c r="CW704" s="6" t="s">
        <v>3</v>
      </c>
      <c r="CX704" s="5">
        <v>10</v>
      </c>
      <c r="CZ704" s="6">
        <v>2</v>
      </c>
      <c r="DA704" s="9">
        <v>1</v>
      </c>
      <c r="DB704" s="5">
        <v>1</v>
      </c>
      <c r="DC704" s="5">
        <v>1</v>
      </c>
      <c r="DD704" s="5">
        <v>3</v>
      </c>
      <c r="DE704" s="5">
        <v>6</v>
      </c>
      <c r="DF704" s="9"/>
      <c r="DG704" s="6">
        <v>2</v>
      </c>
      <c r="DH704" s="9">
        <v>34</v>
      </c>
      <c r="DI704" s="5">
        <v>38</v>
      </c>
      <c r="DJ704" s="5">
        <v>40</v>
      </c>
      <c r="DK704" s="5">
        <v>45</v>
      </c>
      <c r="DL704" s="5">
        <v>40</v>
      </c>
      <c r="DM704" s="5"/>
      <c r="DN704" s="6">
        <v>2</v>
      </c>
      <c r="DO704" s="9">
        <v>7</v>
      </c>
      <c r="DP704" s="5">
        <v>7</v>
      </c>
      <c r="DQ704" s="5">
        <v>20</v>
      </c>
      <c r="DR704" s="5">
        <v>7</v>
      </c>
      <c r="DS704" s="5">
        <v>12</v>
      </c>
      <c r="DU704" s="6">
        <v>2</v>
      </c>
      <c r="DV704" s="9">
        <v>0</v>
      </c>
      <c r="DW704" s="5">
        <v>0</v>
      </c>
      <c r="DX704" s="5">
        <v>1</v>
      </c>
      <c r="DY704" s="5">
        <v>0</v>
      </c>
      <c r="DZ704" s="5">
        <v>0</v>
      </c>
      <c r="EB704" s="7"/>
    </row>
    <row r="705" spans="2:132">
      <c r="B705" s="6" t="s">
        <v>25</v>
      </c>
      <c r="C705" s="5">
        <v>500</v>
      </c>
      <c r="E705" s="6">
        <v>4</v>
      </c>
      <c r="F705" s="9">
        <v>0</v>
      </c>
      <c r="G705" s="5">
        <v>1</v>
      </c>
      <c r="H705" s="5"/>
      <c r="I705" s="5">
        <v>0</v>
      </c>
      <c r="J705" s="5">
        <v>0</v>
      </c>
      <c r="K705" s="9"/>
      <c r="L705" s="6">
        <v>4</v>
      </c>
      <c r="M705" s="9">
        <v>11</v>
      </c>
      <c r="N705" s="5">
        <v>13</v>
      </c>
      <c r="O705" s="5">
        <v>1</v>
      </c>
      <c r="P705" s="5">
        <v>25</v>
      </c>
      <c r="Q705" s="5">
        <v>6</v>
      </c>
      <c r="R705" s="5"/>
      <c r="S705" s="6">
        <v>4</v>
      </c>
      <c r="T705" s="9">
        <v>17</v>
      </c>
      <c r="U705" s="5">
        <v>17</v>
      </c>
      <c r="V705" s="5">
        <v>3</v>
      </c>
      <c r="W705" s="5">
        <v>7</v>
      </c>
      <c r="X705" s="5">
        <v>22</v>
      </c>
      <c r="Z705" s="6">
        <v>4</v>
      </c>
      <c r="AA705" s="9">
        <v>2</v>
      </c>
      <c r="AB705" s="5">
        <v>1</v>
      </c>
      <c r="AC705" s="5">
        <v>4</v>
      </c>
      <c r="AD705" s="5"/>
      <c r="AE705" s="5">
        <v>10</v>
      </c>
      <c r="AG705" s="7"/>
      <c r="AI705" s="6" t="s">
        <v>25</v>
      </c>
      <c r="AJ705" s="5">
        <v>500</v>
      </c>
      <c r="AL705" s="6">
        <v>4</v>
      </c>
      <c r="AM705" s="9">
        <v>2</v>
      </c>
      <c r="AN705" s="5">
        <v>2</v>
      </c>
      <c r="AO705" s="5">
        <v>0</v>
      </c>
      <c r="AP705" s="5">
        <v>3</v>
      </c>
      <c r="AQ705" s="5">
        <v>2</v>
      </c>
      <c r="AR705" s="9"/>
      <c r="AS705" s="6">
        <v>4</v>
      </c>
      <c r="AT705" s="9">
        <v>25</v>
      </c>
      <c r="AU705" s="5">
        <v>26</v>
      </c>
      <c r="AV705" s="5">
        <v>16</v>
      </c>
      <c r="AW705" s="5">
        <v>19</v>
      </c>
      <c r="AX705" s="5">
        <v>29</v>
      </c>
      <c r="AY705" s="5"/>
      <c r="AZ705" s="6">
        <v>4</v>
      </c>
      <c r="BA705" s="9">
        <v>2</v>
      </c>
      <c r="BB705" s="5">
        <v>2</v>
      </c>
      <c r="BC705" s="5">
        <v>6</v>
      </c>
      <c r="BD705" s="5">
        <v>2</v>
      </c>
      <c r="BE705" s="5">
        <v>4</v>
      </c>
      <c r="BG705" s="6">
        <v>4</v>
      </c>
      <c r="BH705" s="9"/>
      <c r="BI705" s="5"/>
      <c r="BJ705" s="5"/>
      <c r="BK705" s="5"/>
      <c r="BL705" s="5">
        <v>0</v>
      </c>
      <c r="BN705" s="7"/>
      <c r="BP705" s="6" t="s">
        <v>25</v>
      </c>
      <c r="BQ705" s="5">
        <v>500</v>
      </c>
      <c r="BS705" s="6">
        <v>4</v>
      </c>
      <c r="BT705" s="9">
        <v>2</v>
      </c>
      <c r="BU705" s="5">
        <v>5</v>
      </c>
      <c r="BV705" s="5">
        <v>3</v>
      </c>
      <c r="BW705" s="5">
        <v>6</v>
      </c>
      <c r="BX705" s="5">
        <v>13</v>
      </c>
      <c r="BY705" s="9"/>
      <c r="BZ705" s="6">
        <v>4</v>
      </c>
      <c r="CA705" s="9">
        <v>23</v>
      </c>
      <c r="CB705" s="5">
        <v>25</v>
      </c>
      <c r="CC705" s="5">
        <v>26</v>
      </c>
      <c r="CD705" s="5">
        <v>28</v>
      </c>
      <c r="CE705" s="5">
        <v>25</v>
      </c>
      <c r="CF705" s="5"/>
      <c r="CG705" s="6">
        <v>4</v>
      </c>
      <c r="CH705" s="9">
        <v>3</v>
      </c>
      <c r="CI705" s="5">
        <v>1</v>
      </c>
      <c r="CJ705" s="5">
        <v>1</v>
      </c>
      <c r="CK705" s="5">
        <v>1</v>
      </c>
      <c r="CL705" s="5">
        <v>1</v>
      </c>
      <c r="CN705" s="6">
        <v>4</v>
      </c>
      <c r="CO705" s="9"/>
      <c r="CP705" s="5"/>
      <c r="CQ705" s="5"/>
      <c r="CR705" s="5"/>
      <c r="CS705" s="5"/>
      <c r="CU705" s="7"/>
      <c r="CW705" s="6" t="s">
        <v>25</v>
      </c>
      <c r="CX705" s="5">
        <v>500</v>
      </c>
      <c r="CZ705" s="6">
        <v>4</v>
      </c>
      <c r="DA705" s="9">
        <v>2</v>
      </c>
      <c r="DB705" s="5">
        <v>3</v>
      </c>
      <c r="DC705" s="5">
        <v>2</v>
      </c>
      <c r="DD705" s="5">
        <v>4</v>
      </c>
      <c r="DE705" s="5">
        <v>18</v>
      </c>
      <c r="DF705" s="9"/>
      <c r="DG705" s="6">
        <v>4</v>
      </c>
      <c r="DH705" s="9">
        <v>29</v>
      </c>
      <c r="DI705" s="5">
        <v>26</v>
      </c>
      <c r="DJ705" s="5">
        <v>28</v>
      </c>
      <c r="DK705" s="5">
        <v>21</v>
      </c>
      <c r="DL705" s="5">
        <v>17</v>
      </c>
      <c r="DM705" s="5"/>
      <c r="DN705" s="6">
        <v>4</v>
      </c>
      <c r="DO705" s="9"/>
      <c r="DP705" s="5"/>
      <c r="DQ705" s="5">
        <v>2</v>
      </c>
      <c r="DR705" s="5"/>
      <c r="DS705" s="5">
        <v>3</v>
      </c>
      <c r="DU705" s="6">
        <v>4</v>
      </c>
      <c r="DV705" s="9"/>
      <c r="DW705" s="5"/>
      <c r="DX705" s="5"/>
      <c r="DY705" s="5"/>
      <c r="DZ705" s="5"/>
      <c r="EB705" s="7"/>
    </row>
    <row r="706" spans="2:132">
      <c r="E706" s="6">
        <v>6</v>
      </c>
      <c r="F706" s="9">
        <v>1</v>
      </c>
      <c r="G706" s="5">
        <v>0</v>
      </c>
      <c r="H706" s="5"/>
      <c r="I706" s="5">
        <v>3</v>
      </c>
      <c r="J706" s="5">
        <v>1</v>
      </c>
      <c r="K706" s="9"/>
      <c r="L706" s="6">
        <v>6</v>
      </c>
      <c r="M706" s="9">
        <v>23</v>
      </c>
      <c r="N706" s="5">
        <v>29</v>
      </c>
      <c r="O706" s="5">
        <v>1</v>
      </c>
      <c r="P706" s="5">
        <v>25</v>
      </c>
      <c r="Q706" s="5">
        <v>20</v>
      </c>
      <c r="R706" s="5"/>
      <c r="S706" s="6">
        <v>6</v>
      </c>
      <c r="T706" s="9">
        <v>9</v>
      </c>
      <c r="U706" s="5">
        <v>7</v>
      </c>
      <c r="V706" s="5">
        <v>7</v>
      </c>
      <c r="W706" s="5">
        <v>1</v>
      </c>
      <c r="X706" s="5">
        <v>11</v>
      </c>
      <c r="Z706" s="6">
        <v>6</v>
      </c>
      <c r="AA706" s="9"/>
      <c r="AB706" s="5"/>
      <c r="AC706" s="5">
        <v>1</v>
      </c>
      <c r="AD706" s="5"/>
      <c r="AE706" s="5">
        <v>10</v>
      </c>
      <c r="AG706" s="7"/>
      <c r="AL706" s="6">
        <v>6</v>
      </c>
      <c r="AM706" s="9">
        <v>0</v>
      </c>
      <c r="AN706" s="5">
        <v>2</v>
      </c>
      <c r="AO706" s="5">
        <v>6</v>
      </c>
      <c r="AP706" s="5">
        <v>5</v>
      </c>
      <c r="AQ706" s="5">
        <v>3</v>
      </c>
      <c r="AR706" s="9"/>
      <c r="AS706" s="6">
        <v>6</v>
      </c>
      <c r="AT706" s="9">
        <v>20</v>
      </c>
      <c r="AU706" s="5">
        <v>18</v>
      </c>
      <c r="AV706" s="5">
        <v>18</v>
      </c>
      <c r="AW706" s="5">
        <v>12</v>
      </c>
      <c r="AX706" s="5">
        <v>17</v>
      </c>
      <c r="AY706" s="5"/>
      <c r="AZ706" s="6">
        <v>6</v>
      </c>
      <c r="BA706" s="9">
        <v>1</v>
      </c>
      <c r="BB706" s="5">
        <v>1</v>
      </c>
      <c r="BC706" s="5">
        <v>5</v>
      </c>
      <c r="BD706" s="5"/>
      <c r="BE706" s="5">
        <v>4</v>
      </c>
      <c r="BG706" s="6">
        <v>6</v>
      </c>
      <c r="BH706" s="9"/>
      <c r="BI706" s="5"/>
      <c r="BJ706" s="5"/>
      <c r="BK706" s="5"/>
      <c r="BL706" s="5">
        <v>0</v>
      </c>
      <c r="BN706" s="7"/>
      <c r="BS706" s="6">
        <v>6</v>
      </c>
      <c r="BT706" s="9">
        <v>7</v>
      </c>
      <c r="BU706" s="5">
        <v>8</v>
      </c>
      <c r="BV706" s="5">
        <v>7</v>
      </c>
      <c r="BW706" s="5">
        <v>12</v>
      </c>
      <c r="BX706" s="5">
        <v>16</v>
      </c>
      <c r="BY706" s="9"/>
      <c r="BZ706" s="6">
        <v>6</v>
      </c>
      <c r="CA706" s="9">
        <v>16</v>
      </c>
      <c r="CB706" s="5">
        <v>15</v>
      </c>
      <c r="CC706" s="5">
        <v>19</v>
      </c>
      <c r="CD706" s="5">
        <v>19</v>
      </c>
      <c r="CE706" s="5">
        <v>9</v>
      </c>
      <c r="CF706" s="5"/>
      <c r="CG706" s="6">
        <v>6</v>
      </c>
      <c r="CH706" s="9"/>
      <c r="CI706" s="5">
        <v>0</v>
      </c>
      <c r="CJ706" s="5"/>
      <c r="CK706" s="5"/>
      <c r="CL706" s="5"/>
      <c r="CN706" s="6">
        <v>6</v>
      </c>
      <c r="CO706" s="9"/>
      <c r="CP706" s="5"/>
      <c r="CQ706" s="5"/>
      <c r="CR706" s="5"/>
      <c r="CS706" s="5"/>
      <c r="CU706" s="7"/>
      <c r="CZ706" s="6">
        <v>6</v>
      </c>
      <c r="DA706" s="9">
        <v>3</v>
      </c>
      <c r="DB706" s="5">
        <v>4</v>
      </c>
      <c r="DC706" s="5">
        <v>3</v>
      </c>
      <c r="DD706" s="5">
        <v>6</v>
      </c>
      <c r="DE706" s="5">
        <v>19</v>
      </c>
      <c r="DF706" s="9"/>
      <c r="DG706" s="6">
        <v>6</v>
      </c>
      <c r="DH706" s="9">
        <v>12</v>
      </c>
      <c r="DI706" s="5">
        <v>8</v>
      </c>
      <c r="DJ706" s="5">
        <v>15</v>
      </c>
      <c r="DK706" s="5">
        <v>4</v>
      </c>
      <c r="DL706" s="5">
        <v>4</v>
      </c>
      <c r="DM706" s="5"/>
      <c r="DN706" s="6">
        <v>6</v>
      </c>
      <c r="DO706" s="9"/>
      <c r="DP706" s="5"/>
      <c r="DQ706" s="5"/>
      <c r="DR706" s="5"/>
      <c r="DS706" s="5"/>
      <c r="DU706" s="6">
        <v>6</v>
      </c>
      <c r="DV706" s="9"/>
      <c r="DW706" s="5"/>
      <c r="DX706" s="5"/>
      <c r="DY706" s="5"/>
      <c r="DZ706" s="5"/>
      <c r="EB706" s="7"/>
    </row>
    <row r="707" spans="2:132">
      <c r="E707" s="6">
        <v>8</v>
      </c>
      <c r="F707" s="9">
        <v>0</v>
      </c>
      <c r="G707" s="5">
        <v>4</v>
      </c>
      <c r="H707" s="5"/>
      <c r="I707" s="5">
        <v>10</v>
      </c>
      <c r="J707" s="5">
        <v>2</v>
      </c>
      <c r="L707" s="6">
        <v>8</v>
      </c>
      <c r="M707" s="9">
        <v>25</v>
      </c>
      <c r="N707" s="5">
        <v>25</v>
      </c>
      <c r="O707" s="5">
        <v>0</v>
      </c>
      <c r="P707" s="5">
        <v>8</v>
      </c>
      <c r="Q707" s="5">
        <v>8</v>
      </c>
      <c r="S707" s="6">
        <v>8</v>
      </c>
      <c r="T707" s="9">
        <v>5</v>
      </c>
      <c r="U707" s="5">
        <v>4</v>
      </c>
      <c r="V707" s="5">
        <v>12</v>
      </c>
      <c r="W707" s="5"/>
      <c r="X707" s="5">
        <v>18</v>
      </c>
      <c r="Z707" s="6">
        <v>8</v>
      </c>
      <c r="AA707" s="9"/>
      <c r="AB707" s="5"/>
      <c r="AC707" s="5">
        <v>3</v>
      </c>
      <c r="AD707" s="5"/>
      <c r="AE707" s="5">
        <v>3</v>
      </c>
      <c r="AG707" s="7"/>
      <c r="AL707" s="6">
        <v>8</v>
      </c>
      <c r="AM707" s="9">
        <v>7</v>
      </c>
      <c r="AN707" s="5">
        <v>11</v>
      </c>
      <c r="AO707" s="5">
        <v>14</v>
      </c>
      <c r="AP707" s="5">
        <v>20</v>
      </c>
      <c r="AQ707" s="5">
        <v>16</v>
      </c>
      <c r="AS707" s="6">
        <v>8</v>
      </c>
      <c r="AT707" s="9">
        <v>11</v>
      </c>
      <c r="AU707" s="5">
        <v>8</v>
      </c>
      <c r="AV707" s="5">
        <v>14</v>
      </c>
      <c r="AW707" s="5">
        <v>7</v>
      </c>
      <c r="AX707" s="5">
        <v>16</v>
      </c>
      <c r="AZ707" s="6">
        <v>8</v>
      </c>
      <c r="BA707" s="9"/>
      <c r="BB707" s="5"/>
      <c r="BC707" s="5"/>
      <c r="BD707" s="5"/>
      <c r="BE707" s="5">
        <v>3</v>
      </c>
      <c r="BG707" s="6">
        <v>8</v>
      </c>
      <c r="BH707" s="9"/>
      <c r="BI707" s="5"/>
      <c r="BJ707" s="5"/>
      <c r="BK707" s="5"/>
      <c r="BL707" s="5">
        <v>1</v>
      </c>
      <c r="BN707" s="7"/>
      <c r="BS707" s="6">
        <v>8</v>
      </c>
      <c r="BT707" s="9">
        <v>8</v>
      </c>
      <c r="BU707" s="5">
        <v>14</v>
      </c>
      <c r="BV707" s="5">
        <v>13</v>
      </c>
      <c r="BW707" s="5">
        <v>10</v>
      </c>
      <c r="BX707" s="5">
        <v>14</v>
      </c>
      <c r="BZ707" s="6">
        <v>8</v>
      </c>
      <c r="CA707" s="9">
        <v>12</v>
      </c>
      <c r="CB707" s="5">
        <v>10</v>
      </c>
      <c r="CC707" s="5">
        <v>11</v>
      </c>
      <c r="CD707" s="5">
        <v>3</v>
      </c>
      <c r="CE707" s="5">
        <v>3</v>
      </c>
      <c r="CG707" s="6">
        <v>8</v>
      </c>
      <c r="CH707" s="9"/>
      <c r="CI707" s="5"/>
      <c r="CJ707" s="5"/>
      <c r="CK707" s="5"/>
      <c r="CL707" s="5"/>
      <c r="CN707" s="6">
        <v>8</v>
      </c>
      <c r="CO707" s="9"/>
      <c r="CP707" s="5"/>
      <c r="CQ707" s="5"/>
      <c r="CR707" s="5"/>
      <c r="CS707" s="5"/>
      <c r="CU707" s="7"/>
      <c r="CZ707" s="6">
        <v>8</v>
      </c>
      <c r="DA707" s="9">
        <v>11</v>
      </c>
      <c r="DB707" s="5">
        <v>17</v>
      </c>
      <c r="DC707" s="5">
        <v>14</v>
      </c>
      <c r="DD707" s="5">
        <v>19</v>
      </c>
      <c r="DE707" s="5">
        <v>18</v>
      </c>
      <c r="DG707" s="6">
        <v>8</v>
      </c>
      <c r="DH707" s="9">
        <v>3</v>
      </c>
      <c r="DI707" s="5">
        <v>3</v>
      </c>
      <c r="DJ707" s="5">
        <v>7</v>
      </c>
      <c r="DK707" s="5">
        <v>1</v>
      </c>
      <c r="DL707" s="5">
        <v>1</v>
      </c>
      <c r="DN707" s="6">
        <v>8</v>
      </c>
      <c r="DO707" s="9"/>
      <c r="DP707" s="5"/>
      <c r="DQ707" s="5"/>
      <c r="DR707" s="5"/>
      <c r="DS707" s="5"/>
      <c r="DU707" s="6">
        <v>8</v>
      </c>
      <c r="DV707" s="9"/>
      <c r="DW707" s="5"/>
      <c r="DX707" s="5"/>
      <c r="DY707" s="5"/>
      <c r="DZ707" s="5"/>
      <c r="EB707" s="7"/>
    </row>
    <row r="708" spans="2:132">
      <c r="E708" s="6">
        <v>10</v>
      </c>
      <c r="F708" s="9">
        <v>6</v>
      </c>
      <c r="G708" s="5">
        <v>5</v>
      </c>
      <c r="H708" s="5"/>
      <c r="I708" s="5">
        <v>20</v>
      </c>
      <c r="J708" s="5">
        <v>4</v>
      </c>
      <c r="L708" s="6">
        <v>10</v>
      </c>
      <c r="M708" s="9">
        <v>17</v>
      </c>
      <c r="N708" s="5">
        <v>13</v>
      </c>
      <c r="O708" s="5">
        <v>4</v>
      </c>
      <c r="P708" s="5">
        <v>6</v>
      </c>
      <c r="Q708" s="5">
        <v>23</v>
      </c>
      <c r="S708" s="6">
        <v>10</v>
      </c>
      <c r="T708" s="9">
        <v>1</v>
      </c>
      <c r="U708" s="5"/>
      <c r="V708" s="5">
        <v>25</v>
      </c>
      <c r="X708" s="5">
        <v>9</v>
      </c>
      <c r="Z708" s="6">
        <v>10</v>
      </c>
      <c r="AA708" s="9"/>
      <c r="AB708" s="5"/>
      <c r="AC708" s="5">
        <v>7</v>
      </c>
      <c r="AE708" s="5">
        <v>3</v>
      </c>
      <c r="AG708" s="7"/>
      <c r="AL708" s="6">
        <v>10</v>
      </c>
      <c r="AM708" s="9">
        <v>9</v>
      </c>
      <c r="AN708" s="5">
        <v>17</v>
      </c>
      <c r="AO708" s="5">
        <v>17</v>
      </c>
      <c r="AP708" s="5">
        <v>19</v>
      </c>
      <c r="AQ708" s="5">
        <v>7</v>
      </c>
      <c r="AS708" s="6">
        <v>10</v>
      </c>
      <c r="AT708" s="9">
        <v>7</v>
      </c>
      <c r="AU708" s="5">
        <v>8</v>
      </c>
      <c r="AV708" s="5">
        <v>8</v>
      </c>
      <c r="AW708" s="5">
        <v>2</v>
      </c>
      <c r="AX708" s="5">
        <v>6</v>
      </c>
      <c r="AZ708" s="6">
        <v>10</v>
      </c>
      <c r="BA708" s="9"/>
      <c r="BB708" s="5"/>
      <c r="BC708" s="5"/>
      <c r="BE708" s="5">
        <v>0</v>
      </c>
      <c r="BG708" s="6">
        <v>10</v>
      </c>
      <c r="BH708" s="9"/>
      <c r="BI708" s="5"/>
      <c r="BJ708" s="5"/>
      <c r="BL708" s="5"/>
      <c r="BN708" s="7"/>
      <c r="BS708" s="6">
        <v>10</v>
      </c>
      <c r="BT708" s="9">
        <v>13</v>
      </c>
      <c r="BU708" s="5">
        <v>19</v>
      </c>
      <c r="BV708" s="5">
        <v>21</v>
      </c>
      <c r="BW708" s="5">
        <v>18</v>
      </c>
      <c r="BX708" s="5">
        <v>19</v>
      </c>
      <c r="BZ708" s="6">
        <v>10</v>
      </c>
      <c r="CA708" s="9">
        <v>7</v>
      </c>
      <c r="CB708" s="5">
        <v>4</v>
      </c>
      <c r="CC708" s="5">
        <v>5</v>
      </c>
      <c r="CD708" s="5">
        <v>2</v>
      </c>
      <c r="CE708" s="5">
        <v>1</v>
      </c>
      <c r="CG708" s="6">
        <v>10</v>
      </c>
      <c r="CH708" s="9"/>
      <c r="CI708" s="5"/>
      <c r="CJ708" s="5"/>
      <c r="CL708" s="5"/>
      <c r="CN708" s="6">
        <v>10</v>
      </c>
      <c r="CO708" s="9"/>
      <c r="CP708" s="5"/>
      <c r="CQ708" s="5"/>
      <c r="CS708" s="5"/>
      <c r="CU708" s="7"/>
      <c r="CZ708" s="6">
        <v>10</v>
      </c>
      <c r="DA708" s="9">
        <v>13</v>
      </c>
      <c r="DB708" s="5">
        <v>19</v>
      </c>
      <c r="DC708" s="5">
        <v>21</v>
      </c>
      <c r="DD708" s="5">
        <v>21</v>
      </c>
      <c r="DE708" s="5">
        <v>21</v>
      </c>
      <c r="DG708" s="6">
        <v>10</v>
      </c>
      <c r="DH708" s="9"/>
      <c r="DI708" s="5"/>
      <c r="DJ708" s="5"/>
      <c r="DK708" s="5">
        <v>1</v>
      </c>
      <c r="DL708" s="5"/>
      <c r="DN708" s="6">
        <v>10</v>
      </c>
      <c r="DO708" s="9"/>
      <c r="DP708" s="5"/>
      <c r="DQ708" s="5"/>
      <c r="DS708" s="5"/>
      <c r="DU708" s="6">
        <v>10</v>
      </c>
      <c r="DV708" s="9"/>
      <c r="DW708" s="5"/>
      <c r="DX708" s="5"/>
      <c r="DZ708" s="5"/>
      <c r="EB708" s="7"/>
    </row>
    <row r="709" spans="2:132">
      <c r="E709" s="6">
        <v>12</v>
      </c>
      <c r="F709" s="9">
        <v>4</v>
      </c>
      <c r="G709" s="5">
        <v>26</v>
      </c>
      <c r="H709" s="5">
        <v>1</v>
      </c>
      <c r="I709" s="5">
        <v>13</v>
      </c>
      <c r="J709" s="5">
        <v>14</v>
      </c>
      <c r="L709" s="6">
        <v>12</v>
      </c>
      <c r="M709" s="9">
        <v>10</v>
      </c>
      <c r="N709" s="5">
        <v>7</v>
      </c>
      <c r="O709" s="5">
        <v>13</v>
      </c>
      <c r="P709" s="5">
        <v>3</v>
      </c>
      <c r="Q709" s="5">
        <v>18</v>
      </c>
      <c r="S709" s="6">
        <v>12</v>
      </c>
      <c r="T709" s="9"/>
      <c r="V709" s="5">
        <v>11</v>
      </c>
      <c r="X709" s="5">
        <v>2</v>
      </c>
      <c r="Z709" s="6">
        <v>12</v>
      </c>
      <c r="AA709" s="9"/>
      <c r="AC709" s="5"/>
      <c r="AE709" s="5"/>
      <c r="AG709" s="7"/>
      <c r="AL709" s="6">
        <v>12</v>
      </c>
      <c r="AM709" s="9">
        <v>15</v>
      </c>
      <c r="AN709" s="5">
        <v>18</v>
      </c>
      <c r="AO709" s="5">
        <v>20</v>
      </c>
      <c r="AP709" s="5">
        <v>13</v>
      </c>
      <c r="AQ709" s="5">
        <v>24</v>
      </c>
      <c r="AS709" s="6">
        <v>12</v>
      </c>
      <c r="AT709" s="9">
        <v>6</v>
      </c>
      <c r="AU709" s="5">
        <v>2</v>
      </c>
      <c r="AV709" s="5">
        <v>3</v>
      </c>
      <c r="AW709" s="5">
        <v>1</v>
      </c>
      <c r="AX709" s="5">
        <v>5</v>
      </c>
      <c r="AZ709" s="6">
        <v>12</v>
      </c>
      <c r="BA709" s="9"/>
      <c r="BC709" s="5"/>
      <c r="BE709" s="5">
        <v>0</v>
      </c>
      <c r="BG709" s="6">
        <v>12</v>
      </c>
      <c r="BH709" s="9"/>
      <c r="BJ709" s="5"/>
      <c r="BL709" s="5"/>
      <c r="BN709" s="7"/>
      <c r="BS709" s="6">
        <v>12</v>
      </c>
      <c r="BT709" s="9">
        <v>20</v>
      </c>
      <c r="BU709" s="5">
        <v>16</v>
      </c>
      <c r="BV709" s="5">
        <v>19</v>
      </c>
      <c r="BW709" s="5">
        <v>23</v>
      </c>
      <c r="BX709" s="5">
        <v>16</v>
      </c>
      <c r="BZ709" s="6">
        <v>12</v>
      </c>
      <c r="CA709" s="9">
        <v>0</v>
      </c>
      <c r="CB709" s="5">
        <v>0</v>
      </c>
      <c r="CC709" s="5">
        <v>0</v>
      </c>
      <c r="CD709" s="5">
        <v>0</v>
      </c>
      <c r="CE709" s="5"/>
      <c r="CG709" s="6">
        <v>12</v>
      </c>
      <c r="CH709" s="9"/>
      <c r="CJ709" s="5"/>
      <c r="CL709" s="5"/>
      <c r="CN709" s="6">
        <v>12</v>
      </c>
      <c r="CO709" s="9"/>
      <c r="CQ709" s="5"/>
      <c r="CS709" s="5"/>
      <c r="CU709" s="7"/>
      <c r="CZ709" s="6">
        <v>12</v>
      </c>
      <c r="DA709" s="9">
        <v>17</v>
      </c>
      <c r="DB709" s="5">
        <v>19</v>
      </c>
      <c r="DC709" s="5">
        <v>21</v>
      </c>
      <c r="DD709" s="5">
        <v>15</v>
      </c>
      <c r="DE709" s="5">
        <v>10</v>
      </c>
      <c r="DG709" s="6">
        <v>12</v>
      </c>
      <c r="DH709" s="9"/>
      <c r="DJ709" s="5"/>
      <c r="DL709" s="5"/>
      <c r="DN709" s="6">
        <v>12</v>
      </c>
      <c r="DO709" s="9"/>
      <c r="DQ709" s="5"/>
      <c r="DS709" s="5"/>
      <c r="DU709" s="6">
        <v>12</v>
      </c>
      <c r="DV709" s="9"/>
      <c r="DX709" s="5"/>
      <c r="DZ709" s="5"/>
      <c r="EB709" s="7"/>
    </row>
    <row r="710" spans="2:132">
      <c r="E710" s="6">
        <v>14</v>
      </c>
      <c r="F710" s="9">
        <v>25</v>
      </c>
      <c r="G710" s="5">
        <v>20</v>
      </c>
      <c r="H710" s="5">
        <v>7</v>
      </c>
      <c r="I710" s="5">
        <v>22</v>
      </c>
      <c r="J710" s="5">
        <v>25</v>
      </c>
      <c r="L710" s="6">
        <v>14</v>
      </c>
      <c r="M710" s="9">
        <v>6</v>
      </c>
      <c r="N710" s="5">
        <v>2</v>
      </c>
      <c r="O710" s="5">
        <v>20</v>
      </c>
      <c r="Q710" s="5">
        <v>7</v>
      </c>
      <c r="S710" s="6">
        <v>14</v>
      </c>
      <c r="V710" s="5">
        <v>20</v>
      </c>
      <c r="X710" s="5">
        <v>4</v>
      </c>
      <c r="Z710" s="6">
        <v>14</v>
      </c>
      <c r="AC710" s="5"/>
      <c r="AE710" s="5"/>
      <c r="AG710" s="7"/>
      <c r="AL710" s="6">
        <v>14</v>
      </c>
      <c r="AM710" s="9">
        <v>18</v>
      </c>
      <c r="AN710" s="5">
        <v>27</v>
      </c>
      <c r="AO710" s="5">
        <v>19</v>
      </c>
      <c r="AP710" s="5">
        <v>20</v>
      </c>
      <c r="AQ710" s="5">
        <v>24</v>
      </c>
      <c r="AS710" s="6">
        <v>14</v>
      </c>
      <c r="AT710" s="9">
        <v>1</v>
      </c>
      <c r="AV710" s="5">
        <v>3</v>
      </c>
      <c r="AX710" s="5">
        <v>2</v>
      </c>
      <c r="AZ710" s="6">
        <v>14</v>
      </c>
      <c r="BC710" s="5"/>
      <c r="BE710" s="5">
        <v>0</v>
      </c>
      <c r="BG710" s="6">
        <v>14</v>
      </c>
      <c r="BJ710" s="5"/>
      <c r="BL710" s="5"/>
      <c r="BN710" s="7"/>
      <c r="BS710" s="6">
        <v>14</v>
      </c>
      <c r="BT710" s="9">
        <v>15</v>
      </c>
      <c r="BU710" s="5">
        <v>16</v>
      </c>
      <c r="BV710" s="5">
        <v>18</v>
      </c>
      <c r="BW710" s="5">
        <v>16</v>
      </c>
      <c r="BX710" s="5">
        <v>11</v>
      </c>
      <c r="BZ710" s="6">
        <v>14</v>
      </c>
      <c r="CA710" s="9">
        <v>0</v>
      </c>
      <c r="CB710" s="5">
        <v>0</v>
      </c>
      <c r="CC710" s="5">
        <v>0</v>
      </c>
      <c r="CD710" s="5">
        <v>1</v>
      </c>
      <c r="CE710" s="5"/>
      <c r="CG710" s="6">
        <v>14</v>
      </c>
      <c r="CJ710" s="5"/>
      <c r="CL710" s="5"/>
      <c r="CN710" s="6">
        <v>14</v>
      </c>
      <c r="CQ710" s="5"/>
      <c r="CS710" s="5"/>
      <c r="CU710" s="7"/>
      <c r="CZ710" s="6">
        <v>14</v>
      </c>
      <c r="DA710" s="9">
        <v>19</v>
      </c>
      <c r="DB710" s="5">
        <v>22</v>
      </c>
      <c r="DC710" s="5">
        <v>21</v>
      </c>
      <c r="DD710" s="5">
        <v>20</v>
      </c>
      <c r="DE710" s="5">
        <v>4</v>
      </c>
      <c r="DG710" s="6">
        <v>14</v>
      </c>
      <c r="DJ710" s="5"/>
      <c r="DL710" s="5"/>
      <c r="DN710" s="6">
        <v>14</v>
      </c>
      <c r="DQ710" s="5"/>
      <c r="DS710" s="5"/>
      <c r="DU710" s="6">
        <v>14</v>
      </c>
      <c r="DX710" s="5"/>
      <c r="DZ710" s="5"/>
      <c r="EB710" s="7"/>
    </row>
    <row r="711" spans="2:132">
      <c r="E711" s="6">
        <v>16</v>
      </c>
      <c r="F711" s="9">
        <v>23</v>
      </c>
      <c r="G711" s="5">
        <v>26</v>
      </c>
      <c r="H711" s="5">
        <v>14</v>
      </c>
      <c r="I711" s="5">
        <v>26</v>
      </c>
      <c r="J711" s="5">
        <v>35</v>
      </c>
      <c r="L711" s="6">
        <v>16</v>
      </c>
      <c r="M711" s="9">
        <v>2</v>
      </c>
      <c r="O711" s="5">
        <v>21</v>
      </c>
      <c r="Q711" s="5">
        <v>7</v>
      </c>
      <c r="S711" s="6">
        <v>16</v>
      </c>
      <c r="V711" s="5">
        <v>6</v>
      </c>
      <c r="X711" s="5">
        <v>1</v>
      </c>
      <c r="Z711" s="6">
        <v>16</v>
      </c>
      <c r="AC711" s="5"/>
      <c r="AE711" s="5"/>
      <c r="AG711" s="7"/>
      <c r="AL711" s="6">
        <v>16</v>
      </c>
      <c r="AM711" s="9">
        <v>25</v>
      </c>
      <c r="AN711" s="5">
        <v>20</v>
      </c>
      <c r="AO711" s="5">
        <v>18</v>
      </c>
      <c r="AP711" s="5">
        <v>14</v>
      </c>
      <c r="AQ711" s="5">
        <v>22</v>
      </c>
      <c r="AS711" s="6">
        <v>16</v>
      </c>
      <c r="AV711" s="5"/>
      <c r="AX711" s="5">
        <v>3</v>
      </c>
      <c r="AZ711" s="6">
        <v>16</v>
      </c>
      <c r="BC711" s="5"/>
      <c r="BE711" s="5">
        <v>1</v>
      </c>
      <c r="BG711" s="6">
        <v>16</v>
      </c>
      <c r="BJ711" s="5"/>
      <c r="BL711" s="5"/>
      <c r="BN711" s="7"/>
      <c r="BS711" s="6">
        <v>16</v>
      </c>
      <c r="BT711" s="9">
        <v>14</v>
      </c>
      <c r="BU711" s="5">
        <v>15</v>
      </c>
      <c r="BV711" s="5">
        <v>13</v>
      </c>
      <c r="BW711" s="5">
        <v>9</v>
      </c>
      <c r="BX711" s="5">
        <v>5</v>
      </c>
      <c r="BZ711" s="6">
        <v>16</v>
      </c>
      <c r="CA711" s="9">
        <v>0</v>
      </c>
      <c r="CB711" s="5">
        <v>1</v>
      </c>
      <c r="CC711" s="5">
        <v>1</v>
      </c>
      <c r="CE711" s="5"/>
      <c r="CG711" s="6">
        <v>16</v>
      </c>
      <c r="CJ711" s="5"/>
      <c r="CL711" s="5"/>
      <c r="CN711" s="6">
        <v>16</v>
      </c>
      <c r="CQ711" s="5"/>
      <c r="CS711" s="5"/>
      <c r="CU711" s="7"/>
      <c r="CZ711" s="6">
        <v>16</v>
      </c>
      <c r="DA711" s="9">
        <v>19</v>
      </c>
      <c r="DB711" s="5">
        <v>10</v>
      </c>
      <c r="DC711" s="5">
        <v>12</v>
      </c>
      <c r="DD711" s="5">
        <v>8</v>
      </c>
      <c r="DE711" s="5">
        <v>3</v>
      </c>
      <c r="DG711" s="6">
        <v>16</v>
      </c>
      <c r="DJ711" s="5"/>
      <c r="DL711" s="5"/>
      <c r="DN711" s="6">
        <v>16</v>
      </c>
      <c r="DQ711" s="5"/>
      <c r="DS711" s="5"/>
      <c r="DU711" s="6">
        <v>16</v>
      </c>
      <c r="DX711" s="5"/>
      <c r="DZ711" s="5"/>
      <c r="EB711" s="7"/>
    </row>
    <row r="712" spans="2:132">
      <c r="E712" s="6">
        <v>18</v>
      </c>
      <c r="F712" s="9">
        <v>23</v>
      </c>
      <c r="G712" s="5">
        <v>18</v>
      </c>
      <c r="H712">
        <v>69</v>
      </c>
      <c r="I712" s="5">
        <v>6</v>
      </c>
      <c r="J712" s="5">
        <v>19</v>
      </c>
      <c r="L712" s="6">
        <v>18</v>
      </c>
      <c r="O712" s="5">
        <v>40</v>
      </c>
      <c r="Q712" s="5">
        <v>8</v>
      </c>
      <c r="S712" s="6">
        <v>18</v>
      </c>
      <c r="V712" s="5">
        <v>4</v>
      </c>
      <c r="X712" s="5">
        <v>1</v>
      </c>
      <c r="Z712" s="6">
        <v>18</v>
      </c>
      <c r="AG712" s="7"/>
      <c r="AL712" s="6">
        <v>18</v>
      </c>
      <c r="AM712" s="9">
        <v>21</v>
      </c>
      <c r="AN712" s="5">
        <v>3</v>
      </c>
      <c r="AO712" s="5">
        <v>6</v>
      </c>
      <c r="AP712" s="5">
        <v>3</v>
      </c>
      <c r="AQ712" s="5">
        <v>1</v>
      </c>
      <c r="AS712" s="6">
        <v>18</v>
      </c>
      <c r="AX712" s="5">
        <v>2</v>
      </c>
      <c r="AZ712" s="6">
        <v>18</v>
      </c>
      <c r="BG712" s="6">
        <v>18</v>
      </c>
      <c r="BN712" s="7"/>
      <c r="BS712" s="6">
        <v>18</v>
      </c>
      <c r="BT712" s="9">
        <v>15</v>
      </c>
      <c r="BU712" s="5">
        <v>6</v>
      </c>
      <c r="BV712" s="5">
        <v>3</v>
      </c>
      <c r="BW712" s="5">
        <v>2</v>
      </c>
      <c r="BX712" s="5">
        <v>2</v>
      </c>
      <c r="BZ712" s="6">
        <v>18</v>
      </c>
      <c r="CA712" s="9">
        <v>1</v>
      </c>
      <c r="CG712" s="6">
        <v>18</v>
      </c>
      <c r="CN712" s="6">
        <v>18</v>
      </c>
      <c r="CU712" s="7"/>
      <c r="CZ712" s="6">
        <v>18</v>
      </c>
      <c r="DA712" s="9">
        <v>10</v>
      </c>
      <c r="DB712" s="5">
        <v>5</v>
      </c>
      <c r="DC712" s="5">
        <v>5</v>
      </c>
      <c r="DD712" s="5">
        <v>4</v>
      </c>
      <c r="DG712" s="6">
        <v>18</v>
      </c>
      <c r="DN712" s="6">
        <v>18</v>
      </c>
      <c r="DU712" s="6">
        <v>18</v>
      </c>
      <c r="EB712" s="7"/>
    </row>
    <row r="713" spans="2:132">
      <c r="E713" s="6">
        <v>20</v>
      </c>
      <c r="F713" s="9">
        <v>18</v>
      </c>
      <c r="L713" s="6">
        <v>20</v>
      </c>
      <c r="S713" s="6">
        <v>20</v>
      </c>
      <c r="Z713" s="6">
        <v>20</v>
      </c>
      <c r="AG713" s="7"/>
      <c r="AL713" s="6">
        <v>20</v>
      </c>
      <c r="AM713" s="9">
        <v>3</v>
      </c>
      <c r="AS713" s="6">
        <v>20</v>
      </c>
      <c r="AZ713" s="6">
        <v>20</v>
      </c>
      <c r="BG713" s="6">
        <v>20</v>
      </c>
      <c r="BN713" s="7"/>
      <c r="BS713" s="6">
        <v>20</v>
      </c>
      <c r="BT713" s="9">
        <v>6</v>
      </c>
      <c r="BZ713" s="6">
        <v>20</v>
      </c>
      <c r="CG713" s="6">
        <v>20</v>
      </c>
      <c r="CN713" s="6">
        <v>20</v>
      </c>
      <c r="CU713" s="7"/>
      <c r="CZ713" s="6">
        <v>20</v>
      </c>
      <c r="DA713" s="9">
        <v>5</v>
      </c>
      <c r="DG713" s="6">
        <v>20</v>
      </c>
      <c r="DN713" s="6">
        <v>20</v>
      </c>
      <c r="DU713" s="6">
        <v>20</v>
      </c>
      <c r="EB713" s="7"/>
    </row>
    <row r="714" spans="2:132">
      <c r="E714" s="6" t="s">
        <v>24</v>
      </c>
      <c r="F714" s="7">
        <f>100-SUM(F703:F713)</f>
        <v>0</v>
      </c>
      <c r="G714" s="7">
        <f t="shared" ref="G714:J714" si="1840">100-SUM(G703:G713)</f>
        <v>0</v>
      </c>
      <c r="H714" s="7">
        <f t="shared" si="1840"/>
        <v>9</v>
      </c>
      <c r="I714" s="7">
        <f t="shared" si="1840"/>
        <v>0</v>
      </c>
      <c r="J714" s="7">
        <f t="shared" si="1840"/>
        <v>0</v>
      </c>
      <c r="L714" s="6" t="s">
        <v>24</v>
      </c>
      <c r="M714" s="7">
        <f>100-SUM(M703:M713)</f>
        <v>0</v>
      </c>
      <c r="N714" s="7">
        <f t="shared" ref="N714:Q714" si="1841">100-SUM(N703:N713)</f>
        <v>0</v>
      </c>
      <c r="O714" s="7">
        <f t="shared" si="1841"/>
        <v>0</v>
      </c>
      <c r="P714" s="7">
        <f t="shared" si="1841"/>
        <v>0</v>
      </c>
      <c r="Q714" s="7">
        <f t="shared" si="1841"/>
        <v>0</v>
      </c>
      <c r="S714" s="6" t="s">
        <v>24</v>
      </c>
      <c r="T714" s="7">
        <f>100-SUM(T703:T713)</f>
        <v>0</v>
      </c>
      <c r="U714" s="7">
        <f t="shared" ref="U714:X714" si="1842">100-SUM(U703:U713)</f>
        <v>0</v>
      </c>
      <c r="V714" s="7">
        <f t="shared" si="1842"/>
        <v>0</v>
      </c>
      <c r="W714" s="7">
        <f t="shared" si="1842"/>
        <v>0</v>
      </c>
      <c r="X714" s="7">
        <f t="shared" si="1842"/>
        <v>0</v>
      </c>
      <c r="Z714" s="6" t="s">
        <v>24</v>
      </c>
      <c r="AA714" s="7">
        <f>100-SUM(AA703:AA713)</f>
        <v>0</v>
      </c>
      <c r="AB714" s="7">
        <f t="shared" ref="AB714:AE714" si="1843">100-SUM(AB703:AB713)</f>
        <v>0</v>
      </c>
      <c r="AC714" s="7">
        <f t="shared" si="1843"/>
        <v>0</v>
      </c>
      <c r="AD714" s="7">
        <f t="shared" si="1843"/>
        <v>0</v>
      </c>
      <c r="AE714" s="7">
        <f t="shared" si="1843"/>
        <v>0</v>
      </c>
      <c r="AG714" s="7"/>
      <c r="AL714" s="6" t="s">
        <v>24</v>
      </c>
      <c r="AM714" s="7">
        <f>100-SUM(AM703:AM713)</f>
        <v>0</v>
      </c>
      <c r="AN714" s="7">
        <f t="shared" ref="AN714:AQ714" si="1844">100-SUM(AN703:AN713)</f>
        <v>0</v>
      </c>
      <c r="AO714" s="7">
        <f t="shared" si="1844"/>
        <v>0</v>
      </c>
      <c r="AP714" s="7">
        <f t="shared" si="1844"/>
        <v>0</v>
      </c>
      <c r="AQ714" s="7">
        <f t="shared" si="1844"/>
        <v>0</v>
      </c>
      <c r="AS714" s="6" t="s">
        <v>24</v>
      </c>
      <c r="AT714" s="7">
        <f>100-SUM(AT703:AT713)</f>
        <v>0</v>
      </c>
      <c r="AU714" s="7">
        <f t="shared" ref="AU714:AX714" si="1845">100-SUM(AU703:AU713)</f>
        <v>0</v>
      </c>
      <c r="AV714" s="7">
        <f t="shared" si="1845"/>
        <v>0</v>
      </c>
      <c r="AW714" s="7">
        <f t="shared" si="1845"/>
        <v>0</v>
      </c>
      <c r="AX714" s="7">
        <f t="shared" si="1845"/>
        <v>0</v>
      </c>
      <c r="AZ714" s="6" t="s">
        <v>24</v>
      </c>
      <c r="BA714" s="7">
        <f>100-SUM(BA703:BA713)</f>
        <v>0</v>
      </c>
      <c r="BB714" s="7">
        <f t="shared" ref="BB714:BE714" si="1846">100-SUM(BB703:BB713)</f>
        <v>0</v>
      </c>
      <c r="BC714" s="7">
        <f t="shared" si="1846"/>
        <v>0</v>
      </c>
      <c r="BD714" s="7">
        <f t="shared" si="1846"/>
        <v>0</v>
      </c>
      <c r="BE714" s="7">
        <f t="shared" si="1846"/>
        <v>0</v>
      </c>
      <c r="BG714" s="6" t="s">
        <v>24</v>
      </c>
      <c r="BH714" s="7">
        <f>100-SUM(BH703:BH713)</f>
        <v>0</v>
      </c>
      <c r="BI714" s="7">
        <f t="shared" ref="BI714:BL714" si="1847">100-SUM(BI703:BI713)</f>
        <v>0</v>
      </c>
      <c r="BJ714" s="7">
        <f t="shared" si="1847"/>
        <v>0</v>
      </c>
      <c r="BK714" s="7">
        <f t="shared" si="1847"/>
        <v>0</v>
      </c>
      <c r="BL714" s="7">
        <f t="shared" si="1847"/>
        <v>0</v>
      </c>
      <c r="BN714" s="7"/>
      <c r="BS714" s="6" t="s">
        <v>24</v>
      </c>
      <c r="BT714" s="7">
        <f>100-SUM(BT703:BT713)</f>
        <v>0</v>
      </c>
      <c r="BU714" s="7">
        <f t="shared" ref="BU714:BX714" si="1848">100-SUM(BU703:BU713)</f>
        <v>0</v>
      </c>
      <c r="BV714" s="7">
        <f t="shared" si="1848"/>
        <v>0</v>
      </c>
      <c r="BW714" s="7">
        <f t="shared" si="1848"/>
        <v>0</v>
      </c>
      <c r="BX714" s="7">
        <f t="shared" si="1848"/>
        <v>0</v>
      </c>
      <c r="BZ714" s="6" t="s">
        <v>24</v>
      </c>
      <c r="CA714" s="7">
        <f>100-SUM(CA703:CA713)</f>
        <v>0</v>
      </c>
      <c r="CB714" s="7">
        <f t="shared" ref="CB714:CE714" si="1849">100-SUM(CB703:CB713)</f>
        <v>0</v>
      </c>
      <c r="CC714" s="7">
        <f t="shared" si="1849"/>
        <v>0</v>
      </c>
      <c r="CD714" s="7">
        <f t="shared" si="1849"/>
        <v>0</v>
      </c>
      <c r="CE714" s="7">
        <f t="shared" si="1849"/>
        <v>0</v>
      </c>
      <c r="CG714" s="6" t="s">
        <v>24</v>
      </c>
      <c r="CH714" s="7">
        <f>100-SUM(CH703:CH713)</f>
        <v>0</v>
      </c>
      <c r="CI714" s="7">
        <f t="shared" ref="CI714:CL714" si="1850">100-SUM(CI703:CI713)</f>
        <v>0</v>
      </c>
      <c r="CJ714" s="7">
        <f t="shared" si="1850"/>
        <v>0</v>
      </c>
      <c r="CK714" s="7">
        <f t="shared" si="1850"/>
        <v>0</v>
      </c>
      <c r="CL714" s="7">
        <f t="shared" si="1850"/>
        <v>0</v>
      </c>
      <c r="CN714" s="6" t="s">
        <v>24</v>
      </c>
      <c r="CO714" s="7">
        <f>100-SUM(CO703:CO713)</f>
        <v>0</v>
      </c>
      <c r="CP714" s="7">
        <f t="shared" ref="CP714:CS714" si="1851">100-SUM(CP703:CP713)</f>
        <v>0</v>
      </c>
      <c r="CQ714" s="7">
        <f t="shared" si="1851"/>
        <v>0</v>
      </c>
      <c r="CR714" s="7">
        <f t="shared" si="1851"/>
        <v>0</v>
      </c>
      <c r="CS714" s="7">
        <f t="shared" si="1851"/>
        <v>0</v>
      </c>
      <c r="CU714" s="7"/>
      <c r="CZ714" s="6" t="s">
        <v>24</v>
      </c>
      <c r="DA714" s="7">
        <f>100-SUM(DA703:DA713)</f>
        <v>0</v>
      </c>
      <c r="DB714" s="7">
        <f t="shared" ref="DB714:DE714" si="1852">100-SUM(DB703:DB713)</f>
        <v>0</v>
      </c>
      <c r="DC714" s="7">
        <f t="shared" si="1852"/>
        <v>0</v>
      </c>
      <c r="DD714" s="7">
        <f t="shared" si="1852"/>
        <v>0</v>
      </c>
      <c r="DE714" s="7">
        <f t="shared" si="1852"/>
        <v>0</v>
      </c>
      <c r="DG714" s="6" t="s">
        <v>24</v>
      </c>
      <c r="DH714" s="7">
        <f>100-SUM(DH703:DH713)</f>
        <v>0</v>
      </c>
      <c r="DI714" s="7">
        <f t="shared" ref="DI714:DL714" si="1853">100-SUM(DI703:DI713)</f>
        <v>0</v>
      </c>
      <c r="DJ714" s="7">
        <f t="shared" si="1853"/>
        <v>0</v>
      </c>
      <c r="DK714" s="7">
        <f t="shared" si="1853"/>
        <v>0</v>
      </c>
      <c r="DL714" s="7">
        <f t="shared" si="1853"/>
        <v>0</v>
      </c>
      <c r="DN714" s="6" t="s">
        <v>24</v>
      </c>
      <c r="DO714" s="7">
        <f>100-SUM(DO703:DO713)</f>
        <v>0</v>
      </c>
      <c r="DP714" s="7">
        <f t="shared" ref="DP714:DS714" si="1854">100-SUM(DP703:DP713)</f>
        <v>0</v>
      </c>
      <c r="DQ714" s="7">
        <f t="shared" si="1854"/>
        <v>0</v>
      </c>
      <c r="DR714" s="7">
        <f t="shared" si="1854"/>
        <v>0</v>
      </c>
      <c r="DS714" s="7">
        <f t="shared" si="1854"/>
        <v>0</v>
      </c>
      <c r="DU714" s="6" t="s">
        <v>24</v>
      </c>
      <c r="DV714" s="7">
        <f>100-SUM(DV703:DV713)</f>
        <v>0</v>
      </c>
      <c r="DW714" s="7">
        <f t="shared" ref="DW714:DZ714" si="1855">100-SUM(DW703:DW713)</f>
        <v>0</v>
      </c>
      <c r="DX714" s="7">
        <f t="shared" si="1855"/>
        <v>0</v>
      </c>
      <c r="DY714" s="7">
        <f t="shared" si="1855"/>
        <v>0</v>
      </c>
      <c r="DZ714" s="7">
        <f t="shared" si="1855"/>
        <v>0</v>
      </c>
      <c r="EB714" s="7"/>
    </row>
    <row r="715" spans="2:132">
      <c r="E715" s="6" t="s">
        <v>23</v>
      </c>
      <c r="F715">
        <f>SUMPRODUCT($E703:$E713,F703:F713)/100</f>
        <v>16.059999999999999</v>
      </c>
      <c r="G715">
        <f t="shared" ref="G715:J715" si="1856">SUMPRODUCT($E703:$E713,G703:G713)/100</f>
        <v>14.18</v>
      </c>
      <c r="H715" s="5"/>
      <c r="I715">
        <f t="shared" si="1856"/>
        <v>12.86</v>
      </c>
      <c r="J715">
        <f t="shared" si="1856"/>
        <v>14.82</v>
      </c>
      <c r="L715" s="6" t="s">
        <v>23</v>
      </c>
      <c r="M715">
        <f>SUMPRODUCT($E703:$E713,M703:M713)/100</f>
        <v>7.98</v>
      </c>
      <c r="N715">
        <f t="shared" ref="N715:Q715" si="1857">SUMPRODUCT($E703:$E713,N703:N713)/100</f>
        <v>6.84</v>
      </c>
      <c r="O715" s="5"/>
      <c r="P715">
        <f t="shared" si="1857"/>
        <v>4.4800000000000004</v>
      </c>
      <c r="Q715">
        <f t="shared" si="1857"/>
        <v>10.1</v>
      </c>
      <c r="S715" s="6" t="s">
        <v>23</v>
      </c>
      <c r="T715">
        <f>SUMPRODUCT($E703:$E713,T703:T713)/100</f>
        <v>2.7</v>
      </c>
      <c r="U715">
        <f t="shared" ref="U715:X715" si="1858">SUMPRODUCT($E703:$E713,U703:U713)/100</f>
        <v>2.34</v>
      </c>
      <c r="V715">
        <f t="shared" si="1858"/>
        <v>9.98</v>
      </c>
      <c r="W715">
        <f t="shared" si="1858"/>
        <v>1.22</v>
      </c>
      <c r="X715">
        <f t="shared" si="1858"/>
        <v>5.48</v>
      </c>
      <c r="Z715" s="6" t="s">
        <v>23</v>
      </c>
      <c r="AA715">
        <f>SUMPRODUCT($E703:$E713,AA703:AA713)/100</f>
        <v>0.38</v>
      </c>
      <c r="AB715">
        <f t="shared" ref="AB715:AE715" si="1859">SUMPRODUCT($E703:$E713,AB703:AB713)/100</f>
        <v>0.3</v>
      </c>
      <c r="AC715">
        <f t="shared" si="1859"/>
        <v>1.34</v>
      </c>
      <c r="AD715">
        <f t="shared" si="1859"/>
        <v>0.08</v>
      </c>
      <c r="AE715">
        <f t="shared" si="1859"/>
        <v>2.04</v>
      </c>
      <c r="AG715" s="7"/>
      <c r="AL715" s="6" t="s">
        <v>23</v>
      </c>
      <c r="AM715">
        <f>SUMPRODUCT($E703:$E713,AM703:AM713)/100</f>
        <v>14.24</v>
      </c>
      <c r="AN715">
        <f t="shared" ref="AN715:AQ715" si="1860">SUMPRODUCT($E703:$E713,AN703:AN713)/100</f>
        <v>12.46</v>
      </c>
      <c r="AO715">
        <f t="shared" si="1860"/>
        <v>12.2</v>
      </c>
      <c r="AP715">
        <f t="shared" si="1860"/>
        <v>11.12</v>
      </c>
      <c r="AQ715">
        <f t="shared" si="1860"/>
        <v>12.2</v>
      </c>
      <c r="AS715" s="6" t="s">
        <v>23</v>
      </c>
      <c r="AT715">
        <f>SUMPRODUCT($E703:$E713,AT703:AT713)/100</f>
        <v>5.04</v>
      </c>
      <c r="AU715">
        <f t="shared" ref="AU715:AX715" si="1861">SUMPRODUCT($E703:$E713,AU703:AU713)/100</f>
        <v>4.34</v>
      </c>
      <c r="AV715">
        <f t="shared" si="1861"/>
        <v>5.0999999999999996</v>
      </c>
      <c r="AW715">
        <f t="shared" si="1861"/>
        <v>3.18</v>
      </c>
      <c r="AX715">
        <f t="shared" si="1861"/>
        <v>6.08</v>
      </c>
      <c r="AZ715" s="6" t="s">
        <v>23</v>
      </c>
      <c r="BA715">
        <f>SUMPRODUCT($E703:$E713,BA703:BA713)/100</f>
        <v>0.78</v>
      </c>
      <c r="BB715">
        <f t="shared" ref="BB715:BE715" si="1862">SUMPRODUCT($E703:$E713,BB703:BB713)/100</f>
        <v>0.7</v>
      </c>
      <c r="BC715">
        <f t="shared" si="1862"/>
        <v>1.1200000000000001</v>
      </c>
      <c r="BD715">
        <f t="shared" si="1862"/>
        <v>0.38</v>
      </c>
      <c r="BE715">
        <f t="shared" si="1862"/>
        <v>1.32</v>
      </c>
      <c r="BG715" s="6" t="s">
        <v>23</v>
      </c>
      <c r="BH715">
        <f>SUMPRODUCT($E703:$E713,BH703:BH713)/100</f>
        <v>0.04</v>
      </c>
      <c r="BI715">
        <f t="shared" ref="BI715:BL715" si="1863">SUMPRODUCT($E703:$E713,BI703:BI713)/100</f>
        <v>0.04</v>
      </c>
      <c r="BJ715">
        <f t="shared" si="1863"/>
        <v>0.14000000000000001</v>
      </c>
      <c r="BK715">
        <f t="shared" si="1863"/>
        <v>0</v>
      </c>
      <c r="BL715">
        <f t="shared" si="1863"/>
        <v>0.12</v>
      </c>
      <c r="BN715" s="7"/>
      <c r="BS715" s="6" t="s">
        <v>23</v>
      </c>
      <c r="BT715">
        <f>SUMPRODUCT($E703:$E713,BT703:BT713)/100</f>
        <v>13.08</v>
      </c>
      <c r="BU715">
        <f t="shared" ref="BU715:BX715" si="1864">SUMPRODUCT($E703:$E713,BU703:BU713)/100</f>
        <v>11.36</v>
      </c>
      <c r="BV715">
        <f t="shared" si="1864"/>
        <v>11.16</v>
      </c>
      <c r="BW715">
        <f t="shared" si="1864"/>
        <v>10.44</v>
      </c>
      <c r="BX715">
        <f t="shared" si="1864"/>
        <v>9.1999999999999993</v>
      </c>
      <c r="BZ715" s="6" t="s">
        <v>23</v>
      </c>
      <c r="CA715">
        <f>SUMPRODUCT($E703:$E713,CA703:CA713)/100</f>
        <v>4.22</v>
      </c>
      <c r="CB715">
        <f t="shared" ref="CB715:CE715" si="1865">SUMPRODUCT($E703:$E713,CB703:CB713)/100</f>
        <v>3.74</v>
      </c>
      <c r="CC715">
        <f t="shared" si="1865"/>
        <v>4.18</v>
      </c>
      <c r="CD715">
        <f t="shared" si="1865"/>
        <v>3.34</v>
      </c>
      <c r="CE715">
        <f t="shared" si="1865"/>
        <v>2.54</v>
      </c>
      <c r="CG715" s="6" t="s">
        <v>23</v>
      </c>
      <c r="CH715">
        <f>SUMPRODUCT($E703:$E713,CH703:CH713)/100</f>
        <v>0.34</v>
      </c>
      <c r="CI715">
        <f t="shared" ref="CI715:CL715" si="1866">SUMPRODUCT($E703:$E713,CI703:CI713)/100</f>
        <v>0.24</v>
      </c>
      <c r="CJ715">
        <f t="shared" si="1866"/>
        <v>0.36</v>
      </c>
      <c r="CK715">
        <f t="shared" si="1866"/>
        <v>0.22</v>
      </c>
      <c r="CL715">
        <f t="shared" si="1866"/>
        <v>0.3</v>
      </c>
      <c r="CN715" s="6" t="s">
        <v>23</v>
      </c>
      <c r="CO715">
        <f>SUMPRODUCT($E703:$E713,CO703:CO713)/100</f>
        <v>0</v>
      </c>
      <c r="CP715">
        <f t="shared" ref="CP715:CS715" si="1867">SUMPRODUCT($E703:$E713,CP703:CP713)/100</f>
        <v>0</v>
      </c>
      <c r="CQ715">
        <f t="shared" si="1867"/>
        <v>0</v>
      </c>
      <c r="CR715">
        <f t="shared" si="1867"/>
        <v>0</v>
      </c>
      <c r="CS715">
        <f t="shared" si="1867"/>
        <v>0.02</v>
      </c>
      <c r="CU715" s="7"/>
      <c r="CZ715" s="6" t="s">
        <v>23</v>
      </c>
      <c r="DA715">
        <f>SUMPRODUCT($E703:$E713,DA703:DA713)/100</f>
        <v>13</v>
      </c>
      <c r="DB715">
        <f t="shared" ref="DB715:DE715" si="1868">SUMPRODUCT($E703:$E713,DB703:DB713)/100</f>
        <v>11.5</v>
      </c>
      <c r="DC715">
        <f t="shared" si="1868"/>
        <v>11.78</v>
      </c>
      <c r="DD715">
        <f t="shared" si="1868"/>
        <v>10.8</v>
      </c>
      <c r="DE715">
        <f t="shared" si="1868"/>
        <v>7.76</v>
      </c>
      <c r="DG715" s="6" t="s">
        <v>23</v>
      </c>
      <c r="DH715">
        <f>SUMPRODUCT($E703:$E713,DH703:DH713)/100</f>
        <v>2.8</v>
      </c>
      <c r="DI715">
        <f t="shared" ref="DI715:DL715" si="1869">SUMPRODUCT($E703:$E713,DI703:DI713)/100</f>
        <v>2.52</v>
      </c>
      <c r="DJ715">
        <f t="shared" si="1869"/>
        <v>3.38</v>
      </c>
      <c r="DK715">
        <f t="shared" si="1869"/>
        <v>2.16</v>
      </c>
      <c r="DL715">
        <f t="shared" si="1869"/>
        <v>1.8</v>
      </c>
      <c r="DN715" s="6" t="s">
        <v>23</v>
      </c>
      <c r="DO715">
        <f>SUMPRODUCT($E703:$E713,DO703:DO713)/100</f>
        <v>0.14000000000000001</v>
      </c>
      <c r="DP715">
        <f t="shared" ref="DP715:DS715" si="1870">SUMPRODUCT($E703:$E713,DP703:DP713)/100</f>
        <v>0.14000000000000001</v>
      </c>
      <c r="DQ715">
        <f t="shared" si="1870"/>
        <v>0.48</v>
      </c>
      <c r="DR715">
        <f t="shared" si="1870"/>
        <v>0.14000000000000001</v>
      </c>
      <c r="DS715">
        <f t="shared" si="1870"/>
        <v>0.36</v>
      </c>
      <c r="DU715" s="6" t="s">
        <v>23</v>
      </c>
      <c r="DV715">
        <f>SUMPRODUCT($E703:$E713,DV703:DV713)/100</f>
        <v>0</v>
      </c>
      <c r="DW715">
        <f t="shared" ref="DW715:DZ715" si="1871">SUMPRODUCT($E703:$E713,DW703:DW713)/100</f>
        <v>0</v>
      </c>
      <c r="DX715">
        <f t="shared" si="1871"/>
        <v>0.02</v>
      </c>
      <c r="DY715">
        <f t="shared" si="1871"/>
        <v>0</v>
      </c>
      <c r="DZ715">
        <f t="shared" si="1871"/>
        <v>0</v>
      </c>
      <c r="EB715" s="7"/>
    </row>
    <row r="716" spans="2:132">
      <c r="E716" s="6" t="s">
        <v>22</v>
      </c>
      <c r="F716">
        <f>($E704^2*F704+$E705^2*F705+$E706^2*F706+$E707^2*F707+$E708^2*F708+$E709^2*F709+$E710^2*F710+$E711^2*F711+$E712^2*F712+$E713^2*F713)/100-F715^2</f>
        <v>8.5964000000000169</v>
      </c>
      <c r="G716">
        <f t="shared" ref="G716:J716" si="1872">($E704^2*G704+$E705^2*G705+$E706^2*G706+$E707^2*G707+$E708^2*G708+$E709^2*G709+$E710^2*G710+$E711^2*G711+$E712^2*G712+$E713^2*G713)/100-G715^2</f>
        <v>8.1676000000000215</v>
      </c>
      <c r="H716" s="5"/>
      <c r="I716">
        <f t="shared" si="1872"/>
        <v>9.940400000000011</v>
      </c>
      <c r="J716">
        <f t="shared" si="1872"/>
        <v>6.3275999999999897</v>
      </c>
      <c r="L716" s="6" t="s">
        <v>22</v>
      </c>
      <c r="M716">
        <f>($E704^2*M704+$E705^2*M705+$E706^2*M706+$E707^2*M707+$E708^2*M708+$E709^2*M709+$E710^2*M710+$E711^2*M711+$E712^2*M712+$E713^2*M713)/100-M715^2</f>
        <v>10.83959999999999</v>
      </c>
      <c r="N716">
        <f t="shared" ref="N716:Q716" si="1873">($E704^2*N704+$E705^2*N705+$E706^2*N706+$E707^2*N707+$E708^2*N708+$E709^2*N709+$E710^2*N710+$E711^2*N711+$E712^2*N712+$E713^2*N713)/100-N715^2</f>
        <v>9.0544000000000082</v>
      </c>
      <c r="O716" s="5"/>
      <c r="P716">
        <f t="shared" si="1873"/>
        <v>9.1295999999999964</v>
      </c>
      <c r="Q716">
        <f t="shared" si="1873"/>
        <v>17.790000000000006</v>
      </c>
      <c r="S716" s="6" t="s">
        <v>22</v>
      </c>
      <c r="T716">
        <f>($E704^2*T704+$E705^2*T705+$E706^2*T706+$E707^2*T707+$E708^2*T708+$E709^2*T709+$E710^2*T710+$E711^2*T711+$E712^2*T712+$E713^2*T713)/100-T715^2</f>
        <v>4.8299999999999983</v>
      </c>
      <c r="U716">
        <f t="shared" ref="U716:X716" si="1874">($E704^2*U704+$E705^2*U705+$E706^2*U706+$E707^2*U707+$E708^2*U708+$E709^2*U709+$E710^2*U710+$E711^2*U711+$E712^2*U712+$E713^2*U713)/100-U715^2</f>
        <v>4.1644000000000014</v>
      </c>
      <c r="V716">
        <f t="shared" si="1874"/>
        <v>19.799599999999998</v>
      </c>
      <c r="W716">
        <f t="shared" si="1874"/>
        <v>1.7516000000000003</v>
      </c>
      <c r="X716">
        <f t="shared" si="1874"/>
        <v>15.409599999999994</v>
      </c>
      <c r="Z716" s="6" t="s">
        <v>22</v>
      </c>
      <c r="AA716">
        <f>($E704^2*AA704+$E705^2*AA705+$E706^2*AA706+$E707^2*AA707+$E708^2*AA708+$E709^2*AA709+$E710^2*AA710+$E711^2*AA711+$E712^2*AA712+$E713^2*AA713)/100-AA715^2</f>
        <v>0.77560000000000007</v>
      </c>
      <c r="AB716">
        <f t="shared" ref="AB716:AE716" si="1875">($E704^2*AB704+$E705^2*AB705+$E706^2*AB706+$E707^2*AB707+$E708^2*AB708+$E709^2*AB709+$E710^2*AB710+$E711^2*AB711+$E712^2*AB712+$E713^2*AB713)/100-AB715^2</f>
        <v>0.59000000000000008</v>
      </c>
      <c r="AC716">
        <f t="shared" si="1875"/>
        <v>8.4843999999999991</v>
      </c>
      <c r="AD716">
        <f t="shared" si="1875"/>
        <v>0.15360000000000001</v>
      </c>
      <c r="AE716">
        <f t="shared" si="1875"/>
        <v>6.9583999999999993</v>
      </c>
      <c r="AG716" s="7"/>
      <c r="AL716" s="6" t="s">
        <v>22</v>
      </c>
      <c r="AM716">
        <f>($E704^2*AM704+$E705^2*AM705+$E706^2*AM706+$E707^2*AM707+$E708^2*AM708+$E709^2*AM709+$E710^2*AM710+$E711^2*AM711+$E712^2*AM712+$E713^2*AM713)/100-AM715^2</f>
        <v>11.942399999999992</v>
      </c>
      <c r="AN716">
        <f t="shared" ref="AN716:AQ716" si="1876">($E704^2*AN704+$E705^2*AN705+$E706^2*AN706+$E707^2*AN707+$E708^2*AN708+$E709^2*AN709+$E710^2*AN710+$E711^2*AN711+$E712^2*AN712+$E713^2*AN713)/100-AN715^2</f>
        <v>9.5883999999999787</v>
      </c>
      <c r="AO716">
        <f t="shared" si="1876"/>
        <v>10.840000000000032</v>
      </c>
      <c r="AP716">
        <f t="shared" si="1876"/>
        <v>14.025600000000026</v>
      </c>
      <c r="AQ716">
        <f t="shared" si="1876"/>
        <v>11.000000000000028</v>
      </c>
      <c r="AS716" s="6" t="s">
        <v>22</v>
      </c>
      <c r="AT716">
        <f>($E704^2*AT704+$E705^2*AT705+$E706^2*AT706+$E707^2*AT707+$E708^2*AT708+$E709^2*AT709+$E710^2*AT710+$E711^2*AT711+$E712^2*AT712+$E713^2*AT713)/100-AT715^2</f>
        <v>11.238399999999999</v>
      </c>
      <c r="AU716">
        <f t="shared" ref="AU716:AX716" si="1877">($E704^2*AU704+$E705^2*AU705+$E706^2*AU706+$E707^2*AU707+$E708^2*AU708+$E709^2*AU709+$E710^2*AU710+$E711^2*AU711+$E712^2*AU712+$E713^2*AU713)/100-AU715^2</f>
        <v>8.8843999999999994</v>
      </c>
      <c r="AV716">
        <f t="shared" si="1877"/>
        <v>11.550000000000004</v>
      </c>
      <c r="AW716">
        <f t="shared" si="1877"/>
        <v>6.8076000000000008</v>
      </c>
      <c r="AX716">
        <f t="shared" si="1877"/>
        <v>15.913600000000002</v>
      </c>
      <c r="AZ716" s="6" t="s">
        <v>22</v>
      </c>
      <c r="BA716">
        <f>($E704^2*BA704+$E705^2*BA705+$E706^2*BA706+$E707^2*BA707+$E708^2*BA708+$E709^2*BA709+$E710^2*BA710+$E711^2*BA711+$E712^2*BA712+$E713^2*BA713)/100-BA715^2</f>
        <v>1.3515999999999999</v>
      </c>
      <c r="BB716">
        <f t="shared" ref="BB716:BE716" si="1878">($E704^2*BB704+$E705^2*BB705+$E706^2*BB706+$E707^2*BB707+$E708^2*BB708+$E709^2*BB709+$E710^2*BB710+$E711^2*BB711+$E712^2*BB712+$E713^2*BB713)/100-BB715^2</f>
        <v>1.31</v>
      </c>
      <c r="BC716">
        <f t="shared" si="1878"/>
        <v>2.6655999999999995</v>
      </c>
      <c r="BD716">
        <f t="shared" si="1878"/>
        <v>0.77560000000000007</v>
      </c>
      <c r="BE716">
        <f t="shared" si="1878"/>
        <v>5.8575999999999997</v>
      </c>
      <c r="BG716" s="6" t="s">
        <v>22</v>
      </c>
      <c r="BH716">
        <f>($E704^2*BH704+$E705^2*BH705+$E706^2*BH706+$E707^2*BH707+$E708^2*BH708+$E709^2*BH709+$E710^2*BH710+$E711^2*BH711+$E712^2*BH712+$E713^2*BH713)/100-BH715^2</f>
        <v>7.8399999999999997E-2</v>
      </c>
      <c r="BI716">
        <f t="shared" ref="BI716:BL716" si="1879">($E704^2*BI704+$E705^2*BI705+$E706^2*BI706+$E707^2*BI707+$E708^2*BI708+$E709^2*BI709+$E710^2*BI710+$E711^2*BI711+$E712^2*BI712+$E713^2*BI713)/100-BI715^2</f>
        <v>7.8399999999999997E-2</v>
      </c>
      <c r="BJ716">
        <f t="shared" si="1879"/>
        <v>0.26040000000000002</v>
      </c>
      <c r="BK716">
        <f t="shared" si="1879"/>
        <v>0</v>
      </c>
      <c r="BL716">
        <f t="shared" si="1879"/>
        <v>0.7056</v>
      </c>
      <c r="BN716" s="7"/>
      <c r="BS716" s="6" t="s">
        <v>22</v>
      </c>
      <c r="BT716">
        <f>($E704^2*BT704+$E705^2*BT705+$E706^2*BT706+$E707^2*BT707+$E708^2*BT708+$E709^2*BT709+$E710^2*BT710+$E711^2*BT711+$E712^2*BT712+$E713^2*BT713)/100-BT715^2</f>
        <v>16.513599999999997</v>
      </c>
      <c r="BU716">
        <f t="shared" ref="BU716:BX716" si="1880">($E704^2*BU704+$E705^2*BU705+$E706^2*BU706+$E707^2*BU707+$E708^2*BU708+$E709^2*BU709+$E710^2*BU710+$E711^2*BU711+$E712^2*BU712+$E713^2*BU713)/100-BU715^2</f>
        <v>14.870399999999989</v>
      </c>
      <c r="BV716">
        <f t="shared" si="1880"/>
        <v>13.534400000000005</v>
      </c>
      <c r="BW716">
        <f t="shared" si="1880"/>
        <v>14.846400000000017</v>
      </c>
      <c r="BX716">
        <f t="shared" si="1880"/>
        <v>15.200000000000017</v>
      </c>
      <c r="BZ716" s="6" t="s">
        <v>22</v>
      </c>
      <c r="CA716">
        <f>($E704^2*CA704+$E705^2*CA705+$E706^2*CA706+$E707^2*CA707+$E708^2*CA708+$E709^2*CA709+$E710^2*CA710+$E711^2*CA711+$E712^2*CA712+$E713^2*CA713)/100-CA715^2</f>
        <v>10.551600000000001</v>
      </c>
      <c r="CB716">
        <f t="shared" ref="CB716:CE716" si="1881">($E704^2*CB704+$E705^2*CB705+$E706^2*CB706+$E707^2*CB707+$E708^2*CB708+$E709^2*CB709+$E710^2*CB710+$E711^2*CB711+$E712^2*CB712+$E713^2*CB713)/100-CB715^2</f>
        <v>9.332399999999998</v>
      </c>
      <c r="CC716">
        <f t="shared" si="1881"/>
        <v>9.0476000000000028</v>
      </c>
      <c r="CD716">
        <f t="shared" si="1881"/>
        <v>7.0443999999999996</v>
      </c>
      <c r="CE716">
        <f t="shared" si="1881"/>
        <v>5.0284000000000004</v>
      </c>
      <c r="CG716" s="6" t="s">
        <v>22</v>
      </c>
      <c r="CH716">
        <f>($E704^2*CH704+$E705^2*CH705+$E706^2*CH706+$E707^2*CH707+$E708^2*CH708+$E709^2*CH709+$E710^2*CH710+$E711^2*CH711+$E712^2*CH712+$E713^2*CH713)/100-CH715^2</f>
        <v>0.8044</v>
      </c>
      <c r="CI716">
        <f t="shared" ref="CI716:CL716" si="1882">($E704^2*CI704+$E705^2*CI705+$E706^2*CI706+$E707^2*CI707+$E708^2*CI708+$E709^2*CI709+$E710^2*CI710+$E711^2*CI711+$E712^2*CI712+$E713^2*CI713)/100-CI715^2</f>
        <v>0.50240000000000007</v>
      </c>
      <c r="CJ716">
        <f t="shared" si="1882"/>
        <v>0.67040000000000011</v>
      </c>
      <c r="CK716">
        <f t="shared" si="1882"/>
        <v>0.47160000000000002</v>
      </c>
      <c r="CL716">
        <f t="shared" si="1882"/>
        <v>0.59000000000000008</v>
      </c>
      <c r="CN716" s="6" t="s">
        <v>22</v>
      </c>
      <c r="CO716">
        <f>($E704^2*CO704+$E705^2*CO705+$E706^2*CO706+$E707^2*CO707+$E708^2*CO708+$E709^2*CO709+$E710^2*CO710+$E711^2*CO711+$E712^2*CO712+$E713^2*CO713)/100-CO715^2</f>
        <v>0</v>
      </c>
      <c r="CP716">
        <f t="shared" ref="CP716:CS716" si="1883">($E704^2*CP704+$E705^2*CP705+$E706^2*CP706+$E707^2*CP707+$E708^2*CP708+$E709^2*CP709+$E710^2*CP710+$E711^2*CP711+$E712^2*CP712+$E713^2*CP713)/100-CP715^2</f>
        <v>0</v>
      </c>
      <c r="CQ716">
        <f t="shared" si="1883"/>
        <v>0</v>
      </c>
      <c r="CR716">
        <f t="shared" si="1883"/>
        <v>0</v>
      </c>
      <c r="CS716">
        <f t="shared" si="1883"/>
        <v>3.9600000000000003E-2</v>
      </c>
      <c r="CU716" s="7"/>
      <c r="CZ716" s="6" t="s">
        <v>22</v>
      </c>
      <c r="DA716">
        <f>($E704^2*DA704+$E705^2*DA705+$E706^2*DA706+$E707^2*DA707+$E708^2*DA708+$E709^2*DA709+$E710^2*DA710+$E711^2*DA711+$E712^2*DA712+$E713^2*DA713)/100-DA715^2</f>
        <v>15.240000000000009</v>
      </c>
      <c r="DB716">
        <f t="shared" ref="DB716:DE716" si="1884">($E704^2*DB704+$E705^2*DB705+$E706^2*DB706+$E707^2*DB707+$E708^2*DB708+$E709^2*DB709+$E710^2*DB710+$E711^2*DB711+$E712^2*DB712+$E713^2*DB713)/100-DB715^2</f>
        <v>11.870000000000005</v>
      </c>
      <c r="DC716">
        <f t="shared" si="1884"/>
        <v>10.951600000000013</v>
      </c>
      <c r="DD716">
        <f t="shared" si="1884"/>
        <v>13.679999999999978</v>
      </c>
      <c r="DE716">
        <f t="shared" si="1884"/>
        <v>12.182400000000008</v>
      </c>
      <c r="DG716" s="6" t="s">
        <v>22</v>
      </c>
      <c r="DH716">
        <f>($E704^2*DH704+$E705^2*DH705+$E706^2*DH706+$E707^2*DH707+$E708^2*DH708+$E709^2*DH709+$E710^2*DH710+$E711^2*DH711+$E712^2*DH712+$E713^2*DH713)/100-DH715^2</f>
        <v>4.4000000000000012</v>
      </c>
      <c r="DI716">
        <f t="shared" ref="DI716:DL716" si="1885">($E704^2*DI704+$E705^2*DI705+$E706^2*DI706+$E707^2*DI707+$E708^2*DI708+$E709^2*DI709+$E710^2*DI710+$E711^2*DI711+$E712^2*DI712+$E713^2*DI713)/100-DI715^2</f>
        <v>4.1295999999999999</v>
      </c>
      <c r="DJ716">
        <f t="shared" si="1885"/>
        <v>4.5356000000000023</v>
      </c>
      <c r="DK716">
        <f t="shared" si="1885"/>
        <v>3.5743999999999998</v>
      </c>
      <c r="DL716">
        <f t="shared" si="1885"/>
        <v>3.16</v>
      </c>
      <c r="DN716" s="6" t="s">
        <v>22</v>
      </c>
      <c r="DO716">
        <f>($E704^2*DO704+$E705^2*DO705+$E706^2*DO706+$E707^2*DO707+$E708^2*DO708+$E709^2*DO709+$E710^2*DO710+$E711^2*DO711+$E712^2*DO712+$E713^2*DO713)/100-DO715^2</f>
        <v>0.26040000000000002</v>
      </c>
      <c r="DP716">
        <f t="shared" ref="DP716:DS716" si="1886">($E704^2*DP704+$E705^2*DP705+$E706^2*DP706+$E707^2*DP707+$E708^2*DP708+$E709^2*DP709+$E710^2*DP710+$E711^2*DP711+$E712^2*DP712+$E713^2*DP713)/100-DP715^2</f>
        <v>0.26040000000000002</v>
      </c>
      <c r="DQ716">
        <f t="shared" si="1886"/>
        <v>0.88960000000000017</v>
      </c>
      <c r="DR716">
        <f t="shared" si="1886"/>
        <v>0.26040000000000002</v>
      </c>
      <c r="DS716">
        <f t="shared" si="1886"/>
        <v>0.83040000000000003</v>
      </c>
      <c r="DU716" s="6" t="s">
        <v>22</v>
      </c>
      <c r="DV716">
        <f>($E704^2*DV704+$E705^2*DV705+$E706^2*DV706+$E707^2*DV707+$E708^2*DV708+$E709^2*DV709+$E710^2*DV710+$E711^2*DV711+$E712^2*DV712+$E713^2*DV713)/100-DV715^2</f>
        <v>0</v>
      </c>
      <c r="DW716">
        <f t="shared" ref="DW716:DZ716" si="1887">($E704^2*DW704+$E705^2*DW705+$E706^2*DW706+$E707^2*DW707+$E708^2*DW708+$E709^2*DW709+$E710^2*DW710+$E711^2*DW711+$E712^2*DW712+$E713^2*DW713)/100-DW715^2</f>
        <v>0</v>
      </c>
      <c r="DX716">
        <f t="shared" si="1887"/>
        <v>3.9600000000000003E-2</v>
      </c>
      <c r="DY716">
        <f t="shared" si="1887"/>
        <v>0</v>
      </c>
      <c r="DZ716">
        <f t="shared" si="1887"/>
        <v>0</v>
      </c>
      <c r="EB716" s="7"/>
    </row>
    <row r="717" spans="2:132">
      <c r="E717" s="6" t="s">
        <v>21</v>
      </c>
      <c r="G717">
        <f>SQRT(50)*(H715-G715)/SQRT((G716+H716)/2)</f>
        <v>-49.616828480325594</v>
      </c>
      <c r="I717">
        <f>SQRT(50)*(H715-I715)/SQRT((I716+H716)/2)</f>
        <v>-40.788622456051364</v>
      </c>
      <c r="J717">
        <f>SQRT(50)*(H715-J715)/SQRT((J716+H716)/2)</f>
        <v>-58.91538159519547</v>
      </c>
      <c r="L717" s="6" t="s">
        <v>21</v>
      </c>
      <c r="N717">
        <f>SQRT(50)*(O715-N715)/SQRT((N716+O716)/2)</f>
        <v>-22.731404145045058</v>
      </c>
      <c r="P717">
        <f>SQRT(50)*(O715-P715)/SQRT((P716+O716)/2)</f>
        <v>-14.826960788071375</v>
      </c>
      <c r="Q717">
        <f>SQRT(50)*(O715-Q715)/SQRT((Q716+O716)/2)</f>
        <v>-23.946023244578715</v>
      </c>
      <c r="S717" s="6" t="s">
        <v>21</v>
      </c>
      <c r="U717">
        <f>SQRT(50)*(V715-U715)/SQRT((U716+V716)/2)</f>
        <v>15.606794184063629</v>
      </c>
      <c r="W717">
        <f>SQRT(50)*(V715-W715)/SQRT((W716+V716)/2)</f>
        <v>18.869846942933247</v>
      </c>
      <c r="X717">
        <f>SQRT(50)*(V715-X715)/SQRT((X716+V716)/2)</f>
        <v>7.5837574582464287</v>
      </c>
      <c r="Z717" s="6" t="s">
        <v>21</v>
      </c>
      <c r="AB717">
        <f>SQRT(50)*(AC715-AB715)/SQRT((AB716+AC716)/2)</f>
        <v>3.4524260092802561</v>
      </c>
      <c r="AD717">
        <f>SQRT(50)*(AC715-AD715)/SQRT((AD716+AC716)/2)</f>
        <v>4.2871032710969592</v>
      </c>
      <c r="AE717">
        <f>SQRT(50)*(AC715-AE715)/SQRT((AE716+AC716)/2)</f>
        <v>-1.7812915862029934</v>
      </c>
      <c r="AG717" s="7"/>
      <c r="AL717" s="6" t="s">
        <v>21</v>
      </c>
      <c r="AN717">
        <f>SQRT(50)*(AO715-AN715)/SQRT((AN716+AO716)/2)</f>
        <v>-0.57524939616821968</v>
      </c>
      <c r="AP717">
        <f>SQRT(50)*(AO715-AP715)/SQRT((AP716+AO716)/2)</f>
        <v>2.1658295954876126</v>
      </c>
      <c r="AQ717">
        <f>SQRT(50)*(AO715-AQ715)/SQRT((AQ716+AO716)/2)</f>
        <v>0</v>
      </c>
      <c r="AS717" s="6" t="s">
        <v>21</v>
      </c>
      <c r="AU717">
        <f>SQRT(50)*(AV715-AU715)/SQRT((AU716+AV716)/2)</f>
        <v>1.6812513539558338</v>
      </c>
      <c r="AW717">
        <f>SQRT(50)*(AV715-AW715)/SQRT((AW716+AV716)/2)</f>
        <v>4.4811891666425909</v>
      </c>
      <c r="AX717">
        <f>SQRT(50)*(AV715-AX715)/SQRT((AX716+AV716)/2)</f>
        <v>-1.8700247010787494</v>
      </c>
      <c r="AZ717" s="6" t="s">
        <v>21</v>
      </c>
      <c r="BB717">
        <f>SQRT(50)*(BC715-BB715)/SQRT((BB716+BC716)/2)</f>
        <v>2.1064344526307255</v>
      </c>
      <c r="BD717">
        <f>SQRT(50)*(BC715-BD715)/SQRT((BD716+BC716)/2)</f>
        <v>3.9891168929925329</v>
      </c>
      <c r="BE717">
        <f>SQRT(50)*(BC715-BE715)/SQRT((BE716+BC716)/2)</f>
        <v>-0.68506007212625197</v>
      </c>
      <c r="BG717" s="6" t="s">
        <v>21</v>
      </c>
      <c r="BI717">
        <f>SQRT(50)*(BJ715-BI715)/SQRT((BI716+BJ716)/2)</f>
        <v>1.7180203318601239</v>
      </c>
      <c r="BK717">
        <f>SQRT(50)*(BJ715-BK715)/SQRT((BK716+BJ716)/2)</f>
        <v>2.7435163058436718</v>
      </c>
      <c r="BL717">
        <f>SQRT(50)*(BJ715-BL715)/SQRT((BL716+BJ716)/2)</f>
        <v>0.20348923188912013</v>
      </c>
      <c r="BN717" s="7"/>
      <c r="BS717" s="6" t="s">
        <v>21</v>
      </c>
      <c r="BU717">
        <f>SQRT(50)*(BV715-BU715)/SQRT((BU716+BV716)/2)</f>
        <v>-0.37526160161221683</v>
      </c>
      <c r="BW717">
        <f>SQRT(50)*(BV715-BW715)/SQRT((BW716+BV716)/2)</f>
        <v>1.3515128517282096</v>
      </c>
      <c r="BX717">
        <f>SQRT(50)*(BV715-BX715)/SQRT((BX716+BV716)/2)</f>
        <v>3.6564109831026892</v>
      </c>
      <c r="BZ717" s="6" t="s">
        <v>21</v>
      </c>
      <c r="CB717">
        <f>SQRT(50)*(CC715-CB715)/SQRT((CB716+CC716)/2)</f>
        <v>1.0263132196408526</v>
      </c>
      <c r="CD717">
        <f>SQRT(50)*(CC715-CD715)/SQRT((CD716+CC716)/2)</f>
        <v>2.0939884125839359</v>
      </c>
      <c r="CE717">
        <f>SQRT(50)*(CC715-CE715)/SQRT((CE716+CC716)/2)</f>
        <v>4.3712356435492081</v>
      </c>
      <c r="CG717" s="6" t="s">
        <v>21</v>
      </c>
      <c r="CI717">
        <f>SQRT(50)*(CJ715-CI715)/SQRT((CI716+CJ716)/2)</f>
        <v>1.1080752827296767</v>
      </c>
      <c r="CK717">
        <f>SQRT(50)*(CJ715-CK715)/SQRT((CK716+CJ716)/2)</f>
        <v>1.3100714543152057</v>
      </c>
      <c r="CL717">
        <f>SQRT(50)*(CJ715-CL715)/SQRT((CL716+CJ716)/2)</f>
        <v>0.53443765918195574</v>
      </c>
      <c r="CN717" s="6" t="s">
        <v>21</v>
      </c>
      <c r="CP717" t="e">
        <f>SQRT(50)*(CQ715-CP715)/SQRT((CP716+CQ716)/2)</f>
        <v>#DIV/0!</v>
      </c>
      <c r="CR717" t="e">
        <f>SQRT(50)*(CQ715-CR715)/SQRT((CR716+CQ716)/2)</f>
        <v>#DIV/0!</v>
      </c>
      <c r="CS717">
        <f>SQRT(50)*(CQ715-CS715)/SQRT((CS716+CQ716)/2)</f>
        <v>-1.0050378152592121</v>
      </c>
      <c r="CU717" s="7"/>
      <c r="CZ717" s="6" t="s">
        <v>21</v>
      </c>
      <c r="DB717">
        <f>SQRT(50)*(DC715-DB715)/SQRT((DB716+DC716)/2)</f>
        <v>0.58611790253691431</v>
      </c>
      <c r="DD717">
        <f>SQRT(50)*(DC715-DD715)/SQRT((DD716+DC716)/2)</f>
        <v>1.9746028705876277</v>
      </c>
      <c r="DE717">
        <f>SQRT(50)*(DC715-DE715)/SQRT((DE716+DC716)/2)</f>
        <v>8.3579676810358841</v>
      </c>
      <c r="DG717" s="6" t="s">
        <v>21</v>
      </c>
      <c r="DI717">
        <f>SQRT(50)*(DJ715-DI715)/SQRT((DI716+DJ716)/2)</f>
        <v>2.921521964257312</v>
      </c>
      <c r="DK717">
        <f>SQRT(50)*(DJ715-DK715)/SQRT((DK716+DJ716)/2)</f>
        <v>4.2839994220458024</v>
      </c>
      <c r="DL717">
        <f>SQRT(50)*(DJ715-DL715)/SQRT((DL716+DJ716)/2)</f>
        <v>5.6955522974303063</v>
      </c>
      <c r="DN717" s="6" t="s">
        <v>21</v>
      </c>
      <c r="DP717">
        <f>SQRT(50)*(DQ715-DP715)/SQRT((DP716+DQ716)/2)</f>
        <v>3.1705163480170664</v>
      </c>
      <c r="DR717">
        <f>SQRT(50)*(DQ715-DR715)/SQRT((DR716+DQ716)/2)</f>
        <v>3.1705163480170664</v>
      </c>
      <c r="DS717">
        <f>SQRT(50)*(DQ715-DS715)/SQRT((DS716+DQ716)/2)</f>
        <v>0.91499142199562788</v>
      </c>
      <c r="DU717" s="6" t="s">
        <v>21</v>
      </c>
      <c r="DW717">
        <f>SQRT(50)*(DX715-DW715)/SQRT((DW716+DX716)/2)</f>
        <v>1.0050378152592121</v>
      </c>
      <c r="DY717">
        <f>SQRT(50)*(DX715-DY715)/SQRT((DY716+DX716)/2)</f>
        <v>1.0050378152592121</v>
      </c>
      <c r="DZ717">
        <f>SQRT(50)*(DX715-DZ715)/SQRT((DZ716+DX716)/2)</f>
        <v>1.0050378152592121</v>
      </c>
      <c r="EB717" s="7"/>
    </row>
    <row r="718" spans="2:132">
      <c r="J718">
        <f>SQRT(50)*(J715-I715)/SQRT((I716+J716)/2)</f>
        <v>4.8594709415043651</v>
      </c>
      <c r="Q718">
        <f>SQRT(50)*(Q715-P715)/SQRT((P716+Q716)/2)</f>
        <v>10.8318344646604</v>
      </c>
      <c r="X718">
        <f>SQRT(50)*(X715-W715)/SQRT((W716+X716)/2)</f>
        <v>10.283377353803239</v>
      </c>
      <c r="AE718">
        <f>SQRT(50)*(AE715-AD715)/SQRT((AD716+AE716)/2)</f>
        <v>7.3495406680619215</v>
      </c>
      <c r="AG718" s="7"/>
      <c r="AQ718">
        <f>SQRT(50)*(AQ715-AP715)/SQRT((AP716+AQ716)/2)</f>
        <v>2.158894928622431</v>
      </c>
      <c r="AX718">
        <f>SQRT(50)*(AX715-AW715)/SQRT((AW716+AX716)/2)</f>
        <v>6.083904183288702</v>
      </c>
      <c r="BE718">
        <f>SQRT(50)*(BE715-BD715)/SQRT((BD716+BE716)/2)</f>
        <v>3.6497768111587026</v>
      </c>
      <c r="BL718">
        <f>SQRT(50)*(BL715-BK715)/SQRT((BK716+BL716)/2)</f>
        <v>1.4285714285714286</v>
      </c>
      <c r="BN718" s="7"/>
      <c r="BX718">
        <f>SQRT(50)*(BX715-BW715)/SQRT((BW716+BX716)/2)</f>
        <v>-2.2621711679016836</v>
      </c>
      <c r="CE718">
        <f>SQRT(50)*(CE715-CD715)/SQRT((CD716+CE716)/2)</f>
        <v>-2.3024276067882554</v>
      </c>
      <c r="CL718">
        <f>SQRT(50)*(CL715-CK715)/SQRT((CK716+CL716)/2)</f>
        <v>0.7764429161954034</v>
      </c>
      <c r="CU718" s="7"/>
      <c r="DE718">
        <f>SQRT(50)*(DE715-DD715)/SQRT((DD716+DE716)/2)</f>
        <v>-5.9777695903181138</v>
      </c>
      <c r="DL718">
        <f>SQRT(50)*(DL715-DK715)/SQRT((DK716+DL716)/2)</f>
        <v>-1.38724461154457</v>
      </c>
      <c r="DS718">
        <f>SQRT(50)*(DS715-DR715)/SQRT((DR716+DS716)/2)</f>
        <v>2.1064449619452286</v>
      </c>
      <c r="EB718" s="7"/>
    </row>
    <row r="719" spans="2:132">
      <c r="B719" s="6" t="s">
        <v>33</v>
      </c>
      <c r="C719" s="6" t="s">
        <v>125</v>
      </c>
      <c r="E719" s="5"/>
      <c r="F719" s="19">
        <v>0.2</v>
      </c>
      <c r="G719" s="19"/>
      <c r="H719" s="19"/>
      <c r="I719" s="19"/>
      <c r="J719" s="19"/>
      <c r="K719" s="14"/>
      <c r="L719" s="5"/>
      <c r="M719" s="19">
        <v>0.5</v>
      </c>
      <c r="N719" s="19"/>
      <c r="O719" s="19"/>
      <c r="P719" s="19"/>
      <c r="Q719" s="19"/>
      <c r="R719" s="15"/>
      <c r="S719" s="5"/>
      <c r="T719" s="19">
        <v>1</v>
      </c>
      <c r="U719" s="19"/>
      <c r="V719" s="19"/>
      <c r="W719" s="19"/>
      <c r="X719" s="19"/>
      <c r="Z719" s="5"/>
      <c r="AA719" s="19">
        <v>2</v>
      </c>
      <c r="AB719" s="19"/>
      <c r="AC719" s="19"/>
      <c r="AD719" s="19"/>
      <c r="AE719" s="19"/>
      <c r="AG719" s="7"/>
      <c r="AI719" s="6" t="s">
        <v>33</v>
      </c>
      <c r="AJ719" s="6" t="s">
        <v>125</v>
      </c>
      <c r="AL719" s="5"/>
      <c r="AM719" s="19">
        <v>0.2</v>
      </c>
      <c r="AN719" s="19"/>
      <c r="AO719" s="19"/>
      <c r="AP719" s="19"/>
      <c r="AQ719" s="19"/>
      <c r="AR719" s="14"/>
      <c r="AS719" s="5"/>
      <c r="AT719" s="19">
        <v>0.5</v>
      </c>
      <c r="AU719" s="19"/>
      <c r="AV719" s="19"/>
      <c r="AW719" s="19"/>
      <c r="AX719" s="19"/>
      <c r="AY719" s="15"/>
      <c r="AZ719" s="5"/>
      <c r="BA719" s="19">
        <v>1</v>
      </c>
      <c r="BB719" s="19"/>
      <c r="BC719" s="19"/>
      <c r="BD719" s="19"/>
      <c r="BE719" s="19"/>
      <c r="BG719" s="5"/>
      <c r="BH719" s="19">
        <v>2</v>
      </c>
      <c r="BI719" s="19"/>
      <c r="BJ719" s="19"/>
      <c r="BK719" s="19"/>
      <c r="BL719" s="19"/>
      <c r="BN719" s="7"/>
      <c r="BP719" s="6" t="s">
        <v>33</v>
      </c>
      <c r="BQ719" s="6" t="s">
        <v>125</v>
      </c>
      <c r="BS719" s="5"/>
      <c r="BT719" s="19">
        <v>0.2</v>
      </c>
      <c r="BU719" s="19"/>
      <c r="BV719" s="19"/>
      <c r="BW719" s="19"/>
      <c r="BX719" s="19"/>
      <c r="BY719" s="14"/>
      <c r="BZ719" s="5"/>
      <c r="CA719" s="19">
        <v>0.5</v>
      </c>
      <c r="CB719" s="19"/>
      <c r="CC719" s="19"/>
      <c r="CD719" s="19"/>
      <c r="CE719" s="19"/>
      <c r="CF719" s="15"/>
      <c r="CG719" s="5"/>
      <c r="CH719" s="19">
        <v>1</v>
      </c>
      <c r="CI719" s="19"/>
      <c r="CJ719" s="19"/>
      <c r="CK719" s="19"/>
      <c r="CL719" s="19"/>
      <c r="CN719" s="5"/>
      <c r="CO719" s="19">
        <v>2</v>
      </c>
      <c r="CP719" s="19"/>
      <c r="CQ719" s="19"/>
      <c r="CR719" s="19"/>
      <c r="CS719" s="19"/>
      <c r="CU719" s="7"/>
      <c r="CW719" s="6" t="s">
        <v>33</v>
      </c>
      <c r="CX719" s="6" t="s">
        <v>125</v>
      </c>
      <c r="CZ719" s="5"/>
      <c r="DA719" s="19">
        <v>0.2</v>
      </c>
      <c r="DB719" s="19"/>
      <c r="DC719" s="19"/>
      <c r="DD719" s="19"/>
      <c r="DE719" s="19"/>
      <c r="DF719" s="14"/>
      <c r="DG719" s="5"/>
      <c r="DH719" s="19">
        <v>0.5</v>
      </c>
      <c r="DI719" s="19"/>
      <c r="DJ719" s="19"/>
      <c r="DK719" s="19"/>
      <c r="DL719" s="19"/>
      <c r="DM719" s="15"/>
      <c r="DN719" s="5"/>
      <c r="DO719" s="19">
        <v>1</v>
      </c>
      <c r="DP719" s="19"/>
      <c r="DQ719" s="19"/>
      <c r="DR719" s="19"/>
      <c r="DS719" s="19"/>
      <c r="DU719" s="5"/>
      <c r="DV719" s="19">
        <v>2</v>
      </c>
      <c r="DW719" s="19"/>
      <c r="DX719" s="19"/>
      <c r="DY719" s="19"/>
      <c r="DZ719" s="19"/>
      <c r="EB719" s="7"/>
    </row>
    <row r="720" spans="2:132">
      <c r="B720" s="6" t="s">
        <v>31</v>
      </c>
      <c r="C720" s="6"/>
      <c r="E720" s="6" t="s">
        <v>30</v>
      </c>
      <c r="F720" s="19" t="s">
        <v>134</v>
      </c>
      <c r="G720" s="19"/>
      <c r="H720" s="13" t="s">
        <v>28</v>
      </c>
      <c r="I720" s="13" t="s">
        <v>135</v>
      </c>
      <c r="J720" s="6" t="s">
        <v>26</v>
      </c>
      <c r="K720" s="14"/>
      <c r="L720" s="6" t="s">
        <v>30</v>
      </c>
      <c r="M720" s="19" t="s">
        <v>134</v>
      </c>
      <c r="N720" s="19"/>
      <c r="O720" s="13" t="s">
        <v>28</v>
      </c>
      <c r="P720" s="13" t="s">
        <v>135</v>
      </c>
      <c r="Q720" s="6" t="s">
        <v>26</v>
      </c>
      <c r="R720" s="13"/>
      <c r="S720" s="6" t="s">
        <v>30</v>
      </c>
      <c r="T720" s="19" t="s">
        <v>134</v>
      </c>
      <c r="U720" s="19"/>
      <c r="V720" s="13" t="s">
        <v>28</v>
      </c>
      <c r="W720" s="13" t="s">
        <v>135</v>
      </c>
      <c r="X720" s="6" t="s">
        <v>26</v>
      </c>
      <c r="Z720" s="6" t="s">
        <v>30</v>
      </c>
      <c r="AA720" s="19" t="s">
        <v>134</v>
      </c>
      <c r="AB720" s="19"/>
      <c r="AC720" s="13" t="s">
        <v>28</v>
      </c>
      <c r="AD720" s="13" t="s">
        <v>135</v>
      </c>
      <c r="AE720" s="6" t="s">
        <v>26</v>
      </c>
      <c r="AG720" s="7"/>
      <c r="AI720" s="6" t="s">
        <v>31</v>
      </c>
      <c r="AJ720" s="6"/>
      <c r="AL720" s="6" t="s">
        <v>30</v>
      </c>
      <c r="AM720" s="19" t="s">
        <v>134</v>
      </c>
      <c r="AN720" s="19"/>
      <c r="AO720" s="13" t="s">
        <v>28</v>
      </c>
      <c r="AP720" s="13" t="s">
        <v>135</v>
      </c>
      <c r="AQ720" s="6" t="s">
        <v>26</v>
      </c>
      <c r="AR720" s="14"/>
      <c r="AS720" s="6" t="s">
        <v>30</v>
      </c>
      <c r="AT720" s="19" t="s">
        <v>134</v>
      </c>
      <c r="AU720" s="19"/>
      <c r="AV720" s="13" t="s">
        <v>28</v>
      </c>
      <c r="AW720" s="13" t="s">
        <v>135</v>
      </c>
      <c r="AX720" s="6" t="s">
        <v>26</v>
      </c>
      <c r="AY720" s="13"/>
      <c r="AZ720" s="6" t="s">
        <v>30</v>
      </c>
      <c r="BA720" s="19" t="s">
        <v>134</v>
      </c>
      <c r="BB720" s="19"/>
      <c r="BC720" s="13" t="s">
        <v>28</v>
      </c>
      <c r="BD720" s="13" t="s">
        <v>135</v>
      </c>
      <c r="BE720" s="6" t="s">
        <v>26</v>
      </c>
      <c r="BG720" s="6" t="s">
        <v>30</v>
      </c>
      <c r="BH720" s="19" t="s">
        <v>134</v>
      </c>
      <c r="BI720" s="19"/>
      <c r="BJ720" s="13" t="s">
        <v>28</v>
      </c>
      <c r="BK720" s="13" t="s">
        <v>135</v>
      </c>
      <c r="BL720" s="6" t="s">
        <v>26</v>
      </c>
      <c r="BN720" s="7"/>
      <c r="BP720" s="6" t="s">
        <v>31</v>
      </c>
      <c r="BQ720" s="6"/>
      <c r="BS720" s="6" t="s">
        <v>30</v>
      </c>
      <c r="BT720" s="19" t="s">
        <v>134</v>
      </c>
      <c r="BU720" s="19"/>
      <c r="BV720" s="13" t="s">
        <v>28</v>
      </c>
      <c r="BW720" s="13" t="s">
        <v>135</v>
      </c>
      <c r="BX720" s="6" t="s">
        <v>26</v>
      </c>
      <c r="BY720" s="14"/>
      <c r="BZ720" s="6" t="s">
        <v>30</v>
      </c>
      <c r="CA720" s="19" t="s">
        <v>134</v>
      </c>
      <c r="CB720" s="19"/>
      <c r="CC720" s="13" t="s">
        <v>28</v>
      </c>
      <c r="CD720" s="13" t="s">
        <v>135</v>
      </c>
      <c r="CE720" s="6" t="s">
        <v>26</v>
      </c>
      <c r="CF720" s="13"/>
      <c r="CG720" s="6" t="s">
        <v>30</v>
      </c>
      <c r="CH720" s="19" t="s">
        <v>134</v>
      </c>
      <c r="CI720" s="19"/>
      <c r="CJ720" s="13" t="s">
        <v>28</v>
      </c>
      <c r="CK720" s="13" t="s">
        <v>135</v>
      </c>
      <c r="CL720" s="6" t="s">
        <v>26</v>
      </c>
      <c r="CN720" s="6" t="s">
        <v>30</v>
      </c>
      <c r="CO720" s="19" t="s">
        <v>134</v>
      </c>
      <c r="CP720" s="19"/>
      <c r="CQ720" s="13" t="s">
        <v>28</v>
      </c>
      <c r="CR720" s="13" t="s">
        <v>135</v>
      </c>
      <c r="CS720" s="6" t="s">
        <v>26</v>
      </c>
      <c r="CU720" s="7"/>
      <c r="CW720" s="6" t="s">
        <v>31</v>
      </c>
      <c r="CX720" s="6"/>
      <c r="CZ720" s="6" t="s">
        <v>30</v>
      </c>
      <c r="DA720" s="19" t="s">
        <v>134</v>
      </c>
      <c r="DB720" s="19"/>
      <c r="DC720" s="13" t="s">
        <v>28</v>
      </c>
      <c r="DD720" s="13" t="s">
        <v>135</v>
      </c>
      <c r="DE720" s="6" t="s">
        <v>26</v>
      </c>
      <c r="DF720" s="14"/>
      <c r="DG720" s="6" t="s">
        <v>30</v>
      </c>
      <c r="DH720" s="19" t="s">
        <v>134</v>
      </c>
      <c r="DI720" s="19"/>
      <c r="DJ720" s="13" t="s">
        <v>28</v>
      </c>
      <c r="DK720" s="13" t="s">
        <v>135</v>
      </c>
      <c r="DL720" s="6" t="s">
        <v>26</v>
      </c>
      <c r="DM720" s="13"/>
      <c r="DN720" s="6" t="s">
        <v>30</v>
      </c>
      <c r="DO720" s="19" t="s">
        <v>134</v>
      </c>
      <c r="DP720" s="19"/>
      <c r="DQ720" s="13" t="s">
        <v>28</v>
      </c>
      <c r="DR720" s="13" t="s">
        <v>135</v>
      </c>
      <c r="DS720" s="6" t="s">
        <v>26</v>
      </c>
      <c r="DU720" s="6" t="s">
        <v>30</v>
      </c>
      <c r="DV720" s="19" t="s">
        <v>134</v>
      </c>
      <c r="DW720" s="19"/>
      <c r="DX720" s="13" t="s">
        <v>28</v>
      </c>
      <c r="DY720" s="13" t="s">
        <v>135</v>
      </c>
      <c r="DZ720" s="6" t="s">
        <v>26</v>
      </c>
      <c r="EB720" s="7"/>
    </row>
    <row r="721" spans="2:132">
      <c r="B721" s="6" t="s">
        <v>2</v>
      </c>
      <c r="C721" s="5">
        <v>8.0000000000000004E-4</v>
      </c>
      <c r="E721" s="6">
        <v>0</v>
      </c>
      <c r="F721" s="9">
        <v>0</v>
      </c>
      <c r="G721" s="5">
        <v>0</v>
      </c>
      <c r="H721" s="5"/>
      <c r="I721" s="5">
        <v>0</v>
      </c>
      <c r="J721" s="5">
        <v>0</v>
      </c>
      <c r="K721" s="9"/>
      <c r="L721" s="6">
        <v>0</v>
      </c>
      <c r="M721" s="9">
        <v>0</v>
      </c>
      <c r="N721" s="5">
        <v>0</v>
      </c>
      <c r="O721" s="5"/>
      <c r="P721" s="5">
        <v>2</v>
      </c>
      <c r="Q721" s="5">
        <v>4</v>
      </c>
      <c r="R721" s="5"/>
      <c r="S721" s="6">
        <v>0</v>
      </c>
      <c r="T721" s="9">
        <v>8</v>
      </c>
      <c r="U721" s="5">
        <v>10</v>
      </c>
      <c r="V721" s="5"/>
      <c r="W721" s="5">
        <v>20</v>
      </c>
      <c r="X721" s="5">
        <v>7</v>
      </c>
      <c r="Z721" s="6">
        <v>0</v>
      </c>
      <c r="AA721" s="9">
        <v>41</v>
      </c>
      <c r="AB721" s="5">
        <v>44</v>
      </c>
      <c r="AC721" s="5">
        <v>0</v>
      </c>
      <c r="AD721" s="5">
        <v>79</v>
      </c>
      <c r="AE721" s="5">
        <v>20</v>
      </c>
      <c r="AG721" s="7"/>
      <c r="AI721" s="6" t="s">
        <v>2</v>
      </c>
      <c r="AJ721" s="5">
        <v>2.3999999999999998E-3</v>
      </c>
      <c r="AL721" s="6">
        <v>0</v>
      </c>
      <c r="AM721" s="9">
        <v>0</v>
      </c>
      <c r="AN721" s="5">
        <v>0</v>
      </c>
      <c r="AO721" s="5"/>
      <c r="AP721" s="5">
        <v>0</v>
      </c>
      <c r="AQ721" s="5">
        <v>0</v>
      </c>
      <c r="AR721" s="9"/>
      <c r="AS721" s="6">
        <v>0</v>
      </c>
      <c r="AT721" s="9">
        <v>1</v>
      </c>
      <c r="AU721" s="5">
        <v>1</v>
      </c>
      <c r="AV721" s="5">
        <v>1</v>
      </c>
      <c r="AW721" s="5">
        <v>8</v>
      </c>
      <c r="AX721" s="5">
        <v>2</v>
      </c>
      <c r="AY721" s="5"/>
      <c r="AZ721" s="6">
        <v>0</v>
      </c>
      <c r="BA721" s="9">
        <v>31</v>
      </c>
      <c r="BB721" s="5">
        <v>38</v>
      </c>
      <c r="BC721" s="5">
        <v>23</v>
      </c>
      <c r="BD721" s="5">
        <v>51</v>
      </c>
      <c r="BE721" s="5">
        <v>29</v>
      </c>
      <c r="BG721" s="6">
        <v>0</v>
      </c>
      <c r="BH721" s="9">
        <v>83</v>
      </c>
      <c r="BI721" s="5">
        <v>86</v>
      </c>
      <c r="BJ721" s="5">
        <v>85</v>
      </c>
      <c r="BK721" s="5">
        <v>97</v>
      </c>
      <c r="BL721" s="5">
        <v>86</v>
      </c>
      <c r="BN721" s="7"/>
      <c r="BP721" s="6" t="s">
        <v>2</v>
      </c>
      <c r="BQ721" s="5">
        <v>7.1999999999999998E-3</v>
      </c>
      <c r="BS721" s="6">
        <v>0</v>
      </c>
      <c r="BT721" s="9">
        <v>1</v>
      </c>
      <c r="BU721" s="5">
        <v>1</v>
      </c>
      <c r="BV721" s="5">
        <v>0</v>
      </c>
      <c r="BW721" s="5">
        <v>0</v>
      </c>
      <c r="BX721" s="5">
        <v>1</v>
      </c>
      <c r="BY721" s="9"/>
      <c r="BZ721" s="6">
        <v>0</v>
      </c>
      <c r="CA721" s="9">
        <v>8</v>
      </c>
      <c r="CB721" s="5">
        <v>13</v>
      </c>
      <c r="CC721" s="5">
        <v>6</v>
      </c>
      <c r="CD721" s="5">
        <v>20</v>
      </c>
      <c r="CE721" s="5">
        <v>14</v>
      </c>
      <c r="CF721" s="5"/>
      <c r="CG721" s="6">
        <v>0</v>
      </c>
      <c r="CH721" s="9">
        <v>68</v>
      </c>
      <c r="CI721" s="5">
        <v>71</v>
      </c>
      <c r="CJ721" s="5">
        <v>45</v>
      </c>
      <c r="CK721" s="5">
        <v>80</v>
      </c>
      <c r="CL721" s="5">
        <v>73</v>
      </c>
      <c r="CN721" s="6">
        <v>0</v>
      </c>
      <c r="CO721" s="9">
        <v>99</v>
      </c>
      <c r="CP721" s="5">
        <v>99</v>
      </c>
      <c r="CQ721" s="5">
        <v>92</v>
      </c>
      <c r="CR721" s="5">
        <v>100</v>
      </c>
      <c r="CS721" s="5">
        <v>99</v>
      </c>
      <c r="CU721" s="7"/>
      <c r="CW721" s="6" t="s">
        <v>2</v>
      </c>
      <c r="CX721" s="5">
        <v>2.1600000000000001E-2</v>
      </c>
      <c r="CZ721" s="6">
        <v>0</v>
      </c>
      <c r="DA721" s="9">
        <v>0</v>
      </c>
      <c r="DB721" s="5">
        <v>0</v>
      </c>
      <c r="DC721" s="5">
        <v>1</v>
      </c>
      <c r="DD721" s="5">
        <v>0</v>
      </c>
      <c r="DE721" s="5">
        <v>3</v>
      </c>
      <c r="DF721" s="9"/>
      <c r="DG721" s="6">
        <v>0</v>
      </c>
      <c r="DH721" s="9">
        <v>19</v>
      </c>
      <c r="DI721" s="5">
        <v>23</v>
      </c>
      <c r="DJ721" s="5">
        <v>14</v>
      </c>
      <c r="DK721" s="5">
        <v>32</v>
      </c>
      <c r="DL721" s="5">
        <v>32</v>
      </c>
      <c r="DM721" s="5"/>
      <c r="DN721" s="6">
        <v>0</v>
      </c>
      <c r="DO721" s="9">
        <v>90</v>
      </c>
      <c r="DP721" s="5">
        <v>92</v>
      </c>
      <c r="DQ721" s="5">
        <v>75</v>
      </c>
      <c r="DR721" s="5">
        <v>92</v>
      </c>
      <c r="DS721" s="5">
        <v>86</v>
      </c>
      <c r="DU721" s="6">
        <v>0</v>
      </c>
      <c r="DV721" s="9">
        <v>100</v>
      </c>
      <c r="DW721" s="5">
        <v>100</v>
      </c>
      <c r="DX721" s="5">
        <v>98</v>
      </c>
      <c r="DY721" s="5">
        <v>99</v>
      </c>
      <c r="DZ721" s="5">
        <v>98</v>
      </c>
      <c r="EB721" s="7"/>
    </row>
    <row r="722" spans="2:132">
      <c r="B722" s="6" t="s">
        <v>3</v>
      </c>
      <c r="C722" s="5">
        <v>10</v>
      </c>
      <c r="E722" s="6">
        <v>2</v>
      </c>
      <c r="F722" s="9">
        <v>0</v>
      </c>
      <c r="G722" s="5">
        <v>0</v>
      </c>
      <c r="H722" s="5"/>
      <c r="I722" s="5">
        <v>0</v>
      </c>
      <c r="J722" s="5">
        <v>0</v>
      </c>
      <c r="K722" s="9"/>
      <c r="L722" s="6">
        <v>2</v>
      </c>
      <c r="M722" s="9">
        <v>0</v>
      </c>
      <c r="N722" s="5">
        <v>3</v>
      </c>
      <c r="O722" s="5"/>
      <c r="P722" s="5">
        <v>8</v>
      </c>
      <c r="Q722" s="5">
        <v>2</v>
      </c>
      <c r="R722" s="5"/>
      <c r="S722" s="6">
        <v>2</v>
      </c>
      <c r="T722" s="9">
        <v>15</v>
      </c>
      <c r="U722" s="5">
        <v>20</v>
      </c>
      <c r="V722" s="5"/>
      <c r="W722" s="5">
        <v>35</v>
      </c>
      <c r="X722" s="5">
        <v>16</v>
      </c>
      <c r="Z722" s="6">
        <v>2</v>
      </c>
      <c r="AA722" s="9">
        <v>31</v>
      </c>
      <c r="AB722" s="5">
        <v>31</v>
      </c>
      <c r="AC722" s="5">
        <v>0</v>
      </c>
      <c r="AD722" s="5">
        <v>19</v>
      </c>
      <c r="AE722" s="5">
        <v>40</v>
      </c>
      <c r="AG722" s="7"/>
      <c r="AI722" s="6" t="s">
        <v>3</v>
      </c>
      <c r="AJ722" s="5">
        <v>10</v>
      </c>
      <c r="AL722" s="6">
        <v>2</v>
      </c>
      <c r="AM722" s="9">
        <v>0</v>
      </c>
      <c r="AN722" s="5">
        <v>0</v>
      </c>
      <c r="AO722" s="5"/>
      <c r="AP722" s="5">
        <v>1</v>
      </c>
      <c r="AQ722" s="5">
        <v>2</v>
      </c>
      <c r="AR722" s="9"/>
      <c r="AS722" s="6">
        <v>2</v>
      </c>
      <c r="AT722" s="9">
        <v>6</v>
      </c>
      <c r="AU722" s="5">
        <v>10</v>
      </c>
      <c r="AV722" s="5">
        <v>1</v>
      </c>
      <c r="AW722" s="5">
        <v>20</v>
      </c>
      <c r="AX722" s="5">
        <v>19</v>
      </c>
      <c r="AY722" s="5"/>
      <c r="AZ722" s="6">
        <v>2</v>
      </c>
      <c r="BA722" s="9">
        <v>37</v>
      </c>
      <c r="BB722" s="5">
        <v>35</v>
      </c>
      <c r="BC722" s="5">
        <v>21</v>
      </c>
      <c r="BD722" s="5">
        <v>37</v>
      </c>
      <c r="BE722" s="5">
        <v>36</v>
      </c>
      <c r="BG722" s="6">
        <v>2</v>
      </c>
      <c r="BH722" s="9">
        <v>13</v>
      </c>
      <c r="BI722" s="5">
        <v>10</v>
      </c>
      <c r="BJ722" s="5">
        <v>13</v>
      </c>
      <c r="BK722" s="5">
        <v>3</v>
      </c>
      <c r="BL722" s="5">
        <v>14</v>
      </c>
      <c r="BN722" s="7"/>
      <c r="BP722" s="6" t="s">
        <v>3</v>
      </c>
      <c r="BQ722" s="5">
        <v>10</v>
      </c>
      <c r="BS722" s="6">
        <v>2</v>
      </c>
      <c r="BT722" s="9">
        <v>0</v>
      </c>
      <c r="BU722" s="5">
        <v>0</v>
      </c>
      <c r="BV722" s="5">
        <v>0</v>
      </c>
      <c r="BW722" s="5">
        <v>3</v>
      </c>
      <c r="BX722" s="5">
        <v>2</v>
      </c>
      <c r="BY722" s="9"/>
      <c r="BZ722" s="6">
        <v>2</v>
      </c>
      <c r="CA722" s="9">
        <v>22</v>
      </c>
      <c r="CB722" s="5">
        <v>27</v>
      </c>
      <c r="CC722" s="5">
        <v>17</v>
      </c>
      <c r="CD722" s="5">
        <v>31</v>
      </c>
      <c r="CE722" s="5">
        <v>31</v>
      </c>
      <c r="CF722" s="5"/>
      <c r="CG722" s="6">
        <v>2</v>
      </c>
      <c r="CH722" s="9">
        <v>28</v>
      </c>
      <c r="CI722" s="5">
        <v>25</v>
      </c>
      <c r="CJ722" s="5">
        <v>36</v>
      </c>
      <c r="CK722" s="5">
        <v>18</v>
      </c>
      <c r="CL722" s="5">
        <v>23</v>
      </c>
      <c r="CN722" s="6">
        <v>2</v>
      </c>
      <c r="CO722" s="9">
        <v>1</v>
      </c>
      <c r="CP722" s="5">
        <v>1</v>
      </c>
      <c r="CQ722" s="5">
        <v>7</v>
      </c>
      <c r="CR722" s="5">
        <v>0</v>
      </c>
      <c r="CS722" s="5">
        <v>1</v>
      </c>
      <c r="CU722" s="7"/>
      <c r="CW722" s="6" t="s">
        <v>3</v>
      </c>
      <c r="CX722" s="5">
        <v>10</v>
      </c>
      <c r="CZ722" s="6">
        <v>2</v>
      </c>
      <c r="DA722" s="9">
        <v>0</v>
      </c>
      <c r="DB722" s="5">
        <v>2</v>
      </c>
      <c r="DC722" s="5">
        <v>1</v>
      </c>
      <c r="DD722" s="5">
        <v>3</v>
      </c>
      <c r="DE722" s="5">
        <v>9</v>
      </c>
      <c r="DF722" s="9"/>
      <c r="DG722" s="6">
        <v>2</v>
      </c>
      <c r="DH722" s="9">
        <v>33</v>
      </c>
      <c r="DI722" s="5">
        <v>32</v>
      </c>
      <c r="DJ722" s="5">
        <v>24</v>
      </c>
      <c r="DK722" s="5">
        <v>29</v>
      </c>
      <c r="DL722" s="5">
        <v>43</v>
      </c>
      <c r="DM722" s="5"/>
      <c r="DN722" s="6">
        <v>2</v>
      </c>
      <c r="DO722" s="9">
        <v>9</v>
      </c>
      <c r="DP722" s="5">
        <v>7</v>
      </c>
      <c r="DQ722" s="5">
        <v>24</v>
      </c>
      <c r="DR722" s="5">
        <v>6</v>
      </c>
      <c r="DS722" s="5">
        <v>14</v>
      </c>
      <c r="DU722" s="6">
        <v>2</v>
      </c>
      <c r="DV722" s="9">
        <v>0</v>
      </c>
      <c r="DW722" s="5">
        <v>0</v>
      </c>
      <c r="DX722" s="5">
        <v>2</v>
      </c>
      <c r="DY722" s="5">
        <v>1</v>
      </c>
      <c r="DZ722" s="5">
        <v>2</v>
      </c>
      <c r="EB722" s="7"/>
    </row>
    <row r="723" spans="2:132">
      <c r="B723" s="6" t="s">
        <v>25</v>
      </c>
      <c r="C723" s="5">
        <v>200</v>
      </c>
      <c r="E723" s="6">
        <v>4</v>
      </c>
      <c r="F723" s="9">
        <v>0</v>
      </c>
      <c r="G723" s="5">
        <v>0</v>
      </c>
      <c r="H723" s="5"/>
      <c r="I723" s="5">
        <v>0</v>
      </c>
      <c r="J723" s="5">
        <v>0</v>
      </c>
      <c r="K723" s="9"/>
      <c r="L723" s="6">
        <v>4</v>
      </c>
      <c r="M723" s="9">
        <v>4</v>
      </c>
      <c r="N723" s="5">
        <v>2</v>
      </c>
      <c r="O723" s="5"/>
      <c r="P723" s="5">
        <v>9</v>
      </c>
      <c r="Q723" s="5">
        <v>5</v>
      </c>
      <c r="R723" s="5"/>
      <c r="S723" s="6">
        <v>4</v>
      </c>
      <c r="T723" s="9">
        <v>16</v>
      </c>
      <c r="U723" s="5">
        <v>22</v>
      </c>
      <c r="V723" s="5"/>
      <c r="W723" s="5">
        <v>24</v>
      </c>
      <c r="X723" s="5">
        <v>20</v>
      </c>
      <c r="Z723" s="6">
        <v>4</v>
      </c>
      <c r="AA723" s="9">
        <v>14</v>
      </c>
      <c r="AB723" s="5">
        <v>15</v>
      </c>
      <c r="AC723" s="5">
        <v>2</v>
      </c>
      <c r="AD723" s="5">
        <v>1</v>
      </c>
      <c r="AE723" s="5">
        <v>26</v>
      </c>
      <c r="AG723" s="7"/>
      <c r="AI723" s="6" t="s">
        <v>25</v>
      </c>
      <c r="AJ723" s="5">
        <v>200</v>
      </c>
      <c r="AL723" s="6">
        <v>4</v>
      </c>
      <c r="AM723" s="9">
        <v>0</v>
      </c>
      <c r="AN723" s="5">
        <v>1</v>
      </c>
      <c r="AO723" s="5"/>
      <c r="AP723" s="5">
        <v>2</v>
      </c>
      <c r="AQ723" s="5">
        <v>1</v>
      </c>
      <c r="AR723" s="9"/>
      <c r="AS723" s="6">
        <v>4</v>
      </c>
      <c r="AT723" s="9">
        <v>15</v>
      </c>
      <c r="AU723" s="5">
        <v>18</v>
      </c>
      <c r="AV723" s="5">
        <v>8</v>
      </c>
      <c r="AW723" s="5">
        <v>24</v>
      </c>
      <c r="AX723" s="5">
        <v>20</v>
      </c>
      <c r="AY723" s="5"/>
      <c r="AZ723" s="6">
        <v>4</v>
      </c>
      <c r="BA723" s="9">
        <v>21</v>
      </c>
      <c r="BB723" s="5">
        <v>19</v>
      </c>
      <c r="BC723" s="5">
        <v>13</v>
      </c>
      <c r="BD723" s="5">
        <v>9</v>
      </c>
      <c r="BE723" s="5">
        <v>20</v>
      </c>
      <c r="BG723" s="6">
        <v>4</v>
      </c>
      <c r="BH723" s="9">
        <v>4</v>
      </c>
      <c r="BI723" s="5">
        <v>4</v>
      </c>
      <c r="BJ723" s="5">
        <v>1</v>
      </c>
      <c r="BK723" s="5"/>
      <c r="BL723" s="5"/>
      <c r="BN723" s="7"/>
      <c r="BP723" s="6" t="s">
        <v>25</v>
      </c>
      <c r="BQ723" s="5">
        <v>200</v>
      </c>
      <c r="BS723" s="6">
        <v>4</v>
      </c>
      <c r="BT723" s="9">
        <v>1</v>
      </c>
      <c r="BU723" s="5">
        <v>4</v>
      </c>
      <c r="BV723" s="5">
        <v>2</v>
      </c>
      <c r="BW723" s="5">
        <v>4</v>
      </c>
      <c r="BX723" s="5">
        <v>4</v>
      </c>
      <c r="BY723" s="9"/>
      <c r="BZ723" s="6">
        <v>4</v>
      </c>
      <c r="CA723" s="9">
        <v>26</v>
      </c>
      <c r="CB723" s="5">
        <v>24</v>
      </c>
      <c r="CC723" s="5">
        <v>37</v>
      </c>
      <c r="CD723" s="5">
        <v>26</v>
      </c>
      <c r="CE723" s="5">
        <v>31</v>
      </c>
      <c r="CF723" s="5"/>
      <c r="CG723" s="6">
        <v>4</v>
      </c>
      <c r="CH723" s="9">
        <v>3</v>
      </c>
      <c r="CI723" s="5">
        <v>3</v>
      </c>
      <c r="CJ723" s="5">
        <v>16</v>
      </c>
      <c r="CK723" s="5">
        <v>2</v>
      </c>
      <c r="CL723" s="5">
        <v>4</v>
      </c>
      <c r="CN723" s="6">
        <v>4</v>
      </c>
      <c r="CO723" s="9"/>
      <c r="CP723" s="5"/>
      <c r="CQ723" s="5">
        <v>1</v>
      </c>
      <c r="CR723" s="5"/>
      <c r="CS723" s="5"/>
      <c r="CU723" s="7"/>
      <c r="CW723" s="6" t="s">
        <v>25</v>
      </c>
      <c r="CX723" s="5">
        <v>200</v>
      </c>
      <c r="CZ723" s="6">
        <v>4</v>
      </c>
      <c r="DA723" s="9">
        <v>4</v>
      </c>
      <c r="DB723" s="5">
        <v>3</v>
      </c>
      <c r="DC723" s="5">
        <v>1</v>
      </c>
      <c r="DD723" s="5">
        <v>7</v>
      </c>
      <c r="DE723" s="5">
        <v>13</v>
      </c>
      <c r="DF723" s="9"/>
      <c r="DG723" s="6">
        <v>4</v>
      </c>
      <c r="DH723" s="9">
        <v>22</v>
      </c>
      <c r="DI723" s="5">
        <v>24</v>
      </c>
      <c r="DJ723" s="5">
        <v>34</v>
      </c>
      <c r="DK723" s="5">
        <v>25</v>
      </c>
      <c r="DL723" s="5">
        <v>21</v>
      </c>
      <c r="DM723" s="5"/>
      <c r="DN723" s="6">
        <v>4</v>
      </c>
      <c r="DO723" s="9">
        <v>1</v>
      </c>
      <c r="DP723" s="5">
        <v>1</v>
      </c>
      <c r="DQ723" s="5">
        <v>1</v>
      </c>
      <c r="DR723" s="5">
        <v>1</v>
      </c>
      <c r="DS723" s="5">
        <v>0</v>
      </c>
      <c r="DU723" s="6">
        <v>4</v>
      </c>
      <c r="DV723" s="9"/>
      <c r="DW723" s="5"/>
      <c r="DX723" s="5"/>
      <c r="DY723" s="5"/>
      <c r="DZ723" s="5"/>
      <c r="EB723" s="7"/>
    </row>
    <row r="724" spans="2:132">
      <c r="E724" s="6">
        <v>6</v>
      </c>
      <c r="F724" s="9">
        <v>0</v>
      </c>
      <c r="G724" s="5">
        <v>0</v>
      </c>
      <c r="H724" s="5"/>
      <c r="I724" s="5">
        <v>1</v>
      </c>
      <c r="J724" s="5">
        <v>1</v>
      </c>
      <c r="K724" s="9"/>
      <c r="L724" s="6">
        <v>6</v>
      </c>
      <c r="M724" s="9">
        <v>4</v>
      </c>
      <c r="N724" s="5">
        <v>7</v>
      </c>
      <c r="O724" s="5"/>
      <c r="P724" s="5">
        <v>22</v>
      </c>
      <c r="Q724" s="5">
        <v>7</v>
      </c>
      <c r="R724" s="5"/>
      <c r="S724" s="6">
        <v>6</v>
      </c>
      <c r="T724" s="9">
        <v>21</v>
      </c>
      <c r="U724" s="5">
        <v>19</v>
      </c>
      <c r="V724" s="5"/>
      <c r="W724" s="5">
        <v>12</v>
      </c>
      <c r="X724" s="5">
        <v>29</v>
      </c>
      <c r="Z724" s="6">
        <v>6</v>
      </c>
      <c r="AA724" s="9">
        <v>8</v>
      </c>
      <c r="AB724" s="5">
        <v>7</v>
      </c>
      <c r="AC724" s="5">
        <v>0</v>
      </c>
      <c r="AD724" s="5">
        <v>1</v>
      </c>
      <c r="AE724" s="5">
        <v>10</v>
      </c>
      <c r="AG724" s="7"/>
      <c r="AL724" s="6">
        <v>6</v>
      </c>
      <c r="AM724" s="9">
        <v>1</v>
      </c>
      <c r="AN724" s="5">
        <v>2</v>
      </c>
      <c r="AO724" s="5"/>
      <c r="AP724" s="5">
        <v>6</v>
      </c>
      <c r="AQ724" s="5">
        <v>5</v>
      </c>
      <c r="AR724" s="9"/>
      <c r="AS724" s="6">
        <v>6</v>
      </c>
      <c r="AT724" s="9">
        <v>13</v>
      </c>
      <c r="AU724" s="5">
        <v>21</v>
      </c>
      <c r="AV724" s="5">
        <v>4</v>
      </c>
      <c r="AW724" s="5">
        <v>21</v>
      </c>
      <c r="AX724" s="5">
        <v>21</v>
      </c>
      <c r="AY724" s="5"/>
      <c r="AZ724" s="6">
        <v>6</v>
      </c>
      <c r="BA724" s="9">
        <v>8</v>
      </c>
      <c r="BB724" s="5">
        <v>7</v>
      </c>
      <c r="BC724" s="5">
        <v>7</v>
      </c>
      <c r="BD724" s="5">
        <v>3</v>
      </c>
      <c r="BE724" s="5">
        <v>11</v>
      </c>
      <c r="BG724" s="6">
        <v>6</v>
      </c>
      <c r="BH724" s="9"/>
      <c r="BI724" s="5"/>
      <c r="BJ724" s="5">
        <v>0</v>
      </c>
      <c r="BK724" s="5"/>
      <c r="BL724" s="5"/>
      <c r="BN724" s="7"/>
      <c r="BS724" s="6">
        <v>6</v>
      </c>
      <c r="BT724" s="9">
        <v>3</v>
      </c>
      <c r="BU724" s="5">
        <v>0</v>
      </c>
      <c r="BV724" s="5">
        <v>4</v>
      </c>
      <c r="BW724" s="5">
        <v>10</v>
      </c>
      <c r="BX724" s="5">
        <v>15</v>
      </c>
      <c r="BY724" s="9"/>
      <c r="BZ724" s="6">
        <v>6</v>
      </c>
      <c r="CA724" s="9">
        <v>18</v>
      </c>
      <c r="CB724" s="5">
        <v>16</v>
      </c>
      <c r="CC724" s="5">
        <v>20</v>
      </c>
      <c r="CD724" s="5">
        <v>11</v>
      </c>
      <c r="CE724" s="5">
        <v>18</v>
      </c>
      <c r="CF724" s="5"/>
      <c r="CG724" s="6">
        <v>6</v>
      </c>
      <c r="CH724" s="9">
        <v>1</v>
      </c>
      <c r="CI724" s="5">
        <v>1</v>
      </c>
      <c r="CJ724" s="5">
        <v>3</v>
      </c>
      <c r="CK724" s="5"/>
      <c r="CL724" s="5"/>
      <c r="CN724" s="6">
        <v>6</v>
      </c>
      <c r="CO724" s="9"/>
      <c r="CP724" s="5"/>
      <c r="CQ724" s="5"/>
      <c r="CR724" s="5"/>
      <c r="CS724" s="5"/>
      <c r="CU724" s="7"/>
      <c r="CZ724" s="6">
        <v>6</v>
      </c>
      <c r="DA724" s="9">
        <v>2</v>
      </c>
      <c r="DB724" s="5">
        <v>5</v>
      </c>
      <c r="DC724" s="5">
        <v>7</v>
      </c>
      <c r="DD724" s="5">
        <v>13</v>
      </c>
      <c r="DE724" s="5">
        <v>22</v>
      </c>
      <c r="DF724" s="9"/>
      <c r="DG724" s="6">
        <v>6</v>
      </c>
      <c r="DH724" s="9">
        <v>13</v>
      </c>
      <c r="DI724" s="5">
        <v>11</v>
      </c>
      <c r="DJ724" s="5">
        <v>12</v>
      </c>
      <c r="DK724" s="5">
        <v>11</v>
      </c>
      <c r="DL724" s="5">
        <v>4</v>
      </c>
      <c r="DM724" s="5"/>
      <c r="DN724" s="6">
        <v>6</v>
      </c>
      <c r="DO724" s="9"/>
      <c r="DP724" s="5"/>
      <c r="DQ724" s="5"/>
      <c r="DR724" s="5">
        <v>1</v>
      </c>
      <c r="DS724" s="5"/>
      <c r="DU724" s="6">
        <v>6</v>
      </c>
      <c r="DV724" s="9"/>
      <c r="DW724" s="5"/>
      <c r="DX724" s="5"/>
      <c r="DY724" s="5"/>
      <c r="DZ724" s="5"/>
      <c r="EB724" s="7"/>
    </row>
    <row r="725" spans="2:132">
      <c r="E725" s="6">
        <v>8</v>
      </c>
      <c r="F725" s="9">
        <v>0</v>
      </c>
      <c r="G725" s="5">
        <v>2</v>
      </c>
      <c r="H725" s="5"/>
      <c r="I725" s="5">
        <v>5</v>
      </c>
      <c r="J725" s="5">
        <v>0</v>
      </c>
      <c r="L725" s="6">
        <v>8</v>
      </c>
      <c r="M725" s="9">
        <v>6</v>
      </c>
      <c r="N725" s="5">
        <v>14</v>
      </c>
      <c r="O725" s="5"/>
      <c r="P725" s="5">
        <v>17</v>
      </c>
      <c r="Q725" s="5">
        <v>15</v>
      </c>
      <c r="S725" s="6">
        <v>8</v>
      </c>
      <c r="T725" s="9">
        <v>16</v>
      </c>
      <c r="U725" s="5">
        <v>15</v>
      </c>
      <c r="V725" s="5"/>
      <c r="W725" s="5">
        <v>9</v>
      </c>
      <c r="X725" s="5">
        <v>15</v>
      </c>
      <c r="Z725" s="6">
        <v>8</v>
      </c>
      <c r="AA725" s="9">
        <v>5</v>
      </c>
      <c r="AB725" s="5">
        <v>3</v>
      </c>
      <c r="AC725" s="5">
        <v>1</v>
      </c>
      <c r="AD725" s="5"/>
      <c r="AE725" s="5">
        <v>2</v>
      </c>
      <c r="AG725" s="7"/>
      <c r="AL725" s="6">
        <v>8</v>
      </c>
      <c r="AM725" s="9">
        <v>3</v>
      </c>
      <c r="AN725" s="5">
        <v>5</v>
      </c>
      <c r="AO725" s="5"/>
      <c r="AP725" s="5">
        <v>9</v>
      </c>
      <c r="AQ725" s="5">
        <v>6</v>
      </c>
      <c r="AS725" s="6">
        <v>8</v>
      </c>
      <c r="AT725" s="9">
        <v>25</v>
      </c>
      <c r="AU725" s="5">
        <v>18</v>
      </c>
      <c r="AV725" s="5">
        <v>7</v>
      </c>
      <c r="AW725" s="5">
        <v>11</v>
      </c>
      <c r="AX725" s="5">
        <v>11</v>
      </c>
      <c r="AZ725" s="6">
        <v>8</v>
      </c>
      <c r="BA725" s="9">
        <v>3</v>
      </c>
      <c r="BB725" s="5">
        <v>1</v>
      </c>
      <c r="BC725" s="5">
        <v>11</v>
      </c>
      <c r="BD725" s="5"/>
      <c r="BE725" s="5">
        <v>4</v>
      </c>
      <c r="BG725" s="6">
        <v>8</v>
      </c>
      <c r="BH725" s="9"/>
      <c r="BI725" s="5"/>
      <c r="BJ725" s="5">
        <v>0</v>
      </c>
      <c r="BK725" s="5"/>
      <c r="BL725" s="5"/>
      <c r="BN725" s="7"/>
      <c r="BS725" s="6">
        <v>8</v>
      </c>
      <c r="BT725" s="9">
        <v>1</v>
      </c>
      <c r="BU725" s="5">
        <v>9</v>
      </c>
      <c r="BV725" s="5">
        <v>8</v>
      </c>
      <c r="BW725" s="5">
        <v>13</v>
      </c>
      <c r="BX725" s="5">
        <v>21</v>
      </c>
      <c r="BZ725" s="6">
        <v>8</v>
      </c>
      <c r="CA725" s="9">
        <v>16</v>
      </c>
      <c r="CB725" s="5">
        <v>15</v>
      </c>
      <c r="CC725" s="5">
        <v>10</v>
      </c>
      <c r="CD725" s="5">
        <v>10</v>
      </c>
      <c r="CE725" s="5">
        <v>6</v>
      </c>
      <c r="CG725" s="6">
        <v>8</v>
      </c>
      <c r="CH725" s="9"/>
      <c r="CI725" s="5"/>
      <c r="CJ725" s="5"/>
      <c r="CK725" s="5"/>
      <c r="CL725" s="5"/>
      <c r="CN725" s="6">
        <v>8</v>
      </c>
      <c r="CO725" s="9"/>
      <c r="CP725" s="5"/>
      <c r="CQ725" s="5"/>
      <c r="CR725" s="5"/>
      <c r="CS725" s="5"/>
      <c r="CU725" s="7"/>
      <c r="CZ725" s="6">
        <v>8</v>
      </c>
      <c r="DA725" s="9">
        <v>9</v>
      </c>
      <c r="DB725" s="5">
        <v>17</v>
      </c>
      <c r="DC725" s="5">
        <v>13</v>
      </c>
      <c r="DD725" s="5">
        <v>15</v>
      </c>
      <c r="DE725" s="5">
        <v>23</v>
      </c>
      <c r="DG725" s="6">
        <v>8</v>
      </c>
      <c r="DH725" s="9">
        <v>5</v>
      </c>
      <c r="DI725" s="5">
        <v>5</v>
      </c>
      <c r="DJ725" s="5">
        <v>8</v>
      </c>
      <c r="DK725" s="5">
        <v>2</v>
      </c>
      <c r="DL725" s="5">
        <v>0</v>
      </c>
      <c r="DN725" s="6">
        <v>8</v>
      </c>
      <c r="DO725" s="9"/>
      <c r="DP725" s="5"/>
      <c r="DQ725" s="5"/>
      <c r="DR725" s="5"/>
      <c r="DS725" s="5"/>
      <c r="DU725" s="6">
        <v>8</v>
      </c>
      <c r="DV725" s="9"/>
      <c r="DW725" s="5"/>
      <c r="DX725" s="5"/>
      <c r="DY725" s="5"/>
      <c r="DZ725" s="5"/>
      <c r="EB725" s="7"/>
    </row>
    <row r="726" spans="2:132">
      <c r="E726" s="6">
        <v>10</v>
      </c>
      <c r="F726" s="9">
        <v>4</v>
      </c>
      <c r="G726" s="5">
        <v>5</v>
      </c>
      <c r="H726" s="5"/>
      <c r="I726" s="5">
        <v>13</v>
      </c>
      <c r="J726" s="5">
        <v>10</v>
      </c>
      <c r="L726" s="6">
        <v>10</v>
      </c>
      <c r="M726" s="9">
        <v>14</v>
      </c>
      <c r="N726" s="5">
        <v>17</v>
      </c>
      <c r="O726" s="5"/>
      <c r="P726" s="5">
        <v>19</v>
      </c>
      <c r="Q726" s="5">
        <v>23</v>
      </c>
      <c r="S726" s="6">
        <v>10</v>
      </c>
      <c r="T726" s="9">
        <v>14</v>
      </c>
      <c r="U726" s="5">
        <v>13</v>
      </c>
      <c r="V726" s="5"/>
      <c r="W726" s="5">
        <v>0</v>
      </c>
      <c r="X726" s="5">
        <v>9</v>
      </c>
      <c r="Z726" s="6">
        <v>10</v>
      </c>
      <c r="AA726" s="9">
        <v>1</v>
      </c>
      <c r="AB726" s="5"/>
      <c r="AC726" s="5">
        <v>14</v>
      </c>
      <c r="AE726" s="5">
        <v>2</v>
      </c>
      <c r="AG726" s="7"/>
      <c r="AL726" s="6">
        <v>10</v>
      </c>
      <c r="AM726" s="9">
        <v>5</v>
      </c>
      <c r="AN726" s="5">
        <v>7</v>
      </c>
      <c r="AO726" s="5">
        <v>3</v>
      </c>
      <c r="AP726" s="5">
        <v>10</v>
      </c>
      <c r="AQ726" s="5">
        <v>17</v>
      </c>
      <c r="AS726" s="6">
        <v>10</v>
      </c>
      <c r="AT726" s="9">
        <v>17</v>
      </c>
      <c r="AU726" s="5">
        <v>20</v>
      </c>
      <c r="AV726" s="5">
        <v>11</v>
      </c>
      <c r="AW726" s="5">
        <v>7</v>
      </c>
      <c r="AX726" s="5">
        <v>16</v>
      </c>
      <c r="AZ726" s="6">
        <v>10</v>
      </c>
      <c r="BA726" s="9"/>
      <c r="BB726" s="5"/>
      <c r="BC726" s="5">
        <v>16</v>
      </c>
      <c r="BE726" s="5"/>
      <c r="BG726" s="6">
        <v>10</v>
      </c>
      <c r="BH726" s="9"/>
      <c r="BI726" s="5"/>
      <c r="BJ726" s="5">
        <v>1</v>
      </c>
      <c r="BL726" s="5"/>
      <c r="BN726" s="7"/>
      <c r="BS726" s="6">
        <v>10</v>
      </c>
      <c r="BT726" s="9">
        <v>8</v>
      </c>
      <c r="BU726" s="5">
        <v>15</v>
      </c>
      <c r="BV726" s="5">
        <v>18</v>
      </c>
      <c r="BW726" s="5">
        <v>13</v>
      </c>
      <c r="BX726" s="5">
        <v>30</v>
      </c>
      <c r="BZ726" s="6">
        <v>10</v>
      </c>
      <c r="CA726" s="9">
        <v>8</v>
      </c>
      <c r="CB726" s="5">
        <v>3</v>
      </c>
      <c r="CC726" s="5">
        <v>9</v>
      </c>
      <c r="CD726" s="5">
        <v>1</v>
      </c>
      <c r="CE726" s="5">
        <v>0</v>
      </c>
      <c r="CG726" s="6">
        <v>10</v>
      </c>
      <c r="CH726" s="9"/>
      <c r="CI726" s="5"/>
      <c r="CJ726" s="5"/>
      <c r="CL726" s="5"/>
      <c r="CN726" s="6">
        <v>10</v>
      </c>
      <c r="CO726" s="9"/>
      <c r="CP726" s="5"/>
      <c r="CQ726" s="5"/>
      <c r="CS726" s="5"/>
      <c r="CU726" s="7"/>
      <c r="CZ726" s="6">
        <v>10</v>
      </c>
      <c r="DA726" s="9">
        <v>16</v>
      </c>
      <c r="DB726" s="5">
        <v>19</v>
      </c>
      <c r="DC726" s="5">
        <v>23</v>
      </c>
      <c r="DD726" s="5">
        <v>14</v>
      </c>
      <c r="DE726" s="5">
        <v>15</v>
      </c>
      <c r="DG726" s="6">
        <v>10</v>
      </c>
      <c r="DH726" s="9">
        <v>4</v>
      </c>
      <c r="DI726" s="5">
        <v>3</v>
      </c>
      <c r="DJ726" s="5">
        <v>7</v>
      </c>
      <c r="DK726" s="5">
        <v>1</v>
      </c>
      <c r="DL726" s="5">
        <v>0</v>
      </c>
      <c r="DN726" s="6">
        <v>10</v>
      </c>
      <c r="DO726" s="9"/>
      <c r="DP726" s="5"/>
      <c r="DQ726" s="5"/>
      <c r="DS726" s="5"/>
      <c r="DU726" s="6">
        <v>10</v>
      </c>
      <c r="DV726" s="9"/>
      <c r="DW726" s="5"/>
      <c r="DX726" s="5"/>
      <c r="DZ726" s="5"/>
      <c r="EB726" s="7"/>
    </row>
    <row r="727" spans="2:132">
      <c r="E727" s="6">
        <v>12</v>
      </c>
      <c r="F727" s="9">
        <v>3</v>
      </c>
      <c r="G727" s="5">
        <v>12</v>
      </c>
      <c r="H727" s="5"/>
      <c r="I727" s="5">
        <v>13</v>
      </c>
      <c r="J727" s="5">
        <v>20</v>
      </c>
      <c r="L727" s="6">
        <v>12</v>
      </c>
      <c r="M727" s="9">
        <v>17</v>
      </c>
      <c r="N727" s="5">
        <v>21</v>
      </c>
      <c r="O727" s="5"/>
      <c r="P727" s="5">
        <v>15</v>
      </c>
      <c r="Q727" s="5">
        <v>18</v>
      </c>
      <c r="S727" s="6">
        <v>12</v>
      </c>
      <c r="T727" s="9">
        <v>8</v>
      </c>
      <c r="U727" s="5">
        <v>0</v>
      </c>
      <c r="V727" s="5">
        <v>3</v>
      </c>
      <c r="X727" s="5">
        <v>2</v>
      </c>
      <c r="Z727" s="6">
        <v>12</v>
      </c>
      <c r="AA727" s="9"/>
      <c r="AC727" s="5">
        <v>11</v>
      </c>
      <c r="AE727" s="5"/>
      <c r="AG727" s="7"/>
      <c r="AL727" s="6">
        <v>12</v>
      </c>
      <c r="AM727" s="9">
        <v>7</v>
      </c>
      <c r="AN727" s="5">
        <v>25</v>
      </c>
      <c r="AO727" s="5">
        <v>4</v>
      </c>
      <c r="AP727" s="5">
        <v>16</v>
      </c>
      <c r="AQ727" s="5">
        <v>23</v>
      </c>
      <c r="AS727" s="6">
        <v>12</v>
      </c>
      <c r="AT727" s="9">
        <v>12</v>
      </c>
      <c r="AU727" s="5">
        <v>6</v>
      </c>
      <c r="AV727" s="5">
        <v>23</v>
      </c>
      <c r="AW727" s="5">
        <v>4</v>
      </c>
      <c r="AX727" s="5">
        <v>7</v>
      </c>
      <c r="AZ727" s="6">
        <v>12</v>
      </c>
      <c r="BA727" s="9"/>
      <c r="BC727" s="5">
        <v>7</v>
      </c>
      <c r="BE727" s="5"/>
      <c r="BG727" s="6">
        <v>12</v>
      </c>
      <c r="BH727" s="9"/>
      <c r="BJ727" s="5"/>
      <c r="BL727" s="5"/>
      <c r="BN727" s="7"/>
      <c r="BS727" s="6">
        <v>12</v>
      </c>
      <c r="BT727" s="9">
        <v>19</v>
      </c>
      <c r="BU727" s="5">
        <v>20</v>
      </c>
      <c r="BV727" s="5">
        <v>24</v>
      </c>
      <c r="BW727" s="5">
        <v>27</v>
      </c>
      <c r="BX727" s="5">
        <v>16</v>
      </c>
      <c r="BZ727" s="6">
        <v>12</v>
      </c>
      <c r="CA727" s="9">
        <v>0</v>
      </c>
      <c r="CB727" s="5">
        <v>2</v>
      </c>
      <c r="CC727" s="5">
        <v>0</v>
      </c>
      <c r="CD727" s="5">
        <v>1</v>
      </c>
      <c r="CE727" s="5">
        <v>0</v>
      </c>
      <c r="CG727" s="6">
        <v>12</v>
      </c>
      <c r="CH727" s="9"/>
      <c r="CJ727" s="5"/>
      <c r="CL727" s="5"/>
      <c r="CN727" s="6">
        <v>12</v>
      </c>
      <c r="CO727" s="9"/>
      <c r="CQ727" s="5"/>
      <c r="CS727" s="5"/>
      <c r="CU727" s="7"/>
      <c r="CZ727" s="6">
        <v>12</v>
      </c>
      <c r="DA727" s="9">
        <v>15</v>
      </c>
      <c r="DB727" s="5">
        <v>21</v>
      </c>
      <c r="DC727" s="5">
        <v>19</v>
      </c>
      <c r="DD727" s="5">
        <v>15</v>
      </c>
      <c r="DE727" s="5">
        <v>7</v>
      </c>
      <c r="DG727" s="6">
        <v>12</v>
      </c>
      <c r="DH727" s="9">
        <v>3</v>
      </c>
      <c r="DI727" s="5">
        <v>2</v>
      </c>
      <c r="DJ727" s="5">
        <v>1</v>
      </c>
      <c r="DL727" s="5"/>
      <c r="DN727" s="6">
        <v>12</v>
      </c>
      <c r="DO727" s="9"/>
      <c r="DQ727" s="5"/>
      <c r="DS727" s="5"/>
      <c r="DU727" s="6">
        <v>12</v>
      </c>
      <c r="DV727" s="9"/>
      <c r="DX727" s="5"/>
      <c r="DZ727" s="5"/>
      <c r="EB727" s="7"/>
    </row>
    <row r="728" spans="2:132">
      <c r="E728" s="6">
        <v>14</v>
      </c>
      <c r="F728" s="9">
        <v>13</v>
      </c>
      <c r="G728" s="5">
        <v>23</v>
      </c>
      <c r="H728" s="5"/>
      <c r="I728" s="5">
        <v>26</v>
      </c>
      <c r="J728" s="5">
        <v>17</v>
      </c>
      <c r="L728" s="6">
        <v>14</v>
      </c>
      <c r="M728" s="9">
        <v>19</v>
      </c>
      <c r="N728" s="5">
        <v>19</v>
      </c>
      <c r="O728" s="5">
        <v>1</v>
      </c>
      <c r="P728" s="5">
        <v>6</v>
      </c>
      <c r="Q728" s="5">
        <v>17</v>
      </c>
      <c r="S728" s="6">
        <v>14</v>
      </c>
      <c r="T728" s="9">
        <v>1</v>
      </c>
      <c r="U728" s="5">
        <v>1</v>
      </c>
      <c r="V728" s="5">
        <v>7</v>
      </c>
      <c r="X728" s="5">
        <v>2</v>
      </c>
      <c r="Z728" s="6">
        <v>14</v>
      </c>
      <c r="AC728" s="5">
        <v>35</v>
      </c>
      <c r="AE728" s="5"/>
      <c r="AG728" s="7"/>
      <c r="AL728" s="6">
        <v>14</v>
      </c>
      <c r="AM728" s="9">
        <v>23</v>
      </c>
      <c r="AN728" s="5">
        <v>30</v>
      </c>
      <c r="AO728" s="5">
        <v>10</v>
      </c>
      <c r="AP728" s="5">
        <v>27</v>
      </c>
      <c r="AQ728" s="5">
        <v>21</v>
      </c>
      <c r="AS728" s="6">
        <v>14</v>
      </c>
      <c r="AT728" s="9">
        <v>5</v>
      </c>
      <c r="AU728" s="5">
        <v>5</v>
      </c>
      <c r="AV728" s="5">
        <v>16</v>
      </c>
      <c r="AW728" s="5">
        <v>5</v>
      </c>
      <c r="AX728" s="5">
        <v>3</v>
      </c>
      <c r="AZ728" s="6">
        <v>14</v>
      </c>
      <c r="BC728" s="5">
        <v>2</v>
      </c>
      <c r="BE728" s="5"/>
      <c r="BG728" s="6">
        <v>14</v>
      </c>
      <c r="BJ728" s="5"/>
      <c r="BL728" s="5"/>
      <c r="BN728" s="7"/>
      <c r="BS728" s="6">
        <v>14</v>
      </c>
      <c r="BT728" s="9">
        <v>20</v>
      </c>
      <c r="BU728" s="5">
        <v>29</v>
      </c>
      <c r="BV728" s="5">
        <v>28</v>
      </c>
      <c r="BW728" s="5">
        <v>18</v>
      </c>
      <c r="BX728" s="5">
        <v>6</v>
      </c>
      <c r="BZ728" s="6">
        <v>14</v>
      </c>
      <c r="CA728" s="9">
        <v>2</v>
      </c>
      <c r="CC728" s="5">
        <v>1</v>
      </c>
      <c r="CE728" s="5"/>
      <c r="CG728" s="6">
        <v>14</v>
      </c>
      <c r="CJ728" s="5"/>
      <c r="CL728" s="5"/>
      <c r="CN728" s="6">
        <v>14</v>
      </c>
      <c r="CQ728" s="5"/>
      <c r="CS728" s="5"/>
      <c r="CU728" s="7"/>
      <c r="CZ728" s="6">
        <v>14</v>
      </c>
      <c r="DA728" s="9">
        <v>21</v>
      </c>
      <c r="DB728" s="5">
        <v>23</v>
      </c>
      <c r="DC728" s="5">
        <v>23</v>
      </c>
      <c r="DD728" s="5">
        <v>25</v>
      </c>
      <c r="DE728" s="5">
        <v>7</v>
      </c>
      <c r="DG728" s="6">
        <v>14</v>
      </c>
      <c r="DH728" s="9">
        <v>1</v>
      </c>
      <c r="DJ728" s="5"/>
      <c r="DL728" s="5"/>
      <c r="DN728" s="6">
        <v>14</v>
      </c>
      <c r="DQ728" s="5"/>
      <c r="DS728" s="5"/>
      <c r="DU728" s="6">
        <v>14</v>
      </c>
      <c r="DX728" s="5"/>
      <c r="DZ728" s="5"/>
      <c r="EB728" s="7"/>
    </row>
    <row r="729" spans="2:132">
      <c r="E729" s="6">
        <v>16</v>
      </c>
      <c r="F729" s="9">
        <v>23</v>
      </c>
      <c r="G729" s="5">
        <v>28</v>
      </c>
      <c r="H729" s="5"/>
      <c r="I729" s="5">
        <v>26</v>
      </c>
      <c r="J729" s="5">
        <v>30</v>
      </c>
      <c r="L729" s="6">
        <v>16</v>
      </c>
      <c r="M729" s="9">
        <v>17</v>
      </c>
      <c r="N729" s="5">
        <v>11</v>
      </c>
      <c r="O729" s="5">
        <v>2</v>
      </c>
      <c r="P729" s="5">
        <v>2</v>
      </c>
      <c r="Q729" s="5">
        <v>7</v>
      </c>
      <c r="S729" s="6">
        <v>16</v>
      </c>
      <c r="T729" s="9">
        <v>1</v>
      </c>
      <c r="V729" s="5">
        <v>19</v>
      </c>
      <c r="X729" s="5"/>
      <c r="Z729" s="6">
        <v>16</v>
      </c>
      <c r="AC729" s="5">
        <v>14</v>
      </c>
      <c r="AE729" s="5"/>
      <c r="AG729" s="7"/>
      <c r="AL729" s="6">
        <v>16</v>
      </c>
      <c r="AM729" s="9">
        <v>31</v>
      </c>
      <c r="AN729" s="5">
        <v>22</v>
      </c>
      <c r="AO729" s="5">
        <v>29</v>
      </c>
      <c r="AP729" s="5">
        <v>25</v>
      </c>
      <c r="AQ729" s="5">
        <v>18</v>
      </c>
      <c r="AS729" s="6">
        <v>16</v>
      </c>
      <c r="AT729" s="9">
        <v>5</v>
      </c>
      <c r="AU729" s="5">
        <v>1</v>
      </c>
      <c r="AV729" s="5">
        <v>18</v>
      </c>
      <c r="AX729" s="5">
        <v>1</v>
      </c>
      <c r="AZ729" s="6">
        <v>16</v>
      </c>
      <c r="BC729" s="5"/>
      <c r="BE729" s="5"/>
      <c r="BG729" s="6">
        <v>16</v>
      </c>
      <c r="BJ729" s="5"/>
      <c r="BL729" s="5"/>
      <c r="BN729" s="7"/>
      <c r="BS729" s="6">
        <v>16</v>
      </c>
      <c r="BT729" s="9">
        <v>24</v>
      </c>
      <c r="BU729" s="5">
        <v>15</v>
      </c>
      <c r="BV729" s="5">
        <v>13</v>
      </c>
      <c r="BW729" s="5">
        <v>10</v>
      </c>
      <c r="BX729" s="5">
        <v>5</v>
      </c>
      <c r="BZ729" s="6">
        <v>16</v>
      </c>
      <c r="CC729" s="5"/>
      <c r="CE729" s="5"/>
      <c r="CG729" s="6">
        <v>16</v>
      </c>
      <c r="CJ729" s="5"/>
      <c r="CL729" s="5"/>
      <c r="CN729" s="6">
        <v>16</v>
      </c>
      <c r="CQ729" s="5"/>
      <c r="CS729" s="5"/>
      <c r="CU729" s="7"/>
      <c r="CZ729" s="6">
        <v>16</v>
      </c>
      <c r="DA729" s="9">
        <v>24</v>
      </c>
      <c r="DB729" s="5">
        <v>10</v>
      </c>
      <c r="DC729" s="5">
        <v>10</v>
      </c>
      <c r="DD729" s="5">
        <v>6</v>
      </c>
      <c r="DE729" s="5">
        <v>1</v>
      </c>
      <c r="DG729" s="6">
        <v>16</v>
      </c>
      <c r="DJ729" s="5"/>
      <c r="DL729" s="5"/>
      <c r="DN729" s="6">
        <v>16</v>
      </c>
      <c r="DQ729" s="5"/>
      <c r="DS729" s="5"/>
      <c r="DU729" s="6">
        <v>16</v>
      </c>
      <c r="DX729" s="5"/>
      <c r="DZ729" s="5"/>
      <c r="EB729" s="7"/>
    </row>
    <row r="730" spans="2:132">
      <c r="E730" s="6">
        <v>18</v>
      </c>
      <c r="F730" s="9">
        <v>28</v>
      </c>
      <c r="G730" s="5">
        <v>30</v>
      </c>
      <c r="H730">
        <v>10</v>
      </c>
      <c r="I730" s="5">
        <v>16</v>
      </c>
      <c r="J730" s="5">
        <v>22</v>
      </c>
      <c r="L730" s="6">
        <v>18</v>
      </c>
      <c r="M730" s="9">
        <v>13</v>
      </c>
      <c r="N730" s="5">
        <v>6</v>
      </c>
      <c r="O730">
        <v>43</v>
      </c>
      <c r="Q730" s="5">
        <v>2</v>
      </c>
      <c r="S730" s="6">
        <v>18</v>
      </c>
      <c r="V730">
        <v>66</v>
      </c>
      <c r="X730" s="5"/>
      <c r="Z730" s="6">
        <v>18</v>
      </c>
      <c r="AC730" s="5">
        <v>23</v>
      </c>
      <c r="AE730" s="5"/>
      <c r="AG730" s="7"/>
      <c r="AL730" s="6">
        <v>18</v>
      </c>
      <c r="AM730" s="9">
        <v>22</v>
      </c>
      <c r="AN730" s="5">
        <v>8</v>
      </c>
      <c r="AO730">
        <v>51</v>
      </c>
      <c r="AP730" s="5">
        <v>4</v>
      </c>
      <c r="AQ730" s="5">
        <v>7</v>
      </c>
      <c r="AS730" s="6">
        <v>18</v>
      </c>
      <c r="AT730" s="9">
        <v>1</v>
      </c>
      <c r="AV730" s="5">
        <v>11</v>
      </c>
      <c r="AX730" s="5"/>
      <c r="AZ730" s="6">
        <v>18</v>
      </c>
      <c r="BG730" s="6">
        <v>18</v>
      </c>
      <c r="BN730" s="7"/>
      <c r="BS730" s="6">
        <v>18</v>
      </c>
      <c r="BT730" s="9">
        <v>15</v>
      </c>
      <c r="BU730" s="5">
        <v>7</v>
      </c>
      <c r="BV730" s="5">
        <v>3</v>
      </c>
      <c r="BW730" s="5">
        <v>2</v>
      </c>
      <c r="BX730" s="5">
        <v>0</v>
      </c>
      <c r="BZ730" s="6">
        <v>18</v>
      </c>
      <c r="CG730" s="6">
        <v>18</v>
      </c>
      <c r="CN730" s="6">
        <v>18</v>
      </c>
      <c r="CU730" s="7"/>
      <c r="CZ730" s="6">
        <v>18</v>
      </c>
      <c r="DA730" s="9">
        <v>9</v>
      </c>
      <c r="DC730" s="5">
        <v>2</v>
      </c>
      <c r="DD730" s="5">
        <v>2</v>
      </c>
      <c r="DG730" s="6">
        <v>18</v>
      </c>
      <c r="DN730" s="6">
        <v>18</v>
      </c>
      <c r="DU730" s="6">
        <v>18</v>
      </c>
      <c r="EB730" s="7"/>
    </row>
    <row r="731" spans="2:132">
      <c r="E731" s="6">
        <v>20</v>
      </c>
      <c r="F731" s="9">
        <v>29</v>
      </c>
      <c r="L731" s="6">
        <v>20</v>
      </c>
      <c r="M731" s="9">
        <v>6</v>
      </c>
      <c r="S731" s="6">
        <v>20</v>
      </c>
      <c r="Z731" s="6">
        <v>20</v>
      </c>
      <c r="AG731" s="7"/>
      <c r="AL731" s="6">
        <v>20</v>
      </c>
      <c r="AM731" s="9">
        <v>8</v>
      </c>
      <c r="AS731" s="6">
        <v>20</v>
      </c>
      <c r="AZ731" s="6">
        <v>20</v>
      </c>
      <c r="BG731" s="6">
        <v>20</v>
      </c>
      <c r="BN731" s="7"/>
      <c r="BS731" s="6">
        <v>20</v>
      </c>
      <c r="BT731" s="9">
        <v>8</v>
      </c>
      <c r="BZ731" s="6">
        <v>20</v>
      </c>
      <c r="CG731" s="6">
        <v>20</v>
      </c>
      <c r="CN731" s="6">
        <v>20</v>
      </c>
      <c r="CU731" s="7"/>
      <c r="CZ731" s="6">
        <v>20</v>
      </c>
      <c r="DG731" s="6">
        <v>20</v>
      </c>
      <c r="DN731" s="6">
        <v>20</v>
      </c>
      <c r="DU731" s="6">
        <v>20</v>
      </c>
      <c r="EB731" s="7"/>
    </row>
    <row r="732" spans="2:132">
      <c r="E732" s="6" t="s">
        <v>24</v>
      </c>
      <c r="F732" s="7">
        <f>100-SUM(F721:F731)</f>
        <v>0</v>
      </c>
      <c r="G732" s="7">
        <f t="shared" ref="G732:J732" si="1888">100-SUM(G721:G731)</f>
        <v>0</v>
      </c>
      <c r="H732" s="7">
        <f t="shared" si="1888"/>
        <v>90</v>
      </c>
      <c r="I732" s="7">
        <f t="shared" si="1888"/>
        <v>0</v>
      </c>
      <c r="J732" s="7">
        <f t="shared" si="1888"/>
        <v>0</v>
      </c>
      <c r="L732" s="6" t="s">
        <v>24</v>
      </c>
      <c r="M732" s="7">
        <f>100-SUM(M721:M731)</f>
        <v>0</v>
      </c>
      <c r="N732" s="7">
        <f t="shared" ref="N732:Q732" si="1889">100-SUM(N721:N731)</f>
        <v>0</v>
      </c>
      <c r="O732" s="7">
        <f t="shared" si="1889"/>
        <v>54</v>
      </c>
      <c r="P732" s="7">
        <f t="shared" si="1889"/>
        <v>0</v>
      </c>
      <c r="Q732" s="7">
        <f t="shared" si="1889"/>
        <v>0</v>
      </c>
      <c r="S732" s="6" t="s">
        <v>24</v>
      </c>
      <c r="T732" s="7">
        <f>100-SUM(T721:T731)</f>
        <v>0</v>
      </c>
      <c r="U732" s="7">
        <f t="shared" ref="U732:X732" si="1890">100-SUM(U721:U731)</f>
        <v>0</v>
      </c>
      <c r="V732" s="7">
        <f t="shared" si="1890"/>
        <v>5</v>
      </c>
      <c r="W732" s="7">
        <f t="shared" si="1890"/>
        <v>0</v>
      </c>
      <c r="X732" s="7">
        <f t="shared" si="1890"/>
        <v>0</v>
      </c>
      <c r="Z732" s="6" t="s">
        <v>24</v>
      </c>
      <c r="AA732" s="7">
        <f>100-SUM(AA721:AA731)</f>
        <v>0</v>
      </c>
      <c r="AB732" s="7">
        <f t="shared" ref="AB732:AE732" si="1891">100-SUM(AB721:AB731)</f>
        <v>0</v>
      </c>
      <c r="AC732" s="7">
        <f t="shared" si="1891"/>
        <v>0</v>
      </c>
      <c r="AD732" s="7">
        <f t="shared" si="1891"/>
        <v>0</v>
      </c>
      <c r="AE732" s="7">
        <f t="shared" si="1891"/>
        <v>0</v>
      </c>
      <c r="AG732" s="7"/>
      <c r="AL732" s="6" t="s">
        <v>24</v>
      </c>
      <c r="AM732" s="7">
        <f>100-SUM(AM721:AM731)</f>
        <v>0</v>
      </c>
      <c r="AN732" s="7">
        <f t="shared" ref="AN732:AQ732" si="1892">100-SUM(AN721:AN731)</f>
        <v>0</v>
      </c>
      <c r="AO732" s="7">
        <f t="shared" si="1892"/>
        <v>3</v>
      </c>
      <c r="AP732" s="7">
        <f t="shared" si="1892"/>
        <v>0</v>
      </c>
      <c r="AQ732" s="7">
        <f t="shared" si="1892"/>
        <v>0</v>
      </c>
      <c r="AS732" s="6" t="s">
        <v>24</v>
      </c>
      <c r="AT732" s="7">
        <f>100-SUM(AT721:AT731)</f>
        <v>0</v>
      </c>
      <c r="AU732" s="7">
        <f t="shared" ref="AU732:AX732" si="1893">100-SUM(AU721:AU731)</f>
        <v>0</v>
      </c>
      <c r="AV732" s="7">
        <f t="shared" si="1893"/>
        <v>0</v>
      </c>
      <c r="AW732" s="7">
        <f t="shared" si="1893"/>
        <v>0</v>
      </c>
      <c r="AX732" s="7">
        <f t="shared" si="1893"/>
        <v>0</v>
      </c>
      <c r="AZ732" s="6" t="s">
        <v>24</v>
      </c>
      <c r="BA732" s="7">
        <f>100-SUM(BA721:BA731)</f>
        <v>0</v>
      </c>
      <c r="BB732" s="7">
        <f t="shared" ref="BB732:BE732" si="1894">100-SUM(BB721:BB731)</f>
        <v>0</v>
      </c>
      <c r="BC732" s="7">
        <f t="shared" si="1894"/>
        <v>0</v>
      </c>
      <c r="BD732" s="7">
        <f t="shared" si="1894"/>
        <v>0</v>
      </c>
      <c r="BE732" s="7">
        <f t="shared" si="1894"/>
        <v>0</v>
      </c>
      <c r="BG732" s="6" t="s">
        <v>24</v>
      </c>
      <c r="BH732" s="7">
        <f>100-SUM(BH721:BH731)</f>
        <v>0</v>
      </c>
      <c r="BI732" s="7">
        <f t="shared" ref="BI732:BL732" si="1895">100-SUM(BI721:BI731)</f>
        <v>0</v>
      </c>
      <c r="BJ732" s="7">
        <f t="shared" si="1895"/>
        <v>0</v>
      </c>
      <c r="BK732" s="7">
        <f t="shared" si="1895"/>
        <v>0</v>
      </c>
      <c r="BL732" s="7">
        <f t="shared" si="1895"/>
        <v>0</v>
      </c>
      <c r="BN732" s="7"/>
      <c r="BS732" s="6" t="s">
        <v>24</v>
      </c>
      <c r="BT732" s="7">
        <f>100-SUM(BT721:BT731)</f>
        <v>0</v>
      </c>
      <c r="BU732" s="7">
        <f t="shared" ref="BU732:BX732" si="1896">100-SUM(BU721:BU731)</f>
        <v>0</v>
      </c>
      <c r="BV732" s="7">
        <f t="shared" si="1896"/>
        <v>0</v>
      </c>
      <c r="BW732" s="7">
        <f t="shared" si="1896"/>
        <v>0</v>
      </c>
      <c r="BX732" s="7">
        <f t="shared" si="1896"/>
        <v>0</v>
      </c>
      <c r="BZ732" s="6" t="s">
        <v>24</v>
      </c>
      <c r="CA732" s="7">
        <f>100-SUM(CA721:CA731)</f>
        <v>0</v>
      </c>
      <c r="CB732" s="7">
        <f t="shared" ref="CB732:CE732" si="1897">100-SUM(CB721:CB731)</f>
        <v>0</v>
      </c>
      <c r="CC732" s="7">
        <f t="shared" si="1897"/>
        <v>0</v>
      </c>
      <c r="CD732" s="7">
        <f t="shared" si="1897"/>
        <v>0</v>
      </c>
      <c r="CE732" s="7">
        <f t="shared" si="1897"/>
        <v>0</v>
      </c>
      <c r="CG732" s="6" t="s">
        <v>24</v>
      </c>
      <c r="CH732" s="7">
        <f>100-SUM(CH721:CH731)</f>
        <v>0</v>
      </c>
      <c r="CI732" s="7">
        <f t="shared" ref="CI732:CL732" si="1898">100-SUM(CI721:CI731)</f>
        <v>0</v>
      </c>
      <c r="CJ732" s="7">
        <f t="shared" si="1898"/>
        <v>0</v>
      </c>
      <c r="CK732" s="7">
        <f t="shared" si="1898"/>
        <v>0</v>
      </c>
      <c r="CL732" s="7">
        <f t="shared" si="1898"/>
        <v>0</v>
      </c>
      <c r="CN732" s="6" t="s">
        <v>24</v>
      </c>
      <c r="CO732" s="7">
        <f>100-SUM(CO721:CO731)</f>
        <v>0</v>
      </c>
      <c r="CP732" s="7">
        <f t="shared" ref="CP732:CS732" si="1899">100-SUM(CP721:CP731)</f>
        <v>0</v>
      </c>
      <c r="CQ732" s="7">
        <f t="shared" si="1899"/>
        <v>0</v>
      </c>
      <c r="CR732" s="7">
        <f t="shared" si="1899"/>
        <v>0</v>
      </c>
      <c r="CS732" s="7">
        <f t="shared" si="1899"/>
        <v>0</v>
      </c>
      <c r="CU732" s="7"/>
      <c r="CZ732" s="6" t="s">
        <v>24</v>
      </c>
      <c r="DA732" s="7">
        <f>100-SUM(DA721:DA731)</f>
        <v>0</v>
      </c>
      <c r="DB732" s="7">
        <f t="shared" ref="DB732:DE732" si="1900">100-SUM(DB721:DB731)</f>
        <v>0</v>
      </c>
      <c r="DC732" s="7">
        <f t="shared" si="1900"/>
        <v>0</v>
      </c>
      <c r="DD732" s="7">
        <f t="shared" si="1900"/>
        <v>0</v>
      </c>
      <c r="DE732" s="7">
        <f t="shared" si="1900"/>
        <v>0</v>
      </c>
      <c r="DG732" s="6" t="s">
        <v>24</v>
      </c>
      <c r="DH732" s="7">
        <f>100-SUM(DH721:DH731)</f>
        <v>0</v>
      </c>
      <c r="DI732" s="7">
        <f t="shared" ref="DI732:DL732" si="1901">100-SUM(DI721:DI731)</f>
        <v>0</v>
      </c>
      <c r="DJ732" s="7">
        <f t="shared" si="1901"/>
        <v>0</v>
      </c>
      <c r="DK732" s="7">
        <f t="shared" si="1901"/>
        <v>0</v>
      </c>
      <c r="DL732" s="7">
        <f t="shared" si="1901"/>
        <v>0</v>
      </c>
      <c r="DN732" s="6" t="s">
        <v>24</v>
      </c>
      <c r="DO732" s="7">
        <f>100-SUM(DO721:DO731)</f>
        <v>0</v>
      </c>
      <c r="DP732" s="7">
        <f t="shared" ref="DP732:DS732" si="1902">100-SUM(DP721:DP731)</f>
        <v>0</v>
      </c>
      <c r="DQ732" s="7">
        <f t="shared" si="1902"/>
        <v>0</v>
      </c>
      <c r="DR732" s="7">
        <f t="shared" si="1902"/>
        <v>0</v>
      </c>
      <c r="DS732" s="7">
        <f t="shared" si="1902"/>
        <v>0</v>
      </c>
      <c r="DU732" s="6" t="s">
        <v>24</v>
      </c>
      <c r="DV732" s="7">
        <f>100-SUM(DV721:DV731)</f>
        <v>0</v>
      </c>
      <c r="DW732" s="7">
        <f t="shared" ref="DW732:DZ732" si="1903">100-SUM(DW721:DW731)</f>
        <v>0</v>
      </c>
      <c r="DX732" s="7">
        <f t="shared" si="1903"/>
        <v>0</v>
      </c>
      <c r="DY732" s="7">
        <f t="shared" si="1903"/>
        <v>0</v>
      </c>
      <c r="DZ732" s="7">
        <f t="shared" si="1903"/>
        <v>0</v>
      </c>
      <c r="EB732" s="7"/>
    </row>
    <row r="733" spans="2:132">
      <c r="E733" s="6" t="s">
        <v>23</v>
      </c>
      <c r="F733">
        <f>SUMPRODUCT($E721:$E731,F721:F731)/100</f>
        <v>17.100000000000001</v>
      </c>
      <c r="G733">
        <f t="shared" ref="G733:J733" si="1904">SUMPRODUCT($E721:$E731,G721:G731)/100</f>
        <v>15.2</v>
      </c>
      <c r="H733" s="5"/>
      <c r="I733">
        <f t="shared" si="1904"/>
        <v>14</v>
      </c>
      <c r="J733">
        <f t="shared" si="1904"/>
        <v>14.6</v>
      </c>
      <c r="L733" s="6" t="s">
        <v>23</v>
      </c>
      <c r="M733">
        <f>SUMPRODUCT($E721:$E731,M721:M731)/100</f>
        <v>13.24</v>
      </c>
      <c r="N733">
        <f t="shared" ref="N733:Q733" si="1905">SUMPRODUCT($E721:$E731,N721:N731)/100</f>
        <v>11.4</v>
      </c>
      <c r="O733" s="5"/>
      <c r="P733">
        <f t="shared" si="1905"/>
        <v>8.06</v>
      </c>
      <c r="Q733">
        <f t="shared" si="1905"/>
        <v>10.18</v>
      </c>
      <c r="S733" s="6" t="s">
        <v>23</v>
      </c>
      <c r="T733">
        <f>SUMPRODUCT($E721:$E731,T721:T731)/100</f>
        <v>6.14</v>
      </c>
      <c r="U733">
        <f t="shared" ref="U733:X733" si="1906">SUMPRODUCT($E721:$E731,U721:U731)/100</f>
        <v>5.0599999999999996</v>
      </c>
      <c r="V733" s="5"/>
      <c r="W733">
        <f t="shared" si="1906"/>
        <v>3.1</v>
      </c>
      <c r="X733">
        <f t="shared" si="1906"/>
        <v>5.48</v>
      </c>
      <c r="Z733" s="6" t="s">
        <v>23</v>
      </c>
      <c r="AA733">
        <f>SUMPRODUCT($E721:$E731,AA721:AA731)/100</f>
        <v>2.16</v>
      </c>
      <c r="AB733">
        <f t="shared" ref="AB733:AE733" si="1907">SUMPRODUCT($E721:$E731,AB721:AB731)/100</f>
        <v>1.88</v>
      </c>
      <c r="AD733">
        <f t="shared" si="1907"/>
        <v>0.48</v>
      </c>
      <c r="AE733">
        <f t="shared" si="1907"/>
        <v>2.8</v>
      </c>
      <c r="AG733" s="7"/>
      <c r="AL733" s="6" t="s">
        <v>23</v>
      </c>
      <c r="AM733">
        <f>SUMPRODUCT($E721:$E731,AM721:AM731)/100</f>
        <v>15.38</v>
      </c>
      <c r="AN733">
        <f t="shared" ref="AN733:AQ733" si="1908">SUMPRODUCT($E721:$E731,AN721:AN731)/100</f>
        <v>13.42</v>
      </c>
      <c r="AO733" s="5"/>
      <c r="AP733">
        <f t="shared" si="1908"/>
        <v>12.6</v>
      </c>
      <c r="AQ733">
        <f t="shared" si="1908"/>
        <v>12.4</v>
      </c>
      <c r="AS733" s="6" t="s">
        <v>23</v>
      </c>
      <c r="AT733">
        <f>SUMPRODUCT($E721:$E731,AT721:AT731)/100</f>
        <v>8.32</v>
      </c>
      <c r="AU733">
        <f t="shared" ref="AU733:AX733" si="1909">SUMPRODUCT($E721:$E731,AU721:AU731)/100</f>
        <v>7.2</v>
      </c>
      <c r="AV733">
        <f t="shared" si="1909"/>
        <v>12.1</v>
      </c>
      <c r="AW733">
        <f t="shared" si="1909"/>
        <v>5.38</v>
      </c>
      <c r="AX733">
        <f t="shared" si="1909"/>
        <v>6.34</v>
      </c>
      <c r="AZ733" s="6" t="s">
        <v>23</v>
      </c>
      <c r="BA733">
        <f>SUMPRODUCT($E721:$E731,BA721:BA731)/100</f>
        <v>2.2999999999999998</v>
      </c>
      <c r="BB733">
        <f t="shared" ref="BB733:BE733" si="1910">SUMPRODUCT($E721:$E731,BB721:BB731)/100</f>
        <v>1.96</v>
      </c>
      <c r="BC733">
        <f t="shared" si="1910"/>
        <v>4.96</v>
      </c>
      <c r="BD733">
        <f t="shared" si="1910"/>
        <v>1.28</v>
      </c>
      <c r="BE733">
        <f t="shared" si="1910"/>
        <v>2.5</v>
      </c>
      <c r="BG733" s="6" t="s">
        <v>23</v>
      </c>
      <c r="BH733">
        <f>SUMPRODUCT($E721:$E731,BH721:BH731)/100</f>
        <v>0.42</v>
      </c>
      <c r="BI733">
        <f t="shared" ref="BI733:BL733" si="1911">SUMPRODUCT($E721:$E731,BI721:BI731)/100</f>
        <v>0.36</v>
      </c>
      <c r="BJ733">
        <f t="shared" si="1911"/>
        <v>0.4</v>
      </c>
      <c r="BK733">
        <f t="shared" si="1911"/>
        <v>0.06</v>
      </c>
      <c r="BL733">
        <f t="shared" si="1911"/>
        <v>0.28000000000000003</v>
      </c>
      <c r="BN733" s="7"/>
      <c r="BS733" s="6" t="s">
        <v>23</v>
      </c>
      <c r="BT733">
        <f>SUMPRODUCT($E721:$E731,BT721:BT731)/100</f>
        <v>14.32</v>
      </c>
      <c r="BU733">
        <f t="shared" ref="BU733:BX733" si="1912">SUMPRODUCT($E721:$E731,BU721:BU731)/100</f>
        <v>12.5</v>
      </c>
      <c r="BV733">
        <f t="shared" si="1912"/>
        <v>12.18</v>
      </c>
      <c r="BW733">
        <f t="shared" si="1912"/>
        <v>10.88</v>
      </c>
      <c r="BX733">
        <f t="shared" si="1912"/>
        <v>9.34</v>
      </c>
      <c r="BZ733" s="6" t="s">
        <v>23</v>
      </c>
      <c r="CA733">
        <f>SUMPRODUCT($E721:$E731,CA721:CA731)/100</f>
        <v>4.92</v>
      </c>
      <c r="CB733">
        <f t="shared" ref="CB733:CE733" si="1913">SUMPRODUCT($E721:$E731,CB721:CB731)/100</f>
        <v>4.2</v>
      </c>
      <c r="CC733">
        <f t="shared" si="1913"/>
        <v>4.8600000000000003</v>
      </c>
      <c r="CD733">
        <f t="shared" si="1913"/>
        <v>3.34</v>
      </c>
      <c r="CE733">
        <f t="shared" si="1913"/>
        <v>3.42</v>
      </c>
      <c r="CG733" s="6" t="s">
        <v>23</v>
      </c>
      <c r="CH733">
        <f>SUMPRODUCT($E721:$E731,CH721:CH731)/100</f>
        <v>0.74</v>
      </c>
      <c r="CI733">
        <f t="shared" ref="CI733:CL733" si="1914">SUMPRODUCT($E721:$E731,CI721:CI731)/100</f>
        <v>0.68</v>
      </c>
      <c r="CJ733">
        <f t="shared" si="1914"/>
        <v>1.54</v>
      </c>
      <c r="CK733">
        <f t="shared" si="1914"/>
        <v>0.44</v>
      </c>
      <c r="CL733">
        <f t="shared" si="1914"/>
        <v>0.62</v>
      </c>
      <c r="CN733" s="6" t="s">
        <v>23</v>
      </c>
      <c r="CO733">
        <f>SUMPRODUCT($E721:$E731,CO721:CO731)/100</f>
        <v>0.02</v>
      </c>
      <c r="CP733">
        <f t="shared" ref="CP733:CS733" si="1915">SUMPRODUCT($E721:$E731,CP721:CP731)/100</f>
        <v>0.02</v>
      </c>
      <c r="CQ733">
        <f t="shared" si="1915"/>
        <v>0.18</v>
      </c>
      <c r="CR733">
        <f t="shared" si="1915"/>
        <v>0</v>
      </c>
      <c r="CS733">
        <f t="shared" si="1915"/>
        <v>0.02</v>
      </c>
      <c r="CU733" s="7"/>
      <c r="CZ733" s="6" t="s">
        <v>23</v>
      </c>
      <c r="DA733">
        <f>SUMPRODUCT($E721:$E731,DA721:DA731)/100</f>
        <v>12.8</v>
      </c>
      <c r="DB733">
        <f t="shared" ref="DB733:DE733" si="1916">SUMPRODUCT($E721:$E731,DB721:DB731)/100</f>
        <v>11.06</v>
      </c>
      <c r="DC733">
        <f t="shared" si="1916"/>
        <v>11.28</v>
      </c>
      <c r="DD733">
        <f t="shared" si="1916"/>
        <v>10.34</v>
      </c>
      <c r="DE733">
        <f t="shared" si="1916"/>
        <v>7.34</v>
      </c>
      <c r="DG733" s="6" t="s">
        <v>23</v>
      </c>
      <c r="DH733">
        <f>SUMPRODUCT($E721:$E731,DH721:DH731)/100</f>
        <v>3.62</v>
      </c>
      <c r="DI733">
        <f t="shared" ref="DI733:DL733" si="1917">SUMPRODUCT($E721:$E731,DI721:DI731)/100</f>
        <v>3.2</v>
      </c>
      <c r="DJ733">
        <f t="shared" si="1917"/>
        <v>4.0199999999999996</v>
      </c>
      <c r="DK733">
        <f t="shared" si="1917"/>
        <v>2.5</v>
      </c>
      <c r="DL733">
        <f t="shared" si="1917"/>
        <v>1.94</v>
      </c>
      <c r="DN733" s="6" t="s">
        <v>23</v>
      </c>
      <c r="DO733">
        <f>SUMPRODUCT($E721:$E731,DO721:DO731)/100</f>
        <v>0.22</v>
      </c>
      <c r="DP733">
        <f t="shared" ref="DP733:DS733" si="1918">SUMPRODUCT($E721:$E731,DP721:DP731)/100</f>
        <v>0.18</v>
      </c>
      <c r="DQ733">
        <f t="shared" si="1918"/>
        <v>0.52</v>
      </c>
      <c r="DR733">
        <f t="shared" si="1918"/>
        <v>0.22</v>
      </c>
      <c r="DS733">
        <f t="shared" si="1918"/>
        <v>0.28000000000000003</v>
      </c>
      <c r="DU733" s="6" t="s">
        <v>23</v>
      </c>
      <c r="DV733">
        <f>SUMPRODUCT($E721:$E731,DV721:DV731)/100</f>
        <v>0</v>
      </c>
      <c r="DW733">
        <f t="shared" ref="DW733:DZ733" si="1919">SUMPRODUCT($E721:$E731,DW721:DW731)/100</f>
        <v>0</v>
      </c>
      <c r="DX733">
        <f t="shared" si="1919"/>
        <v>0.04</v>
      </c>
      <c r="DY733">
        <f t="shared" si="1919"/>
        <v>0.02</v>
      </c>
      <c r="DZ733">
        <f t="shared" si="1919"/>
        <v>0.04</v>
      </c>
      <c r="EB733" s="7"/>
    </row>
    <row r="734" spans="2:132">
      <c r="E734" s="6" t="s">
        <v>22</v>
      </c>
      <c r="F734">
        <f>($E722^2*F722+$E723^2*F723+$E724^2*F724+$E725^2*F725+$E726^2*F726+$E727^2*F727+$E728^2*F728+$E729^2*F729+$E730^2*F730+$E731^2*F731)/100-F733^2</f>
        <v>6.9899999999999523</v>
      </c>
      <c r="G734">
        <f t="shared" ref="G734:J734" si="1920">($E722^2*G722+$E723^2*G723+$E724^2*G724+$E725^2*G725+$E726^2*G726+$E727^2*G727+$E728^2*G728+$E729^2*G729+$E730^2*G730+$E731^2*G731)/100-G733^2</f>
        <v>6.4800000000000182</v>
      </c>
      <c r="H734" s="5"/>
      <c r="I734">
        <f t="shared" si="1920"/>
        <v>8.6399999999999864</v>
      </c>
      <c r="J734">
        <f t="shared" si="1920"/>
        <v>7.4000000000000057</v>
      </c>
      <c r="L734" s="6" t="s">
        <v>22</v>
      </c>
      <c r="M734">
        <f>($E722^2*M722+$E723^2*M723+$E724^2*M724+$E725^2*M725+$E726^2*M726+$E727^2*M727+$E728^2*M728+$E729^2*M729+$E730^2*M730+$E731^2*M731)/100-M733^2</f>
        <v>15.982399999999984</v>
      </c>
      <c r="N734">
        <f t="shared" ref="N734:Q734" si="1921">($E722^2*N722+$E723^2*N723+$E724^2*N724+$E725^2*N725+$E726^2*N726+$E727^2*N727+$E728^2*N728+$E729^2*N729+$E730^2*N730+$E731^2*N731)/100-N733^2</f>
        <v>14.039999999999992</v>
      </c>
      <c r="O734" s="5"/>
      <c r="P734">
        <f t="shared" si="1921"/>
        <v>13.076399999999992</v>
      </c>
      <c r="Q734">
        <f t="shared" si="1921"/>
        <v>16.007600000000011</v>
      </c>
      <c r="S734" s="6" t="s">
        <v>22</v>
      </c>
      <c r="T734">
        <f>($E722^2*T722+$E723^2*T723+$E724^2*T724+$E725^2*T725+$E726^2*T726+$E727^2*T727+$E728^2*T728+$E729^2*T729+$E730^2*T730+$E731^2*T731)/100-T733^2</f>
        <v>13.300400000000003</v>
      </c>
      <c r="U734">
        <f t="shared" ref="U734:X734" si="1922">($E722^2*U722+$E723^2*U723+$E724^2*U724+$E725^2*U725+$E726^2*U726+$E727^2*U727+$E728^2*U728+$E729^2*U729+$E730^2*U730+$E731^2*U731)/100-U733^2</f>
        <v>10.116400000000002</v>
      </c>
      <c r="V734" s="5"/>
      <c r="W734">
        <f t="shared" si="1922"/>
        <v>5.7099999999999991</v>
      </c>
      <c r="X734">
        <f t="shared" si="1922"/>
        <v>9.649599999999996</v>
      </c>
      <c r="Z734" s="6" t="s">
        <v>22</v>
      </c>
      <c r="AA734">
        <f>($E722^2*AA722+$E723^2*AA723+$E724^2*AA724+$E725^2*AA725+$E726^2*AA726+$E727^2*AA727+$E728^2*AA728+$E729^2*AA729+$E730^2*AA730+$E731^2*AA731)/100-AA733^2</f>
        <v>5.8944000000000001</v>
      </c>
      <c r="AB734">
        <f t="shared" ref="AB734:AE734" si="1923">($E722^2*AB722+$E723^2*AB723+$E724^2*AB724+$E725^2*AB725+$E726^2*AB726+$E727^2*AB727+$E728^2*AB728+$E729^2*AB729+$E730^2*AB730+$E731^2*AB731)/100-AB733^2</f>
        <v>4.5456000000000003</v>
      </c>
      <c r="AD734">
        <f t="shared" si="1923"/>
        <v>1.0496000000000001</v>
      </c>
      <c r="AE734">
        <f t="shared" si="1923"/>
        <v>4.8000000000000016</v>
      </c>
      <c r="AG734" s="7"/>
      <c r="AL734" s="6" t="s">
        <v>22</v>
      </c>
      <c r="AM734">
        <f>($E722^2*AM722+$E723^2*AM723+$E724^2*AM724+$E725^2*AM725+$E726^2*AM726+$E727^2*AM727+$E728^2*AM728+$E729^2*AM729+$E730^2*AM730+$E731^2*AM731)/100-AM733^2</f>
        <v>8.5355999999999881</v>
      </c>
      <c r="AN734">
        <f t="shared" ref="AN734:AQ734" si="1924">($E722^2*AN722+$E723^2*AN723+$E724^2*AN724+$E725^2*AN725+$E726^2*AN726+$E727^2*AN727+$E728^2*AN728+$E729^2*AN729+$E730^2*AN730+$E731^2*AN731)/100-AN733^2</f>
        <v>8.0236000000000161</v>
      </c>
      <c r="AO734" s="5"/>
      <c r="AP734">
        <f t="shared" si="1924"/>
        <v>12.439999999999998</v>
      </c>
      <c r="AQ734">
        <f t="shared" si="1924"/>
        <v>12.159999999999968</v>
      </c>
      <c r="AS734" s="6" t="s">
        <v>22</v>
      </c>
      <c r="AT734">
        <f>($E722^2*AT722+$E723^2*AT723+$E724^2*AT724+$E725^2*AT725+$E726^2*AT726+$E727^2*AT727+$E728^2*AT728+$E729^2*AT729+$E730^2*AT730+$E731^2*AT731)/100-AT733^2</f>
        <v>14.21759999999999</v>
      </c>
      <c r="AU734">
        <f t="shared" ref="AU734:AX734" si="1925">($E722^2*AU722+$E723^2*AU723+$E724^2*AU724+$E725^2*AU725+$E726^2*AU726+$E727^2*AU727+$E728^2*AU728+$E729^2*AU729+$E730^2*AU730+$E731^2*AU731)/100-AU733^2</f>
        <v>11.519999999999996</v>
      </c>
      <c r="AV734">
        <f t="shared" si="1925"/>
        <v>18.03</v>
      </c>
      <c r="AW734">
        <f t="shared" si="1925"/>
        <v>12.855599999999999</v>
      </c>
      <c r="AX734">
        <f t="shared" si="1925"/>
        <v>12.884399999999999</v>
      </c>
      <c r="AZ734" s="6" t="s">
        <v>22</v>
      </c>
      <c r="BA734">
        <f>($E722^2*BA722+$E723^2*BA723+$E724^2*BA724+$E725^2*BA725+$E726^2*BA726+$E727^2*BA727+$E728^2*BA728+$E729^2*BA729+$E730^2*BA730+$E731^2*BA731)/100-BA733^2</f>
        <v>4.3500000000000014</v>
      </c>
      <c r="BB734">
        <f t="shared" ref="BB734:BE734" si="1926">($E722^2*BB722+$E723^2*BB723+$E724^2*BB724+$E725^2*BB725+$E726^2*BB726+$E727^2*BB727+$E728^2*BB728+$E729^2*BB729+$E730^2*BB730+$E731^2*BB731)/100-BB733^2</f>
        <v>3.7584</v>
      </c>
      <c r="BC734">
        <f t="shared" si="1926"/>
        <v>17.878399999999996</v>
      </c>
      <c r="BD734">
        <f t="shared" si="1926"/>
        <v>2.3616000000000001</v>
      </c>
      <c r="BE734">
        <f t="shared" si="1926"/>
        <v>4.91</v>
      </c>
      <c r="BG734" s="6" t="s">
        <v>22</v>
      </c>
      <c r="BH734">
        <f>($E722^2*BH722+$E723^2*BH723+$E724^2*BH724+$E725^2*BH725+$E726^2*BH726+$E727^2*BH727+$E728^2*BH728+$E729^2*BH729+$E730^2*BH730+$E731^2*BH731)/100-BH733^2</f>
        <v>0.98359999999999992</v>
      </c>
      <c r="BI734">
        <f t="shared" ref="BI734:BL734" si="1927">($E722^2*BI722+$E723^2*BI723+$E724^2*BI724+$E725^2*BI725+$E726^2*BI726+$E727^2*BI727+$E728^2*BI728+$E729^2*BI729+$E730^2*BI730+$E731^2*BI731)/100-BI733^2</f>
        <v>0.9104000000000001</v>
      </c>
      <c r="BJ734">
        <f t="shared" si="1927"/>
        <v>1.52</v>
      </c>
      <c r="BK734">
        <f t="shared" si="1927"/>
        <v>0.11639999999999999</v>
      </c>
      <c r="BL734">
        <f t="shared" si="1927"/>
        <v>0.48160000000000003</v>
      </c>
      <c r="BN734" s="7"/>
      <c r="BS734" s="6" t="s">
        <v>22</v>
      </c>
      <c r="BT734">
        <f>($E722^2*BT722+$E723^2*BT723+$E724^2*BT724+$E725^2*BT725+$E726^2*BT726+$E727^2*BT727+$E728^2*BT728+$E729^2*BT729+$E730^2*BT730+$E731^2*BT731)/100-BT733^2</f>
        <v>13.417599999999993</v>
      </c>
      <c r="BU734">
        <f t="shared" ref="BU734:BX734" si="1928">($E722^2*BU722+$E723^2*BU723+$E724^2*BU724+$E725^2*BU725+$E726^2*BU726+$E727^2*BU727+$E728^2*BU728+$E729^2*BU729+$E730^2*BU730+$E731^2*BU731)/100-BU733^2</f>
        <v>11.870000000000005</v>
      </c>
      <c r="BV734">
        <f t="shared" si="1928"/>
        <v>8.9676000000000045</v>
      </c>
      <c r="BW734">
        <f t="shared" si="1928"/>
        <v>13.545599999999965</v>
      </c>
      <c r="BX734">
        <f t="shared" si="1928"/>
        <v>9.9244000000000057</v>
      </c>
      <c r="BZ734" s="6" t="s">
        <v>22</v>
      </c>
      <c r="CA734">
        <f>($E722^2*CA722+$E723^2*CA723+$E724^2*CA724+$E725^2*CA725+$E726^2*CA726+$E727^2*CA727+$E728^2*CA728+$E729^2*CA729+$E730^2*CA730+$E731^2*CA731)/100-CA733^2</f>
        <v>9.4736000000000011</v>
      </c>
      <c r="CB734">
        <f t="shared" ref="CB734:CE734" si="1929">($E722^2*CB722+$E723^2*CB723+$E724^2*CB724+$E725^2*CB725+$E726^2*CB726+$E727^2*CB727+$E728^2*CB728+$E729^2*CB729+$E730^2*CB730+$E731^2*CB731)/100-CB733^2</f>
        <v>8.52</v>
      </c>
      <c r="CC734">
        <f t="shared" si="1929"/>
        <v>7.5403999999999982</v>
      </c>
      <c r="CD734">
        <f t="shared" si="1929"/>
        <v>7.0443999999999996</v>
      </c>
      <c r="CE734">
        <f t="shared" si="1929"/>
        <v>4.8236000000000008</v>
      </c>
      <c r="CG734" s="6" t="s">
        <v>22</v>
      </c>
      <c r="CH734">
        <f>($E722^2*CH722+$E723^2*CH723+$E724^2*CH724+$E725^2*CH725+$E726^2*CH726+$E727^2*CH727+$E728^2*CH728+$E729^2*CH729+$E730^2*CH730+$E731^2*CH731)/100-CH733^2</f>
        <v>1.4123999999999999</v>
      </c>
      <c r="CI734">
        <f t="shared" ref="CI734:CL734" si="1930">($E722^2*CI722+$E723^2*CI723+$E724^2*CI724+$E725^2*CI725+$E726^2*CI726+$E727^2*CI727+$E728^2*CI728+$E729^2*CI729+$E730^2*CI730+$E731^2*CI731)/100-CI733^2</f>
        <v>1.3775999999999999</v>
      </c>
      <c r="CJ734">
        <f t="shared" si="1930"/>
        <v>2.7084000000000001</v>
      </c>
      <c r="CK734">
        <f t="shared" si="1930"/>
        <v>0.84640000000000004</v>
      </c>
      <c r="CL734">
        <f t="shared" si="1930"/>
        <v>1.1756</v>
      </c>
      <c r="CN734" s="6" t="s">
        <v>22</v>
      </c>
      <c r="CO734">
        <f>($E722^2*CO722+$E723^2*CO723+$E724^2*CO724+$E725^2*CO725+$E726^2*CO726+$E727^2*CO727+$E728^2*CO728+$E729^2*CO729+$E730^2*CO730+$E731^2*CO731)/100-CO733^2</f>
        <v>3.9600000000000003E-2</v>
      </c>
      <c r="CP734">
        <f t="shared" ref="CP734:CS734" si="1931">($E722^2*CP722+$E723^2*CP723+$E724^2*CP724+$E725^2*CP725+$E726^2*CP726+$E727^2*CP727+$E728^2*CP728+$E729^2*CP729+$E730^2*CP730+$E731^2*CP731)/100-CP733^2</f>
        <v>3.9600000000000003E-2</v>
      </c>
      <c r="CQ734">
        <f t="shared" si="1931"/>
        <v>0.40760000000000002</v>
      </c>
      <c r="CR734">
        <f t="shared" si="1931"/>
        <v>0</v>
      </c>
      <c r="CS734">
        <f t="shared" si="1931"/>
        <v>3.9600000000000003E-2</v>
      </c>
      <c r="CU734" s="7"/>
      <c r="CZ734" s="6" t="s">
        <v>22</v>
      </c>
      <c r="DA734">
        <f>($E722^2*DA722+$E723^2*DA723+$E724^2*DA724+$E725^2*DA725+$E726^2*DA726+$E727^2*DA727+$E728^2*DA728+$E729^2*DA729+$E730^2*DA730+$E731^2*DA731)/100-DA733^2</f>
        <v>12.639999999999958</v>
      </c>
      <c r="DB734">
        <f t="shared" ref="DB734:DE734" si="1932">($E722^2*DB722+$E723^2*DB723+$E724^2*DB724+$E725^2*DB725+$E726^2*DB726+$E727^2*DB727+$E728^2*DB728+$E729^2*DB729+$E730^2*DB730+$E731^2*DB731)/100-DB733^2</f>
        <v>10.836399999999983</v>
      </c>
      <c r="DC734">
        <f t="shared" si="1932"/>
        <v>11.321600000000018</v>
      </c>
      <c r="DD734">
        <f t="shared" si="1932"/>
        <v>15.044399999999996</v>
      </c>
      <c r="DE734">
        <f t="shared" si="1932"/>
        <v>12.564399999999999</v>
      </c>
      <c r="DG734" s="6" t="s">
        <v>22</v>
      </c>
      <c r="DH734">
        <f>($E722^2*DH722+$E723^2*DH723+$E724^2*DH724+$E725^2*DH725+$E726^2*DH726+$E727^2*DH727+$E728^2*DH728+$E729^2*DH729+$E730^2*DH730+$E731^2*DH731)/100-DH733^2</f>
        <v>9.8956</v>
      </c>
      <c r="DI734">
        <f t="shared" ref="DI734:DL734" si="1933">($E722^2*DI722+$E723^2*DI723+$E724^2*DI724+$E725^2*DI725+$E726^2*DI726+$E727^2*DI727+$E728^2*DI728+$E729^2*DI729+$E730^2*DI730+$E731^2*DI731)/100-DI733^2</f>
        <v>7.9199999999999982</v>
      </c>
      <c r="DJ734">
        <f t="shared" si="1933"/>
        <v>8.1196000000000055</v>
      </c>
      <c r="DK734">
        <f t="shared" si="1933"/>
        <v>5.15</v>
      </c>
      <c r="DL734">
        <f t="shared" si="1933"/>
        <v>2.7563999999999997</v>
      </c>
      <c r="DN734" s="6" t="s">
        <v>22</v>
      </c>
      <c r="DO734">
        <f>($E722^2*DO722+$E723^2*DO723+$E724^2*DO724+$E725^2*DO725+$E726^2*DO726+$E727^2*DO727+$E728^2*DO728+$E729^2*DO729+$E730^2*DO730+$E731^2*DO731)/100-DO733^2</f>
        <v>0.47160000000000002</v>
      </c>
      <c r="DP734">
        <f t="shared" ref="DP734:DS734" si="1934">($E722^2*DP722+$E723^2*DP723+$E724^2*DP724+$E725^2*DP725+$E726^2*DP726+$E727^2*DP727+$E728^2*DP728+$E729^2*DP729+$E730^2*DP730+$E731^2*DP731)/100-DP733^2</f>
        <v>0.40760000000000002</v>
      </c>
      <c r="DQ734">
        <f t="shared" si="1934"/>
        <v>0.84960000000000013</v>
      </c>
      <c r="DR734">
        <f t="shared" si="1934"/>
        <v>0.71160000000000001</v>
      </c>
      <c r="DS734">
        <f t="shared" si="1934"/>
        <v>0.48160000000000003</v>
      </c>
      <c r="DU734" s="6" t="s">
        <v>22</v>
      </c>
      <c r="DV734">
        <f>($E722^2*DV722+$E723^2*DV723+$E724^2*DV724+$E725^2*DV725+$E726^2*DV726+$E727^2*DV727+$E728^2*DV728+$E729^2*DV729+$E730^2*DV730+$E731^2*DV731)/100-DV733^2</f>
        <v>0</v>
      </c>
      <c r="DW734">
        <f t="shared" ref="DW734:DZ734" si="1935">($E722^2*DW722+$E723^2*DW723+$E724^2*DW724+$E725^2*DW725+$E726^2*DW726+$E727^2*DW727+$E728^2*DW728+$E729^2*DW729+$E730^2*DW730+$E731^2*DW731)/100-DW733^2</f>
        <v>0</v>
      </c>
      <c r="DX734">
        <f t="shared" si="1935"/>
        <v>7.8399999999999997E-2</v>
      </c>
      <c r="DY734">
        <f t="shared" si="1935"/>
        <v>3.9600000000000003E-2</v>
      </c>
      <c r="DZ734">
        <f t="shared" si="1935"/>
        <v>7.8399999999999997E-2</v>
      </c>
      <c r="EB734" s="7"/>
    </row>
    <row r="735" spans="2:132">
      <c r="E735" s="6" t="s">
        <v>21</v>
      </c>
      <c r="G735">
        <f>SQRT(50)*(H733-G733)/SQRT((G734+H734)/2)</f>
        <v>-59.711239300197263</v>
      </c>
      <c r="I735">
        <f>SQRT(50)*(H733-I733)/SQRT((I734+H734)/2)</f>
        <v>-47.628967220784055</v>
      </c>
      <c r="J735">
        <f>SQRT(50)*(H733-J733)/SQRT((J734+H734)/2)</f>
        <v>-53.670667412847941</v>
      </c>
      <c r="L735" s="6" t="s">
        <v>21</v>
      </c>
      <c r="N735">
        <f>SQRT(50)*(O733-N733)/SQRT((N734+O734)/2)</f>
        <v>-30.424349222966569</v>
      </c>
      <c r="P735">
        <f>SQRT(50)*(O733-P733)/SQRT((P734+O734)/2)</f>
        <v>-22.289018430651897</v>
      </c>
      <c r="Q735">
        <f>SQRT(50)*(O733-Q733)/SQRT((Q734+O734)/2)</f>
        <v>-25.443957777456589</v>
      </c>
      <c r="S735" s="6" t="s">
        <v>21</v>
      </c>
      <c r="U735">
        <f>SQRT(50)*(V733-U733)/SQRT((U734+V734)/2)</f>
        <v>-15.908803601377549</v>
      </c>
      <c r="W735">
        <f>SQRT(50)*(V733-W733)/SQRT((W734+V734)/2)</f>
        <v>-12.973096234879307</v>
      </c>
      <c r="X735">
        <f>SQRT(50)*(V733-X733)/SQRT((X734+V734)/2)</f>
        <v>-17.641109794087139</v>
      </c>
      <c r="Z735" s="6" t="s">
        <v>21</v>
      </c>
      <c r="AB735">
        <f>SQRT(50)*(AC733-AB733)/SQRT((AB734+AC734)/2)</f>
        <v>-8.817840544148007</v>
      </c>
      <c r="AD735">
        <f>SQRT(50)*(AC733-AD733)/SQRT((AD734+AC734)/2)</f>
        <v>-4.6852128566581817</v>
      </c>
      <c r="AE735">
        <f>SQRT(50)*(AC733-AE733)/SQRT((AE734+AC734)/2)</f>
        <v>-12.780193008453873</v>
      </c>
      <c r="AG735" s="7"/>
      <c r="AL735" s="6" t="s">
        <v>21</v>
      </c>
      <c r="AN735">
        <f>SQRT(50)*(AO733-AN733)/SQRT((AN734+AO734)/2)</f>
        <v>-47.377035351926772</v>
      </c>
      <c r="AP735">
        <f>SQRT(50)*(AO733-AP733)/SQRT((AP734+AO734)/2)</f>
        <v>-35.724022558795788</v>
      </c>
      <c r="AQ735">
        <f>SQRT(50)*(AO733-AQ733)/SQRT((AQ734+AO734)/2)</f>
        <v>-35.559438749937122</v>
      </c>
      <c r="AS735" s="6" t="s">
        <v>21</v>
      </c>
      <c r="AU735">
        <f>SQRT(50)*(AV733-AU733)/SQRT((AU734+AV734)/2)</f>
        <v>9.0139955102729914</v>
      </c>
      <c r="AW735">
        <f>SQRT(50)*(AV733-AW733)/SQRT((AW734+AV734)/2)</f>
        <v>12.091808254796911</v>
      </c>
      <c r="AX735">
        <f>SQRT(50)*(AV733-AX733)/SQRT((AX734+AV734)/2)</f>
        <v>10.359578185508466</v>
      </c>
      <c r="AZ735" s="6" t="s">
        <v>21</v>
      </c>
      <c r="BB735">
        <f>SQRT(50)*(BC733-BB733)/SQRT((BB734+BC734)/2)</f>
        <v>6.4494805797503192</v>
      </c>
      <c r="BD735">
        <f>SQRT(50)*(BC733-BD733)/SQRT((BD734+BC734)/2)</f>
        <v>8.1797977303287226</v>
      </c>
      <c r="BE735">
        <f>SQRT(50)*(BC733-BE733)/SQRT((BE734+BC734)/2)</f>
        <v>5.1532141441206987</v>
      </c>
      <c r="BG735" s="6" t="s">
        <v>21</v>
      </c>
      <c r="BI735">
        <f>SQRT(50)*(BJ733-BI733)/SQRT((BI734+BJ734)/2)</f>
        <v>0.25657900289539298</v>
      </c>
      <c r="BK735">
        <f>SQRT(50)*(BJ733-BK733)/SQRT((BK734+BJ734)/2)</f>
        <v>2.6578727321447619</v>
      </c>
      <c r="BL735">
        <f>SQRT(50)*(BJ733-BL733)/SQRT((BL734+BJ734)/2)</f>
        <v>0.84818892967997095</v>
      </c>
      <c r="BN735" s="7"/>
      <c r="BS735" s="6" t="s">
        <v>21</v>
      </c>
      <c r="BU735">
        <f>SQRT(50)*(BV733-BU733)/SQRT((BU734+BV734)/2)</f>
        <v>-0.70101309354078578</v>
      </c>
      <c r="BW735">
        <f>SQRT(50)*(BV733-BW733)/SQRT((BW734+BV734)/2)</f>
        <v>2.7398370711110513</v>
      </c>
      <c r="BX735">
        <f>SQRT(50)*(BV733-BX733)/SQRT((BX734+BV734)/2)</f>
        <v>6.5340036327177868</v>
      </c>
      <c r="BZ735" s="6" t="s">
        <v>21</v>
      </c>
      <c r="CB735">
        <f>SQRT(50)*(CC733-CB733)/SQRT((CB734+CC734)/2)</f>
        <v>1.6468944149269142</v>
      </c>
      <c r="CD735">
        <f>SQRT(50)*(CC733-CD733)/SQRT((CD734+CC734)/2)</f>
        <v>3.9800941810575696</v>
      </c>
      <c r="CE735">
        <f>SQRT(50)*(CC733-CE733)/SQRT((CE734+CC734)/2)</f>
        <v>4.0952742805816014</v>
      </c>
      <c r="CG735" s="6" t="s">
        <v>21</v>
      </c>
      <c r="CI735">
        <f>SQRT(50)*(CJ733-CI733)/SQRT((CI734+CJ734)/2)</f>
        <v>4.2545072699012607</v>
      </c>
      <c r="CK735">
        <f>SQRT(50)*(CJ733-CK733)/SQRT((CK734+CJ734)/2)</f>
        <v>5.834250866878735</v>
      </c>
      <c r="CL735">
        <f>SQRT(50)*(CJ733-CL733)/SQRT((CL734+CJ734)/2)</f>
        <v>4.6681866976679762</v>
      </c>
      <c r="CN735" s="6" t="s">
        <v>21</v>
      </c>
      <c r="CP735">
        <f>SQRT(50)*(CQ733-CP733)/SQRT((CP734+CQ734)/2)</f>
        <v>2.3925944182183168</v>
      </c>
      <c r="CR735">
        <f>SQRT(50)*(CQ733-CR733)/SQRT((CR734+CQ734)/2)</f>
        <v>2.8193917035448735</v>
      </c>
      <c r="CS735">
        <f>SQRT(50)*(CQ733-CS733)/SQRT((CS734+CQ734)/2)</f>
        <v>2.3925944182183168</v>
      </c>
      <c r="CU735" s="7"/>
      <c r="CZ735" s="6" t="s">
        <v>21</v>
      </c>
      <c r="DB735">
        <f>SQRT(50)*(DC733-DB733)/SQRT((DB734+DC734)/2)</f>
        <v>0.46736630854157374</v>
      </c>
      <c r="DD735">
        <f>SQRT(50)*(DC733-DD733)/SQRT((DD734+DC734)/2)</f>
        <v>1.8306517273351341</v>
      </c>
      <c r="DE735">
        <f>SQRT(50)*(DC733-DE733)/SQRT((DE734+DC734)/2)</f>
        <v>8.0616605565216748</v>
      </c>
      <c r="DG735" s="6" t="s">
        <v>21</v>
      </c>
      <c r="DI735">
        <f>SQRT(50)*(DJ733-DI733)/SQRT((DI734+DJ734)/2)</f>
        <v>2.0474678243827382</v>
      </c>
      <c r="DK735">
        <f>SQRT(50)*(DJ733-DK733)/SQRT((DK734+DJ734)/2)</f>
        <v>4.1726760788070187</v>
      </c>
      <c r="DL735">
        <f>SQRT(50)*(DJ733-DL733)/SQRT((DL734+DJ734)/2)</f>
        <v>6.3070857482884524</v>
      </c>
      <c r="DN735" s="6" t="s">
        <v>21</v>
      </c>
      <c r="DP735">
        <f>SQRT(50)*(DQ733-DP733)/SQRT((DP734+DQ734)/2)</f>
        <v>3.0323318732035158</v>
      </c>
      <c r="DR735">
        <f>SQRT(50)*(DQ733-DR733)/SQRT((DR734+DQ734)/2)</f>
        <v>2.4009990234338625</v>
      </c>
      <c r="DS735">
        <f>SQRT(50)*(DQ733-DS733)/SQRT((DS734+DQ734)/2)</f>
        <v>2.080125735844609</v>
      </c>
      <c r="DU735" s="6" t="s">
        <v>21</v>
      </c>
      <c r="DW735">
        <f>SQRT(50)*(DX733-DW733)/SQRT((DW734+DX734)/2)</f>
        <v>1.4285714285714286</v>
      </c>
      <c r="DY735">
        <f>SQRT(50)*(DX733-DY733)/SQRT((DY734+DX734)/2)</f>
        <v>0.58222250973958201</v>
      </c>
      <c r="DZ735">
        <f>SQRT(50)*(DX733-DZ733)/SQRT((DZ734+DX734)/2)</f>
        <v>0</v>
      </c>
      <c r="EB735" s="7"/>
    </row>
    <row r="736" spans="2:132">
      <c r="J736">
        <f>SQRT(50)*(J733-I733)/SQRT((I734+J734)/2)</f>
        <v>1.4981285083167666</v>
      </c>
      <c r="Q736">
        <f>SQRT(50)*(Q733-P733)/SQRT((P734+Q734)/2)</f>
        <v>3.9310520383105292</v>
      </c>
      <c r="X736">
        <f>SQRT(50)*(X733-W733)/SQRT((W734+X734)/2)</f>
        <v>6.0727723937219764</v>
      </c>
      <c r="AE736">
        <f>SQRT(50)*(AE733-AD733)/SQRT((AD734+AE734)/2)</f>
        <v>9.5923474240065243</v>
      </c>
      <c r="AQ736">
        <f>SQRT(50)*(AQ733-AP733)/SQRT((AP734+AQ734)/2)</f>
        <v>-0.40323891927275479</v>
      </c>
      <c r="AX736">
        <f>SQRT(50)*(AX733-AW733)/SQRT((AW734+AX734)/2)</f>
        <v>1.8921996671650643</v>
      </c>
      <c r="BE736">
        <f>SQRT(50)*(BE733-BD733)/SQRT((BD734+BE734)/2)</f>
        <v>4.5242317186744385</v>
      </c>
      <c r="BL736">
        <f>SQRT(50)*(BL733-BK733)/SQRT((BK734+BL734)/2)</f>
        <v>2.8449333006152946</v>
      </c>
      <c r="CL736">
        <f>SQRT(50)*(CL733-CK733)/SQRT((CK734+CL734)/2)</f>
        <v>1.265849077591936</v>
      </c>
      <c r="DE736">
        <f>SQRT(50)*(DE733-DD733)/SQRT((DD734+DE734)/2)</f>
        <v>-5.7094922708301867</v>
      </c>
      <c r="DL736">
        <f>SQRT(50)*(DL733-DK733)/SQRT((DK734+DL734)/2)</f>
        <v>-1.9915840332381043</v>
      </c>
    </row>
    <row r="737" spans="2:132"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/>
      <c r="CF737" s="16"/>
      <c r="CG737" s="16"/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CU737" s="16"/>
      <c r="CV737" s="16"/>
      <c r="CW737" s="16"/>
      <c r="CX737" s="16"/>
      <c r="CY737" s="16"/>
      <c r="CZ737" s="16"/>
      <c r="DA737" s="16"/>
      <c r="DB737" s="16"/>
      <c r="DC737" s="16"/>
      <c r="DD737" s="16"/>
      <c r="DE737" s="16"/>
      <c r="DF737" s="16"/>
      <c r="DG737" s="16"/>
      <c r="DH737" s="16"/>
      <c r="DI737" s="16"/>
      <c r="DJ737" s="16"/>
      <c r="DK737" s="16"/>
      <c r="DL737" s="16"/>
      <c r="DM737" s="16"/>
      <c r="DN737" s="16"/>
      <c r="DO737" s="16"/>
      <c r="DP737" s="16"/>
      <c r="DQ737" s="16"/>
      <c r="DR737" s="16"/>
      <c r="DS737" s="16"/>
      <c r="DT737" s="16"/>
      <c r="DU737" s="16"/>
      <c r="DV737" s="16"/>
      <c r="DW737" s="16"/>
      <c r="DX737" s="16"/>
      <c r="DY737" s="16"/>
      <c r="DZ737" s="16"/>
      <c r="EA737" s="16"/>
      <c r="EB737" s="16"/>
    </row>
    <row r="738" spans="2:132"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/>
      <c r="CF738" s="16"/>
      <c r="CG738" s="16"/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CU738" s="16"/>
      <c r="CV738" s="16"/>
      <c r="CW738" s="16"/>
      <c r="CX738" s="16"/>
      <c r="CY738" s="16"/>
      <c r="CZ738" s="16"/>
      <c r="DA738" s="16"/>
      <c r="DB738" s="16"/>
      <c r="DC738" s="16"/>
      <c r="DD738" s="16"/>
      <c r="DE738" s="16"/>
      <c r="DF738" s="16"/>
      <c r="DG738" s="16"/>
      <c r="DH738" s="16"/>
      <c r="DI738" s="16"/>
      <c r="DJ738" s="16"/>
      <c r="DK738" s="16"/>
      <c r="DL738" s="16"/>
      <c r="DM738" s="16"/>
      <c r="DN738" s="16"/>
      <c r="DO738" s="16"/>
      <c r="DP738" s="16"/>
      <c r="DQ738" s="16"/>
      <c r="DR738" s="16"/>
      <c r="DS738" s="16"/>
      <c r="DT738" s="16"/>
      <c r="DU738" s="16"/>
      <c r="DV738" s="16"/>
      <c r="DW738" s="16"/>
      <c r="DX738" s="16"/>
      <c r="DY738" s="16"/>
      <c r="DZ738" s="16"/>
      <c r="EA738" s="16"/>
      <c r="EB738" s="16"/>
    </row>
    <row r="740" spans="2:132">
      <c r="B740" s="6" t="s">
        <v>33</v>
      </c>
      <c r="C740" s="6" t="s">
        <v>86</v>
      </c>
      <c r="E740" s="5"/>
      <c r="F740" s="19">
        <v>0.2</v>
      </c>
      <c r="G740" s="19"/>
      <c r="H740" s="19"/>
      <c r="I740" s="19"/>
      <c r="J740" s="19"/>
      <c r="K740" s="14"/>
      <c r="L740" s="5"/>
      <c r="M740" s="19">
        <v>0.5</v>
      </c>
      <c r="N740" s="19"/>
      <c r="O740" s="19"/>
      <c r="P740" s="19"/>
      <c r="Q740" s="19"/>
      <c r="R740" s="15"/>
      <c r="S740" s="5"/>
      <c r="T740" s="19">
        <v>1</v>
      </c>
      <c r="U740" s="19"/>
      <c r="V740" s="19"/>
      <c r="W740" s="19"/>
      <c r="X740" s="19"/>
      <c r="Z740" s="5"/>
      <c r="AA740" s="19">
        <v>2</v>
      </c>
      <c r="AB740" s="19"/>
      <c r="AC740" s="19"/>
      <c r="AD740" s="19"/>
      <c r="AE740" s="19"/>
      <c r="AG740" s="7"/>
      <c r="AI740" s="6" t="s">
        <v>33</v>
      </c>
      <c r="AJ740" s="6" t="s">
        <v>86</v>
      </c>
      <c r="AL740" s="5"/>
      <c r="AM740" s="19">
        <v>0.2</v>
      </c>
      <c r="AN740" s="19"/>
      <c r="AO740" s="19"/>
      <c r="AP740" s="19"/>
      <c r="AQ740" s="19"/>
      <c r="AR740" s="14"/>
      <c r="AS740" s="5"/>
      <c r="AT740" s="19">
        <v>0.5</v>
      </c>
      <c r="AU740" s="19"/>
      <c r="AV740" s="19"/>
      <c r="AW740" s="19"/>
      <c r="AX740" s="19"/>
      <c r="AY740" s="15"/>
      <c r="AZ740" s="5"/>
      <c r="BA740" s="19">
        <v>1</v>
      </c>
      <c r="BB740" s="19"/>
      <c r="BC740" s="19"/>
      <c r="BD740" s="19"/>
      <c r="BE740" s="19"/>
      <c r="BG740" s="5"/>
      <c r="BH740" s="19">
        <v>2</v>
      </c>
      <c r="BI740" s="19"/>
      <c r="BJ740" s="19"/>
      <c r="BK740" s="19"/>
      <c r="BL740" s="19"/>
      <c r="BN740" s="7"/>
      <c r="BP740" s="6" t="s">
        <v>33</v>
      </c>
      <c r="BQ740" s="6" t="s">
        <v>86</v>
      </c>
      <c r="BS740" s="5"/>
      <c r="BT740" s="19">
        <v>0.2</v>
      </c>
      <c r="BU740" s="19"/>
      <c r="BV740" s="19"/>
      <c r="BW740" s="19"/>
      <c r="BX740" s="19"/>
      <c r="BY740" s="14"/>
      <c r="BZ740" s="5"/>
      <c r="CA740" s="19">
        <v>0.5</v>
      </c>
      <c r="CB740" s="19"/>
      <c r="CC740" s="19"/>
      <c r="CD740" s="19"/>
      <c r="CE740" s="19"/>
      <c r="CF740" s="15"/>
      <c r="CG740" s="5"/>
      <c r="CH740" s="19">
        <v>1</v>
      </c>
      <c r="CI740" s="19"/>
      <c r="CJ740" s="19"/>
      <c r="CK740" s="19"/>
      <c r="CL740" s="19"/>
      <c r="CN740" s="5"/>
      <c r="CO740" s="19">
        <v>2</v>
      </c>
      <c r="CP740" s="19"/>
      <c r="CQ740" s="19"/>
      <c r="CR740" s="19"/>
      <c r="CS740" s="19"/>
      <c r="CU740" s="7"/>
      <c r="CW740" s="6" t="s">
        <v>33</v>
      </c>
      <c r="CX740" s="6" t="s">
        <v>86</v>
      </c>
      <c r="CZ740" s="5"/>
      <c r="DA740" s="19">
        <v>0.2</v>
      </c>
      <c r="DB740" s="19"/>
      <c r="DC740" s="19"/>
      <c r="DD740" s="19"/>
      <c r="DE740" s="19"/>
      <c r="DF740" s="14"/>
      <c r="DG740" s="5"/>
      <c r="DH740" s="19">
        <v>0.5</v>
      </c>
      <c r="DI740" s="19"/>
      <c r="DJ740" s="19"/>
      <c r="DK740" s="19"/>
      <c r="DL740" s="19"/>
      <c r="DM740" s="15"/>
      <c r="DN740" s="5"/>
      <c r="DO740" s="19">
        <v>1</v>
      </c>
      <c r="DP740" s="19"/>
      <c r="DQ740" s="19"/>
      <c r="DR740" s="19"/>
      <c r="DS740" s="19"/>
      <c r="DU740" s="5"/>
      <c r="DV740" s="19">
        <v>2</v>
      </c>
      <c r="DW740" s="19"/>
      <c r="DX740" s="19"/>
      <c r="DY740" s="19"/>
      <c r="DZ740" s="19"/>
    </row>
    <row r="741" spans="2:132">
      <c r="B741" s="6" t="s">
        <v>87</v>
      </c>
      <c r="C741" s="6"/>
      <c r="E741" s="6" t="s">
        <v>30</v>
      </c>
      <c r="F741" s="19" t="s">
        <v>134</v>
      </c>
      <c r="G741" s="19"/>
      <c r="H741" s="13" t="s">
        <v>28</v>
      </c>
      <c r="I741" s="13" t="s">
        <v>135</v>
      </c>
      <c r="J741" s="6" t="s">
        <v>95</v>
      </c>
      <c r="K741" s="14"/>
      <c r="L741" s="6" t="s">
        <v>30</v>
      </c>
      <c r="M741" s="19" t="s">
        <v>134</v>
      </c>
      <c r="N741" s="19"/>
      <c r="O741" s="13" t="s">
        <v>28</v>
      </c>
      <c r="P741" s="13" t="s">
        <v>135</v>
      </c>
      <c r="Q741" s="6" t="s">
        <v>26</v>
      </c>
      <c r="R741" s="13"/>
      <c r="S741" s="6" t="s">
        <v>30</v>
      </c>
      <c r="T741" s="19" t="s">
        <v>134</v>
      </c>
      <c r="U741" s="19"/>
      <c r="V741" s="13" t="s">
        <v>28</v>
      </c>
      <c r="W741" s="13" t="s">
        <v>135</v>
      </c>
      <c r="X741" s="6" t="s">
        <v>26</v>
      </c>
      <c r="Z741" s="6" t="s">
        <v>30</v>
      </c>
      <c r="AA741" s="19" t="s">
        <v>134</v>
      </c>
      <c r="AB741" s="19"/>
      <c r="AC741" s="13" t="s">
        <v>28</v>
      </c>
      <c r="AD741" s="13" t="s">
        <v>135</v>
      </c>
      <c r="AE741" s="6" t="s">
        <v>26</v>
      </c>
      <c r="AG741" s="7"/>
      <c r="AI741" s="6" t="s">
        <v>87</v>
      </c>
      <c r="AJ741" s="6"/>
      <c r="AL741" s="6" t="s">
        <v>30</v>
      </c>
      <c r="AM741" s="19" t="s">
        <v>134</v>
      </c>
      <c r="AN741" s="19"/>
      <c r="AO741" s="13" t="s">
        <v>28</v>
      </c>
      <c r="AP741" s="13" t="s">
        <v>135</v>
      </c>
      <c r="AQ741" s="6" t="s">
        <v>95</v>
      </c>
      <c r="AR741" s="14"/>
      <c r="AS741" s="6" t="s">
        <v>30</v>
      </c>
      <c r="AT741" s="19" t="s">
        <v>134</v>
      </c>
      <c r="AU741" s="19"/>
      <c r="AV741" s="13" t="s">
        <v>28</v>
      </c>
      <c r="AW741" s="13" t="s">
        <v>135</v>
      </c>
      <c r="AX741" s="6" t="s">
        <v>26</v>
      </c>
      <c r="AY741" s="13"/>
      <c r="AZ741" s="6" t="s">
        <v>30</v>
      </c>
      <c r="BA741" s="19" t="s">
        <v>134</v>
      </c>
      <c r="BB741" s="19"/>
      <c r="BC741" s="13" t="s">
        <v>28</v>
      </c>
      <c r="BD741" s="13" t="s">
        <v>135</v>
      </c>
      <c r="BE741" s="6" t="s">
        <v>26</v>
      </c>
      <c r="BG741" s="6" t="s">
        <v>30</v>
      </c>
      <c r="BH741" s="19" t="s">
        <v>134</v>
      </c>
      <c r="BI741" s="19"/>
      <c r="BJ741" s="13" t="s">
        <v>28</v>
      </c>
      <c r="BK741" s="13" t="s">
        <v>135</v>
      </c>
      <c r="BL741" s="6" t="s">
        <v>26</v>
      </c>
      <c r="BN741" s="7"/>
      <c r="BP741" s="6" t="s">
        <v>87</v>
      </c>
      <c r="BQ741" s="6"/>
      <c r="BS741" s="6" t="s">
        <v>30</v>
      </c>
      <c r="BT741" s="19" t="s">
        <v>134</v>
      </c>
      <c r="BU741" s="19"/>
      <c r="BV741" s="13" t="s">
        <v>28</v>
      </c>
      <c r="BW741" s="13" t="s">
        <v>135</v>
      </c>
      <c r="BX741" s="6" t="s">
        <v>95</v>
      </c>
      <c r="BY741" s="14"/>
      <c r="BZ741" s="6" t="s">
        <v>30</v>
      </c>
      <c r="CA741" s="19" t="s">
        <v>134</v>
      </c>
      <c r="CB741" s="19"/>
      <c r="CC741" s="13" t="s">
        <v>28</v>
      </c>
      <c r="CD741" s="13" t="s">
        <v>135</v>
      </c>
      <c r="CE741" s="6" t="s">
        <v>26</v>
      </c>
      <c r="CF741" s="13"/>
      <c r="CG741" s="6" t="s">
        <v>30</v>
      </c>
      <c r="CH741" s="19" t="s">
        <v>134</v>
      </c>
      <c r="CI741" s="19"/>
      <c r="CJ741" s="13" t="s">
        <v>28</v>
      </c>
      <c r="CK741" s="13" t="s">
        <v>135</v>
      </c>
      <c r="CL741" s="6" t="s">
        <v>26</v>
      </c>
      <c r="CN741" s="6" t="s">
        <v>30</v>
      </c>
      <c r="CO741" s="19" t="s">
        <v>134</v>
      </c>
      <c r="CP741" s="19"/>
      <c r="CQ741" s="13" t="s">
        <v>28</v>
      </c>
      <c r="CR741" s="13" t="s">
        <v>135</v>
      </c>
      <c r="CS741" s="6" t="s">
        <v>26</v>
      </c>
      <c r="CU741" s="7"/>
      <c r="CW741" s="6" t="s">
        <v>87</v>
      </c>
      <c r="CX741" s="6"/>
      <c r="CZ741" s="6" t="s">
        <v>30</v>
      </c>
      <c r="DA741" s="19" t="s">
        <v>134</v>
      </c>
      <c r="DB741" s="19"/>
      <c r="DC741" s="13" t="s">
        <v>28</v>
      </c>
      <c r="DD741" s="13" t="s">
        <v>135</v>
      </c>
      <c r="DE741" s="6" t="s">
        <v>95</v>
      </c>
      <c r="DF741" s="14"/>
      <c r="DG741" s="6" t="s">
        <v>30</v>
      </c>
      <c r="DH741" s="19" t="s">
        <v>134</v>
      </c>
      <c r="DI741" s="19"/>
      <c r="DJ741" s="13" t="s">
        <v>28</v>
      </c>
      <c r="DK741" s="13" t="s">
        <v>135</v>
      </c>
      <c r="DL741" s="6" t="s">
        <v>26</v>
      </c>
      <c r="DM741" s="13"/>
      <c r="DN741" s="6" t="s">
        <v>30</v>
      </c>
      <c r="DO741" s="19" t="s">
        <v>134</v>
      </c>
      <c r="DP741" s="19"/>
      <c r="DQ741" s="13" t="s">
        <v>28</v>
      </c>
      <c r="DR741" s="13" t="s">
        <v>135</v>
      </c>
      <c r="DS741" s="6" t="s">
        <v>26</v>
      </c>
      <c r="DU741" s="6" t="s">
        <v>30</v>
      </c>
      <c r="DV741" s="19" t="s">
        <v>134</v>
      </c>
      <c r="DW741" s="19"/>
      <c r="DX741" s="13" t="s">
        <v>28</v>
      </c>
      <c r="DY741" s="13" t="s">
        <v>135</v>
      </c>
      <c r="DZ741" s="6" t="s">
        <v>26</v>
      </c>
    </row>
    <row r="742" spans="2:132">
      <c r="B742" s="6" t="s">
        <v>2</v>
      </c>
      <c r="C742" s="5">
        <v>8.0000000000000004E-4</v>
      </c>
      <c r="E742" s="6">
        <v>0</v>
      </c>
      <c r="F742" s="9"/>
      <c r="G742" s="5"/>
      <c r="H742" s="5"/>
      <c r="I742" s="5">
        <v>0</v>
      </c>
      <c r="J742" s="5">
        <v>0</v>
      </c>
      <c r="K742" s="9"/>
      <c r="L742" s="6">
        <v>0</v>
      </c>
      <c r="M742" s="9"/>
      <c r="N742" s="5"/>
      <c r="O742" s="5"/>
      <c r="P742" s="5">
        <v>0</v>
      </c>
      <c r="Q742" s="5">
        <v>0</v>
      </c>
      <c r="R742" s="5"/>
      <c r="S742" s="6">
        <v>0</v>
      </c>
      <c r="T742" s="9"/>
      <c r="U742" s="5"/>
      <c r="V742" s="5"/>
      <c r="W742" s="5">
        <v>0</v>
      </c>
      <c r="X742" s="5">
        <v>1</v>
      </c>
      <c r="Y742">
        <v>1</v>
      </c>
      <c r="Z742" s="6">
        <v>0</v>
      </c>
      <c r="AA742" s="9"/>
      <c r="AB742" s="5"/>
      <c r="AC742" s="5"/>
      <c r="AD742" s="5">
        <v>0</v>
      </c>
      <c r="AE742" s="5">
        <v>0</v>
      </c>
      <c r="AG742" s="7"/>
      <c r="AI742" s="6" t="s">
        <v>2</v>
      </c>
      <c r="AJ742" s="5">
        <v>2.3999999999999998E-3</v>
      </c>
      <c r="AL742" s="6">
        <v>0</v>
      </c>
      <c r="AM742" s="9"/>
      <c r="AN742" s="5"/>
      <c r="AO742" s="5"/>
      <c r="AP742" s="5">
        <v>0</v>
      </c>
      <c r="AQ742" s="5">
        <v>0</v>
      </c>
      <c r="AR742" s="9"/>
      <c r="AS742" s="6">
        <v>0</v>
      </c>
      <c r="AT742" s="9"/>
      <c r="AU742" s="5"/>
      <c r="AV742" s="5"/>
      <c r="AW742" s="5">
        <v>0</v>
      </c>
      <c r="AX742" s="5">
        <v>0</v>
      </c>
      <c r="AY742" s="5"/>
      <c r="AZ742" s="6">
        <v>0</v>
      </c>
      <c r="BA742" s="9"/>
      <c r="BB742" s="5"/>
      <c r="BC742" s="5"/>
      <c r="BD742" s="5">
        <v>2</v>
      </c>
      <c r="BE742" s="5">
        <v>0</v>
      </c>
      <c r="BG742" s="6">
        <v>0</v>
      </c>
      <c r="BH742" s="9"/>
      <c r="BI742" s="5"/>
      <c r="BJ742" s="5"/>
      <c r="BK742" s="5">
        <v>7</v>
      </c>
      <c r="BL742" s="5">
        <v>2</v>
      </c>
      <c r="BN742" s="7"/>
      <c r="BP742" s="6" t="s">
        <v>2</v>
      </c>
      <c r="BQ742" s="5">
        <v>7.1999999999999998E-3</v>
      </c>
      <c r="BS742" s="6">
        <v>0</v>
      </c>
      <c r="BT742" s="9"/>
      <c r="BU742" s="5"/>
      <c r="BV742" s="5"/>
      <c r="BW742" s="5">
        <v>0</v>
      </c>
      <c r="BX742" s="5">
        <v>0</v>
      </c>
      <c r="BY742" s="9"/>
      <c r="BZ742" s="6">
        <v>0</v>
      </c>
      <c r="CA742" s="9"/>
      <c r="CB742" s="5"/>
      <c r="CC742" s="5"/>
      <c r="CD742" s="5">
        <v>0</v>
      </c>
      <c r="CE742" s="5">
        <v>0</v>
      </c>
      <c r="CF742" s="5"/>
      <c r="CG742" s="6">
        <v>0</v>
      </c>
      <c r="CH742" s="9"/>
      <c r="CI742" s="5"/>
      <c r="CJ742" s="5"/>
      <c r="CK742" s="5">
        <v>11</v>
      </c>
      <c r="CL742" s="5">
        <v>5</v>
      </c>
      <c r="CN742" s="6">
        <v>0</v>
      </c>
      <c r="CO742" s="9"/>
      <c r="CP742" s="5"/>
      <c r="CQ742" s="5"/>
      <c r="CR742" s="5">
        <v>29</v>
      </c>
      <c r="CS742" s="5">
        <v>8</v>
      </c>
      <c r="CU742" s="7"/>
      <c r="CW742" s="6" t="s">
        <v>2</v>
      </c>
      <c r="CX742" s="5">
        <v>2.1600000000000001E-2</v>
      </c>
      <c r="CZ742" s="6">
        <v>0</v>
      </c>
      <c r="DA742" s="9"/>
      <c r="DB742" s="5"/>
      <c r="DC742" s="5"/>
      <c r="DD742" s="5">
        <v>0</v>
      </c>
      <c r="DE742" s="5">
        <v>0</v>
      </c>
      <c r="DF742" s="9"/>
      <c r="DG742" s="6">
        <v>0</v>
      </c>
      <c r="DH742" s="9"/>
      <c r="DI742" s="5"/>
      <c r="DJ742" s="5"/>
      <c r="DK742" s="5">
        <v>5</v>
      </c>
      <c r="DL742" s="5">
        <v>4</v>
      </c>
      <c r="DM742" s="5"/>
      <c r="DN742" s="6">
        <v>0</v>
      </c>
      <c r="DO742" s="9"/>
      <c r="DP742" s="5"/>
      <c r="DQ742" s="5"/>
      <c r="DR742" s="5">
        <v>10</v>
      </c>
      <c r="DS742" s="5">
        <v>7</v>
      </c>
      <c r="DU742" s="6">
        <v>0</v>
      </c>
      <c r="DV742" s="9"/>
      <c r="DW742" s="5"/>
      <c r="DX742" s="5"/>
      <c r="DY742" s="5">
        <v>26</v>
      </c>
      <c r="DZ742" s="5">
        <v>9</v>
      </c>
    </row>
    <row r="743" spans="2:132">
      <c r="B743" s="6" t="s">
        <v>3</v>
      </c>
      <c r="C743" s="5">
        <v>10</v>
      </c>
      <c r="E743" s="6">
        <v>2</v>
      </c>
      <c r="F743" s="9"/>
      <c r="G743" s="5"/>
      <c r="H743" s="5"/>
      <c r="I743" s="5">
        <v>0</v>
      </c>
      <c r="J743" s="5">
        <v>0</v>
      </c>
      <c r="K743" s="9"/>
      <c r="L743" s="6">
        <v>2</v>
      </c>
      <c r="M743" s="9"/>
      <c r="N743" s="5"/>
      <c r="O743" s="5"/>
      <c r="P743" s="5">
        <v>0</v>
      </c>
      <c r="Q743" s="5">
        <v>0</v>
      </c>
      <c r="R743" s="5"/>
      <c r="S743" s="6">
        <v>2</v>
      </c>
      <c r="T743" s="9"/>
      <c r="U743" s="5"/>
      <c r="V743" s="5"/>
      <c r="W743" s="5">
        <v>2</v>
      </c>
      <c r="X743" s="5">
        <v>0</v>
      </c>
      <c r="Z743" s="6">
        <v>2</v>
      </c>
      <c r="AA743" s="9"/>
      <c r="AB743" s="5"/>
      <c r="AC743" s="5"/>
      <c r="AD743" s="5">
        <v>6</v>
      </c>
      <c r="AE743" s="5">
        <v>3</v>
      </c>
      <c r="AG743" s="7"/>
      <c r="AI743" s="6" t="s">
        <v>3</v>
      </c>
      <c r="AJ743" s="5">
        <v>10</v>
      </c>
      <c r="AL743" s="6">
        <v>2</v>
      </c>
      <c r="AM743" s="9"/>
      <c r="AN743" s="5"/>
      <c r="AO743" s="5"/>
      <c r="AP743" s="5">
        <v>0</v>
      </c>
      <c r="AQ743" s="5">
        <v>0</v>
      </c>
      <c r="AR743" s="9"/>
      <c r="AS743" s="6">
        <v>2</v>
      </c>
      <c r="AT743" s="9"/>
      <c r="AU743" s="5"/>
      <c r="AV743" s="5"/>
      <c r="AW743" s="5">
        <v>1</v>
      </c>
      <c r="AX743" s="5">
        <v>0</v>
      </c>
      <c r="AY743" s="5"/>
      <c r="AZ743" s="6">
        <v>2</v>
      </c>
      <c r="BA743" s="9"/>
      <c r="BB743" s="5"/>
      <c r="BC743" s="5"/>
      <c r="BD743" s="5">
        <v>13</v>
      </c>
      <c r="BE743" s="5">
        <v>2</v>
      </c>
      <c r="BG743" s="6">
        <v>2</v>
      </c>
      <c r="BH743" s="9"/>
      <c r="BI743" s="5"/>
      <c r="BJ743" s="5"/>
      <c r="BK743" s="5">
        <v>25</v>
      </c>
      <c r="BL743" s="5">
        <v>7</v>
      </c>
      <c r="BN743" s="7"/>
      <c r="BP743" s="6" t="s">
        <v>3</v>
      </c>
      <c r="BQ743" s="5">
        <v>10</v>
      </c>
      <c r="BS743" s="6">
        <v>2</v>
      </c>
      <c r="BT743" s="9"/>
      <c r="BU743" s="5"/>
      <c r="BV743" s="5"/>
      <c r="BW743" s="5">
        <v>0</v>
      </c>
      <c r="BX743" s="5">
        <v>0</v>
      </c>
      <c r="BY743" s="9"/>
      <c r="BZ743" s="6">
        <v>2</v>
      </c>
      <c r="CA743" s="9"/>
      <c r="CB743" s="5"/>
      <c r="CC743" s="5"/>
      <c r="CD743" s="5">
        <v>6</v>
      </c>
      <c r="CE743" s="5">
        <v>0</v>
      </c>
      <c r="CF743" s="5"/>
      <c r="CG743" s="6">
        <v>2</v>
      </c>
      <c r="CH743" s="9"/>
      <c r="CI743" s="5"/>
      <c r="CJ743" s="5"/>
      <c r="CK743" s="5">
        <v>23</v>
      </c>
      <c r="CL743" s="5">
        <v>13</v>
      </c>
      <c r="CN743" s="6">
        <v>2</v>
      </c>
      <c r="CO743" s="9"/>
      <c r="CP743" s="5"/>
      <c r="CQ743" s="5"/>
      <c r="CR743" s="5">
        <v>42</v>
      </c>
      <c r="CS743" s="5">
        <v>24</v>
      </c>
      <c r="CU743" s="7"/>
      <c r="CW743" s="6" t="s">
        <v>3</v>
      </c>
      <c r="CX743" s="5">
        <v>10</v>
      </c>
      <c r="CZ743" s="6">
        <v>2</v>
      </c>
      <c r="DA743" s="9"/>
      <c r="DB743" s="5"/>
      <c r="DC743" s="5"/>
      <c r="DD743" s="5">
        <v>1</v>
      </c>
      <c r="DE743" s="5">
        <v>2</v>
      </c>
      <c r="DF743" s="9"/>
      <c r="DG743" s="6">
        <v>2</v>
      </c>
      <c r="DH743" s="9"/>
      <c r="DI743" s="5"/>
      <c r="DJ743" s="5"/>
      <c r="DK743" s="5">
        <v>11</v>
      </c>
      <c r="DL743" s="5">
        <v>3</v>
      </c>
      <c r="DM743" s="5"/>
      <c r="DN743" s="6">
        <v>2</v>
      </c>
      <c r="DO743" s="9"/>
      <c r="DP743" s="5"/>
      <c r="DQ743" s="5"/>
      <c r="DR743" s="5">
        <v>41</v>
      </c>
      <c r="DS743" s="5">
        <v>21</v>
      </c>
      <c r="DU743" s="6">
        <v>2</v>
      </c>
      <c r="DV743" s="9"/>
      <c r="DW743" s="5"/>
      <c r="DX743" s="5"/>
      <c r="DY743" s="5">
        <v>44</v>
      </c>
      <c r="DZ743" s="5">
        <v>29</v>
      </c>
    </row>
    <row r="744" spans="2:132">
      <c r="B744" s="6" t="s">
        <v>25</v>
      </c>
      <c r="C744" s="5">
        <v>50</v>
      </c>
      <c r="E744" s="6">
        <v>4</v>
      </c>
      <c r="F744" s="9"/>
      <c r="G744" s="5"/>
      <c r="H744" s="5"/>
      <c r="I744" s="5">
        <v>0</v>
      </c>
      <c r="J744" s="5">
        <v>0</v>
      </c>
      <c r="K744" s="9"/>
      <c r="L744" s="6">
        <v>4</v>
      </c>
      <c r="M744" s="9"/>
      <c r="N744" s="5"/>
      <c r="O744" s="5"/>
      <c r="P744" s="5">
        <v>1</v>
      </c>
      <c r="Q744" s="5">
        <v>1</v>
      </c>
      <c r="R744" s="5">
        <v>1</v>
      </c>
      <c r="S744" s="6">
        <v>4</v>
      </c>
      <c r="T744" s="9"/>
      <c r="U744" s="5"/>
      <c r="V744" s="5"/>
      <c r="W744" s="5">
        <v>4</v>
      </c>
      <c r="X744" s="5">
        <v>1</v>
      </c>
      <c r="Y744">
        <v>1</v>
      </c>
      <c r="Z744" s="6">
        <v>4</v>
      </c>
      <c r="AA744" s="9"/>
      <c r="AB744" s="5"/>
      <c r="AC744" s="5"/>
      <c r="AD744" s="5">
        <v>21</v>
      </c>
      <c r="AE744" s="5">
        <v>0</v>
      </c>
      <c r="AG744" s="7"/>
      <c r="AI744" s="6" t="s">
        <v>25</v>
      </c>
      <c r="AJ744" s="5">
        <v>50</v>
      </c>
      <c r="AL744" s="6">
        <v>4</v>
      </c>
      <c r="AM744" s="9"/>
      <c r="AN744" s="5"/>
      <c r="AO744" s="5"/>
      <c r="AP744" s="5">
        <v>0</v>
      </c>
      <c r="AQ744" s="5">
        <v>0</v>
      </c>
      <c r="AR744" s="9"/>
      <c r="AS744" s="6">
        <v>4</v>
      </c>
      <c r="AT744" s="9"/>
      <c r="AU744" s="5"/>
      <c r="AV744" s="5"/>
      <c r="AW744" s="5">
        <v>5</v>
      </c>
      <c r="AX744" s="5">
        <v>1</v>
      </c>
      <c r="AY744" s="5"/>
      <c r="AZ744" s="6">
        <v>4</v>
      </c>
      <c r="BA744" s="9"/>
      <c r="BB744" s="5"/>
      <c r="BC744" s="5"/>
      <c r="BD744" s="5">
        <v>23</v>
      </c>
      <c r="BE744" s="5">
        <v>7</v>
      </c>
      <c r="BG744" s="6">
        <v>4</v>
      </c>
      <c r="BH744" s="9"/>
      <c r="BI744" s="5"/>
      <c r="BJ744" s="5"/>
      <c r="BK744" s="5">
        <v>42</v>
      </c>
      <c r="BL744" s="5">
        <v>26</v>
      </c>
      <c r="BN744" s="7"/>
      <c r="BP744" s="6" t="s">
        <v>25</v>
      </c>
      <c r="BQ744" s="5">
        <v>50</v>
      </c>
      <c r="BS744" s="6">
        <v>4</v>
      </c>
      <c r="BT744" s="9"/>
      <c r="BU744" s="5"/>
      <c r="BV744" s="5"/>
      <c r="BW744" s="5">
        <v>0</v>
      </c>
      <c r="BX744" s="5">
        <v>1</v>
      </c>
      <c r="BY744" s="9"/>
      <c r="BZ744" s="6">
        <v>4</v>
      </c>
      <c r="CA744" s="9"/>
      <c r="CB744" s="5"/>
      <c r="CC744" s="5"/>
      <c r="CD744" s="5">
        <v>18</v>
      </c>
      <c r="CE744" s="5">
        <v>7</v>
      </c>
      <c r="CF744" s="5"/>
      <c r="CG744" s="6">
        <v>4</v>
      </c>
      <c r="CH744" s="9"/>
      <c r="CI744" s="5"/>
      <c r="CJ744" s="5"/>
      <c r="CK744" s="5">
        <v>34</v>
      </c>
      <c r="CL744" s="5">
        <v>28</v>
      </c>
      <c r="CN744" s="6">
        <v>4</v>
      </c>
      <c r="CO744" s="9"/>
      <c r="CP744" s="5"/>
      <c r="CQ744" s="5"/>
      <c r="CR744" s="5">
        <v>23</v>
      </c>
      <c r="CS744" s="5">
        <v>41</v>
      </c>
      <c r="CU744" s="7"/>
      <c r="CW744" s="6" t="s">
        <v>25</v>
      </c>
      <c r="CX744" s="5">
        <v>50</v>
      </c>
      <c r="CZ744" s="6">
        <v>4</v>
      </c>
      <c r="DA744" s="9"/>
      <c r="DB744" s="5"/>
      <c r="DC744" s="5"/>
      <c r="DD744" s="5">
        <v>6</v>
      </c>
      <c r="DE744" s="5">
        <v>3</v>
      </c>
      <c r="DF744" s="9"/>
      <c r="DG744" s="6">
        <v>4</v>
      </c>
      <c r="DH744" s="9"/>
      <c r="DI744" s="5"/>
      <c r="DJ744" s="5"/>
      <c r="DK744" s="5">
        <v>28</v>
      </c>
      <c r="DL744" s="5">
        <v>20</v>
      </c>
      <c r="DM744" s="5"/>
      <c r="DN744" s="6">
        <v>4</v>
      </c>
      <c r="DO744" s="9"/>
      <c r="DP744" s="5"/>
      <c r="DQ744" s="5"/>
      <c r="DR744" s="5">
        <v>35</v>
      </c>
      <c r="DS744" s="5">
        <v>32</v>
      </c>
      <c r="DU744" s="6">
        <v>4</v>
      </c>
      <c r="DV744" s="9"/>
      <c r="DW744" s="5"/>
      <c r="DX744" s="5"/>
      <c r="DY744" s="5">
        <v>25</v>
      </c>
      <c r="DZ744" s="5">
        <v>27</v>
      </c>
    </row>
    <row r="745" spans="2:132">
      <c r="E745" s="6">
        <v>6</v>
      </c>
      <c r="F745" s="9"/>
      <c r="G745" s="5"/>
      <c r="H745" s="5"/>
      <c r="I745" s="5">
        <v>0</v>
      </c>
      <c r="J745" s="5">
        <v>0</v>
      </c>
      <c r="K745" s="9"/>
      <c r="L745" s="6">
        <v>6</v>
      </c>
      <c r="M745" s="9"/>
      <c r="N745" s="5"/>
      <c r="O745" s="5"/>
      <c r="P745" s="5">
        <v>1</v>
      </c>
      <c r="Q745" s="5">
        <v>1</v>
      </c>
      <c r="R745" s="5">
        <v>1</v>
      </c>
      <c r="S745" s="6">
        <v>6</v>
      </c>
      <c r="T745" s="9"/>
      <c r="U745" s="5"/>
      <c r="V745" s="5"/>
      <c r="W745" s="5">
        <v>9</v>
      </c>
      <c r="X745" s="5">
        <v>2</v>
      </c>
      <c r="Y745">
        <v>2</v>
      </c>
      <c r="Z745" s="6">
        <v>6</v>
      </c>
      <c r="AA745" s="9"/>
      <c r="AB745" s="5"/>
      <c r="AC745" s="5"/>
      <c r="AD745" s="5">
        <v>26</v>
      </c>
      <c r="AE745" s="5">
        <v>7</v>
      </c>
      <c r="AG745" s="7"/>
      <c r="AL745" s="6">
        <v>6</v>
      </c>
      <c r="AM745" s="9"/>
      <c r="AN745" s="5"/>
      <c r="AO745" s="5"/>
      <c r="AP745" s="5">
        <v>1</v>
      </c>
      <c r="AQ745" s="5">
        <v>2</v>
      </c>
      <c r="AR745" s="8">
        <v>2</v>
      </c>
      <c r="AS745" s="6">
        <v>6</v>
      </c>
      <c r="AT745" s="9"/>
      <c r="AU745" s="5"/>
      <c r="AV745" s="5"/>
      <c r="AW745" s="5">
        <v>14</v>
      </c>
      <c r="AX745" s="5">
        <v>7</v>
      </c>
      <c r="AY745" s="5"/>
      <c r="AZ745" s="6">
        <v>6</v>
      </c>
      <c r="BA745" s="9"/>
      <c r="BB745" s="5"/>
      <c r="BC745" s="5"/>
      <c r="BD745" s="5">
        <v>31</v>
      </c>
      <c r="BE745" s="5">
        <v>24</v>
      </c>
      <c r="BG745" s="6">
        <v>6</v>
      </c>
      <c r="BH745" s="9"/>
      <c r="BI745" s="5"/>
      <c r="BJ745" s="5"/>
      <c r="BK745" s="5">
        <v>20</v>
      </c>
      <c r="BL745" s="5">
        <v>26</v>
      </c>
      <c r="BN745" s="7"/>
      <c r="BS745" s="6">
        <v>6</v>
      </c>
      <c r="BT745" s="9"/>
      <c r="BU745" s="5"/>
      <c r="BV745" s="5"/>
      <c r="BW745" s="5">
        <v>1</v>
      </c>
      <c r="BX745" s="5">
        <v>2</v>
      </c>
      <c r="BY745" s="9"/>
      <c r="BZ745" s="6">
        <v>6</v>
      </c>
      <c r="CA745" s="9"/>
      <c r="CB745" s="5"/>
      <c r="CC745" s="5"/>
      <c r="CD745" s="5">
        <v>26</v>
      </c>
      <c r="CE745" s="5">
        <v>13</v>
      </c>
      <c r="CF745" s="5"/>
      <c r="CG745" s="6">
        <v>6</v>
      </c>
      <c r="CH745" s="9"/>
      <c r="CI745" s="5"/>
      <c r="CJ745" s="5"/>
      <c r="CK745" s="5">
        <v>24</v>
      </c>
      <c r="CL745" s="5">
        <v>26</v>
      </c>
      <c r="CN745" s="6">
        <v>6</v>
      </c>
      <c r="CO745" s="9"/>
      <c r="CP745" s="5"/>
      <c r="CQ745" s="5"/>
      <c r="CR745" s="5">
        <v>5</v>
      </c>
      <c r="CS745" s="5">
        <v>19</v>
      </c>
      <c r="CU745" s="7"/>
      <c r="CZ745" s="6">
        <v>6</v>
      </c>
      <c r="DA745" s="9"/>
      <c r="DB745" s="5"/>
      <c r="DC745" s="5"/>
      <c r="DD745" s="5">
        <v>11</v>
      </c>
      <c r="DE745" s="5">
        <v>5</v>
      </c>
      <c r="DF745" s="9"/>
      <c r="DG745" s="6">
        <v>6</v>
      </c>
      <c r="DH745" s="9"/>
      <c r="DI745" s="5"/>
      <c r="DJ745" s="5"/>
      <c r="DK745" s="5">
        <v>34</v>
      </c>
      <c r="DL745" s="5">
        <v>27</v>
      </c>
      <c r="DM745" s="5"/>
      <c r="DN745" s="6">
        <v>6</v>
      </c>
      <c r="DO745" s="9"/>
      <c r="DP745" s="5"/>
      <c r="DQ745" s="5"/>
      <c r="DR745" s="5">
        <v>11</v>
      </c>
      <c r="DS745" s="5">
        <v>23</v>
      </c>
      <c r="DU745" s="6">
        <v>6</v>
      </c>
      <c r="DV745" s="9"/>
      <c r="DW745" s="5"/>
      <c r="DX745" s="5"/>
      <c r="DY745" s="5">
        <v>5</v>
      </c>
      <c r="DZ745" s="5">
        <v>14</v>
      </c>
    </row>
    <row r="746" spans="2:132">
      <c r="E746" s="6">
        <v>8</v>
      </c>
      <c r="F746" s="9"/>
      <c r="G746" s="5"/>
      <c r="H746" s="5"/>
      <c r="I746" s="5">
        <v>0</v>
      </c>
      <c r="J746" s="5">
        <v>0</v>
      </c>
      <c r="L746" s="6">
        <v>8</v>
      </c>
      <c r="M746" s="9"/>
      <c r="N746" s="5"/>
      <c r="O746" s="5"/>
      <c r="P746" s="5">
        <v>10</v>
      </c>
      <c r="Q746" s="5">
        <v>4</v>
      </c>
      <c r="R746">
        <v>4</v>
      </c>
      <c r="S746" s="6">
        <v>8</v>
      </c>
      <c r="T746" s="9"/>
      <c r="U746" s="5"/>
      <c r="V746" s="5"/>
      <c r="W746" s="5">
        <v>20</v>
      </c>
      <c r="X746" s="5">
        <v>9</v>
      </c>
      <c r="Y746">
        <v>9</v>
      </c>
      <c r="Z746" s="6">
        <v>8</v>
      </c>
      <c r="AA746" s="9"/>
      <c r="AB746" s="5"/>
      <c r="AC746" s="5"/>
      <c r="AD746" s="5">
        <v>24</v>
      </c>
      <c r="AE746" s="5">
        <v>14</v>
      </c>
      <c r="AG746" s="7"/>
      <c r="AL746" s="6">
        <v>8</v>
      </c>
      <c r="AM746" s="9"/>
      <c r="AN746" s="5"/>
      <c r="AO746" s="5"/>
      <c r="AP746" s="5">
        <v>3</v>
      </c>
      <c r="AQ746" s="5">
        <v>1</v>
      </c>
      <c r="AR746" s="8">
        <v>1</v>
      </c>
      <c r="AS746" s="6">
        <v>8</v>
      </c>
      <c r="AT746" s="9"/>
      <c r="AU746" s="5"/>
      <c r="AV746" s="5"/>
      <c r="AW746" s="5">
        <v>16</v>
      </c>
      <c r="AX746" s="5">
        <v>12</v>
      </c>
      <c r="AZ746" s="6">
        <v>8</v>
      </c>
      <c r="BA746" s="9"/>
      <c r="BB746" s="5"/>
      <c r="BC746" s="5"/>
      <c r="BD746" s="5">
        <v>19</v>
      </c>
      <c r="BE746" s="5">
        <v>16</v>
      </c>
      <c r="BG746" s="6">
        <v>8</v>
      </c>
      <c r="BH746" s="9"/>
      <c r="BI746" s="5"/>
      <c r="BJ746" s="5"/>
      <c r="BK746" s="5">
        <v>5</v>
      </c>
      <c r="BL746" s="5">
        <v>19</v>
      </c>
      <c r="BN746" s="7"/>
      <c r="BS746" s="6">
        <v>8</v>
      </c>
      <c r="BT746" s="9"/>
      <c r="BU746" s="5"/>
      <c r="BV746" s="5"/>
      <c r="BW746" s="5">
        <v>10</v>
      </c>
      <c r="BX746" s="5">
        <v>4</v>
      </c>
      <c r="BZ746" s="6">
        <v>8</v>
      </c>
      <c r="CA746" s="9"/>
      <c r="CB746" s="5"/>
      <c r="CC746" s="5"/>
      <c r="CD746" s="5">
        <v>28</v>
      </c>
      <c r="CE746" s="5">
        <v>31</v>
      </c>
      <c r="CG746" s="6">
        <v>8</v>
      </c>
      <c r="CH746" s="9"/>
      <c r="CI746" s="5"/>
      <c r="CJ746" s="5"/>
      <c r="CK746" s="5">
        <v>8</v>
      </c>
      <c r="CL746" s="5">
        <v>15</v>
      </c>
      <c r="CN746" s="6">
        <v>8</v>
      </c>
      <c r="CO746" s="9"/>
      <c r="CP746" s="5"/>
      <c r="CQ746" s="5"/>
      <c r="CR746" s="5">
        <v>0</v>
      </c>
      <c r="CS746" s="5">
        <v>6</v>
      </c>
      <c r="CU746" s="7"/>
      <c r="CZ746" s="6">
        <v>8</v>
      </c>
      <c r="DA746" s="9"/>
      <c r="DB746" s="5"/>
      <c r="DC746" s="5"/>
      <c r="DD746" s="5">
        <v>15</v>
      </c>
      <c r="DE746" s="5">
        <v>11</v>
      </c>
      <c r="DG746" s="6">
        <v>8</v>
      </c>
      <c r="DH746" s="9"/>
      <c r="DI746" s="5"/>
      <c r="DJ746" s="5"/>
      <c r="DK746" s="5">
        <v>16</v>
      </c>
      <c r="DL746" s="5">
        <v>19</v>
      </c>
      <c r="DN746" s="6">
        <v>8</v>
      </c>
      <c r="DO746" s="9"/>
      <c r="DP746" s="5"/>
      <c r="DQ746" s="5"/>
      <c r="DR746" s="5">
        <v>3</v>
      </c>
      <c r="DS746" s="5">
        <v>13</v>
      </c>
      <c r="DU746" s="6">
        <v>8</v>
      </c>
      <c r="DV746" s="9"/>
      <c r="DW746" s="5"/>
      <c r="DX746" s="5"/>
      <c r="DY746" s="5"/>
      <c r="DZ746" s="5">
        <v>18</v>
      </c>
    </row>
    <row r="747" spans="2:132">
      <c r="E747" s="6">
        <v>10</v>
      </c>
      <c r="F747" s="9"/>
      <c r="G747" s="5"/>
      <c r="H747" s="5"/>
      <c r="I747" s="5">
        <v>5</v>
      </c>
      <c r="J747" s="5">
        <v>4</v>
      </c>
      <c r="K747">
        <v>6</v>
      </c>
      <c r="L747" s="6">
        <v>10</v>
      </c>
      <c r="M747" s="9"/>
      <c r="N747" s="5"/>
      <c r="O747" s="5"/>
      <c r="P747" s="5">
        <v>9</v>
      </c>
      <c r="Q747" s="5">
        <v>9</v>
      </c>
      <c r="R747" s="5">
        <v>9</v>
      </c>
      <c r="S747" s="6">
        <v>10</v>
      </c>
      <c r="T747" s="9"/>
      <c r="U747" s="5"/>
      <c r="V747" s="5"/>
      <c r="W747" s="5">
        <v>21</v>
      </c>
      <c r="X747" s="5">
        <v>14</v>
      </c>
      <c r="Y747">
        <v>14</v>
      </c>
      <c r="Z747" s="6">
        <v>10</v>
      </c>
      <c r="AA747" s="9"/>
      <c r="AB747" s="5"/>
      <c r="AC747" s="5"/>
      <c r="AD747" s="5">
        <v>17</v>
      </c>
      <c r="AE747" s="5">
        <v>28</v>
      </c>
      <c r="AG747" s="7"/>
      <c r="AL747" s="6">
        <v>10</v>
      </c>
      <c r="AM747" s="9"/>
      <c r="AN747" s="5"/>
      <c r="AO747" s="5"/>
      <c r="AP747" s="5">
        <v>5</v>
      </c>
      <c r="AQ747" s="5">
        <v>1</v>
      </c>
      <c r="AR747" s="8">
        <v>1</v>
      </c>
      <c r="AS747" s="6">
        <v>10</v>
      </c>
      <c r="AT747" s="9"/>
      <c r="AU747" s="5"/>
      <c r="AV747" s="5"/>
      <c r="AW747" s="5">
        <v>25</v>
      </c>
      <c r="AX747" s="5">
        <v>18</v>
      </c>
      <c r="AZ747" s="6">
        <v>10</v>
      </c>
      <c r="BA747" s="9"/>
      <c r="BB747" s="5"/>
      <c r="BC747" s="5"/>
      <c r="BD747" s="5">
        <v>6</v>
      </c>
      <c r="BE747" s="5">
        <v>21</v>
      </c>
      <c r="BG747" s="6">
        <v>10</v>
      </c>
      <c r="BH747" s="9"/>
      <c r="BI747" s="5"/>
      <c r="BJ747" s="5"/>
      <c r="BK747" s="5">
        <v>0</v>
      </c>
      <c r="BL747" s="5">
        <v>15</v>
      </c>
      <c r="BN747" s="7"/>
      <c r="BS747" s="6">
        <v>10</v>
      </c>
      <c r="BT747" s="9"/>
      <c r="BU747" s="5"/>
      <c r="BV747" s="5"/>
      <c r="BW747" s="5">
        <v>21</v>
      </c>
      <c r="BX747" s="5">
        <v>7</v>
      </c>
      <c r="BZ747" s="6">
        <v>10</v>
      </c>
      <c r="CA747" s="9"/>
      <c r="CB747" s="5"/>
      <c r="CC747" s="5"/>
      <c r="CD747" s="5">
        <v>13</v>
      </c>
      <c r="CE747" s="5">
        <v>25</v>
      </c>
      <c r="CG747" s="6">
        <v>10</v>
      </c>
      <c r="CH747" s="9"/>
      <c r="CI747" s="5"/>
      <c r="CJ747" s="5"/>
      <c r="CL747" s="5">
        <v>11</v>
      </c>
      <c r="CN747" s="6">
        <v>10</v>
      </c>
      <c r="CO747" s="9"/>
      <c r="CP747" s="5"/>
      <c r="CQ747" s="5"/>
      <c r="CR747" s="5">
        <v>1</v>
      </c>
      <c r="CS747" s="5">
        <v>2</v>
      </c>
      <c r="CU747" s="7"/>
      <c r="CZ747" s="6">
        <v>10</v>
      </c>
      <c r="DA747" s="9"/>
      <c r="DB747" s="5"/>
      <c r="DC747" s="5"/>
      <c r="DD747" s="5">
        <v>23</v>
      </c>
      <c r="DE747" s="5">
        <v>22</v>
      </c>
      <c r="DG747" s="6">
        <v>10</v>
      </c>
      <c r="DH747" s="9"/>
      <c r="DI747" s="5"/>
      <c r="DJ747" s="5"/>
      <c r="DK747" s="5">
        <v>5</v>
      </c>
      <c r="DL747" s="5">
        <v>15</v>
      </c>
      <c r="DN747" s="6">
        <v>10</v>
      </c>
      <c r="DO747" s="9"/>
      <c r="DP747" s="5"/>
      <c r="DQ747" s="5"/>
      <c r="DS747" s="5">
        <v>3</v>
      </c>
      <c r="DU747" s="6">
        <v>10</v>
      </c>
      <c r="DV747" s="9"/>
      <c r="DW747" s="5"/>
      <c r="DX747" s="5"/>
      <c r="DZ747" s="5">
        <v>3</v>
      </c>
    </row>
    <row r="748" spans="2:132">
      <c r="E748" s="6">
        <v>12</v>
      </c>
      <c r="F748" s="9"/>
      <c r="G748" s="5"/>
      <c r="H748" s="5"/>
      <c r="I748" s="5">
        <v>10</v>
      </c>
      <c r="J748" s="5">
        <v>8</v>
      </c>
      <c r="K748">
        <v>10</v>
      </c>
      <c r="L748" s="6">
        <v>12</v>
      </c>
      <c r="M748" s="9"/>
      <c r="O748" s="5"/>
      <c r="P748" s="5">
        <v>20</v>
      </c>
      <c r="Q748" s="5">
        <v>9</v>
      </c>
      <c r="R748" s="5">
        <v>12</v>
      </c>
      <c r="S748" s="6">
        <v>12</v>
      </c>
      <c r="T748" s="9"/>
      <c r="V748" s="5"/>
      <c r="W748" s="5">
        <v>18</v>
      </c>
      <c r="X748" s="5">
        <v>20</v>
      </c>
      <c r="Y748">
        <v>20</v>
      </c>
      <c r="Z748" s="6">
        <v>12</v>
      </c>
      <c r="AA748" s="9"/>
      <c r="AC748" s="5"/>
      <c r="AD748" s="5">
        <v>6</v>
      </c>
      <c r="AE748" s="5">
        <v>24</v>
      </c>
      <c r="AG748" s="7"/>
      <c r="AL748" s="6">
        <v>12</v>
      </c>
      <c r="AM748" s="9"/>
      <c r="AO748" s="5"/>
      <c r="AP748" s="5">
        <v>16</v>
      </c>
      <c r="AQ748" s="5">
        <v>9</v>
      </c>
      <c r="AR748" s="8">
        <v>10</v>
      </c>
      <c r="AS748" s="6">
        <v>12</v>
      </c>
      <c r="AT748" s="9"/>
      <c r="AV748" s="5"/>
      <c r="AW748" s="5">
        <v>19</v>
      </c>
      <c r="AX748" s="5">
        <v>19</v>
      </c>
      <c r="AZ748" s="6">
        <v>12</v>
      </c>
      <c r="BA748" s="9"/>
      <c r="BC748" s="5"/>
      <c r="BD748" s="5">
        <v>4</v>
      </c>
      <c r="BE748" s="5">
        <v>20</v>
      </c>
      <c r="BG748" s="6">
        <v>12</v>
      </c>
      <c r="BH748" s="9"/>
      <c r="BJ748" s="5"/>
      <c r="BK748" s="5">
        <v>1</v>
      </c>
      <c r="BL748" s="5">
        <v>4</v>
      </c>
      <c r="BN748" s="7"/>
      <c r="BS748" s="6">
        <v>12</v>
      </c>
      <c r="BT748" s="9"/>
      <c r="BV748" s="5"/>
      <c r="BW748" s="5">
        <v>24</v>
      </c>
      <c r="BX748" s="5">
        <v>12</v>
      </c>
      <c r="BZ748" s="6">
        <v>12</v>
      </c>
      <c r="CA748" s="9"/>
      <c r="CC748" s="5"/>
      <c r="CD748" s="5">
        <v>9</v>
      </c>
      <c r="CE748" s="5">
        <v>12</v>
      </c>
      <c r="CG748" s="6">
        <v>12</v>
      </c>
      <c r="CH748" s="9"/>
      <c r="CJ748" s="5"/>
      <c r="CL748" s="5">
        <v>2</v>
      </c>
      <c r="CN748" s="6">
        <v>12</v>
      </c>
      <c r="CO748" s="9"/>
      <c r="CQ748" s="5"/>
      <c r="CS748" s="5"/>
      <c r="CU748" s="7"/>
      <c r="CZ748" s="6">
        <v>12</v>
      </c>
      <c r="DA748" s="9"/>
      <c r="DC748" s="5"/>
      <c r="DD748" s="5">
        <v>21</v>
      </c>
      <c r="DE748" s="5">
        <v>22</v>
      </c>
      <c r="DG748" s="6">
        <v>12</v>
      </c>
      <c r="DH748" s="9"/>
      <c r="DJ748" s="5"/>
      <c r="DK748" s="5">
        <v>1</v>
      </c>
      <c r="DL748" s="5">
        <v>10</v>
      </c>
      <c r="DN748" s="6">
        <v>12</v>
      </c>
      <c r="DO748" s="9"/>
      <c r="DQ748" s="5"/>
      <c r="DS748" s="5">
        <v>1</v>
      </c>
      <c r="DU748" s="6">
        <v>12</v>
      </c>
      <c r="DV748" s="9"/>
      <c r="DX748" s="5"/>
      <c r="DZ748" s="5"/>
    </row>
    <row r="749" spans="2:132">
      <c r="E749" s="6">
        <v>14</v>
      </c>
      <c r="F749" s="9"/>
      <c r="G749" s="5"/>
      <c r="H749" s="5"/>
      <c r="I749" s="5">
        <v>23</v>
      </c>
      <c r="J749" s="5">
        <v>11</v>
      </c>
      <c r="K749">
        <v>22</v>
      </c>
      <c r="L749" s="6">
        <v>14</v>
      </c>
      <c r="O749" s="5"/>
      <c r="P749" s="5">
        <v>31</v>
      </c>
      <c r="Q749" s="5">
        <v>21</v>
      </c>
      <c r="R749" s="5">
        <v>26</v>
      </c>
      <c r="S749" s="6">
        <v>14</v>
      </c>
      <c r="V749" s="5"/>
      <c r="W749" s="5">
        <v>18</v>
      </c>
      <c r="X749" s="5">
        <v>22</v>
      </c>
      <c r="Y749">
        <v>22</v>
      </c>
      <c r="Z749" s="6">
        <v>14</v>
      </c>
      <c r="AC749" s="5"/>
      <c r="AE749" s="5">
        <v>18</v>
      </c>
      <c r="AG749" s="7"/>
      <c r="AL749" s="6">
        <v>14</v>
      </c>
      <c r="AO749" s="5"/>
      <c r="AP749" s="5">
        <v>25</v>
      </c>
      <c r="AQ749" s="5">
        <v>17</v>
      </c>
      <c r="AR749" s="8">
        <v>17</v>
      </c>
      <c r="AS749" s="6">
        <v>14</v>
      </c>
      <c r="AV749" s="5"/>
      <c r="AW749" s="5">
        <v>13</v>
      </c>
      <c r="AX749" s="5">
        <v>19</v>
      </c>
      <c r="AZ749" s="6">
        <v>14</v>
      </c>
      <c r="BC749" s="5"/>
      <c r="BD749" s="5">
        <v>1</v>
      </c>
      <c r="BE749" s="5">
        <v>8</v>
      </c>
      <c r="BG749" s="6">
        <v>14</v>
      </c>
      <c r="BJ749" s="5"/>
      <c r="BL749" s="5">
        <v>1</v>
      </c>
      <c r="BN749" s="7"/>
      <c r="BS749" s="6">
        <v>14</v>
      </c>
      <c r="BV749" s="5"/>
      <c r="BW749" s="5">
        <v>23</v>
      </c>
      <c r="BX749" s="5">
        <v>27</v>
      </c>
      <c r="BZ749" s="6">
        <v>14</v>
      </c>
      <c r="CC749" s="5"/>
      <c r="CE749" s="5">
        <v>6</v>
      </c>
      <c r="CG749" s="6">
        <v>14</v>
      </c>
      <c r="CJ749" s="5"/>
      <c r="CL749" s="5"/>
      <c r="CN749" s="6">
        <v>14</v>
      </c>
      <c r="CQ749" s="5"/>
      <c r="CS749" s="5"/>
      <c r="CU749" s="7"/>
      <c r="CZ749" s="6">
        <v>14</v>
      </c>
      <c r="DC749" s="5"/>
      <c r="DD749" s="5">
        <v>15</v>
      </c>
      <c r="DE749" s="5">
        <v>23</v>
      </c>
      <c r="DG749" s="6">
        <v>14</v>
      </c>
      <c r="DJ749" s="5"/>
      <c r="DL749" s="5">
        <v>1</v>
      </c>
      <c r="DN749" s="6">
        <v>14</v>
      </c>
      <c r="DQ749" s="5"/>
      <c r="DS749" s="5"/>
      <c r="DU749" s="6">
        <v>14</v>
      </c>
      <c r="DX749" s="5"/>
      <c r="DZ749" s="5"/>
    </row>
    <row r="750" spans="2:132">
      <c r="E750" s="6">
        <v>16</v>
      </c>
      <c r="F750" s="9"/>
      <c r="G750" s="5"/>
      <c r="H750" s="5"/>
      <c r="I750" s="5">
        <v>22</v>
      </c>
      <c r="J750" s="5">
        <v>27</v>
      </c>
      <c r="K750">
        <v>62</v>
      </c>
      <c r="L750" s="6">
        <v>16</v>
      </c>
      <c r="O750" s="5"/>
      <c r="P750" s="5">
        <v>19</v>
      </c>
      <c r="Q750" s="5">
        <v>30</v>
      </c>
      <c r="R750" s="5">
        <v>37</v>
      </c>
      <c r="S750" s="6">
        <v>16</v>
      </c>
      <c r="V750" s="5"/>
      <c r="W750" s="5">
        <v>8</v>
      </c>
      <c r="X750" s="5">
        <v>21</v>
      </c>
      <c r="Y750">
        <v>22</v>
      </c>
      <c r="Z750" s="6">
        <v>16</v>
      </c>
      <c r="AC750" s="5"/>
      <c r="AE750" s="5">
        <v>4</v>
      </c>
      <c r="AG750" s="7"/>
      <c r="AL750" s="6">
        <v>16</v>
      </c>
      <c r="AO750" s="5"/>
      <c r="AP750" s="5">
        <v>27</v>
      </c>
      <c r="AQ750" s="5">
        <v>32</v>
      </c>
      <c r="AR750" s="8">
        <v>32</v>
      </c>
      <c r="AS750" s="6">
        <v>16</v>
      </c>
      <c r="AV750" s="5"/>
      <c r="AW750" s="5">
        <v>5</v>
      </c>
      <c r="AX750" s="5">
        <v>14</v>
      </c>
      <c r="AZ750" s="6">
        <v>16</v>
      </c>
      <c r="BC750" s="5"/>
      <c r="BD750" s="5">
        <v>1</v>
      </c>
      <c r="BE750" s="5">
        <v>2</v>
      </c>
      <c r="BG750" s="6">
        <v>16</v>
      </c>
      <c r="BJ750" s="5"/>
      <c r="BL750" s="5"/>
      <c r="BN750" s="7"/>
      <c r="BS750" s="6">
        <v>16</v>
      </c>
      <c r="BV750" s="5"/>
      <c r="BW750" s="5">
        <v>16</v>
      </c>
      <c r="BX750" s="5">
        <v>26</v>
      </c>
      <c r="BZ750" s="6">
        <v>16</v>
      </c>
      <c r="CC750" s="5"/>
      <c r="CE750" s="5">
        <v>4</v>
      </c>
      <c r="CG750" s="6">
        <v>16</v>
      </c>
      <c r="CJ750" s="5"/>
      <c r="CL750" s="5"/>
      <c r="CN750" s="6">
        <v>16</v>
      </c>
      <c r="CQ750" s="5"/>
      <c r="CS750" s="5"/>
      <c r="CU750" s="7"/>
      <c r="CZ750" s="6">
        <v>16</v>
      </c>
      <c r="DC750" s="5"/>
      <c r="DD750" s="5">
        <v>7</v>
      </c>
      <c r="DE750" s="5">
        <v>8</v>
      </c>
      <c r="DG750" s="6">
        <v>16</v>
      </c>
      <c r="DJ750" s="5"/>
      <c r="DL750" s="5">
        <v>1</v>
      </c>
      <c r="DN750" s="6">
        <v>16</v>
      </c>
      <c r="DQ750" s="5"/>
      <c r="DS750" s="5"/>
      <c r="DU750" s="6">
        <v>16</v>
      </c>
      <c r="DX750" s="5"/>
      <c r="DZ750" s="5"/>
    </row>
    <row r="751" spans="2:132">
      <c r="E751" s="6">
        <v>18</v>
      </c>
      <c r="F751" s="9"/>
      <c r="G751" s="5"/>
      <c r="I751" s="5">
        <v>40</v>
      </c>
      <c r="J751" s="5">
        <v>50</v>
      </c>
      <c r="K751">
        <v>145</v>
      </c>
      <c r="L751" s="6">
        <v>18</v>
      </c>
      <c r="P751" s="5">
        <v>9</v>
      </c>
      <c r="Q751" s="5">
        <v>25</v>
      </c>
      <c r="R751" s="5">
        <v>33</v>
      </c>
      <c r="S751" s="6">
        <v>18</v>
      </c>
      <c r="X751" s="5">
        <v>10</v>
      </c>
      <c r="Y751">
        <v>12</v>
      </c>
      <c r="Z751" s="6">
        <v>18</v>
      </c>
      <c r="AE751" s="5">
        <v>2</v>
      </c>
      <c r="AG751" s="7"/>
      <c r="AL751" s="6">
        <v>18</v>
      </c>
      <c r="AP751" s="5">
        <v>23</v>
      </c>
      <c r="AQ751" s="5">
        <v>38</v>
      </c>
      <c r="AR751" s="8">
        <v>39</v>
      </c>
      <c r="AS751" s="6">
        <v>18</v>
      </c>
      <c r="AW751" s="5">
        <v>2</v>
      </c>
      <c r="AX751" s="5">
        <v>10</v>
      </c>
      <c r="AZ751" s="6">
        <v>18</v>
      </c>
      <c r="BG751" s="6">
        <v>18</v>
      </c>
      <c r="BN751" s="7"/>
      <c r="BS751" s="6">
        <v>18</v>
      </c>
      <c r="BW751" s="5">
        <v>5</v>
      </c>
      <c r="BX751" s="5">
        <v>21</v>
      </c>
      <c r="BZ751" s="6">
        <v>18</v>
      </c>
      <c r="CE751" s="5">
        <v>2</v>
      </c>
      <c r="CG751" s="6">
        <v>18</v>
      </c>
      <c r="CN751" s="6">
        <v>18</v>
      </c>
      <c r="CU751" s="7"/>
      <c r="CZ751" s="6">
        <v>18</v>
      </c>
      <c r="DD751" s="5">
        <v>1</v>
      </c>
      <c r="DE751" s="5">
        <v>4</v>
      </c>
      <c r="DG751" s="6">
        <v>18</v>
      </c>
      <c r="DN751" s="6">
        <v>18</v>
      </c>
      <c r="DU751" s="6">
        <v>18</v>
      </c>
    </row>
    <row r="752" spans="2:132">
      <c r="E752" s="6">
        <v>20</v>
      </c>
      <c r="F752" s="9"/>
      <c r="L752" s="6">
        <v>20</v>
      </c>
      <c r="M752" s="9"/>
      <c r="S752" s="6">
        <v>20</v>
      </c>
      <c r="T752" s="9"/>
      <c r="Z752" s="6">
        <v>20</v>
      </c>
      <c r="AA752" s="9"/>
      <c r="AG752" s="7"/>
      <c r="AL752" s="6">
        <v>20</v>
      </c>
      <c r="AM752" s="9"/>
      <c r="AS752" s="6">
        <v>20</v>
      </c>
      <c r="AT752" s="9"/>
      <c r="AZ752" s="6">
        <v>20</v>
      </c>
      <c r="BA752" s="9"/>
      <c r="BG752" s="6">
        <v>20</v>
      </c>
      <c r="BH752" s="9"/>
      <c r="BN752" s="7"/>
      <c r="BS752" s="6">
        <v>20</v>
      </c>
      <c r="BT752" s="9"/>
      <c r="BZ752" s="6">
        <v>20</v>
      </c>
      <c r="CA752" s="9"/>
      <c r="CG752" s="6">
        <v>20</v>
      </c>
      <c r="CH752" s="9"/>
      <c r="CN752" s="6">
        <v>20</v>
      </c>
      <c r="CO752" s="9"/>
      <c r="CU752" s="7"/>
      <c r="CZ752" s="6">
        <v>20</v>
      </c>
      <c r="DA752" s="9"/>
      <c r="DG752" s="6">
        <v>20</v>
      </c>
      <c r="DH752" s="9"/>
      <c r="DN752" s="6">
        <v>20</v>
      </c>
      <c r="DO752" s="9"/>
      <c r="DU752" s="6">
        <v>20</v>
      </c>
      <c r="DV752" s="9"/>
    </row>
    <row r="753" spans="2:130">
      <c r="E753" s="6" t="s">
        <v>24</v>
      </c>
      <c r="F753" s="7">
        <f>100-SUM(F742:F752)</f>
        <v>100</v>
      </c>
      <c r="G753" s="7">
        <f t="shared" ref="G753:J753" si="1936">100-SUM(G742:G752)</f>
        <v>100</v>
      </c>
      <c r="H753" s="7">
        <f t="shared" si="1936"/>
        <v>100</v>
      </c>
      <c r="I753" s="7">
        <f t="shared" si="1936"/>
        <v>0</v>
      </c>
      <c r="J753" s="7">
        <f t="shared" si="1936"/>
        <v>0</v>
      </c>
      <c r="K753" s="7">
        <f>SUM(K742:K751)</f>
        <v>245</v>
      </c>
      <c r="L753" s="6" t="s">
        <v>24</v>
      </c>
      <c r="M753" s="7">
        <f>100-SUM(M742:M752)</f>
        <v>100</v>
      </c>
      <c r="N753" s="7">
        <f t="shared" ref="N753:Q753" si="1937">100-SUM(N742:N752)</f>
        <v>100</v>
      </c>
      <c r="O753" s="7">
        <f t="shared" si="1937"/>
        <v>100</v>
      </c>
      <c r="P753" s="7">
        <f t="shared" si="1937"/>
        <v>0</v>
      </c>
      <c r="Q753" s="7">
        <f t="shared" si="1937"/>
        <v>0</v>
      </c>
      <c r="R753" s="7">
        <f>SUM(R742:R751)</f>
        <v>123</v>
      </c>
      <c r="S753" s="6" t="s">
        <v>24</v>
      </c>
      <c r="T753" s="7">
        <f>100-SUM(T742:T752)</f>
        <v>100</v>
      </c>
      <c r="U753" s="7">
        <f t="shared" ref="U753:X753" si="1938">100-SUM(U742:U752)</f>
        <v>100</v>
      </c>
      <c r="V753" s="7">
        <f t="shared" si="1938"/>
        <v>100</v>
      </c>
      <c r="W753" s="7">
        <f t="shared" si="1938"/>
        <v>0</v>
      </c>
      <c r="X753" s="7">
        <f t="shared" si="1938"/>
        <v>0</v>
      </c>
      <c r="Y753" s="7">
        <f>SUM(Y742:Y751)</f>
        <v>103</v>
      </c>
      <c r="Z753" s="6" t="s">
        <v>24</v>
      </c>
      <c r="AA753" s="7">
        <f>100-SUM(AA742:AA752)</f>
        <v>100</v>
      </c>
      <c r="AB753" s="7">
        <f t="shared" ref="AB753:AE753" si="1939">100-SUM(AB742:AB752)</f>
        <v>100</v>
      </c>
      <c r="AC753" s="7">
        <f t="shared" si="1939"/>
        <v>100</v>
      </c>
      <c r="AD753" s="7">
        <f t="shared" si="1939"/>
        <v>0</v>
      </c>
      <c r="AE753" s="7">
        <f t="shared" si="1939"/>
        <v>0</v>
      </c>
      <c r="AG753" s="7"/>
      <c r="AL753" s="6" t="s">
        <v>24</v>
      </c>
      <c r="AM753" s="7">
        <f>100-SUM(AM742:AM752)</f>
        <v>100</v>
      </c>
      <c r="AN753" s="7">
        <f t="shared" ref="AN753:AQ753" si="1940">100-SUM(AN742:AN752)</f>
        <v>100</v>
      </c>
      <c r="AO753" s="7">
        <f t="shared" si="1940"/>
        <v>100</v>
      </c>
      <c r="AP753" s="7">
        <f t="shared" si="1940"/>
        <v>0</v>
      </c>
      <c r="AQ753" s="7">
        <f t="shared" si="1940"/>
        <v>0</v>
      </c>
      <c r="AR753" s="7">
        <f>SUM(AR742:AR751)</f>
        <v>102</v>
      </c>
      <c r="AS753" s="6" t="s">
        <v>24</v>
      </c>
      <c r="AT753" s="7">
        <f>100-SUM(AT742:AT752)</f>
        <v>100</v>
      </c>
      <c r="AU753" s="7">
        <f t="shared" ref="AU753:AX753" si="1941">100-SUM(AU742:AU752)</f>
        <v>100</v>
      </c>
      <c r="AV753" s="7">
        <f t="shared" si="1941"/>
        <v>100</v>
      </c>
      <c r="AW753" s="7">
        <f t="shared" si="1941"/>
        <v>0</v>
      </c>
      <c r="AX753" s="7">
        <f t="shared" si="1941"/>
        <v>0</v>
      </c>
      <c r="AZ753" s="6" t="s">
        <v>24</v>
      </c>
      <c r="BA753" s="7">
        <f>100-SUM(BA742:BA752)</f>
        <v>100</v>
      </c>
      <c r="BB753" s="7">
        <f t="shared" ref="BB753:BE753" si="1942">100-SUM(BB742:BB752)</f>
        <v>100</v>
      </c>
      <c r="BC753" s="7">
        <f t="shared" si="1942"/>
        <v>100</v>
      </c>
      <c r="BD753" s="7">
        <f t="shared" si="1942"/>
        <v>0</v>
      </c>
      <c r="BE753" s="7">
        <f t="shared" si="1942"/>
        <v>0</v>
      </c>
      <c r="BG753" s="6" t="s">
        <v>24</v>
      </c>
      <c r="BH753" s="7">
        <f>100-SUM(BH742:BH752)</f>
        <v>100</v>
      </c>
      <c r="BI753" s="7">
        <f t="shared" ref="BI753:BL753" si="1943">100-SUM(BI742:BI752)</f>
        <v>100</v>
      </c>
      <c r="BJ753" s="7">
        <f t="shared" si="1943"/>
        <v>100</v>
      </c>
      <c r="BK753" s="7">
        <f t="shared" si="1943"/>
        <v>0</v>
      </c>
      <c r="BL753" s="7">
        <f t="shared" si="1943"/>
        <v>0</v>
      </c>
      <c r="BN753" s="7"/>
      <c r="BS753" s="6" t="s">
        <v>24</v>
      </c>
      <c r="BT753" s="7">
        <f>100-SUM(BT742:BT752)</f>
        <v>100</v>
      </c>
      <c r="BU753" s="7">
        <f t="shared" ref="BU753:BX753" si="1944">100-SUM(BU742:BU752)</f>
        <v>100</v>
      </c>
      <c r="BV753" s="7">
        <f t="shared" si="1944"/>
        <v>100</v>
      </c>
      <c r="BW753" s="7">
        <f t="shared" si="1944"/>
        <v>0</v>
      </c>
      <c r="BX753" s="7">
        <f t="shared" si="1944"/>
        <v>0</v>
      </c>
      <c r="BZ753" s="6" t="s">
        <v>24</v>
      </c>
      <c r="CA753" s="7">
        <f>100-SUM(CA742:CA752)</f>
        <v>100</v>
      </c>
      <c r="CB753" s="7">
        <f t="shared" ref="CB753:CE753" si="1945">100-SUM(CB742:CB752)</f>
        <v>100</v>
      </c>
      <c r="CC753" s="7">
        <f t="shared" si="1945"/>
        <v>100</v>
      </c>
      <c r="CD753" s="7">
        <f t="shared" si="1945"/>
        <v>0</v>
      </c>
      <c r="CE753" s="7">
        <f t="shared" si="1945"/>
        <v>0</v>
      </c>
      <c r="CG753" s="6" t="s">
        <v>24</v>
      </c>
      <c r="CH753" s="7">
        <f>100-SUM(CH742:CH752)</f>
        <v>100</v>
      </c>
      <c r="CI753" s="7">
        <f t="shared" ref="CI753:CL753" si="1946">100-SUM(CI742:CI752)</f>
        <v>100</v>
      </c>
      <c r="CJ753" s="7">
        <f t="shared" si="1946"/>
        <v>100</v>
      </c>
      <c r="CK753" s="7">
        <f t="shared" si="1946"/>
        <v>0</v>
      </c>
      <c r="CL753" s="7">
        <f t="shared" si="1946"/>
        <v>0</v>
      </c>
      <c r="CN753" s="6" t="s">
        <v>24</v>
      </c>
      <c r="CO753" s="7">
        <f>100-SUM(CO742:CO752)</f>
        <v>100</v>
      </c>
      <c r="CP753" s="7">
        <f t="shared" ref="CP753:CS753" si="1947">100-SUM(CP742:CP752)</f>
        <v>100</v>
      </c>
      <c r="CQ753" s="7">
        <f t="shared" si="1947"/>
        <v>100</v>
      </c>
      <c r="CR753" s="7">
        <f t="shared" si="1947"/>
        <v>0</v>
      </c>
      <c r="CS753" s="7">
        <f t="shared" si="1947"/>
        <v>0</v>
      </c>
      <c r="CU753" s="7"/>
      <c r="CZ753" s="6" t="s">
        <v>24</v>
      </c>
      <c r="DA753" s="7">
        <f>100-SUM(DA742:DA752)</f>
        <v>100</v>
      </c>
      <c r="DB753" s="7">
        <f t="shared" ref="DB753:DE753" si="1948">100-SUM(DB742:DB752)</f>
        <v>100</v>
      </c>
      <c r="DC753" s="7">
        <f t="shared" si="1948"/>
        <v>100</v>
      </c>
      <c r="DD753" s="7">
        <f t="shared" si="1948"/>
        <v>0</v>
      </c>
      <c r="DE753" s="7">
        <f t="shared" si="1948"/>
        <v>0</v>
      </c>
      <c r="DG753" s="6" t="s">
        <v>24</v>
      </c>
      <c r="DH753" s="7">
        <f>100-SUM(DH742:DH752)</f>
        <v>100</v>
      </c>
      <c r="DI753" s="7">
        <f t="shared" ref="DI753:DL753" si="1949">100-SUM(DI742:DI752)</f>
        <v>100</v>
      </c>
      <c r="DJ753" s="7">
        <f t="shared" si="1949"/>
        <v>100</v>
      </c>
      <c r="DK753" s="7">
        <f t="shared" si="1949"/>
        <v>0</v>
      </c>
      <c r="DL753" s="7">
        <f t="shared" si="1949"/>
        <v>0</v>
      </c>
      <c r="DN753" s="6" t="s">
        <v>24</v>
      </c>
      <c r="DO753" s="7">
        <f>100-SUM(DO742:DO752)</f>
        <v>100</v>
      </c>
      <c r="DP753" s="7">
        <f t="shared" ref="DP753:DS753" si="1950">100-SUM(DP742:DP752)</f>
        <v>100</v>
      </c>
      <c r="DQ753" s="7">
        <f t="shared" si="1950"/>
        <v>100</v>
      </c>
      <c r="DR753" s="7">
        <f t="shared" si="1950"/>
        <v>0</v>
      </c>
      <c r="DS753" s="7">
        <f t="shared" si="1950"/>
        <v>0</v>
      </c>
      <c r="DU753" s="6" t="s">
        <v>24</v>
      </c>
      <c r="DV753" s="7">
        <f>100-SUM(DV742:DV752)</f>
        <v>100</v>
      </c>
      <c r="DW753" s="7">
        <f t="shared" ref="DW753:DZ753" si="1951">100-SUM(DW742:DW752)</f>
        <v>100</v>
      </c>
      <c r="DX753" s="7">
        <f t="shared" si="1951"/>
        <v>100</v>
      </c>
      <c r="DY753" s="7">
        <f t="shared" si="1951"/>
        <v>0</v>
      </c>
      <c r="DZ753" s="7">
        <f t="shared" si="1951"/>
        <v>0</v>
      </c>
    </row>
    <row r="754" spans="2:130">
      <c r="E754" s="6" t="s">
        <v>23</v>
      </c>
      <c r="F754">
        <f>SUMPRODUCT($E742:$E752,F742:F752)/100</f>
        <v>0</v>
      </c>
      <c r="G754">
        <f t="shared" ref="G754:J754" si="1952">SUMPRODUCT($E742:$E752,G742:G752)/100</f>
        <v>0</v>
      </c>
      <c r="H754">
        <f t="shared" si="1952"/>
        <v>0</v>
      </c>
      <c r="I754">
        <f t="shared" si="1952"/>
        <v>15.64</v>
      </c>
      <c r="J754">
        <f t="shared" si="1952"/>
        <v>16.22</v>
      </c>
      <c r="K754">
        <f>SUMPRODUCT($E742:$E752,K742:K752)/SUM(K742:K752)</f>
        <v>16.693877551020407</v>
      </c>
      <c r="L754" s="6" t="s">
        <v>23</v>
      </c>
      <c r="M754">
        <f>SUMPRODUCT($E742:$E752,M742:M752)/100</f>
        <v>0</v>
      </c>
      <c r="N754">
        <f t="shared" ref="N754:Q754" si="1953">SUMPRODUCT($E742:$E752,N742:N752)/100</f>
        <v>0</v>
      </c>
      <c r="O754">
        <f t="shared" si="1953"/>
        <v>0</v>
      </c>
      <c r="P754">
        <f t="shared" si="1953"/>
        <v>13.2</v>
      </c>
      <c r="Q754">
        <f t="shared" si="1953"/>
        <v>14.64</v>
      </c>
      <c r="R754">
        <f>SUMPRODUCT($E742:$E752,R742:R752)/SUM(R742:R752)</f>
        <v>14.845528455284553</v>
      </c>
      <c r="S754" s="6" t="s">
        <v>23</v>
      </c>
      <c r="T754">
        <f>SUMPRODUCT($E742:$E752,T742:T752)/100</f>
        <v>0</v>
      </c>
      <c r="U754">
        <f t="shared" ref="U754:X754" si="1954">SUMPRODUCT($E742:$E752,U742:U752)/100</f>
        <v>0</v>
      </c>
      <c r="V754">
        <f t="shared" si="1954"/>
        <v>0</v>
      </c>
      <c r="W754">
        <f t="shared" si="1954"/>
        <v>10.4</v>
      </c>
      <c r="X754">
        <f t="shared" si="1954"/>
        <v>12.92</v>
      </c>
      <c r="Y754">
        <f>SUMPRODUCT($E742:$E752,Y742:Y752)/SUM(Y742:Y752)</f>
        <v>13.048543689320388</v>
      </c>
      <c r="Z754" s="6" t="s">
        <v>23</v>
      </c>
      <c r="AA754">
        <f>SUMPRODUCT($E742:$E752,AA742:AA752)/100</f>
        <v>0</v>
      </c>
      <c r="AB754">
        <f t="shared" ref="AB754:AE754" si="1955">SUMPRODUCT($E742:$E752,AB742:AB752)/100</f>
        <v>0</v>
      </c>
      <c r="AC754">
        <f t="shared" si="1955"/>
        <v>0</v>
      </c>
      <c r="AD754">
        <f t="shared" si="1955"/>
        <v>6.86</v>
      </c>
      <c r="AE754">
        <f t="shared" si="1955"/>
        <v>10.8</v>
      </c>
      <c r="AG754" s="7"/>
      <c r="AL754" s="6" t="s">
        <v>23</v>
      </c>
      <c r="AM754">
        <f>SUMPRODUCT($E742:$E752,AM742:AM752)/100</f>
        <v>0</v>
      </c>
      <c r="AN754">
        <f t="shared" ref="AN754:AQ754" si="1956">SUMPRODUCT($E742:$E752,AN742:AN752)/100</f>
        <v>0</v>
      </c>
      <c r="AO754">
        <f t="shared" si="1956"/>
        <v>0</v>
      </c>
      <c r="AP754">
        <f t="shared" si="1956"/>
        <v>14.68</v>
      </c>
      <c r="AQ754">
        <f t="shared" si="1956"/>
        <v>15.72</v>
      </c>
      <c r="AR754">
        <f>SUMPRODUCT($E742:$E752,AR742:AR752)/SUM(AR742:AR752)</f>
        <v>15.705882352941176</v>
      </c>
      <c r="AS754" s="6" t="s">
        <v>23</v>
      </c>
      <c r="AT754">
        <f>SUMPRODUCT($E742:$E752,AT742:AT752)/100</f>
        <v>0</v>
      </c>
      <c r="AU754">
        <f t="shared" ref="AU754:AX754" si="1957">SUMPRODUCT($E742:$E752,AU742:AU752)/100</f>
        <v>0</v>
      </c>
      <c r="AV754">
        <f t="shared" si="1957"/>
        <v>0</v>
      </c>
      <c r="AW754">
        <f t="shared" si="1957"/>
        <v>10.1</v>
      </c>
      <c r="AX754">
        <f t="shared" si="1957"/>
        <v>12.2</v>
      </c>
      <c r="AZ754" s="6" t="s">
        <v>23</v>
      </c>
      <c r="BA754">
        <f>SUMPRODUCT($E742:$E752,BA742:BA752)/100</f>
        <v>0</v>
      </c>
      <c r="BB754">
        <f t="shared" ref="BB754:BE754" si="1958">SUMPRODUCT($E742:$E752,BB742:BB752)/100</f>
        <v>0</v>
      </c>
      <c r="BC754">
        <f t="shared" si="1958"/>
        <v>0</v>
      </c>
      <c r="BD754">
        <f t="shared" si="1958"/>
        <v>5.94</v>
      </c>
      <c r="BE754">
        <f t="shared" si="1958"/>
        <v>8.98</v>
      </c>
      <c r="BG754" s="6" t="s">
        <v>23</v>
      </c>
      <c r="BH754">
        <f>SUMPRODUCT($E742:$E752,BH742:BH752)/100</f>
        <v>0</v>
      </c>
      <c r="BI754">
        <f t="shared" ref="BI754:BL754" si="1959">SUMPRODUCT($E742:$E752,BI742:BI752)/100</f>
        <v>0</v>
      </c>
      <c r="BJ754">
        <f t="shared" si="1959"/>
        <v>0</v>
      </c>
      <c r="BK754">
        <f t="shared" si="1959"/>
        <v>3.9</v>
      </c>
      <c r="BL754">
        <f t="shared" si="1959"/>
        <v>6.38</v>
      </c>
      <c r="BN754" s="7"/>
      <c r="BS754" s="6" t="s">
        <v>23</v>
      </c>
      <c r="BT754">
        <f>SUMPRODUCT($E742:$E752,BT742:BT752)/100</f>
        <v>0</v>
      </c>
      <c r="BU754">
        <f t="shared" ref="BU754:BX754" si="1960">SUMPRODUCT($E742:$E752,BU742:BU752)/100</f>
        <v>0</v>
      </c>
      <c r="BV754">
        <f t="shared" si="1960"/>
        <v>0</v>
      </c>
      <c r="BW754">
        <f t="shared" si="1960"/>
        <v>12.52</v>
      </c>
      <c r="BX754">
        <f t="shared" si="1960"/>
        <v>14.34</v>
      </c>
      <c r="BZ754" s="6" t="s">
        <v>23</v>
      </c>
      <c r="CA754">
        <f>SUMPRODUCT($E742:$E752,CA742:CA752)/100</f>
        <v>0</v>
      </c>
      <c r="CB754">
        <f t="shared" ref="CB754:CE754" si="1961">SUMPRODUCT($E742:$E752,CB742:CB752)/100</f>
        <v>0</v>
      </c>
      <c r="CC754">
        <f t="shared" si="1961"/>
        <v>0</v>
      </c>
      <c r="CD754">
        <f t="shared" si="1961"/>
        <v>7.02</v>
      </c>
      <c r="CE754">
        <f t="shared" si="1961"/>
        <v>9.32</v>
      </c>
      <c r="CG754" s="6" t="s">
        <v>23</v>
      </c>
      <c r="CH754">
        <f>SUMPRODUCT($E742:$E752,CH742:CH752)/100</f>
        <v>0</v>
      </c>
      <c r="CI754">
        <f t="shared" ref="CI754:CL754" si="1962">SUMPRODUCT($E742:$E752,CI742:CI752)/100</f>
        <v>0</v>
      </c>
      <c r="CJ754">
        <f t="shared" si="1962"/>
        <v>0</v>
      </c>
      <c r="CK754">
        <f t="shared" si="1962"/>
        <v>3.9</v>
      </c>
      <c r="CL754">
        <f t="shared" si="1962"/>
        <v>5.48</v>
      </c>
      <c r="CN754" s="6" t="s">
        <v>23</v>
      </c>
      <c r="CO754">
        <f>SUMPRODUCT($E742:$E752,CO742:CO752)/100</f>
        <v>0</v>
      </c>
      <c r="CP754">
        <f t="shared" ref="CP754:CS754" si="1963">SUMPRODUCT($E742:$E752,CP742:CP752)/100</f>
        <v>0</v>
      </c>
      <c r="CQ754">
        <f t="shared" si="1963"/>
        <v>0</v>
      </c>
      <c r="CR754">
        <f t="shared" si="1963"/>
        <v>2.16</v>
      </c>
      <c r="CS754">
        <f t="shared" si="1963"/>
        <v>3.94</v>
      </c>
      <c r="CU754" s="7"/>
      <c r="CZ754" s="6" t="s">
        <v>23</v>
      </c>
      <c r="DA754">
        <f>SUMPRODUCT($E742:$E752,DA742:DA752)/100</f>
        <v>0</v>
      </c>
      <c r="DB754">
        <f t="shared" ref="DB754:DE754" si="1964">SUMPRODUCT($E742:$E752,DB742:DB752)/100</f>
        <v>0</v>
      </c>
      <c r="DC754">
        <f t="shared" si="1964"/>
        <v>0</v>
      </c>
      <c r="DD754">
        <f t="shared" si="1964"/>
        <v>10.34</v>
      </c>
      <c r="DE754">
        <f t="shared" si="1964"/>
        <v>11.4</v>
      </c>
      <c r="DG754" s="6" t="s">
        <v>23</v>
      </c>
      <c r="DH754">
        <f>SUMPRODUCT($E742:$E752,DH742:DH752)/100</f>
        <v>0</v>
      </c>
      <c r="DI754">
        <f t="shared" ref="DI754:DL754" si="1965">SUMPRODUCT($E742:$E752,DI742:DI752)/100</f>
        <v>0</v>
      </c>
      <c r="DJ754">
        <f t="shared" si="1965"/>
        <v>0</v>
      </c>
      <c r="DK754">
        <f t="shared" si="1965"/>
        <v>5.28</v>
      </c>
      <c r="DL754">
        <f t="shared" si="1965"/>
        <v>7</v>
      </c>
      <c r="DN754" s="6" t="s">
        <v>23</v>
      </c>
      <c r="DO754">
        <f>SUMPRODUCT($E742:$E752,DO742:DO752)/100</f>
        <v>0</v>
      </c>
      <c r="DP754">
        <f t="shared" ref="DP754:DS754" si="1966">SUMPRODUCT($E742:$E752,DP742:DP752)/100</f>
        <v>0</v>
      </c>
      <c r="DQ754">
        <f t="shared" si="1966"/>
        <v>0</v>
      </c>
      <c r="DR754">
        <f t="shared" si="1966"/>
        <v>3.12</v>
      </c>
      <c r="DS754">
        <f t="shared" si="1966"/>
        <v>4.54</v>
      </c>
      <c r="DU754" s="6" t="s">
        <v>23</v>
      </c>
      <c r="DV754">
        <f>SUMPRODUCT($E742:$E752,DV742:DV752)/100</f>
        <v>0</v>
      </c>
      <c r="DW754">
        <f t="shared" ref="DW754:DZ754" si="1967">SUMPRODUCT($E742:$E752,DW742:DW752)/100</f>
        <v>0</v>
      </c>
      <c r="DX754">
        <f t="shared" si="1967"/>
        <v>0</v>
      </c>
      <c r="DY754">
        <f t="shared" si="1967"/>
        <v>2.1800000000000002</v>
      </c>
      <c r="DZ754">
        <f t="shared" si="1967"/>
        <v>4.24</v>
      </c>
    </row>
    <row r="755" spans="2:130">
      <c r="E755" s="6" t="s">
        <v>22</v>
      </c>
      <c r="F755">
        <f>($E743^2*F743+$E744^2*F744+$E745^2*F745+$E746^2*F746+$E747^2*F747+$E748^2*F748+$E749^2*F749+$E750^2*F750+$E751^2*F751+$E752^2*F752)/100-F754^2</f>
        <v>0</v>
      </c>
      <c r="G755">
        <f t="shared" ref="G755:J755" si="1968">($E743^2*G743+$E744^2*G744+$E745^2*G745+$E746^2*G746+$E747^2*G747+$E748^2*G748+$E749^2*G749+$E750^2*G750+$E751^2*G751+$E752^2*G752)/100-G754^2</f>
        <v>0</v>
      </c>
      <c r="H755">
        <f t="shared" si="1968"/>
        <v>0</v>
      </c>
      <c r="I755">
        <f t="shared" si="1968"/>
        <v>5.7903999999999769</v>
      </c>
      <c r="J755">
        <f t="shared" si="1968"/>
        <v>5.1116000000000099</v>
      </c>
      <c r="L755" s="6" t="s">
        <v>22</v>
      </c>
      <c r="M755">
        <f>($E743^2*M743+$E744^2*M744+$E745^2*M745+$E746^2*M746+$E747^2*M747+$E748^2*M748+$E749^2*M749+$E750^2*M750+$E751^2*M751+$E752^2*M752)/100-M754^2</f>
        <v>0</v>
      </c>
      <c r="N755">
        <f t="shared" ref="N755:Q755" si="1969">($E743^2*N743+$E744^2*N744+$E745^2*N745+$E746^2*N746+$E747^2*N747+$E748^2*N748+$E749^2*N749+$E750^2*N750+$E751^2*N751+$E752^2*N752)/100-N754^2</f>
        <v>0</v>
      </c>
      <c r="O755">
        <f t="shared" si="1969"/>
        <v>0</v>
      </c>
      <c r="P755">
        <f t="shared" si="1969"/>
        <v>9.0400000000000205</v>
      </c>
      <c r="Q755">
        <f t="shared" si="1969"/>
        <v>9.6703999999999724</v>
      </c>
      <c r="S755" s="6" t="s">
        <v>22</v>
      </c>
      <c r="T755">
        <f>($E743^2*T743+$E744^2*T744+$E745^2*T745+$E746^2*T746+$E747^2*T747+$E748^2*T748+$E749^2*T749+$E750^2*T750+$E751^2*T751+$E752^2*T752)/100-T754^2</f>
        <v>0</v>
      </c>
      <c r="U755">
        <f t="shared" ref="U755:X755" si="1970">($E743^2*U743+$E744^2*U744+$E745^2*U745+$E746^2*U746+$E747^2*U747+$E748^2*U748+$E749^2*U749+$E750^2*U750+$E751^2*U751+$E752^2*U752)/100-U754^2</f>
        <v>0</v>
      </c>
      <c r="V755">
        <f t="shared" si="1970"/>
        <v>0</v>
      </c>
      <c r="W755">
        <f t="shared" si="1970"/>
        <v>11.279999999999987</v>
      </c>
      <c r="X755">
        <f t="shared" si="1970"/>
        <v>11.793599999999998</v>
      </c>
      <c r="Z755" s="6" t="s">
        <v>22</v>
      </c>
      <c r="AA755">
        <f>($E743^2*AA743+$E744^2*AA744+$E745^2*AA745+$E746^2*AA746+$E747^2*AA747+$E748^2*AA748+$E749^2*AA749+$E750^2*AA750+$E751^2*AA751+$E752^2*AA752)/100-AA754^2</f>
        <v>0</v>
      </c>
      <c r="AB755">
        <f t="shared" ref="AB755:AE755" si="1971">($E743^2*AB743+$E744^2*AB744+$E745^2*AB745+$E746^2*AB746+$E747^2*AB747+$E748^2*AB748+$E749^2*AB749+$E750^2*AB750+$E751^2*AB751+$E752^2*AB752)/100-AB754^2</f>
        <v>0</v>
      </c>
      <c r="AC755">
        <f t="shared" si="1971"/>
        <v>0</v>
      </c>
      <c r="AD755">
        <f t="shared" si="1971"/>
        <v>6.9003999999999976</v>
      </c>
      <c r="AE755">
        <f t="shared" si="1971"/>
        <v>9.5199999999999818</v>
      </c>
      <c r="AG755" s="7"/>
      <c r="AL755" s="6" t="s">
        <v>22</v>
      </c>
      <c r="AM755">
        <f>($E743^2*AM743+$E744^2*AM744+$E745^2*AM745+$E746^2*AM746+$E747^2*AM747+$E748^2*AM748+$E749^2*AM749+$E750^2*AM750+$E751^2*AM751+$E752^2*AM752)/100-AM754^2</f>
        <v>0</v>
      </c>
      <c r="AN755">
        <f t="shared" ref="AN755:AQ755" si="1972">($E743^2*AN743+$E744^2*AN744+$E745^2*AN745+$E746^2*AN746+$E747^2*AN747+$E748^2*AN748+$E749^2*AN749+$E750^2*AN750+$E751^2*AN751+$E752^2*AN752)/100-AN754^2</f>
        <v>0</v>
      </c>
      <c r="AO755">
        <f t="shared" si="1972"/>
        <v>0</v>
      </c>
      <c r="AP755">
        <f t="shared" si="1972"/>
        <v>7.4576000000000136</v>
      </c>
      <c r="AQ755">
        <f t="shared" si="1972"/>
        <v>6.5615999999999985</v>
      </c>
      <c r="AS755" s="6" t="s">
        <v>22</v>
      </c>
      <c r="AT755">
        <f>($E743^2*AT743+$E744^2*AT744+$E745^2*AT745+$E746^2*AT746+$E747^2*AT747+$E748^2*AT748+$E749^2*AT749+$E750^2*AT750+$E751^2*AT751+$E752^2*AT752)/100-AT754^2</f>
        <v>0</v>
      </c>
      <c r="AU755">
        <f t="shared" ref="AU755:AX755" si="1973">($E743^2*AU743+$E744^2*AU744+$E745^2*AU745+$E746^2*AU746+$E747^2*AU747+$E748^2*AU748+$E749^2*AU749+$E750^2*AU750+$E751^2*AU751+$E752^2*AU752)/100-AU754^2</f>
        <v>0</v>
      </c>
      <c r="AV755">
        <f t="shared" si="1973"/>
        <v>0</v>
      </c>
      <c r="AW755">
        <f t="shared" si="1973"/>
        <v>11.230000000000004</v>
      </c>
      <c r="AX755">
        <f t="shared" si="1973"/>
        <v>12.360000000000014</v>
      </c>
      <c r="AZ755" s="6" t="s">
        <v>22</v>
      </c>
      <c r="BA755">
        <f>($E743^2*BA743+$E744^2*BA744+$E745^2*BA745+$E746^2*BA746+$E747^2*BA747+$E748^2*BA748+$E749^2*BA749+$E750^2*BA750+$E751^2*BA751+$E752^2*BA752)/100-BA754^2</f>
        <v>0</v>
      </c>
      <c r="BB755">
        <f t="shared" ref="BB755:BE755" si="1974">($E743^2*BB743+$E744^2*BB744+$E745^2*BB745+$E746^2*BB746+$E747^2*BB747+$E748^2*BB748+$E749^2*BB749+$E750^2*BB750+$E751^2*BB751+$E752^2*BB752)/100-BB754^2</f>
        <v>0</v>
      </c>
      <c r="BC755">
        <f t="shared" si="1974"/>
        <v>0</v>
      </c>
      <c r="BD755">
        <f t="shared" si="1974"/>
        <v>8.5163999999999902</v>
      </c>
      <c r="BE755">
        <f t="shared" si="1974"/>
        <v>10.039599999999993</v>
      </c>
      <c r="BG755" s="6" t="s">
        <v>22</v>
      </c>
      <c r="BH755">
        <f>($E743^2*BH743+$E744^2*BH744+$E745^2*BH745+$E746^2*BH746+$E747^2*BH747+$E748^2*BH748+$E749^2*BH749+$E750^2*BH750+$E751^2*BH751+$E752^2*BH752)/100-BH754^2</f>
        <v>0</v>
      </c>
      <c r="BI755">
        <f t="shared" ref="BI755:BL755" si="1975">($E743^2*BI743+$E744^2*BI744+$E745^2*BI745+$E746^2*BI746+$E747^2*BI747+$E748^2*BI748+$E749^2*BI749+$E750^2*BI750+$E751^2*BI751+$E752^2*BI752)/100-BI754^2</f>
        <v>0</v>
      </c>
      <c r="BJ755">
        <f t="shared" si="1975"/>
        <v>0</v>
      </c>
      <c r="BK755">
        <f t="shared" si="1975"/>
        <v>4.3499999999999996</v>
      </c>
      <c r="BL755">
        <f t="shared" si="1975"/>
        <v>7.9756</v>
      </c>
      <c r="BN755" s="7"/>
      <c r="BS755" s="6" t="s">
        <v>22</v>
      </c>
      <c r="BT755">
        <f>($E743^2*BT743+$E744^2*BT744+$E745^2*BT745+$E746^2*BT746+$E747^2*BT747+$E748^2*BT748+$E749^2*BT749+$E750^2*BT750+$E751^2*BT751+$E752^2*BT752)/100-BT754^2</f>
        <v>0</v>
      </c>
      <c r="BU755">
        <f t="shared" ref="BU755:BX755" si="1976">($E743^2*BU743+$E744^2*BU744+$E745^2*BU745+$E746^2*BU746+$E747^2*BU747+$E748^2*BU748+$E749^2*BU749+$E750^2*BU750+$E751^2*BU751+$E752^2*BU752)/100-BU754^2</f>
        <v>0</v>
      </c>
      <c r="BV755">
        <f t="shared" si="1976"/>
        <v>0</v>
      </c>
      <c r="BW755">
        <f t="shared" si="1976"/>
        <v>7.8096000000000174</v>
      </c>
      <c r="BX755">
        <f t="shared" si="1976"/>
        <v>9.6044000000000267</v>
      </c>
      <c r="BZ755" s="6" t="s">
        <v>22</v>
      </c>
      <c r="CA755">
        <f>($E743^2*CA743+$E744^2*CA744+$E745^2*CA745+$E746^2*CA746+$E747^2*CA747+$E748^2*CA748+$E749^2*CA749+$E750^2*CA750+$E751^2*CA751+$E752^2*CA752)/100-CA754^2</f>
        <v>0</v>
      </c>
      <c r="CB755">
        <f t="shared" ref="CB755:CE755" si="1977">($E743^2*CB743+$E744^2*CB744+$E745^2*CB745+$E746^2*CB746+$E747^2*CB747+$E748^2*CB748+$E749^2*CB749+$E750^2*CB750+$E751^2*CB751+$E752^2*CB752)/100-CB754^2</f>
        <v>0</v>
      </c>
      <c r="CC755">
        <f t="shared" si="1977"/>
        <v>0</v>
      </c>
      <c r="CD755">
        <f t="shared" si="1977"/>
        <v>7.0796000000000063</v>
      </c>
      <c r="CE755">
        <f t="shared" si="1977"/>
        <v>9.5375999999999976</v>
      </c>
      <c r="CG755" s="6" t="s">
        <v>22</v>
      </c>
      <c r="CH755">
        <f>($E743^2*CH743+$E744^2*CH744+$E745^2*CH745+$E746^2*CH746+$E747^2*CH747+$E748^2*CH748+$E749^2*CH749+$E750^2*CH750+$E751^2*CH751+$E752^2*CH752)/100-CH754^2</f>
        <v>0</v>
      </c>
      <c r="CI755">
        <f t="shared" ref="CI755:CL755" si="1978">($E743^2*CI743+$E744^2*CI744+$E745^2*CI745+$E746^2*CI746+$E747^2*CI747+$E748^2*CI748+$E749^2*CI749+$E750^2*CI750+$E751^2*CI751+$E752^2*CI752)/100-CI754^2</f>
        <v>0</v>
      </c>
      <c r="CJ755">
        <f t="shared" si="1978"/>
        <v>0</v>
      </c>
      <c r="CK755">
        <f t="shared" si="1978"/>
        <v>4.9100000000000019</v>
      </c>
      <c r="CL755">
        <f t="shared" si="1978"/>
        <v>7.8095999999999997</v>
      </c>
      <c r="CN755" s="6" t="s">
        <v>22</v>
      </c>
      <c r="CO755">
        <f>($E743^2*CO743+$E744^2*CO744+$E745^2*CO745+$E746^2*CO746+$E747^2*CO747+$E748^2*CO748+$E749^2*CO749+$E750^2*CO750+$E751^2*CO751+$E752^2*CO752)/100-CO754^2</f>
        <v>0</v>
      </c>
      <c r="CP755">
        <f t="shared" ref="CP755:CS755" si="1979">($E743^2*CP743+$E744^2*CP744+$E745^2*CP745+$E746^2*CP746+$E747^2*CP747+$E748^2*CP748+$E749^2*CP749+$E750^2*CP750+$E751^2*CP751+$E752^2*CP752)/100-CP754^2</f>
        <v>0</v>
      </c>
      <c r="CQ755">
        <f t="shared" si="1979"/>
        <v>0</v>
      </c>
      <c r="CR755">
        <f t="shared" si="1979"/>
        <v>3.4943999999999997</v>
      </c>
      <c r="CS755">
        <f t="shared" si="1979"/>
        <v>4.6763999999999992</v>
      </c>
      <c r="CU755" s="7"/>
      <c r="CZ755" s="6" t="s">
        <v>22</v>
      </c>
      <c r="DA755">
        <f>($E743^2*DA743+$E744^2*DA744+$E745^2*DA745+$E746^2*DA746+$E747^2*DA747+$E748^2*DA748+$E749^2*DA749+$E750^2*DA750+$E751^2*DA751+$E752^2*DA752)/100-DA754^2</f>
        <v>0</v>
      </c>
      <c r="DB755">
        <f t="shared" ref="DB755:DE755" si="1980">($E743^2*DB743+$E744^2*DB744+$E745^2*DB745+$E746^2*DB746+$E747^2*DB747+$E748^2*DB748+$E749^2*DB749+$E750^2*DB750+$E751^2*DB751+$E752^2*DB752)/100-DB754^2</f>
        <v>0</v>
      </c>
      <c r="DC755">
        <f t="shared" si="1980"/>
        <v>0</v>
      </c>
      <c r="DD755">
        <f t="shared" si="1980"/>
        <v>11.444400000000002</v>
      </c>
      <c r="DE755">
        <f t="shared" si="1980"/>
        <v>11.639999999999986</v>
      </c>
      <c r="DG755" s="6" t="s">
        <v>22</v>
      </c>
      <c r="DH755">
        <f>($E743^2*DH743+$E744^2*DH744+$E745^2*DH745+$E746^2*DH746+$E747^2*DH747+$E748^2*DH748+$E749^2*DH749+$E750^2*DH750+$E751^2*DH751+$E752^2*DH752)/100-DH754^2</f>
        <v>0</v>
      </c>
      <c r="DI755">
        <f t="shared" ref="DI755:DL755" si="1981">($E743^2*DI743+$E744^2*DI744+$E745^2*DI745+$E746^2*DI746+$E747^2*DI747+$E748^2*DI748+$E749^2*DI749+$E750^2*DI750+$E751^2*DI751+$E752^2*DI752)/100-DI754^2</f>
        <v>0</v>
      </c>
      <c r="DJ755">
        <f t="shared" si="1981"/>
        <v>0</v>
      </c>
      <c r="DK755">
        <f t="shared" si="1981"/>
        <v>5.9616000000000007</v>
      </c>
      <c r="DL755">
        <f t="shared" si="1981"/>
        <v>10.119999999999997</v>
      </c>
      <c r="DN755" s="6" t="s">
        <v>22</v>
      </c>
      <c r="DO755">
        <f>($E743^2*DO743+$E744^2*DO744+$E745^2*DO745+$E746^2*DO746+$E747^2*DO747+$E748^2*DO748+$E749^2*DO749+$E750^2*DO750+$E751^2*DO751+$E752^2*DO752)/100-DO754^2</f>
        <v>0</v>
      </c>
      <c r="DP755">
        <f t="shared" ref="DP755:DS755" si="1982">($E743^2*DP743+$E744^2*DP744+$E745^2*DP745+$E746^2*DP746+$E747^2*DP747+$E748^2*DP748+$E749^2*DP749+$E750^2*DP750+$E751^2*DP751+$E752^2*DP752)/100-DP754^2</f>
        <v>0</v>
      </c>
      <c r="DQ755">
        <f t="shared" si="1982"/>
        <v>0</v>
      </c>
      <c r="DR755">
        <f t="shared" si="1982"/>
        <v>3.3855999999999984</v>
      </c>
      <c r="DS755">
        <f t="shared" si="1982"/>
        <v>6.3884000000000007</v>
      </c>
      <c r="DU755" s="6" t="s">
        <v>22</v>
      </c>
      <c r="DV755">
        <f>($E743^2*DV743+$E744^2*DV744+$E745^2*DV745+$E746^2*DV746+$E747^2*DV747+$E748^2*DV748+$E749^2*DV749+$E750^2*DV750+$E751^2*DV751+$E752^2*DV752)/100-DV754^2</f>
        <v>0</v>
      </c>
      <c r="DW755">
        <f t="shared" ref="DW755:DZ755" si="1983">($E743^2*DW743+$E744^2*DW744+$E745^2*DW745+$E746^2*DW746+$E747^2*DW747+$E748^2*DW748+$E749^2*DW749+$E750^2*DW750+$E751^2*DW751+$E752^2*DW752)/100-DW754^2</f>
        <v>0</v>
      </c>
      <c r="DX755">
        <f t="shared" si="1983"/>
        <v>0</v>
      </c>
      <c r="DY755">
        <f t="shared" si="1983"/>
        <v>2.807599999999999</v>
      </c>
      <c r="DZ755">
        <f t="shared" si="1983"/>
        <v>7.0623999999999967</v>
      </c>
    </row>
    <row r="756" spans="2:130">
      <c r="E756" s="6" t="s">
        <v>21</v>
      </c>
      <c r="G756" t="e">
        <f>SQRT(50)*(H754-G754)/SQRT((G755+H755)/2)</f>
        <v>#DIV/0!</v>
      </c>
      <c r="I756">
        <f>SQRT(50)*(H754-I754)/SQRT((I755+H755)/2)</f>
        <v>-64.995376799046909</v>
      </c>
      <c r="J756">
        <f>SQRT(50)*(H754-J754)/SQRT((J755+H755)/2)</f>
        <v>-71.741824816265648</v>
      </c>
      <c r="L756" s="6" t="s">
        <v>21</v>
      </c>
      <c r="N756" t="e">
        <f>SQRT(50)*(O754-N754)/SQRT((N755+O755)/2)</f>
        <v>#DIV/0!</v>
      </c>
      <c r="P756">
        <f>SQRT(50)*(O754-P754)/SQRT((P755+O755)/2)</f>
        <v>-43.902546945690744</v>
      </c>
      <c r="Q756">
        <f>SQRT(50)*(O754-Q754)/SQRT((Q755+O755)/2)</f>
        <v>-47.078092465659324</v>
      </c>
      <c r="S756" s="6" t="s">
        <v>21</v>
      </c>
      <c r="U756" t="e">
        <f>SQRT(50)*(V754-U754)/SQRT((U755+V755)/2)</f>
        <v>#DIV/0!</v>
      </c>
      <c r="W756">
        <f>SQRT(50)*(V754-W754)/SQRT((W755+V755)/2)</f>
        <v>-30.965549377121533</v>
      </c>
      <c r="X756">
        <f>SQRT(50)*(V754-X754)/SQRT((X755+V755)/2)</f>
        <v>-37.621778029019964</v>
      </c>
      <c r="Z756" s="6" t="s">
        <v>21</v>
      </c>
      <c r="AB756" t="e">
        <f>SQRT(50)*(AC754-AB754)/SQRT((AB755+AC755)/2)</f>
        <v>#DIV/0!</v>
      </c>
      <c r="AD756">
        <f>SQRT(50)*(AC754-AD754)/SQRT((AD755+AC755)/2)</f>
        <v>-26.114816735362293</v>
      </c>
      <c r="AE756">
        <f>SQRT(50)*(AC754-AE754)/SQRT((AE755+AC755)/2)</f>
        <v>-35.003001071816918</v>
      </c>
      <c r="AG756" s="7"/>
      <c r="AL756" s="6" t="s">
        <v>21</v>
      </c>
      <c r="AN756" t="e">
        <f>SQRT(50)*(AO754-AN754)/SQRT((AN755+AO755)/2)</f>
        <v>#DIV/0!</v>
      </c>
      <c r="AP756">
        <f>SQRT(50)*(AO754-AP754)/SQRT((AP755+AO755)/2)</f>
        <v>-53.755946468588412</v>
      </c>
      <c r="AQ756">
        <f>SQRT(50)*(AO754-AQ754)/SQRT((AQ755+AO755)/2)</f>
        <v>-61.368804877913185</v>
      </c>
      <c r="AS756" s="6" t="s">
        <v>21</v>
      </c>
      <c r="AU756" t="e">
        <f>SQRT(50)*(AV754-AU754)/SQRT((AU755+AV755)/2)</f>
        <v>#DIV/0!</v>
      </c>
      <c r="AW756">
        <f>SQRT(50)*(AV754-AW754)/SQRT((AW755+AV755)/2)</f>
        <v>-30.139184400564908</v>
      </c>
      <c r="AX756">
        <f>SQRT(50)*(AV754-AX754)/SQRT((AX755+AV755)/2)</f>
        <v>-34.701687563303018</v>
      </c>
      <c r="AZ756" s="6" t="s">
        <v>21</v>
      </c>
      <c r="BB756" t="e">
        <f>SQRT(50)*(BC754-BB754)/SQRT((BB755+BC755)/2)</f>
        <v>#DIV/0!</v>
      </c>
      <c r="BD756">
        <f>SQRT(50)*(BC754-BD754)/SQRT((BD755+BC755)/2)</f>
        <v>-20.354405362708054</v>
      </c>
      <c r="BE756">
        <f>SQRT(50)*(BC754-BE754)/SQRT((BE755+BC755)/2)</f>
        <v>-28.341193270317643</v>
      </c>
      <c r="BG756" s="6" t="s">
        <v>21</v>
      </c>
      <c r="BI756" t="e">
        <f>SQRT(50)*(BJ754-BI754)/SQRT((BI755+BJ755)/2)</f>
        <v>#DIV/0!</v>
      </c>
      <c r="BK756">
        <f>SQRT(50)*(BJ754-BK754)/SQRT((BK755+BJ755)/2)</f>
        <v>-18.699068757929982</v>
      </c>
      <c r="BL756">
        <f>SQRT(50)*(BJ754-BL754)/SQRT((BL755+BJ755)/2)</f>
        <v>-22.591184185181859</v>
      </c>
      <c r="BN756" s="7"/>
      <c r="BS756" s="6" t="s">
        <v>21</v>
      </c>
      <c r="BU756" t="e">
        <f>SQRT(50)*(BV754-BU754)/SQRT((BU755+BV755)/2)</f>
        <v>#DIV/0!</v>
      </c>
      <c r="BW756">
        <f>SQRT(50)*(BV754-BW754)/SQRT((BW755+BV755)/2)</f>
        <v>-44.801229605275765</v>
      </c>
      <c r="BX756">
        <f>SQRT(50)*(BV754-BX754)/SQRT((BX755+BV755)/2)</f>
        <v>-46.271548305443346</v>
      </c>
      <c r="BZ756" s="6" t="s">
        <v>21</v>
      </c>
      <c r="CB756" t="e">
        <f>SQRT(50)*(CC754-CB754)/SQRT((CB755+CC755)/2)</f>
        <v>#DIV/0!</v>
      </c>
      <c r="CD756">
        <f>SQRT(50)*(CC754-CD754)/SQRT((CD755+CC755)/2)</f>
        <v>-26.383520890626674</v>
      </c>
      <c r="CE756">
        <f>SQRT(50)*(CC754-CE754)/SQRT((CE755+CC755)/2)</f>
        <v>-30.178410389136893</v>
      </c>
      <c r="CG756" s="6" t="s">
        <v>21</v>
      </c>
      <c r="CI756" t="e">
        <f>SQRT(50)*(CJ754-CI754)/SQRT((CI755+CJ755)/2)</f>
        <v>#DIV/0!</v>
      </c>
      <c r="CK756">
        <f>SQRT(50)*(CJ754-CK754)/SQRT((CK755+CJ755)/2)</f>
        <v>-17.600453613854441</v>
      </c>
      <c r="CL756">
        <f>SQRT(50)*(CJ754-CL754)/SQRT((CL755+CJ755)/2)</f>
        <v>-19.60948388473734</v>
      </c>
      <c r="CN756" s="6" t="s">
        <v>21</v>
      </c>
      <c r="CP756" t="e">
        <f>SQRT(50)*(CQ754-CP754)/SQRT((CP755+CQ755)/2)</f>
        <v>#DIV/0!</v>
      </c>
      <c r="CR756">
        <f>SQRT(50)*(CQ754-CR754)/SQRT((CR755+CQ755)/2)</f>
        <v>-11.55493329779465</v>
      </c>
      <c r="CS756">
        <f>SQRT(50)*(CQ754-CS754)/SQRT((CS755+CQ755)/2)</f>
        <v>-18.21966535445317</v>
      </c>
      <c r="CU756" s="7"/>
      <c r="CZ756" s="6" t="s">
        <v>21</v>
      </c>
      <c r="DB756" t="e">
        <f>SQRT(50)*(DC754-DB754)/SQRT((DB755+DC755)/2)</f>
        <v>#DIV/0!</v>
      </c>
      <c r="DD756">
        <f>SQRT(50)*(DC754-DD754)/SQRT((DD755+DC755)/2)</f>
        <v>-30.564973558177211</v>
      </c>
      <c r="DE756">
        <f>SQRT(50)*(DC754-DE754)/SQRT((DE755+DC755)/2)</f>
        <v>-33.41399176035133</v>
      </c>
      <c r="DG756" s="6" t="s">
        <v>21</v>
      </c>
      <c r="DI756" t="e">
        <f>SQRT(50)*(DJ754-DI754)/SQRT((DI755+DJ755)/2)</f>
        <v>#DIV/0!</v>
      </c>
      <c r="DK756">
        <f>SQRT(50)*(DJ754-DK754)/SQRT((DK755+DJ755)/2)</f>
        <v>-21.62482023605158</v>
      </c>
      <c r="DL756">
        <f>SQRT(50)*(DJ754-DL754)/SQRT((DL755+DJ755)/2)</f>
        <v>-22.004311471167604</v>
      </c>
      <c r="DN756" s="6" t="s">
        <v>21</v>
      </c>
      <c r="DP756" t="e">
        <f>SQRT(50)*(DQ754-DP754)/SQRT((DP755+DQ755)/2)</f>
        <v>#DIV/0!</v>
      </c>
      <c r="DR756">
        <f>SQRT(50)*(DQ754-DR754)/SQRT((DR755+DQ755)/2)</f>
        <v>-16.956521739130441</v>
      </c>
      <c r="DS756">
        <f>SQRT(50)*(DQ754-DS754)/SQRT((DS755+DQ755)/2)</f>
        <v>-17.96221135827501</v>
      </c>
      <c r="DU756" s="6" t="s">
        <v>21</v>
      </c>
      <c r="DW756" t="e">
        <f>SQRT(50)*(DX754-DW754)/SQRT((DW755+DX755)/2)</f>
        <v>#DIV/0!</v>
      </c>
      <c r="DY756">
        <f>SQRT(50)*(DX754-DY754)/SQRT((DY755+DX755)/2)</f>
        <v>-13.01034690760469</v>
      </c>
      <c r="DZ756">
        <f>SQRT(50)*(DX754-DZ754)/SQRT((DZ755+DX755)/2)</f>
        <v>-15.954738882089243</v>
      </c>
    </row>
    <row r="757" spans="2:130">
      <c r="J757">
        <f>SQRT(50)*(J754-I754)/SQRT((I755+J755)/2)</f>
        <v>1.7566081958412227</v>
      </c>
      <c r="Q757">
        <f>SQRT(50)*(Q754-P754)/SQRT((P755+Q755)/2)</f>
        <v>3.3290548906339463</v>
      </c>
      <c r="X757">
        <f>SQRT(50)*(X754-W754)/SQRT((W755+X755)/2)</f>
        <v>5.2461760569298219</v>
      </c>
      <c r="AE757">
        <f>SQRT(50)*(AE754-AD754)/SQRT((AD755+AE755)/2)</f>
        <v>9.7230911180106734</v>
      </c>
      <c r="AQ757">
        <f>SQRT(50)*(AQ754-AP754)/SQRT((AP755+AQ755)/2)</f>
        <v>2.77761291960512</v>
      </c>
      <c r="AX757">
        <f>SQRT(50)*(AX754-AW754)/SQRT((AW755+AX755)/2)</f>
        <v>4.3236977250733117</v>
      </c>
      <c r="BE757">
        <f>SQRT(50)*(BE754-BD754)/SQRT((BD755+BE755)/2)</f>
        <v>7.0571833640513804</v>
      </c>
      <c r="BL757">
        <f>SQRT(50)*(BL754-BK754)/SQRT((BK755+BL755)/2)</f>
        <v>7.0639504796020214</v>
      </c>
      <c r="BX757">
        <f>SQRT(50)*(BX754-BW754)/SQRT((BW755+BX755)/2)</f>
        <v>4.3613618254566751</v>
      </c>
      <c r="CE757">
        <f>SQRT(50)*(CE754-CD754)/SQRT((CD755+CE755)/2)</f>
        <v>5.6422056636337006</v>
      </c>
      <c r="CL757">
        <f>SQRT(50)*(CL754-CK754)/SQRT((CK755+CL755)/2)</f>
        <v>4.4301696746306662</v>
      </c>
      <c r="CS757">
        <f>SQRT(50)*(CS754-CR754)/SQRT((CR755+CS755)/2)</f>
        <v>6.227126843789474</v>
      </c>
      <c r="DE757">
        <f>SQRT(50)*(DE754-DD754)/SQRT((DD755+DE755)/2)</f>
        <v>2.2062085825889031</v>
      </c>
      <c r="DH757">
        <f>SQRT(DI755)/10</f>
        <v>0</v>
      </c>
      <c r="DI757">
        <f t="shared" ref="DI757:DK757" si="1984">SQRT(DJ755)/10</f>
        <v>0</v>
      </c>
      <c r="DJ757">
        <f t="shared" si="1984"/>
        <v>0.24416387939250966</v>
      </c>
      <c r="DK757">
        <f t="shared" si="1984"/>
        <v>0.31811947441173727</v>
      </c>
      <c r="DL757">
        <f>SQRT(50)*(DL754-DK754)/SQRT((DK755+DL755)/2)</f>
        <v>4.2890767636670244</v>
      </c>
      <c r="DS757">
        <f>SQRT(50)*(DS754-DR754)/SQRT((DR755+DS755)/2)</f>
        <v>4.5420527851591164</v>
      </c>
      <c r="DZ757">
        <f>SQRT(50)*(DZ754-DY754)/SQRT((DY755+DZ755)/2)</f>
        <v>6.5570522450160738</v>
      </c>
    </row>
    <row r="759" spans="2:130">
      <c r="B759" s="6" t="s">
        <v>33</v>
      </c>
      <c r="C759" s="6" t="s">
        <v>96</v>
      </c>
      <c r="E759" s="5"/>
      <c r="F759" s="19">
        <v>0.2</v>
      </c>
      <c r="G759" s="19"/>
      <c r="H759" s="19"/>
      <c r="I759" s="19"/>
      <c r="J759" s="19"/>
      <c r="K759" s="14"/>
      <c r="L759" s="5"/>
      <c r="M759" s="19">
        <v>0.5</v>
      </c>
      <c r="N759" s="19"/>
      <c r="O759" s="19"/>
      <c r="P759" s="19"/>
      <c r="Q759" s="19"/>
      <c r="R759" s="15"/>
      <c r="S759" s="5"/>
      <c r="T759" s="19">
        <v>1</v>
      </c>
      <c r="U759" s="19"/>
      <c r="V759" s="19"/>
      <c r="W759" s="19"/>
      <c r="X759" s="19"/>
      <c r="Z759" s="5"/>
      <c r="AA759" s="19">
        <v>2</v>
      </c>
      <c r="AB759" s="19"/>
      <c r="AC759" s="19"/>
      <c r="AD759" s="19"/>
      <c r="AE759" s="19"/>
      <c r="AG759" s="7"/>
      <c r="AI759" s="6" t="s">
        <v>33</v>
      </c>
      <c r="AJ759" s="6" t="s">
        <v>96</v>
      </c>
      <c r="AL759" s="5"/>
      <c r="AM759" s="19">
        <v>0.2</v>
      </c>
      <c r="AN759" s="19"/>
      <c r="AO759" s="19"/>
      <c r="AP759" s="19"/>
      <c r="AQ759" s="19"/>
      <c r="AR759" s="14"/>
      <c r="AS759" s="5"/>
      <c r="AT759" s="19">
        <v>0.5</v>
      </c>
      <c r="AU759" s="19"/>
      <c r="AV759" s="19"/>
      <c r="AW759" s="19"/>
      <c r="AX759" s="19"/>
      <c r="AY759" s="15"/>
      <c r="AZ759" s="5"/>
      <c r="BA759" s="19">
        <v>1</v>
      </c>
      <c r="BB759" s="19"/>
      <c r="BC759" s="19"/>
      <c r="BD759" s="19"/>
      <c r="BE759" s="19"/>
      <c r="BG759" s="5"/>
      <c r="BH759" s="19">
        <v>2</v>
      </c>
      <c r="BI759" s="19"/>
      <c r="BJ759" s="19"/>
      <c r="BK759" s="19"/>
      <c r="BL759" s="19"/>
      <c r="BN759" s="7"/>
      <c r="BP759" s="6" t="s">
        <v>33</v>
      </c>
      <c r="BQ759" s="6" t="s">
        <v>96</v>
      </c>
      <c r="BS759" s="5"/>
      <c r="BT759" s="19">
        <v>0.2</v>
      </c>
      <c r="BU759" s="19"/>
      <c r="BV759" s="19"/>
      <c r="BW759" s="19"/>
      <c r="BX759" s="19"/>
      <c r="BY759" s="14"/>
      <c r="BZ759" s="5"/>
      <c r="CA759" s="19">
        <v>0.5</v>
      </c>
      <c r="CB759" s="19"/>
      <c r="CC759" s="19"/>
      <c r="CD759" s="19"/>
      <c r="CE759" s="19"/>
      <c r="CF759" s="15"/>
      <c r="CG759" s="5"/>
      <c r="CH759" s="19">
        <v>1</v>
      </c>
      <c r="CI759" s="19"/>
      <c r="CJ759" s="19"/>
      <c r="CK759" s="19"/>
      <c r="CL759" s="19"/>
      <c r="CN759" s="5"/>
      <c r="CO759" s="19">
        <v>2</v>
      </c>
      <c r="CP759" s="19"/>
      <c r="CQ759" s="19"/>
      <c r="CR759" s="19"/>
      <c r="CS759" s="19"/>
      <c r="CU759" s="7"/>
      <c r="CW759" s="6" t="s">
        <v>33</v>
      </c>
      <c r="CX759" s="6" t="s">
        <v>96</v>
      </c>
      <c r="CZ759" s="5"/>
      <c r="DA759" s="19">
        <v>0.2</v>
      </c>
      <c r="DB759" s="19"/>
      <c r="DC759" s="19"/>
      <c r="DD759" s="19"/>
      <c r="DE759" s="19"/>
      <c r="DF759" s="14"/>
      <c r="DG759" s="5"/>
      <c r="DH759" s="19">
        <v>0.5</v>
      </c>
      <c r="DI759" s="19"/>
      <c r="DJ759" s="19"/>
      <c r="DK759" s="19"/>
      <c r="DL759" s="19"/>
      <c r="DM759" s="15"/>
      <c r="DN759" s="5"/>
      <c r="DO759" s="19">
        <v>1</v>
      </c>
      <c r="DP759" s="19"/>
      <c r="DQ759" s="19"/>
      <c r="DR759" s="19"/>
      <c r="DS759" s="19"/>
      <c r="DU759" s="5"/>
      <c r="DV759" s="19">
        <v>2</v>
      </c>
      <c r="DW759" s="19"/>
      <c r="DX759" s="19"/>
      <c r="DY759" s="19"/>
      <c r="DZ759" s="19"/>
    </row>
    <row r="760" spans="2:130">
      <c r="B760" s="6" t="s">
        <v>97</v>
      </c>
      <c r="C760" s="6"/>
      <c r="E760" s="6" t="s">
        <v>30</v>
      </c>
      <c r="F760" s="19" t="s">
        <v>134</v>
      </c>
      <c r="G760" s="19"/>
      <c r="H760" s="13" t="s">
        <v>28</v>
      </c>
      <c r="I760" s="13" t="s">
        <v>135</v>
      </c>
      <c r="J760" s="6" t="s">
        <v>26</v>
      </c>
      <c r="K760" s="14"/>
      <c r="L760" s="6" t="s">
        <v>30</v>
      </c>
      <c r="M760" s="19" t="s">
        <v>134</v>
      </c>
      <c r="N760" s="19"/>
      <c r="O760" s="13" t="s">
        <v>28</v>
      </c>
      <c r="P760" s="13" t="s">
        <v>135</v>
      </c>
      <c r="Q760" s="6" t="s">
        <v>26</v>
      </c>
      <c r="R760" s="13"/>
      <c r="S760" s="6" t="s">
        <v>30</v>
      </c>
      <c r="T760" s="19" t="s">
        <v>134</v>
      </c>
      <c r="U760" s="19"/>
      <c r="V760" s="13" t="s">
        <v>28</v>
      </c>
      <c r="W760" s="13" t="s">
        <v>135</v>
      </c>
      <c r="X760" s="6" t="s">
        <v>26</v>
      </c>
      <c r="Z760" s="6" t="s">
        <v>30</v>
      </c>
      <c r="AA760" s="19" t="s">
        <v>134</v>
      </c>
      <c r="AB760" s="19"/>
      <c r="AC760" s="13" t="s">
        <v>28</v>
      </c>
      <c r="AD760" s="13" t="s">
        <v>135</v>
      </c>
      <c r="AE760" s="6" t="s">
        <v>26</v>
      </c>
      <c r="AG760" s="7"/>
      <c r="AI760" s="6" t="s">
        <v>97</v>
      </c>
      <c r="AJ760" s="6"/>
      <c r="AL760" s="6" t="s">
        <v>30</v>
      </c>
      <c r="AM760" s="19" t="s">
        <v>134</v>
      </c>
      <c r="AN760" s="19"/>
      <c r="AO760" s="13" t="s">
        <v>28</v>
      </c>
      <c r="AP760" s="13" t="s">
        <v>135</v>
      </c>
      <c r="AQ760" s="6" t="s">
        <v>26</v>
      </c>
      <c r="AR760" s="14"/>
      <c r="AS760" s="6" t="s">
        <v>30</v>
      </c>
      <c r="AT760" s="19" t="s">
        <v>134</v>
      </c>
      <c r="AU760" s="19"/>
      <c r="AV760" s="13" t="s">
        <v>28</v>
      </c>
      <c r="AW760" s="13" t="s">
        <v>135</v>
      </c>
      <c r="AX760" s="6" t="s">
        <v>26</v>
      </c>
      <c r="AY760" s="13"/>
      <c r="AZ760" s="6" t="s">
        <v>30</v>
      </c>
      <c r="BA760" s="19" t="s">
        <v>134</v>
      </c>
      <c r="BB760" s="19"/>
      <c r="BC760" s="13" t="s">
        <v>28</v>
      </c>
      <c r="BD760" s="13" t="s">
        <v>135</v>
      </c>
      <c r="BE760" s="6" t="s">
        <v>26</v>
      </c>
      <c r="BG760" s="6" t="s">
        <v>30</v>
      </c>
      <c r="BH760" s="19" t="s">
        <v>134</v>
      </c>
      <c r="BI760" s="19"/>
      <c r="BJ760" s="13" t="s">
        <v>28</v>
      </c>
      <c r="BK760" s="13" t="s">
        <v>135</v>
      </c>
      <c r="BL760" s="6" t="s">
        <v>26</v>
      </c>
      <c r="BN760" s="7"/>
      <c r="BP760" s="6" t="s">
        <v>97</v>
      </c>
      <c r="BQ760" s="6"/>
      <c r="BS760" s="6" t="s">
        <v>30</v>
      </c>
      <c r="BT760" s="19" t="s">
        <v>134</v>
      </c>
      <c r="BU760" s="19"/>
      <c r="BV760" s="13" t="s">
        <v>28</v>
      </c>
      <c r="BW760" s="13" t="s">
        <v>135</v>
      </c>
      <c r="BX760" s="6" t="s">
        <v>26</v>
      </c>
      <c r="BY760" s="14"/>
      <c r="BZ760" s="6" t="s">
        <v>30</v>
      </c>
      <c r="CA760" s="19" t="s">
        <v>134</v>
      </c>
      <c r="CB760" s="19"/>
      <c r="CC760" s="13" t="s">
        <v>28</v>
      </c>
      <c r="CD760" s="13" t="s">
        <v>135</v>
      </c>
      <c r="CE760" s="6" t="s">
        <v>26</v>
      </c>
      <c r="CF760" s="13"/>
      <c r="CG760" s="6" t="s">
        <v>30</v>
      </c>
      <c r="CH760" s="19" t="s">
        <v>134</v>
      </c>
      <c r="CI760" s="19"/>
      <c r="CJ760" s="13" t="s">
        <v>28</v>
      </c>
      <c r="CK760" s="13" t="s">
        <v>135</v>
      </c>
      <c r="CL760" s="6" t="s">
        <v>26</v>
      </c>
      <c r="CN760" s="6" t="s">
        <v>30</v>
      </c>
      <c r="CO760" s="19" t="s">
        <v>134</v>
      </c>
      <c r="CP760" s="19"/>
      <c r="CQ760" s="13" t="s">
        <v>28</v>
      </c>
      <c r="CR760" s="13" t="s">
        <v>135</v>
      </c>
      <c r="CS760" s="6" t="s">
        <v>26</v>
      </c>
      <c r="CU760" s="7"/>
      <c r="CW760" s="6" t="s">
        <v>97</v>
      </c>
      <c r="CX760" s="6"/>
      <c r="CZ760" s="6" t="s">
        <v>30</v>
      </c>
      <c r="DA760" s="19" t="s">
        <v>134</v>
      </c>
      <c r="DB760" s="19"/>
      <c r="DC760" s="13" t="s">
        <v>28</v>
      </c>
      <c r="DD760" s="13" t="s">
        <v>135</v>
      </c>
      <c r="DE760" s="6" t="s">
        <v>26</v>
      </c>
      <c r="DF760" s="14"/>
      <c r="DG760" s="6" t="s">
        <v>30</v>
      </c>
      <c r="DH760" s="19" t="s">
        <v>134</v>
      </c>
      <c r="DI760" s="19"/>
      <c r="DJ760" s="13" t="s">
        <v>28</v>
      </c>
      <c r="DK760" s="13" t="s">
        <v>135</v>
      </c>
      <c r="DL760" s="6" t="s">
        <v>26</v>
      </c>
      <c r="DM760" s="13"/>
      <c r="DN760" s="6" t="s">
        <v>30</v>
      </c>
      <c r="DO760" s="19" t="s">
        <v>134</v>
      </c>
      <c r="DP760" s="19"/>
      <c r="DQ760" s="13" t="s">
        <v>28</v>
      </c>
      <c r="DR760" s="13" t="s">
        <v>135</v>
      </c>
      <c r="DS760" s="6" t="s">
        <v>26</v>
      </c>
      <c r="DU760" s="6" t="s">
        <v>30</v>
      </c>
      <c r="DV760" s="19" t="s">
        <v>134</v>
      </c>
      <c r="DW760" s="19"/>
      <c r="DX760" s="13" t="s">
        <v>28</v>
      </c>
      <c r="DY760" s="13" t="s">
        <v>135</v>
      </c>
      <c r="DZ760" s="6" t="s">
        <v>26</v>
      </c>
    </row>
    <row r="761" spans="2:130">
      <c r="B761" s="6" t="s">
        <v>2</v>
      </c>
      <c r="C761" s="5">
        <v>8.0000000000000004E-4</v>
      </c>
      <c r="E761" s="6">
        <v>0</v>
      </c>
      <c r="F761" s="9"/>
      <c r="G761" s="5"/>
      <c r="H761" s="5"/>
      <c r="I761" s="5">
        <v>0</v>
      </c>
      <c r="J761" s="5">
        <v>0</v>
      </c>
      <c r="K761" s="9"/>
      <c r="L761" s="6">
        <v>0</v>
      </c>
      <c r="M761" s="9"/>
      <c r="N761" s="5"/>
      <c r="O761" s="5"/>
      <c r="P761" s="5">
        <v>0</v>
      </c>
      <c r="Q761" s="5">
        <v>0</v>
      </c>
      <c r="R761" s="5"/>
      <c r="S761" s="6">
        <v>0</v>
      </c>
      <c r="T761" s="9"/>
      <c r="U761" s="5"/>
      <c r="V761" s="5"/>
      <c r="W761" s="5">
        <v>1</v>
      </c>
      <c r="X761" s="5">
        <v>0</v>
      </c>
      <c r="Z761" s="6">
        <v>0</v>
      </c>
      <c r="AA761" s="9"/>
      <c r="AB761" s="5"/>
      <c r="AC761" s="5"/>
      <c r="AD761" s="5">
        <v>9</v>
      </c>
      <c r="AE761" s="5">
        <v>2</v>
      </c>
      <c r="AG761" s="7"/>
      <c r="AI761" s="6" t="s">
        <v>2</v>
      </c>
      <c r="AJ761" s="5">
        <v>2.3999999999999998E-3</v>
      </c>
      <c r="AL761" s="6">
        <v>0</v>
      </c>
      <c r="AM761" s="9"/>
      <c r="AN761" s="5"/>
      <c r="AO761" s="5"/>
      <c r="AP761" s="5">
        <v>0</v>
      </c>
      <c r="AQ761" s="5">
        <v>0</v>
      </c>
      <c r="AR761" s="9"/>
      <c r="AS761" s="6">
        <v>0</v>
      </c>
      <c r="AT761" s="9"/>
      <c r="AU761" s="5"/>
      <c r="AV761" s="5"/>
      <c r="AW761" s="5">
        <v>0</v>
      </c>
      <c r="AX761" s="5">
        <v>0</v>
      </c>
      <c r="AY761" s="5"/>
      <c r="AZ761" s="6">
        <v>0</v>
      </c>
      <c r="BA761" s="9"/>
      <c r="BB761" s="5"/>
      <c r="BC761" s="5"/>
      <c r="BD761" s="5">
        <v>23</v>
      </c>
      <c r="BE761" s="5">
        <v>0</v>
      </c>
      <c r="BG761" s="6">
        <v>0</v>
      </c>
      <c r="BH761" s="9"/>
      <c r="BI761" s="5"/>
      <c r="BJ761" s="5"/>
      <c r="BK761" s="5">
        <v>54</v>
      </c>
      <c r="BL761" s="5">
        <v>15</v>
      </c>
      <c r="BN761" s="7"/>
      <c r="BP761" s="6" t="s">
        <v>2</v>
      </c>
      <c r="BQ761" s="5">
        <v>7.1999999999999998E-3</v>
      </c>
      <c r="BS761" s="6">
        <v>0</v>
      </c>
      <c r="BT761" s="9"/>
      <c r="BU761" s="5"/>
      <c r="BV761" s="5"/>
      <c r="BW761" s="5">
        <v>0</v>
      </c>
      <c r="BX761" s="5">
        <v>0</v>
      </c>
      <c r="BY761" s="9"/>
      <c r="BZ761" s="6">
        <v>0</v>
      </c>
      <c r="CA761" s="9"/>
      <c r="CB761" s="5"/>
      <c r="CC761" s="5"/>
      <c r="CD761" s="5">
        <v>6</v>
      </c>
      <c r="CE761" s="5">
        <v>4</v>
      </c>
      <c r="CF761" s="5"/>
      <c r="CG761" s="6">
        <v>0</v>
      </c>
      <c r="CH761" s="9"/>
      <c r="CI761" s="5"/>
      <c r="CJ761" s="5"/>
      <c r="CK761" s="5">
        <v>41</v>
      </c>
      <c r="CL761" s="5">
        <v>14</v>
      </c>
      <c r="CN761" s="6">
        <v>0</v>
      </c>
      <c r="CO761" s="9"/>
      <c r="CP761" s="5"/>
      <c r="CQ761" s="5"/>
      <c r="CR761" s="5">
        <v>88</v>
      </c>
      <c r="CS761" s="5">
        <v>49</v>
      </c>
      <c r="CU761" s="7"/>
      <c r="CW761" s="6" t="s">
        <v>2</v>
      </c>
      <c r="CX761" s="5">
        <v>2.1600000000000001E-2</v>
      </c>
      <c r="CZ761" s="6">
        <v>0</v>
      </c>
      <c r="DA761" s="9"/>
      <c r="DB761" s="5"/>
      <c r="DC761" s="5"/>
      <c r="DD761" s="5">
        <v>0</v>
      </c>
      <c r="DE761" s="5">
        <v>1</v>
      </c>
      <c r="DF761" s="9"/>
      <c r="DG761" s="6">
        <v>0</v>
      </c>
      <c r="DH761" s="9"/>
      <c r="DI761" s="5"/>
      <c r="DJ761" s="5"/>
      <c r="DK761" s="5">
        <v>17</v>
      </c>
      <c r="DL761" s="5">
        <v>12</v>
      </c>
      <c r="DM761" s="5"/>
      <c r="DN761" s="6">
        <v>0</v>
      </c>
      <c r="DO761" s="9"/>
      <c r="DP761" s="5"/>
      <c r="DQ761" s="5"/>
      <c r="DR761" s="5">
        <v>56</v>
      </c>
      <c r="DS761" s="5">
        <v>53</v>
      </c>
      <c r="DU761" s="6">
        <v>0</v>
      </c>
      <c r="DV761" s="9"/>
      <c r="DW761" s="5"/>
      <c r="DX761" s="5"/>
      <c r="DY761" s="5">
        <v>95</v>
      </c>
      <c r="DZ761" s="5">
        <v>79</v>
      </c>
    </row>
    <row r="762" spans="2:130">
      <c r="B762" s="6" t="s">
        <v>3</v>
      </c>
      <c r="C762" s="5">
        <v>10</v>
      </c>
      <c r="E762" s="6">
        <v>2</v>
      </c>
      <c r="F762" s="9"/>
      <c r="G762" s="5"/>
      <c r="H762" s="5"/>
      <c r="I762" s="5">
        <v>0</v>
      </c>
      <c r="J762" s="5">
        <v>0</v>
      </c>
      <c r="K762" s="9"/>
      <c r="L762" s="6">
        <v>2</v>
      </c>
      <c r="M762" s="9"/>
      <c r="N762" s="5"/>
      <c r="O762" s="5"/>
      <c r="P762" s="5">
        <v>0</v>
      </c>
      <c r="Q762" s="5">
        <v>0</v>
      </c>
      <c r="R762" s="5"/>
      <c r="S762" s="6">
        <v>2</v>
      </c>
      <c r="T762" s="9"/>
      <c r="U762" s="5"/>
      <c r="V762" s="5"/>
      <c r="W762" s="5">
        <v>4</v>
      </c>
      <c r="X762" s="5">
        <v>0</v>
      </c>
      <c r="Z762" s="6">
        <v>2</v>
      </c>
      <c r="AA762" s="9"/>
      <c r="AB762" s="5"/>
      <c r="AC762" s="5"/>
      <c r="AD762" s="5">
        <v>25</v>
      </c>
      <c r="AE762" s="5">
        <v>4</v>
      </c>
      <c r="AG762" s="7"/>
      <c r="AI762" s="6" t="s">
        <v>3</v>
      </c>
      <c r="AJ762" s="5">
        <v>10</v>
      </c>
      <c r="AL762" s="6">
        <v>2</v>
      </c>
      <c r="AM762" s="9"/>
      <c r="AN762" s="5"/>
      <c r="AO762" s="5"/>
      <c r="AP762" s="5">
        <v>0</v>
      </c>
      <c r="AQ762" s="5">
        <v>0</v>
      </c>
      <c r="AR762" s="9"/>
      <c r="AS762" s="6">
        <v>2</v>
      </c>
      <c r="AT762" s="9"/>
      <c r="AU762" s="5"/>
      <c r="AV762" s="5"/>
      <c r="AW762" s="5">
        <v>3</v>
      </c>
      <c r="AX762" s="5">
        <v>1</v>
      </c>
      <c r="AY762" s="5">
        <v>1</v>
      </c>
      <c r="AZ762" s="6">
        <v>2</v>
      </c>
      <c r="BA762" s="9"/>
      <c r="BB762" s="5"/>
      <c r="BC762" s="5"/>
      <c r="BD762" s="5">
        <v>19</v>
      </c>
      <c r="BE762" s="5">
        <v>9</v>
      </c>
      <c r="BG762" s="6">
        <v>2</v>
      </c>
      <c r="BH762" s="9"/>
      <c r="BI762" s="5"/>
      <c r="BJ762" s="5"/>
      <c r="BK762" s="5">
        <v>36</v>
      </c>
      <c r="BL762" s="5">
        <v>31</v>
      </c>
      <c r="BN762" s="7"/>
      <c r="BP762" s="6" t="s">
        <v>3</v>
      </c>
      <c r="BQ762" s="5">
        <v>10</v>
      </c>
      <c r="BS762" s="6">
        <v>2</v>
      </c>
      <c r="BT762" s="9"/>
      <c r="BU762" s="5"/>
      <c r="BV762" s="5"/>
      <c r="BW762" s="5">
        <v>0</v>
      </c>
      <c r="BX762" s="5">
        <v>1</v>
      </c>
      <c r="BY762" s="9"/>
      <c r="BZ762" s="6">
        <v>2</v>
      </c>
      <c r="CA762" s="9"/>
      <c r="CB762" s="5"/>
      <c r="CC762" s="5"/>
      <c r="CD762" s="5">
        <v>14</v>
      </c>
      <c r="CE762" s="5">
        <v>8</v>
      </c>
      <c r="CF762" s="5"/>
      <c r="CG762" s="6">
        <v>2</v>
      </c>
      <c r="CH762" s="9"/>
      <c r="CI762" s="5"/>
      <c r="CJ762" s="5"/>
      <c r="CK762" s="5">
        <v>34</v>
      </c>
      <c r="CL762" s="5">
        <v>34</v>
      </c>
      <c r="CN762" s="6">
        <v>2</v>
      </c>
      <c r="CO762" s="9"/>
      <c r="CP762" s="5"/>
      <c r="CQ762" s="5"/>
      <c r="CR762" s="5">
        <v>11</v>
      </c>
      <c r="CS762" s="5">
        <v>38</v>
      </c>
      <c r="CU762" s="7"/>
      <c r="CW762" s="6" t="s">
        <v>3</v>
      </c>
      <c r="CX762" s="5">
        <v>10</v>
      </c>
      <c r="CZ762" s="6">
        <v>2</v>
      </c>
      <c r="DA762" s="9"/>
      <c r="DB762" s="5"/>
      <c r="DC762" s="5"/>
      <c r="DD762" s="5">
        <v>1</v>
      </c>
      <c r="DE762" s="5">
        <v>0</v>
      </c>
      <c r="DF762" s="9"/>
      <c r="DG762" s="6">
        <v>2</v>
      </c>
      <c r="DH762" s="9"/>
      <c r="DI762" s="5"/>
      <c r="DJ762" s="5"/>
      <c r="DK762" s="5">
        <v>23</v>
      </c>
      <c r="DL762" s="5">
        <v>18</v>
      </c>
      <c r="DM762" s="5"/>
      <c r="DN762" s="6">
        <v>2</v>
      </c>
      <c r="DO762" s="9"/>
      <c r="DP762" s="5"/>
      <c r="DQ762" s="5"/>
      <c r="DR762" s="5">
        <v>40</v>
      </c>
      <c r="DS762" s="5">
        <v>38</v>
      </c>
      <c r="DU762" s="6">
        <v>2</v>
      </c>
      <c r="DV762" s="9"/>
      <c r="DW762" s="5"/>
      <c r="DX762" s="5"/>
      <c r="DY762" s="5">
        <v>5</v>
      </c>
      <c r="DZ762" s="5">
        <v>17</v>
      </c>
    </row>
    <row r="763" spans="2:130">
      <c r="B763" s="6" t="s">
        <v>25</v>
      </c>
      <c r="C763" s="5">
        <v>50</v>
      </c>
      <c r="E763" s="6">
        <v>4</v>
      </c>
      <c r="F763" s="9"/>
      <c r="G763" s="5"/>
      <c r="H763" s="5"/>
      <c r="I763" s="5">
        <v>0</v>
      </c>
      <c r="J763" s="5">
        <v>0</v>
      </c>
      <c r="K763" s="9"/>
      <c r="L763" s="6">
        <v>4</v>
      </c>
      <c r="M763" s="9"/>
      <c r="N763" s="5"/>
      <c r="O763" s="5"/>
      <c r="P763" s="5">
        <v>1</v>
      </c>
      <c r="Q763" s="5">
        <v>0</v>
      </c>
      <c r="R763" s="5"/>
      <c r="S763" s="6">
        <v>4</v>
      </c>
      <c r="T763" s="9"/>
      <c r="U763" s="5"/>
      <c r="V763" s="5"/>
      <c r="W763" s="5">
        <v>12</v>
      </c>
      <c r="X763" s="5">
        <v>5</v>
      </c>
      <c r="Y763">
        <v>5</v>
      </c>
      <c r="Z763" s="6">
        <v>4</v>
      </c>
      <c r="AA763" s="9"/>
      <c r="AB763" s="5"/>
      <c r="AC763" s="5"/>
      <c r="AD763" s="5">
        <v>23</v>
      </c>
      <c r="AE763" s="5">
        <v>15</v>
      </c>
      <c r="AG763" s="7"/>
      <c r="AI763" s="6" t="s">
        <v>25</v>
      </c>
      <c r="AJ763" s="5">
        <v>50</v>
      </c>
      <c r="AL763" s="6">
        <v>4</v>
      </c>
      <c r="AM763" s="9"/>
      <c r="AN763" s="5"/>
      <c r="AO763" s="5"/>
      <c r="AP763" s="5">
        <v>0</v>
      </c>
      <c r="AQ763" s="5">
        <v>0</v>
      </c>
      <c r="AR763" s="9"/>
      <c r="AS763" s="6">
        <v>4</v>
      </c>
      <c r="AT763" s="9"/>
      <c r="AU763" s="5"/>
      <c r="AV763" s="5"/>
      <c r="AW763" s="5">
        <v>15</v>
      </c>
      <c r="AX763" s="5">
        <v>2</v>
      </c>
      <c r="AY763" s="5">
        <v>2</v>
      </c>
      <c r="AZ763" s="6">
        <v>4</v>
      </c>
      <c r="BA763" s="9"/>
      <c r="BB763" s="5"/>
      <c r="BC763" s="5"/>
      <c r="BD763" s="5">
        <v>24</v>
      </c>
      <c r="BE763" s="5">
        <v>26</v>
      </c>
      <c r="BG763" s="6">
        <v>4</v>
      </c>
      <c r="BH763" s="9"/>
      <c r="BI763" s="5"/>
      <c r="BJ763" s="5"/>
      <c r="BK763" s="5">
        <v>7</v>
      </c>
      <c r="BL763" s="5">
        <v>26</v>
      </c>
      <c r="BN763" s="7"/>
      <c r="BP763" s="6" t="s">
        <v>25</v>
      </c>
      <c r="BQ763" s="5">
        <v>50</v>
      </c>
      <c r="BS763" s="6">
        <v>4</v>
      </c>
      <c r="BT763" s="9"/>
      <c r="BU763" s="5"/>
      <c r="BV763" s="5"/>
      <c r="BW763" s="5">
        <v>3</v>
      </c>
      <c r="BX763" s="5">
        <v>1</v>
      </c>
      <c r="BY763" s="9"/>
      <c r="BZ763" s="6">
        <v>4</v>
      </c>
      <c r="CA763" s="9"/>
      <c r="CB763" s="5"/>
      <c r="CC763" s="5"/>
      <c r="CD763" s="5">
        <v>25</v>
      </c>
      <c r="CE763" s="5">
        <v>21</v>
      </c>
      <c r="CF763" s="5"/>
      <c r="CG763" s="6">
        <v>4</v>
      </c>
      <c r="CH763" s="9"/>
      <c r="CI763" s="5"/>
      <c r="CJ763" s="5"/>
      <c r="CK763" s="5">
        <v>19</v>
      </c>
      <c r="CL763" s="5">
        <v>30</v>
      </c>
      <c r="CN763" s="6">
        <v>4</v>
      </c>
      <c r="CO763" s="9"/>
      <c r="CP763" s="5"/>
      <c r="CQ763" s="5"/>
      <c r="CR763" s="5">
        <v>1</v>
      </c>
      <c r="CS763" s="5">
        <v>12</v>
      </c>
      <c r="CU763" s="7"/>
      <c r="CW763" s="6" t="s">
        <v>25</v>
      </c>
      <c r="CX763" s="5">
        <v>50</v>
      </c>
      <c r="CZ763" s="6">
        <v>4</v>
      </c>
      <c r="DA763" s="9"/>
      <c r="DB763" s="5"/>
      <c r="DC763" s="5"/>
      <c r="DD763" s="5">
        <v>4</v>
      </c>
      <c r="DE763" s="5">
        <v>8</v>
      </c>
      <c r="DF763" s="9"/>
      <c r="DG763" s="6">
        <v>4</v>
      </c>
      <c r="DH763" s="9"/>
      <c r="DI763" s="5"/>
      <c r="DJ763" s="5"/>
      <c r="DK763" s="5">
        <v>32</v>
      </c>
      <c r="DL763" s="5">
        <v>28</v>
      </c>
      <c r="DM763" s="5"/>
      <c r="DN763" s="6">
        <v>4</v>
      </c>
      <c r="DO763" s="9"/>
      <c r="DP763" s="5"/>
      <c r="DQ763" s="5"/>
      <c r="DR763" s="5">
        <v>4</v>
      </c>
      <c r="DS763" s="5">
        <v>7</v>
      </c>
      <c r="DU763" s="6">
        <v>4</v>
      </c>
      <c r="DV763" s="9"/>
      <c r="DW763" s="5"/>
      <c r="DX763" s="5"/>
      <c r="DY763" s="5"/>
      <c r="DZ763" s="5">
        <v>3</v>
      </c>
    </row>
    <row r="764" spans="2:130">
      <c r="E764" s="6">
        <v>6</v>
      </c>
      <c r="F764" s="9"/>
      <c r="G764" s="5"/>
      <c r="H764" s="5"/>
      <c r="I764" s="5">
        <v>0</v>
      </c>
      <c r="J764" s="5">
        <v>0</v>
      </c>
      <c r="K764" s="9"/>
      <c r="L764" s="6">
        <v>6</v>
      </c>
      <c r="M764" s="9"/>
      <c r="N764" s="5"/>
      <c r="O764" s="5"/>
      <c r="P764" s="5">
        <v>2</v>
      </c>
      <c r="Q764" s="5">
        <v>2</v>
      </c>
      <c r="R764" s="5">
        <v>2</v>
      </c>
      <c r="S764" s="6">
        <v>6</v>
      </c>
      <c r="T764" s="9"/>
      <c r="U764" s="5"/>
      <c r="V764" s="5"/>
      <c r="W764" s="5">
        <v>13</v>
      </c>
      <c r="X764" s="5">
        <v>8</v>
      </c>
      <c r="Y764">
        <v>8</v>
      </c>
      <c r="Z764" s="6">
        <v>6</v>
      </c>
      <c r="AA764" s="9"/>
      <c r="AB764" s="5"/>
      <c r="AC764" s="5"/>
      <c r="AD764" s="5">
        <v>16</v>
      </c>
      <c r="AE764" s="5">
        <v>22</v>
      </c>
      <c r="AG764" s="7"/>
      <c r="AL764" s="6">
        <v>6</v>
      </c>
      <c r="AM764" s="9"/>
      <c r="AN764" s="5"/>
      <c r="AO764" s="5"/>
      <c r="AP764" s="5">
        <v>0</v>
      </c>
      <c r="AQ764" s="5">
        <v>0</v>
      </c>
      <c r="AR764" s="9"/>
      <c r="AS764" s="6">
        <v>6</v>
      </c>
      <c r="AT764" s="9"/>
      <c r="AU764" s="5"/>
      <c r="AV764" s="5"/>
      <c r="AW764" s="5">
        <v>13</v>
      </c>
      <c r="AX764" s="5">
        <v>10</v>
      </c>
      <c r="AY764" s="5">
        <v>10</v>
      </c>
      <c r="AZ764" s="6">
        <v>6</v>
      </c>
      <c r="BA764" s="9"/>
      <c r="BB764" s="5"/>
      <c r="BC764" s="5"/>
      <c r="BD764" s="5">
        <v>14</v>
      </c>
      <c r="BE764" s="5">
        <v>18</v>
      </c>
      <c r="BG764" s="6">
        <v>6</v>
      </c>
      <c r="BH764" s="9"/>
      <c r="BI764" s="5"/>
      <c r="BJ764" s="5"/>
      <c r="BK764" s="5">
        <v>2</v>
      </c>
      <c r="BL764" s="5">
        <v>22</v>
      </c>
      <c r="BN764" s="7"/>
      <c r="BS764" s="6">
        <v>6</v>
      </c>
      <c r="BT764" s="9"/>
      <c r="BU764" s="5"/>
      <c r="BV764" s="5"/>
      <c r="BW764" s="5">
        <v>3</v>
      </c>
      <c r="BX764" s="5">
        <v>4</v>
      </c>
      <c r="BY764" s="9"/>
      <c r="BZ764" s="6">
        <v>6</v>
      </c>
      <c r="CA764" s="9"/>
      <c r="CB764" s="5"/>
      <c r="CC764" s="5"/>
      <c r="CD764" s="5">
        <v>20</v>
      </c>
      <c r="CE764" s="5">
        <v>25</v>
      </c>
      <c r="CF764" s="5"/>
      <c r="CG764" s="6">
        <v>6</v>
      </c>
      <c r="CH764" s="9"/>
      <c r="CI764" s="5"/>
      <c r="CJ764" s="5"/>
      <c r="CK764" s="5">
        <v>6</v>
      </c>
      <c r="CL764" s="5">
        <v>16</v>
      </c>
      <c r="CN764" s="6">
        <v>6</v>
      </c>
      <c r="CO764" s="9"/>
      <c r="CP764" s="5"/>
      <c r="CQ764" s="5"/>
      <c r="CR764" s="5"/>
      <c r="CS764" s="5">
        <v>1</v>
      </c>
      <c r="CU764" s="7"/>
      <c r="CZ764" s="6">
        <v>6</v>
      </c>
      <c r="DA764" s="9"/>
      <c r="DB764" s="5"/>
      <c r="DC764" s="5"/>
      <c r="DD764" s="5">
        <v>10</v>
      </c>
      <c r="DE764" s="5">
        <v>10</v>
      </c>
      <c r="DF764" s="9"/>
      <c r="DG764" s="6">
        <v>6</v>
      </c>
      <c r="DH764" s="9"/>
      <c r="DI764" s="5"/>
      <c r="DJ764" s="5"/>
      <c r="DK764" s="5">
        <v>16</v>
      </c>
      <c r="DL764" s="5">
        <v>20</v>
      </c>
      <c r="DM764" s="5"/>
      <c r="DN764" s="6">
        <v>6</v>
      </c>
      <c r="DO764" s="9"/>
      <c r="DP764" s="5"/>
      <c r="DQ764" s="5"/>
      <c r="DR764" s="5"/>
      <c r="DS764" s="5">
        <v>2</v>
      </c>
      <c r="DU764" s="6">
        <v>6</v>
      </c>
      <c r="DV764" s="9"/>
      <c r="DW764" s="5"/>
      <c r="DX764" s="5"/>
      <c r="DY764" s="5"/>
      <c r="DZ764" s="5">
        <v>1</v>
      </c>
    </row>
    <row r="765" spans="2:130">
      <c r="E765" s="6">
        <v>8</v>
      </c>
      <c r="F765" s="9"/>
      <c r="G765" s="5"/>
      <c r="H765" s="5"/>
      <c r="I765" s="5">
        <v>3</v>
      </c>
      <c r="J765" s="5">
        <v>1</v>
      </c>
      <c r="K765">
        <v>2</v>
      </c>
      <c r="L765" s="6">
        <v>8</v>
      </c>
      <c r="M765" s="9"/>
      <c r="N765" s="5"/>
      <c r="O765" s="5"/>
      <c r="P765" s="5">
        <v>12</v>
      </c>
      <c r="Q765" s="5">
        <v>4</v>
      </c>
      <c r="R765">
        <v>4</v>
      </c>
      <c r="S765" s="6">
        <v>8</v>
      </c>
      <c r="T765" s="9"/>
      <c r="U765" s="5"/>
      <c r="V765" s="5"/>
      <c r="W765" s="5">
        <v>22</v>
      </c>
      <c r="X765" s="5">
        <v>23</v>
      </c>
      <c r="Y765">
        <v>24</v>
      </c>
      <c r="Z765" s="6">
        <v>8</v>
      </c>
      <c r="AA765" s="9"/>
      <c r="AB765" s="5"/>
      <c r="AC765" s="5"/>
      <c r="AD765" s="5">
        <v>16</v>
      </c>
      <c r="AE765" s="5">
        <v>25</v>
      </c>
      <c r="AG765" s="7"/>
      <c r="AL765" s="6">
        <v>8</v>
      </c>
      <c r="AM765" s="9"/>
      <c r="AN765" s="5"/>
      <c r="AO765" s="5"/>
      <c r="AP765" s="5">
        <v>2</v>
      </c>
      <c r="AQ765" s="5">
        <v>1</v>
      </c>
      <c r="AR765">
        <v>1</v>
      </c>
      <c r="AS765" s="6">
        <v>8</v>
      </c>
      <c r="AT765" s="9"/>
      <c r="AU765" s="5"/>
      <c r="AV765" s="5"/>
      <c r="AW765" s="5">
        <v>24</v>
      </c>
      <c r="AX765" s="5">
        <v>21</v>
      </c>
      <c r="AY765" s="5">
        <v>21</v>
      </c>
      <c r="AZ765" s="6">
        <v>8</v>
      </c>
      <c r="BA765" s="9"/>
      <c r="BB765" s="5"/>
      <c r="BC765" s="5"/>
      <c r="BD765" s="5">
        <v>14</v>
      </c>
      <c r="BE765" s="5">
        <v>24</v>
      </c>
      <c r="BG765" s="6">
        <v>8</v>
      </c>
      <c r="BH765" s="9"/>
      <c r="BI765" s="5"/>
      <c r="BJ765" s="5"/>
      <c r="BK765" s="5">
        <v>1</v>
      </c>
      <c r="BL765" s="5">
        <v>5</v>
      </c>
      <c r="BN765" s="7"/>
      <c r="BS765" s="6">
        <v>8</v>
      </c>
      <c r="BT765" s="9"/>
      <c r="BU765" s="5"/>
      <c r="BV765" s="5"/>
      <c r="BW765" s="5">
        <v>9</v>
      </c>
      <c r="BX765" s="5">
        <v>11</v>
      </c>
      <c r="BZ765" s="6">
        <v>8</v>
      </c>
      <c r="CA765" s="9"/>
      <c r="CB765" s="5"/>
      <c r="CC765" s="5"/>
      <c r="CD765" s="5">
        <v>20</v>
      </c>
      <c r="CE765" s="5">
        <v>20</v>
      </c>
      <c r="CG765" s="6">
        <v>8</v>
      </c>
      <c r="CH765" s="9"/>
      <c r="CI765" s="5"/>
      <c r="CJ765" s="5"/>
      <c r="CK765" s="5"/>
      <c r="CL765" s="5">
        <v>5</v>
      </c>
      <c r="CN765" s="6">
        <v>8</v>
      </c>
      <c r="CO765" s="9"/>
      <c r="CP765" s="5"/>
      <c r="CQ765" s="5"/>
      <c r="CR765" s="5"/>
      <c r="CS765" s="5"/>
      <c r="CU765" s="7"/>
      <c r="CZ765" s="6">
        <v>8</v>
      </c>
      <c r="DA765" s="9"/>
      <c r="DB765" s="5"/>
      <c r="DC765" s="5"/>
      <c r="DD765" s="5">
        <v>12</v>
      </c>
      <c r="DE765" s="5">
        <v>13</v>
      </c>
      <c r="DG765" s="6">
        <v>8</v>
      </c>
      <c r="DH765" s="9"/>
      <c r="DI765" s="5"/>
      <c r="DJ765" s="5"/>
      <c r="DK765" s="5">
        <v>8</v>
      </c>
      <c r="DL765" s="5">
        <v>15</v>
      </c>
      <c r="DN765" s="6">
        <v>8</v>
      </c>
      <c r="DO765" s="9"/>
      <c r="DP765" s="5"/>
      <c r="DQ765" s="5"/>
      <c r="DR765" s="5"/>
      <c r="DS765" s="5"/>
      <c r="DU765" s="6">
        <v>8</v>
      </c>
      <c r="DV765" s="9"/>
      <c r="DW765" s="5"/>
      <c r="DX765" s="5"/>
      <c r="DY765" s="5"/>
      <c r="DZ765" s="5">
        <v>0</v>
      </c>
    </row>
    <row r="766" spans="2:130">
      <c r="E766" s="6">
        <v>10</v>
      </c>
      <c r="F766" s="9"/>
      <c r="G766" s="5"/>
      <c r="H766" s="5"/>
      <c r="I766" s="5">
        <v>2</v>
      </c>
      <c r="J766" s="5">
        <v>4</v>
      </c>
      <c r="K766">
        <v>4</v>
      </c>
      <c r="L766" s="6">
        <v>10</v>
      </c>
      <c r="M766" s="9"/>
      <c r="N766" s="5"/>
      <c r="O766" s="5"/>
      <c r="P766" s="5">
        <v>9</v>
      </c>
      <c r="Q766" s="5">
        <v>7</v>
      </c>
      <c r="R766">
        <v>9</v>
      </c>
      <c r="S766" s="6">
        <v>10</v>
      </c>
      <c r="T766" s="9"/>
      <c r="U766" s="5"/>
      <c r="V766" s="5"/>
      <c r="W766" s="5">
        <v>16</v>
      </c>
      <c r="X766" s="5">
        <v>16</v>
      </c>
      <c r="Y766">
        <v>19</v>
      </c>
      <c r="Z766" s="6">
        <v>10</v>
      </c>
      <c r="AA766" s="9"/>
      <c r="AB766" s="5"/>
      <c r="AC766" s="5"/>
      <c r="AD766" s="5">
        <v>5</v>
      </c>
      <c r="AE766" s="5">
        <v>15</v>
      </c>
      <c r="AG766" s="7"/>
      <c r="AL766" s="6">
        <v>10</v>
      </c>
      <c r="AM766" s="9"/>
      <c r="AN766" s="5"/>
      <c r="AO766" s="5"/>
      <c r="AP766" s="5">
        <v>4</v>
      </c>
      <c r="AQ766" s="5">
        <v>3</v>
      </c>
      <c r="AR766">
        <v>4</v>
      </c>
      <c r="AS766" s="6">
        <v>10</v>
      </c>
      <c r="AT766" s="9"/>
      <c r="AU766" s="5"/>
      <c r="AV766" s="5"/>
      <c r="AW766" s="5">
        <v>19</v>
      </c>
      <c r="AX766" s="5">
        <v>22</v>
      </c>
      <c r="AY766" s="5">
        <v>22</v>
      </c>
      <c r="AZ766" s="6">
        <v>10</v>
      </c>
      <c r="BA766" s="9"/>
      <c r="BB766" s="5"/>
      <c r="BC766" s="5"/>
      <c r="BD766" s="5">
        <v>4</v>
      </c>
      <c r="BE766" s="5">
        <v>14</v>
      </c>
      <c r="BG766" s="6">
        <v>10</v>
      </c>
      <c r="BH766" s="9"/>
      <c r="BI766" s="5"/>
      <c r="BJ766" s="5"/>
      <c r="BK766" s="5"/>
      <c r="BL766" s="5">
        <v>1</v>
      </c>
      <c r="BN766" s="7"/>
      <c r="BS766" s="6">
        <v>10</v>
      </c>
      <c r="BT766" s="9"/>
      <c r="BU766" s="5"/>
      <c r="BV766" s="5"/>
      <c r="BW766" s="5">
        <v>16</v>
      </c>
      <c r="BX766" s="5">
        <v>23</v>
      </c>
      <c r="BZ766" s="6">
        <v>10</v>
      </c>
      <c r="CA766" s="9"/>
      <c r="CB766" s="5"/>
      <c r="CC766" s="5"/>
      <c r="CD766" s="5">
        <v>11</v>
      </c>
      <c r="CE766" s="5">
        <v>10</v>
      </c>
      <c r="CG766" s="6">
        <v>10</v>
      </c>
      <c r="CH766" s="9"/>
      <c r="CI766" s="5"/>
      <c r="CJ766" s="5"/>
      <c r="CK766" s="5"/>
      <c r="CL766" s="5">
        <v>1</v>
      </c>
      <c r="CN766" s="6">
        <v>10</v>
      </c>
      <c r="CO766" s="9"/>
      <c r="CP766" s="5"/>
      <c r="CQ766" s="5"/>
      <c r="CR766" s="5"/>
      <c r="CS766" s="5"/>
      <c r="CU766" s="7"/>
      <c r="CZ766" s="6">
        <v>10</v>
      </c>
      <c r="DA766" s="9"/>
      <c r="DB766" s="5"/>
      <c r="DC766" s="5"/>
      <c r="DD766" s="5">
        <v>24</v>
      </c>
      <c r="DE766" s="5">
        <v>21</v>
      </c>
      <c r="DG766" s="6">
        <v>10</v>
      </c>
      <c r="DH766" s="9"/>
      <c r="DI766" s="5"/>
      <c r="DJ766" s="5"/>
      <c r="DK766" s="5">
        <v>2</v>
      </c>
      <c r="DL766" s="5">
        <v>5</v>
      </c>
      <c r="DN766" s="6">
        <v>10</v>
      </c>
      <c r="DO766" s="9"/>
      <c r="DP766" s="5"/>
      <c r="DQ766" s="5"/>
      <c r="DR766" s="5"/>
      <c r="DS766" s="5"/>
      <c r="DU766" s="6">
        <v>10</v>
      </c>
      <c r="DV766" s="9"/>
      <c r="DW766" s="5"/>
      <c r="DX766" s="5"/>
      <c r="DY766" s="5"/>
      <c r="DZ766" s="5"/>
    </row>
    <row r="767" spans="2:130">
      <c r="E767" s="6">
        <v>12</v>
      </c>
      <c r="F767" s="9"/>
      <c r="H767" s="5"/>
      <c r="I767" s="5">
        <v>12</v>
      </c>
      <c r="J767" s="5">
        <v>7</v>
      </c>
      <c r="K767">
        <v>14</v>
      </c>
      <c r="L767" s="6">
        <v>12</v>
      </c>
      <c r="M767" s="9"/>
      <c r="N767" s="5"/>
      <c r="O767" s="5"/>
      <c r="P767" s="5">
        <v>17</v>
      </c>
      <c r="Q767" s="5">
        <v>20</v>
      </c>
      <c r="R767" s="5">
        <v>26</v>
      </c>
      <c r="S767" s="6">
        <v>12</v>
      </c>
      <c r="T767" s="9"/>
      <c r="U767" s="5"/>
      <c r="V767" s="5"/>
      <c r="W767" s="5">
        <v>17</v>
      </c>
      <c r="X767" s="5">
        <v>22</v>
      </c>
      <c r="Y767">
        <v>28</v>
      </c>
      <c r="Z767" s="6">
        <v>12</v>
      </c>
      <c r="AA767" s="9"/>
      <c r="AB767" s="5"/>
      <c r="AC767" s="5"/>
      <c r="AD767" s="5">
        <v>3</v>
      </c>
      <c r="AE767" s="5">
        <v>8</v>
      </c>
      <c r="AG767" s="7"/>
      <c r="AL767" s="6">
        <v>12</v>
      </c>
      <c r="AM767" s="9"/>
      <c r="AN767" s="5"/>
      <c r="AO767" s="5"/>
      <c r="AP767" s="5">
        <v>12</v>
      </c>
      <c r="AQ767" s="5">
        <v>17</v>
      </c>
      <c r="AR767">
        <v>17</v>
      </c>
      <c r="AS767" s="6">
        <v>12</v>
      </c>
      <c r="AT767" s="9"/>
      <c r="AU767" s="5"/>
      <c r="AV767" s="5"/>
      <c r="AW767" s="5">
        <v>17</v>
      </c>
      <c r="AX767" s="5">
        <v>25</v>
      </c>
      <c r="AY767" s="5">
        <v>25</v>
      </c>
      <c r="AZ767" s="6">
        <v>12</v>
      </c>
      <c r="BA767" s="9"/>
      <c r="BB767" s="5"/>
      <c r="BC767" s="5"/>
      <c r="BD767" s="5">
        <v>2</v>
      </c>
      <c r="BE767" s="5">
        <v>4</v>
      </c>
      <c r="BG767" s="6">
        <v>12</v>
      </c>
      <c r="BH767" s="9"/>
      <c r="BI767" s="5"/>
      <c r="BJ767" s="5"/>
      <c r="BK767" s="5"/>
      <c r="BL767" s="5"/>
      <c r="BN767" s="7"/>
      <c r="BS767" s="6">
        <v>12</v>
      </c>
      <c r="BT767" s="9"/>
      <c r="BU767" s="5"/>
      <c r="BV767" s="5"/>
      <c r="BW767" s="5">
        <v>27</v>
      </c>
      <c r="BX767" s="5">
        <v>19</v>
      </c>
      <c r="BZ767" s="6">
        <v>12</v>
      </c>
      <c r="CA767" s="9"/>
      <c r="CB767" s="5"/>
      <c r="CC767" s="5"/>
      <c r="CD767" s="5">
        <v>3</v>
      </c>
      <c r="CE767" s="5">
        <v>9</v>
      </c>
      <c r="CG767" s="6">
        <v>12</v>
      </c>
      <c r="CH767" s="9"/>
      <c r="CI767" s="5"/>
      <c r="CJ767" s="5"/>
      <c r="CK767" s="5"/>
      <c r="CL767" s="5"/>
      <c r="CN767" s="6">
        <v>12</v>
      </c>
      <c r="CO767" s="9"/>
      <c r="CP767" s="5"/>
      <c r="CQ767" s="5"/>
      <c r="CR767" s="5"/>
      <c r="CS767" s="5"/>
      <c r="CU767" s="7"/>
      <c r="CZ767" s="6">
        <v>12</v>
      </c>
      <c r="DA767" s="9"/>
      <c r="DB767" s="5"/>
      <c r="DC767" s="5"/>
      <c r="DD767" s="5">
        <v>21</v>
      </c>
      <c r="DE767" s="5">
        <v>19</v>
      </c>
      <c r="DG767" s="6">
        <v>12</v>
      </c>
      <c r="DH767" s="9"/>
      <c r="DI767" s="5"/>
      <c r="DJ767" s="5"/>
      <c r="DK767" s="5">
        <v>2</v>
      </c>
      <c r="DL767" s="5">
        <v>0</v>
      </c>
      <c r="DN767" s="6">
        <v>12</v>
      </c>
      <c r="DO767" s="9"/>
      <c r="DP767" s="5"/>
      <c r="DQ767" s="5"/>
      <c r="DR767" s="5"/>
      <c r="DS767" s="5"/>
      <c r="DU767" s="6">
        <v>12</v>
      </c>
      <c r="DV767" s="9"/>
      <c r="DW767" s="5"/>
      <c r="DX767" s="5"/>
      <c r="DY767" s="5"/>
      <c r="DZ767" s="5"/>
    </row>
    <row r="768" spans="2:130">
      <c r="E768" s="6">
        <v>14</v>
      </c>
      <c r="H768" s="5"/>
      <c r="I768" s="5">
        <v>20</v>
      </c>
      <c r="J768" s="5">
        <v>20</v>
      </c>
      <c r="K768">
        <v>57</v>
      </c>
      <c r="L768" s="6">
        <v>14</v>
      </c>
      <c r="M768" s="9"/>
      <c r="N768" s="5"/>
      <c r="O768" s="5"/>
      <c r="P768" s="5">
        <v>31</v>
      </c>
      <c r="Q768" s="5">
        <v>30</v>
      </c>
      <c r="R768" s="5">
        <v>44</v>
      </c>
      <c r="S768" s="6">
        <v>14</v>
      </c>
      <c r="T768" s="9"/>
      <c r="U768" s="5"/>
      <c r="V768" s="5"/>
      <c r="W768" s="5">
        <v>10</v>
      </c>
      <c r="X768" s="5">
        <v>17</v>
      </c>
      <c r="Y768">
        <v>23</v>
      </c>
      <c r="Z768" s="6">
        <v>14</v>
      </c>
      <c r="AA768" s="9"/>
      <c r="AB768" s="5"/>
      <c r="AC768" s="5"/>
      <c r="AD768" s="5">
        <v>3</v>
      </c>
      <c r="AE768" s="5">
        <v>7</v>
      </c>
      <c r="AG768" s="7"/>
      <c r="AL768" s="6">
        <v>14</v>
      </c>
      <c r="AM768" s="9"/>
      <c r="AN768" s="5"/>
      <c r="AO768" s="5"/>
      <c r="AP768" s="5">
        <v>40</v>
      </c>
      <c r="AQ768" s="5">
        <v>30</v>
      </c>
      <c r="AR768">
        <v>30</v>
      </c>
      <c r="AS768" s="6">
        <v>14</v>
      </c>
      <c r="AT768" s="9"/>
      <c r="AU768" s="5"/>
      <c r="AV768" s="5"/>
      <c r="AW768" s="5">
        <v>8</v>
      </c>
      <c r="AX768" s="5">
        <v>11</v>
      </c>
      <c r="AY768" s="5">
        <v>11</v>
      </c>
      <c r="AZ768" s="6">
        <v>14</v>
      </c>
      <c r="BA768" s="9"/>
      <c r="BB768" s="5"/>
      <c r="BC768" s="5"/>
      <c r="BD768" s="5"/>
      <c r="BE768" s="5">
        <v>4</v>
      </c>
      <c r="BG768" s="6">
        <v>14</v>
      </c>
      <c r="BH768" s="9"/>
      <c r="BI768" s="5"/>
      <c r="BJ768" s="5"/>
      <c r="BK768" s="5"/>
      <c r="BL768" s="5"/>
      <c r="BN768" s="7"/>
      <c r="BS768" s="6">
        <v>14</v>
      </c>
      <c r="BT768" s="9"/>
      <c r="BU768" s="5"/>
      <c r="BV768" s="5"/>
      <c r="BW768" s="5">
        <v>24</v>
      </c>
      <c r="BX768" s="5">
        <v>18</v>
      </c>
      <c r="BZ768" s="6">
        <v>14</v>
      </c>
      <c r="CA768" s="9"/>
      <c r="CB768" s="5"/>
      <c r="CC768" s="5"/>
      <c r="CD768" s="5">
        <v>1</v>
      </c>
      <c r="CE768" s="5">
        <v>3</v>
      </c>
      <c r="CG768" s="6">
        <v>14</v>
      </c>
      <c r="CH768" s="9"/>
      <c r="CI768" s="5"/>
      <c r="CJ768" s="5"/>
      <c r="CK768" s="5"/>
      <c r="CL768" s="5"/>
      <c r="CN768" s="6">
        <v>14</v>
      </c>
      <c r="CO768" s="9"/>
      <c r="CP768" s="5"/>
      <c r="CQ768" s="5"/>
      <c r="CR768" s="5"/>
      <c r="CS768" s="5"/>
      <c r="CU768" s="7"/>
      <c r="CZ768" s="6">
        <v>14</v>
      </c>
      <c r="DA768" s="9"/>
      <c r="DB768" s="5"/>
      <c r="DC768" s="5"/>
      <c r="DD768" s="5">
        <v>22</v>
      </c>
      <c r="DE768" s="5">
        <v>21</v>
      </c>
      <c r="DG768" s="6">
        <v>14</v>
      </c>
      <c r="DH768" s="9"/>
      <c r="DI768" s="5"/>
      <c r="DJ768" s="5"/>
      <c r="DK768" s="5"/>
      <c r="DL768" s="5">
        <v>1</v>
      </c>
      <c r="DN768" s="6">
        <v>14</v>
      </c>
      <c r="DO768" s="9"/>
      <c r="DP768" s="5"/>
      <c r="DQ768" s="5"/>
      <c r="DR768" s="5"/>
      <c r="DS768" s="5"/>
      <c r="DU768" s="6">
        <v>14</v>
      </c>
      <c r="DV768" s="9"/>
      <c r="DW768" s="5"/>
      <c r="DX768" s="5"/>
      <c r="DY768" s="5"/>
      <c r="DZ768" s="5"/>
    </row>
    <row r="769" spans="2:130">
      <c r="E769" s="6">
        <v>16</v>
      </c>
      <c r="H769" s="5"/>
      <c r="I769" s="5">
        <v>34</v>
      </c>
      <c r="J769" s="5">
        <v>36</v>
      </c>
      <c r="K769">
        <v>147</v>
      </c>
      <c r="L769" s="6">
        <v>16</v>
      </c>
      <c r="M769" s="9"/>
      <c r="N769" s="5"/>
      <c r="O769" s="5"/>
      <c r="P769" s="5">
        <v>23</v>
      </c>
      <c r="Q769" s="5">
        <v>25</v>
      </c>
      <c r="R769" s="5">
        <v>62</v>
      </c>
      <c r="S769" s="6">
        <v>16</v>
      </c>
      <c r="T769" s="9"/>
      <c r="U769" s="5"/>
      <c r="V769" s="5"/>
      <c r="W769" s="5">
        <v>5</v>
      </c>
      <c r="X769" s="5">
        <v>7</v>
      </c>
      <c r="Y769">
        <v>8</v>
      </c>
      <c r="Z769" s="6">
        <v>16</v>
      </c>
      <c r="AA769" s="9"/>
      <c r="AB769" s="5"/>
      <c r="AC769" s="5"/>
      <c r="AD769" s="5"/>
      <c r="AE769" s="5">
        <v>2</v>
      </c>
      <c r="AG769" s="7"/>
      <c r="AL769" s="6">
        <v>16</v>
      </c>
      <c r="AM769" s="9"/>
      <c r="AN769" s="5"/>
      <c r="AO769" s="5"/>
      <c r="AP769" s="5">
        <v>27</v>
      </c>
      <c r="AQ769" s="5">
        <v>31</v>
      </c>
      <c r="AR769">
        <v>31</v>
      </c>
      <c r="AS769" s="6">
        <v>16</v>
      </c>
      <c r="AT769" s="9"/>
      <c r="AU769" s="5"/>
      <c r="AV769" s="5"/>
      <c r="AW769" s="5">
        <v>1</v>
      </c>
      <c r="AX769" s="5">
        <v>6</v>
      </c>
      <c r="AY769" s="5">
        <v>7</v>
      </c>
      <c r="AZ769" s="6">
        <v>16</v>
      </c>
      <c r="BA769" s="9"/>
      <c r="BB769" s="5"/>
      <c r="BC769" s="5"/>
      <c r="BD769" s="5"/>
      <c r="BE769" s="5">
        <v>1</v>
      </c>
      <c r="BG769" s="6">
        <v>16</v>
      </c>
      <c r="BH769" s="9"/>
      <c r="BI769" s="5"/>
      <c r="BJ769" s="5"/>
      <c r="BK769" s="5"/>
      <c r="BL769" s="5"/>
      <c r="BN769" s="7"/>
      <c r="BS769" s="6">
        <v>16</v>
      </c>
      <c r="BT769" s="9"/>
      <c r="BU769" s="5"/>
      <c r="BV769" s="5"/>
      <c r="BW769" s="5">
        <v>17</v>
      </c>
      <c r="BX769" s="5">
        <v>17</v>
      </c>
      <c r="BZ769" s="6">
        <v>16</v>
      </c>
      <c r="CA769" s="9"/>
      <c r="CB769" s="5"/>
      <c r="CC769" s="5"/>
      <c r="CD769" s="5"/>
      <c r="CE769" s="5"/>
      <c r="CG769" s="6">
        <v>16</v>
      </c>
      <c r="CH769" s="9"/>
      <c r="CI769" s="5"/>
      <c r="CJ769" s="5"/>
      <c r="CK769" s="5"/>
      <c r="CL769" s="5"/>
      <c r="CN769" s="6">
        <v>16</v>
      </c>
      <c r="CO769" s="9"/>
      <c r="CP769" s="5"/>
      <c r="CQ769" s="5"/>
      <c r="CR769" s="5"/>
      <c r="CS769" s="5"/>
      <c r="CU769" s="7"/>
      <c r="CZ769" s="6">
        <v>16</v>
      </c>
      <c r="DA769" s="9"/>
      <c r="DB769" s="5"/>
      <c r="DC769" s="5"/>
      <c r="DD769" s="5">
        <v>6</v>
      </c>
      <c r="DE769" s="5">
        <v>7</v>
      </c>
      <c r="DG769" s="6">
        <v>16</v>
      </c>
      <c r="DH769" s="9"/>
      <c r="DI769" s="5"/>
      <c r="DJ769" s="5"/>
      <c r="DK769" s="5"/>
      <c r="DL769" s="5">
        <v>1</v>
      </c>
      <c r="DN769" s="6">
        <v>16</v>
      </c>
      <c r="DO769" s="9"/>
      <c r="DP769" s="5"/>
      <c r="DQ769" s="5"/>
      <c r="DR769" s="5"/>
      <c r="DS769" s="5"/>
      <c r="DU769" s="6">
        <v>16</v>
      </c>
      <c r="DV769" s="9"/>
      <c r="DW769" s="5"/>
      <c r="DX769" s="5"/>
      <c r="DY769" s="5"/>
      <c r="DZ769" s="5"/>
    </row>
    <row r="770" spans="2:130">
      <c r="E770" s="6">
        <v>18</v>
      </c>
      <c r="I770" s="5">
        <v>29</v>
      </c>
      <c r="J770" s="5">
        <v>32</v>
      </c>
      <c r="K770">
        <v>260</v>
      </c>
      <c r="L770" s="6">
        <v>18</v>
      </c>
      <c r="M770" s="9"/>
      <c r="N770" s="5"/>
      <c r="P770" s="5">
        <v>5</v>
      </c>
      <c r="Q770" s="5">
        <v>12</v>
      </c>
      <c r="R770" s="5">
        <v>35</v>
      </c>
      <c r="S770" s="6">
        <v>18</v>
      </c>
      <c r="T770" s="9"/>
      <c r="U770" s="5"/>
      <c r="W770" s="5"/>
      <c r="X770" s="5">
        <v>2</v>
      </c>
      <c r="Y770">
        <v>4</v>
      </c>
      <c r="Z770" s="6">
        <v>18</v>
      </c>
      <c r="AA770" s="9"/>
      <c r="AB770" s="5"/>
      <c r="AD770" s="5"/>
      <c r="AE770" s="5"/>
      <c r="AG770" s="7"/>
      <c r="AL770" s="6">
        <v>18</v>
      </c>
      <c r="AM770" s="9"/>
      <c r="AN770" s="5"/>
      <c r="AP770" s="5">
        <v>15</v>
      </c>
      <c r="AQ770" s="5">
        <v>18</v>
      </c>
      <c r="AR770">
        <v>21</v>
      </c>
      <c r="AS770" s="6">
        <v>18</v>
      </c>
      <c r="AT770" s="9"/>
      <c r="AU770" s="5"/>
      <c r="AW770" s="5"/>
      <c r="AX770" s="5">
        <v>2</v>
      </c>
      <c r="AY770" s="5">
        <v>2</v>
      </c>
      <c r="AZ770" s="6">
        <v>18</v>
      </c>
      <c r="BA770" s="9"/>
      <c r="BB770" s="5"/>
      <c r="BD770" s="5"/>
      <c r="BE770" s="5"/>
      <c r="BG770" s="6">
        <v>18</v>
      </c>
      <c r="BH770" s="9"/>
      <c r="BI770" s="5"/>
      <c r="BK770" s="5"/>
      <c r="BL770" s="5"/>
      <c r="BN770" s="7"/>
      <c r="BS770" s="6">
        <v>18</v>
      </c>
      <c r="BT770" s="9"/>
      <c r="BU770" s="5"/>
      <c r="BW770" s="5">
        <v>1</v>
      </c>
      <c r="BX770" s="5">
        <v>6</v>
      </c>
      <c r="BZ770" s="6">
        <v>18</v>
      </c>
      <c r="CA770" s="9"/>
      <c r="CB770" s="5"/>
      <c r="CD770" s="5"/>
      <c r="CE770" s="5"/>
      <c r="CG770" s="6">
        <v>18</v>
      </c>
      <c r="CH770" s="9"/>
      <c r="CI770" s="5"/>
      <c r="CK770" s="5"/>
      <c r="CL770" s="5"/>
      <c r="CN770" s="6">
        <v>18</v>
      </c>
      <c r="CO770" s="9"/>
      <c r="CP770" s="5"/>
      <c r="CR770" s="5"/>
      <c r="CS770" s="5"/>
      <c r="CU770" s="7"/>
      <c r="CZ770" s="6">
        <v>18</v>
      </c>
      <c r="DA770" s="9"/>
      <c r="DB770" s="5"/>
      <c r="DD770" s="5"/>
      <c r="DE770" s="5"/>
      <c r="DG770" s="6">
        <v>18</v>
      </c>
      <c r="DH770" s="9"/>
      <c r="DI770" s="5"/>
      <c r="DK770" s="5"/>
      <c r="DL770" s="5"/>
      <c r="DN770" s="6">
        <v>18</v>
      </c>
      <c r="DO770" s="9"/>
      <c r="DP770" s="5"/>
      <c r="DR770" s="5"/>
      <c r="DS770" s="5"/>
      <c r="DU770" s="6">
        <v>18</v>
      </c>
      <c r="DV770" s="9"/>
      <c r="DW770" s="5"/>
      <c r="DY770" s="5"/>
      <c r="DZ770" s="5"/>
    </row>
    <row r="771" spans="2:130">
      <c r="E771" s="6">
        <v>20</v>
      </c>
      <c r="L771" s="6">
        <v>20</v>
      </c>
      <c r="S771" s="6">
        <v>20</v>
      </c>
      <c r="Z771" s="6">
        <v>20</v>
      </c>
      <c r="AG771" s="7"/>
      <c r="AL771" s="6">
        <v>20</v>
      </c>
      <c r="AS771" s="6">
        <v>20</v>
      </c>
      <c r="AZ771" s="6">
        <v>20</v>
      </c>
      <c r="BG771" s="6">
        <v>20</v>
      </c>
      <c r="BN771" s="7"/>
      <c r="BS771" s="6">
        <v>20</v>
      </c>
      <c r="BZ771" s="6">
        <v>20</v>
      </c>
      <c r="CG771" s="6">
        <v>20</v>
      </c>
      <c r="CN771" s="6">
        <v>20</v>
      </c>
      <c r="CU771" s="7"/>
      <c r="CZ771" s="6">
        <v>20</v>
      </c>
      <c r="DG771" s="6">
        <v>20</v>
      </c>
      <c r="DN771" s="6">
        <v>20</v>
      </c>
      <c r="DU771" s="6">
        <v>20</v>
      </c>
    </row>
    <row r="772" spans="2:130">
      <c r="E772" s="6" t="s">
        <v>24</v>
      </c>
      <c r="F772" s="7">
        <f>100-SUM(F761:F771)</f>
        <v>100</v>
      </c>
      <c r="G772" s="7">
        <f t="shared" ref="G772:J772" si="1985">100-SUM(G761:G771)</f>
        <v>100</v>
      </c>
      <c r="H772" s="7">
        <f t="shared" si="1985"/>
        <v>100</v>
      </c>
      <c r="I772" s="7">
        <f t="shared" si="1985"/>
        <v>0</v>
      </c>
      <c r="J772" s="7">
        <f t="shared" si="1985"/>
        <v>0</v>
      </c>
      <c r="K772" s="7">
        <f>SUM(K761:K770)</f>
        <v>484</v>
      </c>
      <c r="L772" s="6" t="s">
        <v>24</v>
      </c>
      <c r="M772" s="7">
        <f>100-SUM(M761:M771)</f>
        <v>100</v>
      </c>
      <c r="N772" s="7">
        <f t="shared" ref="N772:Q772" si="1986">100-SUM(N761:N771)</f>
        <v>100</v>
      </c>
      <c r="O772" s="7">
        <f t="shared" si="1986"/>
        <v>100</v>
      </c>
      <c r="P772" s="7">
        <f t="shared" si="1986"/>
        <v>0</v>
      </c>
      <c r="Q772" s="7">
        <f t="shared" si="1986"/>
        <v>0</v>
      </c>
      <c r="R772" s="7">
        <f>SUM(R761:R770)</f>
        <v>182</v>
      </c>
      <c r="S772" s="6" t="s">
        <v>24</v>
      </c>
      <c r="T772" s="7">
        <f>100-SUM(T761:T771)</f>
        <v>100</v>
      </c>
      <c r="U772" s="7">
        <f t="shared" ref="U772:X772" si="1987">100-SUM(U761:U771)</f>
        <v>100</v>
      </c>
      <c r="V772" s="7">
        <f t="shared" si="1987"/>
        <v>100</v>
      </c>
      <c r="W772" s="7">
        <f t="shared" si="1987"/>
        <v>0</v>
      </c>
      <c r="X772" s="7">
        <f t="shared" si="1987"/>
        <v>0</v>
      </c>
      <c r="Y772" s="7">
        <f>SUM(Y761:Y770)</f>
        <v>119</v>
      </c>
      <c r="Z772" s="6" t="s">
        <v>24</v>
      </c>
      <c r="AA772" s="7">
        <f>100-SUM(AA761:AA771)</f>
        <v>100</v>
      </c>
      <c r="AB772" s="7">
        <f t="shared" ref="AB772:AE772" si="1988">100-SUM(AB761:AB771)</f>
        <v>100</v>
      </c>
      <c r="AC772" s="7">
        <f t="shared" si="1988"/>
        <v>100</v>
      </c>
      <c r="AD772" s="7">
        <f t="shared" si="1988"/>
        <v>0</v>
      </c>
      <c r="AE772" s="7">
        <f t="shared" si="1988"/>
        <v>0</v>
      </c>
      <c r="AG772" s="7"/>
      <c r="AL772" s="6" t="s">
        <v>24</v>
      </c>
      <c r="AM772" s="7">
        <f>100-SUM(AM761:AM771)</f>
        <v>100</v>
      </c>
      <c r="AN772" s="7">
        <f t="shared" ref="AN772:AQ772" si="1989">100-SUM(AN761:AN771)</f>
        <v>100</v>
      </c>
      <c r="AO772" s="7">
        <f t="shared" si="1989"/>
        <v>100</v>
      </c>
      <c r="AP772" s="7">
        <f t="shared" si="1989"/>
        <v>0</v>
      </c>
      <c r="AQ772" s="7">
        <f t="shared" si="1989"/>
        <v>0</v>
      </c>
      <c r="AR772" s="7">
        <f>SUM(AR761:AR770)</f>
        <v>104</v>
      </c>
      <c r="AS772" s="6" t="s">
        <v>24</v>
      </c>
      <c r="AT772" s="7">
        <f>100-SUM(AT761:AT771)</f>
        <v>100</v>
      </c>
      <c r="AU772" s="7">
        <f t="shared" ref="AU772:AX772" si="1990">100-SUM(AU761:AU771)</f>
        <v>100</v>
      </c>
      <c r="AV772" s="7">
        <f t="shared" si="1990"/>
        <v>100</v>
      </c>
      <c r="AW772" s="7">
        <f t="shared" si="1990"/>
        <v>0</v>
      </c>
      <c r="AX772" s="7">
        <f t="shared" si="1990"/>
        <v>0</v>
      </c>
      <c r="AY772" s="7">
        <f>SUM(AY761:AY770)</f>
        <v>101</v>
      </c>
      <c r="AZ772" s="6" t="s">
        <v>24</v>
      </c>
      <c r="BA772" s="7">
        <f>100-SUM(BA761:BA771)</f>
        <v>100</v>
      </c>
      <c r="BB772" s="7">
        <f t="shared" ref="BB772:BE772" si="1991">100-SUM(BB761:BB771)</f>
        <v>100</v>
      </c>
      <c r="BC772" s="7">
        <f t="shared" si="1991"/>
        <v>100</v>
      </c>
      <c r="BD772" s="7">
        <f t="shared" si="1991"/>
        <v>0</v>
      </c>
      <c r="BE772" s="7">
        <f t="shared" si="1991"/>
        <v>0</v>
      </c>
      <c r="BG772" s="6" t="s">
        <v>24</v>
      </c>
      <c r="BH772" s="7">
        <f>100-SUM(BH761:BH771)</f>
        <v>100</v>
      </c>
      <c r="BI772" s="7">
        <f t="shared" ref="BI772:BL772" si="1992">100-SUM(BI761:BI771)</f>
        <v>100</v>
      </c>
      <c r="BJ772" s="7">
        <f t="shared" si="1992"/>
        <v>100</v>
      </c>
      <c r="BK772" s="7">
        <f t="shared" si="1992"/>
        <v>0</v>
      </c>
      <c r="BL772" s="7">
        <f t="shared" si="1992"/>
        <v>0</v>
      </c>
      <c r="BN772" s="7"/>
      <c r="BS772" s="6" t="s">
        <v>24</v>
      </c>
      <c r="BT772" s="7">
        <f>100-SUM(BT761:BT771)</f>
        <v>100</v>
      </c>
      <c r="BU772" s="7">
        <f t="shared" ref="BU772:BX772" si="1993">100-SUM(BU761:BU771)</f>
        <v>100</v>
      </c>
      <c r="BV772" s="7">
        <f t="shared" si="1993"/>
        <v>100</v>
      </c>
      <c r="BW772" s="7">
        <f t="shared" si="1993"/>
        <v>0</v>
      </c>
      <c r="BX772" s="7">
        <f t="shared" si="1993"/>
        <v>0</v>
      </c>
      <c r="BZ772" s="6" t="s">
        <v>24</v>
      </c>
      <c r="CA772" s="7">
        <f>100-SUM(CA761:CA771)</f>
        <v>100</v>
      </c>
      <c r="CB772" s="7">
        <f t="shared" ref="CB772:CE772" si="1994">100-SUM(CB761:CB771)</f>
        <v>100</v>
      </c>
      <c r="CC772" s="7">
        <f t="shared" si="1994"/>
        <v>100</v>
      </c>
      <c r="CD772" s="7">
        <f t="shared" si="1994"/>
        <v>0</v>
      </c>
      <c r="CE772" s="7">
        <f t="shared" si="1994"/>
        <v>0</v>
      </c>
      <c r="CG772" s="6" t="s">
        <v>24</v>
      </c>
      <c r="CH772" s="7">
        <f>100-SUM(CH761:CH771)</f>
        <v>100</v>
      </c>
      <c r="CI772" s="7">
        <f t="shared" ref="CI772:CL772" si="1995">100-SUM(CI761:CI771)</f>
        <v>100</v>
      </c>
      <c r="CJ772" s="7">
        <f t="shared" si="1995"/>
        <v>100</v>
      </c>
      <c r="CK772" s="7">
        <f t="shared" si="1995"/>
        <v>0</v>
      </c>
      <c r="CL772" s="7">
        <f t="shared" si="1995"/>
        <v>0</v>
      </c>
      <c r="CN772" s="6" t="s">
        <v>24</v>
      </c>
      <c r="CO772" s="7">
        <f>100-SUM(CO761:CO771)</f>
        <v>100</v>
      </c>
      <c r="CP772" s="7">
        <f t="shared" ref="CP772:CS772" si="1996">100-SUM(CP761:CP771)</f>
        <v>100</v>
      </c>
      <c r="CQ772" s="7">
        <f t="shared" si="1996"/>
        <v>100</v>
      </c>
      <c r="CR772" s="7">
        <f t="shared" si="1996"/>
        <v>0</v>
      </c>
      <c r="CS772" s="7">
        <f t="shared" si="1996"/>
        <v>0</v>
      </c>
      <c r="CU772" s="7"/>
      <c r="CZ772" s="6" t="s">
        <v>24</v>
      </c>
      <c r="DA772" s="7">
        <f>100-SUM(DA761:DA771)</f>
        <v>100</v>
      </c>
      <c r="DB772" s="7">
        <f t="shared" ref="DB772:DE772" si="1997">100-SUM(DB761:DB771)</f>
        <v>100</v>
      </c>
      <c r="DC772" s="7">
        <f t="shared" si="1997"/>
        <v>100</v>
      </c>
      <c r="DD772" s="7">
        <f t="shared" si="1997"/>
        <v>0</v>
      </c>
      <c r="DE772" s="7">
        <f t="shared" si="1997"/>
        <v>0</v>
      </c>
      <c r="DG772" s="6" t="s">
        <v>24</v>
      </c>
      <c r="DH772" s="7">
        <f>100-SUM(DH761:DH771)</f>
        <v>100</v>
      </c>
      <c r="DI772" s="7">
        <f t="shared" ref="DI772:DL772" si="1998">100-SUM(DI761:DI771)</f>
        <v>100</v>
      </c>
      <c r="DJ772" s="7">
        <f t="shared" si="1998"/>
        <v>100</v>
      </c>
      <c r="DK772" s="7">
        <f t="shared" si="1998"/>
        <v>0</v>
      </c>
      <c r="DL772" s="7">
        <f t="shared" si="1998"/>
        <v>0</v>
      </c>
      <c r="DN772" s="6" t="s">
        <v>24</v>
      </c>
      <c r="DO772" s="7">
        <f>100-SUM(DO761:DO771)</f>
        <v>100</v>
      </c>
      <c r="DP772" s="7">
        <f t="shared" ref="DP772:DS772" si="1999">100-SUM(DP761:DP771)</f>
        <v>100</v>
      </c>
      <c r="DQ772" s="7">
        <f t="shared" si="1999"/>
        <v>100</v>
      </c>
      <c r="DR772" s="7">
        <f t="shared" si="1999"/>
        <v>0</v>
      </c>
      <c r="DS772" s="7">
        <f t="shared" si="1999"/>
        <v>0</v>
      </c>
      <c r="DU772" s="6" t="s">
        <v>24</v>
      </c>
      <c r="DV772" s="7">
        <f>100-SUM(DV761:DV771)</f>
        <v>100</v>
      </c>
      <c r="DW772" s="7">
        <f t="shared" ref="DW772:DZ772" si="2000">100-SUM(DW761:DW771)</f>
        <v>100</v>
      </c>
      <c r="DX772" s="7">
        <f t="shared" si="2000"/>
        <v>100</v>
      </c>
      <c r="DY772" s="7">
        <f t="shared" si="2000"/>
        <v>0</v>
      </c>
      <c r="DZ772" s="7">
        <f t="shared" si="2000"/>
        <v>0</v>
      </c>
    </row>
    <row r="773" spans="2:130">
      <c r="E773" s="6" t="s">
        <v>23</v>
      </c>
      <c r="F773">
        <f>SUMPRODUCT($E761:$E771,F761:F771)/100</f>
        <v>0</v>
      </c>
      <c r="G773">
        <f t="shared" ref="G773:J773" si="2001">SUMPRODUCT($E761:$E771,G761:G771)/100</f>
        <v>0</v>
      </c>
      <c r="H773">
        <f t="shared" si="2001"/>
        <v>0</v>
      </c>
      <c r="I773">
        <f t="shared" si="2001"/>
        <v>15.34</v>
      </c>
      <c r="J773">
        <f t="shared" si="2001"/>
        <v>15.64</v>
      </c>
      <c r="K773">
        <f>SUMPRODUCT($E761:$E771,K761:K771)/SUM(K761:K771)</f>
        <v>16.640495867768596</v>
      </c>
      <c r="L773" s="6" t="s">
        <v>23</v>
      </c>
      <c r="M773">
        <f>SUMPRODUCT($E761:$E771,M761:M771)/100</f>
        <v>0</v>
      </c>
      <c r="N773">
        <f t="shared" ref="N773:Q773" si="2002">SUMPRODUCT($E761:$E771,N761:N771)/100</f>
        <v>0</v>
      </c>
      <c r="O773">
        <f t="shared" si="2002"/>
        <v>0</v>
      </c>
      <c r="P773">
        <f t="shared" si="2002"/>
        <v>12.98</v>
      </c>
      <c r="Q773">
        <f t="shared" si="2002"/>
        <v>13.9</v>
      </c>
      <c r="R773">
        <f>SUMPRODUCT($E761:$E771,R761:R771)/SUM(R761:R771)</f>
        <v>14.747252747252746</v>
      </c>
      <c r="S773" s="6" t="s">
        <v>23</v>
      </c>
      <c r="T773">
        <f>SUMPRODUCT($E761:$E771,T761:T771)/100</f>
        <v>0</v>
      </c>
      <c r="U773">
        <f t="shared" ref="U773:X773" si="2003">SUMPRODUCT($E761:$E771,U761:U771)/100</f>
        <v>0</v>
      </c>
      <c r="V773">
        <f t="shared" si="2003"/>
        <v>0</v>
      </c>
      <c r="W773">
        <f t="shared" si="2003"/>
        <v>8.94</v>
      </c>
      <c r="X773">
        <f t="shared" si="2003"/>
        <v>10.62</v>
      </c>
      <c r="Y773">
        <f>SUMPRODUCT($E761:$E771,Y761:Y771)/SUM(Y761:Y771)</f>
        <v>10.991596638655462</v>
      </c>
      <c r="Z773" s="6" t="s">
        <v>23</v>
      </c>
      <c r="AA773">
        <f>SUMPRODUCT($E761:$E771,AA761:AA771)/100</f>
        <v>0</v>
      </c>
      <c r="AB773">
        <f t="shared" ref="AB773:AE773" si="2004">SUMPRODUCT($E761:$E771,AB761:AB771)/100</f>
        <v>0</v>
      </c>
      <c r="AC773">
        <f t="shared" si="2004"/>
        <v>0</v>
      </c>
      <c r="AD773">
        <f t="shared" si="2004"/>
        <v>4.9400000000000004</v>
      </c>
      <c r="AE773">
        <f t="shared" si="2004"/>
        <v>7.76</v>
      </c>
      <c r="AG773" s="7"/>
      <c r="AL773" s="6" t="s">
        <v>23</v>
      </c>
      <c r="AM773">
        <f>SUMPRODUCT($E761:$E771,AM761:AM771)/100</f>
        <v>0</v>
      </c>
      <c r="AN773">
        <f t="shared" ref="AN773:AQ773" si="2005">SUMPRODUCT($E761:$E771,AN761:AN771)/100</f>
        <v>0</v>
      </c>
      <c r="AO773">
        <f t="shared" si="2005"/>
        <v>0</v>
      </c>
      <c r="AP773">
        <f t="shared" si="2005"/>
        <v>14.62</v>
      </c>
      <c r="AQ773">
        <f t="shared" si="2005"/>
        <v>14.82</v>
      </c>
      <c r="AR773">
        <f>SUMPRODUCT($E761:$E771,AR761:AR771)/SUM(AR761:AR771)</f>
        <v>14.865384615384615</v>
      </c>
      <c r="AS773" s="6" t="s">
        <v>23</v>
      </c>
      <c r="AT773">
        <f>SUMPRODUCT($E761:$E771,AT761:AT771)/100</f>
        <v>0</v>
      </c>
      <c r="AU773">
        <f t="shared" ref="AU773:AX773" si="2006">SUMPRODUCT($E761:$E771,AU761:AU771)/100</f>
        <v>0</v>
      </c>
      <c r="AV773">
        <f t="shared" si="2006"/>
        <v>0</v>
      </c>
      <c r="AW773">
        <f t="shared" si="2006"/>
        <v>8.58</v>
      </c>
      <c r="AX773">
        <f t="shared" si="2006"/>
        <v>10.44</v>
      </c>
      <c r="AY773">
        <f>SUMPRODUCT($E761:$E771,AY761:AY771)/SUM(AY761:AY771)</f>
        <v>10.495049504950495</v>
      </c>
      <c r="AZ773" s="6" t="s">
        <v>23</v>
      </c>
      <c r="BA773">
        <f>SUMPRODUCT($E761:$E771,BA761:BA771)/100</f>
        <v>0</v>
      </c>
      <c r="BB773">
        <f t="shared" ref="BB773:BE773" si="2007">SUMPRODUCT($E761:$E771,BB761:BB771)/100</f>
        <v>0</v>
      </c>
      <c r="BC773">
        <f t="shared" si="2007"/>
        <v>0</v>
      </c>
      <c r="BD773">
        <f t="shared" si="2007"/>
        <v>3.94</v>
      </c>
      <c r="BE773">
        <f t="shared" si="2007"/>
        <v>6.82</v>
      </c>
      <c r="BG773" s="6" t="s">
        <v>23</v>
      </c>
      <c r="BH773">
        <f>SUMPRODUCT($E761:$E771,BH761:BH771)/100</f>
        <v>0</v>
      </c>
      <c r="BI773">
        <f t="shared" ref="BI773:BL773" si="2008">SUMPRODUCT($E761:$E771,BI761:BI771)/100</f>
        <v>0</v>
      </c>
      <c r="BJ773">
        <f t="shared" si="2008"/>
        <v>0</v>
      </c>
      <c r="BK773">
        <f t="shared" si="2008"/>
        <v>1.2</v>
      </c>
      <c r="BL773">
        <f t="shared" si="2008"/>
        <v>3.48</v>
      </c>
      <c r="BN773" s="7"/>
      <c r="BS773" s="6" t="s">
        <v>23</v>
      </c>
      <c r="BT773">
        <f>SUMPRODUCT($E761:$E771,BT761:BT771)/100</f>
        <v>0</v>
      </c>
      <c r="BU773">
        <f t="shared" ref="BU773:BX773" si="2009">SUMPRODUCT($E761:$E771,BU761:BU771)/100</f>
        <v>0</v>
      </c>
      <c r="BV773">
        <f t="shared" si="2009"/>
        <v>0</v>
      </c>
      <c r="BW773">
        <f t="shared" si="2009"/>
        <v>12.12</v>
      </c>
      <c r="BX773">
        <f t="shared" si="2009"/>
        <v>12.08</v>
      </c>
      <c r="BZ773" s="6" t="s">
        <v>23</v>
      </c>
      <c r="CA773">
        <f>SUMPRODUCT($E761:$E771,CA761:CA771)/100</f>
        <v>0</v>
      </c>
      <c r="CB773">
        <f t="shared" ref="CB773:CE773" si="2010">SUMPRODUCT($E761:$E771,CB761:CB771)/100</f>
        <v>0</v>
      </c>
      <c r="CC773">
        <f t="shared" si="2010"/>
        <v>0</v>
      </c>
      <c r="CD773">
        <f t="shared" si="2010"/>
        <v>5.68</v>
      </c>
      <c r="CE773">
        <f t="shared" si="2010"/>
        <v>6.6</v>
      </c>
      <c r="CG773" s="6" t="s">
        <v>23</v>
      </c>
      <c r="CH773">
        <f>SUMPRODUCT($E761:$E771,CH761:CH771)/100</f>
        <v>0</v>
      </c>
      <c r="CI773">
        <f t="shared" ref="CI773:CL773" si="2011">SUMPRODUCT($E761:$E771,CI761:CI771)/100</f>
        <v>0</v>
      </c>
      <c r="CJ773">
        <f t="shared" si="2011"/>
        <v>0</v>
      </c>
      <c r="CK773">
        <f t="shared" si="2011"/>
        <v>1.8</v>
      </c>
      <c r="CL773">
        <f t="shared" si="2011"/>
        <v>3.34</v>
      </c>
      <c r="CN773" s="6" t="s">
        <v>23</v>
      </c>
      <c r="CO773">
        <f>SUMPRODUCT($E761:$E771,CO761:CO771)/100</f>
        <v>0</v>
      </c>
      <c r="CP773">
        <f t="shared" ref="CP773:CS773" si="2012">SUMPRODUCT($E761:$E771,CP761:CP771)/100</f>
        <v>0</v>
      </c>
      <c r="CQ773">
        <f t="shared" si="2012"/>
        <v>0</v>
      </c>
      <c r="CR773">
        <f t="shared" si="2012"/>
        <v>0.26</v>
      </c>
      <c r="CS773">
        <f t="shared" si="2012"/>
        <v>1.3</v>
      </c>
      <c r="CU773" s="7"/>
      <c r="CZ773" s="6" t="s">
        <v>23</v>
      </c>
      <c r="DA773">
        <f>SUMPRODUCT($E761:$E771,DA761:DA771)/100</f>
        <v>0</v>
      </c>
      <c r="DB773">
        <f t="shared" ref="DB773:DE773" si="2013">SUMPRODUCT($E761:$E771,DB761:DB771)/100</f>
        <v>0</v>
      </c>
      <c r="DC773">
        <f t="shared" si="2013"/>
        <v>0</v>
      </c>
      <c r="DD773">
        <f t="shared" si="2013"/>
        <v>10.7</v>
      </c>
      <c r="DE773">
        <f t="shared" si="2013"/>
        <v>10.4</v>
      </c>
      <c r="DG773" s="6" t="s">
        <v>23</v>
      </c>
      <c r="DH773">
        <f>SUMPRODUCT($E761:$E771,DH761:DH771)/100</f>
        <v>0</v>
      </c>
      <c r="DI773">
        <f t="shared" ref="DI773:DL773" si="2014">SUMPRODUCT($E761:$E771,DI761:DI771)/100</f>
        <v>0</v>
      </c>
      <c r="DJ773">
        <f t="shared" si="2014"/>
        <v>0</v>
      </c>
      <c r="DK773">
        <f t="shared" si="2014"/>
        <v>3.78</v>
      </c>
      <c r="DL773">
        <f t="shared" si="2014"/>
        <v>4.68</v>
      </c>
      <c r="DN773" s="6" t="s">
        <v>23</v>
      </c>
      <c r="DO773">
        <f>SUMPRODUCT($E761:$E771,DO761:DO771)/100</f>
        <v>0</v>
      </c>
      <c r="DP773">
        <f t="shared" ref="DP773:DS773" si="2015">SUMPRODUCT($E761:$E771,DP761:DP771)/100</f>
        <v>0</v>
      </c>
      <c r="DQ773">
        <f t="shared" si="2015"/>
        <v>0</v>
      </c>
      <c r="DR773">
        <f t="shared" si="2015"/>
        <v>0.96</v>
      </c>
      <c r="DS773">
        <f t="shared" si="2015"/>
        <v>1.1599999999999999</v>
      </c>
      <c r="DU773" s="6" t="s">
        <v>23</v>
      </c>
      <c r="DV773">
        <f>SUMPRODUCT($E761:$E771,DV761:DV771)/100</f>
        <v>0</v>
      </c>
      <c r="DW773">
        <f t="shared" ref="DW773:DZ773" si="2016">SUMPRODUCT($E761:$E771,DW761:DW771)/100</f>
        <v>0</v>
      </c>
      <c r="DX773">
        <f t="shared" si="2016"/>
        <v>0</v>
      </c>
      <c r="DY773">
        <f t="shared" si="2016"/>
        <v>0.1</v>
      </c>
      <c r="DZ773">
        <f t="shared" si="2016"/>
        <v>0.52</v>
      </c>
    </row>
    <row r="774" spans="2:130">
      <c r="E774" s="6" t="s">
        <v>22</v>
      </c>
      <c r="F774">
        <f>($E762^2*F762+$E763^2*F763+$E764^2*F764+$E765^2*F765+$E766^2*F766+$E767^2*F767+$E768^2*F768+$E769^2*F769+$E770^2*F770+$E771^2*F771)/100-F773^2</f>
        <v>0</v>
      </c>
      <c r="G774">
        <f t="shared" ref="G774:J774" si="2017">($E762^2*G762+$E763^2*G763+$E764^2*G764+$E765^2*G765+$E766^2*G766+$E767^2*G767+$E768^2*G768+$E769^2*G769+$E770^2*G770+$E771^2*G771)/100-G773^2</f>
        <v>0</v>
      </c>
      <c r="H774">
        <f t="shared" si="2017"/>
        <v>0</v>
      </c>
      <c r="I774">
        <f t="shared" si="2017"/>
        <v>6.0844000000000165</v>
      </c>
      <c r="J774">
        <f t="shared" si="2017"/>
        <v>5.1503999999999621</v>
      </c>
      <c r="L774" s="6" t="s">
        <v>22</v>
      </c>
      <c r="M774">
        <f>($E762^2*M762+$E763^2*M763+$E764^2*M764+$E765^2*M765+$E766^2*M766+$E767^2*M767+$E768^2*M768+$E769^2*M769+$E770^2*M770+$E771^2*M771)/100-M773^2</f>
        <v>0</v>
      </c>
      <c r="N774">
        <f t="shared" ref="N774:Q774" si="2018">($E762^2*N762+$E763^2*N763+$E764^2*N764+$E765^2*N765+$E766^2*N766+$E767^2*N767+$E768^2*N768+$E769^2*N769+$E770^2*N770+$E771^2*N771)/100-N773^2</f>
        <v>0</v>
      </c>
      <c r="O774">
        <f t="shared" si="2018"/>
        <v>0</v>
      </c>
      <c r="P774">
        <f t="shared" si="2018"/>
        <v>9.3995999999999924</v>
      </c>
      <c r="Q774">
        <f t="shared" si="2018"/>
        <v>7.5499999999999829</v>
      </c>
      <c r="S774" s="6" t="s">
        <v>22</v>
      </c>
      <c r="T774">
        <f>($E762^2*T762+$E763^2*T763+$E764^2*T764+$E765^2*T765+$E766^2*T766+$E767^2*T767+$E768^2*T768+$E769^2*T769+$E770^2*T770+$E771^2*T771)/100-T773^2</f>
        <v>0</v>
      </c>
      <c r="U774">
        <f t="shared" ref="U774:X774" si="2019">($E762^2*U762+$E763^2*U763+$E764^2*U764+$E765^2*U765+$E766^2*U766+$E767^2*U767+$E768^2*U768+$E769^2*U769+$E770^2*U770+$E771^2*U771)/100-U773^2</f>
        <v>0</v>
      </c>
      <c r="V774">
        <f t="shared" si="2019"/>
        <v>0</v>
      </c>
      <c r="W774">
        <f t="shared" si="2019"/>
        <v>13.796400000000006</v>
      </c>
      <c r="X774">
        <f t="shared" si="2019"/>
        <v>11.01560000000002</v>
      </c>
      <c r="Z774" s="6" t="s">
        <v>22</v>
      </c>
      <c r="AA774">
        <f>($E762^2*AA762+$E763^2*AA763+$E764^2*AA764+$E765^2*AA765+$E766^2*AA766+$E767^2*AA767+$E768^2*AA768+$E769^2*AA769+$E770^2*AA770+$E771^2*AA771)/100-AA773^2</f>
        <v>0</v>
      </c>
      <c r="AB774">
        <f t="shared" ref="AB774:AE774" si="2020">($E762^2*AB762+$E763^2*AB763+$E764^2*AB764+$E765^2*AB765+$E766^2*AB766+$E767^2*AB767+$E768^2*AB768+$E769^2*AB769+$E770^2*AB770+$E771^2*AB771)/100-AB773^2</f>
        <v>0</v>
      </c>
      <c r="AC774">
        <f t="shared" si="2020"/>
        <v>0</v>
      </c>
      <c r="AD774">
        <f t="shared" si="2020"/>
        <v>11.476399999999998</v>
      </c>
      <c r="AE774">
        <f t="shared" si="2020"/>
        <v>11.622400000000006</v>
      </c>
      <c r="AG774" s="7"/>
      <c r="AL774" s="6" t="s">
        <v>22</v>
      </c>
      <c r="AM774">
        <f>($E762^2*AM762+$E763^2*AM763+$E764^2*AM764+$E765^2*AM765+$E766^2*AM766+$E767^2*AM767+$E768^2*AM768+$E769^2*AM769+$E770^2*AM770+$E771^2*AM771)/100-AM773^2</f>
        <v>0</v>
      </c>
      <c r="AN774">
        <f t="shared" ref="AN774:AQ774" si="2021">($E762^2*AN762+$E763^2*AN763+$E764^2*AN764+$E765^2*AN765+$E766^2*AN766+$E767^2*AN767+$E768^2*AN768+$E769^2*AN769+$E770^2*AN770+$E771^2*AN771)/100-AN773^2</f>
        <v>0</v>
      </c>
      <c r="AO774">
        <f t="shared" si="2021"/>
        <v>0</v>
      </c>
      <c r="AP774">
        <f t="shared" si="2021"/>
        <v>4.9356000000000222</v>
      </c>
      <c r="AQ774">
        <f t="shared" si="2021"/>
        <v>4.967599999999976</v>
      </c>
      <c r="AS774" s="6" t="s">
        <v>22</v>
      </c>
      <c r="AT774">
        <f>($E762^2*AT762+$E763^2*AT763+$E764^2*AT764+$E765^2*AT765+$E766^2*AT766+$E767^2*AT767+$E768^2*AT768+$E769^2*AT769+$E770^2*AT770+$E771^2*AT771)/100-AT773^2</f>
        <v>0</v>
      </c>
      <c r="AU774">
        <f t="shared" ref="AU774:AX774" si="2022">($E762^2*AU762+$E763^2*AU763+$E764^2*AU764+$E765^2*AU765+$E766^2*AU766+$E767^2*AU767+$E768^2*AU768+$E769^2*AU769+$E770^2*AU770+$E771^2*AU771)/100-AU773^2</f>
        <v>0</v>
      </c>
      <c r="AV774">
        <f t="shared" si="2022"/>
        <v>0</v>
      </c>
      <c r="AW774">
        <f t="shared" si="2022"/>
        <v>10.663600000000002</v>
      </c>
      <c r="AX774">
        <f t="shared" si="2022"/>
        <v>9.8064000000000107</v>
      </c>
      <c r="AZ774" s="6" t="s">
        <v>22</v>
      </c>
      <c r="BA774">
        <f>($E762^2*BA762+$E763^2*BA763+$E764^2*BA764+$E765^2*BA765+$E766^2*BA766+$E767^2*BA767+$E768^2*BA768+$E769^2*BA769+$E770^2*BA770+$E771^2*BA771)/100-BA773^2</f>
        <v>0</v>
      </c>
      <c r="BB774">
        <f t="shared" ref="BB774:BE774" si="2023">($E762^2*BB762+$E763^2*BB763+$E764^2*BB764+$E765^2*BB765+$E766^2*BB766+$E767^2*BB767+$E768^2*BB768+$E769^2*BB769+$E770^2*BB770+$E771^2*BB771)/100-BB773^2</f>
        <v>0</v>
      </c>
      <c r="BC774">
        <f t="shared" si="2023"/>
        <v>0</v>
      </c>
      <c r="BD774">
        <f t="shared" si="2023"/>
        <v>9.9564000000000004</v>
      </c>
      <c r="BE774">
        <f t="shared" si="2023"/>
        <v>10.007599999999996</v>
      </c>
      <c r="BG774" s="6" t="s">
        <v>22</v>
      </c>
      <c r="BH774">
        <f>($E762^2*BH762+$E763^2*BH763+$E764^2*BH764+$E765^2*BH765+$E766^2*BH766+$E767^2*BH767+$E768^2*BH768+$E769^2*BH769+$E770^2*BH770+$E771^2*BH771)/100-BH773^2</f>
        <v>0</v>
      </c>
      <c r="BI774">
        <f t="shared" ref="BI774:BL774" si="2024">($E762^2*BI762+$E763^2*BI763+$E764^2*BI764+$E765^2*BI765+$E766^2*BI766+$E767^2*BI767+$E768^2*BI768+$E769^2*BI769+$E770^2*BI770+$E771^2*BI771)/100-BI773^2</f>
        <v>0</v>
      </c>
      <c r="BJ774">
        <f t="shared" si="2024"/>
        <v>0</v>
      </c>
      <c r="BK774">
        <f t="shared" si="2024"/>
        <v>2.48</v>
      </c>
      <c r="BL774">
        <f t="shared" si="2024"/>
        <v>5.4095999999999993</v>
      </c>
      <c r="BN774" s="7"/>
      <c r="BS774" s="6" t="s">
        <v>22</v>
      </c>
      <c r="BT774">
        <f>($E762^2*BT762+$E763^2*BT763+$E764^2*BT764+$E765^2*BT765+$E766^2*BT766+$E767^2*BT767+$E768^2*BT768+$E769^2*BT769+$E770^2*BT770+$E771^2*BT771)/100-BT773^2</f>
        <v>0</v>
      </c>
      <c r="BU774">
        <f t="shared" ref="BU774:BX774" si="2025">($E762^2*BU762+$E763^2*BU763+$E764^2*BU764+$E765^2*BU765+$E766^2*BU766+$E767^2*BU767+$E768^2*BU768+$E769^2*BU769+$E770^2*BU770+$E771^2*BU771)/100-BU773^2</f>
        <v>0</v>
      </c>
      <c r="BV774">
        <f t="shared" si="2025"/>
        <v>0</v>
      </c>
      <c r="BW774">
        <f t="shared" si="2025"/>
        <v>9.1056000000000097</v>
      </c>
      <c r="BX774">
        <f t="shared" si="2025"/>
        <v>11.3536</v>
      </c>
      <c r="BZ774" s="6" t="s">
        <v>22</v>
      </c>
      <c r="CA774">
        <f>($E762^2*CA762+$E763^2*CA763+$E764^2*CA764+$E765^2*CA765+$E766^2*CA766+$E767^2*CA767+$E768^2*CA768+$E769^2*CA769+$E770^2*CA770+$E771^2*CA771)/100-CA773^2</f>
        <v>0</v>
      </c>
      <c r="CB774">
        <f t="shared" ref="CB774:CE774" si="2026">($E762^2*CB762+$E763^2*CB763+$E764^2*CB764+$E765^2*CB765+$E766^2*CB766+$E767^2*CB767+$E768^2*CB768+$E769^2*CB769+$E770^2*CB770+$E771^2*CB771)/100-CB773^2</f>
        <v>0</v>
      </c>
      <c r="CC774">
        <f t="shared" si="2026"/>
        <v>0</v>
      </c>
      <c r="CD774">
        <f t="shared" si="2026"/>
        <v>9.5776000000000039</v>
      </c>
      <c r="CE774">
        <f t="shared" si="2026"/>
        <v>10.760000000000005</v>
      </c>
      <c r="CG774" s="6" t="s">
        <v>22</v>
      </c>
      <c r="CH774">
        <f>($E762^2*CH762+$E763^2*CH763+$E764^2*CH764+$E765^2*CH765+$E766^2*CH766+$E767^2*CH767+$E768^2*CH768+$E769^2*CH769+$E770^2*CH770+$E771^2*CH771)/100-CH773^2</f>
        <v>0</v>
      </c>
      <c r="CI774">
        <f t="shared" ref="CI774:CL774" si="2027">($E762^2*CI762+$E763^2*CI763+$E764^2*CI764+$E765^2*CI765+$E766^2*CI766+$E767^2*CI767+$E768^2*CI768+$E769^2*CI769+$E770^2*CI770+$E771^2*CI771)/100-CI773^2</f>
        <v>0</v>
      </c>
      <c r="CJ774">
        <f t="shared" si="2027"/>
        <v>0</v>
      </c>
      <c r="CK774">
        <f t="shared" si="2027"/>
        <v>3.3199999999999994</v>
      </c>
      <c r="CL774">
        <f t="shared" si="2027"/>
        <v>4.9644000000000013</v>
      </c>
      <c r="CN774" s="6" t="s">
        <v>22</v>
      </c>
      <c r="CO774">
        <f>($E762^2*CO762+$E763^2*CO763+$E764^2*CO764+$E765^2*CO765+$E766^2*CO766+$E767^2*CO767+$E768^2*CO768+$E769^2*CO769+$E770^2*CO770+$E771^2*CO771)/100-CO773^2</f>
        <v>0</v>
      </c>
      <c r="CP774">
        <f t="shared" ref="CP774:CS774" si="2028">($E762^2*CP762+$E763^2*CP763+$E764^2*CP764+$E765^2*CP765+$E766^2*CP766+$E767^2*CP767+$E768^2*CP768+$E769^2*CP769+$E770^2*CP770+$E771^2*CP771)/100-CP773^2</f>
        <v>0</v>
      </c>
      <c r="CQ774">
        <f t="shared" si="2028"/>
        <v>0</v>
      </c>
      <c r="CR774">
        <f t="shared" si="2028"/>
        <v>0.53239999999999998</v>
      </c>
      <c r="CS774">
        <f t="shared" si="2028"/>
        <v>2.1099999999999994</v>
      </c>
      <c r="CU774" s="7"/>
      <c r="CZ774" s="6" t="s">
        <v>22</v>
      </c>
      <c r="DA774">
        <f>($E762^2*DA762+$E763^2*DA763+$E764^2*DA764+$E765^2*DA765+$E766^2*DA766+$E767^2*DA767+$E768^2*DA768+$E769^2*DA769+$E770^2*DA770+$E771^2*DA771)/100-DA773^2</f>
        <v>0</v>
      </c>
      <c r="DB774">
        <f t="shared" ref="DB774:DE774" si="2029">($E762^2*DB762+$E763^2*DB763+$E764^2*DB764+$E765^2*DB765+$E766^2*DB766+$E767^2*DB767+$E768^2*DB768+$E769^2*DB769+$E770^2*DB770+$E771^2*DB771)/100-DB773^2</f>
        <v>0</v>
      </c>
      <c r="DC774">
        <f t="shared" si="2029"/>
        <v>0</v>
      </c>
      <c r="DD774">
        <f t="shared" si="2029"/>
        <v>10.190000000000026</v>
      </c>
      <c r="DE774">
        <f t="shared" si="2029"/>
        <v>12.47999999999999</v>
      </c>
      <c r="DG774" s="6" t="s">
        <v>22</v>
      </c>
      <c r="DH774">
        <f>($E762^2*DH762+$E763^2*DH763+$E764^2*DH764+$E765^2*DH765+$E766^2*DH766+$E767^2*DH767+$E768^2*DH768+$E769^2*DH769+$E770^2*DH770+$E771^2*DH771)/100-DH773^2</f>
        <v>0</v>
      </c>
      <c r="DI774">
        <f t="shared" ref="DI774:DL774" si="2030">($E762^2*DI762+$E763^2*DI763+$E764^2*DI764+$E765^2*DI765+$E766^2*DI766+$E767^2*DI767+$E768^2*DI768+$E769^2*DI769+$E770^2*DI770+$E771^2*DI771)/100-DI773^2</f>
        <v>0</v>
      </c>
      <c r="DJ774">
        <f t="shared" si="2030"/>
        <v>0</v>
      </c>
      <c r="DK774">
        <f t="shared" si="2030"/>
        <v>7.5116000000000014</v>
      </c>
      <c r="DL774">
        <f t="shared" si="2030"/>
        <v>9.617600000000003</v>
      </c>
      <c r="DN774" s="6" t="s">
        <v>22</v>
      </c>
      <c r="DO774">
        <f>($E762^2*DO762+$E763^2*DO763+$E764^2*DO764+$E765^2*DO765+$E766^2*DO766+$E767^2*DO767+$E768^2*DO768+$E769^2*DO769+$E770^2*DO770+$E771^2*DO771)/100-DO773^2</f>
        <v>0</v>
      </c>
      <c r="DP774">
        <f t="shared" ref="DP774:DS774" si="2031">($E762^2*DP762+$E763^2*DP763+$E764^2*DP764+$E765^2*DP765+$E766^2*DP766+$E767^2*DP767+$E768^2*DP768+$E769^2*DP769+$E770^2*DP770+$E771^2*DP771)/100-DP773^2</f>
        <v>0</v>
      </c>
      <c r="DQ774">
        <f t="shared" si="2031"/>
        <v>0</v>
      </c>
      <c r="DR774">
        <f t="shared" si="2031"/>
        <v>1.3184000000000002</v>
      </c>
      <c r="DS774">
        <f t="shared" si="2031"/>
        <v>2.0144000000000002</v>
      </c>
      <c r="DU774" s="6" t="s">
        <v>22</v>
      </c>
      <c r="DV774">
        <f>($E762^2*DV762+$E763^2*DV763+$E764^2*DV764+$E765^2*DV765+$E766^2*DV766+$E767^2*DV767+$E768^2*DV768+$E769^2*DV769+$E770^2*DV770+$E771^2*DV771)/100-DV773^2</f>
        <v>0</v>
      </c>
      <c r="DW774">
        <f t="shared" ref="DW774:DZ774" si="2032">($E762^2*DW762+$E763^2*DW763+$E764^2*DW764+$E765^2*DW765+$E766^2*DW766+$E767^2*DW767+$E768^2*DW768+$E769^2*DW769+$E770^2*DW770+$E771^2*DW771)/100-DW773^2</f>
        <v>0</v>
      </c>
      <c r="DX774">
        <f t="shared" si="2032"/>
        <v>0</v>
      </c>
      <c r="DY774">
        <f t="shared" si="2032"/>
        <v>0.19</v>
      </c>
      <c r="DZ774">
        <f t="shared" si="2032"/>
        <v>1.2496</v>
      </c>
    </row>
    <row r="775" spans="2:130">
      <c r="E775" s="6" t="s">
        <v>21</v>
      </c>
      <c r="G775" t="e">
        <f>SQRT(50)*(H773-G773)/SQRT((G774+H774)/2)</f>
        <v>#DIV/0!</v>
      </c>
      <c r="I775">
        <f>SQRT(50)*(H773-I773)/SQRT((I774+H774)/2)</f>
        <v>-62.189416324068183</v>
      </c>
      <c r="J775">
        <f>SQRT(50)*(H773-J773)/SQRT((J774+H774)/2)</f>
        <v>-68.915398066843068</v>
      </c>
      <c r="L775" s="6" t="s">
        <v>21</v>
      </c>
      <c r="N775" t="e">
        <f>SQRT(50)*(O773-N773)/SQRT((N774+O774)/2)</f>
        <v>#DIV/0!</v>
      </c>
      <c r="P775">
        <f>SQRT(50)*(O773-P773)/SQRT((P774+O774)/2)</f>
        <v>-42.336992737830997</v>
      </c>
      <c r="Q775">
        <f>SQRT(50)*(O773-Q773)/SQRT((Q774+O774)/2)</f>
        <v>-50.587279504655378</v>
      </c>
      <c r="S775" s="6" t="s">
        <v>21</v>
      </c>
      <c r="U775" t="e">
        <f>SQRT(50)*(V773-U773)/SQRT((U774+V774)/2)</f>
        <v>#DIV/0!</v>
      </c>
      <c r="W775">
        <f>SQRT(50)*(V773-W773)/SQRT((W774+V774)/2)</f>
        <v>-24.068810636853904</v>
      </c>
      <c r="X775">
        <f>SQRT(50)*(V773-X773)/SQRT((X774+V774)/2)</f>
        <v>-31.99782346713954</v>
      </c>
      <c r="Z775" s="6" t="s">
        <v>21</v>
      </c>
      <c r="AB775" t="e">
        <f>SQRT(50)*(AC773-AB773)/SQRT((AB774+AC774)/2)</f>
        <v>#DIV/0!</v>
      </c>
      <c r="AD775">
        <f>SQRT(50)*(AC773-AD773)/SQRT((AD774+AC774)/2)</f>
        <v>-14.582235594216613</v>
      </c>
      <c r="AE775">
        <f>SQRT(50)*(AC773-AE773)/SQRT((AE774+AC774)/2)</f>
        <v>-22.762177841500698</v>
      </c>
      <c r="AG775" s="7"/>
      <c r="AL775" s="6" t="s">
        <v>21</v>
      </c>
      <c r="AN775" t="e">
        <f>SQRT(50)*(AO773-AN773)/SQRT((AN774+AO774)/2)</f>
        <v>#DIV/0!</v>
      </c>
      <c r="AP775">
        <f>SQRT(50)*(AO773-AP773)/SQRT((AP774+AO774)/2)</f>
        <v>-65.807803419062893</v>
      </c>
      <c r="AQ775">
        <f>SQRT(50)*(AO773-AQ773)/SQRT((AQ774+AO774)/2)</f>
        <v>-66.49284180355076</v>
      </c>
      <c r="AS775" s="6" t="s">
        <v>21</v>
      </c>
      <c r="AU775" t="e">
        <f>SQRT(50)*(AV773-AU773)/SQRT((AU774+AV774)/2)</f>
        <v>#DIV/0!</v>
      </c>
      <c r="AW775">
        <f>SQRT(50)*(AV773-AW773)/SQRT((AW774+AV774)/2)</f>
        <v>-26.274554730100586</v>
      </c>
      <c r="AX775">
        <f>SQRT(50)*(AV773-AX773)/SQRT((AX774+AV774)/2)</f>
        <v>-33.338472437911591</v>
      </c>
      <c r="AZ775" s="6" t="s">
        <v>21</v>
      </c>
      <c r="BB775" t="e">
        <f>SQRT(50)*(BC773-BB773)/SQRT((BB774+BC774)/2)</f>
        <v>#DIV/0!</v>
      </c>
      <c r="BD775">
        <f>SQRT(50)*(BC773-BD773)/SQRT((BD774+BC774)/2)</f>
        <v>-12.486624558176478</v>
      </c>
      <c r="BE775">
        <f>SQRT(50)*(BC773-BE773)/SQRT((BE774+BC774)/2)</f>
        <v>-21.55854295196221</v>
      </c>
      <c r="BG775" s="6" t="s">
        <v>21</v>
      </c>
      <c r="BI775" t="e">
        <f>SQRT(50)*(BJ773-BI773)/SQRT((BI774+BJ774)/2)</f>
        <v>#DIV/0!</v>
      </c>
      <c r="BK775">
        <f>SQRT(50)*(BJ773-BK773)/SQRT((BK774+BJ774)/2)</f>
        <v>-7.6200076200114291</v>
      </c>
      <c r="BL775">
        <f>SQRT(50)*(BJ773-BL773)/SQRT((BL774+BJ774)/2)</f>
        <v>-14.962241740659888</v>
      </c>
      <c r="BN775" s="7"/>
      <c r="BS775" s="6" t="s">
        <v>21</v>
      </c>
      <c r="BU775" t="e">
        <f>SQRT(50)*(BV773-BU773)/SQRT((BU774+BV774)/2)</f>
        <v>#DIV/0!</v>
      </c>
      <c r="BW775">
        <f>SQRT(50)*(BV773-BW773)/SQRT((BW774+BV774)/2)</f>
        <v>-40.16505219750703</v>
      </c>
      <c r="BX775">
        <f>SQRT(50)*(BV773-BX773)/SQRT((BX774+BV774)/2)</f>
        <v>-35.850906347086315</v>
      </c>
      <c r="BZ775" s="6" t="s">
        <v>21</v>
      </c>
      <c r="CB775" t="e">
        <f>SQRT(50)*(CC773-CB773)/SQRT((CB774+CC774)/2)</f>
        <v>#DIV/0!</v>
      </c>
      <c r="CD775">
        <f>SQRT(50)*(CC773-CD773)/SQRT((CD774+CC774)/2)</f>
        <v>-18.353546147755605</v>
      </c>
      <c r="CE775">
        <f>SQRT(50)*(CC773-CE773)/SQRT((CE774+CC774)/2)</f>
        <v>-20.120455108039842</v>
      </c>
      <c r="CG775" s="6" t="s">
        <v>21</v>
      </c>
      <c r="CI775" t="e">
        <f>SQRT(50)*(CJ773-CI773)/SQRT((CI774+CJ774)/2)</f>
        <v>#DIV/0!</v>
      </c>
      <c r="CK775">
        <f>SQRT(50)*(CJ773-CK773)/SQRT((CK774+CJ774)/2)</f>
        <v>-9.8787833990721339</v>
      </c>
      <c r="CL775">
        <f>SQRT(50)*(CJ773-CL773)/SQRT((CL774+CJ774)/2)</f>
        <v>-14.990395227525898</v>
      </c>
      <c r="CN775" s="6" t="s">
        <v>21</v>
      </c>
      <c r="CP775" t="e">
        <f>SQRT(50)*(CQ773-CP773)/SQRT((CP774+CQ774)/2)</f>
        <v>#DIV/0!</v>
      </c>
      <c r="CR775">
        <f>SQRT(50)*(CQ773-CR773)/SQRT((CR774+CQ774)/2)</f>
        <v>-3.5633158904644793</v>
      </c>
      <c r="CS775">
        <f>SQRT(50)*(CQ773-CS773)/SQRT((CS774+CQ774)/2)</f>
        <v>-8.9495690806796873</v>
      </c>
      <c r="CU775" s="7"/>
      <c r="CZ775" s="6" t="s">
        <v>21</v>
      </c>
      <c r="DB775" t="e">
        <f>SQRT(50)*(DC773-DB773)/SQRT((DB774+DC774)/2)</f>
        <v>#DIV/0!</v>
      </c>
      <c r="DD775">
        <f>SQRT(50)*(DC773-DD773)/SQRT((DD774+DC774)/2)</f>
        <v>-33.51943469770012</v>
      </c>
      <c r="DE775">
        <f>SQRT(50)*(DC773-DE773)/SQRT((DE774+DC774)/2)</f>
        <v>-29.439202887759503</v>
      </c>
      <c r="DG775" s="6" t="s">
        <v>21</v>
      </c>
      <c r="DI775" t="e">
        <f>SQRT(50)*(DJ773-DI773)/SQRT((DI774+DJ774)/2)</f>
        <v>#DIV/0!</v>
      </c>
      <c r="DK775">
        <f>SQRT(50)*(DJ773-DK773)/SQRT((DK774+DJ774)/2)</f>
        <v>-13.791946797852203</v>
      </c>
      <c r="DL775">
        <f>SQRT(50)*(DJ773-DL773)/SQRT((DL774+DJ774)/2)</f>
        <v>-15.090808143840537</v>
      </c>
      <c r="DN775" s="6" t="s">
        <v>21</v>
      </c>
      <c r="DP775" t="e">
        <f>SQRT(50)*(DQ773-DP773)/SQRT((DP774+DQ774)/2)</f>
        <v>#DIV/0!</v>
      </c>
      <c r="DR775">
        <f>SQRT(50)*(DQ773-DR773)/SQRT((DR774+DQ774)/2)</f>
        <v>-8.3607961714994108</v>
      </c>
      <c r="DS775">
        <f>SQRT(50)*(DQ773-DS773)/SQRT((DS774+DQ774)/2)</f>
        <v>-8.1730683872453529</v>
      </c>
      <c r="DU775" s="6" t="s">
        <v>21</v>
      </c>
      <c r="DW775" t="e">
        <f>SQRT(50)*(DX773-DW773)/SQRT((DW774+DX774)/2)</f>
        <v>#DIV/0!</v>
      </c>
      <c r="DY775">
        <f>SQRT(50)*(DX773-DY773)/SQRT((DY774+DX774)/2)</f>
        <v>-2.294157338705618</v>
      </c>
      <c r="DZ775">
        <f>SQRT(50)*(DX773-DZ773)/SQRT((DZ774+DX774)/2)</f>
        <v>-4.6517657352693362</v>
      </c>
    </row>
    <row r="776" spans="2:130">
      <c r="J776">
        <f>SQRT(50)*(J773-I773)/SQRT((I774+J774)/2)</f>
        <v>0.89503203923977792</v>
      </c>
      <c r="M776">
        <f>SQRT(N774)/10</f>
        <v>0</v>
      </c>
      <c r="N776">
        <f t="shared" ref="N776:P776" si="2033">SQRT(O774)/10</f>
        <v>0</v>
      </c>
      <c r="O776">
        <f t="shared" si="2033"/>
        <v>0.30658767098498912</v>
      </c>
      <c r="P776">
        <f t="shared" si="2033"/>
        <v>0.27477263328068141</v>
      </c>
      <c r="Q776">
        <f>SQRT(50)*(Q773-P773)/SQRT((P774+Q774)/2)</f>
        <v>2.2346427383849004</v>
      </c>
      <c r="X776">
        <f>SQRT(50)*(X773-W773)/SQRT((W774+X774)/2)</f>
        <v>3.3727053029840937</v>
      </c>
      <c r="AE776">
        <f>SQRT(50)*(AE773-AD773)/SQRT((AD774+AE774)/2)</f>
        <v>5.8675175739973566</v>
      </c>
      <c r="AQ776">
        <f>SQRT(50)*(AQ773-AP773)/SQRT((AP774+AQ774)/2)</f>
        <v>0.63553902108531635</v>
      </c>
      <c r="AX776">
        <f>SQRT(50)*(AX773-AW773)/SQRT((AW774+AX774)/2)</f>
        <v>4.1110619654335752</v>
      </c>
      <c r="BE776">
        <f>SQRT(50)*(BE773-BD773)/SQRT((BD774+BE774)/2)</f>
        <v>6.4456794996013302</v>
      </c>
      <c r="BL776">
        <f>SQRT(50)*(BL773-BK773)/SQRT((BK774+BL774)/2)</f>
        <v>8.1172207037230883</v>
      </c>
      <c r="BX776">
        <f>SQRT(50)*(BX773-BW773)/SQRT((BW774+BX774)/2)</f>
        <v>-8.8433266574592412E-2</v>
      </c>
      <c r="CE776">
        <f>SQRT(50)*(CE773-CD773)/SQRT((CD774+CE774)/2)</f>
        <v>2.0400366824260607</v>
      </c>
      <c r="CL776">
        <f>SQRT(50)*(CL773-CK773)/SQRT((CK774+CL774)/2)</f>
        <v>5.3504485328502813</v>
      </c>
      <c r="CS776">
        <f>SQRT(50)*(CS773-CR773)/SQRT((CR774+CS774)/2)</f>
        <v>6.397850077888207</v>
      </c>
      <c r="DE776">
        <f>SQRT(50)*(DE773-DD773)/SQRT((DD774+DE774)/2)</f>
        <v>-0.63007971012531283</v>
      </c>
      <c r="DH776">
        <f>SQRT(DI774)/10</f>
        <v>0</v>
      </c>
      <c r="DI776">
        <f t="shared" ref="DI776:DK776" si="2034">SQRT(DJ774)/10</f>
        <v>0</v>
      </c>
      <c r="DJ776">
        <f t="shared" si="2034"/>
        <v>0.27407298298081118</v>
      </c>
      <c r="DK776">
        <f t="shared" si="2034"/>
        <v>0.31012255641923248</v>
      </c>
      <c r="DL776">
        <f>SQRT(50)*(DL773-DK773)/SQRT((DK774+DL774)/2)</f>
        <v>2.1745728893839105</v>
      </c>
      <c r="DS776">
        <f>SQRT(50)*(DS773-DR773)/SQRT((DR774+DS774)/2)</f>
        <v>1.0955327611372081</v>
      </c>
      <c r="DZ776">
        <f>SQRT(50)*(DZ773-DY773)/SQRT((DY774+DZ774)/2)</f>
        <v>3.5004862124077083</v>
      </c>
    </row>
    <row r="777" spans="2:130">
      <c r="B777" s="6" t="s">
        <v>33</v>
      </c>
      <c r="C777" s="6" t="s">
        <v>108</v>
      </c>
      <c r="E777" s="5"/>
      <c r="F777" s="19">
        <v>0.2</v>
      </c>
      <c r="G777" s="19"/>
      <c r="H777" s="19"/>
      <c r="I777" s="19"/>
      <c r="J777" s="19"/>
      <c r="K777" s="14"/>
      <c r="L777" s="5"/>
      <c r="M777" s="19">
        <v>0.5</v>
      </c>
      <c r="N777" s="19"/>
      <c r="O777" s="19"/>
      <c r="P777" s="19"/>
      <c r="Q777" s="19"/>
      <c r="R777" s="15"/>
      <c r="S777" s="5"/>
      <c r="T777" s="19">
        <v>1</v>
      </c>
      <c r="U777" s="19"/>
      <c r="V777" s="19"/>
      <c r="W777" s="19"/>
      <c r="X777" s="19"/>
      <c r="Z777" s="5"/>
      <c r="AA777" s="19">
        <v>2</v>
      </c>
      <c r="AB777" s="19"/>
      <c r="AC777" s="19"/>
      <c r="AD777" s="19"/>
      <c r="AE777" s="19"/>
      <c r="AG777" s="7"/>
      <c r="AI777" s="6" t="s">
        <v>33</v>
      </c>
      <c r="AJ777" s="6" t="s">
        <v>108</v>
      </c>
      <c r="AL777" s="5"/>
      <c r="AM777" s="19">
        <v>0.2</v>
      </c>
      <c r="AN777" s="19"/>
      <c r="AO777" s="19"/>
      <c r="AP777" s="19"/>
      <c r="AQ777" s="19"/>
      <c r="AR777" s="14"/>
      <c r="AS777" s="5"/>
      <c r="AT777" s="19">
        <v>0.5</v>
      </c>
      <c r="AU777" s="19"/>
      <c r="AV777" s="19"/>
      <c r="AW777" s="19"/>
      <c r="AX777" s="19"/>
      <c r="AY777" s="15"/>
      <c r="AZ777" s="5"/>
      <c r="BA777" s="19">
        <v>1</v>
      </c>
      <c r="BB777" s="19"/>
      <c r="BC777" s="19"/>
      <c r="BD777" s="19"/>
      <c r="BE777" s="19"/>
      <c r="BG777" s="5"/>
      <c r="BH777" s="19">
        <v>2</v>
      </c>
      <c r="BI777" s="19"/>
      <c r="BJ777" s="19"/>
      <c r="BK777" s="19"/>
      <c r="BL777" s="19"/>
      <c r="BN777" s="7"/>
      <c r="BP777" s="6" t="s">
        <v>33</v>
      </c>
      <c r="BQ777" s="6" t="s">
        <v>108</v>
      </c>
      <c r="BS777" s="5"/>
      <c r="BT777" s="19">
        <v>0.2</v>
      </c>
      <c r="BU777" s="19"/>
      <c r="BV777" s="19"/>
      <c r="BW777" s="19"/>
      <c r="BX777" s="19"/>
      <c r="BY777" s="14"/>
      <c r="BZ777" s="5"/>
      <c r="CA777" s="19">
        <v>0.5</v>
      </c>
      <c r="CB777" s="19"/>
      <c r="CC777" s="19"/>
      <c r="CD777" s="19"/>
      <c r="CE777" s="19"/>
      <c r="CF777" s="15"/>
      <c r="CG777" s="5"/>
      <c r="CH777" s="19">
        <v>1</v>
      </c>
      <c r="CI777" s="19"/>
      <c r="CJ777" s="19"/>
      <c r="CK777" s="19"/>
      <c r="CL777" s="19"/>
      <c r="CN777" s="5"/>
      <c r="CO777" s="19">
        <v>2</v>
      </c>
      <c r="CP777" s="19"/>
      <c r="CQ777" s="19"/>
      <c r="CR777" s="19"/>
      <c r="CS777" s="19"/>
      <c r="CU777" s="7"/>
      <c r="CW777" s="6" t="s">
        <v>33</v>
      </c>
      <c r="CX777" s="6" t="s">
        <v>108</v>
      </c>
      <c r="CZ777" s="5"/>
      <c r="DA777" s="19">
        <v>0.2</v>
      </c>
      <c r="DB777" s="19"/>
      <c r="DC777" s="19"/>
      <c r="DD777" s="19"/>
      <c r="DE777" s="19"/>
      <c r="DF777" s="14"/>
      <c r="DG777" s="5"/>
      <c r="DH777" s="19">
        <v>0.5</v>
      </c>
      <c r="DI777" s="19"/>
      <c r="DJ777" s="19"/>
      <c r="DK777" s="19"/>
      <c r="DL777" s="19"/>
      <c r="DM777" s="15"/>
      <c r="DN777" s="5"/>
      <c r="DO777" s="19">
        <v>1</v>
      </c>
      <c r="DP777" s="19"/>
      <c r="DQ777" s="19"/>
      <c r="DR777" s="19"/>
      <c r="DS777" s="19"/>
      <c r="DU777" s="5"/>
      <c r="DV777" s="19">
        <v>2</v>
      </c>
      <c r="DW777" s="19"/>
      <c r="DX777" s="19"/>
      <c r="DY777" s="19"/>
      <c r="DZ777" s="19"/>
    </row>
    <row r="778" spans="2:130">
      <c r="B778" s="6" t="s">
        <v>36</v>
      </c>
      <c r="C778" s="6"/>
      <c r="E778" s="6" t="s">
        <v>30</v>
      </c>
      <c r="F778" s="19" t="s">
        <v>134</v>
      </c>
      <c r="G778" s="19"/>
      <c r="H778" s="13" t="s">
        <v>28</v>
      </c>
      <c r="I778" s="13" t="s">
        <v>135</v>
      </c>
      <c r="J778" s="6" t="s">
        <v>26</v>
      </c>
      <c r="K778" s="14"/>
      <c r="L778" s="6" t="s">
        <v>30</v>
      </c>
      <c r="M778" s="19" t="s">
        <v>134</v>
      </c>
      <c r="N778" s="19"/>
      <c r="O778" s="13" t="s">
        <v>28</v>
      </c>
      <c r="P778" s="13" t="s">
        <v>135</v>
      </c>
      <c r="Q778" s="6" t="s">
        <v>26</v>
      </c>
      <c r="R778" s="13"/>
      <c r="S778" s="6" t="s">
        <v>30</v>
      </c>
      <c r="T778" s="19" t="s">
        <v>134</v>
      </c>
      <c r="U778" s="19"/>
      <c r="V778" s="13" t="s">
        <v>28</v>
      </c>
      <c r="W778" s="13" t="s">
        <v>135</v>
      </c>
      <c r="X778" s="6" t="s">
        <v>26</v>
      </c>
      <c r="Y778" s="14"/>
      <c r="Z778" s="6" t="s">
        <v>30</v>
      </c>
      <c r="AA778" s="19" t="s">
        <v>134</v>
      </c>
      <c r="AB778" s="19"/>
      <c r="AC778" s="13" t="s">
        <v>28</v>
      </c>
      <c r="AD778" s="13" t="s">
        <v>135</v>
      </c>
      <c r="AE778" s="6" t="s">
        <v>26</v>
      </c>
      <c r="AG778" s="7"/>
      <c r="AI778" s="6" t="s">
        <v>36</v>
      </c>
      <c r="AJ778" s="6"/>
      <c r="AL778" s="6" t="s">
        <v>30</v>
      </c>
      <c r="AM778" s="19" t="s">
        <v>134</v>
      </c>
      <c r="AN778" s="19"/>
      <c r="AO778" s="13" t="s">
        <v>28</v>
      </c>
      <c r="AP778" s="13" t="s">
        <v>135</v>
      </c>
      <c r="AQ778" s="6" t="s">
        <v>26</v>
      </c>
      <c r="AR778" s="14"/>
      <c r="AS778" s="6" t="s">
        <v>30</v>
      </c>
      <c r="AT778" s="19" t="s">
        <v>134</v>
      </c>
      <c r="AU778" s="19"/>
      <c r="AV778" s="13" t="s">
        <v>28</v>
      </c>
      <c r="AW778" s="13" t="s">
        <v>135</v>
      </c>
      <c r="AX778" s="6" t="s">
        <v>26</v>
      </c>
      <c r="AY778" s="13"/>
      <c r="AZ778" s="6" t="s">
        <v>30</v>
      </c>
      <c r="BA778" s="19" t="s">
        <v>134</v>
      </c>
      <c r="BB778" s="19"/>
      <c r="BC778" s="13" t="s">
        <v>28</v>
      </c>
      <c r="BD778" s="13" t="s">
        <v>135</v>
      </c>
      <c r="BE778" s="6" t="s">
        <v>26</v>
      </c>
      <c r="BF778" s="14"/>
      <c r="BG778" s="6" t="s">
        <v>30</v>
      </c>
      <c r="BH778" s="19" t="s">
        <v>134</v>
      </c>
      <c r="BI778" s="19"/>
      <c r="BJ778" s="13" t="s">
        <v>28</v>
      </c>
      <c r="BK778" s="13" t="s">
        <v>135</v>
      </c>
      <c r="BL778" s="6" t="s">
        <v>26</v>
      </c>
      <c r="BN778" s="7"/>
      <c r="BP778" s="6" t="s">
        <v>36</v>
      </c>
      <c r="BQ778" s="6"/>
      <c r="BS778" s="6" t="s">
        <v>30</v>
      </c>
      <c r="BT778" s="19" t="s">
        <v>134</v>
      </c>
      <c r="BU778" s="19"/>
      <c r="BV778" s="13" t="s">
        <v>28</v>
      </c>
      <c r="BW778" s="13" t="s">
        <v>135</v>
      </c>
      <c r="BX778" s="6" t="s">
        <v>26</v>
      </c>
      <c r="BY778" s="14"/>
      <c r="BZ778" s="6" t="s">
        <v>30</v>
      </c>
      <c r="CA778" s="19" t="s">
        <v>134</v>
      </c>
      <c r="CB778" s="19"/>
      <c r="CC778" s="13" t="s">
        <v>28</v>
      </c>
      <c r="CD778" s="13" t="s">
        <v>135</v>
      </c>
      <c r="CE778" s="6" t="s">
        <v>26</v>
      </c>
      <c r="CF778" s="13"/>
      <c r="CG778" s="6" t="s">
        <v>30</v>
      </c>
      <c r="CH778" s="19" t="s">
        <v>134</v>
      </c>
      <c r="CI778" s="19"/>
      <c r="CJ778" s="13" t="s">
        <v>28</v>
      </c>
      <c r="CK778" s="13" t="s">
        <v>135</v>
      </c>
      <c r="CL778" s="6" t="s">
        <v>26</v>
      </c>
      <c r="CM778" s="14"/>
      <c r="CN778" s="6" t="s">
        <v>30</v>
      </c>
      <c r="CO778" s="19" t="s">
        <v>134</v>
      </c>
      <c r="CP778" s="19"/>
      <c r="CQ778" s="13" t="s">
        <v>28</v>
      </c>
      <c r="CR778" s="13" t="s">
        <v>135</v>
      </c>
      <c r="CS778" s="6" t="s">
        <v>26</v>
      </c>
      <c r="CU778" s="7"/>
      <c r="CW778" s="6" t="s">
        <v>36</v>
      </c>
      <c r="CX778" s="6"/>
      <c r="CZ778" s="6" t="s">
        <v>30</v>
      </c>
      <c r="DA778" s="19" t="s">
        <v>134</v>
      </c>
      <c r="DB778" s="19"/>
      <c r="DC778" s="13" t="s">
        <v>28</v>
      </c>
      <c r="DD778" s="13" t="s">
        <v>135</v>
      </c>
      <c r="DE778" s="6" t="s">
        <v>26</v>
      </c>
      <c r="DF778" s="14"/>
      <c r="DG778" s="6" t="s">
        <v>30</v>
      </c>
      <c r="DH778" s="19" t="s">
        <v>134</v>
      </c>
      <c r="DI778" s="19"/>
      <c r="DJ778" s="13" t="s">
        <v>28</v>
      </c>
      <c r="DK778" s="13" t="s">
        <v>135</v>
      </c>
      <c r="DL778" s="6" t="s">
        <v>26</v>
      </c>
      <c r="DM778" s="13"/>
      <c r="DN778" s="6" t="s">
        <v>30</v>
      </c>
      <c r="DO778" s="19" t="s">
        <v>134</v>
      </c>
      <c r="DP778" s="19"/>
      <c r="DQ778" s="13" t="s">
        <v>28</v>
      </c>
      <c r="DR778" s="13" t="s">
        <v>135</v>
      </c>
      <c r="DS778" s="6" t="s">
        <v>26</v>
      </c>
      <c r="DT778" s="14"/>
      <c r="DU778" s="6" t="s">
        <v>30</v>
      </c>
      <c r="DV778" s="19" t="s">
        <v>134</v>
      </c>
      <c r="DW778" s="19"/>
      <c r="DX778" s="13" t="s">
        <v>28</v>
      </c>
      <c r="DY778" s="13" t="s">
        <v>135</v>
      </c>
      <c r="DZ778" s="6" t="s">
        <v>26</v>
      </c>
    </row>
    <row r="779" spans="2:130">
      <c r="B779" s="6" t="s">
        <v>2</v>
      </c>
      <c r="C779" s="5">
        <v>8.0000000000000004E-4</v>
      </c>
      <c r="E779" s="6">
        <v>0</v>
      </c>
      <c r="F779" s="9"/>
      <c r="G779" s="5"/>
      <c r="H779" s="5"/>
      <c r="I779" s="5">
        <v>0</v>
      </c>
      <c r="J779" s="5">
        <v>0</v>
      </c>
      <c r="K779" s="9"/>
      <c r="L779" s="6">
        <v>0</v>
      </c>
      <c r="M779" s="9"/>
      <c r="N779" s="5"/>
      <c r="O779" s="5"/>
      <c r="P779" s="5">
        <v>0</v>
      </c>
      <c r="Q779" s="5">
        <v>0</v>
      </c>
      <c r="R779" s="5"/>
      <c r="S779" s="6">
        <v>0</v>
      </c>
      <c r="T779" s="9"/>
      <c r="U779" s="5"/>
      <c r="V779" s="5"/>
      <c r="W779" s="5">
        <v>1</v>
      </c>
      <c r="X779" s="5">
        <v>0</v>
      </c>
      <c r="Z779" s="6">
        <v>0</v>
      </c>
      <c r="AA779" s="9"/>
      <c r="AB779" s="5"/>
      <c r="AC779" s="5"/>
      <c r="AD779" s="5">
        <v>17</v>
      </c>
      <c r="AE779" s="5">
        <v>3</v>
      </c>
      <c r="AG779" s="7"/>
      <c r="AI779" s="6" t="s">
        <v>2</v>
      </c>
      <c r="AJ779" s="5">
        <v>2.3999999999999998E-3</v>
      </c>
      <c r="AL779" s="6">
        <v>0</v>
      </c>
      <c r="AM779" s="9"/>
      <c r="AN779" s="5"/>
      <c r="AO779" s="5"/>
      <c r="AP779" s="5">
        <v>0</v>
      </c>
      <c r="AQ779" s="5">
        <v>0</v>
      </c>
      <c r="AR779" s="9"/>
      <c r="AS779" s="6">
        <v>0</v>
      </c>
      <c r="AT779" s="9"/>
      <c r="AU779" s="5"/>
      <c r="AV779" s="5"/>
      <c r="AW779" s="5">
        <v>2</v>
      </c>
      <c r="AX779" s="5">
        <v>0</v>
      </c>
      <c r="AY779" s="5"/>
      <c r="AZ779" s="6">
        <v>0</v>
      </c>
      <c r="BA779" s="9"/>
      <c r="BB779" s="5"/>
      <c r="BC779" s="5"/>
      <c r="BD779" s="5">
        <v>13</v>
      </c>
      <c r="BE779" s="5">
        <v>2</v>
      </c>
      <c r="BG779" s="6">
        <v>0</v>
      </c>
      <c r="BH779" s="9"/>
      <c r="BI779" s="5"/>
      <c r="BJ779" s="5"/>
      <c r="BK779" s="5">
        <v>57</v>
      </c>
      <c r="BL779" s="5">
        <v>12</v>
      </c>
      <c r="BN779" s="7"/>
      <c r="BP779" s="6" t="s">
        <v>2</v>
      </c>
      <c r="BQ779" s="5">
        <v>7.1999999999999998E-3</v>
      </c>
      <c r="BS779" s="6">
        <v>0</v>
      </c>
      <c r="BT779" s="9"/>
      <c r="BU779" s="5"/>
      <c r="BV779" s="5"/>
      <c r="BW779" s="5">
        <v>0</v>
      </c>
      <c r="BX779" s="5">
        <v>0</v>
      </c>
      <c r="BY779" s="9"/>
      <c r="BZ779" s="6">
        <v>0</v>
      </c>
      <c r="CA779" s="9"/>
      <c r="CB779" s="5"/>
      <c r="CC779" s="5"/>
      <c r="CD779" s="5">
        <v>5</v>
      </c>
      <c r="CE779" s="5">
        <v>2</v>
      </c>
      <c r="CF779" s="5"/>
      <c r="CG779" s="6">
        <v>0</v>
      </c>
      <c r="CH779" s="9"/>
      <c r="CI779" s="5"/>
      <c r="CJ779" s="5"/>
      <c r="CK779" s="5">
        <v>42</v>
      </c>
      <c r="CL779" s="5">
        <v>18</v>
      </c>
      <c r="CN779" s="6">
        <v>0</v>
      </c>
      <c r="CO779" s="9"/>
      <c r="CP779" s="5"/>
      <c r="CQ779" s="5"/>
      <c r="CR779" s="5">
        <v>88</v>
      </c>
      <c r="CS779" s="5">
        <v>57</v>
      </c>
      <c r="CU779" s="7"/>
      <c r="CW779" s="6" t="s">
        <v>2</v>
      </c>
      <c r="CX779" s="5">
        <v>2.1600000000000001E-2</v>
      </c>
      <c r="CZ779" s="6">
        <v>0</v>
      </c>
      <c r="DA779" s="9"/>
      <c r="DB779" s="5"/>
      <c r="DC779" s="5"/>
      <c r="DD779" s="5">
        <v>2</v>
      </c>
      <c r="DE779" s="5">
        <v>0</v>
      </c>
      <c r="DF779" s="9"/>
      <c r="DG779" s="6">
        <v>0</v>
      </c>
      <c r="DH779" s="9"/>
      <c r="DI779" s="5"/>
      <c r="DJ779" s="5"/>
      <c r="DK779" s="5">
        <v>26</v>
      </c>
      <c r="DL779" s="5">
        <v>17</v>
      </c>
      <c r="DM779" s="5"/>
      <c r="DN779" s="6">
        <v>0</v>
      </c>
      <c r="DO779" s="9"/>
      <c r="DP779" s="5"/>
      <c r="DQ779" s="5"/>
      <c r="DR779" s="5">
        <v>70</v>
      </c>
      <c r="DS779" s="5">
        <v>51</v>
      </c>
      <c r="DU779" s="6">
        <v>0</v>
      </c>
      <c r="DV779" s="9"/>
      <c r="DW779" s="5"/>
      <c r="DX779" s="5"/>
      <c r="DY779" s="5">
        <v>98</v>
      </c>
      <c r="DZ779" s="5">
        <v>85</v>
      </c>
    </row>
    <row r="780" spans="2:130">
      <c r="B780" s="6" t="s">
        <v>3</v>
      </c>
      <c r="C780" s="5">
        <v>10</v>
      </c>
      <c r="E780" s="6">
        <v>2</v>
      </c>
      <c r="F780" s="9"/>
      <c r="G780" s="5"/>
      <c r="H780" s="5"/>
      <c r="I780" s="5">
        <v>0</v>
      </c>
      <c r="J780" s="5">
        <v>0</v>
      </c>
      <c r="K780" s="9"/>
      <c r="L780" s="6">
        <v>2</v>
      </c>
      <c r="M780" s="9"/>
      <c r="N780" s="5"/>
      <c r="O780" s="5"/>
      <c r="P780" s="5">
        <v>0</v>
      </c>
      <c r="Q780" s="5">
        <v>0</v>
      </c>
      <c r="R780" s="5"/>
      <c r="S780" s="6">
        <v>2</v>
      </c>
      <c r="T780" s="9"/>
      <c r="U780" s="5"/>
      <c r="V780" s="5"/>
      <c r="W780" s="5">
        <v>4</v>
      </c>
      <c r="X780" s="5">
        <v>0</v>
      </c>
      <c r="Z780" s="6">
        <v>2</v>
      </c>
      <c r="AA780" s="9"/>
      <c r="AB780" s="5"/>
      <c r="AC780" s="5"/>
      <c r="AD780" s="5">
        <v>28</v>
      </c>
      <c r="AE780" s="5">
        <v>4</v>
      </c>
      <c r="AG780" s="7"/>
      <c r="AI780" s="6" t="s">
        <v>3</v>
      </c>
      <c r="AJ780" s="5">
        <v>10</v>
      </c>
      <c r="AL780" s="6">
        <v>2</v>
      </c>
      <c r="AM780" s="9"/>
      <c r="AN780" s="5"/>
      <c r="AO780" s="5"/>
      <c r="AP780" s="5">
        <v>0</v>
      </c>
      <c r="AQ780" s="5">
        <v>0</v>
      </c>
      <c r="AR780" s="9"/>
      <c r="AS780" s="6">
        <v>2</v>
      </c>
      <c r="AT780" s="9"/>
      <c r="AU780" s="5"/>
      <c r="AV780" s="5"/>
      <c r="AW780" s="5">
        <v>7</v>
      </c>
      <c r="AX780" s="5">
        <v>2</v>
      </c>
      <c r="AY780" s="5"/>
      <c r="AZ780" s="6">
        <v>2</v>
      </c>
      <c r="BA780" s="9"/>
      <c r="BB780" s="5"/>
      <c r="BC780" s="5"/>
      <c r="BD780" s="5">
        <v>30</v>
      </c>
      <c r="BE780" s="5">
        <v>6</v>
      </c>
      <c r="BG780" s="6">
        <v>2</v>
      </c>
      <c r="BH780" s="9"/>
      <c r="BI780" s="5"/>
      <c r="BJ780" s="5"/>
      <c r="BK780" s="5">
        <v>28</v>
      </c>
      <c r="BL780" s="5">
        <v>23</v>
      </c>
      <c r="BN780" s="7"/>
      <c r="BP780" s="6" t="s">
        <v>3</v>
      </c>
      <c r="BQ780" s="5">
        <v>10</v>
      </c>
      <c r="BS780" s="6">
        <v>2</v>
      </c>
      <c r="BT780" s="9"/>
      <c r="BU780" s="5"/>
      <c r="BV780" s="5"/>
      <c r="BW780" s="5">
        <v>1</v>
      </c>
      <c r="BX780" s="5">
        <v>0</v>
      </c>
      <c r="BY780" s="9"/>
      <c r="BZ780" s="6">
        <v>2</v>
      </c>
      <c r="CA780" s="9"/>
      <c r="CB780" s="5"/>
      <c r="CC780" s="5"/>
      <c r="CD780" s="5">
        <v>21</v>
      </c>
      <c r="CE780" s="5">
        <v>8</v>
      </c>
      <c r="CF780" s="5"/>
      <c r="CG780" s="6">
        <v>2</v>
      </c>
      <c r="CH780" s="9"/>
      <c r="CI780" s="5"/>
      <c r="CJ780" s="5"/>
      <c r="CK780" s="5">
        <v>39</v>
      </c>
      <c r="CL780" s="5">
        <v>36</v>
      </c>
      <c r="CN780" s="6">
        <v>2</v>
      </c>
      <c r="CO780" s="9"/>
      <c r="CP780" s="5"/>
      <c r="CQ780" s="5"/>
      <c r="CR780" s="5">
        <v>11</v>
      </c>
      <c r="CS780" s="5">
        <v>37</v>
      </c>
      <c r="CU780" s="7"/>
      <c r="CW780" s="6" t="s">
        <v>3</v>
      </c>
      <c r="CX780" s="5">
        <v>10</v>
      </c>
      <c r="CZ780" s="6">
        <v>2</v>
      </c>
      <c r="DA780" s="9"/>
      <c r="DB780" s="5"/>
      <c r="DC780" s="5"/>
      <c r="DD780" s="5">
        <v>2</v>
      </c>
      <c r="DE780" s="5">
        <v>1</v>
      </c>
      <c r="DF780" s="9"/>
      <c r="DG780" s="6">
        <v>2</v>
      </c>
      <c r="DH780" s="9"/>
      <c r="DI780" s="5"/>
      <c r="DJ780" s="5"/>
      <c r="DK780" s="5">
        <v>35</v>
      </c>
      <c r="DL780" s="5">
        <v>28</v>
      </c>
      <c r="DM780" s="5"/>
      <c r="DN780" s="6">
        <v>2</v>
      </c>
      <c r="DO780" s="9"/>
      <c r="DP780" s="5"/>
      <c r="DQ780" s="5"/>
      <c r="DR780" s="5">
        <v>28</v>
      </c>
      <c r="DS780" s="5">
        <v>34</v>
      </c>
      <c r="DU780" s="6">
        <v>2</v>
      </c>
      <c r="DV780" s="9"/>
      <c r="DW780" s="5"/>
      <c r="DX780" s="5"/>
      <c r="DY780" s="5">
        <v>2</v>
      </c>
      <c r="DZ780" s="5">
        <v>15</v>
      </c>
    </row>
    <row r="781" spans="2:130">
      <c r="B781" s="6" t="s">
        <v>25</v>
      </c>
      <c r="C781" s="5">
        <v>50</v>
      </c>
      <c r="E781" s="6">
        <v>4</v>
      </c>
      <c r="F781" s="9"/>
      <c r="G781" s="5"/>
      <c r="H781" s="5"/>
      <c r="I781" s="5">
        <v>0</v>
      </c>
      <c r="J781" s="5">
        <v>0</v>
      </c>
      <c r="K781" s="9"/>
      <c r="L781" s="6">
        <v>4</v>
      </c>
      <c r="M781" s="9"/>
      <c r="N781" s="5"/>
      <c r="O781" s="5"/>
      <c r="P781" s="5">
        <v>1</v>
      </c>
      <c r="Q781" s="5">
        <v>1</v>
      </c>
      <c r="R781" s="5">
        <v>1</v>
      </c>
      <c r="S781" s="6">
        <v>4</v>
      </c>
      <c r="T781" s="9"/>
      <c r="U781" s="5"/>
      <c r="V781" s="5"/>
      <c r="W781" s="5">
        <v>10</v>
      </c>
      <c r="X781" s="5">
        <v>5</v>
      </c>
      <c r="Y781">
        <v>5</v>
      </c>
      <c r="Z781" s="6">
        <v>4</v>
      </c>
      <c r="AA781" s="9"/>
      <c r="AB781" s="5"/>
      <c r="AC781" s="5"/>
      <c r="AD781" s="5">
        <v>23</v>
      </c>
      <c r="AE781" s="5">
        <v>15</v>
      </c>
      <c r="AG781" s="7"/>
      <c r="AI781" s="6" t="s">
        <v>25</v>
      </c>
      <c r="AJ781" s="5">
        <v>50</v>
      </c>
      <c r="AL781" s="6">
        <v>4</v>
      </c>
      <c r="AM781" s="9"/>
      <c r="AN781" s="5"/>
      <c r="AO781" s="5"/>
      <c r="AP781" s="5">
        <v>1</v>
      </c>
      <c r="AQ781" s="5">
        <v>0</v>
      </c>
      <c r="AR781" s="9"/>
      <c r="AS781" s="6">
        <v>4</v>
      </c>
      <c r="AT781" s="9"/>
      <c r="AU781" s="5"/>
      <c r="AV781" s="5"/>
      <c r="AW781" s="5">
        <v>12</v>
      </c>
      <c r="AX781" s="5">
        <v>3</v>
      </c>
      <c r="AY781" s="5"/>
      <c r="AZ781" s="6">
        <v>4</v>
      </c>
      <c r="BA781" s="9"/>
      <c r="BB781" s="5"/>
      <c r="BC781" s="5"/>
      <c r="BD781" s="5">
        <v>31</v>
      </c>
      <c r="BE781" s="5">
        <v>25</v>
      </c>
      <c r="BG781" s="6">
        <v>4</v>
      </c>
      <c r="BH781" s="9"/>
      <c r="BI781" s="5"/>
      <c r="BJ781" s="5"/>
      <c r="BK781" s="5">
        <v>12</v>
      </c>
      <c r="BL781" s="5">
        <v>23</v>
      </c>
      <c r="BN781" s="7"/>
      <c r="BP781" s="6" t="s">
        <v>25</v>
      </c>
      <c r="BQ781" s="5">
        <v>50</v>
      </c>
      <c r="BS781" s="6">
        <v>4</v>
      </c>
      <c r="BT781" s="9"/>
      <c r="BU781" s="5"/>
      <c r="BV781" s="5"/>
      <c r="BW781" s="5">
        <v>1</v>
      </c>
      <c r="BX781" s="5">
        <v>0</v>
      </c>
      <c r="BY781" s="9"/>
      <c r="BZ781" s="6">
        <v>4</v>
      </c>
      <c r="CA781" s="9"/>
      <c r="CB781" s="5"/>
      <c r="CC781" s="5"/>
      <c r="CD781" s="5">
        <v>25</v>
      </c>
      <c r="CE781" s="5">
        <v>15</v>
      </c>
      <c r="CF781" s="5"/>
      <c r="CG781" s="6">
        <v>4</v>
      </c>
      <c r="CH781" s="9"/>
      <c r="CI781" s="5"/>
      <c r="CJ781" s="5"/>
      <c r="CK781" s="5">
        <v>15</v>
      </c>
      <c r="CL781" s="5">
        <v>28</v>
      </c>
      <c r="CN781" s="6">
        <v>4</v>
      </c>
      <c r="CO781" s="9"/>
      <c r="CP781" s="5"/>
      <c r="CQ781" s="5"/>
      <c r="CR781" s="5">
        <v>1</v>
      </c>
      <c r="CS781" s="5">
        <v>5</v>
      </c>
      <c r="CU781" s="7"/>
      <c r="CW781" s="6" t="s">
        <v>25</v>
      </c>
      <c r="CX781" s="5">
        <v>50</v>
      </c>
      <c r="CZ781" s="6">
        <v>4</v>
      </c>
      <c r="DA781" s="9"/>
      <c r="DB781" s="5"/>
      <c r="DC781" s="5"/>
      <c r="DD781" s="5">
        <v>7</v>
      </c>
      <c r="DE781" s="5">
        <v>9</v>
      </c>
      <c r="DF781" s="9"/>
      <c r="DG781" s="6">
        <v>4</v>
      </c>
      <c r="DH781" s="9"/>
      <c r="DI781" s="5"/>
      <c r="DJ781" s="5"/>
      <c r="DK781" s="5">
        <v>23</v>
      </c>
      <c r="DL781" s="5">
        <v>26</v>
      </c>
      <c r="DM781" s="5"/>
      <c r="DN781" s="6">
        <v>4</v>
      </c>
      <c r="DO781" s="9"/>
      <c r="DP781" s="5"/>
      <c r="DQ781" s="5"/>
      <c r="DR781" s="5">
        <v>2</v>
      </c>
      <c r="DS781" s="5">
        <v>13</v>
      </c>
      <c r="DU781" s="6">
        <v>4</v>
      </c>
      <c r="DV781" s="9"/>
      <c r="DW781" s="5"/>
      <c r="DX781" s="5"/>
      <c r="DY781" s="5"/>
      <c r="DZ781" s="5"/>
    </row>
    <row r="782" spans="2:130">
      <c r="E782" s="6">
        <v>6</v>
      </c>
      <c r="F782" s="9"/>
      <c r="G782" s="5"/>
      <c r="H782" s="5"/>
      <c r="I782" s="5">
        <v>0</v>
      </c>
      <c r="J782" s="5">
        <v>0</v>
      </c>
      <c r="K782" s="9"/>
      <c r="L782" s="6">
        <v>6</v>
      </c>
      <c r="M782" s="9"/>
      <c r="N782" s="5"/>
      <c r="O782" s="5"/>
      <c r="P782" s="5">
        <v>3</v>
      </c>
      <c r="Q782" s="5">
        <v>3</v>
      </c>
      <c r="R782" s="5">
        <v>3</v>
      </c>
      <c r="S782" s="6">
        <v>6</v>
      </c>
      <c r="T782" s="9"/>
      <c r="U782" s="5"/>
      <c r="V782" s="5"/>
      <c r="W782" s="5">
        <v>11</v>
      </c>
      <c r="X782" s="5">
        <v>10</v>
      </c>
      <c r="Y782">
        <v>10</v>
      </c>
      <c r="Z782" s="6">
        <v>6</v>
      </c>
      <c r="AA782" s="9"/>
      <c r="AB782" s="5"/>
      <c r="AC782" s="5"/>
      <c r="AD782" s="5">
        <v>21</v>
      </c>
      <c r="AE782" s="5">
        <v>22</v>
      </c>
      <c r="AG782" s="7"/>
      <c r="AL782" s="6">
        <v>6</v>
      </c>
      <c r="AM782" s="9"/>
      <c r="AN782" s="5"/>
      <c r="AO782" s="5"/>
      <c r="AP782" s="5">
        <v>1</v>
      </c>
      <c r="AQ782" s="5">
        <v>0</v>
      </c>
      <c r="AR782" s="9"/>
      <c r="AS782" s="6">
        <v>6</v>
      </c>
      <c r="AT782" s="9"/>
      <c r="AU782" s="5"/>
      <c r="AV782" s="5"/>
      <c r="AW782" s="5">
        <v>14</v>
      </c>
      <c r="AX782" s="5">
        <v>5</v>
      </c>
      <c r="AY782" s="5"/>
      <c r="AZ782" s="6">
        <v>6</v>
      </c>
      <c r="BA782" s="9"/>
      <c r="BB782" s="5"/>
      <c r="BC782" s="5"/>
      <c r="BD782" s="5">
        <v>19</v>
      </c>
      <c r="BE782" s="5">
        <v>26</v>
      </c>
      <c r="BG782" s="6">
        <v>6</v>
      </c>
      <c r="BH782" s="9"/>
      <c r="BI782" s="5"/>
      <c r="BJ782" s="5"/>
      <c r="BK782" s="5">
        <v>2</v>
      </c>
      <c r="BL782" s="5">
        <v>27</v>
      </c>
      <c r="BN782" s="7"/>
      <c r="BS782" s="6">
        <v>6</v>
      </c>
      <c r="BT782" s="9"/>
      <c r="BU782" s="5"/>
      <c r="BV782" s="5"/>
      <c r="BW782" s="5">
        <v>8</v>
      </c>
      <c r="BX782" s="5">
        <v>3</v>
      </c>
      <c r="BY782" s="9"/>
      <c r="BZ782" s="6">
        <v>6</v>
      </c>
      <c r="CA782" s="9"/>
      <c r="CB782" s="5"/>
      <c r="CC782" s="5"/>
      <c r="CD782" s="5">
        <v>24</v>
      </c>
      <c r="CE782" s="5">
        <v>18</v>
      </c>
      <c r="CF782" s="5"/>
      <c r="CG782" s="6">
        <v>6</v>
      </c>
      <c r="CH782" s="9"/>
      <c r="CI782" s="5"/>
      <c r="CJ782" s="5"/>
      <c r="CK782" s="5">
        <v>4</v>
      </c>
      <c r="CL782" s="5">
        <v>10</v>
      </c>
      <c r="CN782" s="6">
        <v>6</v>
      </c>
      <c r="CO782" s="9"/>
      <c r="CP782" s="5"/>
      <c r="CQ782" s="5"/>
      <c r="CR782" s="5"/>
      <c r="CS782" s="5">
        <v>0</v>
      </c>
      <c r="CU782" s="7"/>
      <c r="CZ782" s="6">
        <v>6</v>
      </c>
      <c r="DA782" s="9"/>
      <c r="DB782" s="5"/>
      <c r="DC782" s="5"/>
      <c r="DD782" s="5">
        <v>7</v>
      </c>
      <c r="DE782" s="5">
        <v>7</v>
      </c>
      <c r="DF782" s="9"/>
      <c r="DG782" s="6">
        <v>6</v>
      </c>
      <c r="DH782" s="9"/>
      <c r="DI782" s="5"/>
      <c r="DJ782" s="5"/>
      <c r="DK782" s="5">
        <v>8</v>
      </c>
      <c r="DL782" s="5">
        <v>16</v>
      </c>
      <c r="DM782" s="5"/>
      <c r="DN782" s="6">
        <v>6</v>
      </c>
      <c r="DO782" s="9"/>
      <c r="DP782" s="5"/>
      <c r="DQ782" s="5"/>
      <c r="DR782" s="5"/>
      <c r="DS782" s="5">
        <v>1</v>
      </c>
      <c r="DU782" s="6">
        <v>6</v>
      </c>
      <c r="DV782" s="9"/>
      <c r="DW782" s="5"/>
      <c r="DX782" s="5"/>
      <c r="DY782" s="5"/>
      <c r="DZ782" s="5"/>
    </row>
    <row r="783" spans="2:130">
      <c r="E783" s="6">
        <v>8</v>
      </c>
      <c r="F783" s="9"/>
      <c r="G783" s="5"/>
      <c r="H783" s="5"/>
      <c r="I783" s="5">
        <v>1</v>
      </c>
      <c r="J783" s="5">
        <v>1</v>
      </c>
      <c r="K783">
        <v>1</v>
      </c>
      <c r="L783" s="6">
        <v>8</v>
      </c>
      <c r="M783" s="9"/>
      <c r="N783" s="5"/>
      <c r="O783" s="5"/>
      <c r="P783" s="5">
        <v>9</v>
      </c>
      <c r="Q783" s="5">
        <v>4</v>
      </c>
      <c r="R783">
        <v>5</v>
      </c>
      <c r="S783" s="6">
        <v>8</v>
      </c>
      <c r="T783" s="9"/>
      <c r="U783" s="5"/>
      <c r="V783" s="5"/>
      <c r="W783" s="5">
        <v>24</v>
      </c>
      <c r="X783" s="5">
        <v>14</v>
      </c>
      <c r="Y783">
        <v>14</v>
      </c>
      <c r="Z783" s="6">
        <v>8</v>
      </c>
      <c r="AA783" s="9"/>
      <c r="AB783" s="5"/>
      <c r="AC783" s="5"/>
      <c r="AD783" s="5">
        <v>6</v>
      </c>
      <c r="AE783" s="5">
        <v>19</v>
      </c>
      <c r="AG783" s="7"/>
      <c r="AL783" s="6">
        <v>8</v>
      </c>
      <c r="AM783" s="9"/>
      <c r="AN783" s="5"/>
      <c r="AO783" s="5"/>
      <c r="AP783" s="5">
        <v>3</v>
      </c>
      <c r="AQ783" s="5">
        <v>2</v>
      </c>
      <c r="AR783">
        <v>2</v>
      </c>
      <c r="AS783" s="6">
        <v>8</v>
      </c>
      <c r="AT783" s="9"/>
      <c r="AU783" s="5"/>
      <c r="AV783" s="5"/>
      <c r="AW783" s="5">
        <v>23</v>
      </c>
      <c r="AX783" s="5">
        <v>16</v>
      </c>
      <c r="AZ783" s="6">
        <v>8</v>
      </c>
      <c r="BA783" s="9"/>
      <c r="BB783" s="5"/>
      <c r="BC783" s="5"/>
      <c r="BD783" s="5">
        <v>5</v>
      </c>
      <c r="BE783" s="5">
        <v>20</v>
      </c>
      <c r="BG783" s="6">
        <v>8</v>
      </c>
      <c r="BH783" s="9"/>
      <c r="BI783" s="5"/>
      <c r="BJ783" s="5"/>
      <c r="BK783" s="5">
        <v>1</v>
      </c>
      <c r="BL783" s="5">
        <v>10</v>
      </c>
      <c r="BN783" s="7"/>
      <c r="BS783" s="6">
        <v>8</v>
      </c>
      <c r="BT783" s="9"/>
      <c r="BU783" s="5"/>
      <c r="BV783" s="5"/>
      <c r="BW783" s="5">
        <v>11</v>
      </c>
      <c r="BX783" s="5">
        <v>6</v>
      </c>
      <c r="BZ783" s="6">
        <v>8</v>
      </c>
      <c r="CA783" s="9"/>
      <c r="CB783" s="5"/>
      <c r="CC783" s="5"/>
      <c r="CD783" s="5">
        <v>15</v>
      </c>
      <c r="CE783" s="5">
        <v>24</v>
      </c>
      <c r="CG783" s="6">
        <v>8</v>
      </c>
      <c r="CH783" s="9"/>
      <c r="CI783" s="5"/>
      <c r="CJ783" s="5"/>
      <c r="CK783" s="5"/>
      <c r="CL783" s="5">
        <v>3</v>
      </c>
      <c r="CN783" s="6">
        <v>8</v>
      </c>
      <c r="CO783" s="9"/>
      <c r="CP783" s="5"/>
      <c r="CQ783" s="5"/>
      <c r="CR783" s="5"/>
      <c r="CS783" s="5">
        <v>1</v>
      </c>
      <c r="CU783" s="7"/>
      <c r="CZ783" s="6">
        <v>8</v>
      </c>
      <c r="DA783" s="9"/>
      <c r="DB783" s="5"/>
      <c r="DC783" s="5"/>
      <c r="DD783" s="5">
        <v>20</v>
      </c>
      <c r="DE783" s="5">
        <v>17</v>
      </c>
      <c r="DG783" s="6">
        <v>8</v>
      </c>
      <c r="DH783" s="9"/>
      <c r="DI783" s="5"/>
      <c r="DJ783" s="5"/>
      <c r="DK783" s="5">
        <v>6</v>
      </c>
      <c r="DL783" s="5">
        <v>9</v>
      </c>
      <c r="DN783" s="6">
        <v>8</v>
      </c>
      <c r="DO783" s="9"/>
      <c r="DP783" s="5"/>
      <c r="DQ783" s="5"/>
      <c r="DR783" s="5"/>
      <c r="DS783" s="5">
        <v>1</v>
      </c>
      <c r="DU783" s="6">
        <v>8</v>
      </c>
      <c r="DV783" s="9"/>
      <c r="DW783" s="5"/>
      <c r="DX783" s="5"/>
      <c r="DY783" s="5"/>
      <c r="DZ783" s="5"/>
    </row>
    <row r="784" spans="2:130">
      <c r="E784" s="6">
        <v>10</v>
      </c>
      <c r="F784" s="9"/>
      <c r="G784" s="5"/>
      <c r="H784" s="5"/>
      <c r="I784" s="5">
        <v>10</v>
      </c>
      <c r="J784" s="5">
        <v>4</v>
      </c>
      <c r="K784">
        <v>6</v>
      </c>
      <c r="L784" s="6">
        <v>10</v>
      </c>
      <c r="M784" s="9"/>
      <c r="N784" s="5"/>
      <c r="O784" s="5"/>
      <c r="P784" s="5">
        <v>20</v>
      </c>
      <c r="Q784" s="5">
        <v>13</v>
      </c>
      <c r="R784" s="5">
        <v>14</v>
      </c>
      <c r="S784" s="6">
        <v>10</v>
      </c>
      <c r="T784" s="9"/>
      <c r="U784" s="5"/>
      <c r="V784" s="5"/>
      <c r="W784" s="5">
        <v>25</v>
      </c>
      <c r="X784" s="5">
        <v>25</v>
      </c>
      <c r="Y784">
        <v>25</v>
      </c>
      <c r="Z784" s="6">
        <v>10</v>
      </c>
      <c r="AA784" s="9"/>
      <c r="AB784" s="5"/>
      <c r="AC784" s="5"/>
      <c r="AD784" s="5">
        <v>3</v>
      </c>
      <c r="AE784" s="5">
        <v>19</v>
      </c>
      <c r="AG784" s="7"/>
      <c r="AL784" s="6">
        <v>10</v>
      </c>
      <c r="AM784" s="9"/>
      <c r="AN784" s="5"/>
      <c r="AO784" s="5"/>
      <c r="AP784" s="5">
        <v>10</v>
      </c>
      <c r="AQ784" s="5">
        <v>4</v>
      </c>
      <c r="AR784">
        <v>4</v>
      </c>
      <c r="AS784" s="6">
        <v>10</v>
      </c>
      <c r="AT784" s="9"/>
      <c r="AU784" s="5"/>
      <c r="AV784" s="5"/>
      <c r="AW784" s="5">
        <v>15</v>
      </c>
      <c r="AX784" s="5">
        <v>16</v>
      </c>
      <c r="AZ784" s="6">
        <v>10</v>
      </c>
      <c r="BA784" s="9"/>
      <c r="BB784" s="5"/>
      <c r="BC784" s="5"/>
      <c r="BD784" s="5">
        <v>2</v>
      </c>
      <c r="BE784" s="5">
        <v>12</v>
      </c>
      <c r="BG784" s="6">
        <v>10</v>
      </c>
      <c r="BH784" s="9"/>
      <c r="BI784" s="5"/>
      <c r="BJ784" s="5"/>
      <c r="BK784" s="5"/>
      <c r="BL784" s="5">
        <v>2</v>
      </c>
      <c r="BN784" s="7"/>
      <c r="BS784" s="6">
        <v>10</v>
      </c>
      <c r="BT784" s="9"/>
      <c r="BU784" s="5"/>
      <c r="BV784" s="5"/>
      <c r="BW784" s="5">
        <v>21</v>
      </c>
      <c r="BX784" s="5">
        <v>14</v>
      </c>
      <c r="BZ784" s="6">
        <v>10</v>
      </c>
      <c r="CA784" s="9"/>
      <c r="CB784" s="5"/>
      <c r="CC784" s="5"/>
      <c r="CD784" s="5">
        <v>6</v>
      </c>
      <c r="CE784" s="5">
        <v>17</v>
      </c>
      <c r="CG784" s="6">
        <v>10</v>
      </c>
      <c r="CH784" s="9"/>
      <c r="CI784" s="5"/>
      <c r="CJ784" s="5"/>
      <c r="CL784" s="5">
        <v>2</v>
      </c>
      <c r="CN784" s="6">
        <v>10</v>
      </c>
      <c r="CO784" s="9"/>
      <c r="CP784" s="5"/>
      <c r="CQ784" s="5"/>
      <c r="CS784" s="5"/>
      <c r="CU784" s="7"/>
      <c r="CZ784" s="6">
        <v>10</v>
      </c>
      <c r="DA784" s="9"/>
      <c r="DB784" s="5"/>
      <c r="DC784" s="5"/>
      <c r="DD784" s="5">
        <v>15</v>
      </c>
      <c r="DE784" s="5">
        <v>21</v>
      </c>
      <c r="DG784" s="6">
        <v>10</v>
      </c>
      <c r="DH784" s="9"/>
      <c r="DI784" s="5"/>
      <c r="DJ784" s="5"/>
      <c r="DK784" s="5">
        <v>1</v>
      </c>
      <c r="DL784" s="5">
        <v>3</v>
      </c>
      <c r="DN784" s="6">
        <v>10</v>
      </c>
      <c r="DO784" s="9"/>
      <c r="DP784" s="5"/>
      <c r="DQ784" s="5"/>
      <c r="DS784" s="5"/>
      <c r="DU784" s="6">
        <v>10</v>
      </c>
      <c r="DV784" s="9"/>
      <c r="DW784" s="5"/>
      <c r="DX784" s="5"/>
      <c r="DZ784" s="5"/>
    </row>
    <row r="785" spans="2:130">
      <c r="E785" s="6">
        <v>12</v>
      </c>
      <c r="F785" s="9"/>
      <c r="H785" s="5"/>
      <c r="I785" s="5">
        <v>9</v>
      </c>
      <c r="J785" s="5">
        <v>10</v>
      </c>
      <c r="K785">
        <v>16</v>
      </c>
      <c r="L785" s="6">
        <v>12</v>
      </c>
      <c r="M785" s="9"/>
      <c r="O785" s="5"/>
      <c r="P785" s="5">
        <v>23</v>
      </c>
      <c r="Q785" s="5">
        <v>27</v>
      </c>
      <c r="R785" s="5">
        <v>37</v>
      </c>
      <c r="S785" s="6">
        <v>12</v>
      </c>
      <c r="T785" s="9"/>
      <c r="V785" s="5"/>
      <c r="W785" s="5">
        <v>12</v>
      </c>
      <c r="X785" s="5">
        <v>23</v>
      </c>
      <c r="Y785">
        <v>25</v>
      </c>
      <c r="Z785" s="6">
        <v>12</v>
      </c>
      <c r="AA785" s="9"/>
      <c r="AC785" s="5"/>
      <c r="AD785" s="5">
        <v>2</v>
      </c>
      <c r="AE785" s="5">
        <v>7</v>
      </c>
      <c r="AG785" s="7"/>
      <c r="AL785" s="6">
        <v>12</v>
      </c>
      <c r="AM785" s="9"/>
      <c r="AO785" s="5"/>
      <c r="AP785" s="5">
        <v>17</v>
      </c>
      <c r="AQ785" s="5">
        <v>14</v>
      </c>
      <c r="AR785">
        <v>14</v>
      </c>
      <c r="AS785" s="6">
        <v>12</v>
      </c>
      <c r="AT785" s="9"/>
      <c r="AV785" s="5"/>
      <c r="AW785" s="5">
        <v>11</v>
      </c>
      <c r="AX785" s="5">
        <v>21</v>
      </c>
      <c r="AZ785" s="6">
        <v>12</v>
      </c>
      <c r="BA785" s="9"/>
      <c r="BC785" s="5"/>
      <c r="BE785" s="5">
        <v>7</v>
      </c>
      <c r="BG785" s="6">
        <v>12</v>
      </c>
      <c r="BH785" s="9"/>
      <c r="BJ785" s="5"/>
      <c r="BL785" s="5">
        <v>2</v>
      </c>
      <c r="BN785" s="7"/>
      <c r="BS785" s="6">
        <v>12</v>
      </c>
      <c r="BT785" s="9"/>
      <c r="BV785" s="5"/>
      <c r="BW785" s="5">
        <v>24</v>
      </c>
      <c r="BX785" s="5">
        <v>25</v>
      </c>
      <c r="BZ785" s="6">
        <v>12</v>
      </c>
      <c r="CA785" s="9"/>
      <c r="CC785" s="5"/>
      <c r="CD785" s="5">
        <v>4</v>
      </c>
      <c r="CE785" s="5">
        <v>7</v>
      </c>
      <c r="CG785" s="6">
        <v>12</v>
      </c>
      <c r="CH785" s="9"/>
      <c r="CJ785" s="5"/>
      <c r="CL785" s="5">
        <v>0</v>
      </c>
      <c r="CN785" s="6">
        <v>12</v>
      </c>
      <c r="CO785" s="9"/>
      <c r="CQ785" s="5"/>
      <c r="CS785" s="5"/>
      <c r="CU785" s="7"/>
      <c r="CZ785" s="6">
        <v>12</v>
      </c>
      <c r="DA785" s="9"/>
      <c r="DC785" s="5"/>
      <c r="DD785" s="5">
        <v>22</v>
      </c>
      <c r="DE785" s="5">
        <v>20</v>
      </c>
      <c r="DG785" s="6">
        <v>12</v>
      </c>
      <c r="DH785" s="9"/>
      <c r="DJ785" s="5"/>
      <c r="DK785" s="5">
        <v>1</v>
      </c>
      <c r="DL785" s="5">
        <v>1</v>
      </c>
      <c r="DN785" s="6">
        <v>12</v>
      </c>
      <c r="DO785" s="9"/>
      <c r="DQ785" s="5"/>
      <c r="DS785" s="5"/>
      <c r="DU785" s="6">
        <v>12</v>
      </c>
      <c r="DV785" s="9"/>
      <c r="DX785" s="5"/>
      <c r="DZ785" s="5"/>
    </row>
    <row r="786" spans="2:130">
      <c r="E786" s="6">
        <v>14</v>
      </c>
      <c r="H786" s="5"/>
      <c r="I786" s="5">
        <v>26</v>
      </c>
      <c r="J786" s="5">
        <v>24</v>
      </c>
      <c r="K786">
        <v>63</v>
      </c>
      <c r="L786" s="6">
        <v>14</v>
      </c>
      <c r="O786" s="5"/>
      <c r="P786" s="5">
        <v>26</v>
      </c>
      <c r="Q786" s="5">
        <v>28</v>
      </c>
      <c r="R786" s="5">
        <v>58</v>
      </c>
      <c r="S786" s="6">
        <v>14</v>
      </c>
      <c r="V786" s="5"/>
      <c r="W786" s="5">
        <v>7</v>
      </c>
      <c r="X786" s="5">
        <v>11</v>
      </c>
      <c r="Y786">
        <v>16</v>
      </c>
      <c r="Z786" s="6">
        <v>14</v>
      </c>
      <c r="AC786" s="5"/>
      <c r="AE786" s="5">
        <v>5</v>
      </c>
      <c r="AG786" s="7"/>
      <c r="AL786" s="6">
        <v>14</v>
      </c>
      <c r="AO786" s="5"/>
      <c r="AP786" s="5">
        <v>25</v>
      </c>
      <c r="AQ786" s="5">
        <v>28</v>
      </c>
      <c r="AR786">
        <v>30</v>
      </c>
      <c r="AS786" s="6">
        <v>14</v>
      </c>
      <c r="AV786" s="5"/>
      <c r="AW786" s="5">
        <v>14</v>
      </c>
      <c r="AX786" s="5">
        <v>17</v>
      </c>
      <c r="AZ786" s="6">
        <v>14</v>
      </c>
      <c r="BC786" s="5"/>
      <c r="BE786" s="5">
        <v>2</v>
      </c>
      <c r="BG786" s="6">
        <v>14</v>
      </c>
      <c r="BJ786" s="5"/>
      <c r="BL786" s="5">
        <v>1</v>
      </c>
      <c r="BN786" s="7"/>
      <c r="BS786" s="6">
        <v>14</v>
      </c>
      <c r="BV786" s="5"/>
      <c r="BW786" s="5">
        <v>15</v>
      </c>
      <c r="BX786" s="5">
        <v>24</v>
      </c>
      <c r="BZ786" s="6">
        <v>14</v>
      </c>
      <c r="CC786" s="5"/>
      <c r="CD786" s="5"/>
      <c r="CE786" s="5">
        <v>3</v>
      </c>
      <c r="CG786" s="6">
        <v>14</v>
      </c>
      <c r="CJ786" s="5"/>
      <c r="CL786" s="5">
        <v>1</v>
      </c>
      <c r="CN786" s="6">
        <v>14</v>
      </c>
      <c r="CQ786" s="5"/>
      <c r="CS786" s="5"/>
      <c r="CU786" s="7"/>
      <c r="CZ786" s="6">
        <v>14</v>
      </c>
      <c r="DC786" s="5"/>
      <c r="DD786" s="5">
        <v>14</v>
      </c>
      <c r="DE786" s="5">
        <v>17</v>
      </c>
      <c r="DG786" s="6">
        <v>14</v>
      </c>
      <c r="DJ786" s="5"/>
      <c r="DL786" s="5"/>
      <c r="DN786" s="6">
        <v>14</v>
      </c>
      <c r="DQ786" s="5"/>
      <c r="DS786" s="5"/>
      <c r="DU786" s="6">
        <v>14</v>
      </c>
      <c r="DX786" s="5"/>
      <c r="DZ786" s="5"/>
    </row>
    <row r="787" spans="2:130">
      <c r="E787" s="6">
        <v>16</v>
      </c>
      <c r="H787" s="5"/>
      <c r="I787" s="5">
        <v>33</v>
      </c>
      <c r="J787" s="5">
        <v>33</v>
      </c>
      <c r="K787">
        <v>132</v>
      </c>
      <c r="L787" s="6">
        <v>16</v>
      </c>
      <c r="O787" s="5"/>
      <c r="P787" s="5">
        <v>15</v>
      </c>
      <c r="Q787" s="5">
        <v>19</v>
      </c>
      <c r="R787" s="5">
        <v>57</v>
      </c>
      <c r="S787" s="6">
        <v>16</v>
      </c>
      <c r="V787" s="5"/>
      <c r="W787" s="5">
        <v>5</v>
      </c>
      <c r="X787" s="5">
        <v>8</v>
      </c>
      <c r="Y787">
        <v>15</v>
      </c>
      <c r="Z787" s="6">
        <v>16</v>
      </c>
      <c r="AC787" s="5"/>
      <c r="AE787" s="5">
        <v>6</v>
      </c>
      <c r="AG787" s="7"/>
      <c r="AL787" s="6">
        <v>16</v>
      </c>
      <c r="AO787" s="5"/>
      <c r="AP787" s="5">
        <v>28</v>
      </c>
      <c r="AQ787" s="5">
        <v>29</v>
      </c>
      <c r="AR787">
        <v>30</v>
      </c>
      <c r="AS787" s="6">
        <v>16</v>
      </c>
      <c r="AV787" s="5"/>
      <c r="AW787" s="5">
        <v>1</v>
      </c>
      <c r="AX787" s="5">
        <v>15</v>
      </c>
      <c r="AZ787" s="6">
        <v>16</v>
      </c>
      <c r="BC787" s="5"/>
      <c r="BE787" s="5"/>
      <c r="BG787" s="6">
        <v>16</v>
      </c>
      <c r="BJ787" s="5"/>
      <c r="BL787" s="5"/>
      <c r="BN787" s="7"/>
      <c r="BS787" s="6">
        <v>16</v>
      </c>
      <c r="BV787" s="5"/>
      <c r="BW787" s="5">
        <v>18</v>
      </c>
      <c r="BX787" s="5">
        <v>22</v>
      </c>
      <c r="BZ787" s="6">
        <v>16</v>
      </c>
      <c r="CC787" s="5"/>
      <c r="CD787" s="5"/>
      <c r="CE787" s="5">
        <v>4</v>
      </c>
      <c r="CG787" s="6">
        <v>16</v>
      </c>
      <c r="CJ787" s="5"/>
      <c r="CL787" s="5">
        <v>0</v>
      </c>
      <c r="CN787" s="6">
        <v>16</v>
      </c>
      <c r="CQ787" s="5"/>
      <c r="CS787" s="5"/>
      <c r="CU787" s="7"/>
      <c r="CZ787" s="6">
        <v>16</v>
      </c>
      <c r="DC787" s="5"/>
      <c r="DD787" s="5">
        <v>10</v>
      </c>
      <c r="DE787" s="5">
        <v>7</v>
      </c>
      <c r="DG787" s="6">
        <v>16</v>
      </c>
      <c r="DJ787" s="5"/>
      <c r="DL787" s="5"/>
      <c r="DN787" s="6">
        <v>16</v>
      </c>
      <c r="DQ787" s="5"/>
      <c r="DS787" s="5"/>
      <c r="DU787" s="6">
        <v>16</v>
      </c>
      <c r="DX787" s="5"/>
      <c r="DZ787" s="5"/>
    </row>
    <row r="788" spans="2:130">
      <c r="E788" s="6">
        <v>18</v>
      </c>
      <c r="I788" s="5">
        <v>21</v>
      </c>
      <c r="J788" s="5">
        <v>28</v>
      </c>
      <c r="K788">
        <v>255</v>
      </c>
      <c r="L788" s="6">
        <v>18</v>
      </c>
      <c r="P788" s="5">
        <v>3</v>
      </c>
      <c r="Q788" s="5">
        <v>5</v>
      </c>
      <c r="R788" s="5">
        <v>41</v>
      </c>
      <c r="S788" s="6">
        <v>18</v>
      </c>
      <c r="W788" s="5">
        <v>1</v>
      </c>
      <c r="X788" s="5">
        <v>4</v>
      </c>
      <c r="Y788">
        <v>6</v>
      </c>
      <c r="Z788" s="6">
        <v>18</v>
      </c>
      <c r="AE788" s="5"/>
      <c r="AG788" s="7"/>
      <c r="AL788" s="6">
        <v>18</v>
      </c>
      <c r="AP788" s="5">
        <v>15</v>
      </c>
      <c r="AQ788" s="5">
        <v>23</v>
      </c>
      <c r="AR788">
        <v>27</v>
      </c>
      <c r="AS788" s="6">
        <v>18</v>
      </c>
      <c r="AW788" s="5">
        <v>1</v>
      </c>
      <c r="AX788" s="5">
        <v>5</v>
      </c>
      <c r="AZ788" s="6">
        <v>18</v>
      </c>
      <c r="BG788" s="6">
        <v>18</v>
      </c>
      <c r="BN788" s="7"/>
      <c r="BS788" s="6">
        <v>18</v>
      </c>
      <c r="BW788" s="5">
        <v>1</v>
      </c>
      <c r="BX788" s="5">
        <v>6</v>
      </c>
      <c r="BZ788" s="6">
        <v>18</v>
      </c>
      <c r="CD788" s="5"/>
      <c r="CE788" s="5">
        <v>2</v>
      </c>
      <c r="CG788" s="6">
        <v>18</v>
      </c>
      <c r="CL788" s="5">
        <v>2</v>
      </c>
      <c r="CN788" s="6">
        <v>18</v>
      </c>
      <c r="CU788" s="7"/>
      <c r="CZ788" s="6">
        <v>18</v>
      </c>
      <c r="DD788" s="5">
        <v>1</v>
      </c>
      <c r="DE788" s="5">
        <v>1</v>
      </c>
      <c r="DG788" s="6">
        <v>18</v>
      </c>
      <c r="DN788" s="6">
        <v>18</v>
      </c>
      <c r="DU788" s="6">
        <v>18</v>
      </c>
    </row>
    <row r="789" spans="2:130">
      <c r="E789" s="6">
        <v>20</v>
      </c>
      <c r="L789" s="6">
        <v>20</v>
      </c>
      <c r="S789" s="6">
        <v>20</v>
      </c>
      <c r="Z789" s="6">
        <v>20</v>
      </c>
      <c r="AG789" s="7"/>
      <c r="AL789" s="6">
        <v>20</v>
      </c>
      <c r="AS789" s="6">
        <v>20</v>
      </c>
      <c r="AZ789" s="6">
        <v>20</v>
      </c>
      <c r="BG789" s="6">
        <v>20</v>
      </c>
      <c r="BN789" s="7"/>
      <c r="BS789" s="6">
        <v>20</v>
      </c>
      <c r="BZ789" s="6">
        <v>20</v>
      </c>
      <c r="CG789" s="6">
        <v>20</v>
      </c>
      <c r="CN789" s="6">
        <v>20</v>
      </c>
      <c r="CU789" s="7"/>
      <c r="CZ789" s="6">
        <v>20</v>
      </c>
      <c r="DG789" s="6">
        <v>20</v>
      </c>
      <c r="DN789" s="6">
        <v>20</v>
      </c>
      <c r="DU789" s="6">
        <v>20</v>
      </c>
    </row>
    <row r="790" spans="2:130">
      <c r="E790" s="6" t="s">
        <v>24</v>
      </c>
      <c r="F790" s="7">
        <f>100-SUM(F779:F789)</f>
        <v>100</v>
      </c>
      <c r="G790" s="7">
        <f t="shared" ref="G790:J790" si="2035">100-SUM(G779:G789)</f>
        <v>100</v>
      </c>
      <c r="H790" s="7">
        <f t="shared" si="2035"/>
        <v>100</v>
      </c>
      <c r="I790" s="7">
        <f t="shared" si="2035"/>
        <v>0</v>
      </c>
      <c r="J790" s="7">
        <f t="shared" si="2035"/>
        <v>0</v>
      </c>
      <c r="K790" s="7">
        <f>SUM(K779:K788)</f>
        <v>473</v>
      </c>
      <c r="L790" s="6" t="s">
        <v>24</v>
      </c>
      <c r="M790" s="7">
        <f>100-SUM(M779:M789)</f>
        <v>100</v>
      </c>
      <c r="N790" s="7">
        <f t="shared" ref="N790:Q790" si="2036">100-SUM(N779:N789)</f>
        <v>100</v>
      </c>
      <c r="O790" s="7">
        <f t="shared" si="2036"/>
        <v>100</v>
      </c>
      <c r="P790" s="7">
        <f t="shared" si="2036"/>
        <v>0</v>
      </c>
      <c r="Q790" s="7">
        <f t="shared" si="2036"/>
        <v>0</v>
      </c>
      <c r="R790" s="7">
        <f>SUM(R779:R788)</f>
        <v>216</v>
      </c>
      <c r="S790" s="6" t="s">
        <v>24</v>
      </c>
      <c r="T790" s="7">
        <f>100-SUM(T779:T789)</f>
        <v>100</v>
      </c>
      <c r="U790" s="7">
        <f t="shared" ref="U790:X790" si="2037">100-SUM(U779:U789)</f>
        <v>100</v>
      </c>
      <c r="V790" s="7">
        <f t="shared" si="2037"/>
        <v>100</v>
      </c>
      <c r="W790" s="7">
        <f t="shared" si="2037"/>
        <v>0</v>
      </c>
      <c r="X790" s="7">
        <f t="shared" si="2037"/>
        <v>0</v>
      </c>
      <c r="Y790" s="7">
        <f>SUM(Y779:Y788)</f>
        <v>116</v>
      </c>
      <c r="Z790" s="6" t="s">
        <v>24</v>
      </c>
      <c r="AA790" s="7">
        <f>100-SUM(AA779:AA789)</f>
        <v>100</v>
      </c>
      <c r="AB790" s="7">
        <f t="shared" ref="AB790:AE790" si="2038">100-SUM(AB779:AB789)</f>
        <v>100</v>
      </c>
      <c r="AC790" s="7">
        <f t="shared" si="2038"/>
        <v>100</v>
      </c>
      <c r="AD790" s="7">
        <f t="shared" si="2038"/>
        <v>0</v>
      </c>
      <c r="AE790" s="7">
        <f t="shared" si="2038"/>
        <v>0</v>
      </c>
      <c r="AG790" s="7"/>
      <c r="AL790" s="6" t="s">
        <v>24</v>
      </c>
      <c r="AM790" s="7">
        <f>100-SUM(AM779:AM789)</f>
        <v>100</v>
      </c>
      <c r="AN790" s="7">
        <f t="shared" ref="AN790:AQ790" si="2039">100-SUM(AN779:AN789)</f>
        <v>100</v>
      </c>
      <c r="AO790" s="7">
        <f t="shared" si="2039"/>
        <v>100</v>
      </c>
      <c r="AP790" s="7">
        <f t="shared" si="2039"/>
        <v>0</v>
      </c>
      <c r="AQ790" s="7">
        <f t="shared" si="2039"/>
        <v>0</v>
      </c>
      <c r="AR790" s="7">
        <f>SUM(AR779:AR788)</f>
        <v>107</v>
      </c>
      <c r="AS790" s="6" t="s">
        <v>24</v>
      </c>
      <c r="AT790" s="7">
        <f>100-SUM(AT779:AT789)</f>
        <v>100</v>
      </c>
      <c r="AU790" s="7">
        <f t="shared" ref="AU790:AX790" si="2040">100-SUM(AU779:AU789)</f>
        <v>100</v>
      </c>
      <c r="AV790" s="7">
        <f t="shared" si="2040"/>
        <v>100</v>
      </c>
      <c r="AW790" s="7">
        <f t="shared" si="2040"/>
        <v>0</v>
      </c>
      <c r="AX790" s="7">
        <f t="shared" si="2040"/>
        <v>0</v>
      </c>
      <c r="AZ790" s="6" t="s">
        <v>24</v>
      </c>
      <c r="BA790" s="7">
        <f>100-SUM(BA779:BA789)</f>
        <v>100</v>
      </c>
      <c r="BB790" s="7">
        <f t="shared" ref="BB790:BE790" si="2041">100-SUM(BB779:BB789)</f>
        <v>100</v>
      </c>
      <c r="BC790" s="7">
        <f t="shared" si="2041"/>
        <v>100</v>
      </c>
      <c r="BD790" s="7">
        <f t="shared" si="2041"/>
        <v>0</v>
      </c>
      <c r="BE790" s="7">
        <f t="shared" si="2041"/>
        <v>0</v>
      </c>
      <c r="BG790" s="6" t="s">
        <v>24</v>
      </c>
      <c r="BH790" s="7">
        <f>100-SUM(BH779:BH789)</f>
        <v>100</v>
      </c>
      <c r="BI790" s="7">
        <f t="shared" ref="BI790:BL790" si="2042">100-SUM(BI779:BI789)</f>
        <v>100</v>
      </c>
      <c r="BJ790" s="7">
        <f t="shared" si="2042"/>
        <v>100</v>
      </c>
      <c r="BK790" s="7">
        <f t="shared" si="2042"/>
        <v>0</v>
      </c>
      <c r="BL790" s="7">
        <f t="shared" si="2042"/>
        <v>0</v>
      </c>
      <c r="BN790" s="7"/>
      <c r="BS790" s="6" t="s">
        <v>24</v>
      </c>
      <c r="BT790" s="7">
        <f>100-SUM(BT779:BT789)</f>
        <v>100</v>
      </c>
      <c r="BU790" s="7">
        <f t="shared" ref="BU790:BX790" si="2043">100-SUM(BU779:BU789)</f>
        <v>100</v>
      </c>
      <c r="BV790" s="7">
        <f t="shared" si="2043"/>
        <v>100</v>
      </c>
      <c r="BW790" s="7">
        <f t="shared" si="2043"/>
        <v>0</v>
      </c>
      <c r="BX790" s="7">
        <f t="shared" si="2043"/>
        <v>0</v>
      </c>
      <c r="BZ790" s="6" t="s">
        <v>24</v>
      </c>
      <c r="CA790" s="7">
        <f>100-SUM(CA779:CA789)</f>
        <v>100</v>
      </c>
      <c r="CB790" s="7">
        <f t="shared" ref="CB790:CE790" si="2044">100-SUM(CB779:CB789)</f>
        <v>100</v>
      </c>
      <c r="CC790" s="7">
        <f t="shared" si="2044"/>
        <v>100</v>
      </c>
      <c r="CD790" s="7">
        <f t="shared" si="2044"/>
        <v>0</v>
      </c>
      <c r="CE790" s="7">
        <f t="shared" si="2044"/>
        <v>0</v>
      </c>
      <c r="CG790" s="6" t="s">
        <v>24</v>
      </c>
      <c r="CH790" s="7">
        <f>100-SUM(CH779:CH789)</f>
        <v>100</v>
      </c>
      <c r="CI790" s="7">
        <f t="shared" ref="CI790:CL790" si="2045">100-SUM(CI779:CI789)</f>
        <v>100</v>
      </c>
      <c r="CJ790" s="7">
        <f t="shared" si="2045"/>
        <v>100</v>
      </c>
      <c r="CK790" s="7">
        <f t="shared" si="2045"/>
        <v>0</v>
      </c>
      <c r="CL790" s="7">
        <f t="shared" si="2045"/>
        <v>0</v>
      </c>
      <c r="CN790" s="6" t="s">
        <v>24</v>
      </c>
      <c r="CO790" s="7">
        <f>100-SUM(CO779:CO789)</f>
        <v>100</v>
      </c>
      <c r="CP790" s="7">
        <f t="shared" ref="CP790:CS790" si="2046">100-SUM(CP779:CP789)</f>
        <v>100</v>
      </c>
      <c r="CQ790" s="7">
        <f t="shared" si="2046"/>
        <v>100</v>
      </c>
      <c r="CR790" s="7">
        <f t="shared" si="2046"/>
        <v>0</v>
      </c>
      <c r="CS790" s="7">
        <f t="shared" si="2046"/>
        <v>0</v>
      </c>
      <c r="CU790" s="7"/>
      <c r="CZ790" s="6" t="s">
        <v>24</v>
      </c>
      <c r="DA790" s="7">
        <f>100-SUM(DA779:DA789)</f>
        <v>100</v>
      </c>
      <c r="DB790" s="7">
        <f t="shared" ref="DB790:DE790" si="2047">100-SUM(DB779:DB789)</f>
        <v>100</v>
      </c>
      <c r="DC790" s="7">
        <f t="shared" si="2047"/>
        <v>100</v>
      </c>
      <c r="DD790" s="7">
        <f t="shared" si="2047"/>
        <v>0</v>
      </c>
      <c r="DE790" s="7">
        <f t="shared" si="2047"/>
        <v>0</v>
      </c>
      <c r="DG790" s="6" t="s">
        <v>24</v>
      </c>
      <c r="DH790" s="7">
        <f>100-SUM(DH779:DH789)</f>
        <v>100</v>
      </c>
      <c r="DI790" s="7">
        <f t="shared" ref="DI790:DL790" si="2048">100-SUM(DI779:DI789)</f>
        <v>100</v>
      </c>
      <c r="DJ790" s="7">
        <f t="shared" si="2048"/>
        <v>100</v>
      </c>
      <c r="DK790" s="7">
        <f t="shared" si="2048"/>
        <v>0</v>
      </c>
      <c r="DL790" s="7">
        <f t="shared" si="2048"/>
        <v>0</v>
      </c>
      <c r="DN790" s="6" t="s">
        <v>24</v>
      </c>
      <c r="DO790" s="7">
        <f>100-SUM(DO779:DO789)</f>
        <v>100</v>
      </c>
      <c r="DP790" s="7">
        <f t="shared" ref="DP790:DS790" si="2049">100-SUM(DP779:DP789)</f>
        <v>100</v>
      </c>
      <c r="DQ790" s="7">
        <f t="shared" si="2049"/>
        <v>100</v>
      </c>
      <c r="DR790" s="7">
        <f t="shared" si="2049"/>
        <v>0</v>
      </c>
      <c r="DS790" s="7">
        <f t="shared" si="2049"/>
        <v>0</v>
      </c>
      <c r="DU790" s="6" t="s">
        <v>24</v>
      </c>
      <c r="DV790" s="7">
        <f>100-SUM(DV779:DV789)</f>
        <v>100</v>
      </c>
      <c r="DW790" s="7">
        <f t="shared" ref="DW790:DZ790" si="2050">100-SUM(DW779:DW789)</f>
        <v>100</v>
      </c>
      <c r="DX790" s="7">
        <f t="shared" si="2050"/>
        <v>100</v>
      </c>
      <c r="DY790" s="7">
        <f t="shared" si="2050"/>
        <v>0</v>
      </c>
      <c r="DZ790" s="7">
        <f t="shared" si="2050"/>
        <v>0</v>
      </c>
    </row>
    <row r="791" spans="2:130">
      <c r="E791" s="6" t="s">
        <v>23</v>
      </c>
      <c r="F791">
        <f>SUMPRODUCT($E779:$E789,F779:F789)/100</f>
        <v>0</v>
      </c>
      <c r="G791">
        <f t="shared" ref="G791:J791" si="2051">SUMPRODUCT($E779:$E789,G779:G789)/100</f>
        <v>0</v>
      </c>
      <c r="H791">
        <f t="shared" si="2051"/>
        <v>0</v>
      </c>
      <c r="I791">
        <f t="shared" si="2051"/>
        <v>14.86</v>
      </c>
      <c r="J791">
        <f t="shared" si="2051"/>
        <v>15.36</v>
      </c>
      <c r="K791">
        <f>SUMPRODUCT($E779:$E789,K779:K789)/SUM(K779:K789)</f>
        <v>16.583509513742072</v>
      </c>
      <c r="L791" s="6" t="s">
        <v>23</v>
      </c>
      <c r="M791">
        <f>SUMPRODUCT($E779:$E789,M779:M789)/100</f>
        <v>0</v>
      </c>
      <c r="N791">
        <f t="shared" ref="N791:Q791" si="2052">SUMPRODUCT($E779:$E789,N779:N789)/100</f>
        <v>0</v>
      </c>
      <c r="O791">
        <f t="shared" si="2052"/>
        <v>0</v>
      </c>
      <c r="P791">
        <f t="shared" si="2052"/>
        <v>12.28</v>
      </c>
      <c r="Q791">
        <f t="shared" si="2052"/>
        <v>12.94</v>
      </c>
      <c r="R791">
        <f>SUMPRODUCT($E779:$E789,R779:R789)/SUM(R779:R789)</f>
        <v>14.388888888888889</v>
      </c>
      <c r="S791" s="6" t="s">
        <v>23</v>
      </c>
      <c r="T791">
        <f>SUMPRODUCT($E779:$E789,T779:T789)/100</f>
        <v>0</v>
      </c>
      <c r="U791">
        <f t="shared" ref="U791:X791" si="2053">SUMPRODUCT($E779:$E789,U779:U789)/100</f>
        <v>0</v>
      </c>
      <c r="V791">
        <f t="shared" si="2053"/>
        <v>0</v>
      </c>
      <c r="W791">
        <f t="shared" si="2053"/>
        <v>8.9600000000000009</v>
      </c>
      <c r="X791">
        <f t="shared" si="2053"/>
        <v>10.72</v>
      </c>
      <c r="Y791">
        <f>SUMPRODUCT($E779:$E789,Y779:Y789)/SUM(Y779:Y789)</f>
        <v>11.327586206896552</v>
      </c>
      <c r="Z791" s="6" t="s">
        <v>23</v>
      </c>
      <c r="AA791">
        <f>SUMPRODUCT($E779:$E789,AA779:AA789)/100</f>
        <v>0</v>
      </c>
      <c r="AB791">
        <f t="shared" ref="AB791:AE791" si="2054">SUMPRODUCT($E779:$E789,AB779:AB789)/100</f>
        <v>0</v>
      </c>
      <c r="AC791">
        <f t="shared" si="2054"/>
        <v>0</v>
      </c>
      <c r="AD791">
        <f t="shared" si="2054"/>
        <v>3.76</v>
      </c>
      <c r="AE791">
        <f t="shared" si="2054"/>
        <v>7.92</v>
      </c>
      <c r="AG791" s="7"/>
      <c r="AL791" s="6" t="s">
        <v>23</v>
      </c>
      <c r="AM791">
        <f>SUMPRODUCT($E779:$E789,AM779:AM789)/100</f>
        <v>0</v>
      </c>
      <c r="AN791">
        <f t="shared" ref="AN791:AQ791" si="2055">SUMPRODUCT($E779:$E789,AN779:AN789)/100</f>
        <v>0</v>
      </c>
      <c r="AO791">
        <f t="shared" si="2055"/>
        <v>0</v>
      </c>
      <c r="AP791">
        <f t="shared" si="2055"/>
        <v>14.06</v>
      </c>
      <c r="AQ791">
        <f t="shared" si="2055"/>
        <v>14.94</v>
      </c>
      <c r="AR791">
        <f>SUMPRODUCT($E779:$E789,AR779:AR789)/SUM(AR779:AR789)</f>
        <v>15.046728971962617</v>
      </c>
      <c r="AS791" s="6" t="s">
        <v>23</v>
      </c>
      <c r="AT791">
        <f>SUMPRODUCT($E779:$E789,AT779:AT789)/100</f>
        <v>0</v>
      </c>
      <c r="AU791">
        <f t="shared" ref="AU791:AX791" si="2056">SUMPRODUCT($E779:$E789,AU779:AU789)/100</f>
        <v>0</v>
      </c>
      <c r="AV791">
        <f t="shared" si="2056"/>
        <v>0</v>
      </c>
      <c r="AW791">
        <f t="shared" si="2056"/>
        <v>8.42</v>
      </c>
      <c r="AX791">
        <f t="shared" si="2056"/>
        <v>11.54</v>
      </c>
      <c r="AZ791" s="6" t="s">
        <v>23</v>
      </c>
      <c r="BA791">
        <f>SUMPRODUCT($E779:$E789,BA779:BA789)/100</f>
        <v>0</v>
      </c>
      <c r="BB791">
        <f t="shared" ref="BB791:BE791" si="2057">SUMPRODUCT($E779:$E789,BB779:BB789)/100</f>
        <v>0</v>
      </c>
      <c r="BC791">
        <f t="shared" si="2057"/>
        <v>0</v>
      </c>
      <c r="BD791">
        <f t="shared" si="2057"/>
        <v>3.58</v>
      </c>
      <c r="BE791">
        <f t="shared" si="2057"/>
        <v>6.6</v>
      </c>
      <c r="BG791" s="6" t="s">
        <v>23</v>
      </c>
      <c r="BH791">
        <f>SUMPRODUCT($E779:$E789,BH779:BH789)/100</f>
        <v>0</v>
      </c>
      <c r="BI791">
        <f t="shared" ref="BI791:BL791" si="2058">SUMPRODUCT($E779:$E789,BI779:BI789)/100</f>
        <v>0</v>
      </c>
      <c r="BJ791">
        <f t="shared" si="2058"/>
        <v>0</v>
      </c>
      <c r="BK791">
        <f t="shared" si="2058"/>
        <v>1.24</v>
      </c>
      <c r="BL791">
        <f t="shared" si="2058"/>
        <v>4.38</v>
      </c>
      <c r="BN791" s="7"/>
      <c r="BS791" s="6" t="s">
        <v>23</v>
      </c>
      <c r="BT791">
        <f>SUMPRODUCT($E779:$E789,BT779:BT789)/100</f>
        <v>0</v>
      </c>
      <c r="BU791">
        <f t="shared" ref="BU791:BX791" si="2059">SUMPRODUCT($E779:$E789,BU779:BU789)/100</f>
        <v>0</v>
      </c>
      <c r="BV791">
        <f t="shared" si="2059"/>
        <v>0</v>
      </c>
      <c r="BW791">
        <f t="shared" si="2059"/>
        <v>11.56</v>
      </c>
      <c r="BX791">
        <f t="shared" si="2059"/>
        <v>13.02</v>
      </c>
      <c r="BZ791" s="6" t="s">
        <v>23</v>
      </c>
      <c r="CA791">
        <f>SUMPRODUCT($E779:$E789,CA779:CA789)/100</f>
        <v>0</v>
      </c>
      <c r="CB791">
        <f t="shared" ref="CB791:CE791" si="2060">SUMPRODUCT($E779:$E789,CB779:CB789)/100</f>
        <v>0</v>
      </c>
      <c r="CC791">
        <f t="shared" si="2060"/>
        <v>0</v>
      </c>
      <c r="CD791">
        <f t="shared" si="2060"/>
        <v>5.14</v>
      </c>
      <c r="CE791">
        <f t="shared" si="2060"/>
        <v>7.72</v>
      </c>
      <c r="CG791" s="6" t="s">
        <v>23</v>
      </c>
      <c r="CH791">
        <f>SUMPRODUCT($E779:$E789,CH779:CH789)/100</f>
        <v>0</v>
      </c>
      <c r="CI791">
        <f t="shared" ref="CI791:CL791" si="2061">SUMPRODUCT($E779:$E789,CI779:CI789)/100</f>
        <v>0</v>
      </c>
      <c r="CJ791">
        <f t="shared" si="2061"/>
        <v>0</v>
      </c>
      <c r="CK791">
        <f t="shared" si="2061"/>
        <v>1.62</v>
      </c>
      <c r="CL791">
        <f t="shared" si="2061"/>
        <v>3.38</v>
      </c>
      <c r="CN791" s="6" t="s">
        <v>23</v>
      </c>
      <c r="CO791">
        <f>SUMPRODUCT($E779:$E789,CO779:CO789)/100</f>
        <v>0</v>
      </c>
      <c r="CP791">
        <f t="shared" ref="CP791:CS791" si="2062">SUMPRODUCT($E779:$E789,CP779:CP789)/100</f>
        <v>0</v>
      </c>
      <c r="CQ791">
        <f t="shared" si="2062"/>
        <v>0</v>
      </c>
      <c r="CR791">
        <f t="shared" si="2062"/>
        <v>0.26</v>
      </c>
      <c r="CS791">
        <f t="shared" si="2062"/>
        <v>1.02</v>
      </c>
      <c r="CU791" s="7"/>
      <c r="CZ791" s="6" t="s">
        <v>23</v>
      </c>
      <c r="DA791">
        <f>SUMPRODUCT($E779:$E789,DA779:DA789)/100</f>
        <v>0</v>
      </c>
      <c r="DB791">
        <f t="shared" ref="DB791:DE791" si="2063">SUMPRODUCT($E779:$E789,DB779:DB789)/100</f>
        <v>0</v>
      </c>
      <c r="DC791">
        <f t="shared" si="2063"/>
        <v>0</v>
      </c>
      <c r="DD791">
        <f t="shared" si="2063"/>
        <v>10.220000000000001</v>
      </c>
      <c r="DE791">
        <f t="shared" si="2063"/>
        <v>10.34</v>
      </c>
      <c r="DG791" s="6" t="s">
        <v>23</v>
      </c>
      <c r="DH791">
        <f>SUMPRODUCT($E779:$E789,DH779:DH789)/100</f>
        <v>0</v>
      </c>
      <c r="DI791">
        <f t="shared" ref="DI791:DL791" si="2064">SUMPRODUCT($E779:$E789,DI779:DI789)/100</f>
        <v>0</v>
      </c>
      <c r="DJ791">
        <f t="shared" si="2064"/>
        <v>0</v>
      </c>
      <c r="DK791">
        <f t="shared" si="2064"/>
        <v>2.8</v>
      </c>
      <c r="DL791">
        <f t="shared" si="2064"/>
        <v>3.7</v>
      </c>
      <c r="DN791" s="6" t="s">
        <v>23</v>
      </c>
      <c r="DO791">
        <f>SUMPRODUCT($E779:$E789,DO779:DO789)/100</f>
        <v>0</v>
      </c>
      <c r="DP791">
        <f t="shared" ref="DP791:DS791" si="2065">SUMPRODUCT($E779:$E789,DP779:DP789)/100</f>
        <v>0</v>
      </c>
      <c r="DQ791">
        <f t="shared" si="2065"/>
        <v>0</v>
      </c>
      <c r="DR791">
        <f t="shared" si="2065"/>
        <v>0.64</v>
      </c>
      <c r="DS791">
        <f t="shared" si="2065"/>
        <v>1.34</v>
      </c>
      <c r="DU791" s="6" t="s">
        <v>23</v>
      </c>
      <c r="DV791">
        <f>SUMPRODUCT($E779:$E789,DV779:DV789)/100</f>
        <v>0</v>
      </c>
      <c r="DW791">
        <f t="shared" ref="DW791:DZ791" si="2066">SUMPRODUCT($E779:$E789,DW779:DW789)/100</f>
        <v>0</v>
      </c>
      <c r="DX791">
        <f t="shared" si="2066"/>
        <v>0</v>
      </c>
      <c r="DY791">
        <f t="shared" si="2066"/>
        <v>0.04</v>
      </c>
      <c r="DZ791">
        <f t="shared" si="2066"/>
        <v>0.3</v>
      </c>
    </row>
    <row r="792" spans="2:130">
      <c r="E792" s="6" t="s">
        <v>22</v>
      </c>
      <c r="F792">
        <f>($E780^2*F780+$E781^2*F781+$E782^2*F782+$E783^2*F783+$E784^2*F784+$E785^2*F785+$E786^2*F786+$E787^2*F787+$E788^2*F788+$E789^2*F789)/100-F791^2</f>
        <v>0</v>
      </c>
      <c r="G792">
        <f t="shared" ref="G792:J792" si="2067">($E780^2*G780+$E781^2*G781+$E782^2*G782+$E783^2*G783+$E784^2*G784+$E785^2*G785+$E786^2*G786+$E787^2*G787+$E788^2*G788+$E789^2*G789)/100-G791^2</f>
        <v>0</v>
      </c>
      <c r="H792">
        <f t="shared" si="2067"/>
        <v>0</v>
      </c>
      <c r="I792">
        <f t="shared" si="2067"/>
        <v>6.2604000000000326</v>
      </c>
      <c r="J792">
        <f t="shared" si="2067"/>
        <v>5.3504000000000076</v>
      </c>
      <c r="L792" s="6" t="s">
        <v>22</v>
      </c>
      <c r="M792">
        <f>($E780^2*M780+$E781^2*M781+$E782^2*M782+$E783^2*M783+$E784^2*M784+$E785^2*M785+$E786^2*M786+$E787^2*M787+$E788^2*M788+$E789^2*M789)/100-M791^2</f>
        <v>0</v>
      </c>
      <c r="N792">
        <f t="shared" ref="N792:Q792" si="2068">($E780^2*N780+$E781^2*N781+$E782^2*N782+$E783^2*N783+$E784^2*N784+$E785^2*N785+$E786^2*N786+$E787^2*N787+$E788^2*N788+$E789^2*N789)/100-N791^2</f>
        <v>0</v>
      </c>
      <c r="O792">
        <f t="shared" si="2068"/>
        <v>0</v>
      </c>
      <c r="P792">
        <f t="shared" si="2068"/>
        <v>8.401600000000002</v>
      </c>
      <c r="Q792">
        <f t="shared" si="2068"/>
        <v>7.9564000000000306</v>
      </c>
      <c r="S792" s="6" t="s">
        <v>22</v>
      </c>
      <c r="T792">
        <f>($E780^2*T780+$E781^2*T781+$E782^2*T782+$E783^2*T783+$E784^2*T784+$E785^2*T785+$E786^2*T786+$E787^2*T787+$E788^2*T788+$E789^2*T789)/100-T791^2</f>
        <v>0</v>
      </c>
      <c r="U792">
        <f t="shared" ref="U792:X792" si="2069">($E780^2*U780+$E781^2*U781+$E782^2*U782+$E783^2*U783+$E784^2*U784+$E785^2*U785+$E786^2*U786+$E787^2*U787+$E788^2*U788+$E789^2*U789)/100-U791^2</f>
        <v>0</v>
      </c>
      <c r="V792">
        <f t="shared" si="2069"/>
        <v>0</v>
      </c>
      <c r="W792">
        <f t="shared" si="2069"/>
        <v>12.838399999999993</v>
      </c>
      <c r="X792">
        <f t="shared" si="2069"/>
        <v>11.561599999999984</v>
      </c>
      <c r="Z792" s="6" t="s">
        <v>22</v>
      </c>
      <c r="AA792">
        <f>($E780^2*AA780+$E781^2*AA781+$E782^2*AA782+$E783^2*AA783+$E784^2*AA784+$E785^2*AA785+$E786^2*AA786+$E787^2*AA787+$E788^2*AA788+$E789^2*AA789)/100-AA791^2</f>
        <v>0</v>
      </c>
      <c r="AB792">
        <f t="shared" ref="AB792:AE792" si="2070">($E780^2*AB780+$E781^2*AB781+$E782^2*AB782+$E783^2*AB783+$E784^2*AB784+$E785^2*AB785+$E786^2*AB786+$E787^2*AB787+$E788^2*AB788+$E789^2*AB789)/100-AB791^2</f>
        <v>0</v>
      </c>
      <c r="AC792">
        <f t="shared" si="2070"/>
        <v>0</v>
      </c>
      <c r="AD792">
        <f t="shared" si="2070"/>
        <v>7.9423999999999992</v>
      </c>
      <c r="AE792">
        <f t="shared" si="2070"/>
        <v>14.153599999999997</v>
      </c>
      <c r="AG792" s="7"/>
      <c r="AL792" s="6" t="s">
        <v>22</v>
      </c>
      <c r="AM792">
        <f>($E780^2*AM780+$E781^2*AM781+$E782^2*AM782+$E783^2*AM783+$E784^2*AM784+$E785^2*AM785+$E786^2*AM786+$E787^2*AM787+$E788^2*AM788+$E789^2*AM789)/100-AM791^2</f>
        <v>0</v>
      </c>
      <c r="AN792">
        <f t="shared" ref="AN792:AQ792" si="2071">($E780^2*AN780+$E781^2*AN781+$E782^2*AN782+$E783^2*AN783+$E784^2*AN784+$E785^2*AN785+$E786^2*AN786+$E787^2*AN787+$E788^2*AN788+$E789^2*AN789)/100-AN791^2</f>
        <v>0</v>
      </c>
      <c r="AO792">
        <f t="shared" si="2071"/>
        <v>0</v>
      </c>
      <c r="AP792">
        <f t="shared" si="2071"/>
        <v>8.516399999999976</v>
      </c>
      <c r="AQ792">
        <f t="shared" si="2071"/>
        <v>5.8764000000000181</v>
      </c>
      <c r="AS792" s="6" t="s">
        <v>22</v>
      </c>
      <c r="AT792">
        <f>($E780^2*AT780+$E781^2*AT781+$E782^2*AT782+$E783^2*AT783+$E784^2*AT784+$E785^2*AT785+$E786^2*AT786+$E787^2*AT787+$E788^2*AT788+$E789^2*AT789)/100-AT791^2</f>
        <v>0</v>
      </c>
      <c r="AU792">
        <f t="shared" ref="AU792:AX792" si="2072">($E780^2*AU780+$E781^2*AU781+$E782^2*AU782+$E783^2*AU783+$E784^2*AU784+$E785^2*AU785+$E786^2*AU786+$E787^2*AU787+$E788^2*AU788+$E789^2*AU789)/100-AU791^2</f>
        <v>0</v>
      </c>
      <c r="AV792">
        <f t="shared" si="2072"/>
        <v>0</v>
      </c>
      <c r="AW792">
        <f t="shared" si="2072"/>
        <v>15.143600000000006</v>
      </c>
      <c r="AX792">
        <f t="shared" si="2072"/>
        <v>13.588400000000007</v>
      </c>
      <c r="AZ792" s="6" t="s">
        <v>22</v>
      </c>
      <c r="BA792">
        <f>($E780^2*BA780+$E781^2*BA781+$E782^2*BA782+$E783^2*BA783+$E784^2*BA784+$E785^2*BA785+$E786^2*BA786+$E787^2*BA787+$E788^2*BA788+$E789^2*BA789)/100-BA791^2</f>
        <v>0</v>
      </c>
      <c r="BB792">
        <f t="shared" ref="BB792:BE792" si="2073">($E780^2*BB780+$E781^2*BB781+$E782^2*BB782+$E783^2*BB783+$E784^2*BB784+$E785^2*BB785+$E786^2*BB786+$E787^2*BB787+$E788^2*BB788+$E789^2*BB789)/100-BB791^2</f>
        <v>0</v>
      </c>
      <c r="BC792">
        <f t="shared" si="2073"/>
        <v>0</v>
      </c>
      <c r="BD792">
        <f t="shared" si="2073"/>
        <v>5.3835999999999995</v>
      </c>
      <c r="BE792">
        <f t="shared" si="2073"/>
        <v>8.8400000000000034</v>
      </c>
      <c r="BG792" s="6" t="s">
        <v>22</v>
      </c>
      <c r="BH792">
        <f>($E780^2*BH780+$E781^2*BH781+$E782^2*BH782+$E783^2*BH783+$E784^2*BH784+$E785^2*BH785+$E786^2*BH786+$E787^2*BH787+$E788^2*BH788+$E789^2*BH789)/100-BH791^2</f>
        <v>0</v>
      </c>
      <c r="BI792">
        <f t="shared" ref="BI792:BL792" si="2074">($E780^2*BI780+$E781^2*BI781+$E782^2*BI782+$E783^2*BI783+$E784^2*BI784+$E785^2*BI785+$E786^2*BI786+$E787^2*BI787+$E788^2*BI788+$E789^2*BI789)/100-BI791^2</f>
        <v>0</v>
      </c>
      <c r="BJ792">
        <f t="shared" si="2074"/>
        <v>0</v>
      </c>
      <c r="BK792">
        <f t="shared" si="2074"/>
        <v>2.8624000000000001</v>
      </c>
      <c r="BL792">
        <f t="shared" si="2074"/>
        <v>8.3755999999999986</v>
      </c>
      <c r="BN792" s="7"/>
      <c r="BS792" s="6" t="s">
        <v>22</v>
      </c>
      <c r="BT792">
        <f>($E780^2*BT780+$E781^2*BT781+$E782^2*BT782+$E783^2*BT783+$E784^2*BT784+$E785^2*BT785+$E786^2*BT786+$E787^2*BT787+$E788^2*BT788+$E789^2*BT789)/100-BT791^2</f>
        <v>0</v>
      </c>
      <c r="BU792">
        <f t="shared" ref="BU792:BX792" si="2075">($E780^2*BU780+$E781^2*BU781+$E782^2*BU782+$E783^2*BU783+$E784^2*BU784+$E785^2*BU785+$E786^2*BU786+$E787^2*BU787+$E788^2*BU788+$E789^2*BU789)/100-BU791^2</f>
        <v>0</v>
      </c>
      <c r="BV792">
        <f t="shared" si="2075"/>
        <v>0</v>
      </c>
      <c r="BW792">
        <f t="shared" si="2075"/>
        <v>10.766400000000004</v>
      </c>
      <c r="BX792">
        <f t="shared" si="2075"/>
        <v>8.1996000000000038</v>
      </c>
      <c r="BZ792" s="6" t="s">
        <v>22</v>
      </c>
      <c r="CA792">
        <f>($E780^2*CA780+$E781^2*CA781+$E782^2*CA782+$E783^2*CA783+$E784^2*CA784+$E785^2*CA785+$E786^2*CA786+$E787^2*CA787+$E788^2*CA788+$E789^2*CA789)/100-CA791^2</f>
        <v>0</v>
      </c>
      <c r="CB792">
        <f t="shared" ref="CB792:CE792" si="2076">($E780^2*CB780+$E781^2*CB781+$E782^2*CB782+$E783^2*CB783+$E784^2*CB784+$E785^2*CB785+$E786^2*CB786+$E787^2*CB787+$E788^2*CB788+$E789^2*CB789)/100-CB791^2</f>
        <v>0</v>
      </c>
      <c r="CC792">
        <f t="shared" si="2076"/>
        <v>0</v>
      </c>
      <c r="CD792">
        <f t="shared" si="2076"/>
        <v>8.4204000000000079</v>
      </c>
      <c r="CE792">
        <f t="shared" si="2076"/>
        <v>14.641599999999997</v>
      </c>
      <c r="CG792" s="6" t="s">
        <v>22</v>
      </c>
      <c r="CH792">
        <f>($E780^2*CH780+$E781^2*CH781+$E782^2*CH782+$E783^2*CH783+$E784^2*CH784+$E785^2*CH785+$E786^2*CH786+$E787^2*CH787+$E788^2*CH788+$E789^2*CH789)/100-CH791^2</f>
        <v>0</v>
      </c>
      <c r="CI792">
        <f t="shared" ref="CI792:CL792" si="2077">($E780^2*CI780+$E781^2*CI781+$E782^2*CI782+$E783^2*CI783+$E784^2*CI784+$E785^2*CI785+$E786^2*CI786+$E787^2*CI787+$E788^2*CI788+$E789^2*CI789)/100-CI791^2</f>
        <v>0</v>
      </c>
      <c r="CJ792">
        <f t="shared" si="2077"/>
        <v>0</v>
      </c>
      <c r="CK792">
        <f t="shared" si="2077"/>
        <v>2.7755999999999998</v>
      </c>
      <c r="CL792">
        <f t="shared" si="2077"/>
        <v>10.4556</v>
      </c>
      <c r="CN792" s="6" t="s">
        <v>22</v>
      </c>
      <c r="CO792">
        <f>($E780^2*CO780+$E781^2*CO781+$E782^2*CO782+$E783^2*CO783+$E784^2*CO784+$E785^2*CO785+$E786^2*CO786+$E787^2*CO787+$E788^2*CO788+$E789^2*CO789)/100-CO791^2</f>
        <v>0</v>
      </c>
      <c r="CP792">
        <f t="shared" ref="CP792:CS792" si="2078">($E780^2*CP780+$E781^2*CP781+$E782^2*CP782+$E783^2*CP783+$E784^2*CP784+$E785^2*CP785+$E786^2*CP786+$E787^2*CP787+$E788^2*CP788+$E789^2*CP789)/100-CP791^2</f>
        <v>0</v>
      </c>
      <c r="CQ792">
        <f t="shared" si="2078"/>
        <v>0</v>
      </c>
      <c r="CR792">
        <f t="shared" si="2078"/>
        <v>0.53239999999999998</v>
      </c>
      <c r="CS792">
        <f t="shared" si="2078"/>
        <v>1.8795999999999999</v>
      </c>
      <c r="CU792" s="7"/>
      <c r="CZ792" s="6" t="s">
        <v>22</v>
      </c>
      <c r="DA792">
        <f>($E780^2*DA780+$E781^2*DA781+$E782^2*DA782+$E783^2*DA783+$E784^2*DA784+$E785^2*DA785+$E786^2*DA786+$E787^2*DA787+$E788^2*DA788+$E789^2*DA789)/100-DA791^2</f>
        <v>0</v>
      </c>
      <c r="DB792">
        <f t="shared" ref="DB792:DE792" si="2079">($E780^2*DB780+$E781^2*DB781+$E782^2*DB782+$E783^2*DB783+$E784^2*DB784+$E785^2*DB785+$E786^2*DB786+$E787^2*DB787+$E788^2*DB788+$E789^2*DB789)/100-DB791^2</f>
        <v>0</v>
      </c>
      <c r="DC792">
        <f t="shared" si="2079"/>
        <v>0</v>
      </c>
      <c r="DD792">
        <f t="shared" si="2079"/>
        <v>15.031599999999997</v>
      </c>
      <c r="DE792">
        <f t="shared" si="2079"/>
        <v>12.244399999999999</v>
      </c>
      <c r="DG792" s="6" t="s">
        <v>22</v>
      </c>
      <c r="DH792">
        <f>($E780^2*DH780+$E781^2*DH781+$E782^2*DH782+$E783^2*DH783+$E784^2*DH784+$E785^2*DH785+$E786^2*DH786+$E787^2*DH787+$E788^2*DH788+$E789^2*DH789)/100-DH791^2</f>
        <v>0</v>
      </c>
      <c r="DI792">
        <f t="shared" ref="DI792:DL792" si="2080">($E780^2*DI780+$E781^2*DI781+$E782^2*DI782+$E783^2*DI783+$E784^2*DI784+$E785^2*DI785+$E786^2*DI786+$E787^2*DI787+$E788^2*DI788+$E789^2*DI789)/100-DI791^2</f>
        <v>0</v>
      </c>
      <c r="DJ792">
        <f t="shared" si="2080"/>
        <v>0</v>
      </c>
      <c r="DK792">
        <f t="shared" si="2080"/>
        <v>6.4000000000000012</v>
      </c>
      <c r="DL792">
        <f t="shared" si="2080"/>
        <v>7.5499999999999972</v>
      </c>
      <c r="DN792" s="6" t="s">
        <v>22</v>
      </c>
      <c r="DO792">
        <f>($E780^2*DO780+$E781^2*DO781+$E782^2*DO782+$E783^2*DO783+$E784^2*DO784+$E785^2*DO785+$E786^2*DO786+$E787^2*DO787+$E788^2*DO788+$E789^2*DO789)/100-DO791^2</f>
        <v>0</v>
      </c>
      <c r="DP792">
        <f t="shared" ref="DP792:DS792" si="2081">($E780^2*DP780+$E781^2*DP781+$E782^2*DP782+$E783^2*DP783+$E784^2*DP784+$E785^2*DP785+$E786^2*DP786+$E787^2*DP787+$E788^2*DP788+$E789^2*DP789)/100-DP791^2</f>
        <v>0</v>
      </c>
      <c r="DQ792">
        <f t="shared" si="2081"/>
        <v>0</v>
      </c>
      <c r="DR792">
        <f t="shared" si="2081"/>
        <v>1.0304</v>
      </c>
      <c r="DS792">
        <f t="shared" si="2081"/>
        <v>2.6444000000000001</v>
      </c>
      <c r="DU792" s="6" t="s">
        <v>22</v>
      </c>
      <c r="DV792">
        <f>($E780^2*DV780+$E781^2*DV781+$E782^2*DV782+$E783^2*DV783+$E784^2*DV784+$E785^2*DV785+$E786^2*DV786+$E787^2*DV787+$E788^2*DV788+$E789^2*DV789)/100-DV791^2</f>
        <v>0</v>
      </c>
      <c r="DW792">
        <f t="shared" ref="DW792:DZ792" si="2082">($E780^2*DW780+$E781^2*DW781+$E782^2*DW782+$E783^2*DW783+$E784^2*DW784+$E785^2*DW785+$E786^2*DW786+$E787^2*DW787+$E788^2*DW788+$E789^2*DW789)/100-DW791^2</f>
        <v>0</v>
      </c>
      <c r="DX792">
        <f t="shared" si="2082"/>
        <v>0</v>
      </c>
      <c r="DY792">
        <f t="shared" si="2082"/>
        <v>7.8399999999999997E-2</v>
      </c>
      <c r="DZ792">
        <f t="shared" si="2082"/>
        <v>0.51</v>
      </c>
    </row>
    <row r="793" spans="2:130">
      <c r="E793" s="6" t="s">
        <v>21</v>
      </c>
      <c r="G793" t="e">
        <f>SQRT(50)*(H791-G791)/SQRT((G792+H792)/2)</f>
        <v>#DIV/0!</v>
      </c>
      <c r="I793">
        <f>SQRT(50)*(H791-I791)/SQRT((I792+H792)/2)</f>
        <v>-59.390607553232854</v>
      </c>
      <c r="J793">
        <f>SQRT(50)*(H791-J791)/SQRT((J792+H792)/2)</f>
        <v>-66.404588531143119</v>
      </c>
      <c r="L793" s="6" t="s">
        <v>21</v>
      </c>
      <c r="N793" t="e">
        <f>SQRT(50)*(O791-N791)/SQRT((N792+O792)/2)</f>
        <v>#DIV/0!</v>
      </c>
      <c r="P793">
        <f>SQRT(50)*(O791-P791)/SQRT((P792+O792)/2)</f>
        <v>-42.365990679483069</v>
      </c>
      <c r="Q793">
        <f>SQRT(50)*(O791-Q791)/SQRT((Q792+O792)/2)</f>
        <v>-45.874988878418655</v>
      </c>
      <c r="S793" s="6" t="s">
        <v>21</v>
      </c>
      <c r="U793" t="e">
        <f>SQRT(50)*(V791-U791)/SQRT((U792+V792)/2)</f>
        <v>#DIV/0!</v>
      </c>
      <c r="W793">
        <f>SQRT(50)*(V791-W791)/SQRT((W792+V792)/2)</f>
        <v>-25.006479718589976</v>
      </c>
      <c r="X793">
        <f>SQRT(50)*(V791-X791)/SQRT((X792+V792)/2)</f>
        <v>-31.527230024969377</v>
      </c>
      <c r="Z793" s="6" t="s">
        <v>21</v>
      </c>
      <c r="AB793" t="e">
        <f>SQRT(50)*(AC791-AB791)/SQRT((AB792+AC792)/2)</f>
        <v>#DIV/0!</v>
      </c>
      <c r="AD793">
        <f>SQRT(50)*(AC791-AD791)/SQRT((AD792+AC792)/2)</f>
        <v>-13.341724461386001</v>
      </c>
      <c r="AE793">
        <f>SQRT(50)*(AC791-AE791)/SQRT((AE792+AC792)/2)</f>
        <v>-21.051920570594117</v>
      </c>
      <c r="AG793" s="7"/>
      <c r="AL793" s="6" t="s">
        <v>21</v>
      </c>
      <c r="AN793" t="e">
        <f>SQRT(50)*(AO791-AN791)/SQRT((AN792+AO792)/2)</f>
        <v>#DIV/0!</v>
      </c>
      <c r="AP793">
        <f>SQRT(50)*(AO791-AP791)/SQRT((AP792+AO792)/2)</f>
        <v>-48.178946026881391</v>
      </c>
      <c r="AQ793">
        <f>SQRT(50)*(AO791-AQ791)/SQRT((AQ792+AO792)/2)</f>
        <v>-61.630390918326576</v>
      </c>
      <c r="AS793" s="6" t="s">
        <v>21</v>
      </c>
      <c r="AU793" t="e">
        <f>SQRT(50)*(AV791-AU791)/SQRT((AU792+AV792)/2)</f>
        <v>#DIV/0!</v>
      </c>
      <c r="AW793">
        <f>SQRT(50)*(AV791-AW791)/SQRT((AW792+AV792)/2)</f>
        <v>-21.637023991429228</v>
      </c>
      <c r="AX793">
        <f>SQRT(50)*(AV791-AX791)/SQRT((AX792+AV792)/2)</f>
        <v>-31.305572294271617</v>
      </c>
      <c r="AZ793" s="6" t="s">
        <v>21</v>
      </c>
      <c r="BB793" t="e">
        <f>SQRT(50)*(BC791-BB791)/SQRT((BB792+BC792)/2)</f>
        <v>#DIV/0!</v>
      </c>
      <c r="BD793">
        <f>SQRT(50)*(BC791-BD791)/SQRT((BD792+BC792)/2)</f>
        <v>-15.429314604483508</v>
      </c>
      <c r="BE793">
        <f>SQRT(50)*(BC791-BE791)/SQRT((BE792+BC792)/2)</f>
        <v>-22.198202201878306</v>
      </c>
      <c r="BG793" s="6" t="s">
        <v>21</v>
      </c>
      <c r="BI793" t="e">
        <f>SQRT(50)*(BJ791-BI791)/SQRT((BI792+BJ792)/2)</f>
        <v>#DIV/0!</v>
      </c>
      <c r="BK793">
        <f>SQRT(50)*(BJ791-BK791)/SQRT((BK792+BJ792)/2)</f>
        <v>-7.3291991666769665</v>
      </c>
      <c r="BL793">
        <f>SQRT(50)*(BJ791-BL791)/SQRT((BL792+BJ792)/2)</f>
        <v>-15.134432696962428</v>
      </c>
      <c r="BN793" s="7"/>
      <c r="BS793" s="6" t="s">
        <v>21</v>
      </c>
      <c r="BU793" t="e">
        <f>SQRT(50)*(BV791-BU791)/SQRT((BU792+BV792)/2)</f>
        <v>#DIV/0!</v>
      </c>
      <c r="BW793">
        <f>SQRT(50)*(BV791-BW791)/SQRT((BW792+BV792)/2)</f>
        <v>-35.230805971536782</v>
      </c>
      <c r="BX793">
        <f>SQRT(50)*(BV791-BX791)/SQRT((BX792+BV792)/2)</f>
        <v>-45.468921266203893</v>
      </c>
      <c r="BZ793" s="6" t="s">
        <v>21</v>
      </c>
      <c r="CB793" t="e">
        <f>SQRT(50)*(CC791-CB791)/SQRT((CB792+CC792)/2)</f>
        <v>#DIV/0!</v>
      </c>
      <c r="CD793">
        <f>SQRT(50)*(CC791-CD791)/SQRT((CD792+CC792)/2)</f>
        <v>-17.713189045810697</v>
      </c>
      <c r="CE793">
        <f>SQRT(50)*(CC791-CE791)/SQRT((CE792+CC792)/2)</f>
        <v>-20.175440763706629</v>
      </c>
      <c r="CG793" s="6" t="s">
        <v>21</v>
      </c>
      <c r="CI793" t="e">
        <f>SQRT(50)*(CJ791-CI791)/SQRT((CI792+CJ792)/2)</f>
        <v>#DIV/0!</v>
      </c>
      <c r="CK793">
        <f>SQRT(50)*(CJ791-CK791)/SQRT((CK792+CJ792)/2)</f>
        <v>-9.7238124818858669</v>
      </c>
      <c r="CL793">
        <f>SQRT(50)*(CJ791-CL791)/SQRT((CL792+CJ792)/2)</f>
        <v>-10.453030563747523</v>
      </c>
      <c r="CN793" s="6" t="s">
        <v>21</v>
      </c>
      <c r="CP793" t="e">
        <f>SQRT(50)*(CQ791-CP791)/SQRT((CP792+CQ792)/2)</f>
        <v>#DIV/0!</v>
      </c>
      <c r="CR793">
        <f>SQRT(50)*(CQ791-CR791)/SQRT((CR792+CQ792)/2)</f>
        <v>-3.5633158904644793</v>
      </c>
      <c r="CS793">
        <f>SQRT(50)*(CQ791-CS791)/SQRT((CS792+CQ792)/2)</f>
        <v>-7.4399060878681178</v>
      </c>
      <c r="CU793" s="7"/>
      <c r="CZ793" s="6" t="s">
        <v>21</v>
      </c>
      <c r="DB793" t="e">
        <f>SQRT(50)*(DC791-DB791)/SQRT((DB792+DC792)/2)</f>
        <v>#DIV/0!</v>
      </c>
      <c r="DD793">
        <f>SQRT(50)*(DC791-DD791)/SQRT((DD792+DC792)/2)</f>
        <v>-26.360175089136437</v>
      </c>
      <c r="DE793">
        <f>SQRT(50)*(DC791-DE791)/SQRT((DE792+DC792)/2)</f>
        <v>-29.549612111996037</v>
      </c>
      <c r="DG793" s="6" t="s">
        <v>21</v>
      </c>
      <c r="DI793" t="e">
        <f>SQRT(50)*(DJ791-DI791)/SQRT((DI792+DJ792)/2)</f>
        <v>#DIV/0!</v>
      </c>
      <c r="DK793">
        <f>SQRT(50)*(DJ791-DK791)/SQRT((DK792+DJ792)/2)</f>
        <v>-11.067971810589327</v>
      </c>
      <c r="DL793">
        <f>SQRT(50)*(DJ791-DL791)/SQRT((DL792+DJ792)/2)</f>
        <v>-13.465678717066524</v>
      </c>
      <c r="DN793" s="6" t="s">
        <v>21</v>
      </c>
      <c r="DP793" t="e">
        <f>SQRT(50)*(DQ791-DP791)/SQRT((DP792+DQ792)/2)</f>
        <v>#DIV/0!</v>
      </c>
      <c r="DR793">
        <f>SQRT(50)*(DQ791-DR791)/SQRT((DR792+DQ792)/2)</f>
        <v>-6.3048832499128045</v>
      </c>
      <c r="DS793">
        <f>SQRT(50)*(DQ791-DS791)/SQRT((DS792+DQ792)/2)</f>
        <v>-8.2402658662150188</v>
      </c>
      <c r="DU793" s="6" t="s">
        <v>21</v>
      </c>
      <c r="DW793" t="e">
        <f>SQRT(50)*(DX791-DW791)/SQRT((DW792+DX792)/2)</f>
        <v>#DIV/0!</v>
      </c>
      <c r="DY793">
        <f>SQRT(50)*(DX791-DY791)/SQRT((DY792+DX792)/2)</f>
        <v>-1.4285714285714286</v>
      </c>
      <c r="DZ793">
        <f>SQRT(50)*(DX791-DZ791)/SQRT((DZ792+DX792)/2)</f>
        <v>-4.2008402520840287</v>
      </c>
    </row>
    <row r="794" spans="2:130">
      <c r="J794">
        <f>SQRT(50)*(J791-I791)/SQRT((I792+J792)/2)</f>
        <v>1.4673676227788452</v>
      </c>
      <c r="Q794">
        <f>SQRT(50)*(Q791-P791)/SQRT((P792+Q792)/2)</f>
        <v>1.6318447312918185</v>
      </c>
      <c r="X794">
        <f>SQRT(50)*(X791-W791)/SQRT((W792+X792)/2)</f>
        <v>3.563015852787232</v>
      </c>
      <c r="AE794">
        <f>SQRT(50)*(AE791-AD791)/SQRT((AD792+AE792)/2)</f>
        <v>8.8498620288136109</v>
      </c>
      <c r="AQ794">
        <f>SQRT(50)*(AQ791-AP791)/SQRT((AP792+AQ792)/2)</f>
        <v>2.3195835858583886</v>
      </c>
      <c r="AX794">
        <f>SQRT(50)*(AX791-AW791)/SQRT((AW792+AX792)/2)</f>
        <v>5.8206524059847524</v>
      </c>
      <c r="BE794">
        <f>SQRT(50)*(BE791-BD791)/SQRT((BD792+BE792)/2)</f>
        <v>8.0075964383783873</v>
      </c>
      <c r="BL794">
        <f>SQRT(50)*(BL791-BK791)/SQRT((BK792+BL792)/2)</f>
        <v>9.3666681550077691</v>
      </c>
      <c r="BX794">
        <f>SQRT(50)*(BX791-BW791)/SQRT((BW792+BX792)/2)</f>
        <v>3.3524706366197825</v>
      </c>
      <c r="CE794">
        <f>SQRT(50)*(CE791-CD791)/SQRT((CD792+CE792)/2)</f>
        <v>5.372435647068496</v>
      </c>
      <c r="CL794">
        <f>SQRT(50)*(CL791-CK791)/SQRT((CK792+CL792)/2)</f>
        <v>4.8385256839125201</v>
      </c>
      <c r="CS794">
        <f>SQRT(50)*(CS791-CR791)/SQRT((CR792+CS792)/2)</f>
        <v>4.8935602588129532</v>
      </c>
      <c r="DE794">
        <f>SQRT(50)*(DE791-DD791)/SQRT((DD792+DE792)/2)</f>
        <v>0.22976872015186947</v>
      </c>
      <c r="DL794">
        <f>SQRT(50)*(DL791-DK791)/SQRT((DK792+DL792)/2)</f>
        <v>2.4096579867074976</v>
      </c>
      <c r="DS794">
        <f>SQRT(50)*(DS791-DR791)/SQRT((DR792+DS792)/2)</f>
        <v>3.6515830808579413</v>
      </c>
      <c r="DZ794">
        <f>SQRT(50)*(DZ791-DY791)/SQRT((DY792+DZ792)/2)</f>
        <v>3.3895107524125954</v>
      </c>
    </row>
    <row r="795" spans="2:130">
      <c r="B795" s="6" t="s">
        <v>33</v>
      </c>
      <c r="C795" s="6" t="s">
        <v>115</v>
      </c>
      <c r="E795" s="5"/>
      <c r="F795" s="19">
        <v>0.2</v>
      </c>
      <c r="G795" s="19"/>
      <c r="H795" s="19"/>
      <c r="I795" s="19"/>
      <c r="J795" s="19"/>
      <c r="K795" s="14"/>
      <c r="L795" s="5"/>
      <c r="M795" s="19">
        <v>0.5</v>
      </c>
      <c r="N795" s="19"/>
      <c r="O795" s="19"/>
      <c r="P795" s="19"/>
      <c r="Q795" s="19"/>
      <c r="R795" s="15"/>
      <c r="S795" s="5"/>
      <c r="T795" s="19">
        <v>1</v>
      </c>
      <c r="U795" s="19"/>
      <c r="V795" s="19"/>
      <c r="W795" s="19"/>
      <c r="X795" s="19"/>
      <c r="Z795" s="5"/>
      <c r="AA795" s="19">
        <v>2</v>
      </c>
      <c r="AB795" s="19"/>
      <c r="AC795" s="19"/>
      <c r="AD795" s="19"/>
      <c r="AE795" s="19"/>
      <c r="AG795" s="7"/>
      <c r="AI795" s="6" t="s">
        <v>33</v>
      </c>
      <c r="AJ795" s="6" t="s">
        <v>115</v>
      </c>
      <c r="AL795" s="5"/>
      <c r="AM795" s="19">
        <v>0.2</v>
      </c>
      <c r="AN795" s="19"/>
      <c r="AO795" s="19"/>
      <c r="AP795" s="19"/>
      <c r="AQ795" s="19"/>
      <c r="AR795" s="14"/>
      <c r="AS795" s="5"/>
      <c r="AT795" s="19">
        <v>0.5</v>
      </c>
      <c r="AU795" s="19"/>
      <c r="AV795" s="19"/>
      <c r="AW795" s="19"/>
      <c r="AX795" s="19"/>
      <c r="AY795" s="15"/>
      <c r="AZ795" s="5"/>
      <c r="BA795" s="19">
        <v>1</v>
      </c>
      <c r="BB795" s="19"/>
      <c r="BC795" s="19"/>
      <c r="BD795" s="19"/>
      <c r="BE795" s="19"/>
      <c r="BG795" s="5"/>
      <c r="BH795" s="19">
        <v>2</v>
      </c>
      <c r="BI795" s="19"/>
      <c r="BJ795" s="19"/>
      <c r="BK795" s="19"/>
      <c r="BL795" s="19"/>
      <c r="BN795" s="7"/>
      <c r="BP795" s="6" t="s">
        <v>33</v>
      </c>
      <c r="BQ795" s="6" t="s">
        <v>115</v>
      </c>
      <c r="BS795" s="5"/>
      <c r="BT795" s="19">
        <v>0.2</v>
      </c>
      <c r="BU795" s="19"/>
      <c r="BV795" s="19"/>
      <c r="BW795" s="19"/>
      <c r="BX795" s="19"/>
      <c r="BY795" s="14"/>
      <c r="BZ795" s="5"/>
      <c r="CA795" s="19">
        <v>0.5</v>
      </c>
      <c r="CB795" s="19"/>
      <c r="CC795" s="19"/>
      <c r="CD795" s="19"/>
      <c r="CE795" s="19"/>
      <c r="CF795" s="15"/>
      <c r="CG795" s="5"/>
      <c r="CH795" s="19">
        <v>1</v>
      </c>
      <c r="CI795" s="19"/>
      <c r="CJ795" s="19"/>
      <c r="CK795" s="19"/>
      <c r="CL795" s="19"/>
      <c r="CN795" s="5"/>
      <c r="CO795" s="19">
        <v>2</v>
      </c>
      <c r="CP795" s="19"/>
      <c r="CQ795" s="19"/>
      <c r="CR795" s="19"/>
      <c r="CS795" s="19"/>
      <c r="CU795" s="7"/>
      <c r="CW795" s="6" t="s">
        <v>33</v>
      </c>
      <c r="CX795" s="6" t="s">
        <v>115</v>
      </c>
      <c r="CZ795" s="5"/>
      <c r="DA795" s="19">
        <v>0.2</v>
      </c>
      <c r="DB795" s="19"/>
      <c r="DC795" s="19"/>
      <c r="DD795" s="19"/>
      <c r="DE795" s="19"/>
      <c r="DF795" s="14"/>
      <c r="DG795" s="5"/>
      <c r="DH795" s="19">
        <v>0.5</v>
      </c>
      <c r="DI795" s="19"/>
      <c r="DJ795" s="19"/>
      <c r="DK795" s="19"/>
      <c r="DL795" s="19"/>
      <c r="DM795" s="15"/>
      <c r="DN795" s="5"/>
      <c r="DO795" s="19">
        <v>1</v>
      </c>
      <c r="DP795" s="19"/>
      <c r="DQ795" s="19"/>
      <c r="DR795" s="19"/>
      <c r="DS795" s="19"/>
      <c r="DU795" s="5"/>
      <c r="DV795" s="19">
        <v>2</v>
      </c>
      <c r="DW795" s="19"/>
      <c r="DX795" s="19"/>
      <c r="DY795" s="19"/>
      <c r="DZ795" s="19"/>
    </row>
    <row r="796" spans="2:130">
      <c r="B796" s="6" t="s">
        <v>34</v>
      </c>
      <c r="C796" s="6"/>
      <c r="E796" s="6" t="s">
        <v>30</v>
      </c>
      <c r="F796" s="19" t="s">
        <v>134</v>
      </c>
      <c r="G796" s="19"/>
      <c r="H796" s="13" t="s">
        <v>28</v>
      </c>
      <c r="I796" s="13" t="s">
        <v>135</v>
      </c>
      <c r="J796" s="6" t="s">
        <v>26</v>
      </c>
      <c r="K796" s="14"/>
      <c r="L796" s="6" t="s">
        <v>30</v>
      </c>
      <c r="M796" s="19" t="s">
        <v>134</v>
      </c>
      <c r="N796" s="19"/>
      <c r="O796" s="13" t="s">
        <v>28</v>
      </c>
      <c r="P796" s="13" t="s">
        <v>135</v>
      </c>
      <c r="Q796" s="6" t="s">
        <v>26</v>
      </c>
      <c r="R796" s="13"/>
      <c r="S796" s="6" t="s">
        <v>30</v>
      </c>
      <c r="T796" s="19" t="s">
        <v>134</v>
      </c>
      <c r="U796" s="19"/>
      <c r="V796" s="13" t="s">
        <v>28</v>
      </c>
      <c r="W796" s="13" t="s">
        <v>135</v>
      </c>
      <c r="X796" s="6" t="s">
        <v>26</v>
      </c>
      <c r="Z796" s="6" t="s">
        <v>30</v>
      </c>
      <c r="AA796" s="19" t="s">
        <v>134</v>
      </c>
      <c r="AB796" s="19"/>
      <c r="AC796" s="13" t="s">
        <v>28</v>
      </c>
      <c r="AD796" s="13" t="s">
        <v>135</v>
      </c>
      <c r="AE796" s="6" t="s">
        <v>26</v>
      </c>
      <c r="AG796" s="7"/>
      <c r="AI796" s="6" t="s">
        <v>34</v>
      </c>
      <c r="AJ796" s="6"/>
      <c r="AL796" s="6" t="s">
        <v>30</v>
      </c>
      <c r="AM796" s="19" t="s">
        <v>134</v>
      </c>
      <c r="AN796" s="19"/>
      <c r="AO796" s="13" t="s">
        <v>28</v>
      </c>
      <c r="AP796" s="13" t="s">
        <v>135</v>
      </c>
      <c r="AQ796" s="6" t="s">
        <v>26</v>
      </c>
      <c r="AR796" s="14"/>
      <c r="AS796" s="6" t="s">
        <v>30</v>
      </c>
      <c r="AT796" s="19" t="s">
        <v>134</v>
      </c>
      <c r="AU796" s="19"/>
      <c r="AV796" s="13" t="s">
        <v>28</v>
      </c>
      <c r="AW796" s="13" t="s">
        <v>135</v>
      </c>
      <c r="AX796" s="6" t="s">
        <v>26</v>
      </c>
      <c r="AY796" s="13"/>
      <c r="AZ796" s="6" t="s">
        <v>30</v>
      </c>
      <c r="BA796" s="19" t="s">
        <v>134</v>
      </c>
      <c r="BB796" s="19"/>
      <c r="BC796" s="13" t="s">
        <v>28</v>
      </c>
      <c r="BD796" s="13" t="s">
        <v>135</v>
      </c>
      <c r="BE796" s="6" t="s">
        <v>26</v>
      </c>
      <c r="BG796" s="6" t="s">
        <v>30</v>
      </c>
      <c r="BH796" s="19" t="s">
        <v>134</v>
      </c>
      <c r="BI796" s="19"/>
      <c r="BJ796" s="13" t="s">
        <v>28</v>
      </c>
      <c r="BK796" s="13" t="s">
        <v>135</v>
      </c>
      <c r="BL796" s="6" t="s">
        <v>26</v>
      </c>
      <c r="BN796" s="7"/>
      <c r="BP796" s="6" t="s">
        <v>34</v>
      </c>
      <c r="BQ796" s="6"/>
      <c r="BS796" s="6" t="s">
        <v>30</v>
      </c>
      <c r="BT796" s="19" t="s">
        <v>134</v>
      </c>
      <c r="BU796" s="19"/>
      <c r="BV796" s="13" t="s">
        <v>28</v>
      </c>
      <c r="BW796" s="13" t="s">
        <v>135</v>
      </c>
      <c r="BX796" s="6" t="s">
        <v>26</v>
      </c>
      <c r="BY796" s="14"/>
      <c r="BZ796" s="6" t="s">
        <v>30</v>
      </c>
      <c r="CA796" s="19" t="s">
        <v>134</v>
      </c>
      <c r="CB796" s="19"/>
      <c r="CC796" s="13" t="s">
        <v>28</v>
      </c>
      <c r="CD796" s="13" t="s">
        <v>135</v>
      </c>
      <c r="CE796" s="6" t="s">
        <v>26</v>
      </c>
      <c r="CF796" s="13"/>
      <c r="CG796" s="6" t="s">
        <v>30</v>
      </c>
      <c r="CH796" s="19" t="s">
        <v>134</v>
      </c>
      <c r="CI796" s="19"/>
      <c r="CJ796" s="13" t="s">
        <v>28</v>
      </c>
      <c r="CK796" s="13" t="s">
        <v>135</v>
      </c>
      <c r="CL796" s="6" t="s">
        <v>26</v>
      </c>
      <c r="CN796" s="6" t="s">
        <v>30</v>
      </c>
      <c r="CO796" s="19" t="s">
        <v>134</v>
      </c>
      <c r="CP796" s="19"/>
      <c r="CQ796" s="13" t="s">
        <v>28</v>
      </c>
      <c r="CR796" s="13" t="s">
        <v>135</v>
      </c>
      <c r="CS796" s="6" t="s">
        <v>26</v>
      </c>
      <c r="CU796" s="7"/>
      <c r="CW796" s="6" t="s">
        <v>34</v>
      </c>
      <c r="CX796" s="6"/>
      <c r="CZ796" s="6" t="s">
        <v>30</v>
      </c>
      <c r="DA796" s="19" t="s">
        <v>134</v>
      </c>
      <c r="DB796" s="19"/>
      <c r="DC796" s="13" t="s">
        <v>28</v>
      </c>
      <c r="DD796" s="13" t="s">
        <v>135</v>
      </c>
      <c r="DE796" s="6" t="s">
        <v>26</v>
      </c>
      <c r="DF796" s="14"/>
      <c r="DG796" s="6" t="s">
        <v>30</v>
      </c>
      <c r="DH796" s="19" t="s">
        <v>134</v>
      </c>
      <c r="DI796" s="19"/>
      <c r="DJ796" s="13" t="s">
        <v>28</v>
      </c>
      <c r="DK796" s="13" t="s">
        <v>135</v>
      </c>
      <c r="DL796" s="6" t="s">
        <v>26</v>
      </c>
      <c r="DM796" s="13"/>
      <c r="DN796" s="6" t="s">
        <v>30</v>
      </c>
      <c r="DO796" s="19" t="s">
        <v>134</v>
      </c>
      <c r="DP796" s="19"/>
      <c r="DQ796" s="13" t="s">
        <v>28</v>
      </c>
      <c r="DR796" s="13" t="s">
        <v>135</v>
      </c>
      <c r="DS796" s="6" t="s">
        <v>26</v>
      </c>
      <c r="DU796" s="6" t="s">
        <v>30</v>
      </c>
      <c r="DV796" s="19" t="s">
        <v>134</v>
      </c>
      <c r="DW796" s="19"/>
      <c r="DX796" s="13" t="s">
        <v>28</v>
      </c>
      <c r="DY796" s="13" t="s">
        <v>135</v>
      </c>
      <c r="DZ796" s="6" t="s">
        <v>26</v>
      </c>
    </row>
    <row r="797" spans="2:130">
      <c r="B797" s="6" t="s">
        <v>2</v>
      </c>
      <c r="C797" s="5">
        <v>8.0000000000000004E-4</v>
      </c>
      <c r="E797" s="6">
        <v>0</v>
      </c>
      <c r="F797" s="9"/>
      <c r="G797" s="5"/>
      <c r="H797" s="5"/>
      <c r="I797" s="5">
        <v>0</v>
      </c>
      <c r="J797" s="5">
        <v>0</v>
      </c>
      <c r="K797" s="9"/>
      <c r="L797" s="6">
        <v>0</v>
      </c>
      <c r="M797" s="9"/>
      <c r="N797" s="5"/>
      <c r="O797" s="5"/>
      <c r="P797" s="5">
        <v>0</v>
      </c>
      <c r="Q797" s="5">
        <v>0</v>
      </c>
      <c r="R797" s="5"/>
      <c r="S797" s="6">
        <v>0</v>
      </c>
      <c r="T797" s="9"/>
      <c r="U797" s="5"/>
      <c r="V797" s="5"/>
      <c r="W797" s="5">
        <v>0</v>
      </c>
      <c r="X797" s="5">
        <v>0</v>
      </c>
      <c r="Z797" s="6">
        <v>0</v>
      </c>
      <c r="AA797" s="9"/>
      <c r="AB797" s="5"/>
      <c r="AC797" s="5"/>
      <c r="AD797" s="5">
        <v>20</v>
      </c>
      <c r="AE797" s="5">
        <v>1</v>
      </c>
      <c r="AG797" s="7"/>
      <c r="AI797" s="6" t="s">
        <v>2</v>
      </c>
      <c r="AJ797" s="5">
        <v>2.3999999999999998E-3</v>
      </c>
      <c r="AL797" s="6">
        <v>0</v>
      </c>
      <c r="AM797" s="9"/>
      <c r="AN797" s="5"/>
      <c r="AO797" s="5"/>
      <c r="AP797" s="5">
        <v>0</v>
      </c>
      <c r="AQ797" s="5">
        <v>0</v>
      </c>
      <c r="AR797" s="9"/>
      <c r="AS797" s="6">
        <v>0</v>
      </c>
      <c r="AT797" s="9"/>
      <c r="AU797" s="5"/>
      <c r="AV797" s="5"/>
      <c r="AW797" s="5">
        <v>0</v>
      </c>
      <c r="AX797" s="5">
        <v>0</v>
      </c>
      <c r="AY797" s="5"/>
      <c r="AZ797" s="6">
        <v>0</v>
      </c>
      <c r="BA797" s="9"/>
      <c r="BB797" s="5"/>
      <c r="BC797" s="5"/>
      <c r="BD797" s="5">
        <v>15</v>
      </c>
      <c r="BE797" s="5">
        <v>5</v>
      </c>
      <c r="BG797" s="6">
        <v>0</v>
      </c>
      <c r="BH797" s="9"/>
      <c r="BI797" s="5"/>
      <c r="BJ797" s="5"/>
      <c r="BK797" s="5">
        <v>65</v>
      </c>
      <c r="BL797" s="5">
        <v>29</v>
      </c>
      <c r="BN797" s="7"/>
      <c r="BP797" s="6" t="s">
        <v>2</v>
      </c>
      <c r="BQ797" s="5">
        <v>7.1999999999999998E-3</v>
      </c>
      <c r="BS797" s="6">
        <v>0</v>
      </c>
      <c r="BT797" s="9"/>
      <c r="BU797" s="5"/>
      <c r="BV797" s="5"/>
      <c r="BW797" s="5">
        <v>0</v>
      </c>
      <c r="BX797" s="5">
        <v>0</v>
      </c>
      <c r="BY797" s="9"/>
      <c r="BZ797" s="6">
        <v>0</v>
      </c>
      <c r="CA797" s="9"/>
      <c r="CB797" s="5"/>
      <c r="CC797" s="5"/>
      <c r="CD797" s="5">
        <v>5</v>
      </c>
      <c r="CE797" s="5">
        <v>3</v>
      </c>
      <c r="CF797" s="5"/>
      <c r="CG797" s="6">
        <v>0</v>
      </c>
      <c r="CH797" s="9"/>
      <c r="CI797" s="5"/>
      <c r="CJ797" s="5"/>
      <c r="CK797" s="5">
        <v>53</v>
      </c>
      <c r="CL797" s="5">
        <v>27</v>
      </c>
      <c r="CN797" s="6">
        <v>0</v>
      </c>
      <c r="CO797" s="9"/>
      <c r="CP797" s="5"/>
      <c r="CQ797" s="5"/>
      <c r="CR797" s="5">
        <v>95</v>
      </c>
      <c r="CS797" s="5">
        <v>70</v>
      </c>
      <c r="CU797" s="7"/>
      <c r="CW797" s="6" t="s">
        <v>2</v>
      </c>
      <c r="CX797" s="5">
        <v>2.1600000000000001E-2</v>
      </c>
      <c r="CZ797" s="6">
        <v>0</v>
      </c>
      <c r="DA797" s="9"/>
      <c r="DB797" s="5"/>
      <c r="DC797" s="5"/>
      <c r="DD797" s="5">
        <v>0</v>
      </c>
      <c r="DE797" s="5">
        <v>0</v>
      </c>
      <c r="DF797" s="9"/>
      <c r="DG797" s="6">
        <v>0</v>
      </c>
      <c r="DH797" s="9"/>
      <c r="DI797" s="5"/>
      <c r="DJ797" s="5"/>
      <c r="DK797" s="5">
        <v>18</v>
      </c>
      <c r="DL797" s="5">
        <v>12</v>
      </c>
      <c r="DM797" s="5"/>
      <c r="DN797" s="6">
        <v>0</v>
      </c>
      <c r="DO797" s="9"/>
      <c r="DP797" s="5"/>
      <c r="DQ797" s="5"/>
      <c r="DR797" s="5">
        <v>80</v>
      </c>
      <c r="DS797" s="5">
        <v>50</v>
      </c>
      <c r="DU797" s="6">
        <v>0</v>
      </c>
      <c r="DV797" s="9"/>
      <c r="DW797" s="5"/>
      <c r="DX797" s="5"/>
      <c r="DY797" s="5">
        <v>100</v>
      </c>
      <c r="DZ797" s="5">
        <v>86</v>
      </c>
    </row>
    <row r="798" spans="2:130">
      <c r="B798" s="6" t="s">
        <v>3</v>
      </c>
      <c r="C798" s="5">
        <v>10</v>
      </c>
      <c r="E798" s="6">
        <v>2</v>
      </c>
      <c r="F798" s="9"/>
      <c r="G798" s="5"/>
      <c r="H798" s="5"/>
      <c r="I798" s="5">
        <v>0</v>
      </c>
      <c r="J798" s="5">
        <v>0</v>
      </c>
      <c r="K798" s="9"/>
      <c r="L798" s="6">
        <v>2</v>
      </c>
      <c r="M798" s="9"/>
      <c r="N798" s="5"/>
      <c r="O798" s="5"/>
      <c r="P798" s="5">
        <v>0</v>
      </c>
      <c r="Q798" s="5">
        <v>1</v>
      </c>
      <c r="R798" s="5">
        <v>1</v>
      </c>
      <c r="S798" s="6">
        <v>2</v>
      </c>
      <c r="T798" s="9"/>
      <c r="U798" s="5"/>
      <c r="V798" s="5"/>
      <c r="W798" s="5">
        <v>3</v>
      </c>
      <c r="X798" s="5">
        <v>2</v>
      </c>
      <c r="Y798">
        <v>2</v>
      </c>
      <c r="Z798" s="6">
        <v>2</v>
      </c>
      <c r="AA798" s="9"/>
      <c r="AB798" s="5"/>
      <c r="AC798" s="5"/>
      <c r="AD798" s="5">
        <v>13</v>
      </c>
      <c r="AE798" s="5">
        <v>8</v>
      </c>
      <c r="AG798" s="7"/>
      <c r="AI798" s="6" t="s">
        <v>3</v>
      </c>
      <c r="AJ798" s="5">
        <v>10</v>
      </c>
      <c r="AL798" s="6">
        <v>2</v>
      </c>
      <c r="AM798" s="9"/>
      <c r="AN798" s="5"/>
      <c r="AO798" s="5"/>
      <c r="AP798" s="5">
        <v>0</v>
      </c>
      <c r="AQ798" s="5">
        <v>0</v>
      </c>
      <c r="AR798" s="9"/>
      <c r="AS798" s="6">
        <v>2</v>
      </c>
      <c r="AT798" s="9"/>
      <c r="AU798" s="5"/>
      <c r="AV798" s="5"/>
      <c r="AW798" s="5">
        <v>5</v>
      </c>
      <c r="AX798" s="5">
        <v>1</v>
      </c>
      <c r="AY798" s="5">
        <v>1</v>
      </c>
      <c r="AZ798" s="6">
        <v>2</v>
      </c>
      <c r="BA798" s="9"/>
      <c r="BB798" s="5"/>
      <c r="BC798" s="5"/>
      <c r="BD798" s="5">
        <v>22</v>
      </c>
      <c r="BE798" s="5">
        <v>7</v>
      </c>
      <c r="BG798" s="6">
        <v>2</v>
      </c>
      <c r="BH798" s="9"/>
      <c r="BI798" s="5"/>
      <c r="BJ798" s="5"/>
      <c r="BK798" s="5">
        <v>23</v>
      </c>
      <c r="BL798" s="5">
        <v>27</v>
      </c>
      <c r="BN798" s="7"/>
      <c r="BP798" s="6" t="s">
        <v>3</v>
      </c>
      <c r="BQ798" s="5">
        <v>10</v>
      </c>
      <c r="BS798" s="6">
        <v>2</v>
      </c>
      <c r="BT798" s="9"/>
      <c r="BU798" s="5"/>
      <c r="BV798" s="5"/>
      <c r="BW798" s="5">
        <v>0</v>
      </c>
      <c r="BX798" s="5">
        <v>0</v>
      </c>
      <c r="BY798" s="9"/>
      <c r="BZ798" s="6">
        <v>2</v>
      </c>
      <c r="CA798" s="9"/>
      <c r="CB798" s="5"/>
      <c r="CC798" s="5"/>
      <c r="CD798" s="5">
        <v>18</v>
      </c>
      <c r="CE798" s="5">
        <v>13</v>
      </c>
      <c r="CF798" s="5"/>
      <c r="CG798" s="6">
        <v>2</v>
      </c>
      <c r="CH798" s="9"/>
      <c r="CI798" s="5"/>
      <c r="CJ798" s="5"/>
      <c r="CK798" s="5">
        <v>31</v>
      </c>
      <c r="CL798" s="5">
        <v>40</v>
      </c>
      <c r="CN798" s="6">
        <v>2</v>
      </c>
      <c r="CO798" s="9"/>
      <c r="CP798" s="5"/>
      <c r="CQ798" s="5"/>
      <c r="CR798" s="5">
        <v>5</v>
      </c>
      <c r="CS798" s="5">
        <v>25</v>
      </c>
      <c r="CU798" s="7"/>
      <c r="CW798" s="6" t="s">
        <v>3</v>
      </c>
      <c r="CX798" s="5">
        <v>10</v>
      </c>
      <c r="CZ798" s="6">
        <v>2</v>
      </c>
      <c r="DA798" s="9"/>
      <c r="DB798" s="5"/>
      <c r="DC798" s="5"/>
      <c r="DD798" s="5">
        <v>0</v>
      </c>
      <c r="DE798" s="5">
        <v>5</v>
      </c>
      <c r="DF798" s="9"/>
      <c r="DG798" s="6">
        <v>2</v>
      </c>
      <c r="DH798" s="9"/>
      <c r="DI798" s="5"/>
      <c r="DJ798" s="5"/>
      <c r="DK798" s="5">
        <v>34</v>
      </c>
      <c r="DL798" s="5">
        <v>22</v>
      </c>
      <c r="DM798" s="5"/>
      <c r="DN798" s="6">
        <v>2</v>
      </c>
      <c r="DO798" s="9"/>
      <c r="DP798" s="5"/>
      <c r="DQ798" s="5"/>
      <c r="DR798" s="5">
        <v>15</v>
      </c>
      <c r="DS798" s="5">
        <v>36</v>
      </c>
      <c r="DU798" s="6">
        <v>2</v>
      </c>
      <c r="DV798" s="9"/>
      <c r="DW798" s="5"/>
      <c r="DX798" s="5"/>
      <c r="DY798" s="5">
        <v>0</v>
      </c>
      <c r="DZ798" s="5">
        <v>12</v>
      </c>
    </row>
    <row r="799" spans="2:130">
      <c r="B799" s="6" t="s">
        <v>25</v>
      </c>
      <c r="C799" s="5">
        <v>50</v>
      </c>
      <c r="E799" s="6">
        <v>4</v>
      </c>
      <c r="F799" s="9"/>
      <c r="G799" s="5"/>
      <c r="H799" s="5"/>
      <c r="I799" s="5">
        <v>0</v>
      </c>
      <c r="J799" s="5">
        <v>0</v>
      </c>
      <c r="K799" s="9"/>
      <c r="L799" s="6">
        <v>4</v>
      </c>
      <c r="M799" s="9"/>
      <c r="N799" s="5"/>
      <c r="O799" s="5"/>
      <c r="P799" s="5">
        <v>0</v>
      </c>
      <c r="Q799" s="5">
        <v>0</v>
      </c>
      <c r="R799" s="5"/>
      <c r="S799" s="6">
        <v>4</v>
      </c>
      <c r="T799" s="9"/>
      <c r="U799" s="5"/>
      <c r="V799" s="5"/>
      <c r="W799" s="5">
        <v>10</v>
      </c>
      <c r="X799" s="5">
        <v>2</v>
      </c>
      <c r="Y799">
        <v>2</v>
      </c>
      <c r="Z799" s="6">
        <v>4</v>
      </c>
      <c r="AA799" s="9"/>
      <c r="AB799" s="5"/>
      <c r="AC799" s="5"/>
      <c r="AD799" s="5">
        <v>19</v>
      </c>
      <c r="AE799" s="5">
        <v>9</v>
      </c>
      <c r="AG799" s="7"/>
      <c r="AI799" s="6" t="s">
        <v>25</v>
      </c>
      <c r="AJ799" s="5">
        <v>50</v>
      </c>
      <c r="AL799" s="6">
        <v>4</v>
      </c>
      <c r="AM799" s="9"/>
      <c r="AN799" s="5"/>
      <c r="AO799" s="5"/>
      <c r="AP799" s="5">
        <v>0</v>
      </c>
      <c r="AQ799" s="5">
        <v>0</v>
      </c>
      <c r="AR799" s="9"/>
      <c r="AS799" s="6">
        <v>4</v>
      </c>
      <c r="AT799" s="9"/>
      <c r="AU799" s="5"/>
      <c r="AV799" s="5"/>
      <c r="AW799" s="5">
        <v>8</v>
      </c>
      <c r="AX799" s="5">
        <v>5</v>
      </c>
      <c r="AY799" s="5">
        <v>5</v>
      </c>
      <c r="AZ799" s="6">
        <v>4</v>
      </c>
      <c r="BA799" s="9"/>
      <c r="BB799" s="5"/>
      <c r="BC799" s="5"/>
      <c r="BD799" s="5">
        <v>24</v>
      </c>
      <c r="BE799" s="5">
        <v>19</v>
      </c>
      <c r="BG799" s="6">
        <v>4</v>
      </c>
      <c r="BH799" s="9"/>
      <c r="BI799" s="5"/>
      <c r="BJ799" s="5"/>
      <c r="BK799" s="5">
        <v>6</v>
      </c>
      <c r="BL799" s="5">
        <v>21</v>
      </c>
      <c r="BN799" s="7"/>
      <c r="BP799" s="6" t="s">
        <v>25</v>
      </c>
      <c r="BQ799" s="5">
        <v>50</v>
      </c>
      <c r="BS799" s="6">
        <v>4</v>
      </c>
      <c r="BT799" s="9"/>
      <c r="BU799" s="5"/>
      <c r="BV799" s="5"/>
      <c r="BW799" s="5">
        <v>0</v>
      </c>
      <c r="BX799" s="5">
        <v>2</v>
      </c>
      <c r="BY799" s="9"/>
      <c r="BZ799" s="6">
        <v>4</v>
      </c>
      <c r="CA799" s="9"/>
      <c r="CB799" s="5"/>
      <c r="CC799" s="5"/>
      <c r="CD799" s="5">
        <v>26</v>
      </c>
      <c r="CE799" s="5">
        <v>15</v>
      </c>
      <c r="CF799" s="5"/>
      <c r="CG799" s="6">
        <v>4</v>
      </c>
      <c r="CH799" s="9"/>
      <c r="CI799" s="5"/>
      <c r="CJ799" s="5"/>
      <c r="CK799" s="5">
        <v>13</v>
      </c>
      <c r="CL799" s="5">
        <v>17</v>
      </c>
      <c r="CN799" s="6">
        <v>4</v>
      </c>
      <c r="CO799" s="9"/>
      <c r="CP799" s="5"/>
      <c r="CQ799" s="5"/>
      <c r="CR799" s="5"/>
      <c r="CS799" s="5">
        <v>5</v>
      </c>
      <c r="CU799" s="7"/>
      <c r="CW799" s="6" t="s">
        <v>25</v>
      </c>
      <c r="CX799" s="5">
        <v>50</v>
      </c>
      <c r="CZ799" s="6">
        <v>4</v>
      </c>
      <c r="DA799" s="9"/>
      <c r="DB799" s="5"/>
      <c r="DC799" s="5"/>
      <c r="DD799" s="5">
        <v>3</v>
      </c>
      <c r="DE799" s="5">
        <v>7</v>
      </c>
      <c r="DF799" s="9"/>
      <c r="DG799" s="6">
        <v>4</v>
      </c>
      <c r="DH799" s="9"/>
      <c r="DI799" s="5"/>
      <c r="DJ799" s="5"/>
      <c r="DK799" s="5">
        <v>23</v>
      </c>
      <c r="DL799" s="5">
        <v>35</v>
      </c>
      <c r="DM799" s="5"/>
      <c r="DN799" s="6">
        <v>4</v>
      </c>
      <c r="DO799" s="9"/>
      <c r="DP799" s="5"/>
      <c r="DQ799" s="5"/>
      <c r="DR799" s="5">
        <v>4</v>
      </c>
      <c r="DS799" s="5">
        <v>13</v>
      </c>
      <c r="DU799" s="6">
        <v>4</v>
      </c>
      <c r="DV799" s="9"/>
      <c r="DW799" s="5"/>
      <c r="DX799" s="5"/>
      <c r="DY799" s="5"/>
      <c r="DZ799" s="5">
        <v>2</v>
      </c>
    </row>
    <row r="800" spans="2:130">
      <c r="E800" s="6">
        <v>6</v>
      </c>
      <c r="F800" s="9"/>
      <c r="G800" s="5"/>
      <c r="H800" s="5"/>
      <c r="I800" s="5">
        <v>0</v>
      </c>
      <c r="J800" s="5">
        <v>1</v>
      </c>
      <c r="K800" s="8">
        <v>1</v>
      </c>
      <c r="L800" s="6">
        <v>6</v>
      </c>
      <c r="M800" s="9"/>
      <c r="N800" s="5"/>
      <c r="O800" s="5"/>
      <c r="P800" s="5">
        <v>4</v>
      </c>
      <c r="Q800" s="5">
        <v>2</v>
      </c>
      <c r="R800" s="5">
        <v>2</v>
      </c>
      <c r="S800" s="6">
        <v>6</v>
      </c>
      <c r="T800" s="9"/>
      <c r="U800" s="5"/>
      <c r="V800" s="5"/>
      <c r="W800" s="5">
        <v>15</v>
      </c>
      <c r="X800" s="5">
        <v>7</v>
      </c>
      <c r="Y800">
        <v>8</v>
      </c>
      <c r="Z800" s="6">
        <v>6</v>
      </c>
      <c r="AA800" s="9"/>
      <c r="AB800" s="5"/>
      <c r="AC800" s="5"/>
      <c r="AD800" s="5">
        <v>19</v>
      </c>
      <c r="AE800" s="5">
        <v>26</v>
      </c>
      <c r="AG800" s="7"/>
      <c r="AL800" s="6">
        <v>6</v>
      </c>
      <c r="AM800" s="9"/>
      <c r="AN800" s="5"/>
      <c r="AO800" s="5"/>
      <c r="AP800" s="5">
        <v>2</v>
      </c>
      <c r="AQ800" s="5">
        <v>0</v>
      </c>
      <c r="AR800" s="9"/>
      <c r="AS800" s="6">
        <v>6</v>
      </c>
      <c r="AT800" s="9"/>
      <c r="AU800" s="5"/>
      <c r="AV800" s="5"/>
      <c r="AW800" s="5">
        <v>17</v>
      </c>
      <c r="AX800" s="5">
        <v>9</v>
      </c>
      <c r="AY800" s="5">
        <v>9</v>
      </c>
      <c r="AZ800" s="6">
        <v>6</v>
      </c>
      <c r="BA800" s="9"/>
      <c r="BB800" s="5"/>
      <c r="BC800" s="5"/>
      <c r="BD800" s="5">
        <v>17</v>
      </c>
      <c r="BE800" s="5">
        <v>19</v>
      </c>
      <c r="BG800" s="6">
        <v>6</v>
      </c>
      <c r="BH800" s="9"/>
      <c r="BI800" s="5"/>
      <c r="BJ800" s="5"/>
      <c r="BK800" s="5">
        <v>5</v>
      </c>
      <c r="BL800" s="5">
        <v>13</v>
      </c>
      <c r="BN800" s="7"/>
      <c r="BS800" s="6">
        <v>6</v>
      </c>
      <c r="BT800" s="9"/>
      <c r="BU800" s="5"/>
      <c r="BV800" s="5"/>
      <c r="BW800" s="5">
        <v>5</v>
      </c>
      <c r="BX800" s="5">
        <v>2</v>
      </c>
      <c r="BY800" s="9"/>
      <c r="BZ800" s="6">
        <v>6</v>
      </c>
      <c r="CA800" s="9"/>
      <c r="CB800" s="5"/>
      <c r="CC800" s="5"/>
      <c r="CD800" s="5">
        <v>20</v>
      </c>
      <c r="CE800" s="5">
        <v>21</v>
      </c>
      <c r="CF800" s="5"/>
      <c r="CG800" s="6">
        <v>6</v>
      </c>
      <c r="CH800" s="9"/>
      <c r="CI800" s="5"/>
      <c r="CJ800" s="5"/>
      <c r="CK800" s="5">
        <v>3</v>
      </c>
      <c r="CL800" s="5">
        <v>11</v>
      </c>
      <c r="CN800" s="6">
        <v>6</v>
      </c>
      <c r="CO800" s="9"/>
      <c r="CP800" s="5"/>
      <c r="CQ800" s="5"/>
      <c r="CR800" s="5"/>
      <c r="CS800" s="5">
        <v>0</v>
      </c>
      <c r="CU800" s="7"/>
      <c r="CZ800" s="6">
        <v>6</v>
      </c>
      <c r="DA800" s="9"/>
      <c r="DB800" s="5"/>
      <c r="DC800" s="5"/>
      <c r="DD800" s="5">
        <v>3</v>
      </c>
      <c r="DE800" s="5">
        <v>12</v>
      </c>
      <c r="DF800" s="9"/>
      <c r="DG800" s="6">
        <v>6</v>
      </c>
      <c r="DH800" s="9"/>
      <c r="DI800" s="5"/>
      <c r="DJ800" s="5"/>
      <c r="DK800" s="5">
        <v>13</v>
      </c>
      <c r="DL800" s="5">
        <v>15</v>
      </c>
      <c r="DM800" s="5"/>
      <c r="DN800" s="6">
        <v>6</v>
      </c>
      <c r="DO800" s="9"/>
      <c r="DP800" s="5"/>
      <c r="DQ800" s="5"/>
      <c r="DR800" s="5">
        <v>1</v>
      </c>
      <c r="DS800" s="5">
        <v>1</v>
      </c>
      <c r="DU800" s="6">
        <v>6</v>
      </c>
      <c r="DV800" s="9"/>
      <c r="DW800" s="5"/>
      <c r="DX800" s="5"/>
      <c r="DY800" s="5"/>
      <c r="DZ800" s="5"/>
    </row>
    <row r="801" spans="2:130">
      <c r="E801" s="6">
        <v>8</v>
      </c>
      <c r="F801" s="9"/>
      <c r="G801" s="5"/>
      <c r="H801" s="5"/>
      <c r="I801" s="5">
        <v>3</v>
      </c>
      <c r="J801" s="5">
        <v>1</v>
      </c>
      <c r="K801" s="8">
        <v>1</v>
      </c>
      <c r="L801" s="6">
        <v>8</v>
      </c>
      <c r="M801" s="9"/>
      <c r="N801" s="5"/>
      <c r="O801" s="5"/>
      <c r="P801" s="5">
        <v>10</v>
      </c>
      <c r="Q801" s="5">
        <v>6</v>
      </c>
      <c r="R801">
        <v>7</v>
      </c>
      <c r="S801" s="6">
        <v>8</v>
      </c>
      <c r="T801" s="9"/>
      <c r="U801" s="5"/>
      <c r="V801" s="5"/>
      <c r="W801" s="5">
        <v>22</v>
      </c>
      <c r="X801" s="5">
        <v>18</v>
      </c>
      <c r="Y801">
        <v>20</v>
      </c>
      <c r="Z801" s="6">
        <v>8</v>
      </c>
      <c r="AA801" s="9"/>
      <c r="AB801" s="5"/>
      <c r="AC801" s="5"/>
      <c r="AD801" s="5">
        <v>18</v>
      </c>
      <c r="AE801" s="5">
        <v>23</v>
      </c>
      <c r="AG801" s="7"/>
      <c r="AL801" s="6">
        <v>8</v>
      </c>
      <c r="AM801" s="9"/>
      <c r="AN801" s="5"/>
      <c r="AO801" s="5"/>
      <c r="AP801" s="5">
        <v>2</v>
      </c>
      <c r="AQ801" s="5">
        <v>1</v>
      </c>
      <c r="AR801">
        <v>1</v>
      </c>
      <c r="AS801" s="6">
        <v>8</v>
      </c>
      <c r="AT801" s="9"/>
      <c r="AU801" s="5"/>
      <c r="AV801" s="5"/>
      <c r="AW801" s="5">
        <v>14</v>
      </c>
      <c r="AX801" s="5">
        <v>19</v>
      </c>
      <c r="AY801" s="5">
        <v>19</v>
      </c>
      <c r="AZ801" s="6">
        <v>8</v>
      </c>
      <c r="BA801" s="9"/>
      <c r="BB801" s="5"/>
      <c r="BC801" s="5"/>
      <c r="BD801" s="5">
        <v>12</v>
      </c>
      <c r="BE801" s="5">
        <v>25</v>
      </c>
      <c r="BG801" s="6">
        <v>8</v>
      </c>
      <c r="BH801" s="9"/>
      <c r="BI801" s="5"/>
      <c r="BJ801" s="5"/>
      <c r="BK801" s="5">
        <v>1</v>
      </c>
      <c r="BL801" s="5">
        <v>9</v>
      </c>
      <c r="BN801" s="7"/>
      <c r="BS801" s="6">
        <v>8</v>
      </c>
      <c r="BT801" s="9"/>
      <c r="BU801" s="5"/>
      <c r="BV801" s="5"/>
      <c r="BW801" s="5">
        <v>8</v>
      </c>
      <c r="BX801" s="5">
        <v>6</v>
      </c>
      <c r="BZ801" s="6">
        <v>8</v>
      </c>
      <c r="CA801" s="9"/>
      <c r="CB801" s="5"/>
      <c r="CC801" s="5"/>
      <c r="CD801" s="5">
        <v>16</v>
      </c>
      <c r="CE801" s="5">
        <v>19</v>
      </c>
      <c r="CG801" s="6">
        <v>8</v>
      </c>
      <c r="CH801" s="9"/>
      <c r="CI801" s="5"/>
      <c r="CJ801" s="5"/>
      <c r="CK801" s="5"/>
      <c r="CL801" s="5">
        <v>4</v>
      </c>
      <c r="CN801" s="6">
        <v>8</v>
      </c>
      <c r="CO801" s="9"/>
      <c r="CP801" s="5"/>
      <c r="CQ801" s="5"/>
      <c r="CR801" s="5"/>
      <c r="CS801" s="5"/>
      <c r="CU801" s="7"/>
      <c r="CZ801" s="6">
        <v>8</v>
      </c>
      <c r="DA801" s="9"/>
      <c r="DB801" s="5"/>
      <c r="DC801" s="5"/>
      <c r="DD801" s="5">
        <v>17</v>
      </c>
      <c r="DE801" s="5">
        <v>17</v>
      </c>
      <c r="DG801" s="6">
        <v>8</v>
      </c>
      <c r="DH801" s="9"/>
      <c r="DI801" s="5"/>
      <c r="DJ801" s="5"/>
      <c r="DK801" s="5">
        <v>7</v>
      </c>
      <c r="DL801" s="5">
        <v>10</v>
      </c>
      <c r="DN801" s="6">
        <v>8</v>
      </c>
      <c r="DO801" s="9"/>
      <c r="DP801" s="5"/>
      <c r="DQ801" s="5"/>
      <c r="DR801" s="5"/>
      <c r="DS801" s="5"/>
      <c r="DU801" s="6">
        <v>8</v>
      </c>
      <c r="DV801" s="9"/>
      <c r="DW801" s="5"/>
      <c r="DX801" s="5"/>
      <c r="DY801" s="5"/>
      <c r="DZ801" s="5"/>
    </row>
    <row r="802" spans="2:130">
      <c r="E802" s="6">
        <v>10</v>
      </c>
      <c r="F802" s="9"/>
      <c r="G802" s="5"/>
      <c r="H802" s="5"/>
      <c r="I802" s="5">
        <v>4</v>
      </c>
      <c r="J802" s="5">
        <v>4</v>
      </c>
      <c r="K802" s="8">
        <v>6</v>
      </c>
      <c r="L802" s="6">
        <v>10</v>
      </c>
      <c r="M802" s="9"/>
      <c r="N802" s="5"/>
      <c r="O802" s="5"/>
      <c r="P802" s="5">
        <v>17</v>
      </c>
      <c r="Q802" s="5">
        <v>13</v>
      </c>
      <c r="R802" s="5">
        <v>17</v>
      </c>
      <c r="S802" s="6">
        <v>10</v>
      </c>
      <c r="T802" s="9"/>
      <c r="U802" s="5"/>
      <c r="V802" s="5"/>
      <c r="W802" s="5">
        <v>20</v>
      </c>
      <c r="X802" s="5">
        <v>24</v>
      </c>
      <c r="Y802">
        <v>28</v>
      </c>
      <c r="Z802" s="6">
        <v>10</v>
      </c>
      <c r="AA802" s="9"/>
      <c r="AB802" s="5"/>
      <c r="AC802" s="5"/>
      <c r="AD802" s="5">
        <v>6</v>
      </c>
      <c r="AE802" s="5">
        <v>13</v>
      </c>
      <c r="AG802" s="7"/>
      <c r="AL802" s="6">
        <v>10</v>
      </c>
      <c r="AM802" s="9"/>
      <c r="AN802" s="5"/>
      <c r="AO802" s="5"/>
      <c r="AP802" s="5">
        <v>3</v>
      </c>
      <c r="AQ802" s="5">
        <v>6</v>
      </c>
      <c r="AR802">
        <v>6</v>
      </c>
      <c r="AS802" s="6">
        <v>10</v>
      </c>
      <c r="AT802" s="9"/>
      <c r="AU802" s="5"/>
      <c r="AV802" s="5"/>
      <c r="AW802" s="5">
        <v>20</v>
      </c>
      <c r="AX802" s="5">
        <v>14</v>
      </c>
      <c r="AY802" s="5">
        <v>14</v>
      </c>
      <c r="AZ802" s="6">
        <v>10</v>
      </c>
      <c r="BA802" s="9"/>
      <c r="BB802" s="5"/>
      <c r="BC802" s="5"/>
      <c r="BD802" s="5">
        <v>9</v>
      </c>
      <c r="BE802" s="5">
        <v>16</v>
      </c>
      <c r="BG802" s="6">
        <v>10</v>
      </c>
      <c r="BH802" s="9"/>
      <c r="BI802" s="5"/>
      <c r="BJ802" s="5"/>
      <c r="BL802" s="5">
        <v>1</v>
      </c>
      <c r="BN802" s="7"/>
      <c r="BS802" s="6">
        <v>10</v>
      </c>
      <c r="BT802" s="9"/>
      <c r="BU802" s="5"/>
      <c r="BV802" s="5"/>
      <c r="BW802" s="5">
        <v>17</v>
      </c>
      <c r="BX802" s="5">
        <v>15</v>
      </c>
      <c r="BZ802" s="6">
        <v>10</v>
      </c>
      <c r="CA802" s="9"/>
      <c r="CB802" s="5"/>
      <c r="CC802" s="5"/>
      <c r="CD802" s="5">
        <v>9</v>
      </c>
      <c r="CE802" s="5">
        <v>14</v>
      </c>
      <c r="CG802" s="6">
        <v>10</v>
      </c>
      <c r="CH802" s="9"/>
      <c r="CI802" s="5"/>
      <c r="CJ802" s="5"/>
      <c r="CK802" s="5"/>
      <c r="CL802" s="5">
        <v>1</v>
      </c>
      <c r="CN802" s="6">
        <v>10</v>
      </c>
      <c r="CO802" s="9"/>
      <c r="CP802" s="5"/>
      <c r="CQ802" s="5"/>
      <c r="CS802" s="5"/>
      <c r="CU802" s="7"/>
      <c r="CZ802" s="6">
        <v>10</v>
      </c>
      <c r="DA802" s="9"/>
      <c r="DB802" s="5"/>
      <c r="DC802" s="5"/>
      <c r="DD802" s="5">
        <v>18</v>
      </c>
      <c r="DE802" s="5">
        <v>18</v>
      </c>
      <c r="DG802" s="6">
        <v>10</v>
      </c>
      <c r="DH802" s="9"/>
      <c r="DI802" s="5"/>
      <c r="DJ802" s="5"/>
      <c r="DK802" s="5">
        <v>4</v>
      </c>
      <c r="DL802" s="5">
        <v>5</v>
      </c>
      <c r="DN802" s="6">
        <v>10</v>
      </c>
      <c r="DO802" s="9"/>
      <c r="DP802" s="5"/>
      <c r="DQ802" s="5"/>
      <c r="DR802" s="5"/>
      <c r="DS802" s="5"/>
      <c r="DU802" s="6">
        <v>10</v>
      </c>
      <c r="DV802" s="9"/>
      <c r="DW802" s="5"/>
      <c r="DX802" s="5"/>
      <c r="DZ802" s="5"/>
    </row>
    <row r="803" spans="2:130">
      <c r="E803" s="6">
        <v>12</v>
      </c>
      <c r="F803" s="9"/>
      <c r="H803" s="5"/>
      <c r="I803" s="5">
        <v>11</v>
      </c>
      <c r="J803" s="5">
        <v>7</v>
      </c>
      <c r="K803" s="8">
        <v>19</v>
      </c>
      <c r="L803" s="6">
        <v>12</v>
      </c>
      <c r="M803" s="9"/>
      <c r="O803" s="5"/>
      <c r="P803" s="5">
        <v>19</v>
      </c>
      <c r="Q803" s="5">
        <v>18</v>
      </c>
      <c r="R803" s="5">
        <v>28</v>
      </c>
      <c r="S803" s="6">
        <v>12</v>
      </c>
      <c r="T803" s="9"/>
      <c r="V803" s="5"/>
      <c r="W803" s="5">
        <v>12</v>
      </c>
      <c r="X803" s="5">
        <v>20</v>
      </c>
      <c r="Y803">
        <v>26</v>
      </c>
      <c r="Z803" s="6">
        <v>12</v>
      </c>
      <c r="AA803" s="9"/>
      <c r="AC803" s="5"/>
      <c r="AD803" s="5">
        <v>5</v>
      </c>
      <c r="AE803" s="5">
        <v>13</v>
      </c>
      <c r="AG803" s="7"/>
      <c r="AL803" s="6">
        <v>12</v>
      </c>
      <c r="AM803" s="9"/>
      <c r="AO803" s="5"/>
      <c r="AP803" s="5">
        <v>15</v>
      </c>
      <c r="AQ803" s="5">
        <v>8</v>
      </c>
      <c r="AR803">
        <v>8</v>
      </c>
      <c r="AS803" s="6">
        <v>12</v>
      </c>
      <c r="AT803" s="9"/>
      <c r="AV803" s="5"/>
      <c r="AW803" s="5">
        <v>22</v>
      </c>
      <c r="AX803" s="5">
        <v>19</v>
      </c>
      <c r="AY803" s="5">
        <v>19</v>
      </c>
      <c r="AZ803" s="6">
        <v>12</v>
      </c>
      <c r="BA803" s="9"/>
      <c r="BC803" s="5"/>
      <c r="BD803" s="5">
        <v>1</v>
      </c>
      <c r="BE803" s="5">
        <v>5</v>
      </c>
      <c r="BG803" s="6">
        <v>12</v>
      </c>
      <c r="BH803" s="9"/>
      <c r="BJ803" s="5"/>
      <c r="BL803" s="5"/>
      <c r="BN803" s="7"/>
      <c r="BS803" s="6">
        <v>12</v>
      </c>
      <c r="BT803" s="9"/>
      <c r="BV803" s="5"/>
      <c r="BW803" s="5">
        <v>19</v>
      </c>
      <c r="BX803" s="5">
        <v>26</v>
      </c>
      <c r="BZ803" s="6">
        <v>12</v>
      </c>
      <c r="CA803" s="9"/>
      <c r="CC803" s="5"/>
      <c r="CD803" s="5">
        <v>4</v>
      </c>
      <c r="CE803" s="5">
        <v>12</v>
      </c>
      <c r="CG803" s="6">
        <v>12</v>
      </c>
      <c r="CH803" s="9"/>
      <c r="CJ803" s="5"/>
      <c r="CK803" s="5"/>
      <c r="CL803" s="5"/>
      <c r="CN803" s="6">
        <v>12</v>
      </c>
      <c r="CO803" s="9"/>
      <c r="CQ803" s="5"/>
      <c r="CS803" s="5"/>
      <c r="CU803" s="7"/>
      <c r="CZ803" s="6">
        <v>12</v>
      </c>
      <c r="DA803" s="9"/>
      <c r="DC803" s="5"/>
      <c r="DD803" s="5">
        <v>18</v>
      </c>
      <c r="DE803" s="5">
        <v>16</v>
      </c>
      <c r="DG803" s="6">
        <v>12</v>
      </c>
      <c r="DH803" s="9"/>
      <c r="DJ803" s="5"/>
      <c r="DK803" s="5">
        <v>0</v>
      </c>
      <c r="DL803" s="5">
        <v>1</v>
      </c>
      <c r="DN803" s="6">
        <v>12</v>
      </c>
      <c r="DO803" s="9"/>
      <c r="DQ803" s="5"/>
      <c r="DR803" s="5"/>
      <c r="DS803" s="5"/>
      <c r="DU803" s="6">
        <v>12</v>
      </c>
      <c r="DV803" s="9"/>
      <c r="DX803" s="5"/>
      <c r="DZ803" s="5"/>
    </row>
    <row r="804" spans="2:130">
      <c r="E804" s="6">
        <v>14</v>
      </c>
      <c r="H804" s="5"/>
      <c r="I804" s="5">
        <v>23</v>
      </c>
      <c r="J804" s="5">
        <v>24</v>
      </c>
      <c r="K804" s="8">
        <v>65</v>
      </c>
      <c r="L804" s="6">
        <v>14</v>
      </c>
      <c r="O804" s="5"/>
      <c r="P804" s="5">
        <v>31</v>
      </c>
      <c r="Q804" s="5">
        <v>28</v>
      </c>
      <c r="R804" s="5">
        <v>52</v>
      </c>
      <c r="S804" s="6">
        <v>14</v>
      </c>
      <c r="V804" s="5"/>
      <c r="W804" s="5">
        <v>15</v>
      </c>
      <c r="X804" s="5">
        <v>18</v>
      </c>
      <c r="Y804">
        <v>26</v>
      </c>
      <c r="Z804" s="6">
        <v>14</v>
      </c>
      <c r="AC804" s="5"/>
      <c r="AE804" s="5">
        <v>7</v>
      </c>
      <c r="AG804" s="7"/>
      <c r="AL804" s="6">
        <v>14</v>
      </c>
      <c r="AO804" s="5"/>
      <c r="AP804" s="5">
        <v>29</v>
      </c>
      <c r="AQ804" s="5">
        <v>29</v>
      </c>
      <c r="AR804">
        <v>32</v>
      </c>
      <c r="AS804" s="6">
        <v>14</v>
      </c>
      <c r="AV804" s="5"/>
      <c r="AW804" s="5">
        <v>7</v>
      </c>
      <c r="AX804" s="5">
        <v>15</v>
      </c>
      <c r="AY804" s="5">
        <v>16</v>
      </c>
      <c r="AZ804" s="6">
        <v>14</v>
      </c>
      <c r="BC804" s="5"/>
      <c r="BE804" s="5">
        <v>3</v>
      </c>
      <c r="BG804" s="6">
        <v>14</v>
      </c>
      <c r="BJ804" s="5"/>
      <c r="BL804" s="5"/>
      <c r="BN804" s="7"/>
      <c r="BS804" s="6">
        <v>14</v>
      </c>
      <c r="BV804" s="5"/>
      <c r="BW804" s="5">
        <v>27</v>
      </c>
      <c r="BX804" s="5">
        <v>25</v>
      </c>
      <c r="BZ804" s="6">
        <v>14</v>
      </c>
      <c r="CC804" s="5"/>
      <c r="CD804" s="5">
        <v>2</v>
      </c>
      <c r="CE804" s="5">
        <v>1</v>
      </c>
      <c r="CG804" s="6">
        <v>14</v>
      </c>
      <c r="CJ804" s="5"/>
      <c r="CK804" s="5"/>
      <c r="CL804" s="5"/>
      <c r="CN804" s="6">
        <v>14</v>
      </c>
      <c r="CQ804" s="5"/>
      <c r="CS804" s="5"/>
      <c r="CU804" s="7"/>
      <c r="CZ804" s="6">
        <v>14</v>
      </c>
      <c r="DC804" s="5"/>
      <c r="DD804" s="5">
        <v>28</v>
      </c>
      <c r="DE804" s="5">
        <v>16</v>
      </c>
      <c r="DG804" s="6">
        <v>14</v>
      </c>
      <c r="DJ804" s="5"/>
      <c r="DK804" s="5">
        <v>1</v>
      </c>
      <c r="DL804" s="5"/>
      <c r="DN804" s="6">
        <v>14</v>
      </c>
      <c r="DQ804" s="5"/>
      <c r="DR804" s="5"/>
      <c r="DS804" s="5"/>
      <c r="DU804" s="6">
        <v>14</v>
      </c>
      <c r="DX804" s="5"/>
      <c r="DZ804" s="5"/>
    </row>
    <row r="805" spans="2:130">
      <c r="E805" s="6">
        <v>16</v>
      </c>
      <c r="H805" s="5"/>
      <c r="I805" s="5">
        <v>31</v>
      </c>
      <c r="J805" s="5">
        <v>34</v>
      </c>
      <c r="K805" s="8">
        <v>174</v>
      </c>
      <c r="L805" s="6">
        <v>16</v>
      </c>
      <c r="O805" s="5"/>
      <c r="P805" s="5">
        <v>13</v>
      </c>
      <c r="Q805" s="5">
        <v>28</v>
      </c>
      <c r="R805" s="5">
        <v>64</v>
      </c>
      <c r="S805" s="6">
        <v>16</v>
      </c>
      <c r="V805" s="5"/>
      <c r="W805" s="5">
        <v>3</v>
      </c>
      <c r="X805" s="5">
        <v>6</v>
      </c>
      <c r="Y805">
        <v>9</v>
      </c>
      <c r="Z805" s="6">
        <v>16</v>
      </c>
      <c r="AC805" s="5"/>
      <c r="AE805" s="5"/>
      <c r="AG805" s="7"/>
      <c r="AL805" s="6">
        <v>16</v>
      </c>
      <c r="AO805" s="5"/>
      <c r="AP805" s="5">
        <v>31</v>
      </c>
      <c r="AQ805" s="5">
        <v>34</v>
      </c>
      <c r="AR805">
        <v>39</v>
      </c>
      <c r="AS805" s="6">
        <v>16</v>
      </c>
      <c r="AV805" s="5"/>
      <c r="AW805" s="5">
        <v>7</v>
      </c>
      <c r="AX805" s="5">
        <v>16</v>
      </c>
      <c r="AY805" s="5">
        <v>16</v>
      </c>
      <c r="AZ805" s="6">
        <v>16</v>
      </c>
      <c r="BC805" s="5"/>
      <c r="BE805" s="5">
        <v>1</v>
      </c>
      <c r="BG805" s="6">
        <v>16</v>
      </c>
      <c r="BJ805" s="5"/>
      <c r="BL805" s="5"/>
      <c r="BN805" s="7"/>
      <c r="BS805" s="6">
        <v>16</v>
      </c>
      <c r="BV805" s="5"/>
      <c r="BW805" s="5">
        <v>20</v>
      </c>
      <c r="BX805" s="5">
        <v>16</v>
      </c>
      <c r="BZ805" s="6">
        <v>16</v>
      </c>
      <c r="CC805" s="5"/>
      <c r="CD805" s="5"/>
      <c r="CE805" s="5">
        <v>2</v>
      </c>
      <c r="CG805" s="6">
        <v>16</v>
      </c>
      <c r="CJ805" s="5"/>
      <c r="CK805" s="5"/>
      <c r="CL805" s="5"/>
      <c r="CN805" s="6">
        <v>16</v>
      </c>
      <c r="CQ805" s="5"/>
      <c r="CS805" s="5"/>
      <c r="CU805" s="7"/>
      <c r="CZ805" s="6">
        <v>16</v>
      </c>
      <c r="DC805" s="5"/>
      <c r="DD805" s="5">
        <v>11</v>
      </c>
      <c r="DE805" s="5">
        <v>9</v>
      </c>
      <c r="DG805" s="6">
        <v>16</v>
      </c>
      <c r="DJ805" s="5"/>
      <c r="DK805" s="5"/>
      <c r="DL805" s="5"/>
      <c r="DN805" s="6">
        <v>16</v>
      </c>
      <c r="DQ805" s="5"/>
      <c r="DR805" s="5"/>
      <c r="DS805" s="5"/>
      <c r="DU805" s="6">
        <v>16</v>
      </c>
      <c r="DX805" s="5"/>
      <c r="DZ805" s="5"/>
    </row>
    <row r="806" spans="2:130">
      <c r="E806" s="6">
        <v>18</v>
      </c>
      <c r="I806" s="5">
        <v>28</v>
      </c>
      <c r="J806" s="5">
        <v>29</v>
      </c>
      <c r="K806" s="8">
        <v>266</v>
      </c>
      <c r="L806" s="6">
        <v>18</v>
      </c>
      <c r="P806" s="5">
        <v>6</v>
      </c>
      <c r="Q806" s="5">
        <v>4</v>
      </c>
      <c r="R806" s="5">
        <v>36</v>
      </c>
      <c r="S806" s="6">
        <v>18</v>
      </c>
      <c r="X806" s="5">
        <v>3</v>
      </c>
      <c r="Y806">
        <v>6</v>
      </c>
      <c r="Z806" s="6">
        <v>18</v>
      </c>
      <c r="AG806" s="7"/>
      <c r="AL806" s="6">
        <v>18</v>
      </c>
      <c r="AP806" s="5">
        <v>18</v>
      </c>
      <c r="AQ806" s="5">
        <v>22</v>
      </c>
      <c r="AR806">
        <v>28</v>
      </c>
      <c r="AS806" s="6">
        <v>18</v>
      </c>
      <c r="AX806" s="5">
        <v>2</v>
      </c>
      <c r="AY806" s="5">
        <v>3</v>
      </c>
      <c r="AZ806" s="6">
        <v>18</v>
      </c>
      <c r="BE806" s="5">
        <v>0</v>
      </c>
      <c r="BG806" s="6">
        <v>18</v>
      </c>
      <c r="BL806" s="5"/>
      <c r="BN806" s="7"/>
      <c r="BS806" s="6">
        <v>18</v>
      </c>
      <c r="BW806" s="5">
        <v>4</v>
      </c>
      <c r="BX806" s="5">
        <v>8</v>
      </c>
      <c r="BZ806" s="6">
        <v>18</v>
      </c>
      <c r="CE806" s="5"/>
      <c r="CG806" s="6">
        <v>18</v>
      </c>
      <c r="CL806" s="5"/>
      <c r="CN806" s="6">
        <v>18</v>
      </c>
      <c r="CU806" s="7"/>
      <c r="CZ806" s="6">
        <v>18</v>
      </c>
      <c r="DD806" s="5">
        <v>2</v>
      </c>
      <c r="DE806" s="5"/>
      <c r="DG806" s="6">
        <v>18</v>
      </c>
      <c r="DK806" s="5"/>
      <c r="DL806" s="5"/>
      <c r="DN806" s="6">
        <v>18</v>
      </c>
      <c r="DR806" s="5"/>
      <c r="DS806" s="5"/>
      <c r="DU806" s="6">
        <v>18</v>
      </c>
    </row>
    <row r="807" spans="2:130">
      <c r="E807" s="6">
        <v>20</v>
      </c>
      <c r="L807" s="6">
        <v>20</v>
      </c>
      <c r="S807" s="6">
        <v>20</v>
      </c>
      <c r="Z807" s="6">
        <v>20</v>
      </c>
      <c r="AG807" s="7"/>
      <c r="AL807" s="6">
        <v>20</v>
      </c>
      <c r="AS807" s="6">
        <v>20</v>
      </c>
      <c r="AZ807" s="6">
        <v>20</v>
      </c>
      <c r="BG807" s="6">
        <v>20</v>
      </c>
      <c r="BN807" s="7"/>
      <c r="BS807" s="6">
        <v>20</v>
      </c>
      <c r="BZ807" s="6">
        <v>20</v>
      </c>
      <c r="CG807" s="6">
        <v>20</v>
      </c>
      <c r="CN807" s="6">
        <v>20</v>
      </c>
      <c r="CU807" s="7"/>
      <c r="CZ807" s="6">
        <v>20</v>
      </c>
      <c r="DG807" s="6">
        <v>20</v>
      </c>
      <c r="DN807" s="6">
        <v>20</v>
      </c>
      <c r="DU807" s="6">
        <v>20</v>
      </c>
    </row>
    <row r="808" spans="2:130">
      <c r="E808" s="6" t="s">
        <v>24</v>
      </c>
      <c r="F808" s="7">
        <f>100-SUM(F797:F807)</f>
        <v>100</v>
      </c>
      <c r="G808" s="7">
        <f t="shared" ref="G808:J808" si="2083">100-SUM(G797:G807)</f>
        <v>100</v>
      </c>
      <c r="H808" s="7">
        <f t="shared" si="2083"/>
        <v>100</v>
      </c>
      <c r="I808" s="7">
        <f t="shared" si="2083"/>
        <v>0</v>
      </c>
      <c r="J808" s="7">
        <f t="shared" si="2083"/>
        <v>0</v>
      </c>
      <c r="K808" s="7">
        <f>SUM(K797:K806)</f>
        <v>532</v>
      </c>
      <c r="L808" s="6" t="s">
        <v>24</v>
      </c>
      <c r="M808" s="7">
        <f>100-SUM(M797:M807)</f>
        <v>100</v>
      </c>
      <c r="N808" s="7">
        <f t="shared" ref="N808:Q808" si="2084">100-SUM(N797:N807)</f>
        <v>100</v>
      </c>
      <c r="O808" s="7">
        <f t="shared" si="2084"/>
        <v>100</v>
      </c>
      <c r="P808" s="7">
        <f t="shared" si="2084"/>
        <v>0</v>
      </c>
      <c r="Q808" s="7">
        <f t="shared" si="2084"/>
        <v>0</v>
      </c>
      <c r="R808" s="7">
        <f>SUM(R797:R806)</f>
        <v>207</v>
      </c>
      <c r="S808" s="6" t="s">
        <v>24</v>
      </c>
      <c r="T808" s="7">
        <f>100-SUM(T797:T807)</f>
        <v>100</v>
      </c>
      <c r="U808" s="7">
        <f t="shared" ref="U808:X808" si="2085">100-SUM(U797:U807)</f>
        <v>100</v>
      </c>
      <c r="V808" s="7">
        <f t="shared" si="2085"/>
        <v>100</v>
      </c>
      <c r="W808" s="7">
        <f t="shared" si="2085"/>
        <v>0</v>
      </c>
      <c r="X808" s="7">
        <f t="shared" si="2085"/>
        <v>0</v>
      </c>
      <c r="Y808" s="7">
        <f>SUM(Y797:Y806)</f>
        <v>127</v>
      </c>
      <c r="Z808" s="6" t="s">
        <v>24</v>
      </c>
      <c r="AA808" s="7">
        <f>100-SUM(AA797:AA807)</f>
        <v>100</v>
      </c>
      <c r="AB808" s="7">
        <f t="shared" ref="AB808:AE808" si="2086">100-SUM(AB797:AB807)</f>
        <v>100</v>
      </c>
      <c r="AC808" s="7">
        <f t="shared" si="2086"/>
        <v>100</v>
      </c>
      <c r="AD808" s="7">
        <f t="shared" si="2086"/>
        <v>0</v>
      </c>
      <c r="AE808" s="7">
        <f t="shared" si="2086"/>
        <v>0</v>
      </c>
      <c r="AG808" s="7"/>
      <c r="AL808" s="6" t="s">
        <v>24</v>
      </c>
      <c r="AM808" s="7">
        <f>100-SUM(AM797:AM807)</f>
        <v>100</v>
      </c>
      <c r="AN808" s="7">
        <f t="shared" ref="AN808:AQ808" si="2087">100-SUM(AN797:AN807)</f>
        <v>100</v>
      </c>
      <c r="AO808" s="7">
        <f t="shared" si="2087"/>
        <v>100</v>
      </c>
      <c r="AP808" s="7">
        <f t="shared" si="2087"/>
        <v>0</v>
      </c>
      <c r="AQ808" s="7">
        <f t="shared" si="2087"/>
        <v>0</v>
      </c>
      <c r="AR808" s="7">
        <f>SUM(AR797:AR806)</f>
        <v>114</v>
      </c>
      <c r="AS808" s="6" t="s">
        <v>24</v>
      </c>
      <c r="AT808" s="7">
        <f>100-SUM(AT797:AT807)</f>
        <v>100</v>
      </c>
      <c r="AU808" s="7">
        <f t="shared" ref="AU808:AX808" si="2088">100-SUM(AU797:AU807)</f>
        <v>100</v>
      </c>
      <c r="AV808" s="7">
        <f t="shared" si="2088"/>
        <v>100</v>
      </c>
      <c r="AW808" s="7">
        <f t="shared" si="2088"/>
        <v>0</v>
      </c>
      <c r="AX808" s="7">
        <f t="shared" si="2088"/>
        <v>0</v>
      </c>
      <c r="AY808" s="7">
        <f>SUM(AY797:AY806)</f>
        <v>102</v>
      </c>
      <c r="AZ808" s="6" t="s">
        <v>24</v>
      </c>
      <c r="BA808" s="7">
        <f>100-SUM(BA797:BA807)</f>
        <v>100</v>
      </c>
      <c r="BB808" s="7">
        <f t="shared" ref="BB808:BE808" si="2089">100-SUM(BB797:BB807)</f>
        <v>100</v>
      </c>
      <c r="BC808" s="7">
        <f t="shared" si="2089"/>
        <v>100</v>
      </c>
      <c r="BD808" s="7">
        <f t="shared" si="2089"/>
        <v>0</v>
      </c>
      <c r="BE808" s="7">
        <f t="shared" si="2089"/>
        <v>0</v>
      </c>
      <c r="BG808" s="6" t="s">
        <v>24</v>
      </c>
      <c r="BH808" s="7">
        <f>100-SUM(BH797:BH807)</f>
        <v>100</v>
      </c>
      <c r="BI808" s="7">
        <f t="shared" ref="BI808:BL808" si="2090">100-SUM(BI797:BI807)</f>
        <v>100</v>
      </c>
      <c r="BJ808" s="7">
        <f t="shared" si="2090"/>
        <v>100</v>
      </c>
      <c r="BK808" s="7">
        <f t="shared" si="2090"/>
        <v>0</v>
      </c>
      <c r="BL808" s="7">
        <f t="shared" si="2090"/>
        <v>0</v>
      </c>
      <c r="BN808" s="7"/>
      <c r="BS808" s="6" t="s">
        <v>24</v>
      </c>
      <c r="BT808" s="7">
        <f>100-SUM(BT797:BT807)</f>
        <v>100</v>
      </c>
      <c r="BU808" s="7">
        <f t="shared" ref="BU808:BX808" si="2091">100-SUM(BU797:BU807)</f>
        <v>100</v>
      </c>
      <c r="BV808" s="7">
        <f t="shared" si="2091"/>
        <v>100</v>
      </c>
      <c r="BW808" s="7">
        <f t="shared" si="2091"/>
        <v>0</v>
      </c>
      <c r="BX808" s="7">
        <f t="shared" si="2091"/>
        <v>0</v>
      </c>
      <c r="BZ808" s="6" t="s">
        <v>24</v>
      </c>
      <c r="CA808" s="7">
        <f>100-SUM(CA797:CA807)</f>
        <v>100</v>
      </c>
      <c r="CB808" s="7">
        <f t="shared" ref="CB808:CE808" si="2092">100-SUM(CB797:CB807)</f>
        <v>100</v>
      </c>
      <c r="CC808" s="7">
        <f t="shared" si="2092"/>
        <v>100</v>
      </c>
      <c r="CD808" s="7">
        <f t="shared" si="2092"/>
        <v>0</v>
      </c>
      <c r="CE808" s="7">
        <f t="shared" si="2092"/>
        <v>0</v>
      </c>
      <c r="CG808" s="6" t="s">
        <v>24</v>
      </c>
      <c r="CH808" s="7">
        <f>100-SUM(CH797:CH807)</f>
        <v>100</v>
      </c>
      <c r="CI808" s="7">
        <f t="shared" ref="CI808:CL808" si="2093">100-SUM(CI797:CI807)</f>
        <v>100</v>
      </c>
      <c r="CJ808" s="7">
        <f t="shared" si="2093"/>
        <v>100</v>
      </c>
      <c r="CK808" s="7">
        <f t="shared" si="2093"/>
        <v>0</v>
      </c>
      <c r="CL808" s="7">
        <f t="shared" si="2093"/>
        <v>0</v>
      </c>
      <c r="CN808" s="6" t="s">
        <v>24</v>
      </c>
      <c r="CO808" s="7">
        <f>100-SUM(CO797:CO807)</f>
        <v>100</v>
      </c>
      <c r="CP808" s="7">
        <f t="shared" ref="CP808:CS808" si="2094">100-SUM(CP797:CP807)</f>
        <v>100</v>
      </c>
      <c r="CQ808" s="7">
        <f t="shared" si="2094"/>
        <v>100</v>
      </c>
      <c r="CR808" s="7">
        <f t="shared" si="2094"/>
        <v>0</v>
      </c>
      <c r="CS808" s="7">
        <f t="shared" si="2094"/>
        <v>0</v>
      </c>
      <c r="CU808" s="7"/>
      <c r="CZ808" s="6" t="s">
        <v>24</v>
      </c>
      <c r="DA808" s="7">
        <f>100-SUM(DA797:DA807)</f>
        <v>100</v>
      </c>
      <c r="DB808" s="7">
        <f t="shared" ref="DB808:DE808" si="2095">100-SUM(DB797:DB807)</f>
        <v>100</v>
      </c>
      <c r="DC808" s="7">
        <f t="shared" si="2095"/>
        <v>100</v>
      </c>
      <c r="DD808" s="7">
        <f t="shared" si="2095"/>
        <v>0</v>
      </c>
      <c r="DE808" s="7">
        <f t="shared" si="2095"/>
        <v>0</v>
      </c>
      <c r="DG808" s="6" t="s">
        <v>24</v>
      </c>
      <c r="DH808" s="7">
        <f>100-SUM(DH797:DH807)</f>
        <v>100</v>
      </c>
      <c r="DI808" s="7">
        <f t="shared" ref="DI808:DL808" si="2096">100-SUM(DI797:DI807)</f>
        <v>100</v>
      </c>
      <c r="DJ808" s="7">
        <f t="shared" si="2096"/>
        <v>100</v>
      </c>
      <c r="DK808" s="7">
        <f t="shared" si="2096"/>
        <v>0</v>
      </c>
      <c r="DL808" s="7">
        <f t="shared" si="2096"/>
        <v>0</v>
      </c>
      <c r="DN808" s="6" t="s">
        <v>24</v>
      </c>
      <c r="DO808" s="7">
        <f>100-SUM(DO797:DO807)</f>
        <v>100</v>
      </c>
      <c r="DP808" s="7">
        <f t="shared" ref="DP808:DS808" si="2097">100-SUM(DP797:DP807)</f>
        <v>100</v>
      </c>
      <c r="DQ808" s="7">
        <f t="shared" si="2097"/>
        <v>100</v>
      </c>
      <c r="DR808" s="7">
        <f t="shared" si="2097"/>
        <v>0</v>
      </c>
      <c r="DS808" s="7">
        <f t="shared" si="2097"/>
        <v>0</v>
      </c>
      <c r="DU808" s="6" t="s">
        <v>24</v>
      </c>
      <c r="DV808" s="7">
        <f>100-SUM(DV797:DV807)</f>
        <v>100</v>
      </c>
      <c r="DW808" s="7">
        <f t="shared" ref="DW808:DZ808" si="2098">100-SUM(DW797:DW807)</f>
        <v>100</v>
      </c>
      <c r="DX808" s="7">
        <f t="shared" si="2098"/>
        <v>100</v>
      </c>
      <c r="DY808" s="7">
        <f t="shared" si="2098"/>
        <v>0</v>
      </c>
      <c r="DZ808" s="7">
        <f t="shared" si="2098"/>
        <v>0</v>
      </c>
    </row>
    <row r="809" spans="2:130">
      <c r="E809" s="6" t="s">
        <v>23</v>
      </c>
      <c r="F809">
        <f>SUMPRODUCT($E797:$E807,F797:F807)/100</f>
        <v>0</v>
      </c>
      <c r="G809">
        <f t="shared" ref="G809:J809" si="2099">SUMPRODUCT($E797:$E807,G797:G807)/100</f>
        <v>0</v>
      </c>
      <c r="H809">
        <f t="shared" si="2099"/>
        <v>0</v>
      </c>
      <c r="I809">
        <f t="shared" si="2099"/>
        <v>15.18</v>
      </c>
      <c r="J809">
        <f t="shared" si="2099"/>
        <v>15.4</v>
      </c>
      <c r="K809">
        <f>SUMPRODUCT($E797:$E807,K797:K807)/SUM(K797:K807)</f>
        <v>16.511278195488721</v>
      </c>
      <c r="L809" s="6" t="s">
        <v>23</v>
      </c>
      <c r="M809">
        <f>SUMPRODUCT($E797:$E807,M797:M807)/100</f>
        <v>0</v>
      </c>
      <c r="N809">
        <f t="shared" ref="N809:Q809" si="2100">SUMPRODUCT($E797:$E807,N797:N807)/100</f>
        <v>0</v>
      </c>
      <c r="O809">
        <f t="shared" si="2100"/>
        <v>0</v>
      </c>
      <c r="P809">
        <f t="shared" si="2100"/>
        <v>12.52</v>
      </c>
      <c r="Q809">
        <f t="shared" si="2100"/>
        <v>13.2</v>
      </c>
      <c r="R809">
        <f>SUMPRODUCT($E797:$E807,R797:R807)/SUM(R797:R807)</f>
        <v>14.376811594202898</v>
      </c>
      <c r="S809" s="6" t="s">
        <v>23</v>
      </c>
      <c r="T809">
        <f>SUMPRODUCT($E797:$E807,T797:T807)/100</f>
        <v>0</v>
      </c>
      <c r="U809">
        <f t="shared" ref="U809:X809" si="2101">SUMPRODUCT($E797:$E807,U797:U807)/100</f>
        <v>0</v>
      </c>
      <c r="V809">
        <f t="shared" si="2101"/>
        <v>0</v>
      </c>
      <c r="W809">
        <f t="shared" si="2101"/>
        <v>9.14</v>
      </c>
      <c r="X809">
        <f t="shared" si="2101"/>
        <v>10.8</v>
      </c>
      <c r="Y809">
        <f>SUMPRODUCT($E797:$E807,Y797:Y807)/SUM(Y797:Y807)</f>
        <v>11.244094488188976</v>
      </c>
      <c r="Z809" s="6" t="s">
        <v>23</v>
      </c>
      <c r="AA809">
        <f>SUMPRODUCT($E797:$E807,AA797:AA807)/100</f>
        <v>0</v>
      </c>
      <c r="AB809">
        <f t="shared" ref="AB809:AE809" si="2102">SUMPRODUCT($E797:$E807,AB797:AB807)/100</f>
        <v>0</v>
      </c>
      <c r="AC809">
        <f t="shared" si="2102"/>
        <v>0</v>
      </c>
      <c r="AD809">
        <f t="shared" si="2102"/>
        <v>4.8</v>
      </c>
      <c r="AE809">
        <f t="shared" si="2102"/>
        <v>7.76</v>
      </c>
      <c r="AG809" s="7"/>
      <c r="AL809" s="6" t="s">
        <v>23</v>
      </c>
      <c r="AM809">
        <f>SUMPRODUCT($E797:$E807,AM797:AM807)/100</f>
        <v>0</v>
      </c>
      <c r="AN809">
        <f t="shared" ref="AN809:AQ809" si="2103">SUMPRODUCT($E797:$E807,AN797:AN807)/100</f>
        <v>0</v>
      </c>
      <c r="AO809">
        <f t="shared" si="2103"/>
        <v>0</v>
      </c>
      <c r="AP809">
        <f t="shared" si="2103"/>
        <v>14.64</v>
      </c>
      <c r="AQ809">
        <f t="shared" si="2103"/>
        <v>15.1</v>
      </c>
      <c r="AR809">
        <f>SUMPRODUCT($E797:$E807,AR797:AR807)/SUM(AR797:AR807)</f>
        <v>15.263157894736842</v>
      </c>
      <c r="AS809" s="6" t="s">
        <v>23</v>
      </c>
      <c r="AT809">
        <f>SUMPRODUCT($E797:$E807,AT797:AT807)/100</f>
        <v>0</v>
      </c>
      <c r="AU809">
        <f t="shared" ref="AU809:AX809" si="2104">SUMPRODUCT($E797:$E807,AU797:AU807)/100</f>
        <v>0</v>
      </c>
      <c r="AV809">
        <f t="shared" si="2104"/>
        <v>0</v>
      </c>
      <c r="AW809">
        <f t="shared" si="2104"/>
        <v>9.3000000000000007</v>
      </c>
      <c r="AX809">
        <f t="shared" si="2104"/>
        <v>10.98</v>
      </c>
      <c r="AY809">
        <f>SUMPRODUCT($E797:$E807,AY797:AY807)/SUM(AY797:AY807)</f>
        <v>11.078431372549019</v>
      </c>
      <c r="AZ809" s="6" t="s">
        <v>23</v>
      </c>
      <c r="BA809">
        <f>SUMPRODUCT($E797:$E807,BA797:BA807)/100</f>
        <v>0</v>
      </c>
      <c r="BB809">
        <f t="shared" ref="BB809:BE809" si="2105">SUMPRODUCT($E797:$E807,BB797:BB807)/100</f>
        <v>0</v>
      </c>
      <c r="BC809">
        <f t="shared" si="2105"/>
        <v>0</v>
      </c>
      <c r="BD809">
        <f t="shared" si="2105"/>
        <v>4.4000000000000004</v>
      </c>
      <c r="BE809">
        <f t="shared" si="2105"/>
        <v>6.82</v>
      </c>
      <c r="BG809" s="6" t="s">
        <v>23</v>
      </c>
      <c r="BH809">
        <f>SUMPRODUCT($E797:$E807,BH797:BH807)/100</f>
        <v>0</v>
      </c>
      <c r="BI809">
        <f t="shared" ref="BI809:BL809" si="2106">SUMPRODUCT($E797:$E807,BI797:BI807)/100</f>
        <v>0</v>
      </c>
      <c r="BJ809">
        <f t="shared" si="2106"/>
        <v>0</v>
      </c>
      <c r="BK809">
        <f t="shared" si="2106"/>
        <v>1.08</v>
      </c>
      <c r="BL809">
        <f t="shared" si="2106"/>
        <v>2.98</v>
      </c>
      <c r="BN809" s="7"/>
      <c r="BS809" s="6" t="s">
        <v>23</v>
      </c>
      <c r="BT809">
        <f>SUMPRODUCT($E797:$E807,BT797:BT807)/100</f>
        <v>0</v>
      </c>
      <c r="BU809">
        <f t="shared" ref="BU809:BX809" si="2107">SUMPRODUCT($E797:$E807,BU797:BU807)/100</f>
        <v>0</v>
      </c>
      <c r="BV809">
        <f t="shared" si="2107"/>
        <v>0</v>
      </c>
      <c r="BW809">
        <f t="shared" si="2107"/>
        <v>12.62</v>
      </c>
      <c r="BX809">
        <f t="shared" si="2107"/>
        <v>12.8</v>
      </c>
      <c r="BZ809" s="6" t="s">
        <v>23</v>
      </c>
      <c r="CA809">
        <f>SUMPRODUCT($E797:$E807,CA797:CA807)/100</f>
        <v>0</v>
      </c>
      <c r="CB809">
        <f t="shared" ref="CB809:CE809" si="2108">SUMPRODUCT($E797:$E807,CB797:CB807)/100</f>
        <v>0</v>
      </c>
      <c r="CC809">
        <f t="shared" si="2108"/>
        <v>0</v>
      </c>
      <c r="CD809">
        <f t="shared" si="2108"/>
        <v>5.54</v>
      </c>
      <c r="CE809">
        <f t="shared" si="2108"/>
        <v>6.94</v>
      </c>
      <c r="CG809" s="6" t="s">
        <v>23</v>
      </c>
      <c r="CH809">
        <f>SUMPRODUCT($E797:$E807,CH797:CH807)/100</f>
        <v>0</v>
      </c>
      <c r="CI809">
        <f t="shared" ref="CI809:CL809" si="2109">SUMPRODUCT($E797:$E807,CI797:CI807)/100</f>
        <v>0</v>
      </c>
      <c r="CJ809">
        <f t="shared" si="2109"/>
        <v>0</v>
      </c>
      <c r="CK809">
        <f t="shared" si="2109"/>
        <v>1.32</v>
      </c>
      <c r="CL809">
        <f t="shared" si="2109"/>
        <v>2.56</v>
      </c>
      <c r="CN809" s="6" t="s">
        <v>23</v>
      </c>
      <c r="CO809">
        <f>SUMPRODUCT($E797:$E807,CO797:CO807)/100</f>
        <v>0</v>
      </c>
      <c r="CP809">
        <f t="shared" ref="CP809:CS809" si="2110">SUMPRODUCT($E797:$E807,CP797:CP807)/100</f>
        <v>0</v>
      </c>
      <c r="CQ809">
        <f t="shared" si="2110"/>
        <v>0</v>
      </c>
      <c r="CR809">
        <f t="shared" si="2110"/>
        <v>0.1</v>
      </c>
      <c r="CS809">
        <f t="shared" si="2110"/>
        <v>0.7</v>
      </c>
      <c r="CU809" s="7"/>
      <c r="CZ809" s="6" t="s">
        <v>23</v>
      </c>
      <c r="DA809">
        <f>SUMPRODUCT($E797:$E807,DA797:DA807)/100</f>
        <v>0</v>
      </c>
      <c r="DB809">
        <f t="shared" ref="DB809:DE809" si="2111">SUMPRODUCT($E797:$E807,DB797:DB807)/100</f>
        <v>0</v>
      </c>
      <c r="DC809">
        <f t="shared" si="2111"/>
        <v>0</v>
      </c>
      <c r="DD809">
        <f t="shared" si="2111"/>
        <v>11.66</v>
      </c>
      <c r="DE809">
        <f t="shared" si="2111"/>
        <v>9.86</v>
      </c>
      <c r="DG809" s="6" t="s">
        <v>23</v>
      </c>
      <c r="DH809">
        <f>SUMPRODUCT($E797:$E807,DH797:DH807)/100</f>
        <v>0</v>
      </c>
      <c r="DI809">
        <f t="shared" ref="DI809:DL809" si="2112">SUMPRODUCT($E797:$E807,DI797:DI807)/100</f>
        <v>0</v>
      </c>
      <c r="DJ809">
        <f t="shared" si="2112"/>
        <v>0</v>
      </c>
      <c r="DK809">
        <f t="shared" si="2112"/>
        <v>3.48</v>
      </c>
      <c r="DL809">
        <f t="shared" si="2112"/>
        <v>4.16</v>
      </c>
      <c r="DN809" s="6" t="s">
        <v>23</v>
      </c>
      <c r="DO809">
        <f>SUMPRODUCT($E797:$E807,DO797:DO807)/100</f>
        <v>0</v>
      </c>
      <c r="DP809">
        <f t="shared" ref="DP809:DS809" si="2113">SUMPRODUCT($E797:$E807,DP797:DP807)/100</f>
        <v>0</v>
      </c>
      <c r="DQ809">
        <f t="shared" si="2113"/>
        <v>0</v>
      </c>
      <c r="DR809">
        <f t="shared" si="2113"/>
        <v>0.52</v>
      </c>
      <c r="DS809">
        <f t="shared" si="2113"/>
        <v>1.3</v>
      </c>
      <c r="DU809" s="6" t="s">
        <v>23</v>
      </c>
      <c r="DV809">
        <f>SUMPRODUCT($E797:$E807,DV797:DV807)/100</f>
        <v>0</v>
      </c>
      <c r="DW809">
        <f t="shared" ref="DW809:DZ809" si="2114">SUMPRODUCT($E797:$E807,DW797:DW807)/100</f>
        <v>0</v>
      </c>
      <c r="DX809">
        <f t="shared" si="2114"/>
        <v>0</v>
      </c>
      <c r="DY809">
        <f t="shared" si="2114"/>
        <v>0</v>
      </c>
      <c r="DZ809">
        <f t="shared" si="2114"/>
        <v>0.32</v>
      </c>
    </row>
    <row r="810" spans="2:130">
      <c r="E810" s="6" t="s">
        <v>22</v>
      </c>
      <c r="F810">
        <f>($E798^2*F798+$E799^2*F799+$E800^2*F800+$E801^2*F801+$E802^2*F802+$E803^2*F803+$E804^2*F804+$E805^2*F805+$E806^2*F806+$E807^2*F807)/100-F809^2</f>
        <v>0</v>
      </c>
      <c r="G810">
        <f t="shared" ref="G810:J810" si="2115">($E798^2*G798+$E799^2*G799+$E800^2*G800+$E801^2*G801+$E802^2*G802+$E803^2*G803+$E804^2*G804+$E805^2*G805+$E806^2*G806+$E807^2*G807)/100-G809^2</f>
        <v>0</v>
      </c>
      <c r="H810">
        <f t="shared" si="2115"/>
        <v>0</v>
      </c>
      <c r="I810">
        <f t="shared" si="2115"/>
        <v>6.4875999999999863</v>
      </c>
      <c r="J810">
        <f t="shared" si="2115"/>
        <v>5.9599999999999795</v>
      </c>
      <c r="L810" s="6" t="s">
        <v>22</v>
      </c>
      <c r="M810">
        <f>($E798^2*M798+$E799^2*M799+$E800^2*M800+$E801^2*M801+$E802^2*M802+$E803^2*M803+$E804^2*M804+$E805^2*M805+$E806^2*M806+$E807^2*M807)/100-M809^2</f>
        <v>0</v>
      </c>
      <c r="N810">
        <f t="shared" ref="N810:Q810" si="2116">($E798^2*N798+$E799^2*N799+$E800^2*N800+$E801^2*N801+$E802^2*N802+$E803^2*N803+$E804^2*N804+$E805^2*N805+$E806^2*N806+$E807^2*N807)/100-N809^2</f>
        <v>0</v>
      </c>
      <c r="O810">
        <f t="shared" si="2116"/>
        <v>0</v>
      </c>
      <c r="P810">
        <f t="shared" si="2116"/>
        <v>8.929600000000022</v>
      </c>
      <c r="Q810">
        <f t="shared" si="2116"/>
        <v>8.8000000000000114</v>
      </c>
      <c r="S810" s="6" t="s">
        <v>22</v>
      </c>
      <c r="T810">
        <f>($E798^2*T798+$E799^2*T799+$E800^2*T800+$E801^2*T801+$E802^2*T802+$E803^2*T803+$E804^2*T804+$E805^2*T805+$E806^2*T806+$E807^2*T807)/100-T809^2</f>
        <v>0</v>
      </c>
      <c r="U810">
        <f t="shared" ref="U810:X810" si="2117">($E798^2*U798+$E799^2*U799+$E800^2*U800+$E801^2*U801+$E802^2*U802+$E803^2*U803+$E804^2*U804+$E805^2*U805+$E806^2*U806+$E807^2*U807)/100-U809^2</f>
        <v>0</v>
      </c>
      <c r="V810">
        <f t="shared" si="2117"/>
        <v>0</v>
      </c>
      <c r="W810">
        <f t="shared" si="2117"/>
        <v>12.020399999999995</v>
      </c>
      <c r="X810">
        <f t="shared" si="2117"/>
        <v>10.95999999999998</v>
      </c>
      <c r="Z810" s="6" t="s">
        <v>22</v>
      </c>
      <c r="AA810">
        <f>($E798^2*AA798+$E799^2*AA799+$E800^2*AA800+$E801^2*AA801+$E802^2*AA802+$E803^2*AA803+$E804^2*AA804+$E805^2*AA805+$E806^2*AA806+$E807^2*AA807)/100-AA809^2</f>
        <v>0</v>
      </c>
      <c r="AB810">
        <f t="shared" ref="AB810:AE810" si="2118">($E798^2*AB798+$E799^2*AB799+$E800^2*AB800+$E801^2*AB801+$E802^2*AB802+$E803^2*AB803+$E804^2*AB804+$E805^2*AB805+$E806^2*AB806+$E807^2*AB807)/100-AB809^2</f>
        <v>0</v>
      </c>
      <c r="AC810">
        <f t="shared" si="2118"/>
        <v>0</v>
      </c>
      <c r="AD810">
        <f t="shared" si="2118"/>
        <v>12.079999999999998</v>
      </c>
      <c r="AE810">
        <f t="shared" si="2118"/>
        <v>11.062400000000004</v>
      </c>
      <c r="AG810" s="7"/>
      <c r="AL810" s="6" t="s">
        <v>22</v>
      </c>
      <c r="AM810">
        <f>($E798^2*AM798+$E799^2*AM799+$E800^2*AM800+$E801^2*AM801+$E802^2*AM802+$E803^2*AM803+$E804^2*AM804+$E805^2*AM805+$E806^2*AM806+$E807^2*AM807)/100-AM809^2</f>
        <v>0</v>
      </c>
      <c r="AN810">
        <f t="shared" ref="AN810:AQ810" si="2119">($E798^2*AN798+$E799^2*AN799+$E800^2*AN800+$E801^2*AN801+$E802^2*AN802+$E803^2*AN803+$E804^2*AN804+$E805^2*AN805+$E806^2*AN806+$E807^2*AN807)/100-AN809^2</f>
        <v>0</v>
      </c>
      <c r="AO810">
        <f t="shared" si="2119"/>
        <v>0</v>
      </c>
      <c r="AP810">
        <f t="shared" si="2119"/>
        <v>6.7903999999999769</v>
      </c>
      <c r="AQ810">
        <f t="shared" si="2119"/>
        <v>5.3100000000000023</v>
      </c>
      <c r="AS810" s="6" t="s">
        <v>22</v>
      </c>
      <c r="AT810">
        <f>($E798^2*AT798+$E799^2*AT799+$E800^2*AT800+$E801^2*AT801+$E802^2*AT802+$E803^2*AT803+$E804^2*AT804+$E805^2*AT805+$E806^2*AT806+$E807^2*AT807)/100-AT809^2</f>
        <v>0</v>
      </c>
      <c r="AU810">
        <f t="shared" ref="AU810:AX810" si="2120">($E798^2*AU798+$E799^2*AU799+$E800^2*AU800+$E801^2*AU801+$E802^2*AU802+$E803^2*AU803+$E804^2*AU804+$E805^2*AU805+$E806^2*AU806+$E807^2*AU807)/100-AU809^2</f>
        <v>0</v>
      </c>
      <c r="AV810">
        <f t="shared" si="2120"/>
        <v>0</v>
      </c>
      <c r="AW810">
        <f t="shared" si="2120"/>
        <v>13.389999999999986</v>
      </c>
      <c r="AX810">
        <f t="shared" si="2120"/>
        <v>13.879599999999982</v>
      </c>
      <c r="AZ810" s="6" t="s">
        <v>22</v>
      </c>
      <c r="BA810">
        <f>($E798^2*BA798+$E799^2*BA799+$E800^2*BA800+$E801^2*BA801+$E802^2*BA802+$E803^2*BA803+$E804^2*BA804+$E805^2*BA805+$E806^2*BA806+$E807^2*BA807)/100-BA809^2</f>
        <v>0</v>
      </c>
      <c r="BB810">
        <f t="shared" ref="BB810:BE810" si="2121">($E798^2*BB798+$E799^2*BB799+$E800^2*BB800+$E801^2*BB801+$E802^2*BB802+$E803^2*BB803+$E804^2*BB804+$E805^2*BB805+$E806^2*BB806+$E807^2*BB807)/100-BB809^2</f>
        <v>0</v>
      </c>
      <c r="BC810">
        <f t="shared" si="2121"/>
        <v>0</v>
      </c>
      <c r="BD810">
        <f t="shared" si="2121"/>
        <v>9.5999999999999979</v>
      </c>
      <c r="BE810">
        <f t="shared" si="2121"/>
        <v>11.287599999999991</v>
      </c>
      <c r="BG810" s="6" t="s">
        <v>22</v>
      </c>
      <c r="BH810">
        <f>($E798^2*BH798+$E799^2*BH799+$E800^2*BH800+$E801^2*BH801+$E802^2*BH802+$E803^2*BH803+$E804^2*BH804+$E805^2*BH805+$E806^2*BH806+$E807^2*BH807)/100-BH809^2</f>
        <v>0</v>
      </c>
      <c r="BI810">
        <f t="shared" ref="BI810:BL810" si="2122">($E798^2*BI798+$E799^2*BI799+$E800^2*BI800+$E801^2*BI801+$E802^2*BI802+$E803^2*BI803+$E804^2*BI804+$E805^2*BI805+$E806^2*BI806+$E807^2*BI807)/100-BI809^2</f>
        <v>0</v>
      </c>
      <c r="BJ810">
        <f t="shared" si="2122"/>
        <v>0</v>
      </c>
      <c r="BK810">
        <f t="shared" si="2122"/>
        <v>3.1536</v>
      </c>
      <c r="BL810">
        <f t="shared" si="2122"/>
        <v>6.9996000000000009</v>
      </c>
      <c r="BN810" s="7"/>
      <c r="BS810" s="6" t="s">
        <v>22</v>
      </c>
      <c r="BT810">
        <f>($E798^2*BT798+$E799^2*BT799+$E800^2*BT800+$E801^2*BT801+$E802^2*BT802+$E803^2*BT803+$E804^2*BT804+$E805^2*BT805+$E806^2*BT806+$E807^2*BT807)/100-BT809^2</f>
        <v>0</v>
      </c>
      <c r="BU810">
        <f t="shared" ref="BU810:BX810" si="2123">($E798^2*BU798+$E799^2*BU799+$E800^2*BU800+$E801^2*BU801+$E802^2*BU802+$E803^2*BU803+$E804^2*BU804+$E805^2*BU805+$E806^2*BU806+$E807^2*BU807)/100-BU809^2</f>
        <v>0</v>
      </c>
      <c r="BV810">
        <f t="shared" si="2123"/>
        <v>0</v>
      </c>
      <c r="BW810">
        <f t="shared" si="2123"/>
        <v>9.0956000000000472</v>
      </c>
      <c r="BX810">
        <f t="shared" si="2123"/>
        <v>9.3599999999999568</v>
      </c>
      <c r="BZ810" s="6" t="s">
        <v>22</v>
      </c>
      <c r="CA810">
        <f>($E798^2*CA798+$E799^2*CA799+$E800^2*CA800+$E801^2*CA801+$E802^2*CA802+$E803^2*CA803+$E804^2*CA804+$E805^2*CA805+$E806^2*CA806+$E807^2*CA807)/100-CA809^2</f>
        <v>0</v>
      </c>
      <c r="CB810">
        <f t="shared" ref="CB810:CE810" si="2124">($E798^2*CB798+$E799^2*CB799+$E800^2*CB800+$E801^2*CB801+$E802^2*CB802+$E803^2*CB803+$E804^2*CB804+$E805^2*CB805+$E806^2*CB806+$E807^2*CB807)/100-CB809^2</f>
        <v>0</v>
      </c>
      <c r="CC810">
        <f t="shared" si="2124"/>
        <v>0</v>
      </c>
      <c r="CD810">
        <f t="shared" si="2124"/>
        <v>10.308399999999999</v>
      </c>
      <c r="CE810">
        <f t="shared" si="2124"/>
        <v>12.836399999999998</v>
      </c>
      <c r="CG810" s="6" t="s">
        <v>22</v>
      </c>
      <c r="CH810">
        <f>($E798^2*CH798+$E799^2*CH799+$E800^2*CH800+$E801^2*CH801+$E802^2*CH802+$E803^2*CH803+$E804^2*CH804+$E805^2*CH805+$E806^2*CH806+$E807^2*CH807)/100-CH809^2</f>
        <v>0</v>
      </c>
      <c r="CI810">
        <f t="shared" ref="CI810:CL810" si="2125">($E798^2*CI798+$E799^2*CI799+$E800^2*CI800+$E801^2*CI801+$E802^2*CI802+$E803^2*CI803+$E804^2*CI804+$E805^2*CI805+$E806^2*CI806+$E807^2*CI807)/100-CI809^2</f>
        <v>0</v>
      </c>
      <c r="CJ810">
        <f t="shared" si="2125"/>
        <v>0</v>
      </c>
      <c r="CK810">
        <f t="shared" si="2125"/>
        <v>2.6576000000000004</v>
      </c>
      <c r="CL810">
        <f t="shared" si="2125"/>
        <v>5.2863999999999995</v>
      </c>
      <c r="CN810" s="6" t="s">
        <v>22</v>
      </c>
      <c r="CO810">
        <f>($E798^2*CO798+$E799^2*CO799+$E800^2*CO800+$E801^2*CO801+$E802^2*CO802+$E803^2*CO803+$E804^2*CO804+$E805^2*CO805+$E806^2*CO806+$E807^2*CO807)/100-CO809^2</f>
        <v>0</v>
      </c>
      <c r="CP810">
        <f t="shared" ref="CP810:CS810" si="2126">($E798^2*CP798+$E799^2*CP799+$E800^2*CP800+$E801^2*CP801+$E802^2*CP802+$E803^2*CP803+$E804^2*CP804+$E805^2*CP805+$E806^2*CP806+$E807^2*CP807)/100-CP809^2</f>
        <v>0</v>
      </c>
      <c r="CQ810">
        <f t="shared" si="2126"/>
        <v>0</v>
      </c>
      <c r="CR810">
        <f t="shared" si="2126"/>
        <v>0.19</v>
      </c>
      <c r="CS810">
        <f t="shared" si="2126"/>
        <v>1.31</v>
      </c>
      <c r="CU810" s="7"/>
      <c r="CZ810" s="6" t="s">
        <v>22</v>
      </c>
      <c r="DA810">
        <f>($E798^2*DA798+$E799^2*DA799+$E800^2*DA800+$E801^2*DA801+$E802^2*DA802+$E803^2*DA803+$E804^2*DA804+$E805^2*DA805+$E806^2*DA806+$E807^2*DA807)/100-DA809^2</f>
        <v>0</v>
      </c>
      <c r="DB810">
        <f t="shared" ref="DB810:DE810" si="2127">($E798^2*DB798+$E799^2*DB799+$E800^2*DB800+$E801^2*DB801+$E802^2*DB802+$E803^2*DB803+$E804^2*DB804+$E805^2*DB805+$E806^2*DB806+$E807^2*DB807)/100-DB809^2</f>
        <v>0</v>
      </c>
      <c r="DC810">
        <f t="shared" si="2127"/>
        <v>0</v>
      </c>
      <c r="DD810">
        <f t="shared" si="2127"/>
        <v>9.9243999999999915</v>
      </c>
      <c r="DE810">
        <f t="shared" si="2127"/>
        <v>14.740400000000008</v>
      </c>
      <c r="DG810" s="6" t="s">
        <v>22</v>
      </c>
      <c r="DH810">
        <f>($E798^2*DH798+$E799^2*DH799+$E800^2*DH800+$E801^2*DH801+$E802^2*DH802+$E803^2*DH803+$E804^2*DH804+$E805^2*DH805+$E806^2*DH806+$E807^2*DH807)/100-DH809^2</f>
        <v>0</v>
      </c>
      <c r="DI810">
        <f t="shared" ref="DI810:DL810" si="2128">($E798^2*DI798+$E799^2*DI799+$E800^2*DI800+$E801^2*DI801+$E802^2*DI802+$E803^2*DI803+$E804^2*DI804+$E805^2*DI805+$E806^2*DI806+$E807^2*DI807)/100-DI809^2</f>
        <v>0</v>
      </c>
      <c r="DJ810">
        <f t="shared" si="2128"/>
        <v>0</v>
      </c>
      <c r="DK810">
        <f t="shared" si="2128"/>
        <v>8.0495999999999999</v>
      </c>
      <c r="DL810">
        <f t="shared" si="2128"/>
        <v>7.414399999999997</v>
      </c>
      <c r="DN810" s="6" t="s">
        <v>22</v>
      </c>
      <c r="DO810">
        <f>($E798^2*DO798+$E799^2*DO799+$E800^2*DO800+$E801^2*DO801+$E802^2*DO802+$E803^2*DO803+$E804^2*DO804+$E805^2*DO805+$E806^2*DO806+$E807^2*DO807)/100-DO809^2</f>
        <v>0</v>
      </c>
      <c r="DP810">
        <f t="shared" ref="DP810:DS810" si="2129">($E798^2*DP798+$E799^2*DP799+$E800^2*DP800+$E801^2*DP801+$E802^2*DP802+$E803^2*DP803+$E804^2*DP804+$E805^2*DP805+$E806^2*DP806+$E807^2*DP807)/100-DP809^2</f>
        <v>0</v>
      </c>
      <c r="DQ810">
        <f t="shared" si="2129"/>
        <v>0</v>
      </c>
      <c r="DR810">
        <f t="shared" si="2129"/>
        <v>1.3296000000000001</v>
      </c>
      <c r="DS810">
        <f t="shared" si="2129"/>
        <v>2.1899999999999995</v>
      </c>
      <c r="DU810" s="6" t="s">
        <v>22</v>
      </c>
      <c r="DV810">
        <f>($E798^2*DV798+$E799^2*DV799+$E800^2*DV800+$E801^2*DV801+$E802^2*DV802+$E803^2*DV803+$E804^2*DV804+$E805^2*DV805+$E806^2*DV806+$E807^2*DV807)/100-DV809^2</f>
        <v>0</v>
      </c>
      <c r="DW810">
        <f t="shared" ref="DW810:DZ810" si="2130">($E798^2*DW798+$E799^2*DW799+$E800^2*DW800+$E801^2*DW801+$E802^2*DW802+$E803^2*DW803+$E804^2*DW804+$E805^2*DW805+$E806^2*DW806+$E807^2*DW807)/100-DW809^2</f>
        <v>0</v>
      </c>
      <c r="DX810">
        <f t="shared" si="2130"/>
        <v>0</v>
      </c>
      <c r="DY810">
        <f t="shared" si="2130"/>
        <v>0</v>
      </c>
      <c r="DZ810">
        <f t="shared" si="2130"/>
        <v>0.6976</v>
      </c>
    </row>
    <row r="811" spans="2:130">
      <c r="E811" s="6" t="s">
        <v>21</v>
      </c>
      <c r="G811" t="e">
        <f>SQRT(50)*(H809-G809)/SQRT((G810+H810)/2)</f>
        <v>#DIV/0!</v>
      </c>
      <c r="I811">
        <f>SQRT(50)*(H809-I809)/SQRT((I810+H810)/2)</f>
        <v>-59.59773283376412</v>
      </c>
      <c r="J811">
        <f>SQRT(50)*(H809-J809)/SQRT((J810+H810)/2)</f>
        <v>-63.080857879966231</v>
      </c>
      <c r="L811" s="6" t="s">
        <v>21</v>
      </c>
      <c r="N811" t="e">
        <f>SQRT(50)*(O809-N809)/SQRT((N810+O810)/2)</f>
        <v>#DIV/0!</v>
      </c>
      <c r="P811">
        <f>SQRT(50)*(O809-P809)/SQRT((P810+O810)/2)</f>
        <v>-41.897520901121503</v>
      </c>
      <c r="Q811">
        <f>SQRT(50)*(O809-Q809)/SQRT((Q810+O810)/2)</f>
        <v>-44.497190922573949</v>
      </c>
      <c r="S811" s="6" t="s">
        <v>21</v>
      </c>
      <c r="U811" t="e">
        <f>SQRT(50)*(V809-U809)/SQRT((U810+V810)/2)</f>
        <v>#DIV/0!</v>
      </c>
      <c r="W811">
        <f>SQRT(50)*(V809-W809)/SQRT((W810+V810)/2)</f>
        <v>-26.362508684953614</v>
      </c>
      <c r="X811">
        <f>SQRT(50)*(V809-X809)/SQRT((X810+V810)/2)</f>
        <v>-32.622593039829589</v>
      </c>
      <c r="Z811" s="6" t="s">
        <v>21</v>
      </c>
      <c r="AB811" t="e">
        <f>SQRT(50)*(AC809-AB809)/SQRT((AB810+AC810)/2)</f>
        <v>#DIV/0!</v>
      </c>
      <c r="AD811">
        <f>SQRT(50)*(AC809-AD809)/SQRT((AD810+AC810)/2)</f>
        <v>-13.810448103562463</v>
      </c>
      <c r="AE811">
        <f>SQRT(50)*(AC809-AE809)/SQRT((AE810+AC810)/2)</f>
        <v>-23.331198161189217</v>
      </c>
      <c r="AG811" s="7"/>
      <c r="AL811" s="6" t="s">
        <v>21</v>
      </c>
      <c r="AN811" t="e">
        <f>SQRT(50)*(AO809-AN809)/SQRT((AN810+AO810)/2)</f>
        <v>#DIV/0!</v>
      </c>
      <c r="AP811">
        <f>SQRT(50)*(AO809-AP809)/SQRT((AP810+AO810)/2)</f>
        <v>-56.18150872586488</v>
      </c>
      <c r="AQ811">
        <f>SQRT(50)*(AO809-AQ809)/SQRT((AQ810+AO810)/2)</f>
        <v>-65.528418527014665</v>
      </c>
      <c r="AS811" s="6" t="s">
        <v>21</v>
      </c>
      <c r="AU811" t="e">
        <f>SQRT(50)*(AV809-AU809)/SQRT((AU810+AV810)/2)</f>
        <v>#DIV/0!</v>
      </c>
      <c r="AW811">
        <f>SQRT(50)*(AV809-AW809)/SQRT((AW810+AV810)/2)</f>
        <v>-25.415148993405165</v>
      </c>
      <c r="AX811">
        <f>SQRT(50)*(AV809-AX809)/SQRT((AX810+AV810)/2)</f>
        <v>-29.472288853326258</v>
      </c>
      <c r="AZ811" s="6" t="s">
        <v>21</v>
      </c>
      <c r="BB811" t="e">
        <f>SQRT(50)*(BC809-BB809)/SQRT((BB810+BC810)/2)</f>
        <v>#DIV/0!</v>
      </c>
      <c r="BD811">
        <f>SQRT(50)*(BC809-BD809)/SQRT((BD810+BC810)/2)</f>
        <v>-14.200938936093864</v>
      </c>
      <c r="BE811">
        <f>SQRT(50)*(BC809-BE809)/SQRT((BE810+BC810)/2)</f>
        <v>-20.299417190715545</v>
      </c>
      <c r="BG811" s="6" t="s">
        <v>21</v>
      </c>
      <c r="BI811" t="e">
        <f>SQRT(50)*(BJ809-BI809)/SQRT((BI810+BJ810)/2)</f>
        <v>#DIV/0!</v>
      </c>
      <c r="BK811">
        <f>SQRT(50)*(BJ809-BK809)/SQRT((BK810+BJ810)/2)</f>
        <v>-6.0816364055953738</v>
      </c>
      <c r="BL811">
        <f>SQRT(50)*(BJ809-BL809)/SQRT((BL810+BJ810)/2)</f>
        <v>-11.26366311921878</v>
      </c>
      <c r="BN811" s="7"/>
      <c r="BS811" s="6" t="s">
        <v>21</v>
      </c>
      <c r="BU811" t="e">
        <f>SQRT(50)*(BV809-BU809)/SQRT((BU810+BV810)/2)</f>
        <v>#DIV/0!</v>
      </c>
      <c r="BW811">
        <f>SQRT(50)*(BV809-BW809)/SQRT((BW810+BV810)/2)</f>
        <v>-41.845010233971109</v>
      </c>
      <c r="BX811">
        <f>SQRT(50)*(BV809-BX809)/SQRT((BX810+BV810)/2)</f>
        <v>-41.83810882947936</v>
      </c>
      <c r="BZ811" s="6" t="s">
        <v>21</v>
      </c>
      <c r="CB811" t="e">
        <f>SQRT(50)*(CC809-CB809)/SQRT((CB810+CC810)/2)</f>
        <v>#DIV/0!</v>
      </c>
      <c r="CD811">
        <f>SQRT(50)*(CC809-CD809)/SQRT((CD810+CC810)/2)</f>
        <v>-17.254967021908971</v>
      </c>
      <c r="CE811">
        <f>SQRT(50)*(CC809-CE809)/SQRT((CE810+CC810)/2)</f>
        <v>-19.370367017227654</v>
      </c>
      <c r="CG811" s="6" t="s">
        <v>21</v>
      </c>
      <c r="CI811" t="e">
        <f>SQRT(50)*(CJ809-CI809)/SQRT((CI810+CJ810)/2)</f>
        <v>#DIV/0!</v>
      </c>
      <c r="CK811">
        <f>SQRT(50)*(CJ809-CK809)/SQRT((CK810+CJ810)/2)</f>
        <v>-8.0970929293966218</v>
      </c>
      <c r="CL811">
        <f>SQRT(50)*(CJ809-CL809)/SQRT((CL810+CJ810)/2)</f>
        <v>-11.134224010227538</v>
      </c>
      <c r="CN811" s="6" t="s">
        <v>21</v>
      </c>
      <c r="CP811" t="e">
        <f>SQRT(50)*(CQ809-CP809)/SQRT((CP810+CQ810)/2)</f>
        <v>#DIV/0!</v>
      </c>
      <c r="CR811">
        <f>SQRT(50)*(CQ809-CR809)/SQRT((CR810+CQ810)/2)</f>
        <v>-2.294157338705618</v>
      </c>
      <c r="CS811">
        <f>SQRT(50)*(CQ809-CS809)/SQRT((CS810+CQ810)/2)</f>
        <v>-6.1159283966272655</v>
      </c>
      <c r="CU811" s="7"/>
      <c r="CZ811" s="6" t="s">
        <v>21</v>
      </c>
      <c r="DB811" t="e">
        <f>SQRT(50)*(DC809-DB809)/SQRT((DB810+DC810)/2)</f>
        <v>#DIV/0!</v>
      </c>
      <c r="DD811">
        <f>SQRT(50)*(DC809-DD809)/SQRT((DD810+DC810)/2)</f>
        <v>-37.012329551019597</v>
      </c>
      <c r="DE811">
        <f>SQRT(50)*(DC809-DE809)/SQRT((DE810+DC810)/2)</f>
        <v>-25.681612011653041</v>
      </c>
      <c r="DG811" s="6" t="s">
        <v>21</v>
      </c>
      <c r="DI811" t="e">
        <f>SQRT(50)*(DJ809-DI809)/SQRT((DI810+DJ810)/2)</f>
        <v>#DIV/0!</v>
      </c>
      <c r="DK811">
        <f>SQRT(50)*(DJ809-DK809)/SQRT((DK810+DJ810)/2)</f>
        <v>-12.265693098696595</v>
      </c>
      <c r="DL811">
        <f>SQRT(50)*(DJ809-DL809)/SQRT((DL810+DJ810)/2)</f>
        <v>-15.277606665621246</v>
      </c>
      <c r="DN811" s="6" t="s">
        <v>21</v>
      </c>
      <c r="DP811" t="e">
        <f>SQRT(50)*(DQ809-DP809)/SQRT((DP810+DQ810)/2)</f>
        <v>#DIV/0!</v>
      </c>
      <c r="DR811">
        <f>SQRT(50)*(DQ809-DR809)/SQRT((DR810+DQ810)/2)</f>
        <v>-4.5096500353837419</v>
      </c>
      <c r="DS811">
        <f>SQRT(50)*(DQ809-DS809)/SQRT((DS810+DQ810)/2)</f>
        <v>-8.7845859191933187</v>
      </c>
      <c r="DU811" s="6" t="s">
        <v>21</v>
      </c>
      <c r="DW811" t="e">
        <f>SQRT(50)*(DX809-DW809)/SQRT((DW810+DX810)/2)</f>
        <v>#DIV/0!</v>
      </c>
      <c r="DY811" t="e">
        <f>SQRT(50)*(DX809-DY809)/SQRT((DY810+DX810)/2)</f>
        <v>#DIV/0!</v>
      </c>
      <c r="DZ811">
        <f>SQRT(50)*(DX809-DZ809)/SQRT((DZ810+DX810)/2)</f>
        <v>-3.8313051408846053</v>
      </c>
    </row>
    <row r="812" spans="2:130">
      <c r="J812">
        <f>SQRT(50)*(J809-I809)/SQRT((I810+J810)/2)</f>
        <v>0.62356232668136524</v>
      </c>
      <c r="Q812">
        <f>SQRT(50)*(Q809-P809)/SQRT((P810+Q810)/2)</f>
        <v>1.6149513503233444</v>
      </c>
      <c r="X812">
        <f>SQRT(50)*(X809-W809)/SQRT((W810+X810)/2)</f>
        <v>3.4628150481435109</v>
      </c>
      <c r="AE812">
        <f>SQRT(50)*(AE809-AD809)/SQRT((AD810+AE810)/2)</f>
        <v>6.1530084734490886</v>
      </c>
      <c r="AQ812">
        <f>SQRT(50)*(AQ809-AP809)/SQRT((AP810+AQ810)/2)</f>
        <v>1.3223851640995772</v>
      </c>
      <c r="AX812">
        <f>SQRT(50)*(AX809-AW809)/SQRT((AW810+AX810)/2)</f>
        <v>3.2171395366825846</v>
      </c>
      <c r="BE812">
        <f>SQRT(50)*(BE809-BD809)/SQRT((BD810+BE810)/2)</f>
        <v>5.2950625522063213</v>
      </c>
      <c r="BL812">
        <f>SQRT(50)*(BL809-BK809)/SQRT((BK810+BL810)/2)</f>
        <v>5.9628259166756896</v>
      </c>
      <c r="BX812">
        <f>SQRT(50)*(BX809-BW809)/SQRT((BW810+BX810)/2)</f>
        <v>0.41899459503045305</v>
      </c>
      <c r="CE812">
        <f>SQRT(50)*(CE809-CD809)/SQRT((CD810+CE810)/2)</f>
        <v>2.9100558195631976</v>
      </c>
      <c r="CL812">
        <f>SQRT(50)*(CL809-CK809)/SQRT((CK810+CL810)/2)</f>
        <v>4.3994872904615292</v>
      </c>
      <c r="CS812">
        <f>SQRT(50)*(CS809-CR809)/SQRT((CR810+CS810)/2)</f>
        <v>4.8989794855663558</v>
      </c>
      <c r="DE812">
        <f>SQRT(50)*(DE809-DD809)/SQRT((DD810+DE810)/2)</f>
        <v>-3.6243798394469744</v>
      </c>
      <c r="DL812">
        <f>SQRT(50)*(DL809-DK809)/SQRT((DK810+DL810)/2)</f>
        <v>1.729211010573753</v>
      </c>
      <c r="DS812">
        <f>SQRT(50)*(DS809-DR809)/SQRT((DR810+DS810)/2)</f>
        <v>4.1576502057711968</v>
      </c>
      <c r="DZ812">
        <f>SQRT(50)*(DZ809-DY809)/SQRT((DY810+DZ810)/2)</f>
        <v>3.8313051408846053</v>
      </c>
    </row>
    <row r="813" spans="2:130">
      <c r="B813" s="6" t="s">
        <v>33</v>
      </c>
      <c r="C813" s="6" t="s">
        <v>125</v>
      </c>
      <c r="E813" s="5"/>
      <c r="F813" s="19">
        <v>0.2</v>
      </c>
      <c r="G813" s="19"/>
      <c r="H813" s="19"/>
      <c r="I813" s="19"/>
      <c r="J813" s="19"/>
      <c r="K813" s="14"/>
      <c r="L813" s="5"/>
      <c r="M813" s="19">
        <v>0.5</v>
      </c>
      <c r="N813" s="19"/>
      <c r="O813" s="19"/>
      <c r="P813" s="19"/>
      <c r="Q813" s="19"/>
      <c r="R813" s="15"/>
      <c r="S813" s="5"/>
      <c r="T813" s="19">
        <v>1</v>
      </c>
      <c r="U813" s="19"/>
      <c r="V813" s="19"/>
      <c r="W813" s="19"/>
      <c r="X813" s="19"/>
      <c r="Z813" s="5"/>
      <c r="AA813" s="19">
        <v>2</v>
      </c>
      <c r="AB813" s="19"/>
      <c r="AC813" s="19"/>
      <c r="AD813" s="19"/>
      <c r="AE813" s="19"/>
      <c r="AG813" s="7"/>
      <c r="AI813" s="6" t="s">
        <v>33</v>
      </c>
      <c r="AJ813" s="6" t="s">
        <v>125</v>
      </c>
      <c r="AL813" s="5"/>
      <c r="AM813" s="19">
        <v>0.2</v>
      </c>
      <c r="AN813" s="19"/>
      <c r="AO813" s="19"/>
      <c r="AP813" s="19"/>
      <c r="AQ813" s="19"/>
      <c r="AR813" s="14"/>
      <c r="AS813" s="5"/>
      <c r="AT813" s="19">
        <v>0.5</v>
      </c>
      <c r="AU813" s="19"/>
      <c r="AV813" s="19"/>
      <c r="AW813" s="19"/>
      <c r="AX813" s="19"/>
      <c r="AY813" s="15"/>
      <c r="AZ813" s="5"/>
      <c r="BA813" s="19">
        <v>1</v>
      </c>
      <c r="BB813" s="19"/>
      <c r="BC813" s="19"/>
      <c r="BD813" s="19"/>
      <c r="BE813" s="19"/>
      <c r="BG813" s="5"/>
      <c r="BH813" s="19">
        <v>2</v>
      </c>
      <c r="BI813" s="19"/>
      <c r="BJ813" s="19"/>
      <c r="BK813" s="19"/>
      <c r="BL813" s="19"/>
      <c r="BN813" s="7"/>
      <c r="BP813" s="6" t="s">
        <v>33</v>
      </c>
      <c r="BQ813" s="6" t="s">
        <v>125</v>
      </c>
      <c r="BS813" s="5"/>
      <c r="BT813" s="19">
        <v>0.2</v>
      </c>
      <c r="BU813" s="19"/>
      <c r="BV813" s="19"/>
      <c r="BW813" s="19"/>
      <c r="BX813" s="19"/>
      <c r="BY813" s="14"/>
      <c r="BZ813" s="5"/>
      <c r="CA813" s="19">
        <v>0.5</v>
      </c>
      <c r="CB813" s="19"/>
      <c r="CC813" s="19"/>
      <c r="CD813" s="19"/>
      <c r="CE813" s="19"/>
      <c r="CF813" s="15"/>
      <c r="CG813" s="5"/>
      <c r="CH813" s="19">
        <v>1</v>
      </c>
      <c r="CI813" s="19"/>
      <c r="CJ813" s="19"/>
      <c r="CK813" s="19"/>
      <c r="CL813" s="19"/>
      <c r="CN813" s="5"/>
      <c r="CO813" s="19">
        <v>2</v>
      </c>
      <c r="CP813" s="19"/>
      <c r="CQ813" s="19"/>
      <c r="CR813" s="19"/>
      <c r="CS813" s="19"/>
      <c r="CU813" s="7"/>
      <c r="CW813" s="6" t="s">
        <v>33</v>
      </c>
      <c r="CX813" s="6" t="s">
        <v>125</v>
      </c>
      <c r="CZ813" s="5"/>
      <c r="DA813" s="19">
        <v>0.2</v>
      </c>
      <c r="DB813" s="19"/>
      <c r="DC813" s="19"/>
      <c r="DD813" s="19"/>
      <c r="DE813" s="19"/>
      <c r="DF813" s="14"/>
      <c r="DG813" s="5"/>
      <c r="DH813" s="19">
        <v>0.5</v>
      </c>
      <c r="DI813" s="19"/>
      <c r="DJ813" s="19"/>
      <c r="DK813" s="19"/>
      <c r="DL813" s="19"/>
      <c r="DM813" s="15"/>
      <c r="DN813" s="5"/>
      <c r="DO813" s="19">
        <v>1</v>
      </c>
      <c r="DP813" s="19"/>
      <c r="DQ813" s="19"/>
      <c r="DR813" s="19"/>
      <c r="DS813" s="19"/>
      <c r="DU813" s="5"/>
      <c r="DV813" s="19">
        <v>2</v>
      </c>
      <c r="DW813" s="19"/>
      <c r="DX813" s="19"/>
      <c r="DY813" s="19"/>
      <c r="DZ813" s="19"/>
    </row>
    <row r="814" spans="2:130">
      <c r="B814" s="6" t="s">
        <v>31</v>
      </c>
      <c r="C814" s="6"/>
      <c r="E814" s="6" t="s">
        <v>30</v>
      </c>
      <c r="F814" s="19" t="s">
        <v>134</v>
      </c>
      <c r="G814" s="19"/>
      <c r="H814" s="13" t="s">
        <v>28</v>
      </c>
      <c r="I814" s="13" t="s">
        <v>135</v>
      </c>
      <c r="J814" s="6" t="s">
        <v>26</v>
      </c>
      <c r="K814" s="14"/>
      <c r="L814" s="6" t="s">
        <v>30</v>
      </c>
      <c r="M814" s="19" t="s">
        <v>134</v>
      </c>
      <c r="N814" s="19"/>
      <c r="O814" s="13" t="s">
        <v>28</v>
      </c>
      <c r="P814" s="13" t="s">
        <v>135</v>
      </c>
      <c r="Q814" s="6" t="s">
        <v>26</v>
      </c>
      <c r="R814" s="13"/>
      <c r="S814" s="6" t="s">
        <v>30</v>
      </c>
      <c r="T814" s="19" t="s">
        <v>134</v>
      </c>
      <c r="U814" s="19"/>
      <c r="V814" s="13" t="s">
        <v>28</v>
      </c>
      <c r="W814" s="13" t="s">
        <v>135</v>
      </c>
      <c r="X814" s="6" t="s">
        <v>26</v>
      </c>
      <c r="Z814" s="6" t="s">
        <v>30</v>
      </c>
      <c r="AA814" s="19" t="s">
        <v>134</v>
      </c>
      <c r="AB814" s="19"/>
      <c r="AC814" s="13" t="s">
        <v>28</v>
      </c>
      <c r="AD814" s="13" t="s">
        <v>135</v>
      </c>
      <c r="AE814" s="6" t="s">
        <v>26</v>
      </c>
      <c r="AG814" s="7"/>
      <c r="AI814" s="6" t="s">
        <v>31</v>
      </c>
      <c r="AJ814" s="6"/>
      <c r="AL814" s="6" t="s">
        <v>30</v>
      </c>
      <c r="AM814" s="19" t="s">
        <v>134</v>
      </c>
      <c r="AN814" s="19"/>
      <c r="AO814" s="13" t="s">
        <v>28</v>
      </c>
      <c r="AP814" s="13" t="s">
        <v>135</v>
      </c>
      <c r="AQ814" s="6" t="s">
        <v>26</v>
      </c>
      <c r="AR814" s="14"/>
      <c r="AS814" s="6" t="s">
        <v>30</v>
      </c>
      <c r="AT814" s="19" t="s">
        <v>134</v>
      </c>
      <c r="AU814" s="19"/>
      <c r="AV814" s="13" t="s">
        <v>28</v>
      </c>
      <c r="AW814" s="13" t="s">
        <v>135</v>
      </c>
      <c r="AX814" s="6" t="s">
        <v>26</v>
      </c>
      <c r="AY814" s="13"/>
      <c r="AZ814" s="6" t="s">
        <v>30</v>
      </c>
      <c r="BA814" s="19" t="s">
        <v>134</v>
      </c>
      <c r="BB814" s="19"/>
      <c r="BC814" s="13" t="s">
        <v>28</v>
      </c>
      <c r="BD814" s="13" t="s">
        <v>135</v>
      </c>
      <c r="BE814" s="6" t="s">
        <v>26</v>
      </c>
      <c r="BG814" s="6" t="s">
        <v>30</v>
      </c>
      <c r="BH814" s="19" t="s">
        <v>134</v>
      </c>
      <c r="BI814" s="19"/>
      <c r="BJ814" s="13" t="s">
        <v>28</v>
      </c>
      <c r="BK814" s="13" t="s">
        <v>135</v>
      </c>
      <c r="BL814" s="6" t="s">
        <v>26</v>
      </c>
      <c r="BN814" s="7"/>
      <c r="BP814" s="6" t="s">
        <v>31</v>
      </c>
      <c r="BQ814" s="6"/>
      <c r="BS814" s="6" t="s">
        <v>30</v>
      </c>
      <c r="BT814" s="19" t="s">
        <v>134</v>
      </c>
      <c r="BU814" s="19"/>
      <c r="BV814" s="13" t="s">
        <v>28</v>
      </c>
      <c r="BW814" s="13" t="s">
        <v>135</v>
      </c>
      <c r="BX814" s="6" t="s">
        <v>26</v>
      </c>
      <c r="BY814" s="14"/>
      <c r="BZ814" s="6" t="s">
        <v>30</v>
      </c>
      <c r="CA814" s="19" t="s">
        <v>134</v>
      </c>
      <c r="CB814" s="19"/>
      <c r="CC814" s="13" t="s">
        <v>28</v>
      </c>
      <c r="CD814" s="13" t="s">
        <v>135</v>
      </c>
      <c r="CE814" s="6" t="s">
        <v>26</v>
      </c>
      <c r="CF814" s="13"/>
      <c r="CG814" s="6" t="s">
        <v>30</v>
      </c>
      <c r="CH814" s="19" t="s">
        <v>134</v>
      </c>
      <c r="CI814" s="19"/>
      <c r="CJ814" s="13" t="s">
        <v>28</v>
      </c>
      <c r="CK814" s="13" t="s">
        <v>135</v>
      </c>
      <c r="CL814" s="6" t="s">
        <v>26</v>
      </c>
      <c r="CN814" s="6" t="s">
        <v>30</v>
      </c>
      <c r="CO814" s="19" t="s">
        <v>134</v>
      </c>
      <c r="CP814" s="19"/>
      <c r="CQ814" s="13" t="s">
        <v>28</v>
      </c>
      <c r="CR814" s="13" t="s">
        <v>135</v>
      </c>
      <c r="CS814" s="6" t="s">
        <v>26</v>
      </c>
      <c r="CU814" s="7"/>
      <c r="CW814" s="6" t="s">
        <v>31</v>
      </c>
      <c r="CX814" s="6"/>
      <c r="CZ814" s="6" t="s">
        <v>30</v>
      </c>
      <c r="DA814" s="19" t="s">
        <v>134</v>
      </c>
      <c r="DB814" s="19"/>
      <c r="DC814" s="13" t="s">
        <v>28</v>
      </c>
      <c r="DD814" s="13" t="s">
        <v>135</v>
      </c>
      <c r="DE814" s="6" t="s">
        <v>26</v>
      </c>
      <c r="DF814" s="14"/>
      <c r="DG814" s="6" t="s">
        <v>30</v>
      </c>
      <c r="DH814" s="19" t="s">
        <v>134</v>
      </c>
      <c r="DI814" s="19"/>
      <c r="DJ814" s="13" t="s">
        <v>28</v>
      </c>
      <c r="DK814" s="13" t="s">
        <v>135</v>
      </c>
      <c r="DL814" s="6" t="s">
        <v>26</v>
      </c>
      <c r="DM814" s="13"/>
      <c r="DN814" s="6" t="s">
        <v>30</v>
      </c>
      <c r="DO814" s="19" t="s">
        <v>134</v>
      </c>
      <c r="DP814" s="19"/>
      <c r="DQ814" s="13" t="s">
        <v>28</v>
      </c>
      <c r="DR814" s="13" t="s">
        <v>135</v>
      </c>
      <c r="DS814" s="6" t="s">
        <v>26</v>
      </c>
      <c r="DU814" s="6" t="s">
        <v>30</v>
      </c>
      <c r="DV814" s="19" t="s">
        <v>134</v>
      </c>
      <c r="DW814" s="19"/>
      <c r="DX814" s="13" t="s">
        <v>28</v>
      </c>
      <c r="DY814" s="13" t="s">
        <v>135</v>
      </c>
      <c r="DZ814" s="6" t="s">
        <v>26</v>
      </c>
    </row>
    <row r="815" spans="2:130">
      <c r="B815" s="6" t="s">
        <v>2</v>
      </c>
      <c r="C815" s="5">
        <v>8.0000000000000004E-4</v>
      </c>
      <c r="E815" s="6">
        <v>0</v>
      </c>
      <c r="F815" s="9"/>
      <c r="G815" s="5"/>
      <c r="H815" s="5"/>
      <c r="I815" s="5">
        <v>0</v>
      </c>
      <c r="J815" s="5">
        <v>0</v>
      </c>
      <c r="K815" s="9"/>
      <c r="L815" s="6">
        <v>0</v>
      </c>
      <c r="M815" s="9"/>
      <c r="N815" s="5"/>
      <c r="O815" s="5"/>
      <c r="P815" s="5">
        <v>0</v>
      </c>
      <c r="Q815" s="5">
        <v>0</v>
      </c>
      <c r="R815" s="5"/>
      <c r="S815" s="6">
        <v>0</v>
      </c>
      <c r="T815" s="9"/>
      <c r="U815" s="5"/>
      <c r="V815" s="5"/>
      <c r="W815" s="5">
        <v>1</v>
      </c>
      <c r="X815" s="5">
        <v>0</v>
      </c>
      <c r="Z815" s="6">
        <v>0</v>
      </c>
      <c r="AA815" s="9"/>
      <c r="AB815" s="5"/>
      <c r="AC815" s="5"/>
      <c r="AD815" s="5">
        <v>7</v>
      </c>
      <c r="AE815" s="5">
        <v>0</v>
      </c>
      <c r="AG815" s="7"/>
      <c r="AI815" s="6" t="s">
        <v>2</v>
      </c>
      <c r="AJ815" s="5">
        <v>2.3999999999999998E-3</v>
      </c>
      <c r="AL815" s="6">
        <v>0</v>
      </c>
      <c r="AM815" s="9"/>
      <c r="AN815" s="5"/>
      <c r="AO815" s="5"/>
      <c r="AP815" s="5">
        <v>0</v>
      </c>
      <c r="AQ815" s="5">
        <v>0</v>
      </c>
      <c r="AR815" s="8"/>
      <c r="AS815" s="6">
        <v>0</v>
      </c>
      <c r="AT815" s="9"/>
      <c r="AU815" s="5"/>
      <c r="AV815" s="5"/>
      <c r="AW815" s="5">
        <v>0</v>
      </c>
      <c r="AX815" s="5">
        <v>1</v>
      </c>
      <c r="AY815" s="5">
        <v>1</v>
      </c>
      <c r="AZ815" s="6">
        <v>0</v>
      </c>
      <c r="BA815" s="9"/>
      <c r="BB815" s="5"/>
      <c r="BC815" s="5"/>
      <c r="BD815" s="5">
        <v>10</v>
      </c>
      <c r="BE815" s="5">
        <v>1</v>
      </c>
      <c r="BG815" s="6">
        <v>0</v>
      </c>
      <c r="BH815" s="9"/>
      <c r="BI815" s="5"/>
      <c r="BJ815" s="5"/>
      <c r="BK815" s="5">
        <v>66</v>
      </c>
      <c r="BL815" s="5">
        <v>17</v>
      </c>
      <c r="BN815" s="7"/>
      <c r="BP815" s="6" t="s">
        <v>2</v>
      </c>
      <c r="BQ815" s="5">
        <v>7.1999999999999998E-3</v>
      </c>
      <c r="BS815" s="6">
        <v>0</v>
      </c>
      <c r="BT815" s="9"/>
      <c r="BU815" s="5"/>
      <c r="BV815" s="5"/>
      <c r="BW815" s="5">
        <v>0</v>
      </c>
      <c r="BX815" s="5">
        <v>0</v>
      </c>
      <c r="BY815" s="9"/>
      <c r="BZ815" s="6">
        <v>0</v>
      </c>
      <c r="CA815" s="9"/>
      <c r="CB815" s="5"/>
      <c r="CC815" s="5"/>
      <c r="CD815" s="5">
        <v>7</v>
      </c>
      <c r="CE815" s="5">
        <v>3</v>
      </c>
      <c r="CF815" s="5"/>
      <c r="CG815" s="6">
        <v>0</v>
      </c>
      <c r="CH815" s="9"/>
      <c r="CI815" s="5"/>
      <c r="CJ815" s="5"/>
      <c r="CK815" s="5">
        <v>43</v>
      </c>
      <c r="CL815" s="5">
        <v>24</v>
      </c>
      <c r="CN815" s="6">
        <v>0</v>
      </c>
      <c r="CO815" s="9"/>
      <c r="CP815" s="5"/>
      <c r="CQ815" s="5"/>
      <c r="CR815" s="5">
        <v>83</v>
      </c>
      <c r="CS815" s="5">
        <v>59</v>
      </c>
      <c r="CU815" s="7"/>
      <c r="CW815" s="6" t="s">
        <v>2</v>
      </c>
      <c r="CX815" s="5">
        <v>2.1600000000000001E-2</v>
      </c>
      <c r="CZ815" s="6">
        <v>0</v>
      </c>
      <c r="DA815" s="9"/>
      <c r="DB815" s="5"/>
      <c r="DC815" s="5"/>
      <c r="DD815" s="5">
        <v>0</v>
      </c>
      <c r="DE815" s="5">
        <v>0</v>
      </c>
      <c r="DF815" s="9"/>
      <c r="DG815" s="6">
        <v>0</v>
      </c>
      <c r="DH815" s="9"/>
      <c r="DI815" s="5"/>
      <c r="DJ815" s="5"/>
      <c r="DK815" s="5">
        <v>12</v>
      </c>
      <c r="DL815" s="5">
        <v>6</v>
      </c>
      <c r="DM815" s="5"/>
      <c r="DN815" s="6">
        <v>0</v>
      </c>
      <c r="DO815" s="9"/>
      <c r="DP815" s="5"/>
      <c r="DQ815" s="5"/>
      <c r="DR815" s="5">
        <v>65</v>
      </c>
      <c r="DS815" s="5">
        <v>51</v>
      </c>
      <c r="DU815" s="6">
        <v>0</v>
      </c>
      <c r="DV815" s="9"/>
      <c r="DW815" s="5"/>
      <c r="DX815" s="5"/>
      <c r="DY815" s="5">
        <v>96</v>
      </c>
      <c r="DZ815" s="5">
        <v>83</v>
      </c>
    </row>
    <row r="816" spans="2:130">
      <c r="B816" s="6" t="s">
        <v>3</v>
      </c>
      <c r="C816" s="5">
        <v>10</v>
      </c>
      <c r="E816" s="6">
        <v>2</v>
      </c>
      <c r="F816" s="9"/>
      <c r="G816" s="5"/>
      <c r="H816" s="5"/>
      <c r="I816" s="5">
        <v>0</v>
      </c>
      <c r="J816" s="5">
        <v>0</v>
      </c>
      <c r="K816" s="9"/>
      <c r="L816" s="6">
        <v>2</v>
      </c>
      <c r="M816" s="9"/>
      <c r="N816" s="5"/>
      <c r="O816" s="5"/>
      <c r="P816" s="5">
        <v>0</v>
      </c>
      <c r="Q816" s="5">
        <v>0</v>
      </c>
      <c r="R816" s="5"/>
      <c r="S816" s="6">
        <v>2</v>
      </c>
      <c r="T816" s="9"/>
      <c r="U816" s="5"/>
      <c r="V816" s="5"/>
      <c r="W816" s="5">
        <v>2</v>
      </c>
      <c r="X816" s="5">
        <v>0</v>
      </c>
      <c r="Z816" s="6">
        <v>2</v>
      </c>
      <c r="AA816" s="9"/>
      <c r="AB816" s="5"/>
      <c r="AC816" s="5"/>
      <c r="AD816" s="5">
        <v>28</v>
      </c>
      <c r="AE816" s="5">
        <v>5</v>
      </c>
      <c r="AG816" s="7"/>
      <c r="AI816" s="6" t="s">
        <v>3</v>
      </c>
      <c r="AJ816" s="5">
        <v>10</v>
      </c>
      <c r="AL816" s="6">
        <v>2</v>
      </c>
      <c r="AM816" s="9"/>
      <c r="AN816" s="5"/>
      <c r="AO816" s="5"/>
      <c r="AP816" s="5">
        <v>0</v>
      </c>
      <c r="AQ816" s="5">
        <v>1</v>
      </c>
      <c r="AR816" s="8">
        <v>1</v>
      </c>
      <c r="AS816" s="6">
        <v>2</v>
      </c>
      <c r="AT816" s="9"/>
      <c r="AU816" s="5"/>
      <c r="AV816" s="5"/>
      <c r="AW816" s="5">
        <v>4</v>
      </c>
      <c r="AX816" s="5">
        <v>2</v>
      </c>
      <c r="AY816" s="5">
        <v>2</v>
      </c>
      <c r="AZ816" s="6">
        <v>2</v>
      </c>
      <c r="BA816" s="9"/>
      <c r="BB816" s="5"/>
      <c r="BC816" s="5"/>
      <c r="BD816" s="5">
        <v>22</v>
      </c>
      <c r="BE816" s="5">
        <v>11</v>
      </c>
      <c r="BG816" s="6">
        <v>2</v>
      </c>
      <c r="BH816" s="9"/>
      <c r="BI816" s="5"/>
      <c r="BJ816" s="5"/>
      <c r="BK816" s="5">
        <v>25</v>
      </c>
      <c r="BL816" s="5">
        <v>32</v>
      </c>
      <c r="BN816" s="7"/>
      <c r="BP816" s="6" t="s">
        <v>3</v>
      </c>
      <c r="BQ816" s="5">
        <v>10</v>
      </c>
      <c r="BS816" s="6">
        <v>2</v>
      </c>
      <c r="BT816" s="9"/>
      <c r="BU816" s="5"/>
      <c r="BV816" s="5"/>
      <c r="BW816" s="5">
        <v>0</v>
      </c>
      <c r="BX816" s="5">
        <v>0</v>
      </c>
      <c r="BY816" s="9"/>
      <c r="BZ816" s="6">
        <v>2</v>
      </c>
      <c r="CA816" s="9"/>
      <c r="CB816" s="5"/>
      <c r="CC816" s="5"/>
      <c r="CD816" s="5">
        <v>22</v>
      </c>
      <c r="CE816" s="5">
        <v>7</v>
      </c>
      <c r="CF816" s="5"/>
      <c r="CG816" s="6">
        <v>2</v>
      </c>
      <c r="CH816" s="9"/>
      <c r="CI816" s="5"/>
      <c r="CJ816" s="5"/>
      <c r="CK816" s="5">
        <v>35</v>
      </c>
      <c r="CL816" s="5">
        <v>33</v>
      </c>
      <c r="CN816" s="6">
        <v>2</v>
      </c>
      <c r="CO816" s="9"/>
      <c r="CP816" s="5"/>
      <c r="CQ816" s="5"/>
      <c r="CR816" s="5">
        <v>17</v>
      </c>
      <c r="CS816" s="5">
        <v>34</v>
      </c>
      <c r="CU816" s="7"/>
      <c r="CW816" s="6" t="s">
        <v>3</v>
      </c>
      <c r="CX816" s="5">
        <v>10</v>
      </c>
      <c r="CZ816" s="6">
        <v>2</v>
      </c>
      <c r="DA816" s="9"/>
      <c r="DB816" s="5"/>
      <c r="DC816" s="5"/>
      <c r="DD816" s="5">
        <v>1</v>
      </c>
      <c r="DE816" s="5">
        <v>1</v>
      </c>
      <c r="DF816" s="9"/>
      <c r="DG816" s="6">
        <v>2</v>
      </c>
      <c r="DH816" s="9"/>
      <c r="DI816" s="5"/>
      <c r="DJ816" s="5"/>
      <c r="DK816" s="5">
        <v>29</v>
      </c>
      <c r="DL816" s="5">
        <v>21</v>
      </c>
      <c r="DM816" s="5"/>
      <c r="DN816" s="6">
        <v>2</v>
      </c>
      <c r="DO816" s="9"/>
      <c r="DP816" s="5"/>
      <c r="DQ816" s="5"/>
      <c r="DR816" s="5">
        <v>33</v>
      </c>
      <c r="DS816" s="5">
        <v>35</v>
      </c>
      <c r="DU816" s="6">
        <v>2</v>
      </c>
      <c r="DV816" s="9"/>
      <c r="DW816" s="5"/>
      <c r="DX816" s="5"/>
      <c r="DY816" s="5">
        <v>4</v>
      </c>
      <c r="DZ816" s="5">
        <v>17</v>
      </c>
    </row>
    <row r="817" spans="2:130">
      <c r="B817" s="6" t="s">
        <v>25</v>
      </c>
      <c r="C817" s="5">
        <v>50</v>
      </c>
      <c r="E817" s="6">
        <v>4</v>
      </c>
      <c r="F817" s="9"/>
      <c r="G817" s="5"/>
      <c r="H817" s="5"/>
      <c r="I817" s="5">
        <v>1</v>
      </c>
      <c r="J817" s="5">
        <v>0</v>
      </c>
      <c r="K817" s="9"/>
      <c r="L817" s="6">
        <v>4</v>
      </c>
      <c r="M817" s="9"/>
      <c r="N817" s="5"/>
      <c r="O817" s="5"/>
      <c r="P817" s="5">
        <v>1</v>
      </c>
      <c r="Q817" s="5">
        <v>0</v>
      </c>
      <c r="R817" s="5"/>
      <c r="S817" s="6">
        <v>4</v>
      </c>
      <c r="T817" s="9"/>
      <c r="U817" s="5"/>
      <c r="V817" s="5"/>
      <c r="W817" s="5">
        <v>11</v>
      </c>
      <c r="X817" s="5">
        <v>5</v>
      </c>
      <c r="Z817" s="6">
        <v>4</v>
      </c>
      <c r="AA817" s="9"/>
      <c r="AB817" s="5"/>
      <c r="AC817" s="5"/>
      <c r="AD817" s="5">
        <v>24</v>
      </c>
      <c r="AE817" s="5">
        <v>10</v>
      </c>
      <c r="AG817" s="7"/>
      <c r="AI817" s="6" t="s">
        <v>25</v>
      </c>
      <c r="AJ817" s="5">
        <v>50</v>
      </c>
      <c r="AL817" s="6">
        <v>4</v>
      </c>
      <c r="AM817" s="9"/>
      <c r="AN817" s="5"/>
      <c r="AO817" s="5"/>
      <c r="AP817" s="5">
        <v>0</v>
      </c>
      <c r="AQ817" s="5">
        <v>0</v>
      </c>
      <c r="AR817" s="8">
        <v>0</v>
      </c>
      <c r="AS817" s="6">
        <v>4</v>
      </c>
      <c r="AT817" s="9"/>
      <c r="AU817" s="5"/>
      <c r="AV817" s="5"/>
      <c r="AW817" s="5">
        <v>7</v>
      </c>
      <c r="AX817" s="5">
        <v>2</v>
      </c>
      <c r="AY817" s="5">
        <v>2</v>
      </c>
      <c r="AZ817" s="6">
        <v>4</v>
      </c>
      <c r="BA817" s="9"/>
      <c r="BB817" s="5"/>
      <c r="BC817" s="5"/>
      <c r="BD817" s="5">
        <v>22</v>
      </c>
      <c r="BE817" s="5">
        <v>15</v>
      </c>
      <c r="BG817" s="6">
        <v>4</v>
      </c>
      <c r="BH817" s="9"/>
      <c r="BI817" s="5"/>
      <c r="BJ817" s="5"/>
      <c r="BK817" s="5">
        <v>6</v>
      </c>
      <c r="BL817" s="5">
        <v>25</v>
      </c>
      <c r="BN817" s="7"/>
      <c r="BP817" s="6" t="s">
        <v>25</v>
      </c>
      <c r="BQ817" s="5">
        <v>50</v>
      </c>
      <c r="BS817" s="6">
        <v>4</v>
      </c>
      <c r="BT817" s="9"/>
      <c r="BU817" s="5"/>
      <c r="BV817" s="5"/>
      <c r="BW817" s="5">
        <v>1</v>
      </c>
      <c r="BX817" s="5">
        <v>1</v>
      </c>
      <c r="BY817" s="9"/>
      <c r="BZ817" s="6">
        <v>4</v>
      </c>
      <c r="CA817" s="9"/>
      <c r="CB817" s="5"/>
      <c r="CC817" s="5"/>
      <c r="CD817" s="5">
        <v>15</v>
      </c>
      <c r="CE817" s="5">
        <v>21</v>
      </c>
      <c r="CF817" s="5"/>
      <c r="CG817" s="6">
        <v>4</v>
      </c>
      <c r="CH817" s="9"/>
      <c r="CI817" s="5"/>
      <c r="CJ817" s="5"/>
      <c r="CK817" s="5">
        <v>18</v>
      </c>
      <c r="CL817" s="5">
        <v>26</v>
      </c>
      <c r="CN817" s="6">
        <v>4</v>
      </c>
      <c r="CO817" s="9"/>
      <c r="CP817" s="5"/>
      <c r="CQ817" s="5"/>
      <c r="CR817" s="5"/>
      <c r="CS817" s="5">
        <v>6</v>
      </c>
      <c r="CU817" s="7"/>
      <c r="CW817" s="6" t="s">
        <v>25</v>
      </c>
      <c r="CX817" s="5">
        <v>50</v>
      </c>
      <c r="CZ817" s="6">
        <v>4</v>
      </c>
      <c r="DA817" s="9"/>
      <c r="DB817" s="5"/>
      <c r="DC817" s="5"/>
      <c r="DD817" s="5">
        <v>3</v>
      </c>
      <c r="DE817" s="5">
        <v>5</v>
      </c>
      <c r="DF817" s="9"/>
      <c r="DG817" s="6">
        <v>4</v>
      </c>
      <c r="DH817" s="9"/>
      <c r="DI817" s="5"/>
      <c r="DJ817" s="5"/>
      <c r="DK817" s="5">
        <v>22</v>
      </c>
      <c r="DL817" s="5">
        <v>34</v>
      </c>
      <c r="DM817" s="5"/>
      <c r="DN817" s="6">
        <v>4</v>
      </c>
      <c r="DO817" s="9"/>
      <c r="DP817" s="5"/>
      <c r="DQ817" s="5"/>
      <c r="DR817" s="5">
        <v>1</v>
      </c>
      <c r="DS817" s="5">
        <v>13</v>
      </c>
      <c r="DU817" s="6">
        <v>4</v>
      </c>
      <c r="DV817" s="9"/>
      <c r="DW817" s="5"/>
      <c r="DX817" s="5"/>
      <c r="DY817" s="5"/>
      <c r="DZ817" s="5"/>
    </row>
    <row r="818" spans="2:130">
      <c r="E818" s="6">
        <v>6</v>
      </c>
      <c r="F818" s="9"/>
      <c r="G818" s="5"/>
      <c r="H818" s="5"/>
      <c r="I818" s="5">
        <v>1</v>
      </c>
      <c r="J818" s="5">
        <v>0</v>
      </c>
      <c r="K818" s="9"/>
      <c r="L818" s="6">
        <v>6</v>
      </c>
      <c r="M818" s="9"/>
      <c r="N818" s="5"/>
      <c r="O818" s="5"/>
      <c r="P818" s="5">
        <v>0</v>
      </c>
      <c r="Q818" s="5">
        <v>1</v>
      </c>
      <c r="R818" s="5">
        <v>1</v>
      </c>
      <c r="S818" s="6">
        <v>6</v>
      </c>
      <c r="T818" s="9"/>
      <c r="U818" s="5"/>
      <c r="V818" s="5"/>
      <c r="W818" s="5">
        <v>14</v>
      </c>
      <c r="X818" s="5">
        <v>6</v>
      </c>
      <c r="Z818" s="6">
        <v>6</v>
      </c>
      <c r="AA818" s="9"/>
      <c r="AB818" s="5"/>
      <c r="AC818" s="5"/>
      <c r="AD818" s="5">
        <v>19</v>
      </c>
      <c r="AE818" s="5">
        <v>28</v>
      </c>
      <c r="AG818" s="7"/>
      <c r="AL818" s="6">
        <v>6</v>
      </c>
      <c r="AM818" s="9"/>
      <c r="AN818" s="5"/>
      <c r="AO818" s="5"/>
      <c r="AP818" s="5">
        <v>0</v>
      </c>
      <c r="AQ818" s="5">
        <v>0</v>
      </c>
      <c r="AR818" s="8">
        <v>0</v>
      </c>
      <c r="AS818" s="6">
        <v>6</v>
      </c>
      <c r="AT818" s="9"/>
      <c r="AU818" s="5"/>
      <c r="AV818" s="5"/>
      <c r="AW818" s="5">
        <v>16</v>
      </c>
      <c r="AX818" s="5">
        <v>13</v>
      </c>
      <c r="AY818" s="5">
        <v>13</v>
      </c>
      <c r="AZ818" s="6">
        <v>6</v>
      </c>
      <c r="BA818" s="9"/>
      <c r="BB818" s="5"/>
      <c r="BC818" s="5"/>
      <c r="BD818" s="5">
        <v>19</v>
      </c>
      <c r="BE818" s="5">
        <v>17</v>
      </c>
      <c r="BG818" s="6">
        <v>6</v>
      </c>
      <c r="BH818" s="9"/>
      <c r="BI818" s="5"/>
      <c r="BJ818" s="5"/>
      <c r="BK818" s="5">
        <v>3</v>
      </c>
      <c r="BL818" s="5">
        <v>13</v>
      </c>
      <c r="BN818" s="7"/>
      <c r="BS818" s="6">
        <v>6</v>
      </c>
      <c r="BT818" s="9"/>
      <c r="BU818" s="5"/>
      <c r="BV818" s="5"/>
      <c r="BW818" s="5">
        <v>4</v>
      </c>
      <c r="BX818" s="5">
        <v>3</v>
      </c>
      <c r="BY818" s="9"/>
      <c r="BZ818" s="6">
        <v>6</v>
      </c>
      <c r="CA818" s="9"/>
      <c r="CB818" s="5"/>
      <c r="CC818" s="5"/>
      <c r="CD818" s="5">
        <v>25</v>
      </c>
      <c r="CE818" s="5">
        <v>16</v>
      </c>
      <c r="CF818" s="5"/>
      <c r="CG818" s="6">
        <v>6</v>
      </c>
      <c r="CH818" s="9"/>
      <c r="CI818" s="5"/>
      <c r="CJ818" s="5"/>
      <c r="CK818" s="5">
        <v>4</v>
      </c>
      <c r="CL818" s="5">
        <v>14</v>
      </c>
      <c r="CN818" s="6">
        <v>6</v>
      </c>
      <c r="CO818" s="9"/>
      <c r="CP818" s="5"/>
      <c r="CQ818" s="5"/>
      <c r="CR818" s="5"/>
      <c r="CS818" s="5">
        <v>1</v>
      </c>
      <c r="CU818" s="7"/>
      <c r="CZ818" s="6">
        <v>6</v>
      </c>
      <c r="DA818" s="9"/>
      <c r="DB818" s="5"/>
      <c r="DC818" s="5"/>
      <c r="DD818" s="5">
        <v>2</v>
      </c>
      <c r="DE818" s="5">
        <v>5</v>
      </c>
      <c r="DF818" s="9"/>
      <c r="DG818" s="6">
        <v>6</v>
      </c>
      <c r="DH818" s="9"/>
      <c r="DI818" s="5"/>
      <c r="DJ818" s="5"/>
      <c r="DK818" s="5">
        <v>25</v>
      </c>
      <c r="DL818" s="5">
        <v>18</v>
      </c>
      <c r="DM818" s="5"/>
      <c r="DN818" s="6">
        <v>6</v>
      </c>
      <c r="DO818" s="9"/>
      <c r="DP818" s="5"/>
      <c r="DQ818" s="5"/>
      <c r="DR818" s="5">
        <v>1</v>
      </c>
      <c r="DS818" s="5">
        <v>1</v>
      </c>
      <c r="DU818" s="6">
        <v>6</v>
      </c>
      <c r="DV818" s="9"/>
      <c r="DW818" s="5"/>
      <c r="DX818" s="5"/>
      <c r="DY818" s="5"/>
      <c r="DZ818" s="5"/>
    </row>
    <row r="819" spans="2:130">
      <c r="E819" s="6">
        <v>8</v>
      </c>
      <c r="F819" s="9"/>
      <c r="G819" s="5"/>
      <c r="H819" s="5"/>
      <c r="I819" s="5">
        <v>1</v>
      </c>
      <c r="J819" s="5">
        <v>2</v>
      </c>
      <c r="K819">
        <v>2</v>
      </c>
      <c r="L819" s="6">
        <v>8</v>
      </c>
      <c r="M819" s="9"/>
      <c r="N819" s="5"/>
      <c r="O819" s="5"/>
      <c r="P819" s="5">
        <v>15</v>
      </c>
      <c r="Q819" s="5">
        <v>3</v>
      </c>
      <c r="R819">
        <v>3</v>
      </c>
      <c r="S819" s="6">
        <v>8</v>
      </c>
      <c r="T819" s="9"/>
      <c r="U819" s="5"/>
      <c r="V819" s="5"/>
      <c r="W819" s="5">
        <v>25</v>
      </c>
      <c r="X819" s="5">
        <v>18</v>
      </c>
      <c r="Z819" s="6">
        <v>8</v>
      </c>
      <c r="AA819" s="9"/>
      <c r="AB819" s="5"/>
      <c r="AC819" s="5"/>
      <c r="AD819" s="5">
        <v>12</v>
      </c>
      <c r="AE819" s="5">
        <v>27</v>
      </c>
      <c r="AG819" s="7"/>
      <c r="AL819" s="6">
        <v>8</v>
      </c>
      <c r="AM819" s="9"/>
      <c r="AN819" s="5"/>
      <c r="AO819" s="5"/>
      <c r="AP819" s="5">
        <v>1</v>
      </c>
      <c r="AQ819" s="5">
        <v>1</v>
      </c>
      <c r="AR819" s="8">
        <v>1</v>
      </c>
      <c r="AS819" s="6">
        <v>8</v>
      </c>
      <c r="AT819" s="9"/>
      <c r="AU819" s="5"/>
      <c r="AV819" s="5"/>
      <c r="AW819" s="5">
        <v>12</v>
      </c>
      <c r="AX819" s="5">
        <v>7</v>
      </c>
      <c r="AY819">
        <v>7</v>
      </c>
      <c r="AZ819" s="6">
        <v>8</v>
      </c>
      <c r="BA819" s="9"/>
      <c r="BB819" s="5"/>
      <c r="BC819" s="5"/>
      <c r="BD819" s="5">
        <v>16</v>
      </c>
      <c r="BE819" s="5">
        <v>20</v>
      </c>
      <c r="BG819" s="6">
        <v>8</v>
      </c>
      <c r="BH819" s="9"/>
      <c r="BI819" s="5"/>
      <c r="BJ819" s="5"/>
      <c r="BK819" s="5"/>
      <c r="BL819" s="5">
        <v>7</v>
      </c>
      <c r="BN819" s="7"/>
      <c r="BS819" s="6">
        <v>8</v>
      </c>
      <c r="BT819" s="9"/>
      <c r="BU819" s="5"/>
      <c r="BV819" s="5"/>
      <c r="BW819" s="5">
        <v>4</v>
      </c>
      <c r="BX819" s="5">
        <v>3</v>
      </c>
      <c r="BZ819" s="6">
        <v>8</v>
      </c>
      <c r="CA819" s="9"/>
      <c r="CB819" s="5"/>
      <c r="CC819" s="5"/>
      <c r="CD819" s="5">
        <v>17</v>
      </c>
      <c r="CE819" s="5">
        <v>23</v>
      </c>
      <c r="CG819" s="6">
        <v>8</v>
      </c>
      <c r="CH819" s="9"/>
      <c r="CI819" s="5"/>
      <c r="CJ819" s="5"/>
      <c r="CK819" s="5"/>
      <c r="CL819" s="5">
        <v>3</v>
      </c>
      <c r="CN819" s="6">
        <v>8</v>
      </c>
      <c r="CO819" s="9"/>
      <c r="CP819" s="5"/>
      <c r="CQ819" s="5"/>
      <c r="CR819" s="5"/>
      <c r="CS819" s="5"/>
      <c r="CU819" s="7"/>
      <c r="CZ819" s="6">
        <v>8</v>
      </c>
      <c r="DA819" s="9"/>
      <c r="DB819" s="5"/>
      <c r="DC819" s="5"/>
      <c r="DD819" s="5">
        <v>11</v>
      </c>
      <c r="DE819" s="5">
        <v>18</v>
      </c>
      <c r="DG819" s="6">
        <v>8</v>
      </c>
      <c r="DH819" s="9"/>
      <c r="DI819" s="5"/>
      <c r="DJ819" s="5"/>
      <c r="DK819" s="5">
        <v>10</v>
      </c>
      <c r="DL819" s="5">
        <v>16</v>
      </c>
      <c r="DN819" s="6">
        <v>8</v>
      </c>
      <c r="DO819" s="9"/>
      <c r="DP819" s="5"/>
      <c r="DQ819" s="5"/>
      <c r="DR819" s="5"/>
      <c r="DS819" s="5"/>
      <c r="DU819" s="6">
        <v>8</v>
      </c>
      <c r="DV819" s="9"/>
      <c r="DW819" s="5"/>
      <c r="DX819" s="5"/>
      <c r="DY819" s="5"/>
      <c r="DZ819" s="5"/>
    </row>
    <row r="820" spans="2:130">
      <c r="E820" s="6">
        <v>10</v>
      </c>
      <c r="F820" s="9"/>
      <c r="G820" s="5"/>
      <c r="H820" s="5"/>
      <c r="I820" s="5">
        <v>4</v>
      </c>
      <c r="J820" s="5">
        <v>3</v>
      </c>
      <c r="K820">
        <v>4</v>
      </c>
      <c r="L820" s="6">
        <v>10</v>
      </c>
      <c r="M820" s="9"/>
      <c r="N820" s="5"/>
      <c r="O820" s="5"/>
      <c r="P820" s="5">
        <v>11</v>
      </c>
      <c r="Q820" s="5">
        <v>12</v>
      </c>
      <c r="R820">
        <v>16</v>
      </c>
      <c r="S820" s="6">
        <v>10</v>
      </c>
      <c r="T820" s="9"/>
      <c r="U820" s="5"/>
      <c r="V820" s="5"/>
      <c r="W820" s="5">
        <v>14</v>
      </c>
      <c r="X820" s="5">
        <v>19</v>
      </c>
      <c r="Z820" s="6">
        <v>10</v>
      </c>
      <c r="AA820" s="9"/>
      <c r="AB820" s="5"/>
      <c r="AC820" s="5"/>
      <c r="AD820" s="5">
        <v>7</v>
      </c>
      <c r="AE820" s="5">
        <v>16</v>
      </c>
      <c r="AG820" s="7"/>
      <c r="AL820" s="6">
        <v>10</v>
      </c>
      <c r="AM820" s="9"/>
      <c r="AN820" s="5"/>
      <c r="AO820" s="5"/>
      <c r="AP820" s="5">
        <v>7</v>
      </c>
      <c r="AQ820" s="5">
        <v>5</v>
      </c>
      <c r="AR820" s="8">
        <v>5</v>
      </c>
      <c r="AS820" s="6">
        <v>10</v>
      </c>
      <c r="AT820" s="9"/>
      <c r="AU820" s="5"/>
      <c r="AV820" s="5"/>
      <c r="AW820" s="5">
        <v>17</v>
      </c>
      <c r="AX820" s="5">
        <v>17</v>
      </c>
      <c r="AY820">
        <v>17</v>
      </c>
      <c r="AZ820" s="6">
        <v>10</v>
      </c>
      <c r="BA820" s="9"/>
      <c r="BB820" s="5"/>
      <c r="BC820" s="5"/>
      <c r="BD820" s="5">
        <v>7</v>
      </c>
      <c r="BE820" s="5">
        <v>17</v>
      </c>
      <c r="BG820" s="6">
        <v>10</v>
      </c>
      <c r="BH820" s="9"/>
      <c r="BI820" s="5"/>
      <c r="BJ820" s="5"/>
      <c r="BL820" s="5">
        <v>6</v>
      </c>
      <c r="BN820" s="7"/>
      <c r="BS820" s="6">
        <v>10</v>
      </c>
      <c r="BT820" s="9"/>
      <c r="BU820" s="5"/>
      <c r="BV820" s="5"/>
      <c r="BW820" s="5">
        <v>13</v>
      </c>
      <c r="BX820" s="5">
        <v>15</v>
      </c>
      <c r="BZ820" s="6">
        <v>10</v>
      </c>
      <c r="CA820" s="9"/>
      <c r="CB820" s="5"/>
      <c r="CC820" s="5"/>
      <c r="CD820" s="5">
        <v>9</v>
      </c>
      <c r="CE820" s="5">
        <v>16</v>
      </c>
      <c r="CG820" s="6">
        <v>10</v>
      </c>
      <c r="CH820" s="9"/>
      <c r="CI820" s="5"/>
      <c r="CJ820" s="5"/>
      <c r="CL820" s="5"/>
      <c r="CN820" s="6">
        <v>10</v>
      </c>
      <c r="CO820" s="9"/>
      <c r="CP820" s="5"/>
      <c r="CQ820" s="5"/>
      <c r="CS820" s="5"/>
      <c r="CU820" s="7"/>
      <c r="CZ820" s="6">
        <v>10</v>
      </c>
      <c r="DA820" s="9"/>
      <c r="DB820" s="5"/>
      <c r="DC820" s="5"/>
      <c r="DD820" s="5">
        <v>23</v>
      </c>
      <c r="DE820" s="5">
        <v>24</v>
      </c>
      <c r="DG820" s="6">
        <v>10</v>
      </c>
      <c r="DH820" s="9"/>
      <c r="DI820" s="5"/>
      <c r="DJ820" s="5"/>
      <c r="DK820" s="5">
        <v>1</v>
      </c>
      <c r="DL820" s="5">
        <v>2</v>
      </c>
      <c r="DN820" s="6">
        <v>10</v>
      </c>
      <c r="DO820" s="9"/>
      <c r="DP820" s="5"/>
      <c r="DQ820" s="5"/>
      <c r="DS820" s="5"/>
      <c r="DU820" s="6">
        <v>10</v>
      </c>
      <c r="DV820" s="9"/>
      <c r="DW820" s="5"/>
      <c r="DX820" s="5"/>
      <c r="DZ820" s="5"/>
    </row>
    <row r="821" spans="2:130">
      <c r="E821" s="6">
        <v>12</v>
      </c>
      <c r="F821" s="9"/>
      <c r="H821" s="5"/>
      <c r="I821" s="5">
        <v>9</v>
      </c>
      <c r="J821" s="5">
        <v>6</v>
      </c>
      <c r="K821">
        <v>14</v>
      </c>
      <c r="L821" s="6">
        <v>12</v>
      </c>
      <c r="M821" s="9"/>
      <c r="N821" s="5"/>
      <c r="O821" s="5"/>
      <c r="P821" s="5">
        <v>24</v>
      </c>
      <c r="Q821" s="5">
        <v>25</v>
      </c>
      <c r="R821" s="5">
        <v>34</v>
      </c>
      <c r="S821" s="6">
        <v>12</v>
      </c>
      <c r="T821" s="9"/>
      <c r="U821" s="5"/>
      <c r="V821" s="5"/>
      <c r="W821" s="5">
        <v>22</v>
      </c>
      <c r="X821" s="5">
        <v>23</v>
      </c>
      <c r="Z821" s="6">
        <v>12</v>
      </c>
      <c r="AA821" s="9"/>
      <c r="AB821" s="5"/>
      <c r="AC821" s="5"/>
      <c r="AD821" s="5">
        <v>2</v>
      </c>
      <c r="AE821" s="5">
        <v>11</v>
      </c>
      <c r="AG821" s="7"/>
      <c r="AL821" s="6">
        <v>12</v>
      </c>
      <c r="AM821" s="9"/>
      <c r="AN821" s="5"/>
      <c r="AO821" s="5"/>
      <c r="AP821" s="5">
        <v>15</v>
      </c>
      <c r="AQ821" s="5">
        <v>9</v>
      </c>
      <c r="AR821" s="8">
        <v>9</v>
      </c>
      <c r="AS821" s="6">
        <v>12</v>
      </c>
      <c r="AT821" s="9"/>
      <c r="AU821" s="5"/>
      <c r="AV821" s="5"/>
      <c r="AW821" s="5">
        <v>27</v>
      </c>
      <c r="AX821" s="5">
        <v>23</v>
      </c>
      <c r="AY821">
        <v>24</v>
      </c>
      <c r="AZ821" s="6">
        <v>12</v>
      </c>
      <c r="BA821" s="9"/>
      <c r="BB821" s="5"/>
      <c r="BC821" s="5"/>
      <c r="BD821" s="5">
        <v>3</v>
      </c>
      <c r="BE821" s="5">
        <v>14</v>
      </c>
      <c r="BG821" s="6">
        <v>12</v>
      </c>
      <c r="BH821" s="9"/>
      <c r="BI821" s="5"/>
      <c r="BJ821" s="5"/>
      <c r="BL821" s="5">
        <v>0</v>
      </c>
      <c r="BN821" s="7"/>
      <c r="BS821" s="6">
        <v>12</v>
      </c>
      <c r="BT821" s="9"/>
      <c r="BU821" s="5"/>
      <c r="BV821" s="5"/>
      <c r="BW821" s="5">
        <v>28</v>
      </c>
      <c r="BX821" s="5">
        <v>21</v>
      </c>
      <c r="BZ821" s="6">
        <v>12</v>
      </c>
      <c r="CA821" s="9"/>
      <c r="CB821" s="5"/>
      <c r="CC821" s="5"/>
      <c r="CD821" s="5">
        <v>5</v>
      </c>
      <c r="CE821" s="5">
        <v>9</v>
      </c>
      <c r="CG821" s="6">
        <v>12</v>
      </c>
      <c r="CH821" s="9"/>
      <c r="CJ821" s="5"/>
      <c r="CL821" s="5"/>
      <c r="CN821" s="6">
        <v>12</v>
      </c>
      <c r="CO821" s="9"/>
      <c r="CP821" s="5"/>
      <c r="CQ821" s="5"/>
      <c r="CS821" s="5"/>
      <c r="CU821" s="7"/>
      <c r="CZ821" s="6">
        <v>12</v>
      </c>
      <c r="DA821" s="9"/>
      <c r="DB821" s="5"/>
      <c r="DC821" s="5"/>
      <c r="DD821" s="5">
        <v>23</v>
      </c>
      <c r="DE821" s="5">
        <v>31</v>
      </c>
      <c r="DG821" s="6">
        <v>12</v>
      </c>
      <c r="DH821" s="9"/>
      <c r="DI821" s="5"/>
      <c r="DJ821" s="5"/>
      <c r="DK821" s="5">
        <v>1</v>
      </c>
      <c r="DL821" s="5">
        <v>3</v>
      </c>
      <c r="DN821" s="6">
        <v>12</v>
      </c>
      <c r="DO821" s="9"/>
      <c r="DP821" s="5"/>
      <c r="DQ821" s="5"/>
      <c r="DS821" s="5"/>
      <c r="DU821" s="6">
        <v>12</v>
      </c>
      <c r="DV821" s="9"/>
      <c r="DW821" s="5"/>
      <c r="DX821" s="5"/>
      <c r="DZ821" s="5"/>
    </row>
    <row r="822" spans="2:130">
      <c r="E822" s="6">
        <v>14</v>
      </c>
      <c r="H822" s="5"/>
      <c r="I822" s="5">
        <v>19</v>
      </c>
      <c r="J822" s="5">
        <v>14</v>
      </c>
      <c r="K822">
        <v>51</v>
      </c>
      <c r="L822" s="6">
        <v>14</v>
      </c>
      <c r="M822" s="9"/>
      <c r="O822" s="5"/>
      <c r="P822" s="5">
        <v>30</v>
      </c>
      <c r="Q822" s="5">
        <v>28</v>
      </c>
      <c r="R822" s="5">
        <v>54</v>
      </c>
      <c r="S822" s="6">
        <v>14</v>
      </c>
      <c r="T822" s="9"/>
      <c r="V822" s="5"/>
      <c r="W822" s="5">
        <v>11</v>
      </c>
      <c r="X822" s="5">
        <v>22</v>
      </c>
      <c r="Z822" s="6">
        <v>14</v>
      </c>
      <c r="AA822" s="9"/>
      <c r="AC822" s="5"/>
      <c r="AD822" s="5">
        <v>0</v>
      </c>
      <c r="AE822" s="5">
        <v>1</v>
      </c>
      <c r="AG822" s="7"/>
      <c r="AL822" s="6">
        <v>14</v>
      </c>
      <c r="AM822" s="9"/>
      <c r="AO822" s="5"/>
      <c r="AP822" s="5">
        <v>22</v>
      </c>
      <c r="AQ822" s="5">
        <v>23</v>
      </c>
      <c r="AR822" s="8">
        <v>23</v>
      </c>
      <c r="AS822" s="6">
        <v>14</v>
      </c>
      <c r="AT822" s="9"/>
      <c r="AV822" s="5"/>
      <c r="AW822" s="5">
        <v>11</v>
      </c>
      <c r="AX822" s="5">
        <v>19</v>
      </c>
      <c r="AY822">
        <v>19</v>
      </c>
      <c r="AZ822" s="6">
        <v>14</v>
      </c>
      <c r="BA822" s="9"/>
      <c r="BC822" s="5"/>
      <c r="BD822" s="5">
        <v>1</v>
      </c>
      <c r="BE822" s="5">
        <v>5</v>
      </c>
      <c r="BG822" s="6">
        <v>14</v>
      </c>
      <c r="BH822" s="9"/>
      <c r="BJ822" s="5"/>
      <c r="BL822" s="5"/>
      <c r="BN822" s="7"/>
      <c r="BS822" s="6">
        <v>14</v>
      </c>
      <c r="BT822" s="9"/>
      <c r="BV822" s="5"/>
      <c r="BW822" s="5">
        <v>26</v>
      </c>
      <c r="BX822" s="5">
        <v>30</v>
      </c>
      <c r="BZ822" s="6">
        <v>14</v>
      </c>
      <c r="CA822" s="9"/>
      <c r="CC822" s="5"/>
      <c r="CE822" s="5">
        <v>4</v>
      </c>
      <c r="CG822" s="6">
        <v>14</v>
      </c>
      <c r="CJ822" s="5"/>
      <c r="CL822" s="5"/>
      <c r="CN822" s="6">
        <v>14</v>
      </c>
      <c r="CO822" s="9"/>
      <c r="CQ822" s="5"/>
      <c r="CS822" s="5"/>
      <c r="CU822" s="7"/>
      <c r="CZ822" s="6">
        <v>14</v>
      </c>
      <c r="DA822" s="9"/>
      <c r="DC822" s="5"/>
      <c r="DD822" s="5">
        <v>22</v>
      </c>
      <c r="DE822" s="5">
        <v>9</v>
      </c>
      <c r="DG822" s="6">
        <v>14</v>
      </c>
      <c r="DH822" s="9"/>
      <c r="DJ822" s="5"/>
      <c r="DL822" s="5"/>
      <c r="DN822" s="6">
        <v>14</v>
      </c>
      <c r="DO822" s="9"/>
      <c r="DQ822" s="5"/>
      <c r="DS822" s="5"/>
      <c r="DU822" s="6">
        <v>14</v>
      </c>
      <c r="DV822" s="9"/>
      <c r="DX822" s="5"/>
      <c r="DZ822" s="5"/>
    </row>
    <row r="823" spans="2:130">
      <c r="E823" s="6">
        <v>16</v>
      </c>
      <c r="H823" s="5"/>
      <c r="I823" s="5">
        <v>31</v>
      </c>
      <c r="J823" s="5">
        <v>40</v>
      </c>
      <c r="K823">
        <v>162</v>
      </c>
      <c r="L823" s="6">
        <v>16</v>
      </c>
      <c r="O823" s="5"/>
      <c r="P823" s="5">
        <v>14</v>
      </c>
      <c r="Q823" s="5">
        <v>23</v>
      </c>
      <c r="R823" s="5">
        <v>68</v>
      </c>
      <c r="S823" s="6">
        <v>16</v>
      </c>
      <c r="V823" s="5"/>
      <c r="X823" s="5">
        <v>7</v>
      </c>
      <c r="Z823" s="6">
        <v>16</v>
      </c>
      <c r="AC823" s="5"/>
      <c r="AD823" s="5">
        <v>0</v>
      </c>
      <c r="AE823" s="5">
        <v>2</v>
      </c>
      <c r="AG823" s="7"/>
      <c r="AL823" s="6">
        <v>16</v>
      </c>
      <c r="AO823" s="5"/>
      <c r="AP823" s="5">
        <v>29</v>
      </c>
      <c r="AQ823" s="5">
        <v>32</v>
      </c>
      <c r="AR823" s="8">
        <v>34</v>
      </c>
      <c r="AS823" s="6">
        <v>16</v>
      </c>
      <c r="AV823" s="5"/>
      <c r="AW823" s="5">
        <v>5</v>
      </c>
      <c r="AX823" s="5">
        <v>11</v>
      </c>
      <c r="AY823">
        <v>11</v>
      </c>
      <c r="AZ823" s="6">
        <v>16</v>
      </c>
      <c r="BC823" s="5"/>
      <c r="BE823" s="5">
        <v>0</v>
      </c>
      <c r="BG823" s="6">
        <v>16</v>
      </c>
      <c r="BJ823" s="5"/>
      <c r="BL823" s="5"/>
      <c r="BN823" s="7"/>
      <c r="BS823" s="6">
        <v>16</v>
      </c>
      <c r="BV823" s="5"/>
      <c r="BW823" s="5">
        <v>19</v>
      </c>
      <c r="BX823" s="5">
        <v>19</v>
      </c>
      <c r="BZ823" s="6">
        <v>16</v>
      </c>
      <c r="CC823" s="5"/>
      <c r="CE823" s="5">
        <v>1</v>
      </c>
      <c r="CG823" s="6">
        <v>16</v>
      </c>
      <c r="CJ823" s="5"/>
      <c r="CL823" s="5"/>
      <c r="CN823" s="6">
        <v>16</v>
      </c>
      <c r="CQ823" s="5"/>
      <c r="CS823" s="5"/>
      <c r="CU823" s="7"/>
      <c r="CZ823" s="6">
        <v>16</v>
      </c>
      <c r="DC823" s="5"/>
      <c r="DD823" s="5">
        <v>11</v>
      </c>
      <c r="DE823" s="5">
        <v>7</v>
      </c>
      <c r="DG823" s="6">
        <v>16</v>
      </c>
      <c r="DJ823" s="5"/>
      <c r="DL823" s="5"/>
      <c r="DN823" s="6">
        <v>16</v>
      </c>
      <c r="DQ823" s="5"/>
      <c r="DS823" s="5"/>
      <c r="DU823" s="6">
        <v>16</v>
      </c>
      <c r="DX823" s="5"/>
      <c r="DZ823" s="5"/>
    </row>
    <row r="824" spans="2:130">
      <c r="E824" s="6">
        <v>18</v>
      </c>
      <c r="I824" s="5">
        <v>34</v>
      </c>
      <c r="J824" s="5">
        <v>35</v>
      </c>
      <c r="K824">
        <v>367</v>
      </c>
      <c r="L824" s="6">
        <v>18</v>
      </c>
      <c r="P824" s="5">
        <v>5</v>
      </c>
      <c r="Q824" s="5">
        <v>8</v>
      </c>
      <c r="R824" s="5">
        <v>46</v>
      </c>
      <c r="S824" s="6">
        <v>18</v>
      </c>
      <c r="X824" s="5">
        <v>0</v>
      </c>
      <c r="Z824" s="6">
        <v>18</v>
      </c>
      <c r="AD824" s="5">
        <v>1</v>
      </c>
      <c r="AE824" s="5">
        <v>0</v>
      </c>
      <c r="AG824" s="7"/>
      <c r="AL824" s="6">
        <v>18</v>
      </c>
      <c r="AP824" s="5">
        <v>26</v>
      </c>
      <c r="AQ824" s="5">
        <v>29</v>
      </c>
      <c r="AR824" s="8">
        <v>32</v>
      </c>
      <c r="AS824" s="6">
        <v>18</v>
      </c>
      <c r="AW824" s="5">
        <v>1</v>
      </c>
      <c r="AX824" s="5">
        <v>5</v>
      </c>
      <c r="AY824">
        <v>5</v>
      </c>
      <c r="AZ824" s="6">
        <v>18</v>
      </c>
      <c r="BG824" s="6">
        <v>18</v>
      </c>
      <c r="BN824" s="7"/>
      <c r="BS824" s="6">
        <v>18</v>
      </c>
      <c r="BW824" s="5">
        <v>5</v>
      </c>
      <c r="BX824" s="5">
        <v>8</v>
      </c>
      <c r="BZ824" s="6">
        <v>18</v>
      </c>
      <c r="CE824" s="5"/>
      <c r="CG824" s="6">
        <v>18</v>
      </c>
      <c r="CN824" s="6">
        <v>18</v>
      </c>
      <c r="CU824" s="7"/>
      <c r="CZ824" s="6">
        <v>18</v>
      </c>
      <c r="DD824" s="5">
        <v>4</v>
      </c>
      <c r="DG824" s="6">
        <v>18</v>
      </c>
      <c r="DN824" s="6">
        <v>18</v>
      </c>
      <c r="DU824" s="6">
        <v>18</v>
      </c>
    </row>
    <row r="825" spans="2:130">
      <c r="E825" s="6">
        <v>20</v>
      </c>
      <c r="L825" s="6">
        <v>20</v>
      </c>
      <c r="S825" s="6">
        <v>20</v>
      </c>
      <c r="Z825" s="6">
        <v>20</v>
      </c>
      <c r="AG825" s="7"/>
      <c r="AL825" s="6">
        <v>20</v>
      </c>
      <c r="AS825" s="6">
        <v>20</v>
      </c>
      <c r="AZ825" s="6">
        <v>20</v>
      </c>
      <c r="BG825" s="6">
        <v>20</v>
      </c>
      <c r="BN825" s="7"/>
      <c r="BS825" s="6">
        <v>20</v>
      </c>
      <c r="BZ825" s="6">
        <v>20</v>
      </c>
      <c r="CG825" s="6">
        <v>20</v>
      </c>
      <c r="CN825" s="6">
        <v>20</v>
      </c>
      <c r="CU825" s="7"/>
      <c r="CZ825" s="6">
        <v>20</v>
      </c>
      <c r="DG825" s="6">
        <v>20</v>
      </c>
      <c r="DN825" s="6">
        <v>20</v>
      </c>
      <c r="DU825" s="6">
        <v>20</v>
      </c>
    </row>
    <row r="826" spans="2:130">
      <c r="E826" s="6" t="s">
        <v>24</v>
      </c>
      <c r="F826" s="7">
        <f>100-SUM(F815:F825)</f>
        <v>100</v>
      </c>
      <c r="G826" s="7">
        <f t="shared" ref="G826:J826" si="2131">100-SUM(G815:G825)</f>
        <v>100</v>
      </c>
      <c r="H826" s="7">
        <f t="shared" si="2131"/>
        <v>100</v>
      </c>
      <c r="I826" s="7">
        <f t="shared" si="2131"/>
        <v>0</v>
      </c>
      <c r="J826" s="7">
        <f t="shared" si="2131"/>
        <v>0</v>
      </c>
      <c r="K826" s="7">
        <f>SUM(K815:K824)</f>
        <v>600</v>
      </c>
      <c r="L826" s="6" t="s">
        <v>24</v>
      </c>
      <c r="M826" s="7">
        <f>100-SUM(M815:M825)</f>
        <v>100</v>
      </c>
      <c r="N826" s="7">
        <f t="shared" ref="N826:Q826" si="2132">100-SUM(N815:N825)</f>
        <v>100</v>
      </c>
      <c r="O826" s="7">
        <f t="shared" si="2132"/>
        <v>100</v>
      </c>
      <c r="P826" s="7">
        <f t="shared" si="2132"/>
        <v>0</v>
      </c>
      <c r="Q826" s="7">
        <f t="shared" si="2132"/>
        <v>0</v>
      </c>
      <c r="R826" s="7">
        <f>SUM(R815:R824)</f>
        <v>222</v>
      </c>
      <c r="S826" s="6" t="s">
        <v>24</v>
      </c>
      <c r="T826" s="7">
        <f>100-SUM(T815:T825)</f>
        <v>100</v>
      </c>
      <c r="U826" s="7">
        <f t="shared" ref="U826:X826" si="2133">100-SUM(U815:U825)</f>
        <v>100</v>
      </c>
      <c r="V826" s="7">
        <f t="shared" si="2133"/>
        <v>100</v>
      </c>
      <c r="W826" s="7">
        <f t="shared" si="2133"/>
        <v>0</v>
      </c>
      <c r="X826" s="7">
        <f t="shared" si="2133"/>
        <v>0</v>
      </c>
      <c r="Z826" s="6" t="s">
        <v>24</v>
      </c>
      <c r="AA826" s="7">
        <f>100-SUM(AA815:AA825)</f>
        <v>100</v>
      </c>
      <c r="AB826" s="7">
        <f t="shared" ref="AB826:AE826" si="2134">100-SUM(AB815:AB825)</f>
        <v>100</v>
      </c>
      <c r="AC826" s="7">
        <f t="shared" si="2134"/>
        <v>100</v>
      </c>
      <c r="AD826" s="7">
        <f t="shared" si="2134"/>
        <v>0</v>
      </c>
      <c r="AE826" s="7">
        <f t="shared" si="2134"/>
        <v>0</v>
      </c>
      <c r="AG826" s="7"/>
      <c r="AL826" s="6" t="s">
        <v>24</v>
      </c>
      <c r="AM826" s="7">
        <f>100-SUM(AM815:AM825)</f>
        <v>100</v>
      </c>
      <c r="AN826" s="7">
        <f t="shared" ref="AN826:AQ826" si="2135">100-SUM(AN815:AN825)</f>
        <v>100</v>
      </c>
      <c r="AO826" s="7">
        <f t="shared" si="2135"/>
        <v>100</v>
      </c>
      <c r="AP826" s="7">
        <f t="shared" si="2135"/>
        <v>0</v>
      </c>
      <c r="AQ826" s="7">
        <f t="shared" si="2135"/>
        <v>0</v>
      </c>
      <c r="AR826" s="7">
        <f>SUM(AR815:AR824)</f>
        <v>105</v>
      </c>
      <c r="AS826" s="6" t="s">
        <v>24</v>
      </c>
      <c r="AT826" s="7">
        <f>100-SUM(AT815:AT825)</f>
        <v>100</v>
      </c>
      <c r="AU826" s="7">
        <f t="shared" ref="AU826:AX826" si="2136">100-SUM(AU815:AU825)</f>
        <v>100</v>
      </c>
      <c r="AV826" s="7">
        <f t="shared" si="2136"/>
        <v>100</v>
      </c>
      <c r="AW826" s="7">
        <f t="shared" si="2136"/>
        <v>0</v>
      </c>
      <c r="AX826" s="7">
        <f t="shared" si="2136"/>
        <v>0</v>
      </c>
      <c r="AY826" s="7">
        <f>SUM(AY815:AY824)</f>
        <v>101</v>
      </c>
      <c r="AZ826" s="6" t="s">
        <v>24</v>
      </c>
      <c r="BA826" s="7">
        <f>100-SUM(BA815:BA825)</f>
        <v>100</v>
      </c>
      <c r="BB826" s="7">
        <f t="shared" ref="BB826:BE826" si="2137">100-SUM(BB815:BB825)</f>
        <v>100</v>
      </c>
      <c r="BC826" s="7">
        <f t="shared" si="2137"/>
        <v>100</v>
      </c>
      <c r="BD826" s="7">
        <f t="shared" si="2137"/>
        <v>0</v>
      </c>
      <c r="BE826" s="7">
        <f t="shared" si="2137"/>
        <v>0</v>
      </c>
      <c r="BG826" s="6" t="s">
        <v>24</v>
      </c>
      <c r="BH826" s="7">
        <f>100-SUM(BH815:BH825)</f>
        <v>100</v>
      </c>
      <c r="BI826" s="7">
        <f t="shared" ref="BI826:BL826" si="2138">100-SUM(BI815:BI825)</f>
        <v>100</v>
      </c>
      <c r="BJ826" s="7">
        <f t="shared" si="2138"/>
        <v>100</v>
      </c>
      <c r="BK826" s="7">
        <f t="shared" si="2138"/>
        <v>0</v>
      </c>
      <c r="BL826" s="7">
        <f t="shared" si="2138"/>
        <v>0</v>
      </c>
      <c r="BN826" s="7"/>
      <c r="BS826" s="6" t="s">
        <v>24</v>
      </c>
      <c r="BT826" s="7">
        <f>100-SUM(BT815:BT825)</f>
        <v>100</v>
      </c>
      <c r="BU826" s="7">
        <f t="shared" ref="BU826:BX826" si="2139">100-SUM(BU815:BU825)</f>
        <v>100</v>
      </c>
      <c r="BV826" s="7">
        <f t="shared" si="2139"/>
        <v>100</v>
      </c>
      <c r="BW826" s="7">
        <f t="shared" si="2139"/>
        <v>0</v>
      </c>
      <c r="BX826" s="7">
        <f t="shared" si="2139"/>
        <v>0</v>
      </c>
      <c r="BZ826" s="6" t="s">
        <v>24</v>
      </c>
      <c r="CA826" s="7">
        <f>100-SUM(CA815:CA825)</f>
        <v>100</v>
      </c>
      <c r="CB826" s="7">
        <f t="shared" ref="CB826:CE826" si="2140">100-SUM(CB815:CB825)</f>
        <v>100</v>
      </c>
      <c r="CC826" s="7">
        <f t="shared" si="2140"/>
        <v>100</v>
      </c>
      <c r="CD826" s="7">
        <f t="shared" si="2140"/>
        <v>0</v>
      </c>
      <c r="CE826" s="7">
        <f t="shared" si="2140"/>
        <v>0</v>
      </c>
      <c r="CG826" s="6" t="s">
        <v>24</v>
      </c>
      <c r="CH826" s="7">
        <f>100-SUM(CH815:CH825)</f>
        <v>100</v>
      </c>
      <c r="CI826" s="7">
        <f t="shared" ref="CI826:CL826" si="2141">100-SUM(CI815:CI825)</f>
        <v>100</v>
      </c>
      <c r="CJ826" s="7">
        <f t="shared" si="2141"/>
        <v>100</v>
      </c>
      <c r="CK826" s="7">
        <f t="shared" si="2141"/>
        <v>0</v>
      </c>
      <c r="CL826" s="7">
        <f t="shared" si="2141"/>
        <v>0</v>
      </c>
      <c r="CN826" s="6" t="s">
        <v>24</v>
      </c>
      <c r="CO826" s="7">
        <f>100-SUM(CO815:CO825)</f>
        <v>100</v>
      </c>
      <c r="CP826" s="7">
        <f t="shared" ref="CP826:CS826" si="2142">100-SUM(CP815:CP825)</f>
        <v>100</v>
      </c>
      <c r="CQ826" s="7">
        <f t="shared" si="2142"/>
        <v>100</v>
      </c>
      <c r="CR826" s="7">
        <f t="shared" si="2142"/>
        <v>0</v>
      </c>
      <c r="CS826" s="7">
        <f t="shared" si="2142"/>
        <v>0</v>
      </c>
      <c r="CU826" s="7"/>
      <c r="CZ826" s="6" t="s">
        <v>24</v>
      </c>
      <c r="DA826" s="7">
        <f>100-SUM(DA815:DA825)</f>
        <v>100</v>
      </c>
      <c r="DB826" s="7">
        <f t="shared" ref="DB826:DE826" si="2143">100-SUM(DB815:DB825)</f>
        <v>100</v>
      </c>
      <c r="DC826" s="7">
        <f t="shared" si="2143"/>
        <v>100</v>
      </c>
      <c r="DD826" s="7">
        <f t="shared" si="2143"/>
        <v>0</v>
      </c>
      <c r="DE826" s="7">
        <f t="shared" si="2143"/>
        <v>0</v>
      </c>
      <c r="DG826" s="6" t="s">
        <v>24</v>
      </c>
      <c r="DH826" s="7">
        <f>100-SUM(DH815:DH825)</f>
        <v>100</v>
      </c>
      <c r="DI826" s="7">
        <f t="shared" ref="DI826:DL826" si="2144">100-SUM(DI815:DI825)</f>
        <v>100</v>
      </c>
      <c r="DJ826" s="7">
        <f t="shared" si="2144"/>
        <v>100</v>
      </c>
      <c r="DK826" s="7">
        <f t="shared" si="2144"/>
        <v>0</v>
      </c>
      <c r="DL826" s="7">
        <f t="shared" si="2144"/>
        <v>0</v>
      </c>
      <c r="DN826" s="6" t="s">
        <v>24</v>
      </c>
      <c r="DO826" s="7">
        <f>100-SUM(DO815:DO825)</f>
        <v>100</v>
      </c>
      <c r="DP826" s="7">
        <f t="shared" ref="DP826:DS826" si="2145">100-SUM(DP815:DP825)</f>
        <v>100</v>
      </c>
      <c r="DQ826" s="7">
        <f t="shared" si="2145"/>
        <v>100</v>
      </c>
      <c r="DR826" s="7">
        <f t="shared" si="2145"/>
        <v>0</v>
      </c>
      <c r="DS826" s="7">
        <f t="shared" si="2145"/>
        <v>0</v>
      </c>
      <c r="DU826" s="6" t="s">
        <v>24</v>
      </c>
      <c r="DV826" s="7">
        <f>100-SUM(DV815:DV825)</f>
        <v>100</v>
      </c>
      <c r="DW826" s="7">
        <f t="shared" ref="DW826:DZ826" si="2146">100-SUM(DW815:DW825)</f>
        <v>100</v>
      </c>
      <c r="DX826" s="7">
        <f t="shared" si="2146"/>
        <v>100</v>
      </c>
      <c r="DY826" s="7">
        <f t="shared" si="2146"/>
        <v>0</v>
      </c>
      <c r="DZ826" s="7">
        <f t="shared" si="2146"/>
        <v>0</v>
      </c>
    </row>
    <row r="827" spans="2:130">
      <c r="E827" s="6" t="s">
        <v>23</v>
      </c>
      <c r="F827">
        <f>SUMPRODUCT($E815:$E825,F815:F825)/100</f>
        <v>0</v>
      </c>
      <c r="G827">
        <f t="shared" ref="G827:J827" si="2147">SUMPRODUCT($E815:$E825,G815:G825)/100</f>
        <v>0</v>
      </c>
      <c r="H827">
        <f t="shared" si="2147"/>
        <v>0</v>
      </c>
      <c r="I827">
        <f t="shared" si="2147"/>
        <v>15.4</v>
      </c>
      <c r="J827">
        <f t="shared" si="2147"/>
        <v>15.84</v>
      </c>
      <c r="K827">
        <f>SUMPRODUCT($E815:$E825,K815:K825)/SUM(K815:K825)</f>
        <v>16.893333333333334</v>
      </c>
      <c r="L827" s="6" t="s">
        <v>23</v>
      </c>
      <c r="M827">
        <f>SUMPRODUCT($E815:$E825,M815:M825)/100</f>
        <v>0</v>
      </c>
      <c r="N827">
        <f t="shared" ref="N827:Q827" si="2148">SUMPRODUCT($E815:$E825,N815:N825)/100</f>
        <v>0</v>
      </c>
      <c r="O827">
        <f t="shared" si="2148"/>
        <v>0</v>
      </c>
      <c r="P827">
        <f t="shared" si="2148"/>
        <v>12.56</v>
      </c>
      <c r="Q827">
        <f t="shared" si="2148"/>
        <v>13.54</v>
      </c>
      <c r="R827">
        <f>SUMPRODUCT($E815:$E825,R815:R825)/SUM(R815:R825)</f>
        <v>14.72972972972973</v>
      </c>
      <c r="S827" s="6" t="s">
        <v>23</v>
      </c>
      <c r="T827">
        <f>SUMPRODUCT($E815:$E825,T815:T825)/100</f>
        <v>0</v>
      </c>
      <c r="U827">
        <f t="shared" ref="U827:X827" si="2149">SUMPRODUCT($E815:$E825,U815:U825)/100</f>
        <v>0</v>
      </c>
      <c r="V827">
        <f t="shared" si="2149"/>
        <v>0</v>
      </c>
      <c r="W827">
        <f t="shared" si="2149"/>
        <v>8.9</v>
      </c>
      <c r="X827">
        <f t="shared" si="2149"/>
        <v>10.86</v>
      </c>
      <c r="Z827" s="6" t="s">
        <v>23</v>
      </c>
      <c r="AA827">
        <f>SUMPRODUCT($E815:$E825,AA815:AA825)/100</f>
        <v>0</v>
      </c>
      <c r="AB827">
        <f t="shared" ref="AB827:AE827" si="2150">SUMPRODUCT($E815:$E825,AB815:AB825)/100</f>
        <v>0</v>
      </c>
      <c r="AC827">
        <f t="shared" si="2150"/>
        <v>0</v>
      </c>
      <c r="AD827">
        <f t="shared" si="2150"/>
        <v>4.74</v>
      </c>
      <c r="AE827">
        <f t="shared" si="2150"/>
        <v>7.72</v>
      </c>
      <c r="AG827" s="7"/>
      <c r="AL827" s="6" t="s">
        <v>23</v>
      </c>
      <c r="AM827">
        <f>SUMPRODUCT($E815:$E825,AM815:AM825)/100</f>
        <v>0</v>
      </c>
      <c r="AN827">
        <f t="shared" ref="AN827:AQ827" si="2151">SUMPRODUCT($E815:$E825,AN815:AN825)/100</f>
        <v>0</v>
      </c>
      <c r="AO827">
        <f t="shared" si="2151"/>
        <v>0</v>
      </c>
      <c r="AP827">
        <f t="shared" si="2151"/>
        <v>14.98</v>
      </c>
      <c r="AQ827">
        <f t="shared" si="2151"/>
        <v>15.24</v>
      </c>
      <c r="AR827">
        <f>SUMPRODUCT($E815:$E825,AR815:AR825)/SUM(AR815:AR825)</f>
        <v>15.333333333333334</v>
      </c>
      <c r="AS827" s="6" t="s">
        <v>23</v>
      </c>
      <c r="AT827">
        <f>SUMPRODUCT($E815:$E825,AT815:AT825)/100</f>
        <v>0</v>
      </c>
      <c r="AU827">
        <f t="shared" ref="AU827:AX827" si="2152">SUMPRODUCT($E815:$E825,AU815:AU825)/100</f>
        <v>0</v>
      </c>
      <c r="AV827">
        <f t="shared" si="2152"/>
        <v>0</v>
      </c>
      <c r="AW827">
        <f t="shared" si="2152"/>
        <v>9.74</v>
      </c>
      <c r="AX827">
        <f t="shared" si="2152"/>
        <v>11.24</v>
      </c>
      <c r="AY827">
        <f>SUMPRODUCT($E815:$E825,AY815:AY825)/SUM(AY815:AY825)</f>
        <v>11.247524752475247</v>
      </c>
      <c r="AZ827" s="6" t="s">
        <v>23</v>
      </c>
      <c r="BA827">
        <f>SUMPRODUCT($E815:$E825,BA815:BA825)/100</f>
        <v>0</v>
      </c>
      <c r="BB827">
        <f t="shared" ref="BB827:BE827" si="2153">SUMPRODUCT($E815:$E825,BB815:BB825)/100</f>
        <v>0</v>
      </c>
      <c r="BC827">
        <f t="shared" si="2153"/>
        <v>0</v>
      </c>
      <c r="BD827">
        <f t="shared" si="2153"/>
        <v>4.9400000000000004</v>
      </c>
      <c r="BE827">
        <f t="shared" si="2153"/>
        <v>7.52</v>
      </c>
      <c r="BG827" s="6" t="s">
        <v>23</v>
      </c>
      <c r="BH827">
        <f>SUMPRODUCT($E815:$E825,BH815:BH825)/100</f>
        <v>0</v>
      </c>
      <c r="BI827">
        <f t="shared" ref="BI827:BL827" si="2154">SUMPRODUCT($E815:$E825,BI815:BI825)/100</f>
        <v>0</v>
      </c>
      <c r="BJ827">
        <f t="shared" si="2154"/>
        <v>0</v>
      </c>
      <c r="BK827">
        <f t="shared" si="2154"/>
        <v>0.92</v>
      </c>
      <c r="BL827">
        <f t="shared" si="2154"/>
        <v>3.58</v>
      </c>
      <c r="BN827" s="7"/>
      <c r="BS827" s="6" t="s">
        <v>23</v>
      </c>
      <c r="BT827">
        <f>SUMPRODUCT($E815:$E825,BT815:BT825)/100</f>
        <v>0</v>
      </c>
      <c r="BU827">
        <f t="shared" ref="BU827:BX827" si="2155">SUMPRODUCT($E815:$E825,BU815:BU825)/100</f>
        <v>0</v>
      </c>
      <c r="BV827">
        <f t="shared" si="2155"/>
        <v>0</v>
      </c>
      <c r="BW827">
        <f t="shared" si="2155"/>
        <v>12.84</v>
      </c>
      <c r="BX827">
        <f t="shared" si="2155"/>
        <v>13.16</v>
      </c>
      <c r="BZ827" s="6" t="s">
        <v>23</v>
      </c>
      <c r="CA827">
        <f>SUMPRODUCT($E815:$E825,CA815:CA825)/100</f>
        <v>0</v>
      </c>
      <c r="CB827">
        <f t="shared" ref="CB827:CE827" si="2156">SUMPRODUCT($E815:$E825,CB815:CB825)/100</f>
        <v>0</v>
      </c>
      <c r="CC827">
        <f t="shared" si="2156"/>
        <v>0</v>
      </c>
      <c r="CD827">
        <f t="shared" si="2156"/>
        <v>5.4</v>
      </c>
      <c r="CE827">
        <f t="shared" si="2156"/>
        <v>7.18</v>
      </c>
      <c r="CG827" s="6" t="s">
        <v>23</v>
      </c>
      <c r="CH827">
        <f>SUMPRODUCT($E815:$E825,CH815:CH825)/100</f>
        <v>0</v>
      </c>
      <c r="CI827">
        <f t="shared" ref="CI827:CL827" si="2157">SUMPRODUCT($E815:$E825,CI815:CI825)/100</f>
        <v>0</v>
      </c>
      <c r="CJ827">
        <f t="shared" si="2157"/>
        <v>0</v>
      </c>
      <c r="CK827">
        <f t="shared" si="2157"/>
        <v>1.66</v>
      </c>
      <c r="CL827">
        <f t="shared" si="2157"/>
        <v>2.78</v>
      </c>
      <c r="CN827" s="6" t="s">
        <v>23</v>
      </c>
      <c r="CO827">
        <f>SUMPRODUCT($E815:$E825,CO815:CO825)/100</f>
        <v>0</v>
      </c>
      <c r="CP827">
        <f t="shared" ref="CP827:CS827" si="2158">SUMPRODUCT($E815:$E825,CP815:CP825)/100</f>
        <v>0</v>
      </c>
      <c r="CQ827">
        <f t="shared" si="2158"/>
        <v>0</v>
      </c>
      <c r="CR827">
        <f t="shared" si="2158"/>
        <v>0.34</v>
      </c>
      <c r="CS827">
        <f t="shared" si="2158"/>
        <v>0.98</v>
      </c>
      <c r="CU827" s="7"/>
      <c r="CZ827" s="6" t="s">
        <v>23</v>
      </c>
      <c r="DA827">
        <f>SUMPRODUCT($E815:$E825,DA815:DA825)/100</f>
        <v>0</v>
      </c>
      <c r="DB827">
        <f t="shared" ref="DB827:DE827" si="2159">SUMPRODUCT($E815:$E825,DB815:DB825)/100</f>
        <v>0</v>
      </c>
      <c r="DC827">
        <f t="shared" si="2159"/>
        <v>0</v>
      </c>
      <c r="DD827">
        <f t="shared" si="2159"/>
        <v>11.76</v>
      </c>
      <c r="DE827">
        <f t="shared" si="2159"/>
        <v>10.46</v>
      </c>
      <c r="DG827" s="6" t="s">
        <v>23</v>
      </c>
      <c r="DH827">
        <f>SUMPRODUCT($E815:$E825,DH815:DH825)/100</f>
        <v>0</v>
      </c>
      <c r="DI827">
        <f t="shared" ref="DI827:DL827" si="2160">SUMPRODUCT($E815:$E825,DI815:DI825)/100</f>
        <v>0</v>
      </c>
      <c r="DJ827">
        <f t="shared" si="2160"/>
        <v>0</v>
      </c>
      <c r="DK827">
        <f t="shared" si="2160"/>
        <v>3.98</v>
      </c>
      <c r="DL827">
        <f t="shared" si="2160"/>
        <v>4.7</v>
      </c>
      <c r="DN827" s="6" t="s">
        <v>23</v>
      </c>
      <c r="DO827">
        <f>SUMPRODUCT($E815:$E825,DO815:DO825)/100</f>
        <v>0</v>
      </c>
      <c r="DP827">
        <f t="shared" ref="DP827:DS827" si="2161">SUMPRODUCT($E815:$E825,DP815:DP825)/100</f>
        <v>0</v>
      </c>
      <c r="DQ827">
        <f t="shared" si="2161"/>
        <v>0</v>
      </c>
      <c r="DR827">
        <f t="shared" si="2161"/>
        <v>0.76</v>
      </c>
      <c r="DS827">
        <f t="shared" si="2161"/>
        <v>1.28</v>
      </c>
      <c r="DU827" s="6" t="s">
        <v>23</v>
      </c>
      <c r="DV827">
        <f>SUMPRODUCT($E815:$E825,DV815:DV825)/100</f>
        <v>0</v>
      </c>
      <c r="DW827">
        <f t="shared" ref="DW827:DZ827" si="2162">SUMPRODUCT($E815:$E825,DW815:DW825)/100</f>
        <v>0</v>
      </c>
      <c r="DX827">
        <f t="shared" si="2162"/>
        <v>0</v>
      </c>
      <c r="DY827">
        <f t="shared" si="2162"/>
        <v>0.08</v>
      </c>
      <c r="DZ827">
        <f t="shared" si="2162"/>
        <v>0.34</v>
      </c>
    </row>
    <row r="828" spans="2:130">
      <c r="E828" s="6" t="s">
        <v>22</v>
      </c>
      <c r="F828">
        <f>($E816^2*F816+$E817^2*F817+$E818^2*F818+$E819^2*F819+$E820^2*F820+$E821^2*F821+$E822^2*F822+$E823^2*F823+$E824^2*F824+$E825^2*F825)/100-F827^2</f>
        <v>0</v>
      </c>
      <c r="G828">
        <f t="shared" ref="G828:J828" si="2163">($E816^2*G816+$E817^2*G817+$E818^2*G818+$E819^2*G819+$E820^2*G820+$E821^2*G821+$E822^2*G822+$E823^2*G823+$E824^2*G824+$E825^2*G825)/100-G827^2</f>
        <v>0</v>
      </c>
      <c r="H828">
        <f t="shared" si="2163"/>
        <v>0</v>
      </c>
      <c r="I828">
        <f t="shared" si="2163"/>
        <v>7.7199999999999704</v>
      </c>
      <c r="J828">
        <f t="shared" si="2163"/>
        <v>5.2544000000000324</v>
      </c>
      <c r="L828" s="6" t="s">
        <v>22</v>
      </c>
      <c r="M828">
        <f>($E816^2*M816+$E817^2*M817+$E818^2*M818+$E819^2*M819+$E820^2*M820+$E821^2*M821+$E822^2*M822+$E823^2*M823+$E824^2*M824+$E825^2*M825)/100-M827^2</f>
        <v>0</v>
      </c>
      <c r="N828">
        <f t="shared" ref="N828:Q828" si="2164">($E816^2*N816+$E817^2*N817+$E818^2*N818+$E819^2*N819+$E820^2*N820+$E821^2*N821+$E822^2*N822+$E823^2*N823+$E824^2*N824+$E825^2*N825)/100-N827^2</f>
        <v>0</v>
      </c>
      <c r="O828">
        <f t="shared" si="2164"/>
        <v>0</v>
      </c>
      <c r="P828">
        <f t="shared" si="2164"/>
        <v>8.4063999999999908</v>
      </c>
      <c r="Q828">
        <f t="shared" si="2164"/>
        <v>6.6284000000000276</v>
      </c>
      <c r="S828" s="6" t="s">
        <v>22</v>
      </c>
      <c r="T828">
        <f>($E816^2*T816+$E817^2*T817+$E818^2*T818+$E819^2*T819+$E820^2*T820+$E821^2*T821+$E822^2*T822+$E823^2*T823+$E824^2*T824+$E825^2*T825)/100-T827^2</f>
        <v>0</v>
      </c>
      <c r="U828">
        <f t="shared" ref="U828:X828" si="2165">($E816^2*U816+$E817^2*U817+$E818^2*U818+$E819^2*U819+$E820^2*U820+$E821^2*U821+$E822^2*U822+$E823^2*U823+$E824^2*U824+$E825^2*U825)/100-U827^2</f>
        <v>0</v>
      </c>
      <c r="V828">
        <f t="shared" si="2165"/>
        <v>0</v>
      </c>
      <c r="W828">
        <f t="shared" si="2165"/>
        <v>10.909999999999997</v>
      </c>
      <c r="X828">
        <f t="shared" si="2165"/>
        <v>9.7004000000000161</v>
      </c>
      <c r="Z828" s="6" t="s">
        <v>22</v>
      </c>
      <c r="AA828">
        <f>($E816^2*AA816+$E817^2*AA817+$E818^2*AA818+$E819^2*AA819+$E820^2*AA820+$E821^2*AA821+$E822^2*AA822+$E823^2*AA823+$E824^2*AA824+$E825^2*AA825)/100-AA827^2</f>
        <v>0</v>
      </c>
      <c r="AB828">
        <f t="shared" ref="AB828:AE828" si="2166">($E816^2*AB816+$E817^2*AB817+$E818^2*AB818+$E819^2*AB819+$E820^2*AB820+$E821^2*AB821+$E822^2*AB822+$E823^2*AB823+$E824^2*AB824+$E825^2*AB825)/100-AB827^2</f>
        <v>0</v>
      </c>
      <c r="AC828">
        <f t="shared" si="2166"/>
        <v>0</v>
      </c>
      <c r="AD828">
        <f t="shared" si="2166"/>
        <v>10.132400000000001</v>
      </c>
      <c r="AE828">
        <f t="shared" si="2166"/>
        <v>8.4816000000000003</v>
      </c>
      <c r="AG828" s="7"/>
      <c r="AL828" s="6" t="s">
        <v>22</v>
      </c>
      <c r="AM828">
        <f>($E816^2*AM816+$E817^2*AM817+$E818^2*AM818+$E819^2*AM819+$E820^2*AM820+$E821^2*AM821+$E822^2*AM822+$E823^2*AM823+$E824^2*AM824+$E825^2*AM825)/100-AM827^2</f>
        <v>0</v>
      </c>
      <c r="AN828">
        <f t="shared" ref="AN828:AQ828" si="2167">($E816^2*AN816+$E817^2*AN817+$E818^2*AN818+$E819^2*AN819+$E820^2*AN820+$E821^2*AN821+$E822^2*AN822+$E823^2*AN823+$E824^2*AN824+$E825^2*AN825)/100-AN827^2</f>
        <v>0</v>
      </c>
      <c r="AO828">
        <f t="shared" si="2167"/>
        <v>0</v>
      </c>
      <c r="AP828">
        <f t="shared" si="2167"/>
        <v>6.4395999999999844</v>
      </c>
      <c r="AQ828">
        <f t="shared" si="2167"/>
        <v>7.3423999999999978</v>
      </c>
      <c r="AS828" s="6" t="s">
        <v>22</v>
      </c>
      <c r="AT828">
        <f>($E816^2*AT816+$E817^2*AT817+$E818^2*AT818+$E819^2*AT819+$E820^2*AT820+$E821^2*AT821+$E822^2*AT822+$E823^2*AT823+$E824^2*AT824+$E825^2*AT825)/100-AT827^2</f>
        <v>0</v>
      </c>
      <c r="AU828">
        <f t="shared" ref="AU828:AX828" si="2168">($E816^2*AU816+$E817^2*AU817+$E818^2*AU818+$E819^2*AU819+$E820^2*AU820+$E821^2*AU821+$E822^2*AU822+$E823^2*AU823+$E824^2*AU824+$E825^2*AU825)/100-AU827^2</f>
        <v>0</v>
      </c>
      <c r="AV828">
        <f t="shared" si="2168"/>
        <v>0</v>
      </c>
      <c r="AW828">
        <f t="shared" si="2168"/>
        <v>13.332399999999993</v>
      </c>
      <c r="AX828">
        <f t="shared" si="2168"/>
        <v>14.942399999999992</v>
      </c>
      <c r="AZ828" s="6" t="s">
        <v>22</v>
      </c>
      <c r="BA828">
        <f>($E816^2*BA816+$E817^2*BA817+$E818^2*BA818+$E819^2*BA819+$E820^2*BA820+$E821^2*BA821+$E822^2*BA822+$E823^2*BA823+$E824^2*BA824+$E825^2*BA825)/100-BA827^2</f>
        <v>0</v>
      </c>
      <c r="BB828">
        <f t="shared" ref="BB828:BE828" si="2169">($E816^2*BB816+$E817^2*BB817+$E818^2*BB818+$E819^2*BB819+$E820^2*BB820+$E821^2*BB821+$E822^2*BB822+$E823^2*BB823+$E824^2*BB824+$E825^2*BB825)/100-BB827^2</f>
        <v>0</v>
      </c>
      <c r="BC828">
        <f t="shared" si="2169"/>
        <v>0</v>
      </c>
      <c r="BD828">
        <f t="shared" si="2169"/>
        <v>10.356399999999994</v>
      </c>
      <c r="BE828">
        <f t="shared" si="2169"/>
        <v>12.169600000000003</v>
      </c>
      <c r="BG828" s="6" t="s">
        <v>22</v>
      </c>
      <c r="BH828">
        <f>($E816^2*BH816+$E817^2*BH817+$E818^2*BH818+$E819^2*BH819+$E820^2*BH820+$E821^2*BH821+$E822^2*BH822+$E823^2*BH823+$E824^2*BH824+$E825^2*BH825)/100-BH827^2</f>
        <v>0</v>
      </c>
      <c r="BI828">
        <f t="shared" ref="BI828:BL828" si="2170">($E816^2*BI816+$E817^2*BI817+$E818^2*BI818+$E819^2*BI819+$E820^2*BI820+$E821^2*BI821+$E822^2*BI822+$E823^2*BI823+$E824^2*BI824+$E825^2*BI825)/100-BI827^2</f>
        <v>0</v>
      </c>
      <c r="BJ828">
        <f t="shared" si="2170"/>
        <v>0</v>
      </c>
      <c r="BK828">
        <f t="shared" si="2170"/>
        <v>2.1936</v>
      </c>
      <c r="BL828">
        <f t="shared" si="2170"/>
        <v>7.6236000000000015</v>
      </c>
      <c r="BN828" s="7"/>
      <c r="BS828" s="6" t="s">
        <v>22</v>
      </c>
      <c r="BT828">
        <f>($E816^2*BT816+$E817^2*BT817+$E818^2*BT818+$E819^2*BT819+$E820^2*BT820+$E821^2*BT821+$E822^2*BT822+$E823^2*BT823+$E824^2*BT824+$E825^2*BT825)/100-BT827^2</f>
        <v>0</v>
      </c>
      <c r="BU828">
        <f t="shared" ref="BU828:BX828" si="2171">($E816^2*BU816+$E817^2*BU817+$E818^2*BU818+$E819^2*BU819+$E820^2*BU820+$E821^2*BU821+$E822^2*BU822+$E823^2*BU823+$E824^2*BU824+$E825^2*BU825)/100-BU827^2</f>
        <v>0</v>
      </c>
      <c r="BV828">
        <f t="shared" si="2171"/>
        <v>0</v>
      </c>
      <c r="BW828">
        <f t="shared" si="2171"/>
        <v>8.4144000000000005</v>
      </c>
      <c r="BX828">
        <f t="shared" si="2171"/>
        <v>8.5743999999999971</v>
      </c>
      <c r="BZ828" s="6" t="s">
        <v>22</v>
      </c>
      <c r="CA828">
        <f>($E816^2*CA816+$E817^2*CA817+$E818^2*CA818+$E819^2*CA819+$E820^2*CA820+$E821^2*CA821+$E822^2*CA822+$E823^2*CA823+$E824^2*CA824+$E825^2*CA825)/100-CA827^2</f>
        <v>0</v>
      </c>
      <c r="CB828">
        <f t="shared" ref="CB828:CE828" si="2172">($E816^2*CB816+$E817^2*CB817+$E818^2*CB818+$E819^2*CB819+$E820^2*CB820+$E821^2*CB821+$E822^2*CB822+$E823^2*CB823+$E824^2*CB824+$E825^2*CB825)/100-CB827^2</f>
        <v>0</v>
      </c>
      <c r="CC828">
        <f t="shared" si="2172"/>
        <v>0</v>
      </c>
      <c r="CD828">
        <f t="shared" si="2172"/>
        <v>10.199999999999996</v>
      </c>
      <c r="CE828">
        <f t="shared" si="2172"/>
        <v>11.927599999999998</v>
      </c>
      <c r="CG828" s="6" t="s">
        <v>22</v>
      </c>
      <c r="CH828">
        <f>($E816^2*CH816+$E817^2*CH817+$E818^2*CH818+$E819^2*CH819+$E820^2*CH820+$E821^2*CH821+$E822^2*CH822+$E823^2*CH823+$E824^2*CH824+$E825^2*CH825)/100-CH827^2</f>
        <v>0</v>
      </c>
      <c r="CI828">
        <f t="shared" ref="CI828:CL828" si="2173">($E816^2*CI816+$E817^2*CI817+$E818^2*CI818+$E819^2*CI819+$E820^2*CI820+$E821^2*CI821+$E822^2*CI822+$E823^2*CI823+$E824^2*CI824+$E825^2*CI825)/100-CI827^2</f>
        <v>0</v>
      </c>
      <c r="CJ828">
        <f t="shared" si="2173"/>
        <v>0</v>
      </c>
      <c r="CK828">
        <f t="shared" si="2173"/>
        <v>2.9643999999999999</v>
      </c>
      <c r="CL828">
        <f t="shared" si="2173"/>
        <v>4.7116000000000007</v>
      </c>
      <c r="CN828" s="6" t="s">
        <v>22</v>
      </c>
      <c r="CO828">
        <f>($E816^2*CO816+$E817^2*CO817+$E818^2*CO818+$E819^2*CO819+$E820^2*CO820+$E821^2*CO821+$E822^2*CO822+$E823^2*CO823+$E824^2*CO824+$E825^2*CO825)/100-CO827^2</f>
        <v>0</v>
      </c>
      <c r="CP828">
        <f t="shared" ref="CP828:CS828" si="2174">($E816^2*CP816+$E817^2*CP817+$E818^2*CP818+$E819^2*CP819+$E820^2*CP820+$E821^2*CP821+$E822^2*CP822+$E823^2*CP823+$E824^2*CP824+$E825^2*CP825)/100-CP827^2</f>
        <v>0</v>
      </c>
      <c r="CQ828">
        <f t="shared" si="2174"/>
        <v>0</v>
      </c>
      <c r="CR828">
        <f t="shared" si="2174"/>
        <v>0.56440000000000001</v>
      </c>
      <c r="CS828">
        <f t="shared" si="2174"/>
        <v>1.7196000000000002</v>
      </c>
      <c r="CU828" s="7"/>
      <c r="CZ828" s="6" t="s">
        <v>22</v>
      </c>
      <c r="DA828">
        <f>($E816^2*DA816+$E817^2*DA817+$E818^2*DA818+$E819^2*DA819+$E820^2*DA820+$E821^2*DA821+$E822^2*DA822+$E823^2*DA823+$E824^2*DA824+$E825^2*DA825)/100-DA827^2</f>
        <v>0</v>
      </c>
      <c r="DB828">
        <f t="shared" ref="DB828:DE828" si="2175">($E816^2*DB816+$E817^2*DB817+$E818^2*DB818+$E819^2*DB819+$E820^2*DB820+$E821^2*DB821+$E822^2*DB822+$E823^2*DB823+$E824^2*DB824+$E825^2*DB825)/100-DB827^2</f>
        <v>0</v>
      </c>
      <c r="DC828">
        <f t="shared" si="2175"/>
        <v>0</v>
      </c>
      <c r="DD828">
        <f t="shared" si="2175"/>
        <v>10.342399999999998</v>
      </c>
      <c r="DE828">
        <f t="shared" si="2175"/>
        <v>8.9483999999999781</v>
      </c>
      <c r="DG828" s="6" t="s">
        <v>22</v>
      </c>
      <c r="DH828">
        <f>($E816^2*DH816+$E817^2*DH817+$E818^2*DH818+$E819^2*DH819+$E820^2*DH820+$E821^2*DH821+$E822^2*DH822+$E823^2*DH823+$E824^2*DH824+$E825^2*DH825)/100-DH827^2</f>
        <v>0</v>
      </c>
      <c r="DI828">
        <f t="shared" ref="DI828:DL828" si="2176">($E816^2*DI816+$E817^2*DI817+$E818^2*DI818+$E819^2*DI819+$E820^2*DI820+$E821^2*DI821+$E822^2*DI822+$E823^2*DI823+$E824^2*DI824+$E825^2*DI825)/100-DI827^2</f>
        <v>0</v>
      </c>
      <c r="DJ828">
        <f t="shared" si="2176"/>
        <v>0</v>
      </c>
      <c r="DK828">
        <f t="shared" si="2176"/>
        <v>6.6795999999999989</v>
      </c>
      <c r="DL828">
        <f t="shared" si="2176"/>
        <v>7.2299999999999969</v>
      </c>
      <c r="DN828" s="6" t="s">
        <v>22</v>
      </c>
      <c r="DO828">
        <f>($E816^2*DO816+$E817^2*DO817+$E818^2*DO818+$E819^2*DO819+$E820^2*DO820+$E821^2*DO821+$E822^2*DO822+$E823^2*DO823+$E824^2*DO824+$E825^2*DO825)/100-DO827^2</f>
        <v>0</v>
      </c>
      <c r="DP828">
        <f t="shared" ref="DP828:DS828" si="2177">($E816^2*DP816+$E817^2*DP817+$E818^2*DP818+$E819^2*DP819+$E820^2*DP820+$E821^2*DP821+$E822^2*DP822+$E823^2*DP823+$E824^2*DP824+$E825^2*DP825)/100-DP827^2</f>
        <v>0</v>
      </c>
      <c r="DQ828">
        <f t="shared" si="2177"/>
        <v>0</v>
      </c>
      <c r="DR828">
        <f t="shared" si="2177"/>
        <v>1.2624</v>
      </c>
      <c r="DS828">
        <f t="shared" si="2177"/>
        <v>2.2016</v>
      </c>
      <c r="DU828" s="6" t="s">
        <v>22</v>
      </c>
      <c r="DV828">
        <f>($E816^2*DV816+$E817^2*DV817+$E818^2*DV818+$E819^2*DV819+$E820^2*DV820+$E821^2*DV821+$E822^2*DV822+$E823^2*DV823+$E824^2*DV824+$E825^2*DV825)/100-DV827^2</f>
        <v>0</v>
      </c>
      <c r="DW828">
        <f t="shared" ref="DW828:DZ828" si="2178">($E816^2*DW816+$E817^2*DW817+$E818^2*DW818+$E819^2*DW819+$E820^2*DW820+$E821^2*DW821+$E822^2*DW822+$E823^2*DW823+$E824^2*DW824+$E825^2*DW825)/100-DW827^2</f>
        <v>0</v>
      </c>
      <c r="DX828">
        <f t="shared" si="2178"/>
        <v>0</v>
      </c>
      <c r="DY828">
        <f t="shared" si="2178"/>
        <v>0.15360000000000001</v>
      </c>
      <c r="DZ828">
        <f t="shared" si="2178"/>
        <v>0.56440000000000001</v>
      </c>
    </row>
    <row r="829" spans="2:130">
      <c r="E829" s="6" t="s">
        <v>21</v>
      </c>
      <c r="G829" t="e">
        <f>SQRT(50)*(H827-G827)/SQRT((G828+H828)/2)</f>
        <v>#DIV/0!</v>
      </c>
      <c r="I829">
        <f>SQRT(50)*(H827-I827)/SQRT((I828+H828)/2)</f>
        <v>-55.425812807649592</v>
      </c>
      <c r="J829">
        <f>SQRT(50)*(H827-J827)/SQRT((J828+H828)/2)</f>
        <v>-69.102476463217613</v>
      </c>
      <c r="L829" s="6" t="s">
        <v>21</v>
      </c>
      <c r="N829" t="e">
        <f>SQRT(50)*(O827-N827)/SQRT((N828+O828)/2)</f>
        <v>#DIV/0!</v>
      </c>
      <c r="P829">
        <f>SQRT(50)*(O827-P827)/SQRT((P828+O828)/2)</f>
        <v>-43.319617557426128</v>
      </c>
      <c r="Q829">
        <f>SQRT(50)*(O827-Q827)/SQRT((Q828+O828)/2)</f>
        <v>-52.591348897691837</v>
      </c>
      <c r="S829" s="6" t="s">
        <v>21</v>
      </c>
      <c r="U829" t="e">
        <f>SQRT(50)*(V827-U827)/SQRT((U828+V828)/2)</f>
        <v>#DIV/0!</v>
      </c>
      <c r="W829">
        <f>SQRT(50)*(V827-W827)/SQRT((W828+V828)/2)</f>
        <v>-26.944965467961932</v>
      </c>
      <c r="X829">
        <f>SQRT(50)*(V827-X827)/SQRT((X828+V828)/2)</f>
        <v>-34.86863960577768</v>
      </c>
      <c r="Z829" s="6" t="s">
        <v>21</v>
      </c>
      <c r="AB829" t="e">
        <f>SQRT(50)*(AC827-AB827)/SQRT((AB828+AC828)/2)</f>
        <v>#DIV/0!</v>
      </c>
      <c r="AD829">
        <f>SQRT(50)*(AC827-AD827)/SQRT((AD828+AC828)/2)</f>
        <v>-14.890942222637237</v>
      </c>
      <c r="AE829">
        <f>SQRT(50)*(AC827-AE827)/SQRT((AE828+AC828)/2)</f>
        <v>-26.50808819700892</v>
      </c>
      <c r="AG829" s="7"/>
      <c r="AL829" s="6" t="s">
        <v>21</v>
      </c>
      <c r="AN829" t="e">
        <f>SQRT(50)*(AO827-AN827)/SQRT((AN828+AO828)/2)</f>
        <v>#DIV/0!</v>
      </c>
      <c r="AP829">
        <f>SQRT(50)*(AO827-AP827)/SQRT((AP828+AO828)/2)</f>
        <v>-59.031302726047528</v>
      </c>
      <c r="AQ829">
        <f>SQRT(50)*(AO827-AQ827)/SQRT((AQ828+AO828)/2)</f>
        <v>-56.242672218275189</v>
      </c>
      <c r="AS829" s="6" t="s">
        <v>21</v>
      </c>
      <c r="AU829" t="e">
        <f>SQRT(50)*(AV827-AU827)/SQRT((AU828+AV828)/2)</f>
        <v>#DIV/0!</v>
      </c>
      <c r="AW829">
        <f>SQRT(50)*(AV827-AW827)/SQRT((AW828+AV828)/2)</f>
        <v>-26.675022192617362</v>
      </c>
      <c r="AX829">
        <f>SQRT(50)*(AV827-AX827)/SQRT((AX828+AV828)/2)</f>
        <v>-29.077437586430882</v>
      </c>
      <c r="AZ829" s="6" t="s">
        <v>21</v>
      </c>
      <c r="BB829" t="e">
        <f>SQRT(50)*(BC827-BB827)/SQRT((BB828+BC828)/2)</f>
        <v>#DIV/0!</v>
      </c>
      <c r="BD829">
        <f>SQRT(50)*(BC827-BD827)/SQRT((BD828+BC828)/2)</f>
        <v>-15.350500527346849</v>
      </c>
      <c r="BE829">
        <f>SQRT(50)*(BC827-BE827)/SQRT((BE828+BC828)/2)</f>
        <v>-21.556571489655784</v>
      </c>
      <c r="BG829" s="6" t="s">
        <v>21</v>
      </c>
      <c r="BI829" t="e">
        <f>SQRT(50)*(BJ827-BI827)/SQRT((BI828+BJ828)/2)</f>
        <v>#DIV/0!</v>
      </c>
      <c r="BK829">
        <f>SQRT(50)*(BJ827-BK827)/SQRT((BK828+BJ828)/2)</f>
        <v>-6.2116804868883042</v>
      </c>
      <c r="BL829">
        <f>SQRT(50)*(BJ827-BL827)/SQRT((BL828+BJ828)/2)</f>
        <v>-12.965909200906806</v>
      </c>
      <c r="BN829" s="7"/>
      <c r="BS829" s="6" t="s">
        <v>21</v>
      </c>
      <c r="BU829" t="e">
        <f>SQRT(50)*(BV827-BU827)/SQRT((BU828+BV828)/2)</f>
        <v>#DIV/0!</v>
      </c>
      <c r="BW829">
        <f>SQRT(50)*(BV827-BW827)/SQRT((BW828+BV828)/2)</f>
        <v>-44.264284341056488</v>
      </c>
      <c r="BX829">
        <f>SQRT(50)*(BV827-BX827)/SQRT((BX828+BV828)/2)</f>
        <v>-44.942168059226752</v>
      </c>
      <c r="BZ829" s="6" t="s">
        <v>21</v>
      </c>
      <c r="CB829" t="e">
        <f>SQRT(50)*(CC827-CB827)/SQRT((CB828+CC828)/2)</f>
        <v>#DIV/0!</v>
      </c>
      <c r="CD829">
        <f>SQRT(50)*(CC827-CD827)/SQRT((CD828+CC828)/2)</f>
        <v>-16.908055859299044</v>
      </c>
      <c r="CE829">
        <f>SQRT(50)*(CC827-CE827)/SQRT((CE828+CC828)/2)</f>
        <v>-20.789685096347949</v>
      </c>
      <c r="CG829" s="6" t="s">
        <v>21</v>
      </c>
      <c r="CI829" t="e">
        <f>SQRT(50)*(CJ827-CI827)/SQRT((CI828+CJ828)/2)</f>
        <v>#DIV/0!</v>
      </c>
      <c r="CK829">
        <f>SQRT(50)*(CJ827-CK827)/SQRT((CK828+CJ828)/2)</f>
        <v>-9.6413907782110453</v>
      </c>
      <c r="CL829">
        <f>SQRT(50)*(CJ827-CL827)/SQRT((CL828+CJ828)/2)</f>
        <v>-12.807388668909537</v>
      </c>
      <c r="CN829" s="6" t="s">
        <v>21</v>
      </c>
      <c r="CP829" t="e">
        <f>SQRT(50)*(CQ827-CP827)/SQRT((CP828+CQ828)/2)</f>
        <v>#DIV/0!</v>
      </c>
      <c r="CR829">
        <f>SQRT(50)*(CQ827-CR827)/SQRT((CR828+CQ828)/2)</f>
        <v>-4.5256963785525173</v>
      </c>
      <c r="CS829">
        <f>SQRT(50)*(CQ827-CS827)/SQRT((CS828+CQ828)/2)</f>
        <v>-7.4732989850801559</v>
      </c>
      <c r="CU829" s="7"/>
      <c r="CZ829" s="6" t="s">
        <v>21</v>
      </c>
      <c r="DB829" t="e">
        <f>SQRT(50)*(DC827-DB827)/SQRT((DB828+DC828)/2)</f>
        <v>#DIV/0!</v>
      </c>
      <c r="DD829">
        <f>SQRT(50)*(DC827-DD827)/SQRT((DD828+DC828)/2)</f>
        <v>-36.567616740217105</v>
      </c>
      <c r="DE829">
        <f>SQRT(50)*(DC827-DE827)/SQRT((DE828+DC828)/2)</f>
        <v>-34.967049631350513</v>
      </c>
      <c r="DG829" s="6" t="s">
        <v>21</v>
      </c>
      <c r="DI829" t="e">
        <f>SQRT(50)*(DJ827-DI827)/SQRT((DI828+DJ828)/2)</f>
        <v>#DIV/0!</v>
      </c>
      <c r="DK829">
        <f>SQRT(50)*(DJ827-DK827)/SQRT((DK828+DJ828)/2)</f>
        <v>-15.399543398505298</v>
      </c>
      <c r="DL829">
        <f>SQRT(50)*(DJ827-DL827)/SQRT((DL828+DJ828)/2)</f>
        <v>-17.479488077681648</v>
      </c>
      <c r="DN829" s="6" t="s">
        <v>21</v>
      </c>
      <c r="DP829" t="e">
        <f>SQRT(50)*(DQ827-DP827)/SQRT((DP828+DQ828)/2)</f>
        <v>#DIV/0!</v>
      </c>
      <c r="DR829">
        <f>SQRT(50)*(DQ827-DR827)/SQRT((DR828+DQ828)/2)</f>
        <v>-6.7641791178345922</v>
      </c>
      <c r="DS829">
        <f>SQRT(50)*(DQ827-DS827)/SQRT((DS828+DQ828)/2)</f>
        <v>-8.6266218562750741</v>
      </c>
      <c r="DU829" s="6" t="s">
        <v>21</v>
      </c>
      <c r="DW829" t="e">
        <f>SQRT(50)*(DX827-DW827)/SQRT((DW828+DX828)/2)</f>
        <v>#DIV/0!</v>
      </c>
      <c r="DY829">
        <f>SQRT(50)*(DX827-DY827)/SQRT((DY828+DX828)/2)</f>
        <v>-2.0412414523193152</v>
      </c>
      <c r="DZ829">
        <f>SQRT(50)*(DX827-DZ827)/SQRT((DZ828+DX828)/2)</f>
        <v>-4.5256963785525173</v>
      </c>
    </row>
    <row r="830" spans="2:130">
      <c r="J830">
        <f>SQRT(50)*(J827-I827)/SQRT((I828+J828)/2)</f>
        <v>1.2215437751967426</v>
      </c>
      <c r="Q830">
        <f>SQRT(50)*(Q827-P827)/SQRT((P828+Q828)/2)</f>
        <v>2.5274190119461641</v>
      </c>
      <c r="X830">
        <f>SQRT(50)*(X827-W827)/SQRT((W828+X828)/2)</f>
        <v>4.3173062945856016</v>
      </c>
      <c r="AE830">
        <f>SQRT(50)*(AE827-AD827)/SQRT((AD828+AE828)/2)</f>
        <v>6.9071105855659907</v>
      </c>
      <c r="AQ830">
        <f>SQRT(50)*(AQ827-AP827)/SQRT((AP828+AQ828)/2)</f>
        <v>0.70035337391414343</v>
      </c>
      <c r="AX830">
        <f>SQRT(50)*(AX827-AW827)/SQRT((AW828+AX828)/2)</f>
        <v>2.8209246655999269</v>
      </c>
      <c r="BE830">
        <f>SQRT(50)*(BE827-BD827)/SQRT((BD828+BE828)/2)</f>
        <v>5.4359776951914718</v>
      </c>
      <c r="BL830">
        <f>SQRT(50)*(BL827-BK827)/SQRT((BK828+BL828)/2)</f>
        <v>8.4896115132944079</v>
      </c>
      <c r="BX830">
        <f>SQRT(50)*(BX827-BW827)/SQRT((BW828+BX828)/2)</f>
        <v>0.77636978759470587</v>
      </c>
      <c r="CE830">
        <f>SQRT(50)*(CE827-CD827)/SQRT((CD828+CE828)/2)</f>
        <v>3.7840149735120696</v>
      </c>
      <c r="CL830">
        <f>SQRT(50)*(CL827-CK827)/SQRT((CK828+CL828)/2)</f>
        <v>4.0425047570518542</v>
      </c>
      <c r="CS830">
        <f>SQRT(50)*(CS827-CR827)/SQRT((CR828+CS828)/2)</f>
        <v>4.2347904419895048</v>
      </c>
      <c r="DE830">
        <f>SQRT(50)*(DE827-DD827)/SQRT((DD828+DE828)/2)</f>
        <v>-2.9598399866186811</v>
      </c>
      <c r="DL830">
        <f>SQRT(50)*(DL827-DK827)/SQRT((DK828+DL828)/2)</f>
        <v>1.9305238701702951</v>
      </c>
      <c r="DS830">
        <f>SQRT(50)*(DS827-DR827)/SQRT((DR828+DS828)/2)</f>
        <v>2.7939228011771631</v>
      </c>
      <c r="DZ830">
        <f>SQRT(50)*(DZ827-DY827)/SQRT((DY828+DZ828)/2)</f>
        <v>3.0683940070873894</v>
      </c>
    </row>
    <row r="832" spans="2:130"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/>
      <c r="CF832" s="16"/>
      <c r="CG832" s="16"/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CU832" s="16"/>
      <c r="CV832" s="16"/>
      <c r="CW832" s="16"/>
      <c r="CX832" s="16"/>
      <c r="CY832" s="16"/>
      <c r="CZ832" s="16"/>
      <c r="DA832" s="16"/>
      <c r="DB832" s="16"/>
      <c r="DC832" s="16"/>
      <c r="DD832" s="16"/>
      <c r="DE832" s="16"/>
      <c r="DF832" s="16"/>
      <c r="DG832" s="16"/>
      <c r="DH832" s="16"/>
      <c r="DI832" s="16"/>
      <c r="DJ832" s="16"/>
      <c r="DK832" s="16"/>
      <c r="DL832" s="16"/>
      <c r="DM832" s="16"/>
      <c r="DN832" s="16"/>
      <c r="DO832" s="16"/>
      <c r="DP832" s="16"/>
      <c r="DQ832" s="16"/>
      <c r="DR832" s="16"/>
      <c r="DS832" s="16"/>
      <c r="DT832" s="16"/>
      <c r="DU832" s="16"/>
      <c r="DV832" s="16"/>
      <c r="DW832" s="16"/>
      <c r="DX832" s="16"/>
      <c r="DY832" s="16"/>
      <c r="DZ832" s="16"/>
    </row>
    <row r="833" spans="2:130"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/>
      <c r="CF833" s="16"/>
      <c r="CG833" s="16"/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CU833" s="16"/>
      <c r="CV833" s="16"/>
      <c r="CW833" s="16"/>
      <c r="CX833" s="16"/>
      <c r="CY833" s="16"/>
      <c r="CZ833" s="16"/>
      <c r="DA833" s="16"/>
      <c r="DB833" s="16"/>
      <c r="DC833" s="16"/>
      <c r="DD833" s="16"/>
      <c r="DE833" s="16"/>
      <c r="DF833" s="16"/>
      <c r="DG833" s="16"/>
      <c r="DH833" s="16"/>
      <c r="DI833" s="16"/>
      <c r="DJ833" s="16"/>
      <c r="DK833" s="16"/>
      <c r="DL833" s="16"/>
      <c r="DM833" s="16"/>
      <c r="DN833" s="16"/>
      <c r="DO833" s="16"/>
      <c r="DP833" s="16"/>
      <c r="DQ833" s="16"/>
      <c r="DR833" s="16"/>
      <c r="DS833" s="16"/>
      <c r="DT833" s="16"/>
      <c r="DU833" s="16"/>
      <c r="DV833" s="16"/>
      <c r="DW833" s="16"/>
      <c r="DX833" s="16"/>
      <c r="DY833" s="16"/>
      <c r="DZ833" s="16"/>
    </row>
    <row r="834" spans="2:130"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/>
      <c r="CF834" s="16"/>
      <c r="CG834" s="16"/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CU834" s="16"/>
      <c r="CV834" s="16"/>
      <c r="CW834" s="16"/>
      <c r="CX834" s="16"/>
      <c r="CY834" s="16"/>
      <c r="CZ834" s="16"/>
      <c r="DA834" s="16"/>
      <c r="DB834" s="16"/>
      <c r="DC834" s="16"/>
      <c r="DD834" s="16"/>
      <c r="DE834" s="16"/>
      <c r="DF834" s="16"/>
      <c r="DG834" s="16"/>
      <c r="DH834" s="16"/>
      <c r="DI834" s="16"/>
      <c r="DJ834" s="16"/>
      <c r="DK834" s="16"/>
      <c r="DL834" s="16"/>
      <c r="DM834" s="16"/>
      <c r="DN834" s="16"/>
      <c r="DO834" s="16"/>
      <c r="DP834" s="16"/>
      <c r="DQ834" s="16"/>
      <c r="DR834" s="16"/>
      <c r="DS834" s="16"/>
      <c r="DT834" s="16"/>
      <c r="DU834" s="16"/>
      <c r="DV834" s="16"/>
      <c r="DW834" s="16"/>
      <c r="DX834" s="16"/>
      <c r="DY834" s="16"/>
      <c r="DZ834" s="16"/>
    </row>
    <row r="836" spans="2:130">
      <c r="B836" s="6" t="s">
        <v>33</v>
      </c>
      <c r="C836" s="6" t="s">
        <v>86</v>
      </c>
      <c r="E836" s="5"/>
      <c r="F836" s="19">
        <v>0.2</v>
      </c>
      <c r="G836" s="19"/>
      <c r="H836" s="19"/>
      <c r="I836" s="19"/>
      <c r="J836" s="19"/>
      <c r="K836" s="14"/>
      <c r="L836" s="5"/>
      <c r="M836" s="19">
        <v>0.5</v>
      </c>
      <c r="N836" s="19"/>
      <c r="O836" s="19"/>
      <c r="P836" s="19"/>
      <c r="Q836" s="19"/>
      <c r="R836" s="15"/>
      <c r="S836" s="5"/>
      <c r="T836" s="19">
        <v>1</v>
      </c>
      <c r="U836" s="19"/>
      <c r="V836" s="19"/>
      <c r="W836" s="19"/>
      <c r="X836" s="19"/>
      <c r="Z836" s="5"/>
      <c r="AA836" s="19">
        <v>2</v>
      </c>
      <c r="AB836" s="19"/>
      <c r="AC836" s="19"/>
      <c r="AD836" s="19"/>
      <c r="AE836" s="19"/>
      <c r="AG836" s="7"/>
      <c r="AI836" s="6" t="s">
        <v>33</v>
      </c>
      <c r="AJ836" s="6" t="s">
        <v>86</v>
      </c>
      <c r="AL836" s="5"/>
      <c r="AM836" s="19">
        <v>0.2</v>
      </c>
      <c r="AN836" s="19"/>
      <c r="AO836" s="19"/>
      <c r="AP836" s="19"/>
      <c r="AQ836" s="19"/>
      <c r="AR836" s="14"/>
      <c r="AS836" s="5"/>
      <c r="AT836" s="19">
        <v>0.5</v>
      </c>
      <c r="AU836" s="19"/>
      <c r="AV836" s="19"/>
      <c r="AW836" s="19"/>
      <c r="AX836" s="19"/>
      <c r="AY836" s="15"/>
      <c r="AZ836" s="5"/>
      <c r="BA836" s="19">
        <v>1</v>
      </c>
      <c r="BB836" s="19"/>
      <c r="BC836" s="19"/>
      <c r="BD836" s="19"/>
      <c r="BE836" s="19"/>
      <c r="BG836" s="5"/>
      <c r="BH836" s="19">
        <v>2</v>
      </c>
      <c r="BI836" s="19"/>
      <c r="BJ836" s="19"/>
      <c r="BK836" s="19"/>
      <c r="BL836" s="19"/>
      <c r="BN836" s="7"/>
      <c r="BP836" s="6" t="s">
        <v>33</v>
      </c>
      <c r="BQ836" s="6" t="s">
        <v>86</v>
      </c>
      <c r="BS836" s="5"/>
      <c r="BT836" s="19">
        <v>0.2</v>
      </c>
      <c r="BU836" s="19"/>
      <c r="BV836" s="19"/>
      <c r="BW836" s="19"/>
      <c r="BX836" s="19"/>
      <c r="BY836" s="14"/>
      <c r="BZ836" s="5"/>
      <c r="CA836" s="19">
        <v>0.5</v>
      </c>
      <c r="CB836" s="19"/>
      <c r="CC836" s="19"/>
      <c r="CD836" s="19"/>
      <c r="CE836" s="19"/>
      <c r="CF836" s="15"/>
      <c r="CG836" s="5"/>
      <c r="CH836" s="19">
        <v>1</v>
      </c>
      <c r="CI836" s="19"/>
      <c r="CJ836" s="19"/>
      <c r="CK836" s="19"/>
      <c r="CL836" s="19"/>
      <c r="CN836" s="5"/>
      <c r="CO836" s="19">
        <v>2</v>
      </c>
      <c r="CP836" s="19"/>
      <c r="CQ836" s="19"/>
      <c r="CR836" s="19"/>
      <c r="CS836" s="19"/>
      <c r="CU836" s="7"/>
      <c r="CW836" s="6" t="s">
        <v>33</v>
      </c>
      <c r="CX836" s="6" t="s">
        <v>86</v>
      </c>
      <c r="CZ836" s="5"/>
      <c r="DA836" s="19">
        <v>0.2</v>
      </c>
      <c r="DB836" s="19"/>
      <c r="DC836" s="19"/>
      <c r="DD836" s="19"/>
      <c r="DE836" s="19"/>
      <c r="DF836" s="14"/>
      <c r="DG836" s="5"/>
      <c r="DH836" s="19">
        <v>0.5</v>
      </c>
      <c r="DI836" s="19"/>
      <c r="DJ836" s="19"/>
      <c r="DK836" s="19"/>
      <c r="DL836" s="19"/>
      <c r="DM836" s="15"/>
      <c r="DN836" s="5"/>
      <c r="DO836" s="19">
        <v>1</v>
      </c>
      <c r="DP836" s="19"/>
      <c r="DQ836" s="19"/>
      <c r="DR836" s="19"/>
      <c r="DS836" s="19"/>
      <c r="DU836" s="5"/>
      <c r="DV836" s="19">
        <v>2</v>
      </c>
      <c r="DW836" s="19"/>
      <c r="DX836" s="19"/>
      <c r="DY836" s="19"/>
      <c r="DZ836" s="19"/>
    </row>
    <row r="837" spans="2:130">
      <c r="B837" s="6" t="s">
        <v>87</v>
      </c>
      <c r="C837" s="6"/>
      <c r="E837" s="6" t="s">
        <v>30</v>
      </c>
      <c r="F837" s="19" t="s">
        <v>134</v>
      </c>
      <c r="G837" s="19"/>
      <c r="H837" s="13" t="s">
        <v>28</v>
      </c>
      <c r="I837" s="13" t="s">
        <v>135</v>
      </c>
      <c r="J837" s="6" t="s">
        <v>95</v>
      </c>
      <c r="K837" s="14"/>
      <c r="L837" s="6" t="s">
        <v>30</v>
      </c>
      <c r="M837" s="19" t="s">
        <v>134</v>
      </c>
      <c r="N837" s="19"/>
      <c r="O837" s="13" t="s">
        <v>28</v>
      </c>
      <c r="P837" s="13" t="s">
        <v>135</v>
      </c>
      <c r="Q837" s="6" t="s">
        <v>26</v>
      </c>
      <c r="R837" s="13"/>
      <c r="S837" s="6" t="s">
        <v>30</v>
      </c>
      <c r="T837" s="19" t="s">
        <v>134</v>
      </c>
      <c r="U837" s="19"/>
      <c r="V837" s="13" t="s">
        <v>28</v>
      </c>
      <c r="W837" s="13" t="s">
        <v>135</v>
      </c>
      <c r="X837" s="6" t="s">
        <v>26</v>
      </c>
      <c r="Z837" s="6" t="s">
        <v>30</v>
      </c>
      <c r="AA837" s="19" t="s">
        <v>134</v>
      </c>
      <c r="AB837" s="19"/>
      <c r="AC837" s="13" t="s">
        <v>28</v>
      </c>
      <c r="AD837" s="13" t="s">
        <v>135</v>
      </c>
      <c r="AE837" s="6" t="s">
        <v>26</v>
      </c>
      <c r="AG837" s="7"/>
      <c r="AI837" s="6" t="s">
        <v>87</v>
      </c>
      <c r="AJ837" s="6"/>
      <c r="AL837" s="6" t="s">
        <v>30</v>
      </c>
      <c r="AM837" s="19" t="s">
        <v>134</v>
      </c>
      <c r="AN837" s="19"/>
      <c r="AO837" s="13" t="s">
        <v>28</v>
      </c>
      <c r="AP837" s="13" t="s">
        <v>135</v>
      </c>
      <c r="AQ837" s="6" t="s">
        <v>95</v>
      </c>
      <c r="AR837" s="14"/>
      <c r="AS837" s="6" t="s">
        <v>30</v>
      </c>
      <c r="AT837" s="19" t="s">
        <v>134</v>
      </c>
      <c r="AU837" s="19"/>
      <c r="AV837" s="13" t="s">
        <v>28</v>
      </c>
      <c r="AW837" s="13" t="s">
        <v>135</v>
      </c>
      <c r="AX837" s="6" t="s">
        <v>26</v>
      </c>
      <c r="AY837" s="13"/>
      <c r="AZ837" s="6" t="s">
        <v>30</v>
      </c>
      <c r="BA837" s="19" t="s">
        <v>134</v>
      </c>
      <c r="BB837" s="19"/>
      <c r="BC837" s="13" t="s">
        <v>28</v>
      </c>
      <c r="BD837" s="13" t="s">
        <v>135</v>
      </c>
      <c r="BE837" s="6" t="s">
        <v>26</v>
      </c>
      <c r="BG837" s="6" t="s">
        <v>30</v>
      </c>
      <c r="BH837" s="19" t="s">
        <v>134</v>
      </c>
      <c r="BI837" s="19"/>
      <c r="BJ837" s="13" t="s">
        <v>28</v>
      </c>
      <c r="BK837" s="13" t="s">
        <v>135</v>
      </c>
      <c r="BL837" s="6" t="s">
        <v>26</v>
      </c>
      <c r="BN837" s="7"/>
      <c r="BP837" s="6" t="s">
        <v>87</v>
      </c>
      <c r="BQ837" s="6"/>
      <c r="BS837" s="6" t="s">
        <v>30</v>
      </c>
      <c r="BT837" s="19" t="s">
        <v>134</v>
      </c>
      <c r="BU837" s="19"/>
      <c r="BV837" s="13" t="s">
        <v>28</v>
      </c>
      <c r="BW837" s="13" t="s">
        <v>135</v>
      </c>
      <c r="BX837" s="6" t="s">
        <v>95</v>
      </c>
      <c r="BY837" s="14"/>
      <c r="BZ837" s="6" t="s">
        <v>30</v>
      </c>
      <c r="CA837" s="19" t="s">
        <v>134</v>
      </c>
      <c r="CB837" s="19"/>
      <c r="CC837" s="13" t="s">
        <v>28</v>
      </c>
      <c r="CD837" s="13" t="s">
        <v>135</v>
      </c>
      <c r="CE837" s="6" t="s">
        <v>26</v>
      </c>
      <c r="CF837" s="13"/>
      <c r="CG837" s="6" t="s">
        <v>30</v>
      </c>
      <c r="CH837" s="19" t="s">
        <v>134</v>
      </c>
      <c r="CI837" s="19"/>
      <c r="CJ837" s="13" t="s">
        <v>28</v>
      </c>
      <c r="CK837" s="13" t="s">
        <v>135</v>
      </c>
      <c r="CL837" s="6" t="s">
        <v>26</v>
      </c>
      <c r="CN837" s="6" t="s">
        <v>30</v>
      </c>
      <c r="CO837" s="19" t="s">
        <v>134</v>
      </c>
      <c r="CP837" s="19"/>
      <c r="CQ837" s="13" t="s">
        <v>28</v>
      </c>
      <c r="CR837" s="13" t="s">
        <v>135</v>
      </c>
      <c r="CS837" s="6" t="s">
        <v>26</v>
      </c>
      <c r="CU837" s="7"/>
      <c r="CW837" s="6" t="s">
        <v>87</v>
      </c>
      <c r="CX837" s="6"/>
      <c r="CZ837" s="6" t="s">
        <v>30</v>
      </c>
      <c r="DA837" s="19" t="s">
        <v>134</v>
      </c>
      <c r="DB837" s="19"/>
      <c r="DC837" s="13" t="s">
        <v>28</v>
      </c>
      <c r="DD837" s="13" t="s">
        <v>135</v>
      </c>
      <c r="DE837" s="6" t="s">
        <v>95</v>
      </c>
      <c r="DF837" s="14"/>
      <c r="DG837" s="6" t="s">
        <v>30</v>
      </c>
      <c r="DH837" s="19" t="s">
        <v>134</v>
      </c>
      <c r="DI837" s="19"/>
      <c r="DJ837" s="13" t="s">
        <v>28</v>
      </c>
      <c r="DK837" s="13" t="s">
        <v>135</v>
      </c>
      <c r="DL837" s="6" t="s">
        <v>26</v>
      </c>
      <c r="DM837" s="13"/>
      <c r="DN837" s="6" t="s">
        <v>30</v>
      </c>
      <c r="DO837" s="19" t="s">
        <v>134</v>
      </c>
      <c r="DP837" s="19"/>
      <c r="DQ837" s="13" t="s">
        <v>28</v>
      </c>
      <c r="DR837" s="13" t="s">
        <v>135</v>
      </c>
      <c r="DS837" s="6" t="s">
        <v>26</v>
      </c>
      <c r="DU837" s="6" t="s">
        <v>30</v>
      </c>
      <c r="DV837" s="19" t="s">
        <v>134</v>
      </c>
      <c r="DW837" s="19"/>
      <c r="DX837" s="13" t="s">
        <v>28</v>
      </c>
      <c r="DY837" s="13" t="s">
        <v>135</v>
      </c>
      <c r="DZ837" s="6" t="s">
        <v>26</v>
      </c>
    </row>
    <row r="838" spans="2:130">
      <c r="B838" s="6" t="s">
        <v>2</v>
      </c>
      <c r="C838" s="5">
        <v>8.0000000000000004E-4</v>
      </c>
      <c r="E838" s="6">
        <v>0</v>
      </c>
      <c r="F838" s="9">
        <v>1</v>
      </c>
      <c r="G838" s="5">
        <v>2</v>
      </c>
      <c r="H838" s="5">
        <v>1</v>
      </c>
      <c r="I838" s="5">
        <v>17</v>
      </c>
      <c r="J838" s="5"/>
      <c r="K838" s="9"/>
      <c r="L838" s="6">
        <v>0</v>
      </c>
      <c r="M838" s="9">
        <v>29</v>
      </c>
      <c r="N838" s="5">
        <v>39</v>
      </c>
      <c r="O838" s="5">
        <v>45</v>
      </c>
      <c r="P838" s="5">
        <v>89</v>
      </c>
      <c r="Q838" s="5"/>
      <c r="R838" s="5"/>
      <c r="S838" s="6">
        <v>0</v>
      </c>
      <c r="T838" s="9">
        <v>79</v>
      </c>
      <c r="U838" s="5">
        <v>87</v>
      </c>
      <c r="V838" s="5">
        <v>97</v>
      </c>
      <c r="W838" s="5">
        <v>100</v>
      </c>
      <c r="X838" s="5"/>
      <c r="Z838" s="6">
        <v>0</v>
      </c>
      <c r="AA838" s="9">
        <v>97</v>
      </c>
      <c r="AB838" s="5">
        <v>98</v>
      </c>
      <c r="AC838" s="5">
        <v>100</v>
      </c>
      <c r="AD838" s="5">
        <v>100</v>
      </c>
      <c r="AE838" s="5"/>
      <c r="AG838" s="7"/>
      <c r="AI838" s="6" t="s">
        <v>2</v>
      </c>
      <c r="AJ838" s="5">
        <v>2.3999999999999998E-3</v>
      </c>
      <c r="AL838" s="6">
        <v>0</v>
      </c>
      <c r="AM838" s="9">
        <v>32</v>
      </c>
      <c r="AN838" s="5">
        <v>38</v>
      </c>
      <c r="AO838" s="5">
        <v>14</v>
      </c>
      <c r="AP838" s="5">
        <v>77</v>
      </c>
      <c r="AQ838" s="5"/>
      <c r="AR838" s="9"/>
      <c r="AS838" s="6">
        <v>0</v>
      </c>
      <c r="AT838" s="9">
        <v>91</v>
      </c>
      <c r="AU838" s="5">
        <v>92</v>
      </c>
      <c r="AV838" s="5">
        <v>89</v>
      </c>
      <c r="AW838" s="5">
        <v>100</v>
      </c>
      <c r="AX838" s="5"/>
      <c r="AY838" s="5"/>
      <c r="AZ838" s="6">
        <v>0</v>
      </c>
      <c r="BA838" s="9">
        <v>100</v>
      </c>
      <c r="BB838" s="5">
        <v>100</v>
      </c>
      <c r="BC838" s="5">
        <v>100</v>
      </c>
      <c r="BD838" s="5">
        <v>100</v>
      </c>
      <c r="BE838" s="5"/>
      <c r="BG838" s="6">
        <v>0</v>
      </c>
      <c r="BH838" s="9">
        <v>100</v>
      </c>
      <c r="BI838" s="5">
        <v>100</v>
      </c>
      <c r="BJ838" s="5">
        <v>100</v>
      </c>
      <c r="BK838" s="5">
        <v>100</v>
      </c>
      <c r="BL838" s="5"/>
      <c r="BN838" s="7"/>
      <c r="BP838" s="6" t="s">
        <v>2</v>
      </c>
      <c r="BQ838" s="5">
        <v>7.1999999999999998E-3</v>
      </c>
      <c r="BS838" s="6">
        <v>0</v>
      </c>
      <c r="BT838" s="9">
        <v>89</v>
      </c>
      <c r="BU838" s="5">
        <v>91</v>
      </c>
      <c r="BV838" s="5">
        <v>72</v>
      </c>
      <c r="BW838" s="5">
        <v>100</v>
      </c>
      <c r="BX838" s="5"/>
      <c r="BY838" s="9"/>
      <c r="BZ838" s="6">
        <v>0</v>
      </c>
      <c r="CA838" s="9">
        <v>100</v>
      </c>
      <c r="CB838" s="5">
        <v>100</v>
      </c>
      <c r="CC838" s="5">
        <v>100</v>
      </c>
      <c r="CD838" s="5">
        <v>100</v>
      </c>
      <c r="CE838" s="5"/>
      <c r="CF838" s="5"/>
      <c r="CG838" s="6">
        <v>0</v>
      </c>
      <c r="CH838" s="9">
        <v>100</v>
      </c>
      <c r="CI838" s="5">
        <v>100</v>
      </c>
      <c r="CJ838" s="5">
        <v>100</v>
      </c>
      <c r="CK838" s="5">
        <v>100</v>
      </c>
      <c r="CL838" s="5"/>
      <c r="CN838" s="6">
        <v>0</v>
      </c>
      <c r="CO838" s="9">
        <v>100</v>
      </c>
      <c r="CP838" s="5">
        <v>100</v>
      </c>
      <c r="CQ838" s="5">
        <v>100</v>
      </c>
      <c r="CR838" s="5">
        <v>100</v>
      </c>
      <c r="CS838" s="5"/>
      <c r="CU838" s="7"/>
      <c r="CW838" s="6" t="s">
        <v>2</v>
      </c>
      <c r="CX838" s="5">
        <v>2.1600000000000001E-2</v>
      </c>
      <c r="CZ838" s="6">
        <v>0</v>
      </c>
      <c r="DA838" s="9">
        <v>100</v>
      </c>
      <c r="DB838" s="5">
        <v>100</v>
      </c>
      <c r="DC838" s="5">
        <v>97</v>
      </c>
      <c r="DD838" s="5">
        <v>100</v>
      </c>
      <c r="DE838" s="5"/>
      <c r="DF838" s="9"/>
      <c r="DG838" s="6">
        <v>0</v>
      </c>
      <c r="DH838" s="9">
        <v>100</v>
      </c>
      <c r="DI838" s="5">
        <v>100</v>
      </c>
      <c r="DJ838" s="5">
        <v>100</v>
      </c>
      <c r="DK838" s="5">
        <v>100</v>
      </c>
      <c r="DL838" s="5"/>
      <c r="DM838" s="5"/>
      <c r="DN838" s="6">
        <v>0</v>
      </c>
      <c r="DO838" s="9">
        <v>100</v>
      </c>
      <c r="DP838" s="5">
        <v>100</v>
      </c>
      <c r="DQ838" s="5">
        <v>100</v>
      </c>
      <c r="DR838" s="5">
        <v>100</v>
      </c>
      <c r="DS838" s="5"/>
      <c r="DU838" s="6">
        <v>0</v>
      </c>
      <c r="DV838" s="9">
        <v>100</v>
      </c>
      <c r="DW838" s="5">
        <v>100</v>
      </c>
      <c r="DX838" s="5">
        <v>91</v>
      </c>
      <c r="DY838" s="5">
        <v>100</v>
      </c>
      <c r="DZ838" s="5"/>
    </row>
    <row r="839" spans="2:130">
      <c r="B839" s="6" t="s">
        <v>3</v>
      </c>
      <c r="C839" s="5">
        <v>25000</v>
      </c>
      <c r="E839" s="6">
        <v>2</v>
      </c>
      <c r="F839" s="9">
        <v>13</v>
      </c>
      <c r="G839" s="5">
        <v>24</v>
      </c>
      <c r="H839" s="5">
        <v>11</v>
      </c>
      <c r="I839" s="5">
        <v>48</v>
      </c>
      <c r="J839" s="5"/>
      <c r="K839" s="9"/>
      <c r="L839" s="6">
        <v>2</v>
      </c>
      <c r="M839" s="9">
        <v>48</v>
      </c>
      <c r="N839" s="5">
        <v>42</v>
      </c>
      <c r="O839" s="5">
        <v>39</v>
      </c>
      <c r="P839" s="5">
        <v>11</v>
      </c>
      <c r="Q839" s="5"/>
      <c r="R839" s="5"/>
      <c r="S839" s="6">
        <v>2</v>
      </c>
      <c r="T839" s="9">
        <v>16</v>
      </c>
      <c r="U839" s="5">
        <v>12</v>
      </c>
      <c r="V839" s="5">
        <v>3</v>
      </c>
      <c r="W839" s="5">
        <v>0</v>
      </c>
      <c r="X839" s="5"/>
      <c r="Z839" s="6">
        <v>2</v>
      </c>
      <c r="AA839" s="9">
        <v>3</v>
      </c>
      <c r="AB839" s="5">
        <v>2</v>
      </c>
      <c r="AC839" s="5">
        <v>0</v>
      </c>
      <c r="AD839" s="5">
        <v>0</v>
      </c>
      <c r="AE839" s="5"/>
      <c r="AG839" s="7"/>
      <c r="AI839" s="6" t="s">
        <v>3</v>
      </c>
      <c r="AJ839" s="5">
        <v>25000</v>
      </c>
      <c r="AL839" s="6">
        <v>2</v>
      </c>
      <c r="AM839" s="9">
        <v>45</v>
      </c>
      <c r="AN839" s="5">
        <v>45</v>
      </c>
      <c r="AO839" s="5">
        <v>32</v>
      </c>
      <c r="AP839" s="5">
        <v>22</v>
      </c>
      <c r="AQ839" s="5"/>
      <c r="AR839" s="9"/>
      <c r="AS839" s="6">
        <v>2</v>
      </c>
      <c r="AT839" s="9">
        <v>9</v>
      </c>
      <c r="AU839" s="5">
        <v>8</v>
      </c>
      <c r="AV839" s="5">
        <v>10</v>
      </c>
      <c r="AW839" s="5">
        <v>0</v>
      </c>
      <c r="AX839" s="5"/>
      <c r="AY839" s="5"/>
      <c r="AZ839" s="6">
        <v>2</v>
      </c>
      <c r="BA839" s="9">
        <v>0</v>
      </c>
      <c r="BB839" s="5">
        <v>0</v>
      </c>
      <c r="BC839" s="5">
        <v>0</v>
      </c>
      <c r="BD839" s="5">
        <v>0</v>
      </c>
      <c r="BE839" s="5"/>
      <c r="BG839" s="6">
        <v>2</v>
      </c>
      <c r="BH839" s="9">
        <v>0</v>
      </c>
      <c r="BI839" s="5">
        <v>0</v>
      </c>
      <c r="BJ839" s="5">
        <v>0</v>
      </c>
      <c r="BK839" s="5">
        <v>0</v>
      </c>
      <c r="BL839" s="5"/>
      <c r="BN839" s="7"/>
      <c r="BP839" s="6" t="s">
        <v>3</v>
      </c>
      <c r="BQ839" s="5">
        <v>25000</v>
      </c>
      <c r="BS839" s="6">
        <v>2</v>
      </c>
      <c r="BT839" s="9">
        <v>11</v>
      </c>
      <c r="BU839" s="5">
        <v>9</v>
      </c>
      <c r="BV839" s="5">
        <v>26</v>
      </c>
      <c r="BW839" s="5">
        <v>0</v>
      </c>
      <c r="BX839" s="5"/>
      <c r="BY839" s="9"/>
      <c r="BZ839" s="6">
        <v>2</v>
      </c>
      <c r="CA839" s="9">
        <v>0</v>
      </c>
      <c r="CB839" s="5">
        <v>0</v>
      </c>
      <c r="CC839" s="5">
        <v>0</v>
      </c>
      <c r="CD839" s="5">
        <v>0</v>
      </c>
      <c r="CE839" s="5"/>
      <c r="CF839" s="5"/>
      <c r="CG839" s="6">
        <v>2</v>
      </c>
      <c r="CH839" s="9">
        <v>0</v>
      </c>
      <c r="CI839" s="5">
        <v>0</v>
      </c>
      <c r="CJ839" s="5">
        <v>0</v>
      </c>
      <c r="CK839" s="5">
        <v>0</v>
      </c>
      <c r="CL839" s="5"/>
      <c r="CN839" s="6">
        <v>2</v>
      </c>
      <c r="CO839" s="9">
        <v>0</v>
      </c>
      <c r="CP839" s="5">
        <v>0</v>
      </c>
      <c r="CQ839" s="5">
        <v>0</v>
      </c>
      <c r="CR839" s="5">
        <v>0</v>
      </c>
      <c r="CS839" s="5"/>
      <c r="CU839" s="7"/>
      <c r="CW839" s="6" t="s">
        <v>3</v>
      </c>
      <c r="CX839" s="5">
        <v>25000</v>
      </c>
      <c r="CZ839" s="6">
        <v>2</v>
      </c>
      <c r="DA839" s="9">
        <v>0</v>
      </c>
      <c r="DB839" s="5">
        <v>0</v>
      </c>
      <c r="DC839" s="5">
        <v>3</v>
      </c>
      <c r="DD839" s="5">
        <v>0</v>
      </c>
      <c r="DE839" s="5"/>
      <c r="DF839" s="9"/>
      <c r="DG839" s="6">
        <v>2</v>
      </c>
      <c r="DH839" s="9">
        <v>0</v>
      </c>
      <c r="DI839" s="5">
        <v>0</v>
      </c>
      <c r="DJ839" s="5">
        <v>0</v>
      </c>
      <c r="DK839" s="5">
        <v>0</v>
      </c>
      <c r="DL839" s="5"/>
      <c r="DM839" s="5"/>
      <c r="DN839" s="6">
        <v>2</v>
      </c>
      <c r="DO839" s="9">
        <v>0</v>
      </c>
      <c r="DP839" s="5">
        <v>0</v>
      </c>
      <c r="DQ839" s="5">
        <v>0</v>
      </c>
      <c r="DR839" s="5">
        <v>0</v>
      </c>
      <c r="DS839" s="5"/>
      <c r="DU839" s="6">
        <v>2</v>
      </c>
      <c r="DV839" s="9">
        <v>0</v>
      </c>
      <c r="DW839" s="5">
        <v>0</v>
      </c>
      <c r="DX839" s="5">
        <v>9</v>
      </c>
      <c r="DY839" s="5">
        <v>0</v>
      </c>
      <c r="DZ839" s="5"/>
    </row>
    <row r="840" spans="2:130">
      <c r="B840" s="6" t="s">
        <v>25</v>
      </c>
      <c r="C840" s="5">
        <v>1</v>
      </c>
      <c r="E840" s="6">
        <v>4</v>
      </c>
      <c r="F840" s="9">
        <v>22</v>
      </c>
      <c r="G840" s="5">
        <v>22</v>
      </c>
      <c r="H840" s="5">
        <v>27</v>
      </c>
      <c r="I840" s="5">
        <v>25</v>
      </c>
      <c r="J840" s="5"/>
      <c r="K840" s="9"/>
      <c r="L840" s="6">
        <v>4</v>
      </c>
      <c r="M840" s="9">
        <v>20</v>
      </c>
      <c r="N840" s="5">
        <v>18</v>
      </c>
      <c r="O840" s="5">
        <v>14</v>
      </c>
      <c r="P840" s="5"/>
      <c r="Q840" s="5"/>
      <c r="R840" s="5"/>
      <c r="S840" s="6">
        <v>4</v>
      </c>
      <c r="T840" s="9">
        <v>5</v>
      </c>
      <c r="U840" s="5">
        <v>1</v>
      </c>
      <c r="V840" s="5"/>
      <c r="W840" s="5"/>
      <c r="X840" s="5"/>
      <c r="Z840" s="6">
        <v>4</v>
      </c>
      <c r="AA840" s="9"/>
      <c r="AB840" s="5"/>
      <c r="AC840" s="5"/>
      <c r="AD840" s="5"/>
      <c r="AE840" s="5"/>
      <c r="AG840" s="7"/>
      <c r="AI840" s="6" t="s">
        <v>25</v>
      </c>
      <c r="AJ840" s="5">
        <v>1</v>
      </c>
      <c r="AL840" s="6">
        <v>4</v>
      </c>
      <c r="AM840" s="9">
        <v>20</v>
      </c>
      <c r="AN840" s="5">
        <v>14</v>
      </c>
      <c r="AO840" s="5">
        <v>35</v>
      </c>
      <c r="AP840" s="5">
        <v>1</v>
      </c>
      <c r="AQ840" s="5"/>
      <c r="AR840" s="9"/>
      <c r="AS840" s="6">
        <v>4</v>
      </c>
      <c r="AT840" s="9"/>
      <c r="AU840" s="5"/>
      <c r="AV840" s="5">
        <v>1</v>
      </c>
      <c r="AW840" s="5"/>
      <c r="AX840" s="5"/>
      <c r="AY840" s="5"/>
      <c r="AZ840" s="6">
        <v>4</v>
      </c>
      <c r="BA840" s="9"/>
      <c r="BB840" s="5"/>
      <c r="BC840" s="5"/>
      <c r="BD840" s="5"/>
      <c r="BE840" s="5"/>
      <c r="BG840" s="6">
        <v>4</v>
      </c>
      <c r="BH840" s="9"/>
      <c r="BI840" s="5"/>
      <c r="BJ840" s="5"/>
      <c r="BK840" s="5"/>
      <c r="BL840" s="5"/>
      <c r="BN840" s="7"/>
      <c r="BP840" s="6" t="s">
        <v>25</v>
      </c>
      <c r="BQ840" s="5">
        <v>1</v>
      </c>
      <c r="BS840" s="6">
        <v>4</v>
      </c>
      <c r="BT840" s="9"/>
      <c r="BU840" s="5"/>
      <c r="BV840" s="5">
        <v>2</v>
      </c>
      <c r="BW840" s="5"/>
      <c r="BX840" s="5"/>
      <c r="BY840" s="9"/>
      <c r="BZ840" s="6">
        <v>4</v>
      </c>
      <c r="CA840" s="9"/>
      <c r="CB840" s="5"/>
      <c r="CC840" s="5"/>
      <c r="CD840" s="5"/>
      <c r="CE840" s="5"/>
      <c r="CF840" s="5"/>
      <c r="CG840" s="6">
        <v>4</v>
      </c>
      <c r="CH840" s="9"/>
      <c r="CI840" s="5"/>
      <c r="CJ840" s="5"/>
      <c r="CK840" s="5"/>
      <c r="CL840" s="5"/>
      <c r="CN840" s="6">
        <v>4</v>
      </c>
      <c r="CO840" s="9"/>
      <c r="CP840" s="5"/>
      <c r="CQ840" s="5"/>
      <c r="CR840" s="5"/>
      <c r="CS840" s="5"/>
      <c r="CU840" s="7"/>
      <c r="CW840" s="6" t="s">
        <v>25</v>
      </c>
      <c r="CX840" s="5">
        <v>1</v>
      </c>
      <c r="CZ840" s="6">
        <v>4</v>
      </c>
      <c r="DA840" s="9"/>
      <c r="DB840" s="5"/>
      <c r="DC840" s="5"/>
      <c r="DD840" s="5"/>
      <c r="DE840" s="5"/>
      <c r="DF840" s="9"/>
      <c r="DG840" s="6">
        <v>4</v>
      </c>
      <c r="DH840" s="9"/>
      <c r="DI840" s="5"/>
      <c r="DJ840" s="5"/>
      <c r="DK840" s="5"/>
      <c r="DL840" s="5"/>
      <c r="DM840" s="5"/>
      <c r="DN840" s="6">
        <v>4</v>
      </c>
      <c r="DO840" s="9"/>
      <c r="DP840" s="5"/>
      <c r="DQ840" s="5"/>
      <c r="DR840" s="5"/>
      <c r="DS840" s="5"/>
      <c r="DU840" s="6">
        <v>4</v>
      </c>
      <c r="DV840" s="9"/>
      <c r="DW840" s="5"/>
      <c r="DX840" s="5"/>
      <c r="DY840" s="5"/>
      <c r="DZ840" s="5"/>
    </row>
    <row r="841" spans="2:130">
      <c r="E841" s="6">
        <v>6</v>
      </c>
      <c r="F841" s="9">
        <v>31</v>
      </c>
      <c r="G841" s="5">
        <v>28</v>
      </c>
      <c r="H841" s="5">
        <v>24</v>
      </c>
      <c r="I841" s="5">
        <v>7</v>
      </c>
      <c r="J841" s="5"/>
      <c r="K841" s="9"/>
      <c r="L841" s="6">
        <v>6</v>
      </c>
      <c r="M841" s="9">
        <v>3</v>
      </c>
      <c r="N841" s="5">
        <v>1</v>
      </c>
      <c r="O841" s="5">
        <v>2</v>
      </c>
      <c r="P841" s="5"/>
      <c r="Q841" s="5"/>
      <c r="R841" s="5"/>
      <c r="S841" s="6">
        <v>6</v>
      </c>
      <c r="T841" s="9"/>
      <c r="U841" s="5"/>
      <c r="V841" s="5"/>
      <c r="W841" s="5"/>
      <c r="X841" s="5"/>
      <c r="Z841" s="6">
        <v>6</v>
      </c>
      <c r="AA841" s="9"/>
      <c r="AB841" s="5"/>
      <c r="AC841" s="5"/>
      <c r="AD841" s="5"/>
      <c r="AE841" s="5"/>
      <c r="AG841" s="7"/>
      <c r="AL841" s="6">
        <v>6</v>
      </c>
      <c r="AM841" s="9">
        <v>3</v>
      </c>
      <c r="AN841" s="5">
        <v>3</v>
      </c>
      <c r="AO841" s="5">
        <v>17</v>
      </c>
      <c r="AP841" s="5"/>
      <c r="AQ841" s="5"/>
      <c r="AR841" s="9"/>
      <c r="AS841" s="6">
        <v>6</v>
      </c>
      <c r="AT841" s="9"/>
      <c r="AU841" s="5"/>
      <c r="AV841" s="5"/>
      <c r="AW841" s="5"/>
      <c r="AX841" s="5"/>
      <c r="AY841" s="5"/>
      <c r="AZ841" s="6">
        <v>6</v>
      </c>
      <c r="BA841" s="9"/>
      <c r="BB841" s="5"/>
      <c r="BC841" s="5"/>
      <c r="BD841" s="5"/>
      <c r="BE841" s="5"/>
      <c r="BG841" s="6">
        <v>6</v>
      </c>
      <c r="BH841" s="9"/>
      <c r="BI841" s="5"/>
      <c r="BJ841" s="5"/>
      <c r="BK841" s="5"/>
      <c r="BL841" s="5"/>
      <c r="BN841" s="7"/>
      <c r="BS841" s="6">
        <v>6</v>
      </c>
      <c r="BT841" s="9"/>
      <c r="BU841" s="5"/>
      <c r="BV841" s="5"/>
      <c r="BW841" s="5"/>
      <c r="BX841" s="5"/>
      <c r="BY841" s="9"/>
      <c r="BZ841" s="6">
        <v>6</v>
      </c>
      <c r="CA841" s="9"/>
      <c r="CB841" s="5"/>
      <c r="CC841" s="5"/>
      <c r="CD841" s="5"/>
      <c r="CE841" s="5"/>
      <c r="CF841" s="5"/>
      <c r="CG841" s="6">
        <v>6</v>
      </c>
      <c r="CH841" s="9"/>
      <c r="CI841" s="5"/>
      <c r="CJ841" s="5"/>
      <c r="CK841" s="5"/>
      <c r="CL841" s="5"/>
      <c r="CN841" s="6">
        <v>6</v>
      </c>
      <c r="CO841" s="9"/>
      <c r="CP841" s="5"/>
      <c r="CQ841" s="5"/>
      <c r="CR841" s="5"/>
      <c r="CS841" s="5"/>
      <c r="CU841" s="7"/>
      <c r="CZ841" s="6">
        <v>6</v>
      </c>
      <c r="DA841" s="9"/>
      <c r="DB841" s="5"/>
      <c r="DC841" s="5"/>
      <c r="DD841" s="5"/>
      <c r="DE841" s="5"/>
      <c r="DF841" s="9"/>
      <c r="DG841" s="6">
        <v>6</v>
      </c>
      <c r="DH841" s="9"/>
      <c r="DI841" s="5"/>
      <c r="DJ841" s="5"/>
      <c r="DK841" s="5"/>
      <c r="DL841" s="5"/>
      <c r="DM841" s="5"/>
      <c r="DN841" s="6">
        <v>6</v>
      </c>
      <c r="DO841" s="9"/>
      <c r="DP841" s="5"/>
      <c r="DQ841" s="5"/>
      <c r="DR841" s="5"/>
      <c r="DS841" s="5"/>
      <c r="DU841" s="6">
        <v>6</v>
      </c>
      <c r="DV841" s="9"/>
      <c r="DW841" s="5"/>
      <c r="DX841" s="5"/>
      <c r="DY841" s="5"/>
      <c r="DZ841" s="5"/>
    </row>
    <row r="842" spans="2:130">
      <c r="E842" s="6">
        <v>8</v>
      </c>
      <c r="F842" s="9">
        <v>18</v>
      </c>
      <c r="G842" s="5">
        <v>18</v>
      </c>
      <c r="H842" s="5">
        <v>21</v>
      </c>
      <c r="I842" s="5">
        <v>3</v>
      </c>
      <c r="J842" s="5"/>
      <c r="L842" s="6">
        <v>8</v>
      </c>
      <c r="M842" s="9"/>
      <c r="N842" s="5"/>
      <c r="O842" s="5"/>
      <c r="P842" s="5"/>
      <c r="Q842" s="5"/>
      <c r="S842" s="6">
        <v>8</v>
      </c>
      <c r="T842" s="9"/>
      <c r="U842" s="5"/>
      <c r="V842" s="5"/>
      <c r="W842" s="5"/>
      <c r="X842" s="5"/>
      <c r="Z842" s="6">
        <v>8</v>
      </c>
      <c r="AA842" s="9"/>
      <c r="AB842" s="5"/>
      <c r="AC842" s="5"/>
      <c r="AD842" s="5"/>
      <c r="AE842" s="5"/>
      <c r="AG842" s="7"/>
      <c r="AL842" s="6">
        <v>8</v>
      </c>
      <c r="AM842" s="9"/>
      <c r="AN842" s="5"/>
      <c r="AO842" s="5">
        <v>2</v>
      </c>
      <c r="AP842" s="5"/>
      <c r="AQ842" s="5"/>
      <c r="AS842" s="6">
        <v>8</v>
      </c>
      <c r="AT842" s="9"/>
      <c r="AU842" s="5"/>
      <c r="AV842" s="5"/>
      <c r="AW842" s="5"/>
      <c r="AX842" s="5"/>
      <c r="AZ842" s="6">
        <v>8</v>
      </c>
      <c r="BA842" s="9"/>
      <c r="BB842" s="5"/>
      <c r="BC842" s="5"/>
      <c r="BD842" s="5"/>
      <c r="BE842" s="5"/>
      <c r="BG842" s="6">
        <v>8</v>
      </c>
      <c r="BH842" s="9"/>
      <c r="BI842" s="5"/>
      <c r="BJ842" s="5"/>
      <c r="BK842" s="5"/>
      <c r="BL842" s="5"/>
      <c r="BN842" s="7"/>
      <c r="BS842" s="6">
        <v>8</v>
      </c>
      <c r="BT842" s="9"/>
      <c r="BU842" s="5"/>
      <c r="BV842" s="5"/>
      <c r="BW842" s="5"/>
      <c r="BX842" s="5"/>
      <c r="BZ842" s="6">
        <v>8</v>
      </c>
      <c r="CA842" s="9"/>
      <c r="CB842" s="5"/>
      <c r="CC842" s="5"/>
      <c r="CD842" s="5"/>
      <c r="CE842" s="5"/>
      <c r="CG842" s="6">
        <v>8</v>
      </c>
      <c r="CH842" s="9"/>
      <c r="CI842" s="5"/>
      <c r="CJ842" s="5"/>
      <c r="CK842" s="5"/>
      <c r="CL842" s="5"/>
      <c r="CN842" s="6">
        <v>8</v>
      </c>
      <c r="CO842" s="9"/>
      <c r="CP842" s="5"/>
      <c r="CQ842" s="5"/>
      <c r="CR842" s="5"/>
      <c r="CS842" s="5"/>
      <c r="CU842" s="7"/>
      <c r="CZ842" s="6">
        <v>8</v>
      </c>
      <c r="DA842" s="9"/>
      <c r="DB842" s="5"/>
      <c r="DC842" s="5"/>
      <c r="DD842" s="5"/>
      <c r="DE842" s="5"/>
      <c r="DG842" s="6">
        <v>8</v>
      </c>
      <c r="DH842" s="9"/>
      <c r="DI842" s="5"/>
      <c r="DJ842" s="5"/>
      <c r="DK842" s="5"/>
      <c r="DL842" s="5"/>
      <c r="DN842" s="6">
        <v>8</v>
      </c>
      <c r="DO842" s="9"/>
      <c r="DP842" s="5"/>
      <c r="DQ842" s="5"/>
      <c r="DR842" s="5"/>
      <c r="DS842" s="5"/>
      <c r="DU842" s="6">
        <v>8</v>
      </c>
      <c r="DV842" s="9"/>
      <c r="DW842" s="5"/>
      <c r="DX842" s="5"/>
      <c r="DY842" s="5"/>
      <c r="DZ842" s="5"/>
    </row>
    <row r="843" spans="2:130">
      <c r="E843" s="6">
        <v>10</v>
      </c>
      <c r="F843" s="9">
        <v>11</v>
      </c>
      <c r="G843" s="5">
        <v>6</v>
      </c>
      <c r="H843" s="5">
        <v>12</v>
      </c>
      <c r="I843" s="5"/>
      <c r="J843" s="5"/>
      <c r="L843" s="6">
        <v>10</v>
      </c>
      <c r="M843" s="9"/>
      <c r="N843" s="5"/>
      <c r="O843" s="5"/>
      <c r="P843" s="5"/>
      <c r="Q843" s="5"/>
      <c r="S843" s="6">
        <v>10</v>
      </c>
      <c r="T843" s="9"/>
      <c r="U843" s="5"/>
      <c r="V843" s="5"/>
      <c r="W843" s="5"/>
      <c r="X843" s="5"/>
      <c r="Z843" s="6">
        <v>10</v>
      </c>
      <c r="AA843" s="9"/>
      <c r="AB843" s="5"/>
      <c r="AC843" s="5"/>
      <c r="AD843" s="5"/>
      <c r="AE843" s="5"/>
      <c r="AG843" s="7"/>
      <c r="AL843" s="6">
        <v>10</v>
      </c>
      <c r="AM843" s="9"/>
      <c r="AN843" s="5"/>
      <c r="AO843" s="5"/>
      <c r="AP843" s="5"/>
      <c r="AQ843" s="5"/>
      <c r="AS843" s="6">
        <v>10</v>
      </c>
      <c r="AT843" s="9"/>
      <c r="AU843" s="5"/>
      <c r="AV843" s="5"/>
      <c r="AW843" s="5"/>
      <c r="AX843" s="5"/>
      <c r="AZ843" s="6">
        <v>10</v>
      </c>
      <c r="BA843" s="9"/>
      <c r="BB843" s="5"/>
      <c r="BC843" s="5"/>
      <c r="BD843" s="5"/>
      <c r="BE843" s="5"/>
      <c r="BG843" s="6">
        <v>10</v>
      </c>
      <c r="BH843" s="9"/>
      <c r="BI843" s="5"/>
      <c r="BJ843" s="5"/>
      <c r="BK843" s="5"/>
      <c r="BL843" s="5"/>
      <c r="BN843" s="7"/>
      <c r="BS843" s="6">
        <v>10</v>
      </c>
      <c r="BT843" s="9"/>
      <c r="BU843" s="5"/>
      <c r="BV843" s="5"/>
      <c r="BW843" s="5"/>
      <c r="BX843" s="5"/>
      <c r="BZ843" s="6">
        <v>10</v>
      </c>
      <c r="CA843" s="9"/>
      <c r="CB843" s="5"/>
      <c r="CC843" s="5"/>
      <c r="CD843" s="5"/>
      <c r="CE843" s="5"/>
      <c r="CG843" s="6">
        <v>10</v>
      </c>
      <c r="CH843" s="9"/>
      <c r="CI843" s="5"/>
      <c r="CJ843" s="5"/>
      <c r="CK843" s="5"/>
      <c r="CL843" s="5"/>
      <c r="CN843" s="6">
        <v>10</v>
      </c>
      <c r="CO843" s="9"/>
      <c r="CP843" s="5"/>
      <c r="CQ843" s="5"/>
      <c r="CR843" s="5"/>
      <c r="CS843" s="5"/>
      <c r="CU843" s="7"/>
      <c r="CZ843" s="6">
        <v>10</v>
      </c>
      <c r="DA843" s="9"/>
      <c r="DB843" s="5"/>
      <c r="DC843" s="5"/>
      <c r="DD843" s="5"/>
      <c r="DE843" s="5"/>
      <c r="DG843" s="6">
        <v>10</v>
      </c>
      <c r="DH843" s="9"/>
      <c r="DI843" s="5"/>
      <c r="DJ843" s="5"/>
      <c r="DK843" s="5"/>
      <c r="DL843" s="5"/>
      <c r="DN843" s="6">
        <v>10</v>
      </c>
      <c r="DO843" s="9"/>
      <c r="DP843" s="5"/>
      <c r="DQ843" s="5"/>
      <c r="DR843" s="5"/>
      <c r="DS843" s="5"/>
      <c r="DU843" s="6">
        <v>10</v>
      </c>
      <c r="DV843" s="9"/>
      <c r="DW843" s="5"/>
      <c r="DX843" s="5"/>
      <c r="DY843" s="5"/>
      <c r="DZ843" s="5"/>
    </row>
    <row r="844" spans="2:130">
      <c r="E844" s="6">
        <v>12</v>
      </c>
      <c r="F844" s="9">
        <v>4</v>
      </c>
      <c r="G844" s="5"/>
      <c r="H844" s="5">
        <v>3</v>
      </c>
      <c r="I844" s="5"/>
      <c r="J844" s="5"/>
      <c r="L844" s="6">
        <v>12</v>
      </c>
      <c r="M844" s="9"/>
      <c r="N844" s="5"/>
      <c r="O844" s="5"/>
      <c r="P844" s="5"/>
      <c r="Q844" s="5"/>
      <c r="S844" s="6">
        <v>12</v>
      </c>
      <c r="T844" s="9"/>
      <c r="U844" s="5"/>
      <c r="V844" s="5"/>
      <c r="W844" s="5"/>
      <c r="X844" s="5"/>
      <c r="Z844" s="6">
        <v>12</v>
      </c>
      <c r="AA844" s="9"/>
      <c r="AB844" s="5"/>
      <c r="AC844" s="5"/>
      <c r="AD844" s="5"/>
      <c r="AE844" s="5"/>
      <c r="AG844" s="7"/>
      <c r="AL844" s="6">
        <v>12</v>
      </c>
      <c r="AM844" s="9"/>
      <c r="AN844" s="5"/>
      <c r="AO844" s="5"/>
      <c r="AP844" s="5"/>
      <c r="AQ844" s="5"/>
      <c r="AS844" s="6">
        <v>12</v>
      </c>
      <c r="AT844" s="9"/>
      <c r="AU844" s="5"/>
      <c r="AV844" s="5"/>
      <c r="AW844" s="5"/>
      <c r="AX844" s="5"/>
      <c r="AZ844" s="6">
        <v>12</v>
      </c>
      <c r="BA844" s="9"/>
      <c r="BB844" s="5"/>
      <c r="BC844" s="5"/>
      <c r="BD844" s="5"/>
      <c r="BE844" s="5"/>
      <c r="BG844" s="6">
        <v>12</v>
      </c>
      <c r="BH844" s="9"/>
      <c r="BI844" s="5"/>
      <c r="BJ844" s="5"/>
      <c r="BK844" s="5"/>
      <c r="BL844" s="5"/>
      <c r="BN844" s="7"/>
      <c r="BS844" s="6">
        <v>12</v>
      </c>
      <c r="BT844" s="9"/>
      <c r="BU844" s="5"/>
      <c r="BV844" s="5"/>
      <c r="BW844" s="5"/>
      <c r="BX844" s="5"/>
      <c r="BZ844" s="6">
        <v>12</v>
      </c>
      <c r="CA844" s="9"/>
      <c r="CB844" s="5"/>
      <c r="CC844" s="5"/>
      <c r="CD844" s="5"/>
      <c r="CE844" s="5"/>
      <c r="CG844" s="6">
        <v>12</v>
      </c>
      <c r="CH844" s="9"/>
      <c r="CI844" s="5"/>
      <c r="CJ844" s="5"/>
      <c r="CK844" s="5"/>
      <c r="CL844" s="5"/>
      <c r="CN844" s="6">
        <v>12</v>
      </c>
      <c r="CO844" s="9"/>
      <c r="CP844" s="5"/>
      <c r="CQ844" s="5"/>
      <c r="CR844" s="5"/>
      <c r="CS844" s="5"/>
      <c r="CU844" s="7"/>
      <c r="CZ844" s="6">
        <v>12</v>
      </c>
      <c r="DA844" s="9"/>
      <c r="DB844" s="5"/>
      <c r="DC844" s="5"/>
      <c r="DD844" s="5"/>
      <c r="DE844" s="5"/>
      <c r="DG844" s="6">
        <v>12</v>
      </c>
      <c r="DH844" s="9"/>
      <c r="DI844" s="5"/>
      <c r="DJ844" s="5"/>
      <c r="DK844" s="5"/>
      <c r="DL844" s="5"/>
      <c r="DN844" s="6">
        <v>12</v>
      </c>
      <c r="DO844" s="9"/>
      <c r="DP844" s="5"/>
      <c r="DQ844" s="5"/>
      <c r="DR844" s="5"/>
      <c r="DS844" s="5"/>
      <c r="DU844" s="6">
        <v>12</v>
      </c>
      <c r="DV844" s="9"/>
      <c r="DW844" s="5"/>
      <c r="DX844" s="5"/>
      <c r="DY844" s="5"/>
      <c r="DZ844" s="5"/>
    </row>
    <row r="845" spans="2:130">
      <c r="E845" s="6">
        <v>14</v>
      </c>
      <c r="F845" s="9"/>
      <c r="G845" s="5"/>
      <c r="H845" s="5">
        <v>1</v>
      </c>
      <c r="I845" s="5"/>
      <c r="J845" s="5"/>
      <c r="L845" s="6">
        <v>14</v>
      </c>
      <c r="M845" s="9"/>
      <c r="N845" s="5"/>
      <c r="O845" s="5"/>
      <c r="P845" s="5"/>
      <c r="Q845" s="5"/>
      <c r="S845" s="6">
        <v>14</v>
      </c>
      <c r="T845" s="9"/>
      <c r="U845" s="5"/>
      <c r="V845" s="5"/>
      <c r="W845" s="5"/>
      <c r="X845" s="5"/>
      <c r="Z845" s="6">
        <v>14</v>
      </c>
      <c r="AA845" s="9"/>
      <c r="AB845" s="5"/>
      <c r="AC845" s="5"/>
      <c r="AD845" s="5"/>
      <c r="AE845" s="5"/>
      <c r="AG845" s="7"/>
      <c r="AL845" s="6">
        <v>14</v>
      </c>
      <c r="AM845" s="9"/>
      <c r="AN845" s="5"/>
      <c r="AO845" s="5"/>
      <c r="AP845" s="5"/>
      <c r="AQ845" s="5"/>
      <c r="AS845" s="6">
        <v>14</v>
      </c>
      <c r="AT845" s="9"/>
      <c r="AU845" s="5"/>
      <c r="AV845" s="5"/>
      <c r="AW845" s="5"/>
      <c r="AX845" s="5"/>
      <c r="AZ845" s="6">
        <v>14</v>
      </c>
      <c r="BA845" s="9"/>
      <c r="BB845" s="5"/>
      <c r="BC845" s="5"/>
      <c r="BD845" s="5"/>
      <c r="BE845" s="5"/>
      <c r="BG845" s="6">
        <v>14</v>
      </c>
      <c r="BH845" s="9"/>
      <c r="BI845" s="5"/>
      <c r="BJ845" s="5"/>
      <c r="BK845" s="5"/>
      <c r="BL845" s="5"/>
      <c r="BN845" s="7"/>
      <c r="BS845" s="6">
        <v>14</v>
      </c>
      <c r="BT845" s="9"/>
      <c r="BU845" s="5"/>
      <c r="BV845" s="5"/>
      <c r="BW845" s="5"/>
      <c r="BX845" s="5"/>
      <c r="BZ845" s="6">
        <v>14</v>
      </c>
      <c r="CA845" s="9"/>
      <c r="CB845" s="5"/>
      <c r="CC845" s="5"/>
      <c r="CD845" s="5"/>
      <c r="CE845" s="5"/>
      <c r="CG845" s="6">
        <v>14</v>
      </c>
      <c r="CH845" s="9"/>
      <c r="CI845" s="5"/>
      <c r="CJ845" s="5"/>
      <c r="CK845" s="5"/>
      <c r="CL845" s="5"/>
      <c r="CN845" s="6">
        <v>14</v>
      </c>
      <c r="CO845" s="9"/>
      <c r="CP845" s="5"/>
      <c r="CQ845" s="5"/>
      <c r="CR845" s="5"/>
      <c r="CS845" s="5"/>
      <c r="CU845" s="7"/>
      <c r="CZ845" s="6">
        <v>14</v>
      </c>
      <c r="DA845" s="9"/>
      <c r="DB845" s="5"/>
      <c r="DC845" s="5"/>
      <c r="DD845" s="5"/>
      <c r="DE845" s="5"/>
      <c r="DG845" s="6">
        <v>14</v>
      </c>
      <c r="DH845" s="9"/>
      <c r="DI845" s="5"/>
      <c r="DJ845" s="5"/>
      <c r="DK845" s="5"/>
      <c r="DL845" s="5"/>
      <c r="DN845" s="6">
        <v>14</v>
      </c>
      <c r="DO845" s="9"/>
      <c r="DP845" s="5"/>
      <c r="DQ845" s="5"/>
      <c r="DR845" s="5"/>
      <c r="DS845" s="5"/>
      <c r="DU845" s="6">
        <v>14</v>
      </c>
      <c r="DV845" s="9"/>
      <c r="DW845" s="5"/>
      <c r="DX845" s="5"/>
      <c r="DY845" s="5"/>
      <c r="DZ845" s="5"/>
    </row>
    <row r="846" spans="2:130">
      <c r="E846" s="6">
        <v>16</v>
      </c>
      <c r="F846" s="9"/>
      <c r="G846" s="5"/>
      <c r="H846" s="5"/>
      <c r="I846" s="5"/>
      <c r="J846" s="5"/>
      <c r="L846" s="6">
        <v>16</v>
      </c>
      <c r="M846" s="9"/>
      <c r="N846" s="5"/>
      <c r="O846" s="5"/>
      <c r="P846" s="5"/>
      <c r="Q846" s="5"/>
      <c r="S846" s="6">
        <v>16</v>
      </c>
      <c r="T846" s="9"/>
      <c r="U846" s="5"/>
      <c r="V846" s="5"/>
      <c r="W846" s="5"/>
      <c r="X846" s="5"/>
      <c r="Z846" s="6">
        <v>16</v>
      </c>
      <c r="AA846" s="9"/>
      <c r="AB846" s="5"/>
      <c r="AC846" s="5"/>
      <c r="AD846" s="5"/>
      <c r="AE846" s="5"/>
      <c r="AG846" s="7"/>
      <c r="AL846" s="6">
        <v>16</v>
      </c>
      <c r="AM846" s="9"/>
      <c r="AN846" s="5"/>
      <c r="AO846" s="5"/>
      <c r="AP846" s="5"/>
      <c r="AQ846" s="5"/>
      <c r="AS846" s="6">
        <v>16</v>
      </c>
      <c r="AT846" s="9"/>
      <c r="AU846" s="5"/>
      <c r="AV846" s="5"/>
      <c r="AW846" s="5"/>
      <c r="AX846" s="5"/>
      <c r="AZ846" s="6">
        <v>16</v>
      </c>
      <c r="BA846" s="9"/>
      <c r="BB846" s="5"/>
      <c r="BC846" s="5"/>
      <c r="BD846" s="5"/>
      <c r="BE846" s="5"/>
      <c r="BG846" s="6">
        <v>16</v>
      </c>
      <c r="BH846" s="9"/>
      <c r="BI846" s="5"/>
      <c r="BJ846" s="5"/>
      <c r="BK846" s="5"/>
      <c r="BL846" s="5"/>
      <c r="BN846" s="7"/>
      <c r="BS846" s="6">
        <v>16</v>
      </c>
      <c r="BT846" s="9"/>
      <c r="BU846" s="5"/>
      <c r="BV846" s="5"/>
      <c r="BW846" s="5"/>
      <c r="BX846" s="5"/>
      <c r="BZ846" s="6">
        <v>16</v>
      </c>
      <c r="CA846" s="9"/>
      <c r="CB846" s="5"/>
      <c r="CC846" s="5"/>
      <c r="CD846" s="5"/>
      <c r="CE846" s="5"/>
      <c r="CG846" s="6">
        <v>16</v>
      </c>
      <c r="CH846" s="9"/>
      <c r="CI846" s="5"/>
      <c r="CJ846" s="5"/>
      <c r="CK846" s="5"/>
      <c r="CL846" s="5"/>
      <c r="CN846" s="6">
        <v>16</v>
      </c>
      <c r="CO846" s="9"/>
      <c r="CP846" s="5"/>
      <c r="CQ846" s="5"/>
      <c r="CR846" s="5"/>
      <c r="CS846" s="5"/>
      <c r="CU846" s="7"/>
      <c r="CZ846" s="6">
        <v>16</v>
      </c>
      <c r="DA846" s="9"/>
      <c r="DB846" s="5"/>
      <c r="DC846" s="5"/>
      <c r="DD846" s="5"/>
      <c r="DE846" s="5"/>
      <c r="DG846" s="6">
        <v>16</v>
      </c>
      <c r="DH846" s="9"/>
      <c r="DI846" s="5"/>
      <c r="DJ846" s="5"/>
      <c r="DK846" s="5"/>
      <c r="DL846" s="5"/>
      <c r="DN846" s="6">
        <v>16</v>
      </c>
      <c r="DO846" s="9"/>
      <c r="DP846" s="5"/>
      <c r="DQ846" s="5"/>
      <c r="DR846" s="5"/>
      <c r="DS846" s="5"/>
      <c r="DU846" s="6">
        <v>16</v>
      </c>
      <c r="DV846" s="9"/>
      <c r="DW846" s="5"/>
      <c r="DX846" s="5"/>
      <c r="DY846" s="5"/>
      <c r="DZ846" s="5"/>
    </row>
    <row r="847" spans="2:130">
      <c r="E847" s="6">
        <v>18</v>
      </c>
      <c r="F847" s="9"/>
      <c r="G847" s="5"/>
      <c r="H847" s="5"/>
      <c r="I847" s="5"/>
      <c r="L847" s="6">
        <v>18</v>
      </c>
      <c r="M847" s="9"/>
      <c r="N847" s="5"/>
      <c r="P847" s="5"/>
      <c r="S847" s="6">
        <v>18</v>
      </c>
      <c r="T847" s="9"/>
      <c r="U847" s="5"/>
      <c r="W847" s="5"/>
      <c r="Z847" s="6">
        <v>18</v>
      </c>
      <c r="AA847" s="9"/>
      <c r="AB847" s="5"/>
      <c r="AD847" s="5"/>
      <c r="AG847" s="7"/>
      <c r="AL847" s="6">
        <v>18</v>
      </c>
      <c r="AM847" s="9"/>
      <c r="AN847" s="5"/>
      <c r="AP847" s="5"/>
      <c r="AS847" s="6">
        <v>18</v>
      </c>
      <c r="AT847" s="9"/>
      <c r="AU847" s="5"/>
      <c r="AW847" s="5"/>
      <c r="AZ847" s="6">
        <v>18</v>
      </c>
      <c r="BA847" s="9"/>
      <c r="BB847" s="5"/>
      <c r="BD847" s="5"/>
      <c r="BG847" s="6">
        <v>18</v>
      </c>
      <c r="BH847" s="9"/>
      <c r="BI847" s="5"/>
      <c r="BK847" s="5"/>
      <c r="BN847" s="7"/>
      <c r="BS847" s="6">
        <v>18</v>
      </c>
      <c r="BT847" s="9"/>
      <c r="BU847" s="5"/>
      <c r="BW847" s="5"/>
      <c r="BZ847" s="6">
        <v>18</v>
      </c>
      <c r="CA847" s="9"/>
      <c r="CB847" s="5"/>
      <c r="CD847" s="5"/>
      <c r="CG847" s="6">
        <v>18</v>
      </c>
      <c r="CH847" s="9"/>
      <c r="CI847" s="5"/>
      <c r="CK847" s="5"/>
      <c r="CN847" s="6">
        <v>18</v>
      </c>
      <c r="CO847" s="9"/>
      <c r="CP847" s="5"/>
      <c r="CR847" s="5"/>
      <c r="CU847" s="7"/>
      <c r="CZ847" s="6">
        <v>18</v>
      </c>
      <c r="DA847" s="9"/>
      <c r="DB847" s="5"/>
      <c r="DD847" s="5"/>
      <c r="DG847" s="6">
        <v>18</v>
      </c>
      <c r="DH847" s="9"/>
      <c r="DI847" s="5"/>
      <c r="DK847" s="5"/>
      <c r="DN847" s="6">
        <v>18</v>
      </c>
      <c r="DO847" s="9"/>
      <c r="DP847" s="5"/>
      <c r="DR847" s="5"/>
      <c r="DU847" s="6">
        <v>18</v>
      </c>
      <c r="DV847" s="9"/>
      <c r="DW847" s="5"/>
      <c r="DY847" s="5"/>
    </row>
    <row r="848" spans="2:130">
      <c r="E848" s="6">
        <v>20</v>
      </c>
      <c r="F848" s="9"/>
      <c r="L848" s="6">
        <v>20</v>
      </c>
      <c r="M848" s="9"/>
      <c r="S848" s="6">
        <v>20</v>
      </c>
      <c r="T848" s="9"/>
      <c r="Z848" s="6">
        <v>20</v>
      </c>
      <c r="AA848" s="9"/>
      <c r="AG848" s="7"/>
      <c r="AL848" s="6">
        <v>20</v>
      </c>
      <c r="AM848" s="9"/>
      <c r="AS848" s="6">
        <v>20</v>
      </c>
      <c r="AT848" s="9"/>
      <c r="AZ848" s="6">
        <v>20</v>
      </c>
      <c r="BA848" s="9"/>
      <c r="BG848" s="6">
        <v>20</v>
      </c>
      <c r="BH848" s="9"/>
      <c r="BN848" s="7"/>
      <c r="BS848" s="6">
        <v>20</v>
      </c>
      <c r="BT848" s="9"/>
      <c r="BZ848" s="6">
        <v>20</v>
      </c>
      <c r="CA848" s="9"/>
      <c r="CG848" s="6">
        <v>20</v>
      </c>
      <c r="CH848" s="9"/>
      <c r="CN848" s="6">
        <v>20</v>
      </c>
      <c r="CO848" s="9"/>
      <c r="CU848" s="7"/>
      <c r="CZ848" s="6">
        <v>20</v>
      </c>
      <c r="DA848" s="9"/>
      <c r="DG848" s="6">
        <v>20</v>
      </c>
      <c r="DH848" s="9"/>
      <c r="DN848" s="6">
        <v>20</v>
      </c>
      <c r="DO848" s="9"/>
      <c r="DU848" s="6">
        <v>20</v>
      </c>
      <c r="DV848" s="9"/>
    </row>
    <row r="849" spans="2:130">
      <c r="E849" s="6" t="s">
        <v>24</v>
      </c>
      <c r="F849" s="7">
        <f>100-SUM(F838:F848)</f>
        <v>0</v>
      </c>
      <c r="G849" s="7">
        <f t="shared" ref="G849:J849" si="2179">100-SUM(G838:G848)</f>
        <v>0</v>
      </c>
      <c r="H849" s="7">
        <f t="shared" si="2179"/>
        <v>0</v>
      </c>
      <c r="I849" s="7">
        <f t="shared" si="2179"/>
        <v>0</v>
      </c>
      <c r="J849" s="7">
        <f t="shared" si="2179"/>
        <v>100</v>
      </c>
      <c r="L849" s="6" t="s">
        <v>24</v>
      </c>
      <c r="M849" s="7">
        <f>100-SUM(M838:M848)</f>
        <v>0</v>
      </c>
      <c r="N849" s="7">
        <f t="shared" ref="N849:Q849" si="2180">100-SUM(N838:N848)</f>
        <v>0</v>
      </c>
      <c r="O849" s="7">
        <f t="shared" si="2180"/>
        <v>0</v>
      </c>
      <c r="P849" s="7">
        <f t="shared" si="2180"/>
        <v>0</v>
      </c>
      <c r="Q849" s="7">
        <f t="shared" si="2180"/>
        <v>100</v>
      </c>
      <c r="S849" s="6" t="s">
        <v>24</v>
      </c>
      <c r="T849" s="7">
        <f>100-SUM(T838:T848)</f>
        <v>0</v>
      </c>
      <c r="U849" s="7">
        <f t="shared" ref="U849:X849" si="2181">100-SUM(U838:U848)</f>
        <v>0</v>
      </c>
      <c r="V849" s="7">
        <f t="shared" si="2181"/>
        <v>0</v>
      </c>
      <c r="W849" s="7">
        <f t="shared" si="2181"/>
        <v>0</v>
      </c>
      <c r="X849" s="7">
        <f t="shared" si="2181"/>
        <v>100</v>
      </c>
      <c r="Z849" s="6" t="s">
        <v>24</v>
      </c>
      <c r="AA849" s="7">
        <f>100-SUM(AA838:AA848)</f>
        <v>0</v>
      </c>
      <c r="AB849" s="7">
        <f t="shared" ref="AB849:AE849" si="2182">100-SUM(AB838:AB848)</f>
        <v>0</v>
      </c>
      <c r="AC849" s="7">
        <f t="shared" si="2182"/>
        <v>0</v>
      </c>
      <c r="AD849" s="7">
        <f t="shared" si="2182"/>
        <v>0</v>
      </c>
      <c r="AE849" s="7">
        <f t="shared" si="2182"/>
        <v>100</v>
      </c>
      <c r="AG849" s="7"/>
      <c r="AL849" s="6" t="s">
        <v>24</v>
      </c>
      <c r="AM849" s="7">
        <f>100-SUM(AM838:AM848)</f>
        <v>0</v>
      </c>
      <c r="AN849" s="7">
        <f t="shared" ref="AN849:AQ849" si="2183">100-SUM(AN838:AN848)</f>
        <v>0</v>
      </c>
      <c r="AO849" s="7">
        <f t="shared" si="2183"/>
        <v>0</v>
      </c>
      <c r="AP849" s="7">
        <f t="shared" si="2183"/>
        <v>0</v>
      </c>
      <c r="AQ849" s="7">
        <f t="shared" si="2183"/>
        <v>100</v>
      </c>
      <c r="AS849" s="6" t="s">
        <v>24</v>
      </c>
      <c r="AT849" s="7">
        <f>100-SUM(AT838:AT848)</f>
        <v>0</v>
      </c>
      <c r="AU849" s="7">
        <f t="shared" ref="AU849:AX849" si="2184">100-SUM(AU838:AU848)</f>
        <v>0</v>
      </c>
      <c r="AV849" s="7">
        <f t="shared" si="2184"/>
        <v>0</v>
      </c>
      <c r="AW849" s="7">
        <f t="shared" si="2184"/>
        <v>0</v>
      </c>
      <c r="AX849" s="7">
        <f t="shared" si="2184"/>
        <v>100</v>
      </c>
      <c r="AZ849" s="6" t="s">
        <v>24</v>
      </c>
      <c r="BA849" s="7">
        <f>100-SUM(BA838:BA848)</f>
        <v>0</v>
      </c>
      <c r="BB849" s="7">
        <f t="shared" ref="BB849:BE849" si="2185">100-SUM(BB838:BB848)</f>
        <v>0</v>
      </c>
      <c r="BC849" s="7">
        <f t="shared" si="2185"/>
        <v>0</v>
      </c>
      <c r="BD849" s="7">
        <f t="shared" si="2185"/>
        <v>0</v>
      </c>
      <c r="BE849" s="7">
        <f t="shared" si="2185"/>
        <v>100</v>
      </c>
      <c r="BG849" s="6" t="s">
        <v>24</v>
      </c>
      <c r="BH849" s="7">
        <f>100-SUM(BH838:BH848)</f>
        <v>0</v>
      </c>
      <c r="BI849" s="7">
        <f t="shared" ref="BI849:BL849" si="2186">100-SUM(BI838:BI848)</f>
        <v>0</v>
      </c>
      <c r="BJ849" s="7">
        <f t="shared" si="2186"/>
        <v>0</v>
      </c>
      <c r="BK849" s="7">
        <f t="shared" si="2186"/>
        <v>0</v>
      </c>
      <c r="BL849" s="7">
        <f t="shared" si="2186"/>
        <v>100</v>
      </c>
      <c r="BN849" s="7"/>
      <c r="BS849" s="6" t="s">
        <v>24</v>
      </c>
      <c r="BT849" s="7">
        <f>100-SUM(BT838:BT848)</f>
        <v>0</v>
      </c>
      <c r="BU849" s="7">
        <f t="shared" ref="BU849:BX849" si="2187">100-SUM(BU838:BU848)</f>
        <v>0</v>
      </c>
      <c r="BV849" s="7">
        <f t="shared" si="2187"/>
        <v>0</v>
      </c>
      <c r="BW849" s="7">
        <f t="shared" si="2187"/>
        <v>0</v>
      </c>
      <c r="BX849" s="7">
        <f t="shared" si="2187"/>
        <v>100</v>
      </c>
      <c r="BZ849" s="6" t="s">
        <v>24</v>
      </c>
      <c r="CA849" s="7">
        <f>100-SUM(CA838:CA848)</f>
        <v>0</v>
      </c>
      <c r="CB849" s="7">
        <f t="shared" ref="CB849:CE849" si="2188">100-SUM(CB838:CB848)</f>
        <v>0</v>
      </c>
      <c r="CC849" s="7">
        <f t="shared" si="2188"/>
        <v>0</v>
      </c>
      <c r="CD849" s="7">
        <f t="shared" si="2188"/>
        <v>0</v>
      </c>
      <c r="CE849" s="7">
        <f t="shared" si="2188"/>
        <v>100</v>
      </c>
      <c r="CG849" s="6" t="s">
        <v>24</v>
      </c>
      <c r="CH849" s="7">
        <f>100-SUM(CH838:CH848)</f>
        <v>0</v>
      </c>
      <c r="CI849" s="7">
        <f t="shared" ref="CI849:CL849" si="2189">100-SUM(CI838:CI848)</f>
        <v>0</v>
      </c>
      <c r="CJ849" s="7">
        <f t="shared" si="2189"/>
        <v>0</v>
      </c>
      <c r="CK849" s="7">
        <f t="shared" si="2189"/>
        <v>0</v>
      </c>
      <c r="CL849" s="7">
        <f t="shared" si="2189"/>
        <v>100</v>
      </c>
      <c r="CN849" s="6" t="s">
        <v>24</v>
      </c>
      <c r="CO849" s="7">
        <f>100-SUM(CO838:CO848)</f>
        <v>0</v>
      </c>
      <c r="CP849" s="7">
        <f t="shared" ref="CP849:CS849" si="2190">100-SUM(CP838:CP848)</f>
        <v>0</v>
      </c>
      <c r="CQ849" s="7">
        <f t="shared" si="2190"/>
        <v>0</v>
      </c>
      <c r="CR849" s="7">
        <f t="shared" si="2190"/>
        <v>0</v>
      </c>
      <c r="CS849" s="7">
        <f t="shared" si="2190"/>
        <v>100</v>
      </c>
      <c r="CU849" s="7"/>
      <c r="CZ849" s="6" t="s">
        <v>24</v>
      </c>
      <c r="DA849" s="7">
        <f>100-SUM(DA838:DA848)</f>
        <v>0</v>
      </c>
      <c r="DB849" s="7">
        <f t="shared" ref="DB849:DE849" si="2191">100-SUM(DB838:DB848)</f>
        <v>0</v>
      </c>
      <c r="DC849" s="7">
        <f t="shared" si="2191"/>
        <v>0</v>
      </c>
      <c r="DD849" s="7">
        <f t="shared" si="2191"/>
        <v>0</v>
      </c>
      <c r="DE849" s="7">
        <f t="shared" si="2191"/>
        <v>100</v>
      </c>
      <c r="DG849" s="6" t="s">
        <v>24</v>
      </c>
      <c r="DH849" s="7">
        <f>100-SUM(DH838:DH848)</f>
        <v>0</v>
      </c>
      <c r="DI849" s="7">
        <f t="shared" ref="DI849:DL849" si="2192">100-SUM(DI838:DI848)</f>
        <v>0</v>
      </c>
      <c r="DJ849" s="7">
        <f t="shared" si="2192"/>
        <v>0</v>
      </c>
      <c r="DK849" s="7">
        <f t="shared" si="2192"/>
        <v>0</v>
      </c>
      <c r="DL849" s="7">
        <f t="shared" si="2192"/>
        <v>100</v>
      </c>
      <c r="DN849" s="6" t="s">
        <v>24</v>
      </c>
      <c r="DO849" s="7">
        <f>100-SUM(DO838:DO848)</f>
        <v>0</v>
      </c>
      <c r="DP849" s="7">
        <f t="shared" ref="DP849:DS849" si="2193">100-SUM(DP838:DP848)</f>
        <v>0</v>
      </c>
      <c r="DQ849" s="7">
        <f t="shared" si="2193"/>
        <v>0</v>
      </c>
      <c r="DR849" s="7">
        <f t="shared" si="2193"/>
        <v>0</v>
      </c>
      <c r="DS849" s="7">
        <f t="shared" si="2193"/>
        <v>100</v>
      </c>
      <c r="DU849" s="6" t="s">
        <v>24</v>
      </c>
      <c r="DV849" s="7">
        <f>100-SUM(DV838:DV848)</f>
        <v>0</v>
      </c>
      <c r="DW849" s="7">
        <f t="shared" ref="DW849:DZ849" si="2194">100-SUM(DW838:DW848)</f>
        <v>0</v>
      </c>
      <c r="DX849" s="7">
        <f t="shared" si="2194"/>
        <v>0</v>
      </c>
      <c r="DY849" s="7">
        <f t="shared" si="2194"/>
        <v>0</v>
      </c>
      <c r="DZ849" s="7">
        <f t="shared" si="2194"/>
        <v>100</v>
      </c>
    </row>
    <row r="850" spans="2:130">
      <c r="E850" s="6" t="s">
        <v>23</v>
      </c>
      <c r="F850">
        <f>SUMPRODUCT($E838:$E848,F838:F848)/100</f>
        <v>6.02</v>
      </c>
      <c r="G850">
        <f t="shared" ref="G850:J850" si="2195">SUMPRODUCT($E838:$E848,G838:G848)/100</f>
        <v>5.08</v>
      </c>
      <c r="H850">
        <f t="shared" si="2195"/>
        <v>6.12</v>
      </c>
      <c r="I850">
        <f t="shared" si="2195"/>
        <v>2.62</v>
      </c>
      <c r="J850">
        <f t="shared" si="2195"/>
        <v>0</v>
      </c>
      <c r="L850" s="6" t="s">
        <v>23</v>
      </c>
      <c r="M850">
        <f>SUMPRODUCT($E838:$E848,M838:M848)/100</f>
        <v>1.94</v>
      </c>
      <c r="N850">
        <f t="shared" ref="N850:Q850" si="2196">SUMPRODUCT($E838:$E848,N838:N848)/100</f>
        <v>1.62</v>
      </c>
      <c r="O850">
        <f t="shared" si="2196"/>
        <v>1.46</v>
      </c>
      <c r="P850">
        <f t="shared" si="2196"/>
        <v>0.22</v>
      </c>
      <c r="Q850">
        <f t="shared" si="2196"/>
        <v>0</v>
      </c>
      <c r="S850" s="6" t="s">
        <v>23</v>
      </c>
      <c r="T850">
        <f>SUMPRODUCT($E838:$E848,T838:T848)/100</f>
        <v>0.52</v>
      </c>
      <c r="U850">
        <f t="shared" ref="U850:X850" si="2197">SUMPRODUCT($E838:$E848,U838:U848)/100</f>
        <v>0.28000000000000003</v>
      </c>
      <c r="V850">
        <f t="shared" si="2197"/>
        <v>0.06</v>
      </c>
      <c r="W850">
        <f t="shared" si="2197"/>
        <v>0</v>
      </c>
      <c r="X850">
        <f t="shared" si="2197"/>
        <v>0</v>
      </c>
      <c r="Z850" s="6" t="s">
        <v>23</v>
      </c>
      <c r="AA850">
        <f>SUMPRODUCT($E838:$E848,AA838:AA848)/100</f>
        <v>0.06</v>
      </c>
      <c r="AB850">
        <f t="shared" ref="AB850:AE850" si="2198">SUMPRODUCT($E838:$E848,AB838:AB848)/100</f>
        <v>0.04</v>
      </c>
      <c r="AC850">
        <f t="shared" si="2198"/>
        <v>0</v>
      </c>
      <c r="AD850">
        <f t="shared" si="2198"/>
        <v>0</v>
      </c>
      <c r="AE850">
        <f t="shared" si="2198"/>
        <v>0</v>
      </c>
      <c r="AG850" s="7"/>
      <c r="AL850" s="6" t="s">
        <v>23</v>
      </c>
      <c r="AM850">
        <f>SUMPRODUCT($E838:$E848,AM838:AM848)/100</f>
        <v>1.88</v>
      </c>
      <c r="AN850">
        <f t="shared" ref="AN850:AQ850" si="2199">SUMPRODUCT($E838:$E848,AN838:AN848)/100</f>
        <v>1.64</v>
      </c>
      <c r="AO850">
        <f t="shared" si="2199"/>
        <v>3.22</v>
      </c>
      <c r="AP850">
        <f t="shared" si="2199"/>
        <v>0.48</v>
      </c>
      <c r="AQ850">
        <f t="shared" si="2199"/>
        <v>0</v>
      </c>
      <c r="AS850" s="6" t="s">
        <v>23</v>
      </c>
      <c r="AT850">
        <f>SUMPRODUCT($E838:$E848,AT838:AT848)/100</f>
        <v>0.18</v>
      </c>
      <c r="AU850">
        <f t="shared" ref="AU850:AX850" si="2200">SUMPRODUCT($E838:$E848,AU838:AU848)/100</f>
        <v>0.16</v>
      </c>
      <c r="AV850">
        <f t="shared" si="2200"/>
        <v>0.24</v>
      </c>
      <c r="AW850">
        <f t="shared" si="2200"/>
        <v>0</v>
      </c>
      <c r="AX850">
        <f t="shared" si="2200"/>
        <v>0</v>
      </c>
      <c r="AZ850" s="6" t="s">
        <v>23</v>
      </c>
      <c r="BA850">
        <f>SUMPRODUCT($E838:$E848,BA838:BA848)/100</f>
        <v>0</v>
      </c>
      <c r="BB850">
        <f t="shared" ref="BB850:BE850" si="2201">SUMPRODUCT($E838:$E848,BB838:BB848)/100</f>
        <v>0</v>
      </c>
      <c r="BC850">
        <f t="shared" si="2201"/>
        <v>0</v>
      </c>
      <c r="BD850">
        <f t="shared" si="2201"/>
        <v>0</v>
      </c>
      <c r="BE850">
        <f t="shared" si="2201"/>
        <v>0</v>
      </c>
      <c r="BG850" s="6" t="s">
        <v>23</v>
      </c>
      <c r="BH850">
        <f>SUMPRODUCT($E838:$E848,BH838:BH848)/100</f>
        <v>0</v>
      </c>
      <c r="BI850">
        <f t="shared" ref="BI850:BL850" si="2202">SUMPRODUCT($E838:$E848,BI838:BI848)/100</f>
        <v>0</v>
      </c>
      <c r="BJ850">
        <f t="shared" si="2202"/>
        <v>0</v>
      </c>
      <c r="BK850">
        <f t="shared" si="2202"/>
        <v>0</v>
      </c>
      <c r="BL850">
        <f t="shared" si="2202"/>
        <v>0</v>
      </c>
      <c r="BN850" s="7"/>
      <c r="BS850" s="6" t="s">
        <v>23</v>
      </c>
      <c r="BT850">
        <f>SUMPRODUCT($E838:$E848,BT838:BT848)/100</f>
        <v>0.22</v>
      </c>
      <c r="BU850">
        <f t="shared" ref="BU850:BX850" si="2203">SUMPRODUCT($E838:$E848,BU838:BU848)/100</f>
        <v>0.18</v>
      </c>
      <c r="BV850">
        <f t="shared" si="2203"/>
        <v>0.6</v>
      </c>
      <c r="BW850">
        <f t="shared" si="2203"/>
        <v>0</v>
      </c>
      <c r="BX850">
        <f t="shared" si="2203"/>
        <v>0</v>
      </c>
      <c r="BZ850" s="6" t="s">
        <v>23</v>
      </c>
      <c r="CA850">
        <f>SUMPRODUCT($E838:$E848,CA838:CA848)/100</f>
        <v>0</v>
      </c>
      <c r="CB850">
        <f t="shared" ref="CB850:CE850" si="2204">SUMPRODUCT($E838:$E848,CB838:CB848)/100</f>
        <v>0</v>
      </c>
      <c r="CC850">
        <f t="shared" si="2204"/>
        <v>0</v>
      </c>
      <c r="CD850">
        <f t="shared" si="2204"/>
        <v>0</v>
      </c>
      <c r="CE850">
        <f t="shared" si="2204"/>
        <v>0</v>
      </c>
      <c r="CG850" s="6" t="s">
        <v>23</v>
      </c>
      <c r="CH850">
        <f>SUMPRODUCT($E838:$E848,CH838:CH848)/100</f>
        <v>0</v>
      </c>
      <c r="CI850">
        <f t="shared" ref="CI850:CL850" si="2205">SUMPRODUCT($E838:$E848,CI838:CI848)/100</f>
        <v>0</v>
      </c>
      <c r="CJ850">
        <f t="shared" si="2205"/>
        <v>0</v>
      </c>
      <c r="CK850">
        <f t="shared" si="2205"/>
        <v>0</v>
      </c>
      <c r="CL850">
        <f t="shared" si="2205"/>
        <v>0</v>
      </c>
      <c r="CN850" s="6" t="s">
        <v>23</v>
      </c>
      <c r="CO850">
        <f>SUMPRODUCT($E838:$E848,CO838:CO848)/100</f>
        <v>0</v>
      </c>
      <c r="CP850">
        <f t="shared" ref="CP850:CS850" si="2206">SUMPRODUCT($E838:$E848,CP838:CP848)/100</f>
        <v>0</v>
      </c>
      <c r="CQ850">
        <f t="shared" si="2206"/>
        <v>0</v>
      </c>
      <c r="CR850">
        <f t="shared" si="2206"/>
        <v>0</v>
      </c>
      <c r="CS850">
        <f t="shared" si="2206"/>
        <v>0</v>
      </c>
      <c r="CU850" s="7"/>
      <c r="CZ850" s="6" t="s">
        <v>23</v>
      </c>
      <c r="DA850">
        <f>SUMPRODUCT($E838:$E848,DA838:DA848)/100</f>
        <v>0</v>
      </c>
      <c r="DB850">
        <f t="shared" ref="DB850:DE850" si="2207">SUMPRODUCT($E838:$E848,DB838:DB848)/100</f>
        <v>0</v>
      </c>
      <c r="DC850">
        <f t="shared" si="2207"/>
        <v>0.06</v>
      </c>
      <c r="DD850">
        <f t="shared" si="2207"/>
        <v>0</v>
      </c>
      <c r="DE850">
        <f t="shared" si="2207"/>
        <v>0</v>
      </c>
      <c r="DG850" s="6" t="s">
        <v>23</v>
      </c>
      <c r="DH850">
        <f>SUMPRODUCT($E838:$E848,DH838:DH848)/100</f>
        <v>0</v>
      </c>
      <c r="DI850">
        <f t="shared" ref="DI850:DL850" si="2208">SUMPRODUCT($E838:$E848,DI838:DI848)/100</f>
        <v>0</v>
      </c>
      <c r="DJ850">
        <f t="shared" si="2208"/>
        <v>0</v>
      </c>
      <c r="DK850">
        <f t="shared" si="2208"/>
        <v>0</v>
      </c>
      <c r="DL850">
        <f t="shared" si="2208"/>
        <v>0</v>
      </c>
      <c r="DN850" s="6" t="s">
        <v>23</v>
      </c>
      <c r="DO850">
        <f>SUMPRODUCT($E838:$E848,DO838:DO848)/100</f>
        <v>0</v>
      </c>
      <c r="DP850">
        <f t="shared" ref="DP850:DS850" si="2209">SUMPRODUCT($E838:$E848,DP838:DP848)/100</f>
        <v>0</v>
      </c>
      <c r="DQ850">
        <f t="shared" si="2209"/>
        <v>0</v>
      </c>
      <c r="DR850">
        <f t="shared" si="2209"/>
        <v>0</v>
      </c>
      <c r="DS850">
        <f t="shared" si="2209"/>
        <v>0</v>
      </c>
      <c r="DU850" s="6" t="s">
        <v>23</v>
      </c>
      <c r="DV850">
        <f>SUMPRODUCT($E838:$E848,DV838:DV848)/100</f>
        <v>0</v>
      </c>
      <c r="DW850">
        <f t="shared" ref="DW850:DZ850" si="2210">SUMPRODUCT($E838:$E848,DW838:DW848)/100</f>
        <v>0</v>
      </c>
      <c r="DX850">
        <f t="shared" si="2210"/>
        <v>0.18</v>
      </c>
      <c r="DY850">
        <f t="shared" si="2210"/>
        <v>0</v>
      </c>
      <c r="DZ850">
        <f t="shared" si="2210"/>
        <v>0</v>
      </c>
    </row>
    <row r="851" spans="2:130">
      <c r="E851" s="6" t="s">
        <v>22</v>
      </c>
      <c r="F851">
        <f>($E839^2*F839+$E840^2*F840+$E841^2*F841+$E842^2*F842+$E843^2*F843+$E844^2*F844+$E845^2*F845+$E846^2*F846+$E847^2*F847+$E848^2*F848)/100-F850^2</f>
        <v>7.2396000000000029</v>
      </c>
      <c r="G851">
        <f t="shared" ref="G851:J851" si="2211">($E839^2*G839+$E840^2*G840+$E841^2*G841+$E842^2*G842+$E843^2*G843+$E844^2*G844+$E845^2*G845+$E846^2*G846+$E847^2*G847+$E848^2*G848)/100-G850^2</f>
        <v>6.2735999999999983</v>
      </c>
      <c r="H851">
        <f t="shared" si="2211"/>
        <v>7.6655999999999977</v>
      </c>
      <c r="I851">
        <f t="shared" si="2211"/>
        <v>3.4955999999999987</v>
      </c>
      <c r="J851">
        <f t="shared" si="2211"/>
        <v>0</v>
      </c>
      <c r="L851" s="6" t="s">
        <v>22</v>
      </c>
      <c r="M851">
        <f>($E839^2*M839+$E840^2*M840+$E841^2*M841+$E842^2*M842+$E843^2*M843+$E844^2*M844+$E845^2*M845+$E846^2*M846+$E847^2*M847+$E848^2*M848)/100-M850^2</f>
        <v>2.4364000000000003</v>
      </c>
      <c r="N851">
        <f t="shared" ref="N851:Q851" si="2212">($E839^2*N839+$E840^2*N840+$E841^2*N841+$E842^2*N842+$E843^2*N843+$E844^2*N844+$E845^2*N845+$E846^2*N846+$E847^2*N847+$E848^2*N848)/100-N850^2</f>
        <v>2.2955999999999994</v>
      </c>
      <c r="O851">
        <f t="shared" si="2212"/>
        <v>2.3883999999999999</v>
      </c>
      <c r="P851">
        <f t="shared" si="2212"/>
        <v>0.3916</v>
      </c>
      <c r="Q851">
        <f t="shared" si="2212"/>
        <v>0</v>
      </c>
      <c r="S851" s="6" t="s">
        <v>22</v>
      </c>
      <c r="T851">
        <f>($E839^2*T839+$E840^2*T840+$E841^2*T841+$E842^2*T842+$E843^2*T843+$E844^2*T844+$E845^2*T845+$E846^2*T846+$E847^2*T847+$E848^2*T848)/100-T850^2</f>
        <v>1.1696</v>
      </c>
      <c r="U851">
        <f t="shared" ref="U851:X851" si="2213">($E839^2*U839+$E840^2*U840+$E841^2*U841+$E842^2*U842+$E843^2*U843+$E844^2*U844+$E845^2*U845+$E846^2*U846+$E847^2*U847+$E848^2*U848)/100-U850^2</f>
        <v>0.56159999999999999</v>
      </c>
      <c r="V851">
        <f t="shared" si="2213"/>
        <v>0.11639999999999999</v>
      </c>
      <c r="W851">
        <f t="shared" si="2213"/>
        <v>0</v>
      </c>
      <c r="X851">
        <f t="shared" si="2213"/>
        <v>0</v>
      </c>
      <c r="Z851" s="6" t="s">
        <v>22</v>
      </c>
      <c r="AA851">
        <f>($E839^2*AA839+$E840^2*AA840+$E841^2*AA841+$E842^2*AA842+$E843^2*AA843+$E844^2*AA844+$E845^2*AA845+$E846^2*AA846+$E847^2*AA847+$E848^2*AA848)/100-AA850^2</f>
        <v>0.11639999999999999</v>
      </c>
      <c r="AB851">
        <f t="shared" ref="AB851:AE851" si="2214">($E839^2*AB839+$E840^2*AB840+$E841^2*AB841+$E842^2*AB842+$E843^2*AB843+$E844^2*AB844+$E845^2*AB845+$E846^2*AB846+$E847^2*AB847+$E848^2*AB848)/100-AB850^2</f>
        <v>7.8399999999999997E-2</v>
      </c>
      <c r="AC851">
        <f t="shared" si="2214"/>
        <v>0</v>
      </c>
      <c r="AD851">
        <f t="shared" si="2214"/>
        <v>0</v>
      </c>
      <c r="AE851">
        <f t="shared" si="2214"/>
        <v>0</v>
      </c>
      <c r="AG851" s="7"/>
      <c r="AL851" s="6" t="s">
        <v>22</v>
      </c>
      <c r="AM851">
        <f>($E839^2*AM839+$E840^2*AM840+$E841^2*AM841+$E842^2*AM842+$E843^2*AM843+$E844^2*AM844+$E845^2*AM845+$E846^2*AM846+$E847^2*AM847+$E848^2*AM848)/100-AM850^2</f>
        <v>2.5456000000000003</v>
      </c>
      <c r="AN851">
        <f t="shared" ref="AN851:AQ851" si="2215">($E839^2*AN839+$E840^2*AN840+$E841^2*AN841+$E842^2*AN842+$E843^2*AN843+$E844^2*AN844+$E845^2*AN845+$E846^2*AN846+$E847^2*AN847+$E848^2*AN848)/100-AN850^2</f>
        <v>2.4304000000000006</v>
      </c>
      <c r="AO851">
        <f t="shared" si="2215"/>
        <v>3.9115999999999982</v>
      </c>
      <c r="AP851">
        <f t="shared" si="2215"/>
        <v>0.8096000000000001</v>
      </c>
      <c r="AQ851">
        <f t="shared" si="2215"/>
        <v>0</v>
      </c>
      <c r="AS851" s="6" t="s">
        <v>22</v>
      </c>
      <c r="AT851">
        <f>($E839^2*AT839+$E840^2*AT840+$E841^2*AT841+$E842^2*AT842+$E843^2*AT843+$E844^2*AT844+$E845^2*AT845+$E846^2*AT846+$E847^2*AT847+$E848^2*AT848)/100-AT850^2</f>
        <v>0.3276</v>
      </c>
      <c r="AU851">
        <f t="shared" ref="AU851:AX851" si="2216">($E839^2*AU839+$E840^2*AU840+$E841^2*AU841+$E842^2*AU842+$E843^2*AU843+$E844^2*AU844+$E845^2*AU845+$E846^2*AU846+$E847^2*AU847+$E848^2*AU848)/100-AU850^2</f>
        <v>0.2944</v>
      </c>
      <c r="AV851">
        <f t="shared" si="2216"/>
        <v>0.50240000000000007</v>
      </c>
      <c r="AW851">
        <f t="shared" si="2216"/>
        <v>0</v>
      </c>
      <c r="AX851">
        <f t="shared" si="2216"/>
        <v>0</v>
      </c>
      <c r="AZ851" s="6" t="s">
        <v>22</v>
      </c>
      <c r="BA851">
        <f>($E839^2*BA839+$E840^2*BA840+$E841^2*BA841+$E842^2*BA842+$E843^2*BA843+$E844^2*BA844+$E845^2*BA845+$E846^2*BA846+$E847^2*BA847+$E848^2*BA848)/100-BA850^2</f>
        <v>0</v>
      </c>
      <c r="BB851">
        <f t="shared" ref="BB851:BE851" si="2217">($E839^2*BB839+$E840^2*BB840+$E841^2*BB841+$E842^2*BB842+$E843^2*BB843+$E844^2*BB844+$E845^2*BB845+$E846^2*BB846+$E847^2*BB847+$E848^2*BB848)/100-BB850^2</f>
        <v>0</v>
      </c>
      <c r="BC851">
        <f t="shared" si="2217"/>
        <v>0</v>
      </c>
      <c r="BD851">
        <f t="shared" si="2217"/>
        <v>0</v>
      </c>
      <c r="BE851">
        <f t="shared" si="2217"/>
        <v>0</v>
      </c>
      <c r="BG851" s="6" t="s">
        <v>22</v>
      </c>
      <c r="BH851">
        <f>($E839^2*BH839+$E840^2*BH840+$E841^2*BH841+$E842^2*BH842+$E843^2*BH843+$E844^2*BH844+$E845^2*BH845+$E846^2*BH846+$E847^2*BH847+$E848^2*BH848)/100-BH850^2</f>
        <v>0</v>
      </c>
      <c r="BI851">
        <f t="shared" ref="BI851:BL851" si="2218">($E839^2*BI839+$E840^2*BI840+$E841^2*BI841+$E842^2*BI842+$E843^2*BI843+$E844^2*BI844+$E845^2*BI845+$E846^2*BI846+$E847^2*BI847+$E848^2*BI848)/100-BI850^2</f>
        <v>0</v>
      </c>
      <c r="BJ851">
        <f t="shared" si="2218"/>
        <v>0</v>
      </c>
      <c r="BK851">
        <f t="shared" si="2218"/>
        <v>0</v>
      </c>
      <c r="BL851">
        <f t="shared" si="2218"/>
        <v>0</v>
      </c>
      <c r="BN851" s="7"/>
      <c r="BS851" s="6" t="s">
        <v>22</v>
      </c>
      <c r="BT851">
        <f>($E839^2*BT839+$E840^2*BT840+$E841^2*BT841+$E842^2*BT842+$E843^2*BT843+$E844^2*BT844+$E845^2*BT845+$E846^2*BT846+$E847^2*BT847+$E848^2*BT848)/100-BT850^2</f>
        <v>0.3916</v>
      </c>
      <c r="BU851">
        <f t="shared" ref="BU851:BX851" si="2219">($E839^2*BU839+$E840^2*BU840+$E841^2*BU841+$E842^2*BU842+$E843^2*BU843+$E844^2*BU844+$E845^2*BU845+$E846^2*BU846+$E847^2*BU847+$E848^2*BU848)/100-BU850^2</f>
        <v>0.3276</v>
      </c>
      <c r="BV851">
        <f t="shared" si="2219"/>
        <v>1</v>
      </c>
      <c r="BW851">
        <f t="shared" si="2219"/>
        <v>0</v>
      </c>
      <c r="BX851">
        <f t="shared" si="2219"/>
        <v>0</v>
      </c>
      <c r="BZ851" s="6" t="s">
        <v>22</v>
      </c>
      <c r="CA851">
        <f>($E839^2*CA839+$E840^2*CA840+$E841^2*CA841+$E842^2*CA842+$E843^2*CA843+$E844^2*CA844+$E845^2*CA845+$E846^2*CA846+$E847^2*CA847+$E848^2*CA848)/100-CA850^2</f>
        <v>0</v>
      </c>
      <c r="CB851">
        <f t="shared" ref="CB851:CE851" si="2220">($E839^2*CB839+$E840^2*CB840+$E841^2*CB841+$E842^2*CB842+$E843^2*CB843+$E844^2*CB844+$E845^2*CB845+$E846^2*CB846+$E847^2*CB847+$E848^2*CB848)/100-CB850^2</f>
        <v>0</v>
      </c>
      <c r="CC851">
        <f t="shared" si="2220"/>
        <v>0</v>
      </c>
      <c r="CD851">
        <f t="shared" si="2220"/>
        <v>0</v>
      </c>
      <c r="CE851">
        <f t="shared" si="2220"/>
        <v>0</v>
      </c>
      <c r="CG851" s="6" t="s">
        <v>22</v>
      </c>
      <c r="CH851">
        <f>($E839^2*CH839+$E840^2*CH840+$E841^2*CH841+$E842^2*CH842+$E843^2*CH843+$E844^2*CH844+$E845^2*CH845+$E846^2*CH846+$E847^2*CH847+$E848^2*CH848)/100-CH850^2</f>
        <v>0</v>
      </c>
      <c r="CI851">
        <f t="shared" ref="CI851:CL851" si="2221">($E839^2*CI839+$E840^2*CI840+$E841^2*CI841+$E842^2*CI842+$E843^2*CI843+$E844^2*CI844+$E845^2*CI845+$E846^2*CI846+$E847^2*CI847+$E848^2*CI848)/100-CI850^2</f>
        <v>0</v>
      </c>
      <c r="CJ851">
        <f t="shared" si="2221"/>
        <v>0</v>
      </c>
      <c r="CK851">
        <f t="shared" si="2221"/>
        <v>0</v>
      </c>
      <c r="CL851">
        <f t="shared" si="2221"/>
        <v>0</v>
      </c>
      <c r="CN851" s="6" t="s">
        <v>22</v>
      </c>
      <c r="CO851">
        <f>($E839^2*CO839+$E840^2*CO840+$E841^2*CO841+$E842^2*CO842+$E843^2*CO843+$E844^2*CO844+$E845^2*CO845+$E846^2*CO846+$E847^2*CO847+$E848^2*CO848)/100-CO850^2</f>
        <v>0</v>
      </c>
      <c r="CP851">
        <f t="shared" ref="CP851:CS851" si="2222">($E839^2*CP839+$E840^2*CP840+$E841^2*CP841+$E842^2*CP842+$E843^2*CP843+$E844^2*CP844+$E845^2*CP845+$E846^2*CP846+$E847^2*CP847+$E848^2*CP848)/100-CP850^2</f>
        <v>0</v>
      </c>
      <c r="CQ851">
        <f t="shared" si="2222"/>
        <v>0</v>
      </c>
      <c r="CR851">
        <f t="shared" si="2222"/>
        <v>0</v>
      </c>
      <c r="CS851">
        <f t="shared" si="2222"/>
        <v>0</v>
      </c>
      <c r="CU851" s="7"/>
      <c r="CZ851" s="6" t="s">
        <v>22</v>
      </c>
      <c r="DA851">
        <f>($E839^2*DA839+$E840^2*DA840+$E841^2*DA841+$E842^2*DA842+$E843^2*DA843+$E844^2*DA844+$E845^2*DA845+$E846^2*DA846+$E847^2*DA847+$E848^2*DA848)/100-DA850^2</f>
        <v>0</v>
      </c>
      <c r="DB851">
        <f t="shared" ref="DB851:DE851" si="2223">($E839^2*DB839+$E840^2*DB840+$E841^2*DB841+$E842^2*DB842+$E843^2*DB843+$E844^2*DB844+$E845^2*DB845+$E846^2*DB846+$E847^2*DB847+$E848^2*DB848)/100-DB850^2</f>
        <v>0</v>
      </c>
      <c r="DC851">
        <f t="shared" si="2223"/>
        <v>0.11639999999999999</v>
      </c>
      <c r="DD851">
        <f t="shared" si="2223"/>
        <v>0</v>
      </c>
      <c r="DE851">
        <f t="shared" si="2223"/>
        <v>0</v>
      </c>
      <c r="DG851" s="6" t="s">
        <v>22</v>
      </c>
      <c r="DH851">
        <f>($E839^2*DH839+$E840^2*DH840+$E841^2*DH841+$E842^2*DH842+$E843^2*DH843+$E844^2*DH844+$E845^2*DH845+$E846^2*DH846+$E847^2*DH847+$E848^2*DH848)/100-DH850^2</f>
        <v>0</v>
      </c>
      <c r="DI851">
        <f t="shared" ref="DI851:DL851" si="2224">($E839^2*DI839+$E840^2*DI840+$E841^2*DI841+$E842^2*DI842+$E843^2*DI843+$E844^2*DI844+$E845^2*DI845+$E846^2*DI846+$E847^2*DI847+$E848^2*DI848)/100-DI850^2</f>
        <v>0</v>
      </c>
      <c r="DJ851">
        <f t="shared" si="2224"/>
        <v>0</v>
      </c>
      <c r="DK851">
        <f t="shared" si="2224"/>
        <v>0</v>
      </c>
      <c r="DL851">
        <f t="shared" si="2224"/>
        <v>0</v>
      </c>
      <c r="DN851" s="6" t="s">
        <v>22</v>
      </c>
      <c r="DO851">
        <f>($E839^2*DO839+$E840^2*DO840+$E841^2*DO841+$E842^2*DO842+$E843^2*DO843+$E844^2*DO844+$E845^2*DO845+$E846^2*DO846+$E847^2*DO847+$E848^2*DO848)/100-DO850^2</f>
        <v>0</v>
      </c>
      <c r="DP851">
        <f t="shared" ref="DP851:DS851" si="2225">($E839^2*DP839+$E840^2*DP840+$E841^2*DP841+$E842^2*DP842+$E843^2*DP843+$E844^2*DP844+$E845^2*DP845+$E846^2*DP846+$E847^2*DP847+$E848^2*DP848)/100-DP850^2</f>
        <v>0</v>
      </c>
      <c r="DQ851">
        <f t="shared" si="2225"/>
        <v>0</v>
      </c>
      <c r="DR851">
        <f t="shared" si="2225"/>
        <v>0</v>
      </c>
      <c r="DS851">
        <f t="shared" si="2225"/>
        <v>0</v>
      </c>
      <c r="DU851" s="6" t="s">
        <v>22</v>
      </c>
      <c r="DV851">
        <f>($E839^2*DV839+$E840^2*DV840+$E841^2*DV841+$E842^2*DV842+$E843^2*DV843+$E844^2*DV844+$E845^2*DV845+$E846^2*DV846+$E847^2*DV847+$E848^2*DV848)/100-DV850^2</f>
        <v>0</v>
      </c>
      <c r="DW851">
        <f t="shared" ref="DW851:DZ851" si="2226">($E839^2*DW839+$E840^2*DW840+$E841^2*DW841+$E842^2*DW842+$E843^2*DW843+$E844^2*DW844+$E845^2*DW845+$E846^2*DW846+$E847^2*DW847+$E848^2*DW848)/100-DW850^2</f>
        <v>0</v>
      </c>
      <c r="DX851">
        <f t="shared" si="2226"/>
        <v>0.3276</v>
      </c>
      <c r="DY851">
        <f t="shared" si="2226"/>
        <v>0</v>
      </c>
      <c r="DZ851">
        <f t="shared" si="2226"/>
        <v>0</v>
      </c>
    </row>
    <row r="852" spans="2:130">
      <c r="E852" s="6" t="s">
        <v>21</v>
      </c>
      <c r="G852">
        <f>SQRT(50)*(H850-G850)/SQRT((G851+H851)/2)</f>
        <v>2.7855721683106425</v>
      </c>
      <c r="I852">
        <f>SQRT(50)*(H850-I850)/SQRT((I851+H851)/2)</f>
        <v>10.476412718706504</v>
      </c>
      <c r="J852">
        <f>SQRT(50)*(H850-J850)/SQRT((J851+H851)/2)</f>
        <v>22.104380376062188</v>
      </c>
      <c r="L852" s="6" t="s">
        <v>21</v>
      </c>
      <c r="N852">
        <f>SQRT(50)*(O850-N850)/SQRT((N851+O851)/2)</f>
        <v>-0.73928439560956716</v>
      </c>
      <c r="P852">
        <f>SQRT(50)*(O850-P850)/SQRT((P851+O851)/2)</f>
        <v>7.4370257844104328</v>
      </c>
      <c r="Q852">
        <f>SQRT(50)*(O850-Q850)/SQRT((Q851+O851)/2)</f>
        <v>9.4471176638918752</v>
      </c>
      <c r="S852" s="6" t="s">
        <v>21</v>
      </c>
      <c r="U852">
        <f>SQRT(50)*(V850-U850)/SQRT((U851+V851)/2)</f>
        <v>-2.6718239215649318</v>
      </c>
      <c r="W852">
        <f>SQRT(50)*(V850-W850)/SQRT((W851+V851)/2)</f>
        <v>1.7586311452816477</v>
      </c>
      <c r="X852">
        <f>SQRT(50)*(V850-X850)/SQRT((X851+V851)/2)</f>
        <v>1.7586311452816477</v>
      </c>
      <c r="Z852" s="6" t="s">
        <v>21</v>
      </c>
      <c r="AB852">
        <f>SQRT(50)*(AC850-AB850)/SQRT((AB851+AC851)/2)</f>
        <v>-1.4285714285714286</v>
      </c>
      <c r="AD852" t="e">
        <f>SQRT(50)*(AC850-AD850)/SQRT((AD851+AC851)/2)</f>
        <v>#DIV/0!</v>
      </c>
      <c r="AE852" t="e">
        <f>SQRT(50)*(AC850-AE850)/SQRT((AE851+AC851)/2)</f>
        <v>#DIV/0!</v>
      </c>
      <c r="AG852" s="7"/>
      <c r="AL852" s="6" t="s">
        <v>21</v>
      </c>
      <c r="AN852">
        <f>SQRT(50)*(AO850-AN850)/SQRT((AN851+AO851)/2)</f>
        <v>6.2739921086076489</v>
      </c>
      <c r="AP852">
        <f>SQRT(50)*(AO850-AP850)/SQRT((AP851+AO851)/2)</f>
        <v>12.610269366736469</v>
      </c>
      <c r="AQ852">
        <f>SQRT(50)*(AO850-AQ850)/SQRT((AQ851+AO851)/2)</f>
        <v>16.280909153461874</v>
      </c>
      <c r="AS852" s="6" t="s">
        <v>21</v>
      </c>
      <c r="AU852">
        <f>SQRT(50)*(AV850-AU850)/SQRT((AU851+AV851)/2)</f>
        <v>0.89622142989644138</v>
      </c>
      <c r="AW852">
        <f>SQRT(50)*(AV850-AW850)/SQRT((AW851+AV851)/2)</f>
        <v>3.3859958878986021</v>
      </c>
      <c r="AX852">
        <f>SQRT(50)*(AV850-AX850)/SQRT((AX851+AV851)/2)</f>
        <v>3.3859958878986021</v>
      </c>
      <c r="AZ852" s="6" t="s">
        <v>21</v>
      </c>
      <c r="BB852" t="e">
        <f>SQRT(50)*(BC850-BB850)/SQRT((BB851+BC851)/2)</f>
        <v>#DIV/0!</v>
      </c>
      <c r="BD852" t="e">
        <f>SQRT(50)*(BC850-BD850)/SQRT((BD851+BC851)/2)</f>
        <v>#DIV/0!</v>
      </c>
      <c r="BE852" t="e">
        <f>SQRT(50)*(BC850-BE850)/SQRT((BE851+BC851)/2)</f>
        <v>#DIV/0!</v>
      </c>
      <c r="BG852" s="6" t="s">
        <v>21</v>
      </c>
      <c r="BI852" t="e">
        <f>SQRT(50)*(BJ850-BI850)/SQRT((BI851+BJ851)/2)</f>
        <v>#DIV/0!</v>
      </c>
      <c r="BK852" t="e">
        <f>SQRT(50)*(BJ850-BK850)/SQRT((BK851+BJ851)/2)</f>
        <v>#DIV/0!</v>
      </c>
      <c r="BL852" t="e">
        <f>SQRT(50)*(BJ850-BL850)/SQRT((BL851+BJ851)/2)</f>
        <v>#DIV/0!</v>
      </c>
      <c r="BN852" s="7"/>
      <c r="BS852" s="6" t="s">
        <v>21</v>
      </c>
      <c r="BU852">
        <f>SQRT(50)*(BV850-BU850)/SQRT((BU851+BV851)/2)</f>
        <v>3.6451522161797598</v>
      </c>
      <c r="BW852">
        <f>SQRT(50)*(BV850-BW850)/SQRT((BW851+BV851)/2)</f>
        <v>5.9999999999999991</v>
      </c>
      <c r="BX852">
        <f>SQRT(50)*(BV850-BX850)/SQRT((BX851+BV851)/2)</f>
        <v>5.9999999999999991</v>
      </c>
      <c r="BZ852" s="6" t="s">
        <v>21</v>
      </c>
      <c r="CB852" t="e">
        <f>SQRT(50)*(CC850-CB850)/SQRT((CB851+CC851)/2)</f>
        <v>#DIV/0!</v>
      </c>
      <c r="CD852" t="e">
        <f>SQRT(50)*(CC850-CD850)/SQRT((CD851+CC851)/2)</f>
        <v>#DIV/0!</v>
      </c>
      <c r="CE852" t="e">
        <f>SQRT(50)*(CC850-CE850)/SQRT((CE851+CC851)/2)</f>
        <v>#DIV/0!</v>
      </c>
      <c r="CG852" s="6" t="s">
        <v>21</v>
      </c>
      <c r="CI852" t="e">
        <f>SQRT(50)*(CJ850-CI850)/SQRT((CI851+CJ851)/2)</f>
        <v>#DIV/0!</v>
      </c>
      <c r="CK852" t="e">
        <f>SQRT(50)*(CJ850-CK850)/SQRT((CK851+CJ851)/2)</f>
        <v>#DIV/0!</v>
      </c>
      <c r="CL852" t="e">
        <f>SQRT(50)*(CJ850-CL850)/SQRT((CL851+CJ851)/2)</f>
        <v>#DIV/0!</v>
      </c>
      <c r="CN852" s="6" t="s">
        <v>21</v>
      </c>
      <c r="CP852" t="e">
        <f>SQRT(50)*(CQ850-CP850)/SQRT((CP851+CQ851)/2)</f>
        <v>#DIV/0!</v>
      </c>
      <c r="CR852" t="e">
        <f>SQRT(50)*(CQ850-CR850)/SQRT((CR851+CQ851)/2)</f>
        <v>#DIV/0!</v>
      </c>
      <c r="CS852" t="e">
        <f>SQRT(50)*(CQ850-CS850)/SQRT((CS851+CQ851)/2)</f>
        <v>#DIV/0!</v>
      </c>
      <c r="CU852" s="7"/>
      <c r="CZ852" s="6" t="s">
        <v>21</v>
      </c>
      <c r="DB852">
        <f>SQRT(50)*(DC850-DB850)/SQRT((DB851+DC851)/2)</f>
        <v>1.7586311452816477</v>
      </c>
      <c r="DD852">
        <f>SQRT(50)*(DC850-DD850)/SQRT((DD851+DC851)/2)</f>
        <v>1.7586311452816477</v>
      </c>
      <c r="DE852">
        <f>SQRT(50)*(DC850-DE850)/SQRT((DE851+DC851)/2)</f>
        <v>1.7586311452816477</v>
      </c>
      <c r="DG852" s="6" t="s">
        <v>21</v>
      </c>
      <c r="DI852" t="e">
        <f>SQRT(50)*(DJ850-DI850)/SQRT((DI851+DJ851)/2)</f>
        <v>#DIV/0!</v>
      </c>
      <c r="DK852" t="e">
        <f>SQRT(50)*(DJ850-DK850)/SQRT((DK851+DJ851)/2)</f>
        <v>#DIV/0!</v>
      </c>
      <c r="DL852" t="e">
        <f>SQRT(50)*(DJ850-DL850)/SQRT((DL851+DJ851)/2)</f>
        <v>#DIV/0!</v>
      </c>
      <c r="DN852" s="6" t="s">
        <v>21</v>
      </c>
      <c r="DP852" t="e">
        <f>SQRT(50)*(DQ850-DP850)/SQRT((DP851+DQ851)/2)</f>
        <v>#DIV/0!</v>
      </c>
      <c r="DR852" t="e">
        <f>SQRT(50)*(DQ850-DR850)/SQRT((DR851+DQ851)/2)</f>
        <v>#DIV/0!</v>
      </c>
      <c r="DS852" t="e">
        <f>SQRT(50)*(DQ850-DS850)/SQRT((DS851+DQ851)/2)</f>
        <v>#DIV/0!</v>
      </c>
      <c r="DU852" s="6" t="s">
        <v>21</v>
      </c>
      <c r="DW852">
        <f>SQRT(50)*(DX850-DW850)/SQRT((DW851+DX851)/2)</f>
        <v>3.1448545101657546</v>
      </c>
      <c r="DY852">
        <f>SQRT(50)*(DX850-DY850)/SQRT((DY851+DX851)/2)</f>
        <v>3.1448545101657546</v>
      </c>
      <c r="DZ852">
        <f>SQRT(50)*(DX850-DZ850)/SQRT((DZ851+DX851)/2)</f>
        <v>3.1448545101657546</v>
      </c>
    </row>
    <row r="853" spans="2:130">
      <c r="J853">
        <f>SQRT(50)*(J850-I850)/SQRT((I851+J851)/2)</f>
        <v>-14.013300206424018</v>
      </c>
      <c r="Q853">
        <f>SQRT(50)*(Q850-P850)/SQRT((P851+Q851)/2)</f>
        <v>-3.5156152465532617</v>
      </c>
      <c r="X853" t="e">
        <f>SQRT(50)*(X850-W850)/SQRT((W851+X851)/2)</f>
        <v>#DIV/0!</v>
      </c>
      <c r="AE853" t="e">
        <f>SQRT(50)*(AE850-AD850)/SQRT((AD851+AE851)/2)</f>
        <v>#DIV/0!</v>
      </c>
      <c r="AQ853">
        <f>SQRT(50)*(AQ850-AP850)/SQRT((AP851+AQ851)/2)</f>
        <v>-5.3346506936926446</v>
      </c>
      <c r="AX853" t="e">
        <f>SQRT(50)*(AX850-AW850)/SQRT((AW851+AX851)/2)</f>
        <v>#DIV/0!</v>
      </c>
      <c r="BE853" t="e">
        <f>SQRT(50)*(BE850-BD850)/SQRT((BD851+BE851)/2)</f>
        <v>#DIV/0!</v>
      </c>
      <c r="BL853" t="e">
        <f>SQRT(50)*(BL850-BK850)/SQRT((BK851+BL851)/2)</f>
        <v>#DIV/0!</v>
      </c>
      <c r="BX853" t="e">
        <f>SQRT(50)*(BX850-BW850)/SQRT((BW851+BX851)/2)</f>
        <v>#DIV/0!</v>
      </c>
      <c r="CE853" t="e">
        <f>SQRT(50)*(CE850-CD850)/SQRT((CD851+CE851)/2)</f>
        <v>#DIV/0!</v>
      </c>
      <c r="CL853" t="e">
        <f>SQRT(50)*(CL850-CK850)/SQRT((CK851+CL851)/2)</f>
        <v>#DIV/0!</v>
      </c>
      <c r="CS853" t="e">
        <f>SQRT(50)*(CS850-CR850)/SQRT((CR851+CS851)/2)</f>
        <v>#DIV/0!</v>
      </c>
      <c r="DE853" t="e">
        <f>SQRT(50)*(DE850-DD850)/SQRT((DD851+DE851)/2)</f>
        <v>#DIV/0!</v>
      </c>
      <c r="DH853">
        <f>SQRT(DI851)/10</f>
        <v>0</v>
      </c>
      <c r="DI853">
        <f t="shared" ref="DI853:DK853" si="2227">SQRT(DJ851)/10</f>
        <v>0</v>
      </c>
      <c r="DJ853">
        <f t="shared" si="2227"/>
        <v>0</v>
      </c>
      <c r="DK853">
        <f t="shared" si="2227"/>
        <v>0</v>
      </c>
      <c r="DL853" t="e">
        <f>SQRT(50)*(DL850-DK850)/SQRT((DK851+DL851)/2)</f>
        <v>#DIV/0!</v>
      </c>
      <c r="DS853" t="e">
        <f>SQRT(50)*(DS850-DR850)/SQRT((DR851+DS851)/2)</f>
        <v>#DIV/0!</v>
      </c>
      <c r="DZ853" t="e">
        <f>SQRT(50)*(DZ850-DY850)/SQRT((DY851+DZ851)/2)</f>
        <v>#DIV/0!</v>
      </c>
    </row>
    <row r="855" spans="2:130">
      <c r="B855" s="6" t="s">
        <v>33</v>
      </c>
      <c r="C855" s="6" t="s">
        <v>96</v>
      </c>
      <c r="E855" s="5"/>
      <c r="F855" s="19">
        <v>0.2</v>
      </c>
      <c r="G855" s="19"/>
      <c r="H855" s="19"/>
      <c r="I855" s="19"/>
      <c r="J855" s="19"/>
      <c r="K855" s="14"/>
      <c r="L855" s="5"/>
      <c r="M855" s="19">
        <v>0.5</v>
      </c>
      <c r="N855" s="19"/>
      <c r="O855" s="19"/>
      <c r="P855" s="19"/>
      <c r="Q855" s="19"/>
      <c r="R855" s="15"/>
      <c r="S855" s="5"/>
      <c r="T855" s="19">
        <v>1</v>
      </c>
      <c r="U855" s="19"/>
      <c r="V855" s="19"/>
      <c r="W855" s="19"/>
      <c r="X855" s="19"/>
      <c r="Z855" s="5"/>
      <c r="AA855" s="19">
        <v>2</v>
      </c>
      <c r="AB855" s="19"/>
      <c r="AC855" s="19"/>
      <c r="AD855" s="19"/>
      <c r="AE855" s="19"/>
      <c r="AG855" s="7"/>
      <c r="AI855" s="6" t="s">
        <v>33</v>
      </c>
      <c r="AJ855" s="6" t="s">
        <v>96</v>
      </c>
      <c r="AL855" s="5"/>
      <c r="AM855" s="19">
        <v>0.2</v>
      </c>
      <c r="AN855" s="19"/>
      <c r="AO855" s="19"/>
      <c r="AP855" s="19"/>
      <c r="AQ855" s="19"/>
      <c r="AR855" s="14"/>
      <c r="AS855" s="5"/>
      <c r="AT855" s="19">
        <v>0.5</v>
      </c>
      <c r="AU855" s="19"/>
      <c r="AV855" s="19"/>
      <c r="AW855" s="19"/>
      <c r="AX855" s="19"/>
      <c r="AY855" s="15"/>
      <c r="AZ855" s="5"/>
      <c r="BA855" s="19">
        <v>1</v>
      </c>
      <c r="BB855" s="19"/>
      <c r="BC855" s="19"/>
      <c r="BD855" s="19"/>
      <c r="BE855" s="19"/>
      <c r="BG855" s="5"/>
      <c r="BH855" s="19">
        <v>2</v>
      </c>
      <c r="BI855" s="19"/>
      <c r="BJ855" s="19"/>
      <c r="BK855" s="19"/>
      <c r="BL855" s="19"/>
      <c r="BN855" s="7"/>
      <c r="BP855" s="6" t="s">
        <v>33</v>
      </c>
      <c r="BQ855" s="6" t="s">
        <v>96</v>
      </c>
      <c r="BS855" s="5"/>
      <c r="BT855" s="19">
        <v>0.2</v>
      </c>
      <c r="BU855" s="19"/>
      <c r="BV855" s="19"/>
      <c r="BW855" s="19"/>
      <c r="BX855" s="19"/>
      <c r="BY855" s="14"/>
      <c r="BZ855" s="5"/>
      <c r="CA855" s="19">
        <v>0.5</v>
      </c>
      <c r="CB855" s="19"/>
      <c r="CC855" s="19"/>
      <c r="CD855" s="19"/>
      <c r="CE855" s="19"/>
      <c r="CF855" s="15"/>
      <c r="CG855" s="5"/>
      <c r="CH855" s="19">
        <v>1</v>
      </c>
      <c r="CI855" s="19"/>
      <c r="CJ855" s="19"/>
      <c r="CK855" s="19"/>
      <c r="CL855" s="19"/>
      <c r="CN855" s="5"/>
      <c r="CO855" s="19">
        <v>2</v>
      </c>
      <c r="CP855" s="19"/>
      <c r="CQ855" s="19"/>
      <c r="CR855" s="19"/>
      <c r="CS855" s="19"/>
      <c r="CU855" s="7"/>
      <c r="CW855" s="6" t="s">
        <v>33</v>
      </c>
      <c r="CX855" s="6" t="s">
        <v>96</v>
      </c>
      <c r="CZ855" s="5"/>
      <c r="DA855" s="19">
        <v>0.2</v>
      </c>
      <c r="DB855" s="19"/>
      <c r="DC855" s="19"/>
      <c r="DD855" s="19"/>
      <c r="DE855" s="19"/>
      <c r="DF855" s="14"/>
      <c r="DG855" s="5"/>
      <c r="DH855" s="19">
        <v>0.5</v>
      </c>
      <c r="DI855" s="19"/>
      <c r="DJ855" s="19"/>
      <c r="DK855" s="19"/>
      <c r="DL855" s="19"/>
      <c r="DM855" s="15"/>
      <c r="DN855" s="5"/>
      <c r="DO855" s="19">
        <v>1</v>
      </c>
      <c r="DP855" s="19"/>
      <c r="DQ855" s="19"/>
      <c r="DR855" s="19"/>
      <c r="DS855" s="19"/>
      <c r="DU855" s="5"/>
      <c r="DV855" s="19">
        <v>2</v>
      </c>
      <c r="DW855" s="19"/>
      <c r="DX855" s="19"/>
      <c r="DY855" s="19"/>
      <c r="DZ855" s="19"/>
    </row>
    <row r="856" spans="2:130">
      <c r="B856" s="6" t="s">
        <v>97</v>
      </c>
      <c r="C856" s="6"/>
      <c r="E856" s="6" t="s">
        <v>30</v>
      </c>
      <c r="F856" s="19" t="s">
        <v>134</v>
      </c>
      <c r="G856" s="19"/>
      <c r="H856" s="13" t="s">
        <v>28</v>
      </c>
      <c r="I856" s="13" t="s">
        <v>135</v>
      </c>
      <c r="J856" s="6" t="s">
        <v>26</v>
      </c>
      <c r="K856" s="14"/>
      <c r="L856" s="6" t="s">
        <v>30</v>
      </c>
      <c r="M856" s="19" t="s">
        <v>134</v>
      </c>
      <c r="N856" s="19"/>
      <c r="O856" s="13" t="s">
        <v>28</v>
      </c>
      <c r="P856" s="13" t="s">
        <v>135</v>
      </c>
      <c r="Q856" s="6" t="s">
        <v>26</v>
      </c>
      <c r="R856" s="13"/>
      <c r="S856" s="6" t="s">
        <v>30</v>
      </c>
      <c r="T856" s="19" t="s">
        <v>134</v>
      </c>
      <c r="U856" s="19"/>
      <c r="V856" s="13" t="s">
        <v>28</v>
      </c>
      <c r="W856" s="13" t="s">
        <v>135</v>
      </c>
      <c r="X856" s="6" t="s">
        <v>26</v>
      </c>
      <c r="Z856" s="6" t="s">
        <v>30</v>
      </c>
      <c r="AA856" s="19" t="s">
        <v>134</v>
      </c>
      <c r="AB856" s="19"/>
      <c r="AC856" s="13" t="s">
        <v>28</v>
      </c>
      <c r="AD856" s="13" t="s">
        <v>135</v>
      </c>
      <c r="AE856" s="6" t="s">
        <v>26</v>
      </c>
      <c r="AG856" s="7"/>
      <c r="AI856" s="6" t="s">
        <v>97</v>
      </c>
      <c r="AJ856" s="6"/>
      <c r="AL856" s="6" t="s">
        <v>30</v>
      </c>
      <c r="AM856" s="19" t="s">
        <v>134</v>
      </c>
      <c r="AN856" s="19"/>
      <c r="AO856" s="13" t="s">
        <v>28</v>
      </c>
      <c r="AP856" s="13" t="s">
        <v>135</v>
      </c>
      <c r="AQ856" s="6" t="s">
        <v>26</v>
      </c>
      <c r="AR856" s="14"/>
      <c r="AS856" s="6" t="s">
        <v>30</v>
      </c>
      <c r="AT856" s="19" t="s">
        <v>134</v>
      </c>
      <c r="AU856" s="19"/>
      <c r="AV856" s="13" t="s">
        <v>28</v>
      </c>
      <c r="AW856" s="13" t="s">
        <v>135</v>
      </c>
      <c r="AX856" s="6" t="s">
        <v>26</v>
      </c>
      <c r="AY856" s="13"/>
      <c r="AZ856" s="6" t="s">
        <v>30</v>
      </c>
      <c r="BA856" s="19" t="s">
        <v>134</v>
      </c>
      <c r="BB856" s="19"/>
      <c r="BC856" s="13" t="s">
        <v>28</v>
      </c>
      <c r="BD856" s="13" t="s">
        <v>135</v>
      </c>
      <c r="BE856" s="6" t="s">
        <v>26</v>
      </c>
      <c r="BG856" s="6" t="s">
        <v>30</v>
      </c>
      <c r="BH856" s="19" t="s">
        <v>134</v>
      </c>
      <c r="BI856" s="19"/>
      <c r="BJ856" s="13" t="s">
        <v>28</v>
      </c>
      <c r="BK856" s="13" t="s">
        <v>135</v>
      </c>
      <c r="BL856" s="6" t="s">
        <v>26</v>
      </c>
      <c r="BN856" s="7"/>
      <c r="BP856" s="6" t="s">
        <v>97</v>
      </c>
      <c r="BQ856" s="6"/>
      <c r="BS856" s="6" t="s">
        <v>30</v>
      </c>
      <c r="BT856" s="19" t="s">
        <v>134</v>
      </c>
      <c r="BU856" s="19"/>
      <c r="BV856" s="13" t="s">
        <v>28</v>
      </c>
      <c r="BW856" s="13" t="s">
        <v>135</v>
      </c>
      <c r="BX856" s="6" t="s">
        <v>26</v>
      </c>
      <c r="BY856" s="14"/>
      <c r="BZ856" s="6" t="s">
        <v>30</v>
      </c>
      <c r="CA856" s="19" t="s">
        <v>134</v>
      </c>
      <c r="CB856" s="19"/>
      <c r="CC856" s="13" t="s">
        <v>28</v>
      </c>
      <c r="CD856" s="13" t="s">
        <v>135</v>
      </c>
      <c r="CE856" s="6" t="s">
        <v>26</v>
      </c>
      <c r="CF856" s="13"/>
      <c r="CG856" s="6" t="s">
        <v>30</v>
      </c>
      <c r="CH856" s="19" t="s">
        <v>134</v>
      </c>
      <c r="CI856" s="19"/>
      <c r="CJ856" s="13" t="s">
        <v>28</v>
      </c>
      <c r="CK856" s="13" t="s">
        <v>135</v>
      </c>
      <c r="CL856" s="6" t="s">
        <v>26</v>
      </c>
      <c r="CN856" s="6" t="s">
        <v>30</v>
      </c>
      <c r="CO856" s="19" t="s">
        <v>134</v>
      </c>
      <c r="CP856" s="19"/>
      <c r="CQ856" s="13" t="s">
        <v>28</v>
      </c>
      <c r="CR856" s="13" t="s">
        <v>135</v>
      </c>
      <c r="CS856" s="6" t="s">
        <v>26</v>
      </c>
      <c r="CU856" s="7"/>
      <c r="CW856" s="6" t="s">
        <v>97</v>
      </c>
      <c r="CX856" s="6"/>
      <c r="CZ856" s="6" t="s">
        <v>30</v>
      </c>
      <c r="DA856" s="19" t="s">
        <v>134</v>
      </c>
      <c r="DB856" s="19"/>
      <c r="DC856" s="13" t="s">
        <v>28</v>
      </c>
      <c r="DD856" s="13" t="s">
        <v>135</v>
      </c>
      <c r="DE856" s="6" t="s">
        <v>26</v>
      </c>
      <c r="DF856" s="14"/>
      <c r="DG856" s="6" t="s">
        <v>30</v>
      </c>
      <c r="DH856" s="19" t="s">
        <v>134</v>
      </c>
      <c r="DI856" s="19"/>
      <c r="DJ856" s="13" t="s">
        <v>28</v>
      </c>
      <c r="DK856" s="13" t="s">
        <v>135</v>
      </c>
      <c r="DL856" s="6" t="s">
        <v>26</v>
      </c>
      <c r="DM856" s="13"/>
      <c r="DN856" s="6" t="s">
        <v>30</v>
      </c>
      <c r="DO856" s="19" t="s">
        <v>134</v>
      </c>
      <c r="DP856" s="19"/>
      <c r="DQ856" s="13" t="s">
        <v>28</v>
      </c>
      <c r="DR856" s="13" t="s">
        <v>135</v>
      </c>
      <c r="DS856" s="6" t="s">
        <v>26</v>
      </c>
      <c r="DU856" s="6" t="s">
        <v>30</v>
      </c>
      <c r="DV856" s="19" t="s">
        <v>134</v>
      </c>
      <c r="DW856" s="19"/>
      <c r="DX856" s="13" t="s">
        <v>28</v>
      </c>
      <c r="DY856" s="13" t="s">
        <v>135</v>
      </c>
      <c r="DZ856" s="6" t="s">
        <v>26</v>
      </c>
    </row>
    <row r="857" spans="2:130">
      <c r="B857" s="6" t="s">
        <v>2</v>
      </c>
      <c r="C857" s="5">
        <v>8.0000000000000004E-4</v>
      </c>
      <c r="E857" s="6">
        <v>0</v>
      </c>
      <c r="F857" s="9">
        <v>20</v>
      </c>
      <c r="G857" s="5">
        <v>23</v>
      </c>
      <c r="H857" s="5">
        <v>11</v>
      </c>
      <c r="I857" s="5">
        <v>38</v>
      </c>
      <c r="J857" s="5"/>
      <c r="K857" s="9"/>
      <c r="L857" s="6">
        <v>0</v>
      </c>
      <c r="M857" s="9">
        <v>85</v>
      </c>
      <c r="N857" s="5">
        <v>88</v>
      </c>
      <c r="O857" s="5">
        <v>69</v>
      </c>
      <c r="P857" s="5">
        <v>95</v>
      </c>
      <c r="Q857" s="5"/>
      <c r="R857" s="5"/>
      <c r="S857" s="6">
        <v>0</v>
      </c>
      <c r="T857" s="9">
        <v>100</v>
      </c>
      <c r="U857" s="5">
        <v>100</v>
      </c>
      <c r="V857" s="5">
        <v>98</v>
      </c>
      <c r="W857" s="5">
        <v>100</v>
      </c>
      <c r="X857" s="5"/>
      <c r="Z857" s="6">
        <v>0</v>
      </c>
      <c r="AA857" s="9">
        <v>100</v>
      </c>
      <c r="AB857" s="5">
        <v>100</v>
      </c>
      <c r="AC857" s="5">
        <v>100</v>
      </c>
      <c r="AD857" s="5">
        <v>100</v>
      </c>
      <c r="AE857" s="5"/>
      <c r="AG857" s="7"/>
      <c r="AI857" s="6" t="s">
        <v>2</v>
      </c>
      <c r="AJ857" s="5">
        <v>2.3999999999999998E-3</v>
      </c>
      <c r="AL857" s="6">
        <v>0</v>
      </c>
      <c r="AM857" s="9">
        <v>80</v>
      </c>
      <c r="AN857" s="5">
        <v>83</v>
      </c>
      <c r="AO857" s="5">
        <v>25</v>
      </c>
      <c r="AP857" s="5">
        <v>91</v>
      </c>
      <c r="AQ857" s="5"/>
      <c r="AR857" s="9"/>
      <c r="AS857" s="6">
        <v>0</v>
      </c>
      <c r="AT857" s="9">
        <v>100</v>
      </c>
      <c r="AU857" s="5">
        <v>100</v>
      </c>
      <c r="AV857" s="5">
        <v>98</v>
      </c>
      <c r="AW857" s="5">
        <v>100</v>
      </c>
      <c r="AX857" s="5"/>
      <c r="AY857" s="5"/>
      <c r="AZ857" s="6">
        <v>0</v>
      </c>
      <c r="BA857" s="9">
        <v>100</v>
      </c>
      <c r="BB857" s="5">
        <v>100</v>
      </c>
      <c r="BC857" s="5">
        <v>100</v>
      </c>
      <c r="BD857" s="5">
        <v>100</v>
      </c>
      <c r="BE857" s="5"/>
      <c r="BG857" s="6">
        <v>0</v>
      </c>
      <c r="BH857" s="9">
        <v>100</v>
      </c>
      <c r="BI857" s="5">
        <v>100</v>
      </c>
      <c r="BJ857" s="5">
        <v>100</v>
      </c>
      <c r="BK857" s="5">
        <v>100</v>
      </c>
      <c r="BL857" s="5"/>
      <c r="BN857" s="7"/>
      <c r="BP857" s="6" t="s">
        <v>2</v>
      </c>
      <c r="BQ857" s="5">
        <v>7.1999999999999998E-3</v>
      </c>
      <c r="BS857" s="6">
        <v>0</v>
      </c>
      <c r="BT857" s="9">
        <v>100</v>
      </c>
      <c r="BU857" s="5">
        <v>100</v>
      </c>
      <c r="BV857" s="5">
        <v>94</v>
      </c>
      <c r="BW857" s="5">
        <v>100</v>
      </c>
      <c r="BX857" s="5"/>
      <c r="BY857" s="9"/>
      <c r="BZ857" s="6">
        <v>0</v>
      </c>
      <c r="CA857" s="9">
        <v>100</v>
      </c>
      <c r="CB857" s="5">
        <v>100</v>
      </c>
      <c r="CC857" s="5">
        <v>100</v>
      </c>
      <c r="CD857" s="5">
        <v>100</v>
      </c>
      <c r="CE857" s="5"/>
      <c r="CF857" s="5"/>
      <c r="CG857" s="6">
        <v>0</v>
      </c>
      <c r="CH857" s="9">
        <v>100</v>
      </c>
      <c r="CI857" s="5">
        <v>100</v>
      </c>
      <c r="CJ857" s="5">
        <v>100</v>
      </c>
      <c r="CK857" s="5">
        <v>100</v>
      </c>
      <c r="CL857" s="5"/>
      <c r="CN857" s="6">
        <v>0</v>
      </c>
      <c r="CO857" s="9">
        <v>100</v>
      </c>
      <c r="CP857" s="5">
        <v>100</v>
      </c>
      <c r="CQ857" s="5">
        <v>100</v>
      </c>
      <c r="CR857" s="5">
        <v>100</v>
      </c>
      <c r="CS857" s="5"/>
      <c r="CU857" s="7"/>
      <c r="CW857" s="6" t="s">
        <v>2</v>
      </c>
      <c r="CX857" s="5">
        <v>2.1600000000000001E-2</v>
      </c>
      <c r="CZ857" s="6">
        <v>0</v>
      </c>
      <c r="DA857" s="9">
        <v>100</v>
      </c>
      <c r="DB857" s="5">
        <v>100</v>
      </c>
      <c r="DC857" s="5">
        <v>100</v>
      </c>
      <c r="DD857" s="5">
        <v>100</v>
      </c>
      <c r="DE857" s="5"/>
      <c r="DF857" s="9"/>
      <c r="DG857" s="6">
        <v>0</v>
      </c>
      <c r="DH857" s="9">
        <v>100</v>
      </c>
      <c r="DI857" s="5">
        <v>100</v>
      </c>
      <c r="DJ857" s="5">
        <v>100</v>
      </c>
      <c r="DK857" s="5">
        <v>100</v>
      </c>
      <c r="DL857" s="5"/>
      <c r="DM857" s="5"/>
      <c r="DN857" s="6">
        <v>0</v>
      </c>
      <c r="DO857" s="9">
        <v>100</v>
      </c>
      <c r="DP857" s="5">
        <v>100</v>
      </c>
      <c r="DQ857" s="5">
        <v>100</v>
      </c>
      <c r="DR857" s="5">
        <v>100</v>
      </c>
      <c r="DS857" s="5"/>
      <c r="DU857" s="6">
        <v>0</v>
      </c>
      <c r="DV857" s="9">
        <v>100</v>
      </c>
      <c r="DW857" s="5">
        <v>100</v>
      </c>
      <c r="DX857" s="5">
        <v>100</v>
      </c>
      <c r="DY857" s="5">
        <v>100</v>
      </c>
      <c r="DZ857" s="5"/>
    </row>
    <row r="858" spans="2:130">
      <c r="B858" s="6" t="s">
        <v>3</v>
      </c>
      <c r="C858" s="5">
        <v>25000</v>
      </c>
      <c r="E858" s="6">
        <v>2</v>
      </c>
      <c r="F858" s="9">
        <v>25</v>
      </c>
      <c r="G858" s="5">
        <v>31</v>
      </c>
      <c r="H858" s="5">
        <v>10</v>
      </c>
      <c r="I858" s="5">
        <v>34</v>
      </c>
      <c r="J858" s="5"/>
      <c r="K858" s="9"/>
      <c r="L858" s="6">
        <v>2</v>
      </c>
      <c r="M858" s="9">
        <v>14</v>
      </c>
      <c r="N858" s="5">
        <v>11</v>
      </c>
      <c r="O858" s="5">
        <v>26</v>
      </c>
      <c r="P858" s="5">
        <v>5</v>
      </c>
      <c r="Q858" s="5"/>
      <c r="R858" s="5"/>
      <c r="S858" s="6">
        <v>2</v>
      </c>
      <c r="T858" s="9">
        <v>0</v>
      </c>
      <c r="U858" s="5">
        <v>0</v>
      </c>
      <c r="V858" s="5">
        <v>2</v>
      </c>
      <c r="W858" s="5">
        <v>0</v>
      </c>
      <c r="X858" s="5"/>
      <c r="Z858" s="6">
        <v>2</v>
      </c>
      <c r="AA858" s="9">
        <v>0</v>
      </c>
      <c r="AB858" s="5">
        <v>0</v>
      </c>
      <c r="AC858" s="5">
        <v>0</v>
      </c>
      <c r="AD858" s="5">
        <v>0</v>
      </c>
      <c r="AE858" s="5"/>
      <c r="AG858" s="7"/>
      <c r="AI858" s="6" t="s">
        <v>3</v>
      </c>
      <c r="AJ858" s="5">
        <v>25000</v>
      </c>
      <c r="AL858" s="6">
        <v>2</v>
      </c>
      <c r="AM858" s="9">
        <v>12</v>
      </c>
      <c r="AN858" s="5">
        <v>13</v>
      </c>
      <c r="AO858" s="5">
        <v>44</v>
      </c>
      <c r="AP858" s="5">
        <v>9</v>
      </c>
      <c r="AQ858" s="5"/>
      <c r="AR858" s="9"/>
      <c r="AS858" s="6">
        <v>2</v>
      </c>
      <c r="AT858" s="9">
        <v>0</v>
      </c>
      <c r="AU858" s="5">
        <v>0</v>
      </c>
      <c r="AV858" s="5">
        <v>2</v>
      </c>
      <c r="AW858" s="5">
        <v>0</v>
      </c>
      <c r="AX858" s="5"/>
      <c r="AY858" s="5"/>
      <c r="AZ858" s="6">
        <v>2</v>
      </c>
      <c r="BA858" s="9">
        <v>0</v>
      </c>
      <c r="BB858" s="5">
        <v>0</v>
      </c>
      <c r="BC858" s="5">
        <v>0</v>
      </c>
      <c r="BD858" s="5">
        <v>0</v>
      </c>
      <c r="BE858" s="5"/>
      <c r="BG858" s="6">
        <v>2</v>
      </c>
      <c r="BH858" s="9">
        <v>0</v>
      </c>
      <c r="BI858" s="5">
        <v>0</v>
      </c>
      <c r="BJ858" s="5">
        <v>0</v>
      </c>
      <c r="BK858" s="5">
        <v>0</v>
      </c>
      <c r="BL858" s="5"/>
      <c r="BN858" s="7"/>
      <c r="BP858" s="6" t="s">
        <v>3</v>
      </c>
      <c r="BQ858" s="5">
        <v>25000</v>
      </c>
      <c r="BS858" s="6">
        <v>2</v>
      </c>
      <c r="BT858" s="9">
        <v>0</v>
      </c>
      <c r="BU858" s="5">
        <v>0</v>
      </c>
      <c r="BV858" s="5">
        <v>6</v>
      </c>
      <c r="BW858" s="5">
        <v>0</v>
      </c>
      <c r="BX858" s="5"/>
      <c r="BY858" s="9"/>
      <c r="BZ858" s="6">
        <v>2</v>
      </c>
      <c r="CA858" s="9">
        <v>0</v>
      </c>
      <c r="CB858" s="5">
        <v>0</v>
      </c>
      <c r="CC858" s="5">
        <v>0</v>
      </c>
      <c r="CD858" s="5">
        <v>0</v>
      </c>
      <c r="CE858" s="5"/>
      <c r="CF858" s="5"/>
      <c r="CG858" s="6">
        <v>2</v>
      </c>
      <c r="CH858" s="9">
        <v>0</v>
      </c>
      <c r="CI858" s="5">
        <v>0</v>
      </c>
      <c r="CJ858" s="5">
        <v>0</v>
      </c>
      <c r="CK858" s="5">
        <v>0</v>
      </c>
      <c r="CL858" s="5"/>
      <c r="CN858" s="6">
        <v>2</v>
      </c>
      <c r="CO858" s="9">
        <v>0</v>
      </c>
      <c r="CP858" s="5">
        <v>0</v>
      </c>
      <c r="CQ858" s="5">
        <v>0</v>
      </c>
      <c r="CR858" s="5">
        <v>0</v>
      </c>
      <c r="CS858" s="5"/>
      <c r="CU858" s="7"/>
      <c r="CW858" s="6" t="s">
        <v>3</v>
      </c>
      <c r="CX858" s="5">
        <v>25000</v>
      </c>
      <c r="CZ858" s="6">
        <v>2</v>
      </c>
      <c r="DA858" s="9">
        <v>0</v>
      </c>
      <c r="DB858" s="5">
        <v>0</v>
      </c>
      <c r="DC858" s="5">
        <v>0</v>
      </c>
      <c r="DD858" s="5">
        <v>0</v>
      </c>
      <c r="DE858" s="5"/>
      <c r="DF858" s="9"/>
      <c r="DG858" s="6">
        <v>2</v>
      </c>
      <c r="DH858" s="9">
        <v>0</v>
      </c>
      <c r="DI858" s="5">
        <v>0</v>
      </c>
      <c r="DJ858" s="5">
        <v>0</v>
      </c>
      <c r="DK858" s="5">
        <v>0</v>
      </c>
      <c r="DL858" s="5"/>
      <c r="DM858" s="5"/>
      <c r="DN858" s="6">
        <v>2</v>
      </c>
      <c r="DO858" s="9">
        <v>0</v>
      </c>
      <c r="DP858" s="5">
        <v>0</v>
      </c>
      <c r="DQ858" s="5">
        <v>0</v>
      </c>
      <c r="DR858" s="5">
        <v>0</v>
      </c>
      <c r="DS858" s="5"/>
      <c r="DU858" s="6">
        <v>2</v>
      </c>
      <c r="DV858" s="9">
        <v>0</v>
      </c>
      <c r="DW858" s="5">
        <v>0</v>
      </c>
      <c r="DX858" s="5">
        <v>0</v>
      </c>
      <c r="DY858" s="5">
        <v>0</v>
      </c>
      <c r="DZ858" s="5"/>
    </row>
    <row r="859" spans="2:130">
      <c r="B859" s="6" t="s">
        <v>25</v>
      </c>
      <c r="C859" s="5">
        <v>1</v>
      </c>
      <c r="E859" s="6">
        <v>4</v>
      </c>
      <c r="F859" s="9">
        <v>23</v>
      </c>
      <c r="G859" s="5">
        <v>22</v>
      </c>
      <c r="H859" s="5">
        <v>22</v>
      </c>
      <c r="I859" s="5">
        <v>17</v>
      </c>
      <c r="J859" s="5"/>
      <c r="K859" s="9"/>
      <c r="L859" s="6">
        <v>4</v>
      </c>
      <c r="M859" s="9">
        <v>1</v>
      </c>
      <c r="N859" s="5">
        <v>1</v>
      </c>
      <c r="O859" s="5">
        <v>5</v>
      </c>
      <c r="P859" s="5"/>
      <c r="Q859" s="5"/>
      <c r="R859" s="5"/>
      <c r="S859" s="6">
        <v>4</v>
      </c>
      <c r="T859" s="9"/>
      <c r="U859" s="5"/>
      <c r="V859" s="5"/>
      <c r="W859" s="5"/>
      <c r="X859" s="5"/>
      <c r="Z859" s="6">
        <v>4</v>
      </c>
      <c r="AA859" s="9"/>
      <c r="AB859" s="5"/>
      <c r="AC859" s="5"/>
      <c r="AD859" s="5"/>
      <c r="AE859" s="5"/>
      <c r="AG859" s="7"/>
      <c r="AI859" s="6" t="s">
        <v>25</v>
      </c>
      <c r="AJ859" s="5">
        <v>1</v>
      </c>
      <c r="AL859" s="6">
        <v>4</v>
      </c>
      <c r="AM859" s="9">
        <v>5</v>
      </c>
      <c r="AN859" s="5">
        <v>2</v>
      </c>
      <c r="AO859" s="5">
        <v>25</v>
      </c>
      <c r="AP859" s="5"/>
      <c r="AQ859" s="5"/>
      <c r="AR859" s="9"/>
      <c r="AS859" s="6">
        <v>4</v>
      </c>
      <c r="AT859" s="9"/>
      <c r="AU859" s="5"/>
      <c r="AV859" s="5"/>
      <c r="AW859" s="5"/>
      <c r="AX859" s="5"/>
      <c r="AY859" s="5"/>
      <c r="AZ859" s="6">
        <v>4</v>
      </c>
      <c r="BA859" s="9"/>
      <c r="BB859" s="5"/>
      <c r="BC859" s="5"/>
      <c r="BD859" s="5"/>
      <c r="BE859" s="5"/>
      <c r="BG859" s="6">
        <v>4</v>
      </c>
      <c r="BH859" s="9"/>
      <c r="BI859" s="5"/>
      <c r="BJ859" s="5"/>
      <c r="BK859" s="5"/>
      <c r="BL859" s="5"/>
      <c r="BN859" s="7"/>
      <c r="BP859" s="6" t="s">
        <v>25</v>
      </c>
      <c r="BQ859" s="5">
        <v>1</v>
      </c>
      <c r="BS859" s="6">
        <v>4</v>
      </c>
      <c r="BT859" s="9"/>
      <c r="BU859" s="5"/>
      <c r="BV859" s="5"/>
      <c r="BW859" s="5"/>
      <c r="BX859" s="5"/>
      <c r="BY859" s="9"/>
      <c r="BZ859" s="6">
        <v>4</v>
      </c>
      <c r="CA859" s="9"/>
      <c r="CB859" s="5"/>
      <c r="CC859" s="5"/>
      <c r="CD859" s="5"/>
      <c r="CE859" s="5"/>
      <c r="CF859" s="5"/>
      <c r="CG859" s="6">
        <v>4</v>
      </c>
      <c r="CH859" s="9"/>
      <c r="CI859" s="5"/>
      <c r="CJ859" s="5"/>
      <c r="CK859" s="5"/>
      <c r="CL859" s="5"/>
      <c r="CN859" s="6">
        <v>4</v>
      </c>
      <c r="CO859" s="9"/>
      <c r="CP859" s="5"/>
      <c r="CQ859" s="5"/>
      <c r="CR859" s="5"/>
      <c r="CS859" s="5"/>
      <c r="CU859" s="7"/>
      <c r="CW859" s="6" t="s">
        <v>25</v>
      </c>
      <c r="CX859" s="5">
        <v>1</v>
      </c>
      <c r="CZ859" s="6">
        <v>4</v>
      </c>
      <c r="DA859" s="9"/>
      <c r="DB859" s="5"/>
      <c r="DC859" s="5"/>
      <c r="DD859" s="5"/>
      <c r="DE859" s="5"/>
      <c r="DF859" s="9"/>
      <c r="DG859" s="6">
        <v>4</v>
      </c>
      <c r="DH859" s="9"/>
      <c r="DI859" s="5"/>
      <c r="DJ859" s="5"/>
      <c r="DK859" s="5"/>
      <c r="DL859" s="5"/>
      <c r="DM859" s="5"/>
      <c r="DN859" s="6">
        <v>4</v>
      </c>
      <c r="DO859" s="9"/>
      <c r="DP859" s="5"/>
      <c r="DQ859" s="5"/>
      <c r="DR859" s="5"/>
      <c r="DS859" s="5"/>
      <c r="DU859" s="6">
        <v>4</v>
      </c>
      <c r="DV859" s="9"/>
      <c r="DW859" s="5"/>
      <c r="DX859" s="5"/>
      <c r="DY859" s="5"/>
      <c r="DZ859" s="5"/>
    </row>
    <row r="860" spans="2:130">
      <c r="E860" s="6">
        <v>6</v>
      </c>
      <c r="F860" s="9">
        <v>17</v>
      </c>
      <c r="G860" s="5">
        <v>14</v>
      </c>
      <c r="H860" s="5">
        <v>20</v>
      </c>
      <c r="I860" s="5">
        <v>8</v>
      </c>
      <c r="J860" s="5"/>
      <c r="K860" s="9"/>
      <c r="L860" s="6">
        <v>6</v>
      </c>
      <c r="M860" s="9"/>
      <c r="N860" s="5"/>
      <c r="O860" s="5"/>
      <c r="P860" s="5"/>
      <c r="Q860" s="5"/>
      <c r="R860" s="5"/>
      <c r="S860" s="6">
        <v>6</v>
      </c>
      <c r="T860" s="9"/>
      <c r="U860" s="5"/>
      <c r="V860" s="5"/>
      <c r="W860" s="5"/>
      <c r="X860" s="5"/>
      <c r="Z860" s="6">
        <v>6</v>
      </c>
      <c r="AA860" s="9"/>
      <c r="AB860" s="5"/>
      <c r="AC860" s="5"/>
      <c r="AD860" s="5"/>
      <c r="AE860" s="5"/>
      <c r="AG860" s="7"/>
      <c r="AL860" s="6">
        <v>6</v>
      </c>
      <c r="AM860" s="9">
        <v>3</v>
      </c>
      <c r="AN860" s="5">
        <v>2</v>
      </c>
      <c r="AO860" s="5">
        <v>6</v>
      </c>
      <c r="AP860" s="5"/>
      <c r="AQ860" s="5"/>
      <c r="AR860" s="9"/>
      <c r="AS860" s="6">
        <v>6</v>
      </c>
      <c r="AT860" s="9"/>
      <c r="AU860" s="5"/>
      <c r="AV860" s="5"/>
      <c r="AW860" s="5"/>
      <c r="AX860" s="5"/>
      <c r="AY860" s="5"/>
      <c r="AZ860" s="6">
        <v>6</v>
      </c>
      <c r="BA860" s="9"/>
      <c r="BB860" s="5"/>
      <c r="BC860" s="5"/>
      <c r="BD860" s="5"/>
      <c r="BE860" s="5"/>
      <c r="BG860" s="6">
        <v>6</v>
      </c>
      <c r="BH860" s="9"/>
      <c r="BI860" s="5"/>
      <c r="BJ860" s="5"/>
      <c r="BK860" s="5"/>
      <c r="BL860" s="5"/>
      <c r="BN860" s="7"/>
      <c r="BS860" s="6">
        <v>6</v>
      </c>
      <c r="BT860" s="9"/>
      <c r="BU860" s="5"/>
      <c r="BV860" s="5"/>
      <c r="BW860" s="5"/>
      <c r="BX860" s="5"/>
      <c r="BY860" s="9"/>
      <c r="BZ860" s="6">
        <v>6</v>
      </c>
      <c r="CA860" s="9"/>
      <c r="CB860" s="5"/>
      <c r="CC860" s="5"/>
      <c r="CD860" s="5"/>
      <c r="CE860" s="5"/>
      <c r="CF860" s="5"/>
      <c r="CG860" s="6">
        <v>6</v>
      </c>
      <c r="CH860" s="9"/>
      <c r="CI860" s="5"/>
      <c r="CJ860" s="5"/>
      <c r="CK860" s="5"/>
      <c r="CL860" s="5"/>
      <c r="CN860" s="6">
        <v>6</v>
      </c>
      <c r="CO860" s="9"/>
      <c r="CP860" s="5"/>
      <c r="CQ860" s="5"/>
      <c r="CR860" s="5"/>
      <c r="CS860" s="5"/>
      <c r="CU860" s="7"/>
      <c r="CZ860" s="6">
        <v>6</v>
      </c>
      <c r="DA860" s="9"/>
      <c r="DB860" s="5"/>
      <c r="DC860" s="5"/>
      <c r="DD860" s="5"/>
      <c r="DE860" s="5"/>
      <c r="DF860" s="9"/>
      <c r="DG860" s="6">
        <v>6</v>
      </c>
      <c r="DH860" s="9"/>
      <c r="DI860" s="5"/>
      <c r="DJ860" s="5"/>
      <c r="DK860" s="5"/>
      <c r="DL860" s="5"/>
      <c r="DM860" s="5"/>
      <c r="DN860" s="6">
        <v>6</v>
      </c>
      <c r="DO860" s="9"/>
      <c r="DP860" s="5"/>
      <c r="DQ860" s="5"/>
      <c r="DR860" s="5"/>
      <c r="DS860" s="5"/>
      <c r="DU860" s="6">
        <v>6</v>
      </c>
      <c r="DV860" s="9"/>
      <c r="DW860" s="5"/>
      <c r="DX860" s="5"/>
      <c r="DY860" s="5"/>
      <c r="DZ860" s="5"/>
    </row>
    <row r="861" spans="2:130">
      <c r="E861" s="6">
        <v>8</v>
      </c>
      <c r="F861" s="9">
        <v>11</v>
      </c>
      <c r="G861" s="5">
        <v>7</v>
      </c>
      <c r="H861" s="5">
        <v>22</v>
      </c>
      <c r="I861" s="5">
        <v>2</v>
      </c>
      <c r="J861" s="5"/>
      <c r="L861" s="6">
        <v>8</v>
      </c>
      <c r="M861" s="9"/>
      <c r="N861" s="5"/>
      <c r="O861" s="5"/>
      <c r="P861" s="5"/>
      <c r="Q861" s="5"/>
      <c r="S861" s="6">
        <v>8</v>
      </c>
      <c r="T861" s="9"/>
      <c r="U861" s="5"/>
      <c r="V861" s="5"/>
      <c r="W861" s="5"/>
      <c r="X861" s="5"/>
      <c r="Z861" s="6">
        <v>8</v>
      </c>
      <c r="AA861" s="9"/>
      <c r="AB861" s="5"/>
      <c r="AC861" s="5"/>
      <c r="AD861" s="5"/>
      <c r="AE861" s="5"/>
      <c r="AG861" s="7"/>
      <c r="AL861" s="6">
        <v>8</v>
      </c>
      <c r="AM861" s="9"/>
      <c r="AN861" s="5"/>
      <c r="AO861" s="5"/>
      <c r="AP861" s="5"/>
      <c r="AQ861" s="5"/>
      <c r="AS861" s="6">
        <v>8</v>
      </c>
      <c r="AT861" s="9"/>
      <c r="AU861" s="5"/>
      <c r="AV861" s="5"/>
      <c r="AW861" s="5"/>
      <c r="AX861" s="5"/>
      <c r="AZ861" s="6">
        <v>8</v>
      </c>
      <c r="BA861" s="9"/>
      <c r="BB861" s="5"/>
      <c r="BC861" s="5"/>
      <c r="BD861" s="5"/>
      <c r="BE861" s="5"/>
      <c r="BG861" s="6">
        <v>8</v>
      </c>
      <c r="BH861" s="9"/>
      <c r="BI861" s="5"/>
      <c r="BJ861" s="5"/>
      <c r="BK861" s="5"/>
      <c r="BL861" s="5"/>
      <c r="BN861" s="7"/>
      <c r="BS861" s="6">
        <v>8</v>
      </c>
      <c r="BT861" s="9"/>
      <c r="BU861" s="5"/>
      <c r="BV861" s="5"/>
      <c r="BW861" s="5"/>
      <c r="BX861" s="5"/>
      <c r="BZ861" s="6">
        <v>8</v>
      </c>
      <c r="CA861" s="9"/>
      <c r="CB861" s="5"/>
      <c r="CC861" s="5"/>
      <c r="CD861" s="5"/>
      <c r="CE861" s="5"/>
      <c r="CG861" s="6">
        <v>8</v>
      </c>
      <c r="CH861" s="9"/>
      <c r="CI861" s="5"/>
      <c r="CJ861" s="5"/>
      <c r="CK861" s="5"/>
      <c r="CL861" s="5"/>
      <c r="CN861" s="6">
        <v>8</v>
      </c>
      <c r="CO861" s="9"/>
      <c r="CP861" s="5"/>
      <c r="CQ861" s="5"/>
      <c r="CR861" s="5"/>
      <c r="CS861" s="5"/>
      <c r="CU861" s="7"/>
      <c r="CZ861" s="6">
        <v>8</v>
      </c>
      <c r="DA861" s="9"/>
      <c r="DB861" s="5"/>
      <c r="DC861" s="5"/>
      <c r="DD861" s="5"/>
      <c r="DE861" s="5"/>
      <c r="DG861" s="6">
        <v>8</v>
      </c>
      <c r="DH861" s="9"/>
      <c r="DI861" s="5"/>
      <c r="DJ861" s="5"/>
      <c r="DK861" s="5"/>
      <c r="DL861" s="5"/>
      <c r="DN861" s="6">
        <v>8</v>
      </c>
      <c r="DO861" s="9"/>
      <c r="DP861" s="5"/>
      <c r="DQ861" s="5"/>
      <c r="DR861" s="5"/>
      <c r="DS861" s="5"/>
      <c r="DU861" s="6">
        <v>8</v>
      </c>
      <c r="DV861" s="9"/>
      <c r="DW861" s="5"/>
      <c r="DX861" s="5"/>
      <c r="DY861" s="5"/>
      <c r="DZ861" s="5"/>
    </row>
    <row r="862" spans="2:130">
      <c r="E862" s="6">
        <v>10</v>
      </c>
      <c r="F862" s="9">
        <v>3</v>
      </c>
      <c r="G862" s="5">
        <v>2</v>
      </c>
      <c r="H862" s="5">
        <v>8</v>
      </c>
      <c r="I862" s="5">
        <v>1</v>
      </c>
      <c r="J862" s="5"/>
      <c r="L862" s="6">
        <v>10</v>
      </c>
      <c r="M862" s="9"/>
      <c r="N862" s="5"/>
      <c r="O862" s="5"/>
      <c r="P862" s="5"/>
      <c r="Q862" s="5"/>
      <c r="S862" s="6">
        <v>10</v>
      </c>
      <c r="T862" s="9"/>
      <c r="U862" s="5"/>
      <c r="V862" s="5"/>
      <c r="W862" s="5"/>
      <c r="X862" s="5"/>
      <c r="Z862" s="6">
        <v>10</v>
      </c>
      <c r="AA862" s="9"/>
      <c r="AB862" s="5"/>
      <c r="AC862" s="5"/>
      <c r="AD862" s="5"/>
      <c r="AE862" s="5"/>
      <c r="AG862" s="7"/>
      <c r="AL862" s="6">
        <v>10</v>
      </c>
      <c r="AM862" s="9"/>
      <c r="AN862" s="5"/>
      <c r="AO862" s="5"/>
      <c r="AP862" s="5"/>
      <c r="AQ862" s="5"/>
      <c r="AS862" s="6">
        <v>10</v>
      </c>
      <c r="AT862" s="9"/>
      <c r="AU862" s="5"/>
      <c r="AV862" s="5"/>
      <c r="AW862" s="5"/>
      <c r="AX862" s="5"/>
      <c r="AZ862" s="6">
        <v>10</v>
      </c>
      <c r="BA862" s="9"/>
      <c r="BB862" s="5"/>
      <c r="BC862" s="5"/>
      <c r="BD862" s="5"/>
      <c r="BE862" s="5"/>
      <c r="BG862" s="6">
        <v>10</v>
      </c>
      <c r="BH862" s="9"/>
      <c r="BI862" s="5"/>
      <c r="BJ862" s="5"/>
      <c r="BK862" s="5"/>
      <c r="BL862" s="5"/>
      <c r="BN862" s="7"/>
      <c r="BS862" s="6">
        <v>10</v>
      </c>
      <c r="BT862" s="9"/>
      <c r="BU862" s="5"/>
      <c r="BV862" s="5"/>
      <c r="BW862" s="5"/>
      <c r="BX862" s="5"/>
      <c r="BZ862" s="6">
        <v>10</v>
      </c>
      <c r="CA862" s="9"/>
      <c r="CB862" s="5"/>
      <c r="CC862" s="5"/>
      <c r="CD862" s="5"/>
      <c r="CE862" s="5"/>
      <c r="CG862" s="6">
        <v>10</v>
      </c>
      <c r="CH862" s="9"/>
      <c r="CI862" s="5"/>
      <c r="CJ862" s="5"/>
      <c r="CK862" s="5"/>
      <c r="CL862" s="5"/>
      <c r="CN862" s="6">
        <v>10</v>
      </c>
      <c r="CO862" s="9"/>
      <c r="CP862" s="5"/>
      <c r="CQ862" s="5"/>
      <c r="CR862" s="5"/>
      <c r="CS862" s="5"/>
      <c r="CU862" s="7"/>
      <c r="CZ862" s="6">
        <v>10</v>
      </c>
      <c r="DA862" s="9"/>
      <c r="DB862" s="5"/>
      <c r="DC862" s="5"/>
      <c r="DD862" s="5"/>
      <c r="DE862" s="5"/>
      <c r="DG862" s="6">
        <v>10</v>
      </c>
      <c r="DH862" s="9"/>
      <c r="DI862" s="5"/>
      <c r="DJ862" s="5"/>
      <c r="DK862" s="5"/>
      <c r="DL862" s="5"/>
      <c r="DN862" s="6">
        <v>10</v>
      </c>
      <c r="DO862" s="9"/>
      <c r="DP862" s="5"/>
      <c r="DQ862" s="5"/>
      <c r="DR862" s="5"/>
      <c r="DS862" s="5"/>
      <c r="DU862" s="6">
        <v>10</v>
      </c>
      <c r="DV862" s="9"/>
      <c r="DW862" s="5"/>
      <c r="DX862" s="5"/>
      <c r="DY862" s="5"/>
      <c r="DZ862" s="5"/>
    </row>
    <row r="863" spans="2:130">
      <c r="E863" s="6">
        <v>12</v>
      </c>
      <c r="F863" s="9">
        <v>1</v>
      </c>
      <c r="G863" s="5">
        <v>1</v>
      </c>
      <c r="H863" s="5">
        <v>6</v>
      </c>
      <c r="I863" s="5"/>
      <c r="J863" s="5"/>
      <c r="L863" s="6">
        <v>12</v>
      </c>
      <c r="M863" s="9"/>
      <c r="O863" s="5"/>
      <c r="P863" s="5"/>
      <c r="Q863" s="5"/>
      <c r="S863" s="6">
        <v>12</v>
      </c>
      <c r="T863" s="9"/>
      <c r="V863" s="5"/>
      <c r="W863" s="5"/>
      <c r="X863" s="5"/>
      <c r="Z863" s="6">
        <v>12</v>
      </c>
      <c r="AA863" s="9"/>
      <c r="AC863" s="5"/>
      <c r="AD863" s="5"/>
      <c r="AE863" s="5"/>
      <c r="AG863" s="7"/>
      <c r="AL863" s="6">
        <v>12</v>
      </c>
      <c r="AM863" s="9"/>
      <c r="AO863" s="5"/>
      <c r="AP863" s="5"/>
      <c r="AQ863" s="5"/>
      <c r="AS863" s="6">
        <v>12</v>
      </c>
      <c r="AT863" s="9"/>
      <c r="AV863" s="5"/>
      <c r="AW863" s="5"/>
      <c r="AX863" s="5"/>
      <c r="AZ863" s="6">
        <v>12</v>
      </c>
      <c r="BA863" s="9"/>
      <c r="BC863" s="5"/>
      <c r="BD863" s="5"/>
      <c r="BE863" s="5"/>
      <c r="BG863" s="6">
        <v>12</v>
      </c>
      <c r="BH863" s="9"/>
      <c r="BJ863" s="5"/>
      <c r="BK863" s="5"/>
      <c r="BL863" s="5"/>
      <c r="BN863" s="7"/>
      <c r="BS863" s="6">
        <v>12</v>
      </c>
      <c r="BT863" s="9"/>
      <c r="BV863" s="5"/>
      <c r="BW863" s="5"/>
      <c r="BX863" s="5"/>
      <c r="BZ863" s="6">
        <v>12</v>
      </c>
      <c r="CA863" s="9"/>
      <c r="CC863" s="5"/>
      <c r="CD863" s="5"/>
      <c r="CE863" s="5"/>
      <c r="CG863" s="6">
        <v>12</v>
      </c>
      <c r="CH863" s="9"/>
      <c r="CJ863" s="5"/>
      <c r="CK863" s="5"/>
      <c r="CL863" s="5"/>
      <c r="CN863" s="6">
        <v>12</v>
      </c>
      <c r="CO863" s="9"/>
      <c r="CQ863" s="5"/>
      <c r="CR863" s="5"/>
      <c r="CS863" s="5"/>
      <c r="CU863" s="7"/>
      <c r="CZ863" s="6">
        <v>12</v>
      </c>
      <c r="DA863" s="9"/>
      <c r="DC863" s="5"/>
      <c r="DD863" s="5"/>
      <c r="DE863" s="5"/>
      <c r="DG863" s="6">
        <v>12</v>
      </c>
      <c r="DH863" s="9"/>
      <c r="DJ863" s="5"/>
      <c r="DK863" s="5"/>
      <c r="DL863" s="5"/>
      <c r="DN863" s="6">
        <v>12</v>
      </c>
      <c r="DO863" s="9"/>
      <c r="DQ863" s="5"/>
      <c r="DR863" s="5"/>
      <c r="DS863" s="5"/>
      <c r="DU863" s="6">
        <v>12</v>
      </c>
      <c r="DV863" s="9"/>
      <c r="DX863" s="5"/>
      <c r="DY863" s="5"/>
      <c r="DZ863" s="5"/>
    </row>
    <row r="864" spans="2:130">
      <c r="E864" s="6">
        <v>14</v>
      </c>
      <c r="H864" s="5">
        <v>0</v>
      </c>
      <c r="I864" s="5"/>
      <c r="J864" s="5"/>
      <c r="L864" s="6">
        <v>14</v>
      </c>
      <c r="O864" s="5"/>
      <c r="P864" s="5"/>
      <c r="Q864" s="5"/>
      <c r="S864" s="6">
        <v>14</v>
      </c>
      <c r="V864" s="5"/>
      <c r="W864" s="5"/>
      <c r="X864" s="5"/>
      <c r="Z864" s="6">
        <v>14</v>
      </c>
      <c r="AC864" s="5"/>
      <c r="AD864" s="5"/>
      <c r="AE864" s="5"/>
      <c r="AG864" s="7"/>
      <c r="AL864" s="6">
        <v>14</v>
      </c>
      <c r="AO864" s="5"/>
      <c r="AP864" s="5"/>
      <c r="AQ864" s="5"/>
      <c r="AS864" s="6">
        <v>14</v>
      </c>
      <c r="AV864" s="5"/>
      <c r="AW864" s="5"/>
      <c r="AX864" s="5"/>
      <c r="AZ864" s="6">
        <v>14</v>
      </c>
      <c r="BC864" s="5"/>
      <c r="BD864" s="5"/>
      <c r="BE864" s="5"/>
      <c r="BG864" s="6">
        <v>14</v>
      </c>
      <c r="BJ864" s="5"/>
      <c r="BK864" s="5"/>
      <c r="BL864" s="5"/>
      <c r="BN864" s="7"/>
      <c r="BS864" s="6">
        <v>14</v>
      </c>
      <c r="BV864" s="5"/>
      <c r="BW864" s="5"/>
      <c r="BX864" s="5"/>
      <c r="BZ864" s="6">
        <v>14</v>
      </c>
      <c r="CC864" s="5"/>
      <c r="CD864" s="5"/>
      <c r="CE864" s="5"/>
      <c r="CG864" s="6">
        <v>14</v>
      </c>
      <c r="CJ864" s="5"/>
      <c r="CK864" s="5"/>
      <c r="CL864" s="5"/>
      <c r="CN864" s="6">
        <v>14</v>
      </c>
      <c r="CQ864" s="5"/>
      <c r="CR864" s="5"/>
      <c r="CS864" s="5"/>
      <c r="CU864" s="7"/>
      <c r="CZ864" s="6">
        <v>14</v>
      </c>
      <c r="DC864" s="5"/>
      <c r="DD864" s="5"/>
      <c r="DE864" s="5"/>
      <c r="DG864" s="6">
        <v>14</v>
      </c>
      <c r="DJ864" s="5"/>
      <c r="DK864" s="5"/>
      <c r="DL864" s="5"/>
      <c r="DN864" s="6">
        <v>14</v>
      </c>
      <c r="DQ864" s="5"/>
      <c r="DR864" s="5"/>
      <c r="DS864" s="5"/>
      <c r="DU864" s="6">
        <v>14</v>
      </c>
      <c r="DX864" s="5"/>
      <c r="DY864" s="5"/>
      <c r="DZ864" s="5"/>
    </row>
    <row r="865" spans="2:130">
      <c r="E865" s="6">
        <v>16</v>
      </c>
      <c r="H865" s="5">
        <v>1</v>
      </c>
      <c r="I865" s="5"/>
      <c r="J865" s="5"/>
      <c r="L865" s="6">
        <v>16</v>
      </c>
      <c r="O865" s="5"/>
      <c r="P865" s="5"/>
      <c r="Q865" s="5"/>
      <c r="S865" s="6">
        <v>16</v>
      </c>
      <c r="V865" s="5"/>
      <c r="W865" s="5"/>
      <c r="X865" s="5"/>
      <c r="Z865" s="6">
        <v>16</v>
      </c>
      <c r="AC865" s="5"/>
      <c r="AD865" s="5"/>
      <c r="AE865" s="5"/>
      <c r="AG865" s="7"/>
      <c r="AL865" s="6">
        <v>16</v>
      </c>
      <c r="AO865" s="5"/>
      <c r="AP865" s="5"/>
      <c r="AQ865" s="5"/>
      <c r="AS865" s="6">
        <v>16</v>
      </c>
      <c r="AV865" s="5"/>
      <c r="AW865" s="5"/>
      <c r="AX865" s="5"/>
      <c r="AZ865" s="6">
        <v>16</v>
      </c>
      <c r="BC865" s="5"/>
      <c r="BD865" s="5"/>
      <c r="BE865" s="5"/>
      <c r="BG865" s="6">
        <v>16</v>
      </c>
      <c r="BJ865" s="5"/>
      <c r="BK865" s="5"/>
      <c r="BL865" s="5"/>
      <c r="BN865" s="7"/>
      <c r="BS865" s="6">
        <v>16</v>
      </c>
      <c r="BV865" s="5"/>
      <c r="BW865" s="5"/>
      <c r="BX865" s="5"/>
      <c r="BZ865" s="6">
        <v>16</v>
      </c>
      <c r="CC865" s="5"/>
      <c r="CD865" s="5"/>
      <c r="CE865" s="5"/>
      <c r="CG865" s="6">
        <v>16</v>
      </c>
      <c r="CJ865" s="5"/>
      <c r="CK865" s="5"/>
      <c r="CL865" s="5"/>
      <c r="CN865" s="6">
        <v>16</v>
      </c>
      <c r="CQ865" s="5"/>
      <c r="CR865" s="5"/>
      <c r="CS865" s="5"/>
      <c r="CU865" s="7"/>
      <c r="CZ865" s="6">
        <v>16</v>
      </c>
      <c r="DC865" s="5"/>
      <c r="DD865" s="5"/>
      <c r="DE865" s="5"/>
      <c r="DG865" s="6">
        <v>16</v>
      </c>
      <c r="DJ865" s="5"/>
      <c r="DK865" s="5"/>
      <c r="DL865" s="5"/>
      <c r="DN865" s="6">
        <v>16</v>
      </c>
      <c r="DQ865" s="5"/>
      <c r="DR865" s="5"/>
      <c r="DS865" s="5"/>
      <c r="DU865" s="6">
        <v>16</v>
      </c>
      <c r="DX865" s="5"/>
      <c r="DY865" s="5"/>
      <c r="DZ865" s="5"/>
    </row>
    <row r="866" spans="2:130">
      <c r="E866" s="6">
        <v>18</v>
      </c>
      <c r="I866" s="5"/>
      <c r="L866" s="6">
        <v>18</v>
      </c>
      <c r="P866" s="5"/>
      <c r="S866" s="6">
        <v>18</v>
      </c>
      <c r="W866" s="5"/>
      <c r="Z866" s="6">
        <v>18</v>
      </c>
      <c r="AD866" s="5"/>
      <c r="AG866" s="7"/>
      <c r="AL866" s="6">
        <v>18</v>
      </c>
      <c r="AP866" s="5"/>
      <c r="AS866" s="6">
        <v>18</v>
      </c>
      <c r="AW866" s="5"/>
      <c r="AZ866" s="6">
        <v>18</v>
      </c>
      <c r="BD866" s="5"/>
      <c r="BG866" s="6">
        <v>18</v>
      </c>
      <c r="BK866" s="5"/>
      <c r="BN866" s="7"/>
      <c r="BS866" s="6">
        <v>18</v>
      </c>
      <c r="BW866" s="5"/>
      <c r="BZ866" s="6">
        <v>18</v>
      </c>
      <c r="CD866" s="5"/>
      <c r="CG866" s="6">
        <v>18</v>
      </c>
      <c r="CK866" s="5"/>
      <c r="CN866" s="6">
        <v>18</v>
      </c>
      <c r="CR866" s="5"/>
      <c r="CU866" s="7"/>
      <c r="CZ866" s="6">
        <v>18</v>
      </c>
      <c r="DD866" s="5"/>
      <c r="DG866" s="6">
        <v>18</v>
      </c>
      <c r="DK866" s="5"/>
      <c r="DN866" s="6">
        <v>18</v>
      </c>
      <c r="DR866" s="5"/>
      <c r="DU866" s="6">
        <v>18</v>
      </c>
      <c r="DY866" s="5"/>
    </row>
    <row r="867" spans="2:130">
      <c r="E867" s="6">
        <v>20</v>
      </c>
      <c r="L867" s="6">
        <v>20</v>
      </c>
      <c r="S867" s="6">
        <v>20</v>
      </c>
      <c r="Z867" s="6">
        <v>20</v>
      </c>
      <c r="AG867" s="7"/>
      <c r="AL867" s="6">
        <v>20</v>
      </c>
      <c r="AS867" s="6">
        <v>20</v>
      </c>
      <c r="AZ867" s="6">
        <v>20</v>
      </c>
      <c r="BG867" s="6">
        <v>20</v>
      </c>
      <c r="BN867" s="7"/>
      <c r="BS867" s="6">
        <v>20</v>
      </c>
      <c r="BZ867" s="6">
        <v>20</v>
      </c>
      <c r="CG867" s="6">
        <v>20</v>
      </c>
      <c r="CN867" s="6">
        <v>20</v>
      </c>
      <c r="CU867" s="7"/>
      <c r="CZ867" s="6">
        <v>20</v>
      </c>
      <c r="DG867" s="6">
        <v>20</v>
      </c>
      <c r="DN867" s="6">
        <v>20</v>
      </c>
      <c r="DU867" s="6">
        <v>20</v>
      </c>
    </row>
    <row r="868" spans="2:130">
      <c r="E868" s="6" t="s">
        <v>24</v>
      </c>
      <c r="F868" s="7">
        <f>100-SUM(F857:F867)</f>
        <v>0</v>
      </c>
      <c r="G868" s="7">
        <f t="shared" ref="G868:J868" si="2228">100-SUM(G857:G867)</f>
        <v>0</v>
      </c>
      <c r="H868" s="7">
        <f t="shared" si="2228"/>
        <v>0</v>
      </c>
      <c r="I868" s="7">
        <f t="shared" si="2228"/>
        <v>0</v>
      </c>
      <c r="J868" s="7">
        <f t="shared" si="2228"/>
        <v>100</v>
      </c>
      <c r="L868" s="6" t="s">
        <v>24</v>
      </c>
      <c r="M868" s="7">
        <f>100-SUM(M857:M867)</f>
        <v>0</v>
      </c>
      <c r="N868" s="7">
        <f t="shared" ref="N868:Q868" si="2229">100-SUM(N857:N867)</f>
        <v>0</v>
      </c>
      <c r="O868" s="7">
        <f t="shared" si="2229"/>
        <v>0</v>
      </c>
      <c r="P868" s="7">
        <f t="shared" si="2229"/>
        <v>0</v>
      </c>
      <c r="Q868" s="7">
        <f t="shared" si="2229"/>
        <v>100</v>
      </c>
      <c r="S868" s="6" t="s">
        <v>24</v>
      </c>
      <c r="T868" s="7">
        <f>100-SUM(T857:T867)</f>
        <v>0</v>
      </c>
      <c r="U868" s="7">
        <f t="shared" ref="U868:X868" si="2230">100-SUM(U857:U867)</f>
        <v>0</v>
      </c>
      <c r="V868" s="7">
        <f t="shared" si="2230"/>
        <v>0</v>
      </c>
      <c r="W868" s="7">
        <f t="shared" si="2230"/>
        <v>0</v>
      </c>
      <c r="X868" s="7">
        <f t="shared" si="2230"/>
        <v>100</v>
      </c>
      <c r="Z868" s="6" t="s">
        <v>24</v>
      </c>
      <c r="AA868" s="7">
        <f>100-SUM(AA857:AA867)</f>
        <v>0</v>
      </c>
      <c r="AB868" s="7">
        <f t="shared" ref="AB868:AE868" si="2231">100-SUM(AB857:AB867)</f>
        <v>0</v>
      </c>
      <c r="AC868" s="7">
        <f t="shared" si="2231"/>
        <v>0</v>
      </c>
      <c r="AD868" s="7">
        <f t="shared" si="2231"/>
        <v>0</v>
      </c>
      <c r="AE868" s="7">
        <f t="shared" si="2231"/>
        <v>100</v>
      </c>
      <c r="AG868" s="7"/>
      <c r="AL868" s="6" t="s">
        <v>24</v>
      </c>
      <c r="AM868" s="7">
        <f>100-SUM(AM857:AM867)</f>
        <v>0</v>
      </c>
      <c r="AN868" s="7">
        <f t="shared" ref="AN868:AQ868" si="2232">100-SUM(AN857:AN867)</f>
        <v>0</v>
      </c>
      <c r="AO868" s="7">
        <f t="shared" si="2232"/>
        <v>0</v>
      </c>
      <c r="AP868" s="7">
        <f t="shared" si="2232"/>
        <v>0</v>
      </c>
      <c r="AQ868" s="7">
        <f t="shared" si="2232"/>
        <v>100</v>
      </c>
      <c r="AS868" s="6" t="s">
        <v>24</v>
      </c>
      <c r="AT868" s="7">
        <f>100-SUM(AT857:AT867)</f>
        <v>0</v>
      </c>
      <c r="AU868" s="7">
        <f t="shared" ref="AU868:AX868" si="2233">100-SUM(AU857:AU867)</f>
        <v>0</v>
      </c>
      <c r="AV868" s="7">
        <f t="shared" si="2233"/>
        <v>0</v>
      </c>
      <c r="AW868" s="7">
        <f t="shared" si="2233"/>
        <v>0</v>
      </c>
      <c r="AX868" s="7">
        <f t="shared" si="2233"/>
        <v>100</v>
      </c>
      <c r="AZ868" s="6" t="s">
        <v>24</v>
      </c>
      <c r="BA868" s="7">
        <f>100-SUM(BA857:BA867)</f>
        <v>0</v>
      </c>
      <c r="BB868" s="7">
        <f t="shared" ref="BB868:BE868" si="2234">100-SUM(BB857:BB867)</f>
        <v>0</v>
      </c>
      <c r="BC868" s="7">
        <f t="shared" si="2234"/>
        <v>0</v>
      </c>
      <c r="BD868" s="7">
        <f t="shared" si="2234"/>
        <v>0</v>
      </c>
      <c r="BE868" s="7">
        <f t="shared" si="2234"/>
        <v>100</v>
      </c>
      <c r="BG868" s="6" t="s">
        <v>24</v>
      </c>
      <c r="BH868" s="7">
        <f>100-SUM(BH857:BH867)</f>
        <v>0</v>
      </c>
      <c r="BI868" s="7">
        <f t="shared" ref="BI868:BL868" si="2235">100-SUM(BI857:BI867)</f>
        <v>0</v>
      </c>
      <c r="BJ868" s="7">
        <f t="shared" si="2235"/>
        <v>0</v>
      </c>
      <c r="BK868" s="7">
        <f t="shared" si="2235"/>
        <v>0</v>
      </c>
      <c r="BL868" s="7">
        <f t="shared" si="2235"/>
        <v>100</v>
      </c>
      <c r="BN868" s="7"/>
      <c r="BS868" s="6" t="s">
        <v>24</v>
      </c>
      <c r="BT868" s="7">
        <f>100-SUM(BT857:BT867)</f>
        <v>0</v>
      </c>
      <c r="BU868" s="7">
        <f t="shared" ref="BU868:BX868" si="2236">100-SUM(BU857:BU867)</f>
        <v>0</v>
      </c>
      <c r="BV868" s="7">
        <f t="shared" si="2236"/>
        <v>0</v>
      </c>
      <c r="BW868" s="7">
        <f t="shared" si="2236"/>
        <v>0</v>
      </c>
      <c r="BX868" s="7">
        <f t="shared" si="2236"/>
        <v>100</v>
      </c>
      <c r="BZ868" s="6" t="s">
        <v>24</v>
      </c>
      <c r="CA868" s="7">
        <f>100-SUM(CA857:CA867)</f>
        <v>0</v>
      </c>
      <c r="CB868" s="7">
        <f t="shared" ref="CB868:CE868" si="2237">100-SUM(CB857:CB867)</f>
        <v>0</v>
      </c>
      <c r="CC868" s="7">
        <f t="shared" si="2237"/>
        <v>0</v>
      </c>
      <c r="CD868" s="7">
        <f t="shared" si="2237"/>
        <v>0</v>
      </c>
      <c r="CE868" s="7">
        <f t="shared" si="2237"/>
        <v>100</v>
      </c>
      <c r="CG868" s="6" t="s">
        <v>24</v>
      </c>
      <c r="CH868" s="7">
        <f>100-SUM(CH857:CH867)</f>
        <v>0</v>
      </c>
      <c r="CI868" s="7">
        <f t="shared" ref="CI868:CL868" si="2238">100-SUM(CI857:CI867)</f>
        <v>0</v>
      </c>
      <c r="CJ868" s="7">
        <f t="shared" si="2238"/>
        <v>0</v>
      </c>
      <c r="CK868" s="7">
        <f t="shared" si="2238"/>
        <v>0</v>
      </c>
      <c r="CL868" s="7">
        <f t="shared" si="2238"/>
        <v>100</v>
      </c>
      <c r="CN868" s="6" t="s">
        <v>24</v>
      </c>
      <c r="CO868" s="7">
        <f>100-SUM(CO857:CO867)</f>
        <v>0</v>
      </c>
      <c r="CP868" s="7">
        <f t="shared" ref="CP868:CS868" si="2239">100-SUM(CP857:CP867)</f>
        <v>0</v>
      </c>
      <c r="CQ868" s="7">
        <f t="shared" si="2239"/>
        <v>0</v>
      </c>
      <c r="CR868" s="7">
        <f t="shared" si="2239"/>
        <v>0</v>
      </c>
      <c r="CS868" s="7">
        <f t="shared" si="2239"/>
        <v>100</v>
      </c>
      <c r="CU868" s="7"/>
      <c r="CZ868" s="6" t="s">
        <v>24</v>
      </c>
      <c r="DA868" s="7">
        <f>100-SUM(DA857:DA867)</f>
        <v>0</v>
      </c>
      <c r="DB868" s="7">
        <f t="shared" ref="DB868:DE868" si="2240">100-SUM(DB857:DB867)</f>
        <v>0</v>
      </c>
      <c r="DC868" s="7">
        <f t="shared" si="2240"/>
        <v>0</v>
      </c>
      <c r="DD868" s="7">
        <f t="shared" si="2240"/>
        <v>0</v>
      </c>
      <c r="DE868" s="7">
        <f t="shared" si="2240"/>
        <v>100</v>
      </c>
      <c r="DG868" s="6" t="s">
        <v>24</v>
      </c>
      <c r="DH868" s="7">
        <f>100-SUM(DH857:DH867)</f>
        <v>0</v>
      </c>
      <c r="DI868" s="7">
        <f t="shared" ref="DI868:DL868" si="2241">100-SUM(DI857:DI867)</f>
        <v>0</v>
      </c>
      <c r="DJ868" s="7">
        <f t="shared" si="2241"/>
        <v>0</v>
      </c>
      <c r="DK868" s="7">
        <f t="shared" si="2241"/>
        <v>0</v>
      </c>
      <c r="DL868" s="7">
        <f t="shared" si="2241"/>
        <v>100</v>
      </c>
      <c r="DN868" s="6" t="s">
        <v>24</v>
      </c>
      <c r="DO868" s="7">
        <f>100-SUM(DO857:DO867)</f>
        <v>0</v>
      </c>
      <c r="DP868" s="7">
        <f t="shared" ref="DP868:DS868" si="2242">100-SUM(DP857:DP867)</f>
        <v>0</v>
      </c>
      <c r="DQ868" s="7">
        <f t="shared" si="2242"/>
        <v>0</v>
      </c>
      <c r="DR868" s="7">
        <f t="shared" si="2242"/>
        <v>0</v>
      </c>
      <c r="DS868" s="7">
        <f t="shared" si="2242"/>
        <v>100</v>
      </c>
      <c r="DU868" s="6" t="s">
        <v>24</v>
      </c>
      <c r="DV868" s="7">
        <f>100-SUM(DV857:DV867)</f>
        <v>0</v>
      </c>
      <c r="DW868" s="7">
        <f t="shared" ref="DW868:DZ868" si="2243">100-SUM(DW857:DW867)</f>
        <v>0</v>
      </c>
      <c r="DX868" s="7">
        <f t="shared" si="2243"/>
        <v>0</v>
      </c>
      <c r="DY868" s="7">
        <f t="shared" si="2243"/>
        <v>0</v>
      </c>
      <c r="DZ868" s="7">
        <f t="shared" si="2243"/>
        <v>100</v>
      </c>
    </row>
    <row r="869" spans="2:130">
      <c r="E869" s="6" t="s">
        <v>23</v>
      </c>
      <c r="F869">
        <f>SUMPRODUCT($E857:$E867,F857:F867)/100</f>
        <v>3.74</v>
      </c>
      <c r="G869">
        <f t="shared" ref="G869:J869" si="2244">SUMPRODUCT($E857:$E867,G857:G867)/100</f>
        <v>3.22</v>
      </c>
      <c r="H869">
        <f t="shared" si="2244"/>
        <v>5.72</v>
      </c>
      <c r="I869">
        <f t="shared" si="2244"/>
        <v>2.1</v>
      </c>
      <c r="J869">
        <f t="shared" si="2244"/>
        <v>0</v>
      </c>
      <c r="L869" s="6" t="s">
        <v>23</v>
      </c>
      <c r="M869">
        <f>SUMPRODUCT($E857:$E867,M857:M867)/100</f>
        <v>0.32</v>
      </c>
      <c r="N869">
        <f t="shared" ref="N869:Q869" si="2245">SUMPRODUCT($E857:$E867,N857:N867)/100</f>
        <v>0.26</v>
      </c>
      <c r="O869">
        <f t="shared" si="2245"/>
        <v>0.72</v>
      </c>
      <c r="P869">
        <f t="shared" si="2245"/>
        <v>0.1</v>
      </c>
      <c r="Q869">
        <f t="shared" si="2245"/>
        <v>0</v>
      </c>
      <c r="S869" s="6" t="s">
        <v>23</v>
      </c>
      <c r="T869">
        <f>SUMPRODUCT($E857:$E867,T857:T867)/100</f>
        <v>0</v>
      </c>
      <c r="U869">
        <f t="shared" ref="U869:X869" si="2246">SUMPRODUCT($E857:$E867,U857:U867)/100</f>
        <v>0</v>
      </c>
      <c r="V869">
        <f t="shared" si="2246"/>
        <v>0.04</v>
      </c>
      <c r="W869">
        <f t="shared" si="2246"/>
        <v>0</v>
      </c>
      <c r="X869">
        <f t="shared" si="2246"/>
        <v>0</v>
      </c>
      <c r="Z869" s="6" t="s">
        <v>23</v>
      </c>
      <c r="AA869">
        <f>SUMPRODUCT($E857:$E867,AA857:AA867)/100</f>
        <v>0</v>
      </c>
      <c r="AB869">
        <f t="shared" ref="AB869:AE869" si="2247">SUMPRODUCT($E857:$E867,AB857:AB867)/100</f>
        <v>0</v>
      </c>
      <c r="AC869">
        <f t="shared" si="2247"/>
        <v>0</v>
      </c>
      <c r="AD869">
        <f t="shared" si="2247"/>
        <v>0</v>
      </c>
      <c r="AE869">
        <f t="shared" si="2247"/>
        <v>0</v>
      </c>
      <c r="AG869" s="7"/>
      <c r="AL869" s="6" t="s">
        <v>23</v>
      </c>
      <c r="AM869">
        <f>SUMPRODUCT($E857:$E867,AM857:AM867)/100</f>
        <v>0.62</v>
      </c>
      <c r="AN869">
        <f t="shared" ref="AN869:AQ869" si="2248">SUMPRODUCT($E857:$E867,AN857:AN867)/100</f>
        <v>0.46</v>
      </c>
      <c r="AO869">
        <f t="shared" si="2248"/>
        <v>2.2400000000000002</v>
      </c>
      <c r="AP869">
        <f t="shared" si="2248"/>
        <v>0.18</v>
      </c>
      <c r="AQ869">
        <f t="shared" si="2248"/>
        <v>0</v>
      </c>
      <c r="AS869" s="6" t="s">
        <v>23</v>
      </c>
      <c r="AT869">
        <f>SUMPRODUCT($E857:$E867,AT857:AT867)/100</f>
        <v>0</v>
      </c>
      <c r="AU869">
        <f t="shared" ref="AU869:AX869" si="2249">SUMPRODUCT($E857:$E867,AU857:AU867)/100</f>
        <v>0</v>
      </c>
      <c r="AV869">
        <f t="shared" si="2249"/>
        <v>0.04</v>
      </c>
      <c r="AW869">
        <f t="shared" si="2249"/>
        <v>0</v>
      </c>
      <c r="AX869">
        <f t="shared" si="2249"/>
        <v>0</v>
      </c>
      <c r="AZ869" s="6" t="s">
        <v>23</v>
      </c>
      <c r="BA869">
        <f>SUMPRODUCT($E857:$E867,BA857:BA867)/100</f>
        <v>0</v>
      </c>
      <c r="BB869">
        <f t="shared" ref="BB869:BE869" si="2250">SUMPRODUCT($E857:$E867,BB857:BB867)/100</f>
        <v>0</v>
      </c>
      <c r="BC869">
        <f t="shared" si="2250"/>
        <v>0</v>
      </c>
      <c r="BD869">
        <f t="shared" si="2250"/>
        <v>0</v>
      </c>
      <c r="BE869">
        <f t="shared" si="2250"/>
        <v>0</v>
      </c>
      <c r="BG869" s="6" t="s">
        <v>23</v>
      </c>
      <c r="BH869">
        <f>SUMPRODUCT($E857:$E867,BH857:BH867)/100</f>
        <v>0</v>
      </c>
      <c r="BI869">
        <f t="shared" ref="BI869:BL869" si="2251">SUMPRODUCT($E857:$E867,BI857:BI867)/100</f>
        <v>0</v>
      </c>
      <c r="BJ869">
        <f t="shared" si="2251"/>
        <v>0</v>
      </c>
      <c r="BK869">
        <f t="shared" si="2251"/>
        <v>0</v>
      </c>
      <c r="BL869">
        <f t="shared" si="2251"/>
        <v>0</v>
      </c>
      <c r="BN869" s="7"/>
      <c r="BS869" s="6" t="s">
        <v>23</v>
      </c>
      <c r="BT869">
        <f>SUMPRODUCT($E857:$E867,BT857:BT867)/100</f>
        <v>0</v>
      </c>
      <c r="BU869">
        <f t="shared" ref="BU869:BX869" si="2252">SUMPRODUCT($E857:$E867,BU857:BU867)/100</f>
        <v>0</v>
      </c>
      <c r="BV869">
        <f t="shared" si="2252"/>
        <v>0.12</v>
      </c>
      <c r="BW869">
        <f t="shared" si="2252"/>
        <v>0</v>
      </c>
      <c r="BX869">
        <f t="shared" si="2252"/>
        <v>0</v>
      </c>
      <c r="BZ869" s="6" t="s">
        <v>23</v>
      </c>
      <c r="CA869">
        <f>SUMPRODUCT($E857:$E867,CA857:CA867)/100</f>
        <v>0</v>
      </c>
      <c r="CB869">
        <f t="shared" ref="CB869:CE869" si="2253">SUMPRODUCT($E857:$E867,CB857:CB867)/100</f>
        <v>0</v>
      </c>
      <c r="CC869">
        <f t="shared" si="2253"/>
        <v>0</v>
      </c>
      <c r="CD869">
        <f t="shared" si="2253"/>
        <v>0</v>
      </c>
      <c r="CE869">
        <f t="shared" si="2253"/>
        <v>0</v>
      </c>
      <c r="CG869" s="6" t="s">
        <v>23</v>
      </c>
      <c r="CH869">
        <f>SUMPRODUCT($E857:$E867,CH857:CH867)/100</f>
        <v>0</v>
      </c>
      <c r="CI869">
        <f t="shared" ref="CI869:CL869" si="2254">SUMPRODUCT($E857:$E867,CI857:CI867)/100</f>
        <v>0</v>
      </c>
      <c r="CJ869">
        <f t="shared" si="2254"/>
        <v>0</v>
      </c>
      <c r="CK869">
        <f t="shared" si="2254"/>
        <v>0</v>
      </c>
      <c r="CL869">
        <f t="shared" si="2254"/>
        <v>0</v>
      </c>
      <c r="CN869" s="6" t="s">
        <v>23</v>
      </c>
      <c r="CO869">
        <f>SUMPRODUCT($E857:$E867,CO857:CO867)/100</f>
        <v>0</v>
      </c>
      <c r="CP869">
        <f t="shared" ref="CP869:CS869" si="2255">SUMPRODUCT($E857:$E867,CP857:CP867)/100</f>
        <v>0</v>
      </c>
      <c r="CQ869">
        <f t="shared" si="2255"/>
        <v>0</v>
      </c>
      <c r="CR869">
        <f t="shared" si="2255"/>
        <v>0</v>
      </c>
      <c r="CS869">
        <f t="shared" si="2255"/>
        <v>0</v>
      </c>
      <c r="CU869" s="7"/>
      <c r="CZ869" s="6" t="s">
        <v>23</v>
      </c>
      <c r="DA869">
        <f>SUMPRODUCT($E857:$E867,DA857:DA867)/100</f>
        <v>0</v>
      </c>
      <c r="DB869">
        <f t="shared" ref="DB869:DE869" si="2256">SUMPRODUCT($E857:$E867,DB857:DB867)/100</f>
        <v>0</v>
      </c>
      <c r="DC869">
        <f t="shared" si="2256"/>
        <v>0</v>
      </c>
      <c r="DD869">
        <f t="shared" si="2256"/>
        <v>0</v>
      </c>
      <c r="DE869">
        <f t="shared" si="2256"/>
        <v>0</v>
      </c>
      <c r="DG869" s="6" t="s">
        <v>23</v>
      </c>
      <c r="DH869">
        <f>SUMPRODUCT($E857:$E867,DH857:DH867)/100</f>
        <v>0</v>
      </c>
      <c r="DI869">
        <f t="shared" ref="DI869:DL869" si="2257">SUMPRODUCT($E857:$E867,DI857:DI867)/100</f>
        <v>0</v>
      </c>
      <c r="DJ869">
        <f t="shared" si="2257"/>
        <v>0</v>
      </c>
      <c r="DK869">
        <f t="shared" si="2257"/>
        <v>0</v>
      </c>
      <c r="DL869">
        <f t="shared" si="2257"/>
        <v>0</v>
      </c>
      <c r="DN869" s="6" t="s">
        <v>23</v>
      </c>
      <c r="DO869">
        <f>SUMPRODUCT($E857:$E867,DO857:DO867)/100</f>
        <v>0</v>
      </c>
      <c r="DP869">
        <f t="shared" ref="DP869:DS869" si="2258">SUMPRODUCT($E857:$E867,DP857:DP867)/100</f>
        <v>0</v>
      </c>
      <c r="DQ869">
        <f t="shared" si="2258"/>
        <v>0</v>
      </c>
      <c r="DR869">
        <f t="shared" si="2258"/>
        <v>0</v>
      </c>
      <c r="DS869">
        <f t="shared" si="2258"/>
        <v>0</v>
      </c>
      <c r="DU869" s="6" t="s">
        <v>23</v>
      </c>
      <c r="DV869">
        <f>SUMPRODUCT($E857:$E867,DV857:DV867)/100</f>
        <v>0</v>
      </c>
      <c r="DW869">
        <f t="shared" ref="DW869:DZ869" si="2259">SUMPRODUCT($E857:$E867,DW857:DW867)/100</f>
        <v>0</v>
      </c>
      <c r="DX869">
        <f t="shared" si="2259"/>
        <v>0</v>
      </c>
      <c r="DY869">
        <f t="shared" si="2259"/>
        <v>0</v>
      </c>
      <c r="DZ869">
        <f t="shared" si="2259"/>
        <v>0</v>
      </c>
    </row>
    <row r="870" spans="2:130">
      <c r="E870" s="6" t="s">
        <v>22</v>
      </c>
      <c r="F870">
        <f>($E858^2*F858+$E859^2*F859+$E860^2*F860+$E861^2*F861+$E862^2*F862+$E863^2*F863+$E864^2*F864+$E865^2*F865+$E866^2*F866+$E867^2*F867)/100-F869^2</f>
        <v>8.2923999999999989</v>
      </c>
      <c r="G870">
        <f t="shared" ref="G870:J870" si="2260">($E858^2*G858+$E859^2*G859+$E860^2*G860+$E861^2*G861+$E862^2*G862+$E863^2*G863+$E864^2*G864+$E865^2*G865+$E866^2*G866+$E867^2*G867)/100-G869^2</f>
        <v>7.3515999999999977</v>
      </c>
      <c r="H870">
        <f t="shared" si="2260"/>
        <v>11.681600000000003</v>
      </c>
      <c r="I870">
        <f t="shared" si="2260"/>
        <v>4.83</v>
      </c>
      <c r="J870">
        <f t="shared" si="2260"/>
        <v>0</v>
      </c>
      <c r="L870" s="6" t="s">
        <v>22</v>
      </c>
      <c r="M870">
        <f>($E858^2*M858+$E859^2*M859+$E860^2*M860+$E861^2*M861+$E862^2*M862+$E863^2*M863+$E864^2*M864+$E865^2*M865+$E866^2*M866+$E867^2*M867)/100-M869^2</f>
        <v>0.61759999999999993</v>
      </c>
      <c r="N870">
        <f t="shared" ref="N870:Q870" si="2261">($E858^2*N858+$E859^2*N859+$E860^2*N860+$E861^2*N861+$E862^2*N862+$E863^2*N863+$E864^2*N864+$E865^2*N865+$E866^2*N866+$E867^2*N867)/100-N869^2</f>
        <v>0.53239999999999998</v>
      </c>
      <c r="O870">
        <f t="shared" si="2261"/>
        <v>1.3216000000000001</v>
      </c>
      <c r="P870">
        <f t="shared" si="2261"/>
        <v>0.19</v>
      </c>
      <c r="Q870">
        <f t="shared" si="2261"/>
        <v>0</v>
      </c>
      <c r="S870" s="6" t="s">
        <v>22</v>
      </c>
      <c r="T870">
        <f>($E858^2*T858+$E859^2*T859+$E860^2*T860+$E861^2*T861+$E862^2*T862+$E863^2*T863+$E864^2*T864+$E865^2*T865+$E866^2*T866+$E867^2*T867)/100-T869^2</f>
        <v>0</v>
      </c>
      <c r="U870">
        <f t="shared" ref="U870:X870" si="2262">($E858^2*U858+$E859^2*U859+$E860^2*U860+$E861^2*U861+$E862^2*U862+$E863^2*U863+$E864^2*U864+$E865^2*U865+$E866^2*U866+$E867^2*U867)/100-U869^2</f>
        <v>0</v>
      </c>
      <c r="V870">
        <f t="shared" si="2262"/>
        <v>7.8399999999999997E-2</v>
      </c>
      <c r="W870">
        <f t="shared" si="2262"/>
        <v>0</v>
      </c>
      <c r="X870">
        <f t="shared" si="2262"/>
        <v>0</v>
      </c>
      <c r="Z870" s="6" t="s">
        <v>22</v>
      </c>
      <c r="AA870">
        <f>($E858^2*AA858+$E859^2*AA859+$E860^2*AA860+$E861^2*AA861+$E862^2*AA862+$E863^2*AA863+$E864^2*AA864+$E865^2*AA865+$E866^2*AA866+$E867^2*AA867)/100-AA869^2</f>
        <v>0</v>
      </c>
      <c r="AB870">
        <f t="shared" ref="AB870:AE870" si="2263">($E858^2*AB858+$E859^2*AB859+$E860^2*AB860+$E861^2*AB861+$E862^2*AB862+$E863^2*AB863+$E864^2*AB864+$E865^2*AB865+$E866^2*AB866+$E867^2*AB867)/100-AB869^2</f>
        <v>0</v>
      </c>
      <c r="AC870">
        <f t="shared" si="2263"/>
        <v>0</v>
      </c>
      <c r="AD870">
        <f t="shared" si="2263"/>
        <v>0</v>
      </c>
      <c r="AE870">
        <f t="shared" si="2263"/>
        <v>0</v>
      </c>
      <c r="AG870" s="7"/>
      <c r="AL870" s="6" t="s">
        <v>22</v>
      </c>
      <c r="AM870">
        <f>($E858^2*AM858+$E859^2*AM859+$E860^2*AM860+$E861^2*AM861+$E862^2*AM862+$E863^2*AM863+$E864^2*AM864+$E865^2*AM865+$E866^2*AM866+$E867^2*AM867)/100-AM869^2</f>
        <v>1.9755999999999998</v>
      </c>
      <c r="AN870">
        <f t="shared" ref="AN870:AQ870" si="2264">($E858^2*AN858+$E859^2*AN859+$E860^2*AN860+$E861^2*AN861+$E862^2*AN862+$E863^2*AN863+$E864^2*AN864+$E865^2*AN865+$E866^2*AN866+$E867^2*AN867)/100-AN869^2</f>
        <v>1.3484</v>
      </c>
      <c r="AO870">
        <f t="shared" si="2264"/>
        <v>2.9023999999999992</v>
      </c>
      <c r="AP870">
        <f t="shared" si="2264"/>
        <v>0.3276</v>
      </c>
      <c r="AQ870">
        <f t="shared" si="2264"/>
        <v>0</v>
      </c>
      <c r="AS870" s="6" t="s">
        <v>22</v>
      </c>
      <c r="AT870">
        <f>($E858^2*AT858+$E859^2*AT859+$E860^2*AT860+$E861^2*AT861+$E862^2*AT862+$E863^2*AT863+$E864^2*AT864+$E865^2*AT865+$E866^2*AT866+$E867^2*AT867)/100-AT869^2</f>
        <v>0</v>
      </c>
      <c r="AU870">
        <f t="shared" ref="AU870:AX870" si="2265">($E858^2*AU858+$E859^2*AU859+$E860^2*AU860+$E861^2*AU861+$E862^2*AU862+$E863^2*AU863+$E864^2*AU864+$E865^2*AU865+$E866^2*AU866+$E867^2*AU867)/100-AU869^2</f>
        <v>0</v>
      </c>
      <c r="AV870">
        <f t="shared" si="2265"/>
        <v>7.8399999999999997E-2</v>
      </c>
      <c r="AW870">
        <f t="shared" si="2265"/>
        <v>0</v>
      </c>
      <c r="AX870">
        <f t="shared" si="2265"/>
        <v>0</v>
      </c>
      <c r="AZ870" s="6" t="s">
        <v>22</v>
      </c>
      <c r="BA870">
        <f>($E858^2*BA858+$E859^2*BA859+$E860^2*BA860+$E861^2*BA861+$E862^2*BA862+$E863^2*BA863+$E864^2*BA864+$E865^2*BA865+$E866^2*BA866+$E867^2*BA867)/100-BA869^2</f>
        <v>0</v>
      </c>
      <c r="BB870">
        <f t="shared" ref="BB870:BE870" si="2266">($E858^2*BB858+$E859^2*BB859+$E860^2*BB860+$E861^2*BB861+$E862^2*BB862+$E863^2*BB863+$E864^2*BB864+$E865^2*BB865+$E866^2*BB866+$E867^2*BB867)/100-BB869^2</f>
        <v>0</v>
      </c>
      <c r="BC870">
        <f t="shared" si="2266"/>
        <v>0</v>
      </c>
      <c r="BD870">
        <f t="shared" si="2266"/>
        <v>0</v>
      </c>
      <c r="BE870">
        <f t="shared" si="2266"/>
        <v>0</v>
      </c>
      <c r="BG870" s="6" t="s">
        <v>22</v>
      </c>
      <c r="BH870">
        <f>($E858^2*BH858+$E859^2*BH859+$E860^2*BH860+$E861^2*BH861+$E862^2*BH862+$E863^2*BH863+$E864^2*BH864+$E865^2*BH865+$E866^2*BH866+$E867^2*BH867)/100-BH869^2</f>
        <v>0</v>
      </c>
      <c r="BI870">
        <f t="shared" ref="BI870:BL870" si="2267">($E858^2*BI858+$E859^2*BI859+$E860^2*BI860+$E861^2*BI861+$E862^2*BI862+$E863^2*BI863+$E864^2*BI864+$E865^2*BI865+$E866^2*BI866+$E867^2*BI867)/100-BI869^2</f>
        <v>0</v>
      </c>
      <c r="BJ870">
        <f t="shared" si="2267"/>
        <v>0</v>
      </c>
      <c r="BK870">
        <f t="shared" si="2267"/>
        <v>0</v>
      </c>
      <c r="BL870">
        <f t="shared" si="2267"/>
        <v>0</v>
      </c>
      <c r="BN870" s="7"/>
      <c r="BS870" s="6" t="s">
        <v>22</v>
      </c>
      <c r="BT870">
        <f>($E858^2*BT858+$E859^2*BT859+$E860^2*BT860+$E861^2*BT861+$E862^2*BT862+$E863^2*BT863+$E864^2*BT864+$E865^2*BT865+$E866^2*BT866+$E867^2*BT867)/100-BT869^2</f>
        <v>0</v>
      </c>
      <c r="BU870">
        <f t="shared" ref="BU870:BX870" si="2268">($E858^2*BU858+$E859^2*BU859+$E860^2*BU860+$E861^2*BU861+$E862^2*BU862+$E863^2*BU863+$E864^2*BU864+$E865^2*BU865+$E866^2*BU866+$E867^2*BU867)/100-BU869^2</f>
        <v>0</v>
      </c>
      <c r="BV870">
        <f t="shared" si="2268"/>
        <v>0.22559999999999999</v>
      </c>
      <c r="BW870">
        <f t="shared" si="2268"/>
        <v>0</v>
      </c>
      <c r="BX870">
        <f t="shared" si="2268"/>
        <v>0</v>
      </c>
      <c r="BZ870" s="6" t="s">
        <v>22</v>
      </c>
      <c r="CA870">
        <f>($E858^2*CA858+$E859^2*CA859+$E860^2*CA860+$E861^2*CA861+$E862^2*CA862+$E863^2*CA863+$E864^2*CA864+$E865^2*CA865+$E866^2*CA866+$E867^2*CA867)/100-CA869^2</f>
        <v>0</v>
      </c>
      <c r="CB870">
        <f t="shared" ref="CB870:CE870" si="2269">($E858^2*CB858+$E859^2*CB859+$E860^2*CB860+$E861^2*CB861+$E862^2*CB862+$E863^2*CB863+$E864^2*CB864+$E865^2*CB865+$E866^2*CB866+$E867^2*CB867)/100-CB869^2</f>
        <v>0</v>
      </c>
      <c r="CC870">
        <f t="shared" si="2269"/>
        <v>0</v>
      </c>
      <c r="CD870">
        <f t="shared" si="2269"/>
        <v>0</v>
      </c>
      <c r="CE870">
        <f t="shared" si="2269"/>
        <v>0</v>
      </c>
      <c r="CG870" s="6" t="s">
        <v>22</v>
      </c>
      <c r="CH870">
        <f>($E858^2*CH858+$E859^2*CH859+$E860^2*CH860+$E861^2*CH861+$E862^2*CH862+$E863^2*CH863+$E864^2*CH864+$E865^2*CH865+$E866^2*CH866+$E867^2*CH867)/100-CH869^2</f>
        <v>0</v>
      </c>
      <c r="CI870">
        <f t="shared" ref="CI870:CL870" si="2270">($E858^2*CI858+$E859^2*CI859+$E860^2*CI860+$E861^2*CI861+$E862^2*CI862+$E863^2*CI863+$E864^2*CI864+$E865^2*CI865+$E866^2*CI866+$E867^2*CI867)/100-CI869^2</f>
        <v>0</v>
      </c>
      <c r="CJ870">
        <f t="shared" si="2270"/>
        <v>0</v>
      </c>
      <c r="CK870">
        <f t="shared" si="2270"/>
        <v>0</v>
      </c>
      <c r="CL870">
        <f t="shared" si="2270"/>
        <v>0</v>
      </c>
      <c r="CN870" s="6" t="s">
        <v>22</v>
      </c>
      <c r="CO870">
        <f>($E858^2*CO858+$E859^2*CO859+$E860^2*CO860+$E861^2*CO861+$E862^2*CO862+$E863^2*CO863+$E864^2*CO864+$E865^2*CO865+$E866^2*CO866+$E867^2*CO867)/100-CO869^2</f>
        <v>0</v>
      </c>
      <c r="CP870">
        <f t="shared" ref="CP870:CS870" si="2271">($E858^2*CP858+$E859^2*CP859+$E860^2*CP860+$E861^2*CP861+$E862^2*CP862+$E863^2*CP863+$E864^2*CP864+$E865^2*CP865+$E866^2*CP866+$E867^2*CP867)/100-CP869^2</f>
        <v>0</v>
      </c>
      <c r="CQ870">
        <f t="shared" si="2271"/>
        <v>0</v>
      </c>
      <c r="CR870">
        <f t="shared" si="2271"/>
        <v>0</v>
      </c>
      <c r="CS870">
        <f t="shared" si="2271"/>
        <v>0</v>
      </c>
      <c r="CU870" s="7"/>
      <c r="CZ870" s="6" t="s">
        <v>22</v>
      </c>
      <c r="DA870">
        <f>($E858^2*DA858+$E859^2*DA859+$E860^2*DA860+$E861^2*DA861+$E862^2*DA862+$E863^2*DA863+$E864^2*DA864+$E865^2*DA865+$E866^2*DA866+$E867^2*DA867)/100-DA869^2</f>
        <v>0</v>
      </c>
      <c r="DB870">
        <f t="shared" ref="DB870:DE870" si="2272">($E858^2*DB858+$E859^2*DB859+$E860^2*DB860+$E861^2*DB861+$E862^2*DB862+$E863^2*DB863+$E864^2*DB864+$E865^2*DB865+$E866^2*DB866+$E867^2*DB867)/100-DB869^2</f>
        <v>0</v>
      </c>
      <c r="DC870">
        <f t="shared" si="2272"/>
        <v>0</v>
      </c>
      <c r="DD870">
        <f t="shared" si="2272"/>
        <v>0</v>
      </c>
      <c r="DE870">
        <f t="shared" si="2272"/>
        <v>0</v>
      </c>
      <c r="DG870" s="6" t="s">
        <v>22</v>
      </c>
      <c r="DH870">
        <f>($E858^2*DH858+$E859^2*DH859+$E860^2*DH860+$E861^2*DH861+$E862^2*DH862+$E863^2*DH863+$E864^2*DH864+$E865^2*DH865+$E866^2*DH866+$E867^2*DH867)/100-DH869^2</f>
        <v>0</v>
      </c>
      <c r="DI870">
        <f t="shared" ref="DI870:DL870" si="2273">($E858^2*DI858+$E859^2*DI859+$E860^2*DI860+$E861^2*DI861+$E862^2*DI862+$E863^2*DI863+$E864^2*DI864+$E865^2*DI865+$E866^2*DI866+$E867^2*DI867)/100-DI869^2</f>
        <v>0</v>
      </c>
      <c r="DJ870">
        <f t="shared" si="2273"/>
        <v>0</v>
      </c>
      <c r="DK870">
        <f t="shared" si="2273"/>
        <v>0</v>
      </c>
      <c r="DL870">
        <f t="shared" si="2273"/>
        <v>0</v>
      </c>
      <c r="DN870" s="6" t="s">
        <v>22</v>
      </c>
      <c r="DO870">
        <f>($E858^2*DO858+$E859^2*DO859+$E860^2*DO860+$E861^2*DO861+$E862^2*DO862+$E863^2*DO863+$E864^2*DO864+$E865^2*DO865+$E866^2*DO866+$E867^2*DO867)/100-DO869^2</f>
        <v>0</v>
      </c>
      <c r="DP870">
        <f t="shared" ref="DP870:DS870" si="2274">($E858^2*DP858+$E859^2*DP859+$E860^2*DP860+$E861^2*DP861+$E862^2*DP862+$E863^2*DP863+$E864^2*DP864+$E865^2*DP865+$E866^2*DP866+$E867^2*DP867)/100-DP869^2</f>
        <v>0</v>
      </c>
      <c r="DQ870">
        <f t="shared" si="2274"/>
        <v>0</v>
      </c>
      <c r="DR870">
        <f t="shared" si="2274"/>
        <v>0</v>
      </c>
      <c r="DS870">
        <f t="shared" si="2274"/>
        <v>0</v>
      </c>
      <c r="DU870" s="6" t="s">
        <v>22</v>
      </c>
      <c r="DV870">
        <f>($E858^2*DV858+$E859^2*DV859+$E860^2*DV860+$E861^2*DV861+$E862^2*DV862+$E863^2*DV863+$E864^2*DV864+$E865^2*DV865+$E866^2*DV866+$E867^2*DV867)/100-DV869^2</f>
        <v>0</v>
      </c>
      <c r="DW870">
        <f t="shared" ref="DW870:DZ870" si="2275">($E858^2*DW858+$E859^2*DW859+$E860^2*DW860+$E861^2*DW861+$E862^2*DW862+$E863^2*DW863+$E864^2*DW864+$E865^2*DW865+$E866^2*DW866+$E867^2*DW867)/100-DW869^2</f>
        <v>0</v>
      </c>
      <c r="DX870">
        <f t="shared" si="2275"/>
        <v>0</v>
      </c>
      <c r="DY870">
        <f t="shared" si="2275"/>
        <v>0</v>
      </c>
      <c r="DZ870">
        <f t="shared" si="2275"/>
        <v>0</v>
      </c>
    </row>
    <row r="871" spans="2:130">
      <c r="E871" s="6" t="s">
        <v>21</v>
      </c>
      <c r="G871">
        <f>SQRT(50)*(H869-G869)/SQRT((G870+H870)/2)</f>
        <v>5.7303889815539648</v>
      </c>
      <c r="I871">
        <f>SQRT(50)*(H869-I869)/SQRT((I870+H870)/2)</f>
        <v>8.9086929565478563</v>
      </c>
      <c r="J871">
        <f>SQRT(50)*(H869-J869)/SQRT((J870+H870)/2)</f>
        <v>16.735737804888966</v>
      </c>
      <c r="L871" s="6" t="s">
        <v>21</v>
      </c>
      <c r="N871">
        <f>SQRT(50)*(O869-N869)/SQRT((N870+O870)/2)</f>
        <v>3.3783369775007763</v>
      </c>
      <c r="P871">
        <f>SQRT(50)*(O869-P869)/SQRT((P870+O870)/2)</f>
        <v>5.0428174603695597</v>
      </c>
      <c r="Q871">
        <f>SQRT(50)*(O869-Q869)/SQRT((Q870+O870)/2)</f>
        <v>6.2630010057529883</v>
      </c>
      <c r="S871" s="6" t="s">
        <v>21</v>
      </c>
      <c r="U871">
        <f>SQRT(50)*(V869-U869)/SQRT((U870+V870)/2)</f>
        <v>1.4285714285714286</v>
      </c>
      <c r="W871">
        <f>SQRT(50)*(V869-W869)/SQRT((W870+V870)/2)</f>
        <v>1.4285714285714286</v>
      </c>
      <c r="X871">
        <f>SQRT(50)*(V869-X869)/SQRT((X870+V870)/2)</f>
        <v>1.4285714285714286</v>
      </c>
      <c r="Z871" s="6" t="s">
        <v>21</v>
      </c>
      <c r="AB871" t="e">
        <f>SQRT(50)*(AC869-AB869)/SQRT((AB870+AC870)/2)</f>
        <v>#DIV/0!</v>
      </c>
      <c r="AD871" t="e">
        <f>SQRT(50)*(AC869-AD869)/SQRT((AD870+AC870)/2)</f>
        <v>#DIV/0!</v>
      </c>
      <c r="AE871" t="e">
        <f>SQRT(50)*(AC869-AE869)/SQRT((AE870+AC870)/2)</f>
        <v>#DIV/0!</v>
      </c>
      <c r="AG871" s="7"/>
      <c r="AL871" s="6" t="s">
        <v>21</v>
      </c>
      <c r="AN871">
        <f>SQRT(50)*(AO869-AN869)/SQRT((AN870+AO870)/2)</f>
        <v>8.6334557289888014</v>
      </c>
      <c r="AP871">
        <f>SQRT(50)*(AO869-AP869)/SQRT((AP870+AO870)/2)</f>
        <v>11.462146611937943</v>
      </c>
      <c r="AQ871">
        <f>SQRT(50)*(AO869-AQ869)/SQRT((AQ870+AO870)/2)</f>
        <v>13.148293369202031</v>
      </c>
      <c r="AS871" s="6" t="s">
        <v>21</v>
      </c>
      <c r="AU871">
        <f>SQRT(50)*(AV869-AU869)/SQRT((AU870+AV870)/2)</f>
        <v>1.4285714285714286</v>
      </c>
      <c r="AW871">
        <f>SQRT(50)*(AV869-AW869)/SQRT((AW870+AV870)/2)</f>
        <v>1.4285714285714286</v>
      </c>
      <c r="AX871">
        <f>SQRT(50)*(AV869-AX869)/SQRT((AX870+AV870)/2)</f>
        <v>1.4285714285714286</v>
      </c>
      <c r="AZ871" s="6" t="s">
        <v>21</v>
      </c>
      <c r="BB871" t="e">
        <f>SQRT(50)*(BC869-BB869)/SQRT((BB870+BC870)/2)</f>
        <v>#DIV/0!</v>
      </c>
      <c r="BD871" t="e">
        <f>SQRT(50)*(BC869-BD869)/SQRT((BD870+BC870)/2)</f>
        <v>#DIV/0!</v>
      </c>
      <c r="BE871" t="e">
        <f>SQRT(50)*(BC869-BE869)/SQRT((BE870+BC870)/2)</f>
        <v>#DIV/0!</v>
      </c>
      <c r="BG871" s="6" t="s">
        <v>21</v>
      </c>
      <c r="BI871" t="e">
        <f>SQRT(50)*(BJ869-BI869)/SQRT((BI870+BJ870)/2)</f>
        <v>#DIV/0!</v>
      </c>
      <c r="BK871" t="e">
        <f>SQRT(50)*(BJ869-BK869)/SQRT((BK870+BJ870)/2)</f>
        <v>#DIV/0!</v>
      </c>
      <c r="BL871" t="e">
        <f>SQRT(50)*(BJ869-BL869)/SQRT((BL870+BJ870)/2)</f>
        <v>#DIV/0!</v>
      </c>
      <c r="BN871" s="7"/>
      <c r="BS871" s="6" t="s">
        <v>21</v>
      </c>
      <c r="BU871">
        <f>SQRT(50)*(BV869-BU869)/SQRT((BU870+BV870)/2)</f>
        <v>2.5264557631995572</v>
      </c>
      <c r="BW871">
        <f>SQRT(50)*(BV869-BW869)/SQRT((BW870+BV870)/2)</f>
        <v>2.5264557631995572</v>
      </c>
      <c r="BX871">
        <f>SQRT(50)*(BV869-BX869)/SQRT((BX870+BV870)/2)</f>
        <v>2.5264557631995572</v>
      </c>
      <c r="BZ871" s="6" t="s">
        <v>21</v>
      </c>
      <c r="CB871" t="e">
        <f>SQRT(50)*(CC869-CB869)/SQRT((CB870+CC870)/2)</f>
        <v>#DIV/0!</v>
      </c>
      <c r="CD871" t="e">
        <f>SQRT(50)*(CC869-CD869)/SQRT((CD870+CC870)/2)</f>
        <v>#DIV/0!</v>
      </c>
      <c r="CE871" t="e">
        <f>SQRT(50)*(CC869-CE869)/SQRT((CE870+CC870)/2)</f>
        <v>#DIV/0!</v>
      </c>
      <c r="CG871" s="6" t="s">
        <v>21</v>
      </c>
      <c r="CI871" t="e">
        <f>SQRT(50)*(CJ869-CI869)/SQRT((CI870+CJ870)/2)</f>
        <v>#DIV/0!</v>
      </c>
      <c r="CK871" t="e">
        <f>SQRT(50)*(CJ869-CK869)/SQRT((CK870+CJ870)/2)</f>
        <v>#DIV/0!</v>
      </c>
      <c r="CL871" t="e">
        <f>SQRT(50)*(CJ869-CL869)/SQRT((CL870+CJ870)/2)</f>
        <v>#DIV/0!</v>
      </c>
      <c r="CN871" s="6" t="s">
        <v>21</v>
      </c>
      <c r="CP871" t="e">
        <f>SQRT(50)*(CQ869-CP869)/SQRT((CP870+CQ870)/2)</f>
        <v>#DIV/0!</v>
      </c>
      <c r="CR871" t="e">
        <f>SQRT(50)*(CQ869-CR869)/SQRT((CR870+CQ870)/2)</f>
        <v>#DIV/0!</v>
      </c>
      <c r="CS871" t="e">
        <f>SQRT(50)*(CQ869-CS869)/SQRT((CS870+CQ870)/2)</f>
        <v>#DIV/0!</v>
      </c>
      <c r="CU871" s="7"/>
      <c r="CZ871" s="6" t="s">
        <v>21</v>
      </c>
      <c r="DB871" t="e">
        <f>SQRT(50)*(DC869-DB869)/SQRT((DB870+DC870)/2)</f>
        <v>#DIV/0!</v>
      </c>
      <c r="DD871" t="e">
        <f>SQRT(50)*(DC869-DD869)/SQRT((DD870+DC870)/2)</f>
        <v>#DIV/0!</v>
      </c>
      <c r="DE871" t="e">
        <f>SQRT(50)*(DC869-DE869)/SQRT((DE870+DC870)/2)</f>
        <v>#DIV/0!</v>
      </c>
      <c r="DG871" s="6" t="s">
        <v>21</v>
      </c>
      <c r="DI871" t="e">
        <f>SQRT(50)*(DJ869-DI869)/SQRT((DI870+DJ870)/2)</f>
        <v>#DIV/0!</v>
      </c>
      <c r="DK871" t="e">
        <f>SQRT(50)*(DJ869-DK869)/SQRT((DK870+DJ870)/2)</f>
        <v>#DIV/0!</v>
      </c>
      <c r="DL871" t="e">
        <f>SQRT(50)*(DJ869-DL869)/SQRT((DL870+DJ870)/2)</f>
        <v>#DIV/0!</v>
      </c>
      <c r="DN871" s="6" t="s">
        <v>21</v>
      </c>
      <c r="DP871" t="e">
        <f>SQRT(50)*(DQ869-DP869)/SQRT((DP870+DQ870)/2)</f>
        <v>#DIV/0!</v>
      </c>
      <c r="DR871" t="e">
        <f>SQRT(50)*(DQ869-DR869)/SQRT((DR870+DQ870)/2)</f>
        <v>#DIV/0!</v>
      </c>
      <c r="DS871" t="e">
        <f>SQRT(50)*(DQ869-DS869)/SQRT((DS870+DQ870)/2)</f>
        <v>#DIV/0!</v>
      </c>
      <c r="DU871" s="6" t="s">
        <v>21</v>
      </c>
      <c r="DW871" t="e">
        <f>SQRT(50)*(DX869-DW869)/SQRT((DW870+DX870)/2)</f>
        <v>#DIV/0!</v>
      </c>
      <c r="DY871" t="e">
        <f>SQRT(50)*(DX869-DY869)/SQRT((DY870+DX870)/2)</f>
        <v>#DIV/0!</v>
      </c>
      <c r="DZ871" t="e">
        <f>SQRT(50)*(DX869-DZ869)/SQRT((DZ870+DX870)/2)</f>
        <v>#DIV/0!</v>
      </c>
    </row>
    <row r="872" spans="2:130">
      <c r="J872">
        <f>SQRT(50)*(J869-I869)/SQRT((I870+J870)/2)</f>
        <v>-9.555330859059092</v>
      </c>
      <c r="M872">
        <f>SQRT(N870)/10</f>
        <v>7.2965745387818789E-2</v>
      </c>
      <c r="N872">
        <f t="shared" ref="N872:P872" si="2276">SQRT(O870)/10</f>
        <v>0.11496086290559933</v>
      </c>
      <c r="O872">
        <f t="shared" si="2276"/>
        <v>4.3588989435406733E-2</v>
      </c>
      <c r="P872">
        <f t="shared" si="2276"/>
        <v>0</v>
      </c>
      <c r="Q872">
        <f>SQRT(50)*(Q869-P869)/SQRT((P870+Q870)/2)</f>
        <v>-2.294157338705618</v>
      </c>
      <c r="X872" t="e">
        <f>SQRT(50)*(X869-W869)/SQRT((W870+X870)/2)</f>
        <v>#DIV/0!</v>
      </c>
      <c r="AE872" t="e">
        <f>SQRT(50)*(AE869-AD869)/SQRT((AD870+AE870)/2)</f>
        <v>#DIV/0!</v>
      </c>
      <c r="AQ872">
        <f>SQRT(50)*(AQ869-AP869)/SQRT((AP870+AQ870)/2)</f>
        <v>-3.1448545101657546</v>
      </c>
      <c r="AX872" t="e">
        <f>SQRT(50)*(AX869-AW869)/SQRT((AW870+AX870)/2)</f>
        <v>#DIV/0!</v>
      </c>
      <c r="BE872" t="e">
        <f>SQRT(50)*(BE869-BD869)/SQRT((BD870+BE870)/2)</f>
        <v>#DIV/0!</v>
      </c>
      <c r="BL872" t="e">
        <f>SQRT(50)*(BL869-BK869)/SQRT((BK870+BL870)/2)</f>
        <v>#DIV/0!</v>
      </c>
      <c r="BX872" t="e">
        <f>SQRT(50)*(BX869-BW869)/SQRT((BW870+BX870)/2)</f>
        <v>#DIV/0!</v>
      </c>
      <c r="CE872" t="e">
        <f>SQRT(50)*(CE869-CD869)/SQRT((CD870+CE870)/2)</f>
        <v>#DIV/0!</v>
      </c>
      <c r="CL872" t="e">
        <f>SQRT(50)*(CL869-CK869)/SQRT((CK870+CL870)/2)</f>
        <v>#DIV/0!</v>
      </c>
      <c r="CS872" t="e">
        <f>SQRT(50)*(CS869-CR869)/SQRT((CR870+CS870)/2)</f>
        <v>#DIV/0!</v>
      </c>
      <c r="DH872">
        <f>SQRT(DI870)/10</f>
        <v>0</v>
      </c>
      <c r="DI872">
        <f t="shared" ref="DI872:DK872" si="2277">SQRT(DJ870)/10</f>
        <v>0</v>
      </c>
      <c r="DJ872">
        <f t="shared" si="2277"/>
        <v>0</v>
      </c>
      <c r="DK872">
        <f t="shared" si="2277"/>
        <v>0</v>
      </c>
      <c r="DL872" t="e">
        <f>SQRT(50)*(DL869-DK869)/SQRT((DK870+DL870)/2)</f>
        <v>#DIV/0!</v>
      </c>
      <c r="DS872" t="e">
        <f>SQRT(50)*(DS869-DR869)/SQRT((DR870+DS870)/2)</f>
        <v>#DIV/0!</v>
      </c>
      <c r="DZ872" t="e">
        <f>SQRT(50)*(DZ869-DY869)/SQRT((DY870+DZ870)/2)</f>
        <v>#DIV/0!</v>
      </c>
    </row>
    <row r="873" spans="2:130">
      <c r="B873" s="6" t="s">
        <v>33</v>
      </c>
      <c r="C873" s="6" t="s">
        <v>108</v>
      </c>
      <c r="E873" s="5"/>
      <c r="F873" s="19">
        <v>0.2</v>
      </c>
      <c r="G873" s="19"/>
      <c r="H873" s="19"/>
      <c r="I873" s="19"/>
      <c r="J873" s="19"/>
      <c r="K873" s="14"/>
      <c r="L873" s="5"/>
      <c r="M873" s="19">
        <v>0.5</v>
      </c>
      <c r="N873" s="19"/>
      <c r="O873" s="19"/>
      <c r="P873" s="19"/>
      <c r="Q873" s="19"/>
      <c r="R873" s="15"/>
      <c r="S873" s="5"/>
      <c r="T873" s="19">
        <v>1</v>
      </c>
      <c r="U873" s="19"/>
      <c r="V873" s="19"/>
      <c r="W873" s="19"/>
      <c r="X873" s="19"/>
      <c r="Z873" s="5"/>
      <c r="AA873" s="19">
        <v>2</v>
      </c>
      <c r="AB873" s="19"/>
      <c r="AC873" s="19"/>
      <c r="AD873" s="19"/>
      <c r="AE873" s="19"/>
      <c r="AG873" s="7"/>
      <c r="AI873" s="6" t="s">
        <v>33</v>
      </c>
      <c r="AJ873" s="6" t="s">
        <v>108</v>
      </c>
      <c r="AL873" s="5"/>
      <c r="AM873" s="19">
        <v>0.2</v>
      </c>
      <c r="AN873" s="19"/>
      <c r="AO873" s="19"/>
      <c r="AP873" s="19"/>
      <c r="AQ873" s="19"/>
      <c r="AR873" s="14"/>
      <c r="AS873" s="5"/>
      <c r="AT873" s="19">
        <v>0.5</v>
      </c>
      <c r="AU873" s="19"/>
      <c r="AV873" s="19"/>
      <c r="AW873" s="19"/>
      <c r="AX873" s="19"/>
      <c r="AY873" s="15"/>
      <c r="AZ873" s="5"/>
      <c r="BA873" s="19">
        <v>1</v>
      </c>
      <c r="BB873" s="19"/>
      <c r="BC873" s="19"/>
      <c r="BD873" s="19"/>
      <c r="BE873" s="19"/>
      <c r="BG873" s="5"/>
      <c r="BH873" s="19">
        <v>2</v>
      </c>
      <c r="BI873" s="19"/>
      <c r="BJ873" s="19"/>
      <c r="BK873" s="19"/>
      <c r="BL873" s="19"/>
      <c r="BN873" s="7"/>
      <c r="BP873" s="6" t="s">
        <v>33</v>
      </c>
      <c r="BQ873" s="6" t="s">
        <v>108</v>
      </c>
      <c r="BS873" s="5"/>
      <c r="BT873" s="19">
        <v>0.2</v>
      </c>
      <c r="BU873" s="19"/>
      <c r="BV873" s="19"/>
      <c r="BW873" s="19"/>
      <c r="BX873" s="19"/>
      <c r="BY873" s="14"/>
      <c r="BZ873" s="5"/>
      <c r="CA873" s="19">
        <v>0.5</v>
      </c>
      <c r="CB873" s="19"/>
      <c r="CC873" s="19"/>
      <c r="CD873" s="19"/>
      <c r="CE873" s="19"/>
      <c r="CF873" s="15"/>
      <c r="CG873" s="5"/>
      <c r="CH873" s="19">
        <v>1</v>
      </c>
      <c r="CI873" s="19"/>
      <c r="CJ873" s="19"/>
      <c r="CK873" s="19"/>
      <c r="CL873" s="19"/>
      <c r="CN873" s="5"/>
      <c r="CO873" s="19">
        <v>2</v>
      </c>
      <c r="CP873" s="19"/>
      <c r="CQ873" s="19"/>
      <c r="CR873" s="19"/>
      <c r="CS873" s="19"/>
      <c r="CU873" s="7"/>
      <c r="CW873" s="6" t="s">
        <v>33</v>
      </c>
      <c r="CX873" s="6" t="s">
        <v>108</v>
      </c>
      <c r="CZ873" s="5"/>
      <c r="DA873" s="19">
        <v>0.2</v>
      </c>
      <c r="DB873" s="19"/>
      <c r="DC873" s="19"/>
      <c r="DD873" s="19"/>
      <c r="DE873" s="19"/>
      <c r="DF873" s="14"/>
      <c r="DG873" s="5"/>
      <c r="DH873" s="19">
        <v>0.5</v>
      </c>
      <c r="DI873" s="19"/>
      <c r="DJ873" s="19"/>
      <c r="DK873" s="19"/>
      <c r="DL873" s="19"/>
      <c r="DM873" s="15"/>
      <c r="DN873" s="5"/>
      <c r="DO873" s="19">
        <v>1</v>
      </c>
      <c r="DP873" s="19"/>
      <c r="DQ873" s="19"/>
      <c r="DR873" s="19"/>
      <c r="DS873" s="19"/>
      <c r="DU873" s="5"/>
      <c r="DV873" s="19">
        <v>2</v>
      </c>
      <c r="DW873" s="19"/>
      <c r="DX873" s="19"/>
      <c r="DY873" s="19"/>
      <c r="DZ873" s="19"/>
    </row>
    <row r="874" spans="2:130">
      <c r="B874" s="6" t="s">
        <v>36</v>
      </c>
      <c r="C874" s="6"/>
      <c r="E874" s="6" t="s">
        <v>30</v>
      </c>
      <c r="F874" s="19" t="s">
        <v>134</v>
      </c>
      <c r="G874" s="19"/>
      <c r="H874" s="13" t="s">
        <v>28</v>
      </c>
      <c r="I874" s="13" t="s">
        <v>135</v>
      </c>
      <c r="J874" s="6" t="s">
        <v>26</v>
      </c>
      <c r="K874" s="14"/>
      <c r="L874" s="6" t="s">
        <v>30</v>
      </c>
      <c r="M874" s="19" t="s">
        <v>134</v>
      </c>
      <c r="N874" s="19"/>
      <c r="O874" s="13" t="s">
        <v>28</v>
      </c>
      <c r="P874" s="13" t="s">
        <v>135</v>
      </c>
      <c r="Q874" s="6" t="s">
        <v>26</v>
      </c>
      <c r="R874" s="13"/>
      <c r="S874" s="6" t="s">
        <v>30</v>
      </c>
      <c r="T874" s="19" t="s">
        <v>134</v>
      </c>
      <c r="U874" s="19"/>
      <c r="V874" s="13" t="s">
        <v>28</v>
      </c>
      <c r="W874" s="13" t="s">
        <v>135</v>
      </c>
      <c r="X874" s="6" t="s">
        <v>26</v>
      </c>
      <c r="Y874" s="14"/>
      <c r="Z874" s="6" t="s">
        <v>30</v>
      </c>
      <c r="AA874" s="19" t="s">
        <v>134</v>
      </c>
      <c r="AB874" s="19"/>
      <c r="AC874" s="13" t="s">
        <v>28</v>
      </c>
      <c r="AD874" s="13" t="s">
        <v>135</v>
      </c>
      <c r="AE874" s="6" t="s">
        <v>26</v>
      </c>
      <c r="AG874" s="7"/>
      <c r="AI874" s="6" t="s">
        <v>36</v>
      </c>
      <c r="AJ874" s="6"/>
      <c r="AL874" s="6" t="s">
        <v>30</v>
      </c>
      <c r="AM874" s="19" t="s">
        <v>134</v>
      </c>
      <c r="AN874" s="19"/>
      <c r="AO874" s="13" t="s">
        <v>28</v>
      </c>
      <c r="AP874" s="13" t="s">
        <v>135</v>
      </c>
      <c r="AQ874" s="6" t="s">
        <v>26</v>
      </c>
      <c r="AR874" s="14"/>
      <c r="AS874" s="6" t="s">
        <v>30</v>
      </c>
      <c r="AT874" s="19" t="s">
        <v>134</v>
      </c>
      <c r="AU874" s="19"/>
      <c r="AV874" s="13" t="s">
        <v>28</v>
      </c>
      <c r="AW874" s="13" t="s">
        <v>135</v>
      </c>
      <c r="AX874" s="6" t="s">
        <v>26</v>
      </c>
      <c r="AY874" s="13"/>
      <c r="AZ874" s="6" t="s">
        <v>30</v>
      </c>
      <c r="BA874" s="19" t="s">
        <v>134</v>
      </c>
      <c r="BB874" s="19"/>
      <c r="BC874" s="13" t="s">
        <v>28</v>
      </c>
      <c r="BD874" s="13" t="s">
        <v>135</v>
      </c>
      <c r="BE874" s="6" t="s">
        <v>26</v>
      </c>
      <c r="BF874" s="14"/>
      <c r="BG874" s="6" t="s">
        <v>30</v>
      </c>
      <c r="BH874" s="19" t="s">
        <v>134</v>
      </c>
      <c r="BI874" s="19"/>
      <c r="BJ874" s="13" t="s">
        <v>28</v>
      </c>
      <c r="BK874" s="13" t="s">
        <v>135</v>
      </c>
      <c r="BL874" s="6" t="s">
        <v>26</v>
      </c>
      <c r="BN874" s="7"/>
      <c r="BP874" s="6" t="s">
        <v>36</v>
      </c>
      <c r="BQ874" s="6"/>
      <c r="BS874" s="6" t="s">
        <v>30</v>
      </c>
      <c r="BT874" s="19" t="s">
        <v>134</v>
      </c>
      <c r="BU874" s="19"/>
      <c r="BV874" s="13" t="s">
        <v>28</v>
      </c>
      <c r="BW874" s="13" t="s">
        <v>135</v>
      </c>
      <c r="BX874" s="6" t="s">
        <v>26</v>
      </c>
      <c r="BY874" s="14"/>
      <c r="BZ874" s="6" t="s">
        <v>30</v>
      </c>
      <c r="CA874" s="19" t="s">
        <v>134</v>
      </c>
      <c r="CB874" s="19"/>
      <c r="CC874" s="13" t="s">
        <v>28</v>
      </c>
      <c r="CD874" s="13" t="s">
        <v>135</v>
      </c>
      <c r="CE874" s="6" t="s">
        <v>26</v>
      </c>
      <c r="CF874" s="13"/>
      <c r="CG874" s="6" t="s">
        <v>30</v>
      </c>
      <c r="CH874" s="19" t="s">
        <v>134</v>
      </c>
      <c r="CI874" s="19"/>
      <c r="CJ874" s="13" t="s">
        <v>28</v>
      </c>
      <c r="CK874" s="13" t="s">
        <v>135</v>
      </c>
      <c r="CL874" s="6" t="s">
        <v>26</v>
      </c>
      <c r="CM874" s="14"/>
      <c r="CN874" s="6" t="s">
        <v>30</v>
      </c>
      <c r="CO874" s="19" t="s">
        <v>134</v>
      </c>
      <c r="CP874" s="19"/>
      <c r="CQ874" s="13" t="s">
        <v>28</v>
      </c>
      <c r="CR874" s="13" t="s">
        <v>135</v>
      </c>
      <c r="CS874" s="6" t="s">
        <v>26</v>
      </c>
      <c r="CU874" s="7"/>
      <c r="CW874" s="6" t="s">
        <v>36</v>
      </c>
      <c r="CX874" s="6"/>
      <c r="CZ874" s="6" t="s">
        <v>30</v>
      </c>
      <c r="DA874" s="19" t="s">
        <v>134</v>
      </c>
      <c r="DB874" s="19"/>
      <c r="DC874" s="13" t="s">
        <v>28</v>
      </c>
      <c r="DD874" s="13" t="s">
        <v>135</v>
      </c>
      <c r="DE874" s="6" t="s">
        <v>26</v>
      </c>
      <c r="DF874" s="14"/>
      <c r="DG874" s="6" t="s">
        <v>30</v>
      </c>
      <c r="DH874" s="19" t="s">
        <v>134</v>
      </c>
      <c r="DI874" s="19"/>
      <c r="DJ874" s="13" t="s">
        <v>28</v>
      </c>
      <c r="DK874" s="13" t="s">
        <v>135</v>
      </c>
      <c r="DL874" s="6" t="s">
        <v>26</v>
      </c>
      <c r="DM874" s="13"/>
      <c r="DN874" s="6" t="s">
        <v>30</v>
      </c>
      <c r="DO874" s="19" t="s">
        <v>134</v>
      </c>
      <c r="DP874" s="19"/>
      <c r="DQ874" s="13" t="s">
        <v>28</v>
      </c>
      <c r="DR874" s="13" t="s">
        <v>135</v>
      </c>
      <c r="DS874" s="6" t="s">
        <v>26</v>
      </c>
      <c r="DT874" s="14"/>
      <c r="DU874" s="6" t="s">
        <v>30</v>
      </c>
      <c r="DV874" s="19" t="s">
        <v>134</v>
      </c>
      <c r="DW874" s="19"/>
      <c r="DX874" s="13" t="s">
        <v>28</v>
      </c>
      <c r="DY874" s="13" t="s">
        <v>135</v>
      </c>
      <c r="DZ874" s="6" t="s">
        <v>26</v>
      </c>
    </row>
    <row r="875" spans="2:130">
      <c r="B875" s="6" t="s">
        <v>2</v>
      </c>
      <c r="C875" s="5">
        <v>8.0000000000000004E-4</v>
      </c>
      <c r="E875" s="6">
        <v>0</v>
      </c>
      <c r="F875" s="9">
        <v>21</v>
      </c>
      <c r="G875" s="5">
        <v>23</v>
      </c>
      <c r="H875" s="5">
        <v>7</v>
      </c>
      <c r="I875" s="5">
        <v>44</v>
      </c>
      <c r="J875" s="5"/>
      <c r="K875" s="9"/>
      <c r="L875" s="6">
        <v>0</v>
      </c>
      <c r="M875" s="9">
        <v>93</v>
      </c>
      <c r="N875" s="5">
        <v>96</v>
      </c>
      <c r="O875" s="5">
        <v>66</v>
      </c>
      <c r="P875" s="5">
        <v>100</v>
      </c>
      <c r="Q875" s="5"/>
      <c r="R875" s="5"/>
      <c r="S875" s="6">
        <v>0</v>
      </c>
      <c r="T875" s="9">
        <v>100</v>
      </c>
      <c r="U875" s="5">
        <v>100</v>
      </c>
      <c r="V875" s="5">
        <v>99</v>
      </c>
      <c r="W875" s="5">
        <v>100</v>
      </c>
      <c r="X875" s="5"/>
      <c r="Z875" s="6">
        <v>0</v>
      </c>
      <c r="AA875" s="9">
        <v>100</v>
      </c>
      <c r="AB875" s="5">
        <v>100</v>
      </c>
      <c r="AC875" s="5">
        <v>100</v>
      </c>
      <c r="AD875" s="5">
        <v>100</v>
      </c>
      <c r="AE875" s="5"/>
      <c r="AG875" s="7"/>
      <c r="AI875" s="6" t="s">
        <v>2</v>
      </c>
      <c r="AJ875" s="5">
        <v>2.3999999999999998E-3</v>
      </c>
      <c r="AL875" s="6">
        <v>0</v>
      </c>
      <c r="AM875" s="9">
        <v>82</v>
      </c>
      <c r="AN875" s="5">
        <v>84</v>
      </c>
      <c r="AO875" s="5">
        <v>35</v>
      </c>
      <c r="AP875" s="5">
        <v>93</v>
      </c>
      <c r="AQ875" s="5"/>
      <c r="AR875" s="9"/>
      <c r="AS875" s="6">
        <v>0</v>
      </c>
      <c r="AT875" s="9">
        <v>100</v>
      </c>
      <c r="AU875" s="5">
        <v>100</v>
      </c>
      <c r="AV875" s="5">
        <v>100</v>
      </c>
      <c r="AW875" s="5">
        <v>100</v>
      </c>
      <c r="AX875" s="5"/>
      <c r="AY875" s="5"/>
      <c r="AZ875" s="6">
        <v>0</v>
      </c>
      <c r="BA875" s="9">
        <v>100</v>
      </c>
      <c r="BB875" s="5">
        <v>100</v>
      </c>
      <c r="BC875" s="5">
        <v>100</v>
      </c>
      <c r="BD875" s="5">
        <v>100</v>
      </c>
      <c r="BE875" s="5"/>
      <c r="BG875" s="6">
        <v>0</v>
      </c>
      <c r="BH875" s="9">
        <v>100</v>
      </c>
      <c r="BI875" s="5">
        <v>100</v>
      </c>
      <c r="BJ875" s="5">
        <v>100</v>
      </c>
      <c r="BK875" s="5">
        <v>100</v>
      </c>
      <c r="BL875" s="5"/>
      <c r="BN875" s="7"/>
      <c r="BP875" s="6" t="s">
        <v>2</v>
      </c>
      <c r="BQ875" s="5">
        <v>7.1999999999999998E-3</v>
      </c>
      <c r="BS875" s="6">
        <v>0</v>
      </c>
      <c r="BT875" s="9">
        <v>100</v>
      </c>
      <c r="BU875" s="5">
        <v>100</v>
      </c>
      <c r="BV875" s="5">
        <v>87</v>
      </c>
      <c r="BW875" s="5">
        <v>99</v>
      </c>
      <c r="BX875" s="5"/>
      <c r="BY875" s="9"/>
      <c r="BZ875" s="6">
        <v>0</v>
      </c>
      <c r="CA875" s="9">
        <v>100</v>
      </c>
      <c r="CB875" s="5">
        <v>100</v>
      </c>
      <c r="CC875" s="5">
        <v>100</v>
      </c>
      <c r="CD875" s="5">
        <v>100</v>
      </c>
      <c r="CE875" s="5"/>
      <c r="CF875" s="5"/>
      <c r="CG875" s="6">
        <v>0</v>
      </c>
      <c r="CH875" s="9">
        <v>100</v>
      </c>
      <c r="CI875" s="5">
        <v>100</v>
      </c>
      <c r="CJ875" s="5">
        <v>100</v>
      </c>
      <c r="CK875" s="5">
        <v>100</v>
      </c>
      <c r="CL875" s="5"/>
      <c r="CN875" s="6">
        <v>0</v>
      </c>
      <c r="CO875" s="9">
        <v>100</v>
      </c>
      <c r="CP875" s="5">
        <v>100</v>
      </c>
      <c r="CQ875" s="5">
        <v>100</v>
      </c>
      <c r="CR875" s="5">
        <v>100</v>
      </c>
      <c r="CS875" s="5"/>
      <c r="CU875" s="7"/>
      <c r="CW875" s="6" t="s">
        <v>2</v>
      </c>
      <c r="CX875" s="5">
        <v>2.1600000000000001E-2</v>
      </c>
      <c r="CZ875" s="6">
        <v>0</v>
      </c>
      <c r="DA875" s="9">
        <v>100</v>
      </c>
      <c r="DB875" s="5">
        <v>100</v>
      </c>
      <c r="DC875" s="5">
        <v>100</v>
      </c>
      <c r="DD875" s="5">
        <v>100</v>
      </c>
      <c r="DE875" s="5"/>
      <c r="DF875" s="9"/>
      <c r="DG875" s="6">
        <v>0</v>
      </c>
      <c r="DH875" s="9">
        <v>100</v>
      </c>
      <c r="DI875" s="5">
        <v>100</v>
      </c>
      <c r="DJ875" s="5">
        <v>100</v>
      </c>
      <c r="DK875" s="5">
        <v>100</v>
      </c>
      <c r="DL875" s="5"/>
      <c r="DM875" s="5"/>
      <c r="DN875" s="6">
        <v>0</v>
      </c>
      <c r="DO875" s="9">
        <v>100</v>
      </c>
      <c r="DP875" s="5">
        <v>100</v>
      </c>
      <c r="DQ875" s="5">
        <v>100</v>
      </c>
      <c r="DR875" s="5">
        <v>100</v>
      </c>
      <c r="DS875" s="5"/>
      <c r="DU875" s="6">
        <v>0</v>
      </c>
      <c r="DV875" s="9">
        <v>100</v>
      </c>
      <c r="DW875" s="5">
        <v>100</v>
      </c>
      <c r="DX875" s="5">
        <v>100</v>
      </c>
      <c r="DY875" s="5">
        <v>100</v>
      </c>
      <c r="DZ875" s="5"/>
    </row>
    <row r="876" spans="2:130">
      <c r="B876" s="6" t="s">
        <v>3</v>
      </c>
      <c r="C876" s="5">
        <v>25000</v>
      </c>
      <c r="E876" s="6">
        <v>2</v>
      </c>
      <c r="F876" s="9">
        <v>33</v>
      </c>
      <c r="G876" s="5">
        <v>41</v>
      </c>
      <c r="H876" s="5">
        <v>19</v>
      </c>
      <c r="I876" s="5">
        <v>41</v>
      </c>
      <c r="J876" s="5"/>
      <c r="K876" s="9"/>
      <c r="L876" s="6">
        <v>2</v>
      </c>
      <c r="M876" s="9">
        <v>7</v>
      </c>
      <c r="N876" s="5">
        <v>4</v>
      </c>
      <c r="O876" s="5">
        <v>30</v>
      </c>
      <c r="P876" s="5">
        <v>0</v>
      </c>
      <c r="Q876" s="5"/>
      <c r="R876" s="5"/>
      <c r="S876" s="6">
        <v>2</v>
      </c>
      <c r="T876" s="9">
        <v>0</v>
      </c>
      <c r="U876" s="5">
        <v>0</v>
      </c>
      <c r="V876" s="5">
        <v>1</v>
      </c>
      <c r="W876" s="5">
        <v>0</v>
      </c>
      <c r="X876" s="5"/>
      <c r="Z876" s="6">
        <v>2</v>
      </c>
      <c r="AA876" s="9">
        <v>0</v>
      </c>
      <c r="AB876" s="5">
        <v>0</v>
      </c>
      <c r="AC876" s="5">
        <v>0</v>
      </c>
      <c r="AD876" s="5">
        <v>0</v>
      </c>
      <c r="AE876" s="5"/>
      <c r="AG876" s="7"/>
      <c r="AI876" s="6" t="s">
        <v>3</v>
      </c>
      <c r="AJ876" s="5">
        <v>25000</v>
      </c>
      <c r="AL876" s="6">
        <v>2</v>
      </c>
      <c r="AM876" s="9">
        <v>16</v>
      </c>
      <c r="AN876" s="5">
        <v>14</v>
      </c>
      <c r="AO876" s="5">
        <v>44</v>
      </c>
      <c r="AP876" s="5">
        <v>7</v>
      </c>
      <c r="AQ876" s="5"/>
      <c r="AR876" s="9"/>
      <c r="AS876" s="6">
        <v>2</v>
      </c>
      <c r="AT876" s="9">
        <v>0</v>
      </c>
      <c r="AU876" s="5">
        <v>0</v>
      </c>
      <c r="AV876" s="5">
        <v>0</v>
      </c>
      <c r="AW876" s="5">
        <v>0</v>
      </c>
      <c r="AX876" s="5"/>
      <c r="AY876" s="5"/>
      <c r="AZ876" s="6">
        <v>2</v>
      </c>
      <c r="BA876" s="9">
        <v>0</v>
      </c>
      <c r="BB876" s="5">
        <v>0</v>
      </c>
      <c r="BC876" s="5">
        <v>0</v>
      </c>
      <c r="BD876" s="5">
        <v>0</v>
      </c>
      <c r="BE876" s="5"/>
      <c r="BG876" s="6">
        <v>2</v>
      </c>
      <c r="BH876" s="9">
        <v>0</v>
      </c>
      <c r="BI876" s="5">
        <v>0</v>
      </c>
      <c r="BJ876" s="5">
        <v>0</v>
      </c>
      <c r="BK876" s="5">
        <v>0</v>
      </c>
      <c r="BL876" s="5"/>
      <c r="BN876" s="7"/>
      <c r="BP876" s="6" t="s">
        <v>3</v>
      </c>
      <c r="BQ876" s="5">
        <v>25000</v>
      </c>
      <c r="BS876" s="6">
        <v>2</v>
      </c>
      <c r="BT876" s="9">
        <v>0</v>
      </c>
      <c r="BU876" s="5">
        <v>0</v>
      </c>
      <c r="BV876" s="5">
        <v>13</v>
      </c>
      <c r="BW876" s="5">
        <v>1</v>
      </c>
      <c r="BX876" s="5"/>
      <c r="BY876" s="9"/>
      <c r="BZ876" s="6">
        <v>2</v>
      </c>
      <c r="CA876" s="9">
        <v>0</v>
      </c>
      <c r="CB876" s="5">
        <v>0</v>
      </c>
      <c r="CC876" s="5">
        <v>0</v>
      </c>
      <c r="CD876" s="5">
        <v>0</v>
      </c>
      <c r="CE876" s="5"/>
      <c r="CF876" s="5"/>
      <c r="CG876" s="6">
        <v>2</v>
      </c>
      <c r="CH876" s="9">
        <v>0</v>
      </c>
      <c r="CI876" s="5">
        <v>0</v>
      </c>
      <c r="CJ876" s="5">
        <v>0</v>
      </c>
      <c r="CK876" s="5">
        <v>0</v>
      </c>
      <c r="CL876" s="5"/>
      <c r="CN876" s="6">
        <v>2</v>
      </c>
      <c r="CO876" s="9">
        <v>0</v>
      </c>
      <c r="CP876" s="5">
        <v>0</v>
      </c>
      <c r="CQ876" s="5">
        <v>0</v>
      </c>
      <c r="CR876" s="5">
        <v>0</v>
      </c>
      <c r="CS876" s="5"/>
      <c r="CU876" s="7"/>
      <c r="CW876" s="6" t="s">
        <v>3</v>
      </c>
      <c r="CX876" s="5">
        <v>25000</v>
      </c>
      <c r="CZ876" s="6">
        <v>2</v>
      </c>
      <c r="DA876" s="9">
        <v>0</v>
      </c>
      <c r="DB876" s="5">
        <v>0</v>
      </c>
      <c r="DC876" s="5">
        <v>0</v>
      </c>
      <c r="DD876" s="5">
        <v>0</v>
      </c>
      <c r="DE876" s="5"/>
      <c r="DF876" s="9"/>
      <c r="DG876" s="6">
        <v>2</v>
      </c>
      <c r="DH876" s="9">
        <v>0</v>
      </c>
      <c r="DI876" s="5">
        <v>0</v>
      </c>
      <c r="DJ876" s="5">
        <v>0</v>
      </c>
      <c r="DK876" s="5">
        <v>0</v>
      </c>
      <c r="DL876" s="5"/>
      <c r="DM876" s="5"/>
      <c r="DN876" s="6">
        <v>2</v>
      </c>
      <c r="DO876" s="9">
        <v>0</v>
      </c>
      <c r="DP876" s="5">
        <v>0</v>
      </c>
      <c r="DQ876" s="5">
        <v>0</v>
      </c>
      <c r="DR876" s="5">
        <v>0</v>
      </c>
      <c r="DS876" s="5"/>
      <c r="DU876" s="6">
        <v>2</v>
      </c>
      <c r="DV876" s="9">
        <v>0</v>
      </c>
      <c r="DW876" s="5">
        <v>0</v>
      </c>
      <c r="DX876" s="5">
        <v>0</v>
      </c>
      <c r="DY876" s="5">
        <v>0</v>
      </c>
      <c r="DZ876" s="5"/>
    </row>
    <row r="877" spans="2:130">
      <c r="B877" s="6" t="s">
        <v>25</v>
      </c>
      <c r="C877" s="5">
        <v>1</v>
      </c>
      <c r="E877" s="6">
        <v>4</v>
      </c>
      <c r="F877" s="9">
        <v>26</v>
      </c>
      <c r="G877" s="5">
        <v>19</v>
      </c>
      <c r="H877" s="5">
        <v>29</v>
      </c>
      <c r="I877" s="5">
        <v>14</v>
      </c>
      <c r="J877" s="5"/>
      <c r="K877" s="9"/>
      <c r="L877" s="6">
        <v>4</v>
      </c>
      <c r="M877" s="9"/>
      <c r="N877" s="5"/>
      <c r="O877" s="5">
        <v>1</v>
      </c>
      <c r="P877" s="5"/>
      <c r="Q877" s="5"/>
      <c r="R877" s="5"/>
      <c r="S877" s="6">
        <v>4</v>
      </c>
      <c r="T877" s="9"/>
      <c r="U877" s="5"/>
      <c r="V877" s="5"/>
      <c r="W877" s="5"/>
      <c r="X877" s="5"/>
      <c r="Z877" s="6">
        <v>4</v>
      </c>
      <c r="AA877" s="9"/>
      <c r="AB877" s="5"/>
      <c r="AC877" s="5"/>
      <c r="AD877" s="5"/>
      <c r="AE877" s="5"/>
      <c r="AG877" s="7"/>
      <c r="AI877" s="6" t="s">
        <v>25</v>
      </c>
      <c r="AJ877" s="5">
        <v>1</v>
      </c>
      <c r="AL877" s="6">
        <v>4</v>
      </c>
      <c r="AM877" s="9">
        <v>2</v>
      </c>
      <c r="AN877" s="5">
        <v>2</v>
      </c>
      <c r="AO877" s="5">
        <v>17</v>
      </c>
      <c r="AP877" s="5"/>
      <c r="AQ877" s="5"/>
      <c r="AR877" s="9"/>
      <c r="AS877" s="6">
        <v>4</v>
      </c>
      <c r="AT877" s="9"/>
      <c r="AU877" s="5"/>
      <c r="AV877" s="5"/>
      <c r="AW877" s="5"/>
      <c r="AX877" s="5"/>
      <c r="AY877" s="5"/>
      <c r="AZ877" s="6">
        <v>4</v>
      </c>
      <c r="BA877" s="9"/>
      <c r="BB877" s="5"/>
      <c r="BC877" s="5"/>
      <c r="BD877" s="5"/>
      <c r="BE877" s="5"/>
      <c r="BG877" s="6">
        <v>4</v>
      </c>
      <c r="BH877" s="9"/>
      <c r="BI877" s="5"/>
      <c r="BJ877" s="5"/>
      <c r="BK877" s="5"/>
      <c r="BL877" s="5"/>
      <c r="BN877" s="7"/>
      <c r="BP877" s="6" t="s">
        <v>25</v>
      </c>
      <c r="BQ877" s="5">
        <v>1</v>
      </c>
      <c r="BS877" s="6">
        <v>4</v>
      </c>
      <c r="BT877" s="9"/>
      <c r="BU877" s="5"/>
      <c r="BV877" s="5"/>
      <c r="BW877" s="5"/>
      <c r="BX877" s="5"/>
      <c r="BY877" s="9"/>
      <c r="BZ877" s="6">
        <v>4</v>
      </c>
      <c r="CA877" s="9"/>
      <c r="CB877" s="5"/>
      <c r="CC877" s="5"/>
      <c r="CD877" s="5"/>
      <c r="CE877" s="5"/>
      <c r="CF877" s="5"/>
      <c r="CG877" s="6">
        <v>4</v>
      </c>
      <c r="CH877" s="9"/>
      <c r="CI877" s="5"/>
      <c r="CJ877" s="5"/>
      <c r="CK877" s="5"/>
      <c r="CL877" s="5"/>
      <c r="CN877" s="6">
        <v>4</v>
      </c>
      <c r="CO877" s="9"/>
      <c r="CP877" s="5"/>
      <c r="CQ877" s="5"/>
      <c r="CR877" s="5"/>
      <c r="CS877" s="5"/>
      <c r="CU877" s="7"/>
      <c r="CW877" s="6" t="s">
        <v>25</v>
      </c>
      <c r="CX877" s="5">
        <v>1</v>
      </c>
      <c r="CZ877" s="6">
        <v>4</v>
      </c>
      <c r="DA877" s="9"/>
      <c r="DB877" s="5"/>
      <c r="DC877" s="5"/>
      <c r="DD877" s="5"/>
      <c r="DE877" s="5"/>
      <c r="DF877" s="9"/>
      <c r="DG877" s="6">
        <v>4</v>
      </c>
      <c r="DH877" s="9"/>
      <c r="DI877" s="5"/>
      <c r="DJ877" s="5"/>
      <c r="DK877" s="5"/>
      <c r="DL877" s="5"/>
      <c r="DM877" s="5"/>
      <c r="DN877" s="6">
        <v>4</v>
      </c>
      <c r="DO877" s="9"/>
      <c r="DP877" s="5"/>
      <c r="DQ877" s="5"/>
      <c r="DR877" s="5"/>
      <c r="DS877" s="5"/>
      <c r="DU877" s="6">
        <v>4</v>
      </c>
      <c r="DV877" s="9"/>
      <c r="DW877" s="5"/>
      <c r="DX877" s="5"/>
      <c r="DY877" s="5"/>
      <c r="DZ877" s="5"/>
    </row>
    <row r="878" spans="2:130">
      <c r="E878" s="6">
        <v>6</v>
      </c>
      <c r="F878" s="9">
        <v>15</v>
      </c>
      <c r="G878" s="5">
        <v>15</v>
      </c>
      <c r="H878" s="5">
        <v>26</v>
      </c>
      <c r="I878" s="5">
        <v>1</v>
      </c>
      <c r="J878" s="5"/>
      <c r="K878" s="9"/>
      <c r="L878" s="6">
        <v>6</v>
      </c>
      <c r="M878" s="9"/>
      <c r="N878" s="5"/>
      <c r="O878" s="5"/>
      <c r="P878" s="5"/>
      <c r="Q878" s="5"/>
      <c r="R878" s="5"/>
      <c r="S878" s="6">
        <v>6</v>
      </c>
      <c r="T878" s="9"/>
      <c r="U878" s="5"/>
      <c r="V878" s="5"/>
      <c r="W878" s="5"/>
      <c r="X878" s="5"/>
      <c r="Z878" s="6">
        <v>6</v>
      </c>
      <c r="AA878" s="9"/>
      <c r="AB878" s="5"/>
      <c r="AC878" s="5"/>
      <c r="AD878" s="5"/>
      <c r="AE878" s="5"/>
      <c r="AG878" s="7"/>
      <c r="AL878" s="6">
        <v>6</v>
      </c>
      <c r="AM878" s="9"/>
      <c r="AN878" s="5"/>
      <c r="AO878" s="5">
        <v>4</v>
      </c>
      <c r="AP878" s="5"/>
      <c r="AQ878" s="5"/>
      <c r="AR878" s="9"/>
      <c r="AS878" s="6">
        <v>6</v>
      </c>
      <c r="AT878" s="9"/>
      <c r="AU878" s="5"/>
      <c r="AV878" s="5"/>
      <c r="AW878" s="5"/>
      <c r="AX878" s="5"/>
      <c r="AY878" s="5"/>
      <c r="AZ878" s="6">
        <v>6</v>
      </c>
      <c r="BA878" s="9"/>
      <c r="BB878" s="5"/>
      <c r="BC878" s="5"/>
      <c r="BD878" s="5"/>
      <c r="BE878" s="5"/>
      <c r="BG878" s="6">
        <v>6</v>
      </c>
      <c r="BH878" s="9"/>
      <c r="BI878" s="5"/>
      <c r="BJ878" s="5"/>
      <c r="BK878" s="5"/>
      <c r="BL878" s="5"/>
      <c r="BN878" s="7"/>
      <c r="BS878" s="6">
        <v>6</v>
      </c>
      <c r="BT878" s="9"/>
      <c r="BU878" s="5"/>
      <c r="BV878" s="5"/>
      <c r="BW878" s="5"/>
      <c r="BX878" s="5"/>
      <c r="BY878" s="9"/>
      <c r="BZ878" s="6">
        <v>6</v>
      </c>
      <c r="CA878" s="9"/>
      <c r="CB878" s="5"/>
      <c r="CC878" s="5"/>
      <c r="CD878" s="5"/>
      <c r="CE878" s="5"/>
      <c r="CF878" s="5"/>
      <c r="CG878" s="6">
        <v>6</v>
      </c>
      <c r="CH878" s="9"/>
      <c r="CI878" s="5"/>
      <c r="CJ878" s="5"/>
      <c r="CK878" s="5"/>
      <c r="CL878" s="5"/>
      <c r="CN878" s="6">
        <v>6</v>
      </c>
      <c r="CO878" s="9"/>
      <c r="CP878" s="5"/>
      <c r="CQ878" s="5"/>
      <c r="CR878" s="5"/>
      <c r="CS878" s="5"/>
      <c r="CU878" s="7"/>
      <c r="CZ878" s="6">
        <v>6</v>
      </c>
      <c r="DA878" s="9"/>
      <c r="DB878" s="5"/>
      <c r="DC878" s="5"/>
      <c r="DD878" s="5"/>
      <c r="DE878" s="5"/>
      <c r="DF878" s="9"/>
      <c r="DG878" s="6">
        <v>6</v>
      </c>
      <c r="DH878" s="9"/>
      <c r="DI878" s="5"/>
      <c r="DJ878" s="5"/>
      <c r="DK878" s="5"/>
      <c r="DL878" s="5"/>
      <c r="DM878" s="5"/>
      <c r="DN878" s="6">
        <v>6</v>
      </c>
      <c r="DO878" s="9"/>
      <c r="DP878" s="5"/>
      <c r="DQ878" s="5"/>
      <c r="DR878" s="5"/>
      <c r="DS878" s="5"/>
      <c r="DU878" s="6">
        <v>6</v>
      </c>
      <c r="DV878" s="9"/>
      <c r="DW878" s="5"/>
      <c r="DX878" s="5"/>
      <c r="DY878" s="5"/>
      <c r="DZ878" s="5"/>
    </row>
    <row r="879" spans="2:130">
      <c r="E879" s="6">
        <v>8</v>
      </c>
      <c r="F879" s="9">
        <v>5</v>
      </c>
      <c r="G879" s="5">
        <v>2</v>
      </c>
      <c r="H879" s="5">
        <v>15</v>
      </c>
      <c r="I879" s="5"/>
      <c r="J879" s="5"/>
      <c r="L879" s="6">
        <v>8</v>
      </c>
      <c r="M879" s="9"/>
      <c r="N879" s="5"/>
      <c r="O879" s="5"/>
      <c r="P879" s="5"/>
      <c r="Q879" s="5"/>
      <c r="S879" s="6">
        <v>8</v>
      </c>
      <c r="T879" s="9"/>
      <c r="U879" s="5"/>
      <c r="V879" s="5"/>
      <c r="W879" s="5"/>
      <c r="X879" s="5"/>
      <c r="Z879" s="6">
        <v>8</v>
      </c>
      <c r="AA879" s="9"/>
      <c r="AB879" s="5"/>
      <c r="AC879" s="5"/>
      <c r="AD879" s="5"/>
      <c r="AE879" s="5"/>
      <c r="AG879" s="7"/>
      <c r="AL879" s="6">
        <v>8</v>
      </c>
      <c r="AM879" s="9"/>
      <c r="AN879" s="5"/>
      <c r="AO879" s="5"/>
      <c r="AP879" s="5"/>
      <c r="AQ879" s="5"/>
      <c r="AS879" s="6">
        <v>8</v>
      </c>
      <c r="AT879" s="9"/>
      <c r="AU879" s="5"/>
      <c r="AV879" s="5"/>
      <c r="AW879" s="5"/>
      <c r="AX879" s="5"/>
      <c r="AZ879" s="6">
        <v>8</v>
      </c>
      <c r="BA879" s="9"/>
      <c r="BB879" s="5"/>
      <c r="BC879" s="5"/>
      <c r="BD879" s="5"/>
      <c r="BE879" s="5"/>
      <c r="BG879" s="6">
        <v>8</v>
      </c>
      <c r="BH879" s="9"/>
      <c r="BI879" s="5"/>
      <c r="BJ879" s="5"/>
      <c r="BK879" s="5"/>
      <c r="BL879" s="5"/>
      <c r="BN879" s="7"/>
      <c r="BS879" s="6">
        <v>8</v>
      </c>
      <c r="BT879" s="9"/>
      <c r="BU879" s="5"/>
      <c r="BV879" s="5"/>
      <c r="BW879" s="5"/>
      <c r="BX879" s="5"/>
      <c r="BZ879" s="6">
        <v>8</v>
      </c>
      <c r="CA879" s="9"/>
      <c r="CB879" s="5"/>
      <c r="CC879" s="5"/>
      <c r="CD879" s="5"/>
      <c r="CE879" s="5"/>
      <c r="CG879" s="6">
        <v>8</v>
      </c>
      <c r="CH879" s="9"/>
      <c r="CI879" s="5"/>
      <c r="CJ879" s="5"/>
      <c r="CK879" s="5"/>
      <c r="CL879" s="5"/>
      <c r="CN879" s="6">
        <v>8</v>
      </c>
      <c r="CO879" s="9"/>
      <c r="CP879" s="5"/>
      <c r="CQ879" s="5"/>
      <c r="CR879" s="5"/>
      <c r="CS879" s="5"/>
      <c r="CU879" s="7"/>
      <c r="CZ879" s="6">
        <v>8</v>
      </c>
      <c r="DA879" s="9"/>
      <c r="DB879" s="5"/>
      <c r="DC879" s="5"/>
      <c r="DD879" s="5"/>
      <c r="DE879" s="5"/>
      <c r="DG879" s="6">
        <v>8</v>
      </c>
      <c r="DH879" s="9"/>
      <c r="DI879" s="5"/>
      <c r="DJ879" s="5"/>
      <c r="DK879" s="5"/>
      <c r="DL879" s="5"/>
      <c r="DN879" s="6">
        <v>8</v>
      </c>
      <c r="DO879" s="9"/>
      <c r="DP879" s="5"/>
      <c r="DQ879" s="5"/>
      <c r="DR879" s="5"/>
      <c r="DS879" s="5"/>
      <c r="DU879" s="6">
        <v>8</v>
      </c>
      <c r="DV879" s="9"/>
      <c r="DW879" s="5"/>
      <c r="DX879" s="5"/>
      <c r="DY879" s="5"/>
      <c r="DZ879" s="5"/>
    </row>
    <row r="880" spans="2:130">
      <c r="E880" s="6">
        <v>10</v>
      </c>
      <c r="F880" s="9"/>
      <c r="G880" s="5"/>
      <c r="H880" s="5">
        <v>4</v>
      </c>
      <c r="I880" s="5"/>
      <c r="J880" s="5"/>
      <c r="L880" s="6">
        <v>10</v>
      </c>
      <c r="M880" s="9"/>
      <c r="N880" s="5"/>
      <c r="O880" s="5"/>
      <c r="P880" s="5"/>
      <c r="Q880" s="5"/>
      <c r="S880" s="6">
        <v>10</v>
      </c>
      <c r="T880" s="9"/>
      <c r="U880" s="5"/>
      <c r="V880" s="5"/>
      <c r="W880" s="5"/>
      <c r="X880" s="5"/>
      <c r="Z880" s="6">
        <v>10</v>
      </c>
      <c r="AA880" s="9"/>
      <c r="AB880" s="5"/>
      <c r="AC880" s="5"/>
      <c r="AD880" s="5"/>
      <c r="AE880" s="5"/>
      <c r="AG880" s="7"/>
      <c r="AL880" s="6">
        <v>10</v>
      </c>
      <c r="AM880" s="9"/>
      <c r="AN880" s="5"/>
      <c r="AO880" s="5"/>
      <c r="AP880" s="5"/>
      <c r="AQ880" s="5"/>
      <c r="AS880" s="6">
        <v>10</v>
      </c>
      <c r="AT880" s="9"/>
      <c r="AU880" s="5"/>
      <c r="AV880" s="5"/>
      <c r="AW880" s="5"/>
      <c r="AX880" s="5"/>
      <c r="AZ880" s="6">
        <v>10</v>
      </c>
      <c r="BA880" s="9"/>
      <c r="BB880" s="5"/>
      <c r="BC880" s="5"/>
      <c r="BD880" s="5"/>
      <c r="BE880" s="5"/>
      <c r="BG880" s="6">
        <v>10</v>
      </c>
      <c r="BH880" s="9"/>
      <c r="BI880" s="5"/>
      <c r="BJ880" s="5"/>
      <c r="BK880" s="5"/>
      <c r="BL880" s="5"/>
      <c r="BN880" s="7"/>
      <c r="BS880" s="6">
        <v>10</v>
      </c>
      <c r="BT880" s="9"/>
      <c r="BU880" s="5"/>
      <c r="BV880" s="5"/>
      <c r="BW880" s="5"/>
      <c r="BX880" s="5"/>
      <c r="BZ880" s="6">
        <v>10</v>
      </c>
      <c r="CA880" s="9"/>
      <c r="CB880" s="5"/>
      <c r="CC880" s="5"/>
      <c r="CD880" s="5"/>
      <c r="CE880" s="5"/>
      <c r="CG880" s="6">
        <v>10</v>
      </c>
      <c r="CH880" s="9"/>
      <c r="CI880" s="5"/>
      <c r="CJ880" s="5"/>
      <c r="CK880" s="5"/>
      <c r="CL880" s="5"/>
      <c r="CN880" s="6">
        <v>10</v>
      </c>
      <c r="CO880" s="9"/>
      <c r="CP880" s="5"/>
      <c r="CQ880" s="5"/>
      <c r="CR880" s="5"/>
      <c r="CS880" s="5"/>
      <c r="CU880" s="7"/>
      <c r="CZ880" s="6">
        <v>10</v>
      </c>
      <c r="DA880" s="9"/>
      <c r="DB880" s="5"/>
      <c r="DC880" s="5"/>
      <c r="DD880" s="5"/>
      <c r="DE880" s="5"/>
      <c r="DG880" s="6">
        <v>10</v>
      </c>
      <c r="DH880" s="9"/>
      <c r="DI880" s="5"/>
      <c r="DJ880" s="5"/>
      <c r="DK880" s="5"/>
      <c r="DL880" s="5"/>
      <c r="DN880" s="6">
        <v>10</v>
      </c>
      <c r="DO880" s="9"/>
      <c r="DP880" s="5"/>
      <c r="DQ880" s="5"/>
      <c r="DR880" s="5"/>
      <c r="DS880" s="5"/>
      <c r="DU880" s="6">
        <v>10</v>
      </c>
      <c r="DV880" s="9"/>
      <c r="DW880" s="5"/>
      <c r="DX880" s="5"/>
      <c r="DY880" s="5"/>
      <c r="DZ880" s="5"/>
    </row>
    <row r="881" spans="2:130">
      <c r="E881" s="6">
        <v>12</v>
      </c>
      <c r="F881" s="9"/>
      <c r="H881" s="5"/>
      <c r="I881" s="5"/>
      <c r="J881" s="5"/>
      <c r="L881" s="6">
        <v>12</v>
      </c>
      <c r="M881" s="9"/>
      <c r="O881" s="5"/>
      <c r="P881" s="5"/>
      <c r="Q881" s="5"/>
      <c r="S881" s="6">
        <v>12</v>
      </c>
      <c r="T881" s="9"/>
      <c r="V881" s="5"/>
      <c r="W881" s="5"/>
      <c r="X881" s="5"/>
      <c r="Z881" s="6">
        <v>12</v>
      </c>
      <c r="AA881" s="9"/>
      <c r="AC881" s="5"/>
      <c r="AD881" s="5"/>
      <c r="AE881" s="5"/>
      <c r="AG881" s="7"/>
      <c r="AL881" s="6">
        <v>12</v>
      </c>
      <c r="AM881" s="9"/>
      <c r="AO881" s="5"/>
      <c r="AP881" s="5"/>
      <c r="AQ881" s="5"/>
      <c r="AS881" s="6">
        <v>12</v>
      </c>
      <c r="AT881" s="9"/>
      <c r="AV881" s="5"/>
      <c r="AW881" s="5"/>
      <c r="AX881" s="5"/>
      <c r="AZ881" s="6">
        <v>12</v>
      </c>
      <c r="BA881" s="9"/>
      <c r="BC881" s="5"/>
      <c r="BD881" s="5"/>
      <c r="BE881" s="5"/>
      <c r="BG881" s="6">
        <v>12</v>
      </c>
      <c r="BH881" s="9"/>
      <c r="BJ881" s="5"/>
      <c r="BK881" s="5"/>
      <c r="BL881" s="5"/>
      <c r="BN881" s="7"/>
      <c r="BS881" s="6">
        <v>12</v>
      </c>
      <c r="BT881" s="9"/>
      <c r="BV881" s="5"/>
      <c r="BW881" s="5"/>
      <c r="BX881" s="5"/>
      <c r="BZ881" s="6">
        <v>12</v>
      </c>
      <c r="CA881" s="9"/>
      <c r="CC881" s="5"/>
      <c r="CD881" s="5"/>
      <c r="CE881" s="5"/>
      <c r="CG881" s="6">
        <v>12</v>
      </c>
      <c r="CH881" s="9"/>
      <c r="CJ881" s="5"/>
      <c r="CK881" s="5"/>
      <c r="CL881" s="5"/>
      <c r="CN881" s="6">
        <v>12</v>
      </c>
      <c r="CO881" s="9"/>
      <c r="CQ881" s="5"/>
      <c r="CR881" s="5"/>
      <c r="CS881" s="5"/>
      <c r="CU881" s="7"/>
      <c r="CZ881" s="6">
        <v>12</v>
      </c>
      <c r="DA881" s="9"/>
      <c r="DC881" s="5"/>
      <c r="DD881" s="5"/>
      <c r="DE881" s="5"/>
      <c r="DG881" s="6">
        <v>12</v>
      </c>
      <c r="DH881" s="9"/>
      <c r="DJ881" s="5"/>
      <c r="DK881" s="5"/>
      <c r="DL881" s="5"/>
      <c r="DN881" s="6">
        <v>12</v>
      </c>
      <c r="DO881" s="9"/>
      <c r="DQ881" s="5"/>
      <c r="DR881" s="5"/>
      <c r="DS881" s="5"/>
      <c r="DU881" s="6">
        <v>12</v>
      </c>
      <c r="DV881" s="9"/>
      <c r="DX881" s="5"/>
      <c r="DY881" s="5"/>
      <c r="DZ881" s="5"/>
    </row>
    <row r="882" spans="2:130">
      <c r="E882" s="6">
        <v>14</v>
      </c>
      <c r="H882" s="5"/>
      <c r="I882" s="5"/>
      <c r="J882" s="5"/>
      <c r="L882" s="6">
        <v>14</v>
      </c>
      <c r="O882" s="5"/>
      <c r="P882" s="5"/>
      <c r="Q882" s="5"/>
      <c r="S882" s="6">
        <v>14</v>
      </c>
      <c r="V882" s="5"/>
      <c r="W882" s="5"/>
      <c r="X882" s="5"/>
      <c r="Z882" s="6">
        <v>14</v>
      </c>
      <c r="AC882" s="5"/>
      <c r="AD882" s="5"/>
      <c r="AE882" s="5"/>
      <c r="AG882" s="7"/>
      <c r="AL882" s="6">
        <v>14</v>
      </c>
      <c r="AO882" s="5"/>
      <c r="AP882" s="5"/>
      <c r="AQ882" s="5"/>
      <c r="AS882" s="6">
        <v>14</v>
      </c>
      <c r="AV882" s="5"/>
      <c r="AW882" s="5"/>
      <c r="AX882" s="5"/>
      <c r="AZ882" s="6">
        <v>14</v>
      </c>
      <c r="BC882" s="5"/>
      <c r="BD882" s="5"/>
      <c r="BE882" s="5"/>
      <c r="BG882" s="6">
        <v>14</v>
      </c>
      <c r="BJ882" s="5"/>
      <c r="BK882" s="5"/>
      <c r="BL882" s="5"/>
      <c r="BN882" s="7"/>
      <c r="BS882" s="6">
        <v>14</v>
      </c>
      <c r="BV882" s="5"/>
      <c r="BW882" s="5"/>
      <c r="BX882" s="5"/>
      <c r="BZ882" s="6">
        <v>14</v>
      </c>
      <c r="CC882" s="5"/>
      <c r="CD882" s="5"/>
      <c r="CE882" s="5"/>
      <c r="CG882" s="6">
        <v>14</v>
      </c>
      <c r="CJ882" s="5"/>
      <c r="CK882" s="5"/>
      <c r="CL882" s="5"/>
      <c r="CN882" s="6">
        <v>14</v>
      </c>
      <c r="CQ882" s="5"/>
      <c r="CR882" s="5"/>
      <c r="CS882" s="5"/>
      <c r="CU882" s="7"/>
      <c r="CZ882" s="6">
        <v>14</v>
      </c>
      <c r="DC882" s="5"/>
      <c r="DD882" s="5"/>
      <c r="DE882" s="5"/>
      <c r="DG882" s="6">
        <v>14</v>
      </c>
      <c r="DJ882" s="5"/>
      <c r="DK882" s="5"/>
      <c r="DL882" s="5"/>
      <c r="DN882" s="6">
        <v>14</v>
      </c>
      <c r="DQ882" s="5"/>
      <c r="DR882" s="5"/>
      <c r="DS882" s="5"/>
      <c r="DU882" s="6">
        <v>14</v>
      </c>
      <c r="DX882" s="5"/>
      <c r="DY882" s="5"/>
      <c r="DZ882" s="5"/>
    </row>
    <row r="883" spans="2:130">
      <c r="E883" s="6">
        <v>16</v>
      </c>
      <c r="H883" s="5"/>
      <c r="I883" s="5"/>
      <c r="J883" s="5"/>
      <c r="L883" s="6">
        <v>16</v>
      </c>
      <c r="O883" s="5"/>
      <c r="P883" s="5"/>
      <c r="Q883" s="5"/>
      <c r="S883" s="6">
        <v>16</v>
      </c>
      <c r="V883" s="5"/>
      <c r="W883" s="5"/>
      <c r="X883" s="5"/>
      <c r="Z883" s="6">
        <v>16</v>
      </c>
      <c r="AC883" s="5"/>
      <c r="AD883" s="5"/>
      <c r="AE883" s="5"/>
      <c r="AG883" s="7"/>
      <c r="AL883" s="6">
        <v>16</v>
      </c>
      <c r="AO883" s="5"/>
      <c r="AP883" s="5"/>
      <c r="AQ883" s="5"/>
      <c r="AS883" s="6">
        <v>16</v>
      </c>
      <c r="AV883" s="5"/>
      <c r="AW883" s="5"/>
      <c r="AX883" s="5"/>
      <c r="AZ883" s="6">
        <v>16</v>
      </c>
      <c r="BC883" s="5"/>
      <c r="BD883" s="5"/>
      <c r="BE883" s="5"/>
      <c r="BG883" s="6">
        <v>16</v>
      </c>
      <c r="BJ883" s="5"/>
      <c r="BK883" s="5"/>
      <c r="BL883" s="5"/>
      <c r="BN883" s="7"/>
      <c r="BS883" s="6">
        <v>16</v>
      </c>
      <c r="BV883" s="5"/>
      <c r="BW883" s="5"/>
      <c r="BX883" s="5"/>
      <c r="BZ883" s="6">
        <v>16</v>
      </c>
      <c r="CC883" s="5"/>
      <c r="CD883" s="5"/>
      <c r="CE883" s="5"/>
      <c r="CG883" s="6">
        <v>16</v>
      </c>
      <c r="CJ883" s="5"/>
      <c r="CK883" s="5"/>
      <c r="CL883" s="5"/>
      <c r="CN883" s="6">
        <v>16</v>
      </c>
      <c r="CQ883" s="5"/>
      <c r="CR883" s="5"/>
      <c r="CS883" s="5"/>
      <c r="CU883" s="7"/>
      <c r="CZ883" s="6">
        <v>16</v>
      </c>
      <c r="DC883" s="5"/>
      <c r="DD883" s="5"/>
      <c r="DE883" s="5"/>
      <c r="DG883" s="6">
        <v>16</v>
      </c>
      <c r="DJ883" s="5"/>
      <c r="DK883" s="5"/>
      <c r="DL883" s="5"/>
      <c r="DN883" s="6">
        <v>16</v>
      </c>
      <c r="DQ883" s="5"/>
      <c r="DR883" s="5"/>
      <c r="DS883" s="5"/>
      <c r="DU883" s="6">
        <v>16</v>
      </c>
      <c r="DX883" s="5"/>
      <c r="DY883" s="5"/>
      <c r="DZ883" s="5"/>
    </row>
    <row r="884" spans="2:130">
      <c r="E884" s="6">
        <v>18</v>
      </c>
      <c r="I884" s="5"/>
      <c r="L884" s="6">
        <v>18</v>
      </c>
      <c r="P884" s="5"/>
      <c r="S884" s="6">
        <v>18</v>
      </c>
      <c r="W884" s="5"/>
      <c r="Z884" s="6">
        <v>18</v>
      </c>
      <c r="AD884" s="5"/>
      <c r="AG884" s="7"/>
      <c r="AL884" s="6">
        <v>18</v>
      </c>
      <c r="AP884" s="5"/>
      <c r="AS884" s="6">
        <v>18</v>
      </c>
      <c r="AW884" s="5"/>
      <c r="AZ884" s="6">
        <v>18</v>
      </c>
      <c r="BD884" s="5"/>
      <c r="BG884" s="6">
        <v>18</v>
      </c>
      <c r="BK884" s="5"/>
      <c r="BN884" s="7"/>
      <c r="BS884" s="6">
        <v>18</v>
      </c>
      <c r="BW884" s="5"/>
      <c r="BZ884" s="6">
        <v>18</v>
      </c>
      <c r="CD884" s="5"/>
      <c r="CG884" s="6">
        <v>18</v>
      </c>
      <c r="CK884" s="5"/>
      <c r="CN884" s="6">
        <v>18</v>
      </c>
      <c r="CR884" s="5"/>
      <c r="CU884" s="7"/>
      <c r="CZ884" s="6">
        <v>18</v>
      </c>
      <c r="DD884" s="5"/>
      <c r="DG884" s="6">
        <v>18</v>
      </c>
      <c r="DK884" s="5"/>
      <c r="DN884" s="6">
        <v>18</v>
      </c>
      <c r="DR884" s="5"/>
      <c r="DU884" s="6">
        <v>18</v>
      </c>
      <c r="DY884" s="5"/>
    </row>
    <row r="885" spans="2:130">
      <c r="E885" s="6">
        <v>20</v>
      </c>
      <c r="L885" s="6">
        <v>20</v>
      </c>
      <c r="S885" s="6">
        <v>20</v>
      </c>
      <c r="Z885" s="6">
        <v>20</v>
      </c>
      <c r="AG885" s="7"/>
      <c r="AL885" s="6">
        <v>20</v>
      </c>
      <c r="AS885" s="6">
        <v>20</v>
      </c>
      <c r="AZ885" s="6">
        <v>20</v>
      </c>
      <c r="BG885" s="6">
        <v>20</v>
      </c>
      <c r="BN885" s="7"/>
      <c r="BS885" s="6">
        <v>20</v>
      </c>
      <c r="BZ885" s="6">
        <v>20</v>
      </c>
      <c r="CG885" s="6">
        <v>20</v>
      </c>
      <c r="CN885" s="6">
        <v>20</v>
      </c>
      <c r="CU885" s="7"/>
      <c r="CZ885" s="6">
        <v>20</v>
      </c>
      <c r="DG885" s="6">
        <v>20</v>
      </c>
      <c r="DN885" s="6">
        <v>20</v>
      </c>
      <c r="DU885" s="6">
        <v>20</v>
      </c>
    </row>
    <row r="886" spans="2:130">
      <c r="E886" s="6" t="s">
        <v>24</v>
      </c>
      <c r="F886" s="7">
        <f>100-SUM(F875:F885)</f>
        <v>0</v>
      </c>
      <c r="G886" s="7">
        <f t="shared" ref="G886:J886" si="2278">100-SUM(G875:G885)</f>
        <v>0</v>
      </c>
      <c r="H886" s="7">
        <f t="shared" si="2278"/>
        <v>0</v>
      </c>
      <c r="I886" s="7">
        <f t="shared" si="2278"/>
        <v>0</v>
      </c>
      <c r="J886" s="7">
        <f t="shared" si="2278"/>
        <v>100</v>
      </c>
      <c r="L886" s="6" t="s">
        <v>24</v>
      </c>
      <c r="M886" s="7">
        <f>100-SUM(M875:M885)</f>
        <v>0</v>
      </c>
      <c r="N886" s="7">
        <f t="shared" ref="N886:Q886" si="2279">100-SUM(N875:N885)</f>
        <v>0</v>
      </c>
      <c r="O886" s="7">
        <f t="shared" si="2279"/>
        <v>3</v>
      </c>
      <c r="P886" s="7">
        <f t="shared" si="2279"/>
        <v>0</v>
      </c>
      <c r="Q886" s="7">
        <f t="shared" si="2279"/>
        <v>100</v>
      </c>
      <c r="S886" s="6" t="s">
        <v>24</v>
      </c>
      <c r="T886" s="7">
        <f>100-SUM(T875:T885)</f>
        <v>0</v>
      </c>
      <c r="U886" s="7">
        <f t="shared" ref="U886:X886" si="2280">100-SUM(U875:U885)</f>
        <v>0</v>
      </c>
      <c r="V886" s="7">
        <f t="shared" si="2280"/>
        <v>0</v>
      </c>
      <c r="W886" s="7">
        <f t="shared" si="2280"/>
        <v>0</v>
      </c>
      <c r="X886" s="7">
        <f t="shared" si="2280"/>
        <v>100</v>
      </c>
      <c r="Z886" s="6" t="s">
        <v>24</v>
      </c>
      <c r="AA886" s="7">
        <f>100-SUM(AA875:AA885)</f>
        <v>0</v>
      </c>
      <c r="AB886" s="7">
        <f t="shared" ref="AB886:AE886" si="2281">100-SUM(AB875:AB885)</f>
        <v>0</v>
      </c>
      <c r="AC886" s="7">
        <f t="shared" si="2281"/>
        <v>0</v>
      </c>
      <c r="AD886" s="7">
        <f t="shared" si="2281"/>
        <v>0</v>
      </c>
      <c r="AE886" s="7">
        <f t="shared" si="2281"/>
        <v>100</v>
      </c>
      <c r="AG886" s="7"/>
      <c r="AL886" s="6" t="s">
        <v>24</v>
      </c>
      <c r="AM886" s="7">
        <f>100-SUM(AM875:AM885)</f>
        <v>0</v>
      </c>
      <c r="AN886" s="7">
        <f t="shared" ref="AN886:AQ886" si="2282">100-SUM(AN875:AN885)</f>
        <v>0</v>
      </c>
      <c r="AO886" s="7">
        <f t="shared" si="2282"/>
        <v>0</v>
      </c>
      <c r="AP886" s="7">
        <f t="shared" si="2282"/>
        <v>0</v>
      </c>
      <c r="AQ886" s="7">
        <f t="shared" si="2282"/>
        <v>100</v>
      </c>
      <c r="AS886" s="6" t="s">
        <v>24</v>
      </c>
      <c r="AT886" s="7">
        <f>100-SUM(AT875:AT885)</f>
        <v>0</v>
      </c>
      <c r="AU886" s="7">
        <f t="shared" ref="AU886:AX886" si="2283">100-SUM(AU875:AU885)</f>
        <v>0</v>
      </c>
      <c r="AV886" s="7">
        <f t="shared" si="2283"/>
        <v>0</v>
      </c>
      <c r="AW886" s="7">
        <f t="shared" si="2283"/>
        <v>0</v>
      </c>
      <c r="AX886" s="7">
        <f t="shared" si="2283"/>
        <v>100</v>
      </c>
      <c r="AZ886" s="6" t="s">
        <v>24</v>
      </c>
      <c r="BA886" s="7">
        <f>100-SUM(BA875:BA885)</f>
        <v>0</v>
      </c>
      <c r="BB886" s="7">
        <f t="shared" ref="BB886:BE886" si="2284">100-SUM(BB875:BB885)</f>
        <v>0</v>
      </c>
      <c r="BC886" s="7">
        <f t="shared" si="2284"/>
        <v>0</v>
      </c>
      <c r="BD886" s="7">
        <f t="shared" si="2284"/>
        <v>0</v>
      </c>
      <c r="BE886" s="7">
        <f t="shared" si="2284"/>
        <v>100</v>
      </c>
      <c r="BG886" s="6" t="s">
        <v>24</v>
      </c>
      <c r="BH886" s="7">
        <f>100-SUM(BH875:BH885)</f>
        <v>0</v>
      </c>
      <c r="BI886" s="7">
        <f t="shared" ref="BI886:BL886" si="2285">100-SUM(BI875:BI885)</f>
        <v>0</v>
      </c>
      <c r="BJ886" s="7">
        <f t="shared" si="2285"/>
        <v>0</v>
      </c>
      <c r="BK886" s="7">
        <f t="shared" si="2285"/>
        <v>0</v>
      </c>
      <c r="BL886" s="7">
        <f t="shared" si="2285"/>
        <v>100</v>
      </c>
      <c r="BN886" s="7"/>
      <c r="BS886" s="6" t="s">
        <v>24</v>
      </c>
      <c r="BT886" s="7">
        <f>100-SUM(BT875:BT885)</f>
        <v>0</v>
      </c>
      <c r="BU886" s="7">
        <f t="shared" ref="BU886:BX886" si="2286">100-SUM(BU875:BU885)</f>
        <v>0</v>
      </c>
      <c r="BV886" s="7">
        <f t="shared" si="2286"/>
        <v>0</v>
      </c>
      <c r="BW886" s="7">
        <f t="shared" si="2286"/>
        <v>0</v>
      </c>
      <c r="BX886" s="7">
        <f t="shared" si="2286"/>
        <v>100</v>
      </c>
      <c r="BZ886" s="6" t="s">
        <v>24</v>
      </c>
      <c r="CA886" s="7">
        <f>100-SUM(CA875:CA885)</f>
        <v>0</v>
      </c>
      <c r="CB886" s="7">
        <f t="shared" ref="CB886:CE886" si="2287">100-SUM(CB875:CB885)</f>
        <v>0</v>
      </c>
      <c r="CC886" s="7">
        <f t="shared" si="2287"/>
        <v>0</v>
      </c>
      <c r="CD886" s="7">
        <f t="shared" si="2287"/>
        <v>0</v>
      </c>
      <c r="CE886" s="7">
        <f t="shared" si="2287"/>
        <v>100</v>
      </c>
      <c r="CG886" s="6" t="s">
        <v>24</v>
      </c>
      <c r="CH886" s="7">
        <f>100-SUM(CH875:CH885)</f>
        <v>0</v>
      </c>
      <c r="CI886" s="7">
        <f t="shared" ref="CI886:CL886" si="2288">100-SUM(CI875:CI885)</f>
        <v>0</v>
      </c>
      <c r="CJ886" s="7">
        <f t="shared" si="2288"/>
        <v>0</v>
      </c>
      <c r="CK886" s="7">
        <f t="shared" si="2288"/>
        <v>0</v>
      </c>
      <c r="CL886" s="7">
        <f t="shared" si="2288"/>
        <v>100</v>
      </c>
      <c r="CN886" s="6" t="s">
        <v>24</v>
      </c>
      <c r="CO886" s="7">
        <f>100-SUM(CO875:CO885)</f>
        <v>0</v>
      </c>
      <c r="CP886" s="7">
        <f t="shared" ref="CP886:CS886" si="2289">100-SUM(CP875:CP885)</f>
        <v>0</v>
      </c>
      <c r="CQ886" s="7">
        <f t="shared" si="2289"/>
        <v>0</v>
      </c>
      <c r="CR886" s="7">
        <f t="shared" si="2289"/>
        <v>0</v>
      </c>
      <c r="CS886" s="7">
        <f t="shared" si="2289"/>
        <v>100</v>
      </c>
      <c r="CU886" s="7"/>
      <c r="CZ886" s="6" t="s">
        <v>24</v>
      </c>
      <c r="DA886" s="7">
        <f>100-SUM(DA875:DA885)</f>
        <v>0</v>
      </c>
      <c r="DB886" s="7">
        <f t="shared" ref="DB886:DE886" si="2290">100-SUM(DB875:DB885)</f>
        <v>0</v>
      </c>
      <c r="DC886" s="7">
        <f t="shared" si="2290"/>
        <v>0</v>
      </c>
      <c r="DD886" s="7">
        <f t="shared" si="2290"/>
        <v>0</v>
      </c>
      <c r="DE886" s="7">
        <f t="shared" si="2290"/>
        <v>100</v>
      </c>
      <c r="DG886" s="6" t="s">
        <v>24</v>
      </c>
      <c r="DH886" s="7">
        <f>100-SUM(DH875:DH885)</f>
        <v>0</v>
      </c>
      <c r="DI886" s="7">
        <f t="shared" ref="DI886:DL886" si="2291">100-SUM(DI875:DI885)</f>
        <v>0</v>
      </c>
      <c r="DJ886" s="7">
        <f t="shared" si="2291"/>
        <v>0</v>
      </c>
      <c r="DK886" s="7">
        <f t="shared" si="2291"/>
        <v>0</v>
      </c>
      <c r="DL886" s="7">
        <f t="shared" si="2291"/>
        <v>100</v>
      </c>
      <c r="DN886" s="6" t="s">
        <v>24</v>
      </c>
      <c r="DO886" s="7">
        <f>100-SUM(DO875:DO885)</f>
        <v>0</v>
      </c>
      <c r="DP886" s="7">
        <f t="shared" ref="DP886:DS886" si="2292">100-SUM(DP875:DP885)</f>
        <v>0</v>
      </c>
      <c r="DQ886" s="7">
        <f t="shared" si="2292"/>
        <v>0</v>
      </c>
      <c r="DR886" s="7">
        <f t="shared" si="2292"/>
        <v>0</v>
      </c>
      <c r="DS886" s="7">
        <f t="shared" si="2292"/>
        <v>100</v>
      </c>
      <c r="DU886" s="6" t="s">
        <v>24</v>
      </c>
      <c r="DV886" s="7">
        <f>100-SUM(DV875:DV885)</f>
        <v>0</v>
      </c>
      <c r="DW886" s="7">
        <f t="shared" ref="DW886:DZ886" si="2293">100-SUM(DW875:DW885)</f>
        <v>0</v>
      </c>
      <c r="DX886" s="7">
        <f t="shared" si="2293"/>
        <v>0</v>
      </c>
      <c r="DY886" s="7">
        <f t="shared" si="2293"/>
        <v>0</v>
      </c>
      <c r="DZ886" s="7">
        <f t="shared" si="2293"/>
        <v>100</v>
      </c>
    </row>
    <row r="887" spans="2:130">
      <c r="E887" s="6" t="s">
        <v>23</v>
      </c>
      <c r="F887">
        <f>SUMPRODUCT($E875:$E885,F875:F885)/100</f>
        <v>3</v>
      </c>
      <c r="G887">
        <f t="shared" ref="G887:J887" si="2294">SUMPRODUCT($E875:$E885,G875:G885)/100</f>
        <v>2.64</v>
      </c>
      <c r="H887">
        <f t="shared" si="2294"/>
        <v>4.7</v>
      </c>
      <c r="I887">
        <f t="shared" si="2294"/>
        <v>1.44</v>
      </c>
      <c r="J887">
        <f t="shared" si="2294"/>
        <v>0</v>
      </c>
      <c r="L887" s="6" t="s">
        <v>23</v>
      </c>
      <c r="M887">
        <f>SUMPRODUCT($E875:$E885,M875:M885)/100</f>
        <v>0.14000000000000001</v>
      </c>
      <c r="N887">
        <f t="shared" ref="N887:Q887" si="2295">SUMPRODUCT($E875:$E885,N875:N885)/100</f>
        <v>0.08</v>
      </c>
      <c r="O887">
        <f t="shared" si="2295"/>
        <v>0.64</v>
      </c>
      <c r="P887">
        <f t="shared" si="2295"/>
        <v>0</v>
      </c>
      <c r="Q887">
        <f t="shared" si="2295"/>
        <v>0</v>
      </c>
      <c r="S887" s="6" t="s">
        <v>23</v>
      </c>
      <c r="T887">
        <f>SUMPRODUCT($E875:$E885,T875:T885)/100</f>
        <v>0</v>
      </c>
      <c r="U887">
        <f t="shared" ref="U887:X887" si="2296">SUMPRODUCT($E875:$E885,U875:U885)/100</f>
        <v>0</v>
      </c>
      <c r="V887">
        <f t="shared" si="2296"/>
        <v>0.02</v>
      </c>
      <c r="W887">
        <f t="shared" si="2296"/>
        <v>0</v>
      </c>
      <c r="X887">
        <f t="shared" si="2296"/>
        <v>0</v>
      </c>
      <c r="Z887" s="6" t="s">
        <v>23</v>
      </c>
      <c r="AA887">
        <f>SUMPRODUCT($E875:$E885,AA875:AA885)/100</f>
        <v>0</v>
      </c>
      <c r="AB887">
        <f t="shared" ref="AB887:AE887" si="2297">SUMPRODUCT($E875:$E885,AB875:AB885)/100</f>
        <v>0</v>
      </c>
      <c r="AC887">
        <f t="shared" si="2297"/>
        <v>0</v>
      </c>
      <c r="AD887">
        <f t="shared" si="2297"/>
        <v>0</v>
      </c>
      <c r="AE887">
        <f t="shared" si="2297"/>
        <v>0</v>
      </c>
      <c r="AG887" s="7"/>
      <c r="AL887" s="6" t="s">
        <v>23</v>
      </c>
      <c r="AM887">
        <f>SUMPRODUCT($E875:$E885,AM875:AM885)/100</f>
        <v>0.4</v>
      </c>
      <c r="AN887">
        <f t="shared" ref="AN887:AQ887" si="2298">SUMPRODUCT($E875:$E885,AN875:AN885)/100</f>
        <v>0.36</v>
      </c>
      <c r="AO887">
        <f t="shared" si="2298"/>
        <v>1.8</v>
      </c>
      <c r="AP887">
        <f t="shared" si="2298"/>
        <v>0.14000000000000001</v>
      </c>
      <c r="AQ887">
        <f t="shared" si="2298"/>
        <v>0</v>
      </c>
      <c r="AS887" s="6" t="s">
        <v>23</v>
      </c>
      <c r="AT887">
        <f>SUMPRODUCT($E875:$E885,AT875:AT885)/100</f>
        <v>0</v>
      </c>
      <c r="AU887">
        <f t="shared" ref="AU887:AX887" si="2299">SUMPRODUCT($E875:$E885,AU875:AU885)/100</f>
        <v>0</v>
      </c>
      <c r="AV887">
        <f t="shared" si="2299"/>
        <v>0</v>
      </c>
      <c r="AW887">
        <f t="shared" si="2299"/>
        <v>0</v>
      </c>
      <c r="AX887">
        <f t="shared" si="2299"/>
        <v>0</v>
      </c>
      <c r="AZ887" s="6" t="s">
        <v>23</v>
      </c>
      <c r="BA887">
        <f>SUMPRODUCT($E875:$E885,BA875:BA885)/100</f>
        <v>0</v>
      </c>
      <c r="BB887">
        <f t="shared" ref="BB887:BE887" si="2300">SUMPRODUCT($E875:$E885,BB875:BB885)/100</f>
        <v>0</v>
      </c>
      <c r="BC887">
        <f t="shared" si="2300"/>
        <v>0</v>
      </c>
      <c r="BD887">
        <f t="shared" si="2300"/>
        <v>0</v>
      </c>
      <c r="BE887">
        <f t="shared" si="2300"/>
        <v>0</v>
      </c>
      <c r="BG887" s="6" t="s">
        <v>23</v>
      </c>
      <c r="BH887">
        <f>SUMPRODUCT($E875:$E885,BH875:BH885)/100</f>
        <v>0</v>
      </c>
      <c r="BI887">
        <f t="shared" ref="BI887:BL887" si="2301">SUMPRODUCT($E875:$E885,BI875:BI885)/100</f>
        <v>0</v>
      </c>
      <c r="BJ887">
        <f t="shared" si="2301"/>
        <v>0</v>
      </c>
      <c r="BK887">
        <f t="shared" si="2301"/>
        <v>0</v>
      </c>
      <c r="BL887">
        <f t="shared" si="2301"/>
        <v>0</v>
      </c>
      <c r="BN887" s="7"/>
      <c r="BS887" s="6" t="s">
        <v>23</v>
      </c>
      <c r="BT887">
        <f>SUMPRODUCT($E875:$E885,BT875:BT885)/100</f>
        <v>0</v>
      </c>
      <c r="BU887">
        <f t="shared" ref="BU887:BX887" si="2302">SUMPRODUCT($E875:$E885,BU875:BU885)/100</f>
        <v>0</v>
      </c>
      <c r="BV887">
        <f t="shared" si="2302"/>
        <v>0.26</v>
      </c>
      <c r="BW887">
        <f t="shared" si="2302"/>
        <v>0.02</v>
      </c>
      <c r="BX887">
        <f t="shared" si="2302"/>
        <v>0</v>
      </c>
      <c r="BZ887" s="6" t="s">
        <v>23</v>
      </c>
      <c r="CA887">
        <f>SUMPRODUCT($E875:$E885,CA875:CA885)/100</f>
        <v>0</v>
      </c>
      <c r="CB887">
        <f t="shared" ref="CB887:CE887" si="2303">SUMPRODUCT($E875:$E885,CB875:CB885)/100</f>
        <v>0</v>
      </c>
      <c r="CC887">
        <f t="shared" si="2303"/>
        <v>0</v>
      </c>
      <c r="CD887">
        <f t="shared" si="2303"/>
        <v>0</v>
      </c>
      <c r="CE887">
        <f t="shared" si="2303"/>
        <v>0</v>
      </c>
      <c r="CG887" s="6" t="s">
        <v>23</v>
      </c>
      <c r="CH887">
        <f>SUMPRODUCT($E875:$E885,CH875:CH885)/100</f>
        <v>0</v>
      </c>
      <c r="CI887">
        <f t="shared" ref="CI887:CL887" si="2304">SUMPRODUCT($E875:$E885,CI875:CI885)/100</f>
        <v>0</v>
      </c>
      <c r="CJ887">
        <f t="shared" si="2304"/>
        <v>0</v>
      </c>
      <c r="CK887">
        <f t="shared" si="2304"/>
        <v>0</v>
      </c>
      <c r="CL887">
        <f t="shared" si="2304"/>
        <v>0</v>
      </c>
      <c r="CN887" s="6" t="s">
        <v>23</v>
      </c>
      <c r="CO887">
        <f>SUMPRODUCT($E875:$E885,CO875:CO885)/100</f>
        <v>0</v>
      </c>
      <c r="CP887">
        <f t="shared" ref="CP887:CS887" si="2305">SUMPRODUCT($E875:$E885,CP875:CP885)/100</f>
        <v>0</v>
      </c>
      <c r="CQ887">
        <f t="shared" si="2305"/>
        <v>0</v>
      </c>
      <c r="CR887">
        <f t="shared" si="2305"/>
        <v>0</v>
      </c>
      <c r="CS887">
        <f t="shared" si="2305"/>
        <v>0</v>
      </c>
      <c r="CU887" s="7"/>
      <c r="CZ887" s="6" t="s">
        <v>23</v>
      </c>
      <c r="DA887">
        <f>SUMPRODUCT($E875:$E885,DA875:DA885)/100</f>
        <v>0</v>
      </c>
      <c r="DB887">
        <f t="shared" ref="DB887:DE887" si="2306">SUMPRODUCT($E875:$E885,DB875:DB885)/100</f>
        <v>0</v>
      </c>
      <c r="DC887">
        <f t="shared" si="2306"/>
        <v>0</v>
      </c>
      <c r="DD887">
        <f t="shared" si="2306"/>
        <v>0</v>
      </c>
      <c r="DE887">
        <f t="shared" si="2306"/>
        <v>0</v>
      </c>
      <c r="DG887" s="6" t="s">
        <v>23</v>
      </c>
      <c r="DH887">
        <f>SUMPRODUCT($E875:$E885,DH875:DH885)/100</f>
        <v>0</v>
      </c>
      <c r="DI887">
        <f t="shared" ref="DI887:DL887" si="2307">SUMPRODUCT($E875:$E885,DI875:DI885)/100</f>
        <v>0</v>
      </c>
      <c r="DJ887">
        <f t="shared" si="2307"/>
        <v>0</v>
      </c>
      <c r="DK887">
        <f t="shared" si="2307"/>
        <v>0</v>
      </c>
      <c r="DL887">
        <f t="shared" si="2307"/>
        <v>0</v>
      </c>
      <c r="DN887" s="6" t="s">
        <v>23</v>
      </c>
      <c r="DO887">
        <f>SUMPRODUCT($E875:$E885,DO875:DO885)/100</f>
        <v>0</v>
      </c>
      <c r="DP887">
        <f t="shared" ref="DP887:DS887" si="2308">SUMPRODUCT($E875:$E885,DP875:DP885)/100</f>
        <v>0</v>
      </c>
      <c r="DQ887">
        <f t="shared" si="2308"/>
        <v>0</v>
      </c>
      <c r="DR887">
        <f t="shared" si="2308"/>
        <v>0</v>
      </c>
      <c r="DS887">
        <f t="shared" si="2308"/>
        <v>0</v>
      </c>
      <c r="DU887" s="6" t="s">
        <v>23</v>
      </c>
      <c r="DV887">
        <f>SUMPRODUCT($E875:$E885,DV875:DV885)/100</f>
        <v>0</v>
      </c>
      <c r="DW887">
        <f t="shared" ref="DW887:DZ887" si="2309">SUMPRODUCT($E875:$E885,DW875:DW885)/100</f>
        <v>0</v>
      </c>
      <c r="DX887">
        <f t="shared" si="2309"/>
        <v>0</v>
      </c>
      <c r="DY887">
        <f t="shared" si="2309"/>
        <v>0</v>
      </c>
      <c r="DZ887">
        <f t="shared" si="2309"/>
        <v>0</v>
      </c>
    </row>
    <row r="888" spans="2:130">
      <c r="E888" s="6" t="s">
        <v>22</v>
      </c>
      <c r="F888">
        <f>($E876^2*F876+$E877^2*F877+$E878^2*F878+$E879^2*F879+$E880^2*F880+$E881^2*F881+$E882^2*F882+$E883^2*F883+$E884^2*F884+$E885^2*F885)/100-F887^2</f>
        <v>5.08</v>
      </c>
      <c r="G888">
        <f t="shared" ref="G888:J888" si="2310">($E876^2*G876+$E877^2*G877+$E878^2*G878+$E879^2*G879+$E880^2*G880+$E881^2*G881+$E882^2*G882+$E883^2*G883+$E884^2*G884+$E885^2*G885)/100-G887^2</f>
        <v>4.3903999999999987</v>
      </c>
      <c r="H888">
        <f t="shared" si="2310"/>
        <v>6.269999999999996</v>
      </c>
      <c r="I888">
        <f t="shared" si="2310"/>
        <v>2.1664000000000003</v>
      </c>
      <c r="J888">
        <f t="shared" si="2310"/>
        <v>0</v>
      </c>
      <c r="L888" s="6" t="s">
        <v>22</v>
      </c>
      <c r="M888">
        <f>($E876^2*M876+$E877^2*M877+$E878^2*M878+$E879^2*M879+$E880^2*M880+$E881^2*M881+$E882^2*M882+$E883^2*M883+$E884^2*M884+$E885^2*M885)/100-M887^2</f>
        <v>0.26040000000000002</v>
      </c>
      <c r="N888">
        <f t="shared" ref="N888:Q888" si="2311">($E876^2*N876+$E877^2*N877+$E878^2*N878+$E879^2*N879+$E880^2*N880+$E881^2*N881+$E882^2*N882+$E883^2*N883+$E884^2*N884+$E885^2*N885)/100-N887^2</f>
        <v>0.15360000000000001</v>
      </c>
      <c r="O888">
        <f t="shared" si="2311"/>
        <v>0.95040000000000013</v>
      </c>
      <c r="P888">
        <f t="shared" si="2311"/>
        <v>0</v>
      </c>
      <c r="Q888">
        <f t="shared" si="2311"/>
        <v>0</v>
      </c>
      <c r="S888" s="6" t="s">
        <v>22</v>
      </c>
      <c r="T888">
        <f>($E876^2*T876+$E877^2*T877+$E878^2*T878+$E879^2*T879+$E880^2*T880+$E881^2*T881+$E882^2*T882+$E883^2*T883+$E884^2*T884+$E885^2*T885)/100-T887^2</f>
        <v>0</v>
      </c>
      <c r="U888">
        <f t="shared" ref="U888:X888" si="2312">($E876^2*U876+$E877^2*U877+$E878^2*U878+$E879^2*U879+$E880^2*U880+$E881^2*U881+$E882^2*U882+$E883^2*U883+$E884^2*U884+$E885^2*U885)/100-U887^2</f>
        <v>0</v>
      </c>
      <c r="V888">
        <f t="shared" si="2312"/>
        <v>3.9600000000000003E-2</v>
      </c>
      <c r="W888">
        <f t="shared" si="2312"/>
        <v>0</v>
      </c>
      <c r="X888">
        <f t="shared" si="2312"/>
        <v>0</v>
      </c>
      <c r="Z888" s="6" t="s">
        <v>22</v>
      </c>
      <c r="AA888">
        <f>($E876^2*AA876+$E877^2*AA877+$E878^2*AA878+$E879^2*AA879+$E880^2*AA880+$E881^2*AA881+$E882^2*AA882+$E883^2*AA883+$E884^2*AA884+$E885^2*AA885)/100-AA887^2</f>
        <v>0</v>
      </c>
      <c r="AB888">
        <f t="shared" ref="AB888:AE888" si="2313">($E876^2*AB876+$E877^2*AB877+$E878^2*AB878+$E879^2*AB879+$E880^2*AB880+$E881^2*AB881+$E882^2*AB882+$E883^2*AB883+$E884^2*AB884+$E885^2*AB885)/100-AB887^2</f>
        <v>0</v>
      </c>
      <c r="AC888">
        <f t="shared" si="2313"/>
        <v>0</v>
      </c>
      <c r="AD888">
        <f t="shared" si="2313"/>
        <v>0</v>
      </c>
      <c r="AE888">
        <f t="shared" si="2313"/>
        <v>0</v>
      </c>
      <c r="AG888" s="7"/>
      <c r="AL888" s="6" t="s">
        <v>22</v>
      </c>
      <c r="AM888">
        <f>($E876^2*AM876+$E877^2*AM877+$E878^2*AM878+$E879^2*AM879+$E880^2*AM880+$E881^2*AM881+$E882^2*AM882+$E883^2*AM883+$E884^2*AM884+$E885^2*AM885)/100-AM887^2</f>
        <v>0.79999999999999993</v>
      </c>
      <c r="AN888">
        <f t="shared" ref="AN888:AQ888" si="2314">($E876^2*AN876+$E877^2*AN877+$E878^2*AN878+$E879^2*AN879+$E880^2*AN880+$E881^2*AN881+$E882^2*AN882+$E883^2*AN883+$E884^2*AN884+$E885^2*AN885)/100-AN887^2</f>
        <v>0.75039999999999996</v>
      </c>
      <c r="AO888">
        <f t="shared" si="2314"/>
        <v>2.6799999999999997</v>
      </c>
      <c r="AP888">
        <f t="shared" si="2314"/>
        <v>0.26040000000000002</v>
      </c>
      <c r="AQ888">
        <f t="shared" si="2314"/>
        <v>0</v>
      </c>
      <c r="AS888" s="6" t="s">
        <v>22</v>
      </c>
      <c r="AT888">
        <f>($E876^2*AT876+$E877^2*AT877+$E878^2*AT878+$E879^2*AT879+$E880^2*AT880+$E881^2*AT881+$E882^2*AT882+$E883^2*AT883+$E884^2*AT884+$E885^2*AT885)/100-AT887^2</f>
        <v>0</v>
      </c>
      <c r="AU888">
        <f t="shared" ref="AU888:AX888" si="2315">($E876^2*AU876+$E877^2*AU877+$E878^2*AU878+$E879^2*AU879+$E880^2*AU880+$E881^2*AU881+$E882^2*AU882+$E883^2*AU883+$E884^2*AU884+$E885^2*AU885)/100-AU887^2</f>
        <v>0</v>
      </c>
      <c r="AV888">
        <f t="shared" si="2315"/>
        <v>0</v>
      </c>
      <c r="AW888">
        <f t="shared" si="2315"/>
        <v>0</v>
      </c>
      <c r="AX888">
        <f t="shared" si="2315"/>
        <v>0</v>
      </c>
      <c r="AZ888" s="6" t="s">
        <v>22</v>
      </c>
      <c r="BA888">
        <f>($E876^2*BA876+$E877^2*BA877+$E878^2*BA878+$E879^2*BA879+$E880^2*BA880+$E881^2*BA881+$E882^2*BA882+$E883^2*BA883+$E884^2*BA884+$E885^2*BA885)/100-BA887^2</f>
        <v>0</v>
      </c>
      <c r="BB888">
        <f t="shared" ref="BB888:BE888" si="2316">($E876^2*BB876+$E877^2*BB877+$E878^2*BB878+$E879^2*BB879+$E880^2*BB880+$E881^2*BB881+$E882^2*BB882+$E883^2*BB883+$E884^2*BB884+$E885^2*BB885)/100-BB887^2</f>
        <v>0</v>
      </c>
      <c r="BC888">
        <f t="shared" si="2316"/>
        <v>0</v>
      </c>
      <c r="BD888">
        <f t="shared" si="2316"/>
        <v>0</v>
      </c>
      <c r="BE888">
        <f t="shared" si="2316"/>
        <v>0</v>
      </c>
      <c r="BG888" s="6" t="s">
        <v>22</v>
      </c>
      <c r="BH888">
        <f>($E876^2*BH876+$E877^2*BH877+$E878^2*BH878+$E879^2*BH879+$E880^2*BH880+$E881^2*BH881+$E882^2*BH882+$E883^2*BH883+$E884^2*BH884+$E885^2*BH885)/100-BH887^2</f>
        <v>0</v>
      </c>
      <c r="BI888">
        <f t="shared" ref="BI888:BL888" si="2317">($E876^2*BI876+$E877^2*BI877+$E878^2*BI878+$E879^2*BI879+$E880^2*BI880+$E881^2*BI881+$E882^2*BI882+$E883^2*BI883+$E884^2*BI884+$E885^2*BI885)/100-BI887^2</f>
        <v>0</v>
      </c>
      <c r="BJ888">
        <f t="shared" si="2317"/>
        <v>0</v>
      </c>
      <c r="BK888">
        <f t="shared" si="2317"/>
        <v>0</v>
      </c>
      <c r="BL888">
        <f t="shared" si="2317"/>
        <v>0</v>
      </c>
      <c r="BN888" s="7"/>
      <c r="BS888" s="6" t="s">
        <v>22</v>
      </c>
      <c r="BT888">
        <f>($E876^2*BT876+$E877^2*BT877+$E878^2*BT878+$E879^2*BT879+$E880^2*BT880+$E881^2*BT881+$E882^2*BT882+$E883^2*BT883+$E884^2*BT884+$E885^2*BT885)/100-BT887^2</f>
        <v>0</v>
      </c>
      <c r="BU888">
        <f t="shared" ref="BU888:BX888" si="2318">($E876^2*BU876+$E877^2*BU877+$E878^2*BU878+$E879^2*BU879+$E880^2*BU880+$E881^2*BU881+$E882^2*BU882+$E883^2*BU883+$E884^2*BU884+$E885^2*BU885)/100-BU887^2</f>
        <v>0</v>
      </c>
      <c r="BV888">
        <f t="shared" si="2318"/>
        <v>0.45240000000000002</v>
      </c>
      <c r="BW888">
        <f t="shared" si="2318"/>
        <v>3.9600000000000003E-2</v>
      </c>
      <c r="BX888">
        <f t="shared" si="2318"/>
        <v>0</v>
      </c>
      <c r="BZ888" s="6" t="s">
        <v>22</v>
      </c>
      <c r="CA888">
        <f>($E876^2*CA876+$E877^2*CA877+$E878^2*CA878+$E879^2*CA879+$E880^2*CA880+$E881^2*CA881+$E882^2*CA882+$E883^2*CA883+$E884^2*CA884+$E885^2*CA885)/100-CA887^2</f>
        <v>0</v>
      </c>
      <c r="CB888">
        <f t="shared" ref="CB888:CE888" si="2319">($E876^2*CB876+$E877^2*CB877+$E878^2*CB878+$E879^2*CB879+$E880^2*CB880+$E881^2*CB881+$E882^2*CB882+$E883^2*CB883+$E884^2*CB884+$E885^2*CB885)/100-CB887^2</f>
        <v>0</v>
      </c>
      <c r="CC888">
        <f t="shared" si="2319"/>
        <v>0</v>
      </c>
      <c r="CD888">
        <f t="shared" si="2319"/>
        <v>0</v>
      </c>
      <c r="CE888">
        <f t="shared" si="2319"/>
        <v>0</v>
      </c>
      <c r="CG888" s="6" t="s">
        <v>22</v>
      </c>
      <c r="CH888">
        <f>($E876^2*CH876+$E877^2*CH877+$E878^2*CH878+$E879^2*CH879+$E880^2*CH880+$E881^2*CH881+$E882^2*CH882+$E883^2*CH883+$E884^2*CH884+$E885^2*CH885)/100-CH887^2</f>
        <v>0</v>
      </c>
      <c r="CI888">
        <f t="shared" ref="CI888:CL888" si="2320">($E876^2*CI876+$E877^2*CI877+$E878^2*CI878+$E879^2*CI879+$E880^2*CI880+$E881^2*CI881+$E882^2*CI882+$E883^2*CI883+$E884^2*CI884+$E885^2*CI885)/100-CI887^2</f>
        <v>0</v>
      </c>
      <c r="CJ888">
        <f t="shared" si="2320"/>
        <v>0</v>
      </c>
      <c r="CK888">
        <f t="shared" si="2320"/>
        <v>0</v>
      </c>
      <c r="CL888">
        <f t="shared" si="2320"/>
        <v>0</v>
      </c>
      <c r="CN888" s="6" t="s">
        <v>22</v>
      </c>
      <c r="CO888">
        <f>($E876^2*CO876+$E877^2*CO877+$E878^2*CO878+$E879^2*CO879+$E880^2*CO880+$E881^2*CO881+$E882^2*CO882+$E883^2*CO883+$E884^2*CO884+$E885^2*CO885)/100-CO887^2</f>
        <v>0</v>
      </c>
      <c r="CP888">
        <f t="shared" ref="CP888:CS888" si="2321">($E876^2*CP876+$E877^2*CP877+$E878^2*CP878+$E879^2*CP879+$E880^2*CP880+$E881^2*CP881+$E882^2*CP882+$E883^2*CP883+$E884^2*CP884+$E885^2*CP885)/100-CP887^2</f>
        <v>0</v>
      </c>
      <c r="CQ888">
        <f t="shared" si="2321"/>
        <v>0</v>
      </c>
      <c r="CR888">
        <f t="shared" si="2321"/>
        <v>0</v>
      </c>
      <c r="CS888">
        <f t="shared" si="2321"/>
        <v>0</v>
      </c>
      <c r="CU888" s="7"/>
      <c r="CZ888" s="6" t="s">
        <v>22</v>
      </c>
      <c r="DA888">
        <f>($E876^2*DA876+$E877^2*DA877+$E878^2*DA878+$E879^2*DA879+$E880^2*DA880+$E881^2*DA881+$E882^2*DA882+$E883^2*DA883+$E884^2*DA884+$E885^2*DA885)/100-DA887^2</f>
        <v>0</v>
      </c>
      <c r="DB888">
        <f t="shared" ref="DB888:DE888" si="2322">($E876^2*DB876+$E877^2*DB877+$E878^2*DB878+$E879^2*DB879+$E880^2*DB880+$E881^2*DB881+$E882^2*DB882+$E883^2*DB883+$E884^2*DB884+$E885^2*DB885)/100-DB887^2</f>
        <v>0</v>
      </c>
      <c r="DC888">
        <f t="shared" si="2322"/>
        <v>0</v>
      </c>
      <c r="DD888">
        <f t="shared" si="2322"/>
        <v>0</v>
      </c>
      <c r="DE888">
        <f t="shared" si="2322"/>
        <v>0</v>
      </c>
      <c r="DG888" s="6" t="s">
        <v>22</v>
      </c>
      <c r="DH888">
        <f>($E876^2*DH876+$E877^2*DH877+$E878^2*DH878+$E879^2*DH879+$E880^2*DH880+$E881^2*DH881+$E882^2*DH882+$E883^2*DH883+$E884^2*DH884+$E885^2*DH885)/100-DH887^2</f>
        <v>0</v>
      </c>
      <c r="DI888">
        <f t="shared" ref="DI888:DL888" si="2323">($E876^2*DI876+$E877^2*DI877+$E878^2*DI878+$E879^2*DI879+$E880^2*DI880+$E881^2*DI881+$E882^2*DI882+$E883^2*DI883+$E884^2*DI884+$E885^2*DI885)/100-DI887^2</f>
        <v>0</v>
      </c>
      <c r="DJ888">
        <f t="shared" si="2323"/>
        <v>0</v>
      </c>
      <c r="DK888">
        <f t="shared" si="2323"/>
        <v>0</v>
      </c>
      <c r="DL888">
        <f t="shared" si="2323"/>
        <v>0</v>
      </c>
      <c r="DN888" s="6" t="s">
        <v>22</v>
      </c>
      <c r="DO888">
        <f>($E876^2*DO876+$E877^2*DO877+$E878^2*DO878+$E879^2*DO879+$E880^2*DO880+$E881^2*DO881+$E882^2*DO882+$E883^2*DO883+$E884^2*DO884+$E885^2*DO885)/100-DO887^2</f>
        <v>0</v>
      </c>
      <c r="DP888">
        <f t="shared" ref="DP888:DS888" si="2324">($E876^2*DP876+$E877^2*DP877+$E878^2*DP878+$E879^2*DP879+$E880^2*DP880+$E881^2*DP881+$E882^2*DP882+$E883^2*DP883+$E884^2*DP884+$E885^2*DP885)/100-DP887^2</f>
        <v>0</v>
      </c>
      <c r="DQ888">
        <f t="shared" si="2324"/>
        <v>0</v>
      </c>
      <c r="DR888">
        <f t="shared" si="2324"/>
        <v>0</v>
      </c>
      <c r="DS888">
        <f t="shared" si="2324"/>
        <v>0</v>
      </c>
      <c r="DU888" s="6" t="s">
        <v>22</v>
      </c>
      <c r="DV888">
        <f>($E876^2*DV876+$E877^2*DV877+$E878^2*DV878+$E879^2*DV879+$E880^2*DV880+$E881^2*DV881+$E882^2*DV882+$E883^2*DV883+$E884^2*DV884+$E885^2*DV885)/100-DV887^2</f>
        <v>0</v>
      </c>
      <c r="DW888">
        <f t="shared" ref="DW888:DZ888" si="2325">($E876^2*DW876+$E877^2*DW877+$E878^2*DW878+$E879^2*DW879+$E880^2*DW880+$E881^2*DW881+$E882^2*DW882+$E883^2*DW883+$E884^2*DW884+$E885^2*DW885)/100-DW887^2</f>
        <v>0</v>
      </c>
      <c r="DX888">
        <f t="shared" si="2325"/>
        <v>0</v>
      </c>
      <c r="DY888">
        <f t="shared" si="2325"/>
        <v>0</v>
      </c>
      <c r="DZ888">
        <f t="shared" si="2325"/>
        <v>0</v>
      </c>
    </row>
    <row r="889" spans="2:130">
      <c r="E889" s="6" t="s">
        <v>21</v>
      </c>
      <c r="G889">
        <f>SQRT(50)*(H887-G887)/SQRT((G888+H888)/2)</f>
        <v>6.3092897138114568</v>
      </c>
      <c r="I889">
        <f>SQRT(50)*(H887-I887)/SQRT((I888+H888)/2)</f>
        <v>11.22377672215446</v>
      </c>
      <c r="J889">
        <f>SQRT(50)*(H887-J887)/SQRT((J888+H888)/2)</f>
        <v>18.769992000025496</v>
      </c>
      <c r="L889" s="6" t="s">
        <v>21</v>
      </c>
      <c r="N889">
        <f>SQRT(50)*(O887-N887)/SQRT((N888+O888)/2)</f>
        <v>5.3297089133881679</v>
      </c>
      <c r="P889">
        <f>SQRT(50)*(O887-P887)/SQRT((P888+O888)/2)</f>
        <v>6.5648795188977456</v>
      </c>
      <c r="Q889">
        <f>SQRT(50)*(O887-Q887)/SQRT((Q888+O888)/2)</f>
        <v>6.5648795188977456</v>
      </c>
      <c r="S889" s="6" t="s">
        <v>21</v>
      </c>
      <c r="U889">
        <f>SQRT(50)*(V887-U887)/SQRT((U888+V888)/2)</f>
        <v>1.0050378152592121</v>
      </c>
      <c r="W889">
        <f>SQRT(50)*(V887-W887)/SQRT((W888+V888)/2)</f>
        <v>1.0050378152592121</v>
      </c>
      <c r="X889">
        <f>SQRT(50)*(V887-X887)/SQRT((X888+V888)/2)</f>
        <v>1.0050378152592121</v>
      </c>
      <c r="Z889" s="6" t="s">
        <v>21</v>
      </c>
      <c r="AB889" t="e">
        <f>SQRT(50)*(AC887-AB887)/SQRT((AB888+AC888)/2)</f>
        <v>#DIV/0!</v>
      </c>
      <c r="AD889" t="e">
        <f>SQRT(50)*(AC887-AD887)/SQRT((AD888+AC888)/2)</f>
        <v>#DIV/0!</v>
      </c>
      <c r="AE889" t="e">
        <f>SQRT(50)*(AC887-AE887)/SQRT((AE888+AC888)/2)</f>
        <v>#DIV/0!</v>
      </c>
      <c r="AG889" s="7"/>
      <c r="AL889" s="6" t="s">
        <v>21</v>
      </c>
      <c r="AN889">
        <f>SQRT(50)*(AO887-AN887)/SQRT((AN888+AO888)/2)</f>
        <v>7.7748158302322414</v>
      </c>
      <c r="AP889">
        <f>SQRT(50)*(AO887-AP887)/SQRT((AP888+AO888)/2)</f>
        <v>9.6806580766583465</v>
      </c>
      <c r="AQ889">
        <f>SQRT(50)*(AO887-AQ887)/SQRT((AQ888+AO888)/2)</f>
        <v>10.995249992067473</v>
      </c>
      <c r="AS889" s="6" t="s">
        <v>21</v>
      </c>
      <c r="AU889" t="e">
        <f>SQRT(50)*(AV887-AU887)/SQRT((AU888+AV888)/2)</f>
        <v>#DIV/0!</v>
      </c>
      <c r="AW889" t="e">
        <f>SQRT(50)*(AV887-AW887)/SQRT((AW888+AV888)/2)</f>
        <v>#DIV/0!</v>
      </c>
      <c r="AX889" t="e">
        <f>SQRT(50)*(AV887-AX887)/SQRT((AX888+AV888)/2)</f>
        <v>#DIV/0!</v>
      </c>
      <c r="AZ889" s="6" t="s">
        <v>21</v>
      </c>
      <c r="BB889" t="e">
        <f>SQRT(50)*(BC887-BB887)/SQRT((BB888+BC888)/2)</f>
        <v>#DIV/0!</v>
      </c>
      <c r="BD889" t="e">
        <f>SQRT(50)*(BC887-BD887)/SQRT((BD888+BC888)/2)</f>
        <v>#DIV/0!</v>
      </c>
      <c r="BE889" t="e">
        <f>SQRT(50)*(BC887-BE887)/SQRT((BE888+BC888)/2)</f>
        <v>#DIV/0!</v>
      </c>
      <c r="BG889" s="6" t="s">
        <v>21</v>
      </c>
      <c r="BI889" t="e">
        <f>SQRT(50)*(BJ887-BI887)/SQRT((BI888+BJ888)/2)</f>
        <v>#DIV/0!</v>
      </c>
      <c r="BK889" t="e">
        <f>SQRT(50)*(BJ887-BK887)/SQRT((BK888+BJ888)/2)</f>
        <v>#DIV/0!</v>
      </c>
      <c r="BL889" t="e">
        <f>SQRT(50)*(BJ887-BL887)/SQRT((BL888+BJ888)/2)</f>
        <v>#DIV/0!</v>
      </c>
      <c r="BN889" s="7"/>
      <c r="BS889" s="6" t="s">
        <v>21</v>
      </c>
      <c r="BU889">
        <f>SQRT(50)*(BV887-BU887)/SQRT((BU888+BV888)/2)</f>
        <v>3.865556717425342</v>
      </c>
      <c r="BW889">
        <f>SQRT(50)*(BV887-BW887)/SQRT((BW888+BV888)/2)</f>
        <v>3.4215956910732062</v>
      </c>
      <c r="BX889">
        <f>SQRT(50)*(BV887-BX887)/SQRT((BX888+BV888)/2)</f>
        <v>3.865556717425342</v>
      </c>
      <c r="BZ889" s="6" t="s">
        <v>21</v>
      </c>
      <c r="CB889" t="e">
        <f>SQRT(50)*(CC887-CB887)/SQRT((CB888+CC888)/2)</f>
        <v>#DIV/0!</v>
      </c>
      <c r="CD889" t="e">
        <f>SQRT(50)*(CC887-CD887)/SQRT((CD888+CC888)/2)</f>
        <v>#DIV/0!</v>
      </c>
      <c r="CE889" t="e">
        <f>SQRT(50)*(CC887-CE887)/SQRT((CE888+CC888)/2)</f>
        <v>#DIV/0!</v>
      </c>
      <c r="CG889" s="6" t="s">
        <v>21</v>
      </c>
      <c r="CI889" t="e">
        <f>SQRT(50)*(CJ887-CI887)/SQRT((CI888+CJ888)/2)</f>
        <v>#DIV/0!</v>
      </c>
      <c r="CK889" t="e">
        <f>SQRT(50)*(CJ887-CK887)/SQRT((CK888+CJ888)/2)</f>
        <v>#DIV/0!</v>
      </c>
      <c r="CL889" t="e">
        <f>SQRT(50)*(CJ887-CL887)/SQRT((CL888+CJ888)/2)</f>
        <v>#DIV/0!</v>
      </c>
      <c r="CN889" s="6" t="s">
        <v>21</v>
      </c>
      <c r="CP889" t="e">
        <f>SQRT(50)*(CQ887-CP887)/SQRT((CP888+CQ888)/2)</f>
        <v>#DIV/0!</v>
      </c>
      <c r="CR889" t="e">
        <f>SQRT(50)*(CQ887-CR887)/SQRT((CR888+CQ888)/2)</f>
        <v>#DIV/0!</v>
      </c>
      <c r="CS889" t="e">
        <f>SQRT(50)*(CQ887-CS887)/SQRT((CS888+CQ888)/2)</f>
        <v>#DIV/0!</v>
      </c>
      <c r="CU889" s="7"/>
      <c r="CZ889" s="6" t="s">
        <v>21</v>
      </c>
      <c r="DB889" t="e">
        <f>SQRT(50)*(DC887-DB887)/SQRT((DB888+DC888)/2)</f>
        <v>#DIV/0!</v>
      </c>
      <c r="DD889" t="e">
        <f>SQRT(50)*(DC887-DD887)/SQRT((DD888+DC888)/2)</f>
        <v>#DIV/0!</v>
      </c>
      <c r="DE889" t="e">
        <f>SQRT(50)*(DC887-DE887)/SQRT((DE888+DC888)/2)</f>
        <v>#DIV/0!</v>
      </c>
      <c r="DG889" s="6" t="s">
        <v>21</v>
      </c>
      <c r="DI889" t="e">
        <f>SQRT(50)*(DJ887-DI887)/SQRT((DI888+DJ888)/2)</f>
        <v>#DIV/0!</v>
      </c>
      <c r="DK889" t="e">
        <f>SQRT(50)*(DJ887-DK887)/SQRT((DK888+DJ888)/2)</f>
        <v>#DIV/0!</v>
      </c>
      <c r="DL889" t="e">
        <f>SQRT(50)*(DJ887-DL887)/SQRT((DL888+DJ888)/2)</f>
        <v>#DIV/0!</v>
      </c>
      <c r="DN889" s="6" t="s">
        <v>21</v>
      </c>
      <c r="DP889" t="e">
        <f>SQRT(50)*(DQ887-DP887)/SQRT((DP888+DQ888)/2)</f>
        <v>#DIV/0!</v>
      </c>
      <c r="DR889" t="e">
        <f>SQRT(50)*(DQ887-DR887)/SQRT((DR888+DQ888)/2)</f>
        <v>#DIV/0!</v>
      </c>
      <c r="DS889" t="e">
        <f>SQRT(50)*(DQ887-DS887)/SQRT((DS888+DQ888)/2)</f>
        <v>#DIV/0!</v>
      </c>
      <c r="DU889" s="6" t="s">
        <v>21</v>
      </c>
      <c r="DW889" t="e">
        <f>SQRT(50)*(DX887-DW887)/SQRT((DW888+DX888)/2)</f>
        <v>#DIV/0!</v>
      </c>
      <c r="DY889" t="e">
        <f>SQRT(50)*(DX887-DY887)/SQRT((DY888+DX888)/2)</f>
        <v>#DIV/0!</v>
      </c>
      <c r="DZ889" t="e">
        <f>SQRT(50)*(DX887-DZ887)/SQRT((DZ888+DX888)/2)</f>
        <v>#DIV/0!</v>
      </c>
    </row>
    <row r="890" spans="2:130">
      <c r="J890">
        <f>SQRT(50)*(J887-I887)/SQRT((I888+J888)/2)</f>
        <v>-9.7834756535755893</v>
      </c>
      <c r="Q890" t="e">
        <f>SQRT(50)*(Q887-P887)/SQRT((P888+Q888)/2)</f>
        <v>#DIV/0!</v>
      </c>
      <c r="X890" t="e">
        <f>SQRT(50)*(X887-W887)/SQRT((W888+X888)/2)</f>
        <v>#DIV/0!</v>
      </c>
      <c r="AE890" t="e">
        <f>SQRT(50)*(AE887-AD887)/SQRT((AD888+AE888)/2)</f>
        <v>#DIV/0!</v>
      </c>
      <c r="AQ890">
        <f>SQRT(50)*(AQ887-AP887)/SQRT((AP888+AQ888)/2)</f>
        <v>-2.7435163058436718</v>
      </c>
      <c r="AX890" t="e">
        <f>SQRT(50)*(AX887-AW887)/SQRT((AW888+AX888)/2)</f>
        <v>#DIV/0!</v>
      </c>
      <c r="BE890" t="e">
        <f>SQRT(50)*(BE887-BD887)/SQRT((BD888+BE888)/2)</f>
        <v>#DIV/0!</v>
      </c>
      <c r="BL890" t="e">
        <f>SQRT(50)*(BL887-BK887)/SQRT((BK888+BL888)/2)</f>
        <v>#DIV/0!</v>
      </c>
      <c r="BX890">
        <f>SQRT(50)*(BX887-BW887)/SQRT((BW888+BX888)/2)</f>
        <v>-1.0050378152592121</v>
      </c>
      <c r="CE890" t="e">
        <f>SQRT(50)*(CE887-CD887)/SQRT((CD888+CE888)/2)</f>
        <v>#DIV/0!</v>
      </c>
      <c r="CL890" t="e">
        <f>SQRT(50)*(CL887-CK887)/SQRT((CK888+CL888)/2)</f>
        <v>#DIV/0!</v>
      </c>
      <c r="CS890" t="e">
        <f>SQRT(50)*(CS887-CR887)/SQRT((CR888+CS888)/2)</f>
        <v>#DIV/0!</v>
      </c>
      <c r="DE890" t="e">
        <f>SQRT(50)*(DE887-DD887)/SQRT((DD888+DE888)/2)</f>
        <v>#DIV/0!</v>
      </c>
      <c r="DL890" t="e">
        <f>SQRT(50)*(DL887-DK887)/SQRT((DK888+DL888)/2)</f>
        <v>#DIV/0!</v>
      </c>
      <c r="DS890" t="e">
        <f>SQRT(50)*(DS887-DR887)/SQRT((DR888+DS888)/2)</f>
        <v>#DIV/0!</v>
      </c>
      <c r="DZ890" t="e">
        <f>SQRT(50)*(DZ887-DY887)/SQRT((DY888+DZ888)/2)</f>
        <v>#DIV/0!</v>
      </c>
    </row>
    <row r="891" spans="2:130">
      <c r="B891" s="6" t="s">
        <v>33</v>
      </c>
      <c r="C891" s="6" t="s">
        <v>115</v>
      </c>
      <c r="E891" s="5"/>
      <c r="F891" s="19">
        <v>0.2</v>
      </c>
      <c r="G891" s="19"/>
      <c r="H891" s="19"/>
      <c r="I891" s="19"/>
      <c r="J891" s="19"/>
      <c r="K891" s="14"/>
      <c r="L891" s="5"/>
      <c r="M891" s="19">
        <v>0.5</v>
      </c>
      <c r="N891" s="19"/>
      <c r="O891" s="19"/>
      <c r="P891" s="19"/>
      <c r="Q891" s="19"/>
      <c r="R891" s="15"/>
      <c r="S891" s="5"/>
      <c r="T891" s="19">
        <v>1</v>
      </c>
      <c r="U891" s="19"/>
      <c r="V891" s="19"/>
      <c r="W891" s="19"/>
      <c r="X891" s="19"/>
      <c r="Z891" s="5"/>
      <c r="AA891" s="19">
        <v>2</v>
      </c>
      <c r="AB891" s="19"/>
      <c r="AC891" s="19"/>
      <c r="AD891" s="19"/>
      <c r="AE891" s="19"/>
      <c r="AG891" s="7"/>
      <c r="AI891" s="6" t="s">
        <v>33</v>
      </c>
      <c r="AJ891" s="6" t="s">
        <v>115</v>
      </c>
      <c r="AL891" s="5"/>
      <c r="AM891" s="19">
        <v>0.2</v>
      </c>
      <c r="AN891" s="19"/>
      <c r="AO891" s="19"/>
      <c r="AP891" s="19"/>
      <c r="AQ891" s="19"/>
      <c r="AR891" s="14"/>
      <c r="AS891" s="5"/>
      <c r="AT891" s="19">
        <v>0.5</v>
      </c>
      <c r="AU891" s="19"/>
      <c r="AV891" s="19"/>
      <c r="AW891" s="19"/>
      <c r="AX891" s="19"/>
      <c r="AY891" s="15"/>
      <c r="AZ891" s="5"/>
      <c r="BA891" s="19">
        <v>1</v>
      </c>
      <c r="BB891" s="19"/>
      <c r="BC891" s="19"/>
      <c r="BD891" s="19"/>
      <c r="BE891" s="19"/>
      <c r="BG891" s="5"/>
      <c r="BH891" s="19">
        <v>2</v>
      </c>
      <c r="BI891" s="19"/>
      <c r="BJ891" s="19"/>
      <c r="BK891" s="19"/>
      <c r="BL891" s="19"/>
      <c r="BN891" s="7"/>
      <c r="BP891" s="6" t="s">
        <v>33</v>
      </c>
      <c r="BQ891" s="6" t="s">
        <v>115</v>
      </c>
      <c r="BS891" s="5"/>
      <c r="BT891" s="19">
        <v>0.2</v>
      </c>
      <c r="BU891" s="19"/>
      <c r="BV891" s="19"/>
      <c r="BW891" s="19"/>
      <c r="BX891" s="19"/>
      <c r="BY891" s="14"/>
      <c r="BZ891" s="5"/>
      <c r="CA891" s="19">
        <v>0.5</v>
      </c>
      <c r="CB891" s="19"/>
      <c r="CC891" s="19"/>
      <c r="CD891" s="19"/>
      <c r="CE891" s="19"/>
      <c r="CF891" s="15"/>
      <c r="CG891" s="5"/>
      <c r="CH891" s="19">
        <v>1</v>
      </c>
      <c r="CI891" s="19"/>
      <c r="CJ891" s="19"/>
      <c r="CK891" s="19"/>
      <c r="CL891" s="19"/>
      <c r="CN891" s="5"/>
      <c r="CO891" s="19">
        <v>2</v>
      </c>
      <c r="CP891" s="19"/>
      <c r="CQ891" s="19"/>
      <c r="CR891" s="19"/>
      <c r="CS891" s="19"/>
      <c r="CU891" s="7"/>
      <c r="CW891" s="6" t="s">
        <v>33</v>
      </c>
      <c r="CX891" s="6" t="s">
        <v>115</v>
      </c>
      <c r="CZ891" s="5"/>
      <c r="DA891" s="19">
        <v>0.2</v>
      </c>
      <c r="DB891" s="19"/>
      <c r="DC891" s="19"/>
      <c r="DD891" s="19"/>
      <c r="DE891" s="19"/>
      <c r="DF891" s="14"/>
      <c r="DG891" s="5"/>
      <c r="DH891" s="19">
        <v>0.5</v>
      </c>
      <c r="DI891" s="19"/>
      <c r="DJ891" s="19"/>
      <c r="DK891" s="19"/>
      <c r="DL891" s="19"/>
      <c r="DM891" s="15"/>
      <c r="DN891" s="5"/>
      <c r="DO891" s="19">
        <v>1</v>
      </c>
      <c r="DP891" s="19"/>
      <c r="DQ891" s="19"/>
      <c r="DR891" s="19"/>
      <c r="DS891" s="19"/>
      <c r="DU891" s="5"/>
      <c r="DV891" s="19">
        <v>2</v>
      </c>
      <c r="DW891" s="19"/>
      <c r="DX891" s="19"/>
      <c r="DY891" s="19"/>
      <c r="DZ891" s="19"/>
    </row>
    <row r="892" spans="2:130">
      <c r="B892" s="6" t="s">
        <v>34</v>
      </c>
      <c r="C892" s="6"/>
      <c r="E892" s="6" t="s">
        <v>30</v>
      </c>
      <c r="F892" s="19" t="s">
        <v>134</v>
      </c>
      <c r="G892" s="19"/>
      <c r="H892" s="13" t="s">
        <v>28</v>
      </c>
      <c r="I892" s="13" t="s">
        <v>135</v>
      </c>
      <c r="J892" s="6" t="s">
        <v>26</v>
      </c>
      <c r="K892" s="14"/>
      <c r="L892" s="6" t="s">
        <v>30</v>
      </c>
      <c r="M892" s="19" t="s">
        <v>134</v>
      </c>
      <c r="N892" s="19"/>
      <c r="O892" s="13" t="s">
        <v>28</v>
      </c>
      <c r="P892" s="13" t="s">
        <v>135</v>
      </c>
      <c r="Q892" s="6" t="s">
        <v>26</v>
      </c>
      <c r="R892" s="13"/>
      <c r="S892" s="6" t="s">
        <v>30</v>
      </c>
      <c r="T892" s="19" t="s">
        <v>134</v>
      </c>
      <c r="U892" s="19"/>
      <c r="V892" s="13" t="s">
        <v>28</v>
      </c>
      <c r="W892" s="13" t="s">
        <v>135</v>
      </c>
      <c r="X892" s="6" t="s">
        <v>26</v>
      </c>
      <c r="Z892" s="6" t="s">
        <v>30</v>
      </c>
      <c r="AA892" s="19" t="s">
        <v>134</v>
      </c>
      <c r="AB892" s="19"/>
      <c r="AC892" s="13" t="s">
        <v>28</v>
      </c>
      <c r="AD892" s="13" t="s">
        <v>135</v>
      </c>
      <c r="AE892" s="6" t="s">
        <v>26</v>
      </c>
      <c r="AG892" s="7"/>
      <c r="AI892" s="6" t="s">
        <v>34</v>
      </c>
      <c r="AJ892" s="6"/>
      <c r="AL892" s="6" t="s">
        <v>30</v>
      </c>
      <c r="AM892" s="19" t="s">
        <v>134</v>
      </c>
      <c r="AN892" s="19"/>
      <c r="AO892" s="13" t="s">
        <v>28</v>
      </c>
      <c r="AP892" s="13" t="s">
        <v>135</v>
      </c>
      <c r="AQ892" s="6" t="s">
        <v>26</v>
      </c>
      <c r="AR892" s="14"/>
      <c r="AS892" s="6" t="s">
        <v>30</v>
      </c>
      <c r="AT892" s="19" t="s">
        <v>134</v>
      </c>
      <c r="AU892" s="19"/>
      <c r="AV892" s="13" t="s">
        <v>28</v>
      </c>
      <c r="AW892" s="13" t="s">
        <v>135</v>
      </c>
      <c r="AX892" s="6" t="s">
        <v>26</v>
      </c>
      <c r="AY892" s="13"/>
      <c r="AZ892" s="6" t="s">
        <v>30</v>
      </c>
      <c r="BA892" s="19" t="s">
        <v>134</v>
      </c>
      <c r="BB892" s="19"/>
      <c r="BC892" s="13" t="s">
        <v>28</v>
      </c>
      <c r="BD892" s="13" t="s">
        <v>135</v>
      </c>
      <c r="BE892" s="6" t="s">
        <v>26</v>
      </c>
      <c r="BG892" s="6" t="s">
        <v>30</v>
      </c>
      <c r="BH892" s="19" t="s">
        <v>134</v>
      </c>
      <c r="BI892" s="19"/>
      <c r="BJ892" s="13" t="s">
        <v>28</v>
      </c>
      <c r="BK892" s="13" t="s">
        <v>135</v>
      </c>
      <c r="BL892" s="6" t="s">
        <v>26</v>
      </c>
      <c r="BN892" s="7"/>
      <c r="BP892" s="6" t="s">
        <v>34</v>
      </c>
      <c r="BQ892" s="6"/>
      <c r="BS892" s="6" t="s">
        <v>30</v>
      </c>
      <c r="BT892" s="19" t="s">
        <v>134</v>
      </c>
      <c r="BU892" s="19"/>
      <c r="BV892" s="13" t="s">
        <v>28</v>
      </c>
      <c r="BW892" s="13" t="s">
        <v>135</v>
      </c>
      <c r="BX892" s="6" t="s">
        <v>26</v>
      </c>
      <c r="BY892" s="14"/>
      <c r="BZ892" s="6" t="s">
        <v>30</v>
      </c>
      <c r="CA892" s="19" t="s">
        <v>134</v>
      </c>
      <c r="CB892" s="19"/>
      <c r="CC892" s="13" t="s">
        <v>28</v>
      </c>
      <c r="CD892" s="13" t="s">
        <v>135</v>
      </c>
      <c r="CE892" s="6" t="s">
        <v>26</v>
      </c>
      <c r="CF892" s="13"/>
      <c r="CG892" s="6" t="s">
        <v>30</v>
      </c>
      <c r="CH892" s="19" t="s">
        <v>134</v>
      </c>
      <c r="CI892" s="19"/>
      <c r="CJ892" s="13" t="s">
        <v>28</v>
      </c>
      <c r="CK892" s="13" t="s">
        <v>135</v>
      </c>
      <c r="CL892" s="6" t="s">
        <v>26</v>
      </c>
      <c r="CN892" s="6" t="s">
        <v>30</v>
      </c>
      <c r="CO892" s="19" t="s">
        <v>134</v>
      </c>
      <c r="CP892" s="19"/>
      <c r="CQ892" s="13" t="s">
        <v>28</v>
      </c>
      <c r="CR892" s="13" t="s">
        <v>135</v>
      </c>
      <c r="CS892" s="6" t="s">
        <v>26</v>
      </c>
      <c r="CU892" s="7"/>
      <c r="CW892" s="6" t="s">
        <v>34</v>
      </c>
      <c r="CX892" s="6"/>
      <c r="CZ892" s="6" t="s">
        <v>30</v>
      </c>
      <c r="DA892" s="19" t="s">
        <v>134</v>
      </c>
      <c r="DB892" s="19"/>
      <c r="DC892" s="13" t="s">
        <v>28</v>
      </c>
      <c r="DD892" s="13" t="s">
        <v>135</v>
      </c>
      <c r="DE892" s="6" t="s">
        <v>26</v>
      </c>
      <c r="DF892" s="14"/>
      <c r="DG892" s="6" t="s">
        <v>30</v>
      </c>
      <c r="DH892" s="19" t="s">
        <v>134</v>
      </c>
      <c r="DI892" s="19"/>
      <c r="DJ892" s="13" t="s">
        <v>28</v>
      </c>
      <c r="DK892" s="13" t="s">
        <v>135</v>
      </c>
      <c r="DL892" s="6" t="s">
        <v>26</v>
      </c>
      <c r="DM892" s="13"/>
      <c r="DN892" s="6" t="s">
        <v>30</v>
      </c>
      <c r="DO892" s="19" t="s">
        <v>134</v>
      </c>
      <c r="DP892" s="19"/>
      <c r="DQ892" s="13" t="s">
        <v>28</v>
      </c>
      <c r="DR892" s="13" t="s">
        <v>135</v>
      </c>
      <c r="DS892" s="6" t="s">
        <v>26</v>
      </c>
      <c r="DU892" s="6" t="s">
        <v>30</v>
      </c>
      <c r="DV892" s="19" t="s">
        <v>134</v>
      </c>
      <c r="DW892" s="19"/>
      <c r="DX892" s="13" t="s">
        <v>28</v>
      </c>
      <c r="DY892" s="13" t="s">
        <v>135</v>
      </c>
      <c r="DZ892" s="6" t="s">
        <v>26</v>
      </c>
    </row>
    <row r="893" spans="2:130">
      <c r="B893" s="6" t="s">
        <v>2</v>
      </c>
      <c r="C893" s="5">
        <v>8.0000000000000004E-4</v>
      </c>
      <c r="E893" s="6">
        <v>0</v>
      </c>
      <c r="F893" s="9">
        <v>16</v>
      </c>
      <c r="G893" s="5">
        <v>19</v>
      </c>
      <c r="H893" s="5">
        <v>6</v>
      </c>
      <c r="I893" s="5">
        <v>34</v>
      </c>
      <c r="J893" s="5"/>
      <c r="K893" s="9"/>
      <c r="L893" s="6">
        <v>0</v>
      </c>
      <c r="M893" s="9">
        <v>85</v>
      </c>
      <c r="N893" s="5">
        <v>86</v>
      </c>
      <c r="O893" s="5">
        <v>74</v>
      </c>
      <c r="P893" s="5">
        <v>97</v>
      </c>
      <c r="Q893" s="5"/>
      <c r="R893" s="5"/>
      <c r="S893" s="6">
        <v>0</v>
      </c>
      <c r="T893" s="9">
        <v>100</v>
      </c>
      <c r="U893" s="5">
        <v>100</v>
      </c>
      <c r="V893" s="5">
        <v>96</v>
      </c>
      <c r="W893" s="5">
        <v>100</v>
      </c>
      <c r="X893" s="5"/>
      <c r="Z893" s="6">
        <v>0</v>
      </c>
      <c r="AA893" s="9">
        <v>100</v>
      </c>
      <c r="AB893" s="5">
        <v>100</v>
      </c>
      <c r="AC893" s="5">
        <v>100</v>
      </c>
      <c r="AD893" s="5">
        <v>100</v>
      </c>
      <c r="AE893" s="5"/>
      <c r="AG893" s="7"/>
      <c r="AI893" s="6" t="s">
        <v>2</v>
      </c>
      <c r="AJ893" s="5">
        <v>2.3999999999999998E-3</v>
      </c>
      <c r="AL893" s="6">
        <v>0</v>
      </c>
      <c r="AM893" s="9">
        <v>83</v>
      </c>
      <c r="AN893" s="5">
        <v>83</v>
      </c>
      <c r="AO893" s="5">
        <v>38</v>
      </c>
      <c r="AP893" s="5">
        <v>88</v>
      </c>
      <c r="AQ893" s="5"/>
      <c r="AR893" s="9"/>
      <c r="AS893" s="6">
        <v>0</v>
      </c>
      <c r="AT893" s="9">
        <v>100</v>
      </c>
      <c r="AU893" s="5">
        <v>100</v>
      </c>
      <c r="AV893" s="5">
        <v>100</v>
      </c>
      <c r="AW893" s="5">
        <v>100</v>
      </c>
      <c r="AX893" s="5"/>
      <c r="AY893" s="5"/>
      <c r="AZ893" s="6">
        <v>0</v>
      </c>
      <c r="BA893" s="9">
        <v>100</v>
      </c>
      <c r="BB893" s="5">
        <v>100</v>
      </c>
      <c r="BC893" s="5">
        <v>100</v>
      </c>
      <c r="BD893" s="5">
        <v>100</v>
      </c>
      <c r="BE893" s="5"/>
      <c r="BG893" s="6">
        <v>0</v>
      </c>
      <c r="BH893" s="9">
        <v>100</v>
      </c>
      <c r="BI893" s="5">
        <v>100</v>
      </c>
      <c r="BJ893" s="5">
        <v>100</v>
      </c>
      <c r="BK893" s="5">
        <v>100</v>
      </c>
      <c r="BL893" s="5"/>
      <c r="BN893" s="7"/>
      <c r="BP893" s="6" t="s">
        <v>2</v>
      </c>
      <c r="BQ893" s="5">
        <v>7.1999999999999998E-3</v>
      </c>
      <c r="BS893" s="6">
        <v>0</v>
      </c>
      <c r="BT893" s="9">
        <v>100</v>
      </c>
      <c r="BU893" s="5">
        <v>100</v>
      </c>
      <c r="BV893" s="5">
        <v>91</v>
      </c>
      <c r="BW893" s="5">
        <v>100</v>
      </c>
      <c r="BX893" s="5"/>
      <c r="BY893" s="9"/>
      <c r="BZ893" s="6">
        <v>0</v>
      </c>
      <c r="CA893" s="9">
        <v>100</v>
      </c>
      <c r="CB893" s="5">
        <v>100</v>
      </c>
      <c r="CC893" s="5">
        <v>100</v>
      </c>
      <c r="CD893" s="5">
        <v>100</v>
      </c>
      <c r="CE893" s="5"/>
      <c r="CF893" s="5"/>
      <c r="CG893" s="6">
        <v>0</v>
      </c>
      <c r="CH893" s="9">
        <v>100</v>
      </c>
      <c r="CI893" s="5">
        <v>100</v>
      </c>
      <c r="CJ893" s="5">
        <v>100</v>
      </c>
      <c r="CK893" s="5">
        <v>100</v>
      </c>
      <c r="CL893" s="5"/>
      <c r="CN893" s="6">
        <v>0</v>
      </c>
      <c r="CO893" s="9">
        <v>100</v>
      </c>
      <c r="CP893" s="5">
        <v>100</v>
      </c>
      <c r="CQ893" s="5">
        <v>100</v>
      </c>
      <c r="CR893" s="5">
        <v>100</v>
      </c>
      <c r="CS893" s="5"/>
      <c r="CU893" s="7"/>
      <c r="CW893" s="6" t="s">
        <v>2</v>
      </c>
      <c r="CX893" s="5">
        <v>2.1600000000000001E-2</v>
      </c>
      <c r="CZ893" s="6">
        <v>0</v>
      </c>
      <c r="DA893" s="9">
        <v>100</v>
      </c>
      <c r="DB893" s="5">
        <v>100</v>
      </c>
      <c r="DC893" s="5">
        <v>100</v>
      </c>
      <c r="DD893" s="5">
        <v>100</v>
      </c>
      <c r="DE893" s="5"/>
      <c r="DF893" s="9"/>
      <c r="DG893" s="6">
        <v>0</v>
      </c>
      <c r="DH893" s="9">
        <v>100</v>
      </c>
      <c r="DI893" s="5">
        <v>100</v>
      </c>
      <c r="DJ893" s="5">
        <v>100</v>
      </c>
      <c r="DK893" s="5">
        <v>100</v>
      </c>
      <c r="DL893" s="5"/>
      <c r="DM893" s="5"/>
      <c r="DN893" s="6">
        <v>0</v>
      </c>
      <c r="DO893" s="9">
        <v>100</v>
      </c>
      <c r="DP893" s="5">
        <v>100</v>
      </c>
      <c r="DQ893" s="5">
        <v>100</v>
      </c>
      <c r="DR893" s="5">
        <v>100</v>
      </c>
      <c r="DS893" s="5"/>
      <c r="DU893" s="6">
        <v>0</v>
      </c>
      <c r="DV893" s="9">
        <v>100</v>
      </c>
      <c r="DW893" s="5">
        <v>100</v>
      </c>
      <c r="DX893" s="5">
        <v>100</v>
      </c>
      <c r="DY893" s="5">
        <v>100</v>
      </c>
      <c r="DZ893" s="5"/>
    </row>
    <row r="894" spans="2:130">
      <c r="B894" s="6" t="s">
        <v>3</v>
      </c>
      <c r="C894" s="5">
        <v>25000</v>
      </c>
      <c r="E894" s="6">
        <v>2</v>
      </c>
      <c r="F894" s="9">
        <v>12</v>
      </c>
      <c r="G894" s="5">
        <v>10</v>
      </c>
      <c r="H894" s="5">
        <v>10</v>
      </c>
      <c r="I894" s="5">
        <v>24</v>
      </c>
      <c r="J894" s="5"/>
      <c r="K894" s="9"/>
      <c r="L894" s="6">
        <v>2</v>
      </c>
      <c r="M894" s="9">
        <v>9</v>
      </c>
      <c r="N894" s="5">
        <v>8</v>
      </c>
      <c r="O894" s="5">
        <v>22</v>
      </c>
      <c r="P894" s="5">
        <v>2</v>
      </c>
      <c r="Q894" s="5"/>
      <c r="R894" s="5"/>
      <c r="S894" s="6">
        <v>2</v>
      </c>
      <c r="T894" s="9">
        <v>0</v>
      </c>
      <c r="U894" s="5">
        <v>0</v>
      </c>
      <c r="V894" s="5">
        <v>4</v>
      </c>
      <c r="W894" s="5">
        <v>0</v>
      </c>
      <c r="X894" s="5"/>
      <c r="Z894" s="6">
        <v>2</v>
      </c>
      <c r="AA894" s="9">
        <v>0</v>
      </c>
      <c r="AB894" s="5">
        <v>0</v>
      </c>
      <c r="AC894" s="5">
        <v>0</v>
      </c>
      <c r="AD894" s="5">
        <v>0</v>
      </c>
      <c r="AE894" s="5"/>
      <c r="AG894" s="7"/>
      <c r="AI894" s="6" t="s">
        <v>3</v>
      </c>
      <c r="AJ894" s="5">
        <v>25000</v>
      </c>
      <c r="AL894" s="6">
        <v>2</v>
      </c>
      <c r="AM894" s="9">
        <v>13</v>
      </c>
      <c r="AN894" s="5">
        <v>13</v>
      </c>
      <c r="AO894" s="5">
        <v>28</v>
      </c>
      <c r="AP894" s="5">
        <v>10</v>
      </c>
      <c r="AQ894" s="5"/>
      <c r="AR894" s="9"/>
      <c r="AS894" s="6">
        <v>2</v>
      </c>
      <c r="AT894" s="9">
        <v>0</v>
      </c>
      <c r="AU894" s="5">
        <v>0</v>
      </c>
      <c r="AV894" s="5">
        <v>0</v>
      </c>
      <c r="AW894" s="5">
        <v>0</v>
      </c>
      <c r="AX894" s="5"/>
      <c r="AY894" s="5"/>
      <c r="AZ894" s="6">
        <v>2</v>
      </c>
      <c r="BA894" s="9">
        <v>0</v>
      </c>
      <c r="BB894" s="5">
        <v>0</v>
      </c>
      <c r="BC894" s="5">
        <v>0</v>
      </c>
      <c r="BD894" s="5">
        <v>0</v>
      </c>
      <c r="BE894" s="5"/>
      <c r="BG894" s="6">
        <v>2</v>
      </c>
      <c r="BH894" s="9">
        <v>0</v>
      </c>
      <c r="BI894" s="5">
        <v>0</v>
      </c>
      <c r="BJ894" s="5">
        <v>0</v>
      </c>
      <c r="BK894" s="5">
        <v>0</v>
      </c>
      <c r="BL894" s="5"/>
      <c r="BN894" s="7"/>
      <c r="BP894" s="6" t="s">
        <v>3</v>
      </c>
      <c r="BQ894" s="5">
        <v>25000</v>
      </c>
      <c r="BS894" s="6">
        <v>2</v>
      </c>
      <c r="BT894" s="9">
        <v>0</v>
      </c>
      <c r="BU894" s="5">
        <v>0</v>
      </c>
      <c r="BV894" s="5">
        <v>8</v>
      </c>
      <c r="BW894" s="5">
        <v>0</v>
      </c>
      <c r="BX894" s="5"/>
      <c r="BY894" s="9"/>
      <c r="BZ894" s="6">
        <v>2</v>
      </c>
      <c r="CA894" s="9">
        <v>0</v>
      </c>
      <c r="CB894" s="5">
        <v>0</v>
      </c>
      <c r="CC894" s="5">
        <v>0</v>
      </c>
      <c r="CD894" s="5">
        <v>0</v>
      </c>
      <c r="CE894" s="5"/>
      <c r="CF894" s="5"/>
      <c r="CG894" s="6">
        <v>2</v>
      </c>
      <c r="CH894" s="9">
        <v>0</v>
      </c>
      <c r="CI894" s="5">
        <v>0</v>
      </c>
      <c r="CJ894" s="5">
        <v>0</v>
      </c>
      <c r="CK894" s="5">
        <v>0</v>
      </c>
      <c r="CL894" s="5"/>
      <c r="CN894" s="6">
        <v>2</v>
      </c>
      <c r="CO894" s="9">
        <v>0</v>
      </c>
      <c r="CP894" s="5">
        <v>0</v>
      </c>
      <c r="CQ894" s="5">
        <v>0</v>
      </c>
      <c r="CR894" s="5">
        <v>0</v>
      </c>
      <c r="CS894" s="5"/>
      <c r="CU894" s="7"/>
      <c r="CW894" s="6" t="s">
        <v>3</v>
      </c>
      <c r="CX894" s="5">
        <v>25000</v>
      </c>
      <c r="CZ894" s="6">
        <v>2</v>
      </c>
      <c r="DA894" s="9">
        <v>0</v>
      </c>
      <c r="DB894" s="5">
        <v>0</v>
      </c>
      <c r="DC894" s="5">
        <v>0</v>
      </c>
      <c r="DD894" s="5">
        <v>0</v>
      </c>
      <c r="DE894" s="5"/>
      <c r="DF894" s="9"/>
      <c r="DG894" s="6">
        <v>2</v>
      </c>
      <c r="DH894" s="9">
        <v>0</v>
      </c>
      <c r="DI894" s="5">
        <v>0</v>
      </c>
      <c r="DJ894" s="5">
        <v>0</v>
      </c>
      <c r="DK894" s="5">
        <v>0</v>
      </c>
      <c r="DL894" s="5"/>
      <c r="DM894" s="5"/>
      <c r="DN894" s="6">
        <v>2</v>
      </c>
      <c r="DO894" s="9">
        <v>0</v>
      </c>
      <c r="DP894" s="5">
        <v>0</v>
      </c>
      <c r="DQ894" s="5">
        <v>0</v>
      </c>
      <c r="DR894" s="5">
        <v>0</v>
      </c>
      <c r="DS894" s="5"/>
      <c r="DU894" s="6">
        <v>2</v>
      </c>
      <c r="DV894" s="9">
        <v>0</v>
      </c>
      <c r="DW894" s="5">
        <v>0</v>
      </c>
      <c r="DX894" s="5">
        <v>0</v>
      </c>
      <c r="DY894" s="5">
        <v>0</v>
      </c>
      <c r="DZ894" s="5"/>
    </row>
    <row r="895" spans="2:130">
      <c r="B895" s="6" t="s">
        <v>25</v>
      </c>
      <c r="C895" s="5">
        <v>1</v>
      </c>
      <c r="E895" s="6">
        <v>4</v>
      </c>
      <c r="F895" s="9">
        <v>30</v>
      </c>
      <c r="G895" s="5">
        <v>33</v>
      </c>
      <c r="H895" s="5">
        <v>18</v>
      </c>
      <c r="I895" s="5">
        <v>22</v>
      </c>
      <c r="J895" s="5"/>
      <c r="K895" s="9"/>
      <c r="L895" s="6">
        <v>4</v>
      </c>
      <c r="M895" s="9">
        <v>6</v>
      </c>
      <c r="N895" s="5">
        <v>6</v>
      </c>
      <c r="O895" s="5">
        <v>4</v>
      </c>
      <c r="P895" s="5">
        <v>1</v>
      </c>
      <c r="Q895" s="5"/>
      <c r="R895" s="5"/>
      <c r="S895" s="6">
        <v>4</v>
      </c>
      <c r="T895" s="9"/>
      <c r="U895" s="5"/>
      <c r="V895" s="5"/>
      <c r="W895" s="5"/>
      <c r="X895" s="5"/>
      <c r="Z895" s="6">
        <v>4</v>
      </c>
      <c r="AA895" s="9"/>
      <c r="AB895" s="5"/>
      <c r="AC895" s="5"/>
      <c r="AD895" s="5"/>
      <c r="AE895" s="5"/>
      <c r="AG895" s="7"/>
      <c r="AI895" s="6" t="s">
        <v>25</v>
      </c>
      <c r="AJ895" s="5">
        <v>1</v>
      </c>
      <c r="AL895" s="6">
        <v>4</v>
      </c>
      <c r="AM895" s="9">
        <v>4</v>
      </c>
      <c r="AN895" s="5">
        <v>4</v>
      </c>
      <c r="AO895" s="5">
        <v>20</v>
      </c>
      <c r="AP895" s="5">
        <v>2</v>
      </c>
      <c r="AQ895" s="5"/>
      <c r="AR895" s="9"/>
      <c r="AS895" s="6">
        <v>4</v>
      </c>
      <c r="AT895" s="9"/>
      <c r="AU895" s="5"/>
      <c r="AV895" s="5"/>
      <c r="AW895" s="5"/>
      <c r="AX895" s="5"/>
      <c r="AY895" s="5"/>
      <c r="AZ895" s="6">
        <v>4</v>
      </c>
      <c r="BA895" s="9"/>
      <c r="BB895" s="5"/>
      <c r="BC895" s="5"/>
      <c r="BD895" s="5"/>
      <c r="BE895" s="5"/>
      <c r="BG895" s="6">
        <v>4</v>
      </c>
      <c r="BH895" s="9"/>
      <c r="BI895" s="5"/>
      <c r="BJ895" s="5"/>
      <c r="BK895" s="5"/>
      <c r="BL895" s="5"/>
      <c r="BN895" s="7"/>
      <c r="BP895" s="6" t="s">
        <v>25</v>
      </c>
      <c r="BQ895" s="5">
        <v>1</v>
      </c>
      <c r="BS895" s="6">
        <v>4</v>
      </c>
      <c r="BT895" s="9"/>
      <c r="BU895" s="5"/>
      <c r="BV895" s="5">
        <v>1</v>
      </c>
      <c r="BW895" s="5"/>
      <c r="BX895" s="5"/>
      <c r="BY895" s="9"/>
      <c r="BZ895" s="6">
        <v>4</v>
      </c>
      <c r="CA895" s="9"/>
      <c r="CB895" s="5"/>
      <c r="CC895" s="5"/>
      <c r="CD895" s="5"/>
      <c r="CE895" s="5"/>
      <c r="CF895" s="5"/>
      <c r="CG895" s="6">
        <v>4</v>
      </c>
      <c r="CH895" s="9"/>
      <c r="CI895" s="5"/>
      <c r="CJ895" s="5"/>
      <c r="CK895" s="5"/>
      <c r="CL895" s="5"/>
      <c r="CN895" s="6">
        <v>4</v>
      </c>
      <c r="CO895" s="9"/>
      <c r="CP895" s="5"/>
      <c r="CQ895" s="5"/>
      <c r="CR895" s="5"/>
      <c r="CS895" s="5"/>
      <c r="CU895" s="7"/>
      <c r="CW895" s="6" t="s">
        <v>25</v>
      </c>
      <c r="CX895" s="5">
        <v>1</v>
      </c>
      <c r="CZ895" s="6">
        <v>4</v>
      </c>
      <c r="DA895" s="9"/>
      <c r="DB895" s="5"/>
      <c r="DC895" s="5"/>
      <c r="DD895" s="5"/>
      <c r="DE895" s="5"/>
      <c r="DF895" s="9"/>
      <c r="DG895" s="6">
        <v>4</v>
      </c>
      <c r="DH895" s="9"/>
      <c r="DI895" s="5"/>
      <c r="DJ895" s="5"/>
      <c r="DK895" s="5"/>
      <c r="DL895" s="5"/>
      <c r="DM895" s="5"/>
      <c r="DN895" s="6">
        <v>4</v>
      </c>
      <c r="DO895" s="9"/>
      <c r="DP895" s="5"/>
      <c r="DQ895" s="5"/>
      <c r="DR895" s="5"/>
      <c r="DS895" s="5"/>
      <c r="DU895" s="6">
        <v>4</v>
      </c>
      <c r="DV895" s="9"/>
      <c r="DW895" s="5"/>
      <c r="DX895" s="5"/>
      <c r="DY895" s="5"/>
      <c r="DZ895" s="5"/>
    </row>
    <row r="896" spans="2:130">
      <c r="E896" s="6">
        <v>6</v>
      </c>
      <c r="F896" s="9">
        <v>22</v>
      </c>
      <c r="G896" s="5">
        <v>20</v>
      </c>
      <c r="H896" s="5">
        <v>24</v>
      </c>
      <c r="I896" s="5">
        <v>10</v>
      </c>
      <c r="J896" s="5"/>
      <c r="K896" s="9"/>
      <c r="L896" s="6">
        <v>6</v>
      </c>
      <c r="M896" s="9"/>
      <c r="N896" s="5"/>
      <c r="O896" s="5"/>
      <c r="P896" s="5">
        <v>0</v>
      </c>
      <c r="Q896" s="5"/>
      <c r="R896" s="5"/>
      <c r="S896" s="6">
        <v>6</v>
      </c>
      <c r="T896" s="9"/>
      <c r="U896" s="5"/>
      <c r="V896" s="5"/>
      <c r="W896" s="5"/>
      <c r="X896" s="5"/>
      <c r="Z896" s="6">
        <v>6</v>
      </c>
      <c r="AA896" s="9"/>
      <c r="AB896" s="5"/>
      <c r="AC896" s="5"/>
      <c r="AD896" s="5"/>
      <c r="AE896" s="5"/>
      <c r="AG896" s="7"/>
      <c r="AL896" s="6">
        <v>6</v>
      </c>
      <c r="AM896" s="9"/>
      <c r="AN896" s="5"/>
      <c r="AO896" s="5">
        <v>9</v>
      </c>
      <c r="AP896" s="5"/>
      <c r="AQ896" s="5"/>
      <c r="AR896" s="9"/>
      <c r="AS896" s="6">
        <v>6</v>
      </c>
      <c r="AT896" s="9"/>
      <c r="AU896" s="5"/>
      <c r="AV896" s="5"/>
      <c r="AW896" s="5"/>
      <c r="AX896" s="5"/>
      <c r="AY896" s="5"/>
      <c r="AZ896" s="6">
        <v>6</v>
      </c>
      <c r="BA896" s="9"/>
      <c r="BB896" s="5"/>
      <c r="BC896" s="5"/>
      <c r="BD896" s="5"/>
      <c r="BE896" s="5"/>
      <c r="BG896" s="6">
        <v>6</v>
      </c>
      <c r="BH896" s="9"/>
      <c r="BI896" s="5"/>
      <c r="BJ896" s="5"/>
      <c r="BK896" s="5"/>
      <c r="BL896" s="5"/>
      <c r="BN896" s="7"/>
      <c r="BS896" s="6">
        <v>6</v>
      </c>
      <c r="BT896" s="9"/>
      <c r="BU896" s="5"/>
      <c r="BV896" s="5"/>
      <c r="BW896" s="5"/>
      <c r="BX896" s="5"/>
      <c r="BY896" s="9"/>
      <c r="BZ896" s="6">
        <v>6</v>
      </c>
      <c r="CA896" s="9"/>
      <c r="CB896" s="5"/>
      <c r="CC896" s="5"/>
      <c r="CD896" s="5"/>
      <c r="CE896" s="5"/>
      <c r="CF896" s="5"/>
      <c r="CG896" s="6">
        <v>6</v>
      </c>
      <c r="CH896" s="9"/>
      <c r="CI896" s="5"/>
      <c r="CJ896" s="5"/>
      <c r="CK896" s="5"/>
      <c r="CL896" s="5"/>
      <c r="CN896" s="6">
        <v>6</v>
      </c>
      <c r="CO896" s="9"/>
      <c r="CP896" s="5"/>
      <c r="CQ896" s="5"/>
      <c r="CR896" s="5"/>
      <c r="CS896" s="5"/>
      <c r="CU896" s="7"/>
      <c r="CZ896" s="6">
        <v>6</v>
      </c>
      <c r="DA896" s="9"/>
      <c r="DB896" s="5"/>
      <c r="DC896" s="5"/>
      <c r="DD896" s="5"/>
      <c r="DE896" s="5"/>
      <c r="DF896" s="9"/>
      <c r="DG896" s="6">
        <v>6</v>
      </c>
      <c r="DH896" s="9"/>
      <c r="DI896" s="5"/>
      <c r="DJ896" s="5"/>
      <c r="DK896" s="5"/>
      <c r="DL896" s="5"/>
      <c r="DM896" s="5"/>
      <c r="DN896" s="6">
        <v>6</v>
      </c>
      <c r="DO896" s="9"/>
      <c r="DP896" s="5"/>
      <c r="DQ896" s="5"/>
      <c r="DR896" s="5"/>
      <c r="DS896" s="5"/>
      <c r="DU896" s="6">
        <v>6</v>
      </c>
      <c r="DV896" s="9"/>
      <c r="DW896" s="5"/>
      <c r="DX896" s="5"/>
      <c r="DY896" s="5"/>
      <c r="DZ896" s="5"/>
    </row>
    <row r="897" spans="2:130">
      <c r="E897" s="6">
        <v>8</v>
      </c>
      <c r="F897" s="9">
        <v>12</v>
      </c>
      <c r="G897" s="5">
        <v>13</v>
      </c>
      <c r="H897" s="5">
        <v>16</v>
      </c>
      <c r="I897" s="5">
        <v>7</v>
      </c>
      <c r="J897" s="5"/>
      <c r="L897" s="6">
        <v>8</v>
      </c>
      <c r="M897" s="9"/>
      <c r="N897" s="5"/>
      <c r="O897" s="5"/>
      <c r="P897" s="5">
        <v>0</v>
      </c>
      <c r="Q897" s="5"/>
      <c r="S897" s="6">
        <v>8</v>
      </c>
      <c r="T897" s="9"/>
      <c r="U897" s="5"/>
      <c r="V897" s="5"/>
      <c r="W897" s="5"/>
      <c r="X897" s="5"/>
      <c r="Z897" s="6">
        <v>8</v>
      </c>
      <c r="AA897" s="9"/>
      <c r="AB897" s="5"/>
      <c r="AC897" s="5"/>
      <c r="AD897" s="5"/>
      <c r="AE897" s="5"/>
      <c r="AG897" s="7"/>
      <c r="AL897" s="6">
        <v>8</v>
      </c>
      <c r="AM897" s="9"/>
      <c r="AN897" s="5"/>
      <c r="AO897" s="5">
        <v>5</v>
      </c>
      <c r="AP897" s="5"/>
      <c r="AQ897" s="5"/>
      <c r="AS897" s="6">
        <v>8</v>
      </c>
      <c r="AT897" s="9"/>
      <c r="AU897" s="5"/>
      <c r="AV897" s="5"/>
      <c r="AW897" s="5"/>
      <c r="AX897" s="5"/>
      <c r="AZ897" s="6">
        <v>8</v>
      </c>
      <c r="BA897" s="9"/>
      <c r="BB897" s="5"/>
      <c r="BC897" s="5"/>
      <c r="BD897" s="5"/>
      <c r="BE897" s="5"/>
      <c r="BG897" s="6">
        <v>8</v>
      </c>
      <c r="BH897" s="9"/>
      <c r="BI897" s="5"/>
      <c r="BJ897" s="5"/>
      <c r="BK897" s="5"/>
      <c r="BL897" s="5"/>
      <c r="BN897" s="7"/>
      <c r="BS897" s="6">
        <v>8</v>
      </c>
      <c r="BT897" s="9"/>
      <c r="BU897" s="5"/>
      <c r="BV897" s="5"/>
      <c r="BW897" s="5"/>
      <c r="BX897" s="5"/>
      <c r="BZ897" s="6">
        <v>8</v>
      </c>
      <c r="CA897" s="9"/>
      <c r="CB897" s="5"/>
      <c r="CC897" s="5"/>
      <c r="CD897" s="5"/>
      <c r="CE897" s="5"/>
      <c r="CG897" s="6">
        <v>8</v>
      </c>
      <c r="CH897" s="9"/>
      <c r="CI897" s="5"/>
      <c r="CJ897" s="5"/>
      <c r="CK897" s="5"/>
      <c r="CL897" s="5"/>
      <c r="CN897" s="6">
        <v>8</v>
      </c>
      <c r="CO897" s="9"/>
      <c r="CP897" s="5"/>
      <c r="CQ897" s="5"/>
      <c r="CR897" s="5"/>
      <c r="CS897" s="5"/>
      <c r="CU897" s="7"/>
      <c r="CZ897" s="6">
        <v>8</v>
      </c>
      <c r="DA897" s="9"/>
      <c r="DB897" s="5"/>
      <c r="DC897" s="5"/>
      <c r="DD897" s="5"/>
      <c r="DE897" s="5"/>
      <c r="DG897" s="6">
        <v>8</v>
      </c>
      <c r="DH897" s="9"/>
      <c r="DI897" s="5"/>
      <c r="DJ897" s="5"/>
      <c r="DK897" s="5"/>
      <c r="DL897" s="5"/>
      <c r="DN897" s="6">
        <v>8</v>
      </c>
      <c r="DO897" s="9"/>
      <c r="DP897" s="5"/>
      <c r="DQ897" s="5"/>
      <c r="DR897" s="5"/>
      <c r="DS897" s="5"/>
      <c r="DU897" s="6">
        <v>8</v>
      </c>
      <c r="DV897" s="9"/>
      <c r="DW897" s="5"/>
      <c r="DX897" s="5"/>
      <c r="DY897" s="5"/>
      <c r="DZ897" s="5"/>
    </row>
    <row r="898" spans="2:130">
      <c r="E898" s="6">
        <v>10</v>
      </c>
      <c r="F898" s="9">
        <v>5</v>
      </c>
      <c r="G898" s="5">
        <v>3</v>
      </c>
      <c r="H898" s="5">
        <v>18</v>
      </c>
      <c r="I898" s="5">
        <v>3</v>
      </c>
      <c r="J898" s="5"/>
      <c r="L898" s="6">
        <v>10</v>
      </c>
      <c r="M898" s="9"/>
      <c r="N898" s="5"/>
      <c r="O898" s="5"/>
      <c r="P898" s="5"/>
      <c r="Q898" s="5"/>
      <c r="S898" s="6">
        <v>10</v>
      </c>
      <c r="T898" s="9"/>
      <c r="U898" s="5"/>
      <c r="V898" s="5"/>
      <c r="W898" s="5"/>
      <c r="X898" s="5"/>
      <c r="Z898" s="6">
        <v>10</v>
      </c>
      <c r="AA898" s="9"/>
      <c r="AB898" s="5"/>
      <c r="AC898" s="5"/>
      <c r="AD898" s="5"/>
      <c r="AE898" s="5"/>
      <c r="AG898" s="7"/>
      <c r="AL898" s="6">
        <v>10</v>
      </c>
      <c r="AM898" s="9"/>
      <c r="AN898" s="5"/>
      <c r="AO898" s="5"/>
      <c r="AP898" s="5"/>
      <c r="AQ898" s="5"/>
      <c r="AS898" s="6">
        <v>10</v>
      </c>
      <c r="AT898" s="9"/>
      <c r="AU898" s="5"/>
      <c r="AV898" s="5"/>
      <c r="AW898" s="5"/>
      <c r="AX898" s="5"/>
      <c r="AZ898" s="6">
        <v>10</v>
      </c>
      <c r="BA898" s="9"/>
      <c r="BB898" s="5"/>
      <c r="BC898" s="5"/>
      <c r="BD898" s="5"/>
      <c r="BE898" s="5"/>
      <c r="BG898" s="6">
        <v>10</v>
      </c>
      <c r="BH898" s="9"/>
      <c r="BI898" s="5"/>
      <c r="BJ898" s="5"/>
      <c r="BK898" s="5"/>
      <c r="BL898" s="5"/>
      <c r="BN898" s="7"/>
      <c r="BS898" s="6">
        <v>10</v>
      </c>
      <c r="BT898" s="9"/>
      <c r="BU898" s="5"/>
      <c r="BV898" s="5"/>
      <c r="BW898" s="5"/>
      <c r="BX898" s="5"/>
      <c r="BZ898" s="6">
        <v>10</v>
      </c>
      <c r="CA898" s="9"/>
      <c r="CB898" s="5"/>
      <c r="CC898" s="5"/>
      <c r="CD898" s="5"/>
      <c r="CE898" s="5"/>
      <c r="CG898" s="6">
        <v>10</v>
      </c>
      <c r="CH898" s="9"/>
      <c r="CI898" s="5"/>
      <c r="CJ898" s="5"/>
      <c r="CK898" s="5"/>
      <c r="CL898" s="5"/>
      <c r="CN898" s="6">
        <v>10</v>
      </c>
      <c r="CO898" s="9"/>
      <c r="CP898" s="5"/>
      <c r="CQ898" s="5"/>
      <c r="CR898" s="5"/>
      <c r="CS898" s="5"/>
      <c r="CU898" s="7"/>
      <c r="CZ898" s="6">
        <v>10</v>
      </c>
      <c r="DA898" s="9"/>
      <c r="DB898" s="5"/>
      <c r="DC898" s="5"/>
      <c r="DD898" s="5"/>
      <c r="DE898" s="5"/>
      <c r="DG898" s="6">
        <v>10</v>
      </c>
      <c r="DH898" s="9"/>
      <c r="DI898" s="5"/>
      <c r="DJ898" s="5"/>
      <c r="DK898" s="5"/>
      <c r="DL898" s="5"/>
      <c r="DN898" s="6">
        <v>10</v>
      </c>
      <c r="DO898" s="9"/>
      <c r="DP898" s="5"/>
      <c r="DQ898" s="5"/>
      <c r="DR898" s="5"/>
      <c r="DS898" s="5"/>
      <c r="DU898" s="6">
        <v>10</v>
      </c>
      <c r="DV898" s="9"/>
      <c r="DW898" s="5"/>
      <c r="DX898" s="5"/>
      <c r="DY898" s="5"/>
      <c r="DZ898" s="5"/>
    </row>
    <row r="899" spans="2:130">
      <c r="E899" s="6">
        <v>12</v>
      </c>
      <c r="F899" s="9">
        <v>3</v>
      </c>
      <c r="G899" s="5">
        <v>2</v>
      </c>
      <c r="H899" s="5">
        <v>7</v>
      </c>
      <c r="I899" s="5"/>
      <c r="J899" s="5"/>
      <c r="L899" s="6">
        <v>12</v>
      </c>
      <c r="M899" s="9"/>
      <c r="O899" s="5"/>
      <c r="P899" s="5"/>
      <c r="Q899" s="5"/>
      <c r="S899" s="6">
        <v>12</v>
      </c>
      <c r="T899" s="9"/>
      <c r="V899" s="5"/>
      <c r="W899" s="5"/>
      <c r="X899" s="5"/>
      <c r="Z899" s="6">
        <v>12</v>
      </c>
      <c r="AA899" s="9"/>
      <c r="AC899" s="5"/>
      <c r="AD899" s="5"/>
      <c r="AE899" s="5"/>
      <c r="AG899" s="7"/>
      <c r="AL899" s="6">
        <v>12</v>
      </c>
      <c r="AM899" s="9"/>
      <c r="AO899" s="5"/>
      <c r="AP899" s="5"/>
      <c r="AQ899" s="5"/>
      <c r="AS899" s="6">
        <v>12</v>
      </c>
      <c r="AT899" s="9"/>
      <c r="AV899" s="5"/>
      <c r="AW899" s="5"/>
      <c r="AX899" s="5"/>
      <c r="AZ899" s="6">
        <v>12</v>
      </c>
      <c r="BA899" s="9"/>
      <c r="BC899" s="5"/>
      <c r="BD899" s="5"/>
      <c r="BE899" s="5"/>
      <c r="BG899" s="6">
        <v>12</v>
      </c>
      <c r="BH899" s="9"/>
      <c r="BJ899" s="5"/>
      <c r="BK899" s="5"/>
      <c r="BL899" s="5"/>
      <c r="BN899" s="7"/>
      <c r="BS899" s="6">
        <v>12</v>
      </c>
      <c r="BT899" s="9"/>
      <c r="BV899" s="5"/>
      <c r="BW899" s="5"/>
      <c r="BX899" s="5"/>
      <c r="BZ899" s="6">
        <v>12</v>
      </c>
      <c r="CA899" s="9"/>
      <c r="CC899" s="5"/>
      <c r="CD899" s="5"/>
      <c r="CE899" s="5"/>
      <c r="CG899" s="6">
        <v>12</v>
      </c>
      <c r="CH899" s="9"/>
      <c r="CJ899" s="5"/>
      <c r="CK899" s="5"/>
      <c r="CL899" s="5"/>
      <c r="CN899" s="6">
        <v>12</v>
      </c>
      <c r="CO899" s="9"/>
      <c r="CQ899" s="5"/>
      <c r="CR899" s="5"/>
      <c r="CS899" s="5"/>
      <c r="CU899" s="7"/>
      <c r="CZ899" s="6">
        <v>12</v>
      </c>
      <c r="DA899" s="9"/>
      <c r="DC899" s="5"/>
      <c r="DD899" s="5"/>
      <c r="DE899" s="5"/>
      <c r="DG899" s="6">
        <v>12</v>
      </c>
      <c r="DH899" s="9"/>
      <c r="DJ899" s="5"/>
      <c r="DK899" s="5"/>
      <c r="DL899" s="5"/>
      <c r="DN899" s="6">
        <v>12</v>
      </c>
      <c r="DO899" s="9"/>
      <c r="DQ899" s="5"/>
      <c r="DR899" s="5"/>
      <c r="DS899" s="5"/>
      <c r="DU899" s="6">
        <v>12</v>
      </c>
      <c r="DV899" s="9"/>
      <c r="DX899" s="5"/>
      <c r="DY899" s="5"/>
      <c r="DZ899" s="5"/>
    </row>
    <row r="900" spans="2:130">
      <c r="E900" s="6">
        <v>14</v>
      </c>
      <c r="H900" s="5">
        <v>1</v>
      </c>
      <c r="I900" s="5"/>
      <c r="J900" s="5"/>
      <c r="L900" s="6">
        <v>14</v>
      </c>
      <c r="O900" s="5"/>
      <c r="P900" s="5"/>
      <c r="Q900" s="5"/>
      <c r="S900" s="6">
        <v>14</v>
      </c>
      <c r="V900" s="5"/>
      <c r="W900" s="5"/>
      <c r="X900" s="5"/>
      <c r="Z900" s="6">
        <v>14</v>
      </c>
      <c r="AC900" s="5"/>
      <c r="AD900" s="5"/>
      <c r="AE900" s="5"/>
      <c r="AG900" s="7"/>
      <c r="AL900" s="6">
        <v>14</v>
      </c>
      <c r="AO900" s="5"/>
      <c r="AP900" s="5"/>
      <c r="AQ900" s="5"/>
      <c r="AS900" s="6">
        <v>14</v>
      </c>
      <c r="AV900" s="5"/>
      <c r="AW900" s="5"/>
      <c r="AX900" s="5"/>
      <c r="AZ900" s="6">
        <v>14</v>
      </c>
      <c r="BC900" s="5"/>
      <c r="BD900" s="5"/>
      <c r="BE900" s="5"/>
      <c r="BG900" s="6">
        <v>14</v>
      </c>
      <c r="BJ900" s="5"/>
      <c r="BK900" s="5"/>
      <c r="BL900" s="5"/>
      <c r="BN900" s="7"/>
      <c r="BS900" s="6">
        <v>14</v>
      </c>
      <c r="BV900" s="5"/>
      <c r="BW900" s="5"/>
      <c r="BX900" s="5"/>
      <c r="BZ900" s="6">
        <v>14</v>
      </c>
      <c r="CC900" s="5"/>
      <c r="CD900" s="5"/>
      <c r="CE900" s="5"/>
      <c r="CG900" s="6">
        <v>14</v>
      </c>
      <c r="CJ900" s="5"/>
      <c r="CK900" s="5"/>
      <c r="CL900" s="5"/>
      <c r="CN900" s="6">
        <v>14</v>
      </c>
      <c r="CQ900" s="5"/>
      <c r="CR900" s="5"/>
      <c r="CS900" s="5"/>
      <c r="CU900" s="7"/>
      <c r="CZ900" s="6">
        <v>14</v>
      </c>
      <c r="DC900" s="5"/>
      <c r="DD900" s="5"/>
      <c r="DE900" s="5"/>
      <c r="DG900" s="6">
        <v>14</v>
      </c>
      <c r="DJ900" s="5"/>
      <c r="DK900" s="5"/>
      <c r="DL900" s="5"/>
      <c r="DN900" s="6">
        <v>14</v>
      </c>
      <c r="DQ900" s="5"/>
      <c r="DR900" s="5"/>
      <c r="DS900" s="5"/>
      <c r="DU900" s="6">
        <v>14</v>
      </c>
      <c r="DX900" s="5"/>
      <c r="DY900" s="5"/>
      <c r="DZ900" s="5"/>
    </row>
    <row r="901" spans="2:130">
      <c r="E901" s="6">
        <v>16</v>
      </c>
      <c r="H901" s="5"/>
      <c r="I901" s="5"/>
      <c r="J901" s="5"/>
      <c r="L901" s="6">
        <v>16</v>
      </c>
      <c r="O901" s="5"/>
      <c r="P901" s="5"/>
      <c r="Q901" s="5"/>
      <c r="S901" s="6">
        <v>16</v>
      </c>
      <c r="V901" s="5"/>
      <c r="W901" s="5"/>
      <c r="X901" s="5"/>
      <c r="Z901" s="6">
        <v>16</v>
      </c>
      <c r="AC901" s="5"/>
      <c r="AD901" s="5"/>
      <c r="AE901" s="5"/>
      <c r="AG901" s="7"/>
      <c r="AL901" s="6">
        <v>16</v>
      </c>
      <c r="AO901" s="5"/>
      <c r="AP901" s="5"/>
      <c r="AQ901" s="5"/>
      <c r="AS901" s="6">
        <v>16</v>
      </c>
      <c r="AV901" s="5"/>
      <c r="AW901" s="5"/>
      <c r="AX901" s="5"/>
      <c r="AZ901" s="6">
        <v>16</v>
      </c>
      <c r="BC901" s="5"/>
      <c r="BD901" s="5"/>
      <c r="BE901" s="5"/>
      <c r="BG901" s="6">
        <v>16</v>
      </c>
      <c r="BJ901" s="5"/>
      <c r="BK901" s="5"/>
      <c r="BL901" s="5"/>
      <c r="BN901" s="7"/>
      <c r="BS901" s="6">
        <v>16</v>
      </c>
      <c r="BV901" s="5"/>
      <c r="BW901" s="5"/>
      <c r="BX901" s="5"/>
      <c r="BZ901" s="6">
        <v>16</v>
      </c>
      <c r="CC901" s="5"/>
      <c r="CD901" s="5"/>
      <c r="CE901" s="5"/>
      <c r="CG901" s="6">
        <v>16</v>
      </c>
      <c r="CJ901" s="5"/>
      <c r="CK901" s="5"/>
      <c r="CL901" s="5"/>
      <c r="CN901" s="6">
        <v>16</v>
      </c>
      <c r="CQ901" s="5"/>
      <c r="CR901" s="5"/>
      <c r="CS901" s="5"/>
      <c r="CU901" s="7"/>
      <c r="CZ901" s="6">
        <v>16</v>
      </c>
      <c r="DC901" s="5"/>
      <c r="DD901" s="5"/>
      <c r="DE901" s="5"/>
      <c r="DG901" s="6">
        <v>16</v>
      </c>
      <c r="DJ901" s="5"/>
      <c r="DK901" s="5"/>
      <c r="DL901" s="5"/>
      <c r="DN901" s="6">
        <v>16</v>
      </c>
      <c r="DQ901" s="5"/>
      <c r="DR901" s="5"/>
      <c r="DS901" s="5"/>
      <c r="DU901" s="6">
        <v>16</v>
      </c>
      <c r="DX901" s="5"/>
      <c r="DY901" s="5"/>
      <c r="DZ901" s="5"/>
    </row>
    <row r="902" spans="2:130">
      <c r="E902" s="6">
        <v>18</v>
      </c>
      <c r="I902" s="5"/>
      <c r="L902" s="6">
        <v>18</v>
      </c>
      <c r="P902" s="5"/>
      <c r="S902" s="6">
        <v>18</v>
      </c>
      <c r="W902" s="5"/>
      <c r="Z902" s="6">
        <v>18</v>
      </c>
      <c r="AD902" s="5"/>
      <c r="AG902" s="7"/>
      <c r="AL902" s="6">
        <v>18</v>
      </c>
      <c r="AP902" s="5"/>
      <c r="AS902" s="6">
        <v>18</v>
      </c>
      <c r="AW902" s="5"/>
      <c r="AZ902" s="6">
        <v>18</v>
      </c>
      <c r="BD902" s="5"/>
      <c r="BG902" s="6">
        <v>18</v>
      </c>
      <c r="BK902" s="5"/>
      <c r="BN902" s="7"/>
      <c r="BS902" s="6">
        <v>18</v>
      </c>
      <c r="BW902" s="5"/>
      <c r="BZ902" s="6">
        <v>18</v>
      </c>
      <c r="CD902" s="5"/>
      <c r="CG902" s="6">
        <v>18</v>
      </c>
      <c r="CK902" s="5"/>
      <c r="CN902" s="6">
        <v>18</v>
      </c>
      <c r="CR902" s="5"/>
      <c r="CU902" s="7"/>
      <c r="CZ902" s="6">
        <v>18</v>
      </c>
      <c r="DD902" s="5"/>
      <c r="DG902" s="6">
        <v>18</v>
      </c>
      <c r="DK902" s="5"/>
      <c r="DN902" s="6">
        <v>18</v>
      </c>
      <c r="DR902" s="5"/>
      <c r="DU902" s="6">
        <v>18</v>
      </c>
      <c r="DY902" s="5"/>
    </row>
    <row r="903" spans="2:130">
      <c r="E903" s="6">
        <v>20</v>
      </c>
      <c r="L903" s="6">
        <v>20</v>
      </c>
      <c r="S903" s="6">
        <v>20</v>
      </c>
      <c r="Z903" s="6">
        <v>20</v>
      </c>
      <c r="AG903" s="7"/>
      <c r="AL903" s="6">
        <v>20</v>
      </c>
      <c r="AS903" s="6">
        <v>20</v>
      </c>
      <c r="AZ903" s="6">
        <v>20</v>
      </c>
      <c r="BG903" s="6">
        <v>20</v>
      </c>
      <c r="BN903" s="7"/>
      <c r="BS903" s="6">
        <v>20</v>
      </c>
      <c r="BZ903" s="6">
        <v>20</v>
      </c>
      <c r="CG903" s="6">
        <v>20</v>
      </c>
      <c r="CN903" s="6">
        <v>20</v>
      </c>
      <c r="CU903" s="7"/>
      <c r="CZ903" s="6">
        <v>20</v>
      </c>
      <c r="DG903" s="6">
        <v>20</v>
      </c>
      <c r="DN903" s="6">
        <v>20</v>
      </c>
      <c r="DU903" s="6">
        <v>20</v>
      </c>
    </row>
    <row r="904" spans="2:130">
      <c r="E904" s="6" t="s">
        <v>24</v>
      </c>
      <c r="F904" s="7">
        <f>100-SUM(F893:F903)</f>
        <v>0</v>
      </c>
      <c r="G904" s="7">
        <f t="shared" ref="G904:J904" si="2326">100-SUM(G893:G903)</f>
        <v>0</v>
      </c>
      <c r="H904" s="7">
        <f t="shared" si="2326"/>
        <v>0</v>
      </c>
      <c r="I904" s="7">
        <f t="shared" si="2326"/>
        <v>0</v>
      </c>
      <c r="J904" s="7">
        <f t="shared" si="2326"/>
        <v>100</v>
      </c>
      <c r="L904" s="6" t="s">
        <v>24</v>
      </c>
      <c r="M904" s="7">
        <f>100-SUM(M893:M903)</f>
        <v>0</v>
      </c>
      <c r="N904" s="7">
        <f t="shared" ref="N904:Q904" si="2327">100-SUM(N893:N903)</f>
        <v>0</v>
      </c>
      <c r="O904" s="7">
        <f t="shared" si="2327"/>
        <v>0</v>
      </c>
      <c r="P904" s="7">
        <f t="shared" si="2327"/>
        <v>0</v>
      </c>
      <c r="Q904" s="7">
        <f t="shared" si="2327"/>
        <v>100</v>
      </c>
      <c r="S904" s="6" t="s">
        <v>24</v>
      </c>
      <c r="T904" s="7">
        <f>100-SUM(T893:T903)</f>
        <v>0</v>
      </c>
      <c r="U904" s="7">
        <f t="shared" ref="U904:X904" si="2328">100-SUM(U893:U903)</f>
        <v>0</v>
      </c>
      <c r="V904" s="7">
        <f t="shared" si="2328"/>
        <v>0</v>
      </c>
      <c r="W904" s="7">
        <f t="shared" si="2328"/>
        <v>0</v>
      </c>
      <c r="X904" s="7">
        <f t="shared" si="2328"/>
        <v>100</v>
      </c>
      <c r="Z904" s="6" t="s">
        <v>24</v>
      </c>
      <c r="AA904" s="7">
        <f>100-SUM(AA893:AA903)</f>
        <v>0</v>
      </c>
      <c r="AB904" s="7">
        <f t="shared" ref="AB904:AE904" si="2329">100-SUM(AB893:AB903)</f>
        <v>0</v>
      </c>
      <c r="AC904" s="7">
        <f t="shared" si="2329"/>
        <v>0</v>
      </c>
      <c r="AD904" s="7">
        <f t="shared" si="2329"/>
        <v>0</v>
      </c>
      <c r="AE904" s="7">
        <f t="shared" si="2329"/>
        <v>100</v>
      </c>
      <c r="AG904" s="7"/>
      <c r="AL904" s="6" t="s">
        <v>24</v>
      </c>
      <c r="AM904" s="7">
        <f>100-SUM(AM893:AM903)</f>
        <v>0</v>
      </c>
      <c r="AN904" s="7">
        <f t="shared" ref="AN904:AQ904" si="2330">100-SUM(AN893:AN903)</f>
        <v>0</v>
      </c>
      <c r="AO904" s="7">
        <f t="shared" si="2330"/>
        <v>0</v>
      </c>
      <c r="AP904" s="7">
        <f t="shared" si="2330"/>
        <v>0</v>
      </c>
      <c r="AQ904" s="7">
        <f t="shared" si="2330"/>
        <v>100</v>
      </c>
      <c r="AS904" s="6" t="s">
        <v>24</v>
      </c>
      <c r="AT904" s="7">
        <f>100-SUM(AT893:AT903)</f>
        <v>0</v>
      </c>
      <c r="AU904" s="7">
        <f t="shared" ref="AU904:AX904" si="2331">100-SUM(AU893:AU903)</f>
        <v>0</v>
      </c>
      <c r="AV904" s="7">
        <f t="shared" si="2331"/>
        <v>0</v>
      </c>
      <c r="AW904" s="7">
        <f t="shared" si="2331"/>
        <v>0</v>
      </c>
      <c r="AX904" s="7">
        <f t="shared" si="2331"/>
        <v>100</v>
      </c>
      <c r="AZ904" s="6" t="s">
        <v>24</v>
      </c>
      <c r="BA904" s="7">
        <f>100-SUM(BA893:BA903)</f>
        <v>0</v>
      </c>
      <c r="BB904" s="7">
        <f t="shared" ref="BB904:BE904" si="2332">100-SUM(BB893:BB903)</f>
        <v>0</v>
      </c>
      <c r="BC904" s="7">
        <f t="shared" si="2332"/>
        <v>0</v>
      </c>
      <c r="BD904" s="7">
        <f t="shared" si="2332"/>
        <v>0</v>
      </c>
      <c r="BE904" s="7">
        <f t="shared" si="2332"/>
        <v>100</v>
      </c>
      <c r="BG904" s="6" t="s">
        <v>24</v>
      </c>
      <c r="BH904" s="7">
        <f>100-SUM(BH893:BH903)</f>
        <v>0</v>
      </c>
      <c r="BI904" s="7">
        <f t="shared" ref="BI904:BL904" si="2333">100-SUM(BI893:BI903)</f>
        <v>0</v>
      </c>
      <c r="BJ904" s="7">
        <f t="shared" si="2333"/>
        <v>0</v>
      </c>
      <c r="BK904" s="7">
        <f t="shared" si="2333"/>
        <v>0</v>
      </c>
      <c r="BL904" s="7">
        <f t="shared" si="2333"/>
        <v>100</v>
      </c>
      <c r="BN904" s="7"/>
      <c r="BS904" s="6" t="s">
        <v>24</v>
      </c>
      <c r="BT904" s="7">
        <f>100-SUM(BT893:BT903)</f>
        <v>0</v>
      </c>
      <c r="BU904" s="7">
        <f t="shared" ref="BU904:BX904" si="2334">100-SUM(BU893:BU903)</f>
        <v>0</v>
      </c>
      <c r="BV904" s="7">
        <f t="shared" si="2334"/>
        <v>0</v>
      </c>
      <c r="BW904" s="7">
        <f t="shared" si="2334"/>
        <v>0</v>
      </c>
      <c r="BX904" s="7">
        <f t="shared" si="2334"/>
        <v>100</v>
      </c>
      <c r="BZ904" s="6" t="s">
        <v>24</v>
      </c>
      <c r="CA904" s="7">
        <f>100-SUM(CA893:CA903)</f>
        <v>0</v>
      </c>
      <c r="CB904" s="7">
        <f t="shared" ref="CB904:CE904" si="2335">100-SUM(CB893:CB903)</f>
        <v>0</v>
      </c>
      <c r="CC904" s="7">
        <f t="shared" si="2335"/>
        <v>0</v>
      </c>
      <c r="CD904" s="7">
        <f t="shared" si="2335"/>
        <v>0</v>
      </c>
      <c r="CE904" s="7">
        <f t="shared" si="2335"/>
        <v>100</v>
      </c>
      <c r="CG904" s="6" t="s">
        <v>24</v>
      </c>
      <c r="CH904" s="7">
        <f>100-SUM(CH893:CH903)</f>
        <v>0</v>
      </c>
      <c r="CI904" s="7">
        <f t="shared" ref="CI904:CL904" si="2336">100-SUM(CI893:CI903)</f>
        <v>0</v>
      </c>
      <c r="CJ904" s="7">
        <f t="shared" si="2336"/>
        <v>0</v>
      </c>
      <c r="CK904" s="7">
        <f t="shared" si="2336"/>
        <v>0</v>
      </c>
      <c r="CL904" s="7">
        <f t="shared" si="2336"/>
        <v>100</v>
      </c>
      <c r="CN904" s="6" t="s">
        <v>24</v>
      </c>
      <c r="CO904" s="7">
        <f>100-SUM(CO893:CO903)</f>
        <v>0</v>
      </c>
      <c r="CP904" s="7">
        <f t="shared" ref="CP904:CS904" si="2337">100-SUM(CP893:CP903)</f>
        <v>0</v>
      </c>
      <c r="CQ904" s="7">
        <f t="shared" si="2337"/>
        <v>0</v>
      </c>
      <c r="CR904" s="7">
        <f t="shared" si="2337"/>
        <v>0</v>
      </c>
      <c r="CS904" s="7">
        <f t="shared" si="2337"/>
        <v>100</v>
      </c>
      <c r="CU904" s="7"/>
      <c r="CZ904" s="6" t="s">
        <v>24</v>
      </c>
      <c r="DA904" s="7">
        <f>100-SUM(DA893:DA903)</f>
        <v>0</v>
      </c>
      <c r="DB904" s="7">
        <f t="shared" ref="DB904:DE904" si="2338">100-SUM(DB893:DB903)</f>
        <v>0</v>
      </c>
      <c r="DC904" s="7">
        <f t="shared" si="2338"/>
        <v>0</v>
      </c>
      <c r="DD904" s="7">
        <f t="shared" si="2338"/>
        <v>0</v>
      </c>
      <c r="DE904" s="7">
        <f t="shared" si="2338"/>
        <v>100</v>
      </c>
      <c r="DG904" s="6" t="s">
        <v>24</v>
      </c>
      <c r="DH904" s="7">
        <f>100-SUM(DH893:DH903)</f>
        <v>0</v>
      </c>
      <c r="DI904" s="7">
        <f t="shared" ref="DI904:DL904" si="2339">100-SUM(DI893:DI903)</f>
        <v>0</v>
      </c>
      <c r="DJ904" s="7">
        <f t="shared" si="2339"/>
        <v>0</v>
      </c>
      <c r="DK904" s="7">
        <f t="shared" si="2339"/>
        <v>0</v>
      </c>
      <c r="DL904" s="7">
        <f t="shared" si="2339"/>
        <v>100</v>
      </c>
      <c r="DN904" s="6" t="s">
        <v>24</v>
      </c>
      <c r="DO904" s="7">
        <f>100-SUM(DO893:DO903)</f>
        <v>0</v>
      </c>
      <c r="DP904" s="7">
        <f t="shared" ref="DP904:DS904" si="2340">100-SUM(DP893:DP903)</f>
        <v>0</v>
      </c>
      <c r="DQ904" s="7">
        <f t="shared" si="2340"/>
        <v>0</v>
      </c>
      <c r="DR904" s="7">
        <f t="shared" si="2340"/>
        <v>0</v>
      </c>
      <c r="DS904" s="7">
        <f t="shared" si="2340"/>
        <v>100</v>
      </c>
      <c r="DU904" s="6" t="s">
        <v>24</v>
      </c>
      <c r="DV904" s="7">
        <f>100-SUM(DV893:DV903)</f>
        <v>0</v>
      </c>
      <c r="DW904" s="7">
        <f t="shared" ref="DW904:DZ904" si="2341">100-SUM(DW893:DW903)</f>
        <v>0</v>
      </c>
      <c r="DX904" s="7">
        <f t="shared" si="2341"/>
        <v>0</v>
      </c>
      <c r="DY904" s="7">
        <f t="shared" si="2341"/>
        <v>0</v>
      </c>
      <c r="DZ904" s="7">
        <f t="shared" si="2341"/>
        <v>100</v>
      </c>
    </row>
    <row r="905" spans="2:130">
      <c r="E905" s="6" t="s">
        <v>23</v>
      </c>
      <c r="F905">
        <f>SUMPRODUCT($E893:$E903,F893:F903)/100</f>
        <v>4.58</v>
      </c>
      <c r="G905">
        <f t="shared" ref="G905:J905" si="2342">SUMPRODUCT($E893:$E903,G893:G903)/100</f>
        <v>4.3</v>
      </c>
      <c r="H905">
        <f t="shared" si="2342"/>
        <v>6.42</v>
      </c>
      <c r="I905">
        <f t="shared" si="2342"/>
        <v>2.82</v>
      </c>
      <c r="J905">
        <f t="shared" si="2342"/>
        <v>0</v>
      </c>
      <c r="L905" s="6" t="s">
        <v>23</v>
      </c>
      <c r="M905">
        <f>SUMPRODUCT($E893:$E903,M893:M903)/100</f>
        <v>0.42</v>
      </c>
      <c r="N905">
        <f t="shared" ref="N905:Q905" si="2343">SUMPRODUCT($E893:$E903,N893:N903)/100</f>
        <v>0.4</v>
      </c>
      <c r="O905">
        <f t="shared" si="2343"/>
        <v>0.6</v>
      </c>
      <c r="P905">
        <f t="shared" si="2343"/>
        <v>0.08</v>
      </c>
      <c r="Q905">
        <f t="shared" si="2343"/>
        <v>0</v>
      </c>
      <c r="S905" s="6" t="s">
        <v>23</v>
      </c>
      <c r="T905">
        <f>SUMPRODUCT($E893:$E903,T893:T903)/100</f>
        <v>0</v>
      </c>
      <c r="U905">
        <f t="shared" ref="U905:X905" si="2344">SUMPRODUCT($E893:$E903,U893:U903)/100</f>
        <v>0</v>
      </c>
      <c r="V905">
        <f t="shared" si="2344"/>
        <v>0.08</v>
      </c>
      <c r="W905">
        <f t="shared" si="2344"/>
        <v>0</v>
      </c>
      <c r="X905">
        <f t="shared" si="2344"/>
        <v>0</v>
      </c>
      <c r="Z905" s="6" t="s">
        <v>23</v>
      </c>
      <c r="AA905">
        <f>SUMPRODUCT($E893:$E903,AA893:AA903)/100</f>
        <v>0</v>
      </c>
      <c r="AB905">
        <f t="shared" ref="AB905:AE905" si="2345">SUMPRODUCT($E893:$E903,AB893:AB903)/100</f>
        <v>0</v>
      </c>
      <c r="AC905">
        <f t="shared" si="2345"/>
        <v>0</v>
      </c>
      <c r="AD905">
        <f t="shared" si="2345"/>
        <v>0</v>
      </c>
      <c r="AE905">
        <f t="shared" si="2345"/>
        <v>0</v>
      </c>
      <c r="AG905" s="7"/>
      <c r="AL905" s="6" t="s">
        <v>23</v>
      </c>
      <c r="AM905">
        <f>SUMPRODUCT($E893:$E903,AM893:AM903)/100</f>
        <v>0.42</v>
      </c>
      <c r="AN905">
        <f t="shared" ref="AN905:AQ905" si="2346">SUMPRODUCT($E893:$E903,AN893:AN903)/100</f>
        <v>0.42</v>
      </c>
      <c r="AO905">
        <f t="shared" si="2346"/>
        <v>2.2999999999999998</v>
      </c>
      <c r="AP905">
        <f t="shared" si="2346"/>
        <v>0.28000000000000003</v>
      </c>
      <c r="AQ905">
        <f t="shared" si="2346"/>
        <v>0</v>
      </c>
      <c r="AS905" s="6" t="s">
        <v>23</v>
      </c>
      <c r="AT905">
        <f>SUMPRODUCT($E893:$E903,AT893:AT903)/100</f>
        <v>0</v>
      </c>
      <c r="AU905">
        <f t="shared" ref="AU905:AX905" si="2347">SUMPRODUCT($E893:$E903,AU893:AU903)/100</f>
        <v>0</v>
      </c>
      <c r="AV905">
        <f t="shared" si="2347"/>
        <v>0</v>
      </c>
      <c r="AW905">
        <f t="shared" si="2347"/>
        <v>0</v>
      </c>
      <c r="AX905">
        <f t="shared" si="2347"/>
        <v>0</v>
      </c>
      <c r="AZ905" s="6" t="s">
        <v>23</v>
      </c>
      <c r="BA905">
        <f>SUMPRODUCT($E893:$E903,BA893:BA903)/100</f>
        <v>0</v>
      </c>
      <c r="BB905">
        <f t="shared" ref="BB905:BE905" si="2348">SUMPRODUCT($E893:$E903,BB893:BB903)/100</f>
        <v>0</v>
      </c>
      <c r="BC905">
        <f t="shared" si="2348"/>
        <v>0</v>
      </c>
      <c r="BD905">
        <f t="shared" si="2348"/>
        <v>0</v>
      </c>
      <c r="BE905">
        <f t="shared" si="2348"/>
        <v>0</v>
      </c>
      <c r="BG905" s="6" t="s">
        <v>23</v>
      </c>
      <c r="BH905">
        <f>SUMPRODUCT($E893:$E903,BH893:BH903)/100</f>
        <v>0</v>
      </c>
      <c r="BI905">
        <f t="shared" ref="BI905:BL905" si="2349">SUMPRODUCT($E893:$E903,BI893:BI903)/100</f>
        <v>0</v>
      </c>
      <c r="BJ905">
        <f t="shared" si="2349"/>
        <v>0</v>
      </c>
      <c r="BK905">
        <f t="shared" si="2349"/>
        <v>0</v>
      </c>
      <c r="BL905">
        <f t="shared" si="2349"/>
        <v>0</v>
      </c>
      <c r="BN905" s="7"/>
      <c r="BS905" s="6" t="s">
        <v>23</v>
      </c>
      <c r="BT905">
        <f>SUMPRODUCT($E893:$E903,BT893:BT903)/100</f>
        <v>0</v>
      </c>
      <c r="BU905">
        <f t="shared" ref="BU905:BX905" si="2350">SUMPRODUCT($E893:$E903,BU893:BU903)/100</f>
        <v>0</v>
      </c>
      <c r="BV905">
        <f t="shared" si="2350"/>
        <v>0.2</v>
      </c>
      <c r="BW905">
        <f t="shared" si="2350"/>
        <v>0</v>
      </c>
      <c r="BX905">
        <f t="shared" si="2350"/>
        <v>0</v>
      </c>
      <c r="BZ905" s="6" t="s">
        <v>23</v>
      </c>
      <c r="CA905">
        <f>SUMPRODUCT($E893:$E903,CA893:CA903)/100</f>
        <v>0</v>
      </c>
      <c r="CB905">
        <f t="shared" ref="CB905:CE905" si="2351">SUMPRODUCT($E893:$E903,CB893:CB903)/100</f>
        <v>0</v>
      </c>
      <c r="CC905">
        <f t="shared" si="2351"/>
        <v>0</v>
      </c>
      <c r="CD905">
        <f t="shared" si="2351"/>
        <v>0</v>
      </c>
      <c r="CE905">
        <f t="shared" si="2351"/>
        <v>0</v>
      </c>
      <c r="CG905" s="6" t="s">
        <v>23</v>
      </c>
      <c r="CH905">
        <f>SUMPRODUCT($E893:$E903,CH893:CH903)/100</f>
        <v>0</v>
      </c>
      <c r="CI905">
        <f t="shared" ref="CI905:CL905" si="2352">SUMPRODUCT($E893:$E903,CI893:CI903)/100</f>
        <v>0</v>
      </c>
      <c r="CJ905">
        <f t="shared" si="2352"/>
        <v>0</v>
      </c>
      <c r="CK905">
        <f t="shared" si="2352"/>
        <v>0</v>
      </c>
      <c r="CL905">
        <f t="shared" si="2352"/>
        <v>0</v>
      </c>
      <c r="CN905" s="6" t="s">
        <v>23</v>
      </c>
      <c r="CO905">
        <f>SUMPRODUCT($E893:$E903,CO893:CO903)/100</f>
        <v>0</v>
      </c>
      <c r="CP905">
        <f t="shared" ref="CP905:CS905" si="2353">SUMPRODUCT($E893:$E903,CP893:CP903)/100</f>
        <v>0</v>
      </c>
      <c r="CQ905">
        <f t="shared" si="2353"/>
        <v>0</v>
      </c>
      <c r="CR905">
        <f t="shared" si="2353"/>
        <v>0</v>
      </c>
      <c r="CS905">
        <f t="shared" si="2353"/>
        <v>0</v>
      </c>
      <c r="CU905" s="7"/>
      <c r="CZ905" s="6" t="s">
        <v>23</v>
      </c>
      <c r="DA905">
        <f>SUMPRODUCT($E893:$E903,DA893:DA903)/100</f>
        <v>0</v>
      </c>
      <c r="DB905">
        <f t="shared" ref="DB905:DE905" si="2354">SUMPRODUCT($E893:$E903,DB893:DB903)/100</f>
        <v>0</v>
      </c>
      <c r="DC905">
        <f t="shared" si="2354"/>
        <v>0</v>
      </c>
      <c r="DD905">
        <f t="shared" si="2354"/>
        <v>0</v>
      </c>
      <c r="DE905">
        <f t="shared" si="2354"/>
        <v>0</v>
      </c>
      <c r="DG905" s="6" t="s">
        <v>23</v>
      </c>
      <c r="DH905">
        <f>SUMPRODUCT($E893:$E903,DH893:DH903)/100</f>
        <v>0</v>
      </c>
      <c r="DI905">
        <f t="shared" ref="DI905:DL905" si="2355">SUMPRODUCT($E893:$E903,DI893:DI903)/100</f>
        <v>0</v>
      </c>
      <c r="DJ905">
        <f t="shared" si="2355"/>
        <v>0</v>
      </c>
      <c r="DK905">
        <f t="shared" si="2355"/>
        <v>0</v>
      </c>
      <c r="DL905">
        <f t="shared" si="2355"/>
        <v>0</v>
      </c>
      <c r="DN905" s="6" t="s">
        <v>23</v>
      </c>
      <c r="DO905">
        <f>SUMPRODUCT($E893:$E903,DO893:DO903)/100</f>
        <v>0</v>
      </c>
      <c r="DP905">
        <f t="shared" ref="DP905:DS905" si="2356">SUMPRODUCT($E893:$E903,DP893:DP903)/100</f>
        <v>0</v>
      </c>
      <c r="DQ905">
        <f t="shared" si="2356"/>
        <v>0</v>
      </c>
      <c r="DR905">
        <f t="shared" si="2356"/>
        <v>0</v>
      </c>
      <c r="DS905">
        <f t="shared" si="2356"/>
        <v>0</v>
      </c>
      <c r="DU905" s="6" t="s">
        <v>23</v>
      </c>
      <c r="DV905">
        <f>SUMPRODUCT($E893:$E903,DV893:DV903)/100</f>
        <v>0</v>
      </c>
      <c r="DW905">
        <f t="shared" ref="DW905:DZ905" si="2357">SUMPRODUCT($E893:$E903,DW893:DW903)/100</f>
        <v>0</v>
      </c>
      <c r="DX905">
        <f t="shared" si="2357"/>
        <v>0</v>
      </c>
      <c r="DY905">
        <f t="shared" si="2357"/>
        <v>0</v>
      </c>
      <c r="DZ905">
        <f t="shared" si="2357"/>
        <v>0</v>
      </c>
    </row>
    <row r="906" spans="2:130">
      <c r="E906" s="6" t="s">
        <v>22</v>
      </c>
      <c r="F906">
        <f>($E894^2*F894+$E895^2*F895+$E896^2*F896+$E897^2*F897+$E898^2*F898+$E899^2*F899+$E900^2*F900+$E901^2*F901+$E902^2*F902+$E903^2*F903)/100-F905^2</f>
        <v>9.2235999999999976</v>
      </c>
      <c r="G906">
        <f t="shared" ref="G906:J906" si="2358">($E894^2*G894+$E895^2*G895+$E896^2*G896+$E897^2*G897+$E898^2*G898+$E899^2*G899+$E900^2*G900+$E901^2*G901+$E902^2*G902+$E903^2*G903)/100-G905^2</f>
        <v>8.59</v>
      </c>
      <c r="H906">
        <f t="shared" si="2358"/>
        <v>10.983600000000003</v>
      </c>
      <c r="I906">
        <f t="shared" si="2358"/>
        <v>7.6076000000000015</v>
      </c>
      <c r="J906">
        <f t="shared" si="2358"/>
        <v>0</v>
      </c>
      <c r="L906" s="6" t="s">
        <v>22</v>
      </c>
      <c r="M906">
        <f>($E894^2*M894+$E895^2*M895+$E896^2*M896+$E897^2*M897+$E898^2*M898+$E899^2*M899+$E900^2*M900+$E901^2*M901+$E902^2*M902+$E903^2*M903)/100-M905^2</f>
        <v>1.1436000000000002</v>
      </c>
      <c r="N906">
        <f t="shared" ref="N906:Q906" si="2359">($E894^2*N894+$E895^2*N895+$E896^2*N896+$E897^2*N897+$E898^2*N898+$E899^2*N899+$E900^2*N900+$E901^2*N901+$E902^2*N902+$E903^2*N903)/100-N905^2</f>
        <v>1.1200000000000001</v>
      </c>
      <c r="O906">
        <f t="shared" si="2359"/>
        <v>1.1600000000000001</v>
      </c>
      <c r="P906">
        <f t="shared" si="2359"/>
        <v>0.2336</v>
      </c>
      <c r="Q906">
        <f t="shared" si="2359"/>
        <v>0</v>
      </c>
      <c r="S906" s="6" t="s">
        <v>22</v>
      </c>
      <c r="T906">
        <f>($E894^2*T894+$E895^2*T895+$E896^2*T896+$E897^2*T897+$E898^2*T898+$E899^2*T899+$E900^2*T900+$E901^2*T901+$E902^2*T902+$E903^2*T903)/100-T905^2</f>
        <v>0</v>
      </c>
      <c r="U906">
        <f t="shared" ref="U906:X906" si="2360">($E894^2*U894+$E895^2*U895+$E896^2*U896+$E897^2*U897+$E898^2*U898+$E899^2*U899+$E900^2*U900+$E901^2*U901+$E902^2*U902+$E903^2*U903)/100-U905^2</f>
        <v>0</v>
      </c>
      <c r="V906">
        <f t="shared" si="2360"/>
        <v>0.15360000000000001</v>
      </c>
      <c r="W906">
        <f t="shared" si="2360"/>
        <v>0</v>
      </c>
      <c r="X906">
        <f t="shared" si="2360"/>
        <v>0</v>
      </c>
      <c r="Z906" s="6" t="s">
        <v>22</v>
      </c>
      <c r="AA906">
        <f>($E894^2*AA894+$E895^2*AA895+$E896^2*AA896+$E897^2*AA897+$E898^2*AA898+$E899^2*AA899+$E900^2*AA900+$E901^2*AA901+$E902^2*AA902+$E903^2*AA903)/100-AA905^2</f>
        <v>0</v>
      </c>
      <c r="AB906">
        <f t="shared" ref="AB906:AE906" si="2361">($E894^2*AB894+$E895^2*AB895+$E896^2*AB896+$E897^2*AB897+$E898^2*AB898+$E899^2*AB899+$E900^2*AB900+$E901^2*AB901+$E902^2*AB902+$E903^2*AB903)/100-AB905^2</f>
        <v>0</v>
      </c>
      <c r="AC906">
        <f t="shared" si="2361"/>
        <v>0</v>
      </c>
      <c r="AD906">
        <f t="shared" si="2361"/>
        <v>0</v>
      </c>
      <c r="AE906">
        <f t="shared" si="2361"/>
        <v>0</v>
      </c>
      <c r="AG906" s="7"/>
      <c r="AL906" s="6" t="s">
        <v>22</v>
      </c>
      <c r="AM906">
        <f>($E894^2*AM894+$E895^2*AM895+$E896^2*AM896+$E897^2*AM897+$E898^2*AM898+$E899^2*AM899+$E900^2*AM900+$E901^2*AM901+$E902^2*AM902+$E903^2*AM903)/100-AM905^2</f>
        <v>0.98359999999999992</v>
      </c>
      <c r="AN906">
        <f t="shared" ref="AN906:AQ906" si="2362">($E894^2*AN894+$E895^2*AN895+$E896^2*AN896+$E897^2*AN897+$E898^2*AN898+$E899^2*AN899+$E900^2*AN900+$E901^2*AN901+$E902^2*AN902+$E903^2*AN903)/100-AN905^2</f>
        <v>0.98359999999999992</v>
      </c>
      <c r="AO906">
        <f t="shared" si="2362"/>
        <v>5.4700000000000006</v>
      </c>
      <c r="AP906">
        <f t="shared" si="2362"/>
        <v>0.64159999999999995</v>
      </c>
      <c r="AQ906">
        <f t="shared" si="2362"/>
        <v>0</v>
      </c>
      <c r="AS906" s="6" t="s">
        <v>22</v>
      </c>
      <c r="AT906">
        <f>($E894^2*AT894+$E895^2*AT895+$E896^2*AT896+$E897^2*AT897+$E898^2*AT898+$E899^2*AT899+$E900^2*AT900+$E901^2*AT901+$E902^2*AT902+$E903^2*AT903)/100-AT905^2</f>
        <v>0</v>
      </c>
      <c r="AU906">
        <f t="shared" ref="AU906:AX906" si="2363">($E894^2*AU894+$E895^2*AU895+$E896^2*AU896+$E897^2*AU897+$E898^2*AU898+$E899^2*AU899+$E900^2*AU900+$E901^2*AU901+$E902^2*AU902+$E903^2*AU903)/100-AU905^2</f>
        <v>0</v>
      </c>
      <c r="AV906">
        <f t="shared" si="2363"/>
        <v>0</v>
      </c>
      <c r="AW906">
        <f t="shared" si="2363"/>
        <v>0</v>
      </c>
      <c r="AX906">
        <f t="shared" si="2363"/>
        <v>0</v>
      </c>
      <c r="AZ906" s="6" t="s">
        <v>22</v>
      </c>
      <c r="BA906">
        <f>($E894^2*BA894+$E895^2*BA895+$E896^2*BA896+$E897^2*BA897+$E898^2*BA898+$E899^2*BA899+$E900^2*BA900+$E901^2*BA901+$E902^2*BA902+$E903^2*BA903)/100-BA905^2</f>
        <v>0</v>
      </c>
      <c r="BB906">
        <f t="shared" ref="BB906:BE906" si="2364">($E894^2*BB894+$E895^2*BB895+$E896^2*BB896+$E897^2*BB897+$E898^2*BB898+$E899^2*BB899+$E900^2*BB900+$E901^2*BB901+$E902^2*BB902+$E903^2*BB903)/100-BB905^2</f>
        <v>0</v>
      </c>
      <c r="BC906">
        <f t="shared" si="2364"/>
        <v>0</v>
      </c>
      <c r="BD906">
        <f t="shared" si="2364"/>
        <v>0</v>
      </c>
      <c r="BE906">
        <f t="shared" si="2364"/>
        <v>0</v>
      </c>
      <c r="BG906" s="6" t="s">
        <v>22</v>
      </c>
      <c r="BH906">
        <f>($E894^2*BH894+$E895^2*BH895+$E896^2*BH896+$E897^2*BH897+$E898^2*BH898+$E899^2*BH899+$E900^2*BH900+$E901^2*BH901+$E902^2*BH902+$E903^2*BH903)/100-BH905^2</f>
        <v>0</v>
      </c>
      <c r="BI906">
        <f t="shared" ref="BI906:BL906" si="2365">($E894^2*BI894+$E895^2*BI895+$E896^2*BI896+$E897^2*BI897+$E898^2*BI898+$E899^2*BI899+$E900^2*BI900+$E901^2*BI901+$E902^2*BI902+$E903^2*BI903)/100-BI905^2</f>
        <v>0</v>
      </c>
      <c r="BJ906">
        <f t="shared" si="2365"/>
        <v>0</v>
      </c>
      <c r="BK906">
        <f t="shared" si="2365"/>
        <v>0</v>
      </c>
      <c r="BL906">
        <f t="shared" si="2365"/>
        <v>0</v>
      </c>
      <c r="BN906" s="7"/>
      <c r="BS906" s="6" t="s">
        <v>22</v>
      </c>
      <c r="BT906">
        <f>($E894^2*BT894+$E895^2*BT895+$E896^2*BT896+$E897^2*BT897+$E898^2*BT898+$E899^2*BT899+$E900^2*BT900+$E901^2*BT901+$E902^2*BT902+$E903^2*BT903)/100-BT905^2</f>
        <v>0</v>
      </c>
      <c r="BU906">
        <f t="shared" ref="BU906:BX906" si="2366">($E894^2*BU894+$E895^2*BU895+$E896^2*BU896+$E897^2*BU897+$E898^2*BU898+$E899^2*BU899+$E900^2*BU900+$E901^2*BU901+$E902^2*BU902+$E903^2*BU903)/100-BU905^2</f>
        <v>0</v>
      </c>
      <c r="BV906">
        <f t="shared" si="2366"/>
        <v>0.43999999999999995</v>
      </c>
      <c r="BW906">
        <f t="shared" si="2366"/>
        <v>0</v>
      </c>
      <c r="BX906">
        <f t="shared" si="2366"/>
        <v>0</v>
      </c>
      <c r="BZ906" s="6" t="s">
        <v>22</v>
      </c>
      <c r="CA906">
        <f>($E894^2*CA894+$E895^2*CA895+$E896^2*CA896+$E897^2*CA897+$E898^2*CA898+$E899^2*CA899+$E900^2*CA900+$E901^2*CA901+$E902^2*CA902+$E903^2*CA903)/100-CA905^2</f>
        <v>0</v>
      </c>
      <c r="CB906">
        <f t="shared" ref="CB906:CE906" si="2367">($E894^2*CB894+$E895^2*CB895+$E896^2*CB896+$E897^2*CB897+$E898^2*CB898+$E899^2*CB899+$E900^2*CB900+$E901^2*CB901+$E902^2*CB902+$E903^2*CB903)/100-CB905^2</f>
        <v>0</v>
      </c>
      <c r="CC906">
        <f t="shared" si="2367"/>
        <v>0</v>
      </c>
      <c r="CD906">
        <f t="shared" si="2367"/>
        <v>0</v>
      </c>
      <c r="CE906">
        <f t="shared" si="2367"/>
        <v>0</v>
      </c>
      <c r="CG906" s="6" t="s">
        <v>22</v>
      </c>
      <c r="CH906">
        <f>($E894^2*CH894+$E895^2*CH895+$E896^2*CH896+$E897^2*CH897+$E898^2*CH898+$E899^2*CH899+$E900^2*CH900+$E901^2*CH901+$E902^2*CH902+$E903^2*CH903)/100-CH905^2</f>
        <v>0</v>
      </c>
      <c r="CI906">
        <f t="shared" ref="CI906:CL906" si="2368">($E894^2*CI894+$E895^2*CI895+$E896^2*CI896+$E897^2*CI897+$E898^2*CI898+$E899^2*CI899+$E900^2*CI900+$E901^2*CI901+$E902^2*CI902+$E903^2*CI903)/100-CI905^2</f>
        <v>0</v>
      </c>
      <c r="CJ906">
        <f t="shared" si="2368"/>
        <v>0</v>
      </c>
      <c r="CK906">
        <f t="shared" si="2368"/>
        <v>0</v>
      </c>
      <c r="CL906">
        <f t="shared" si="2368"/>
        <v>0</v>
      </c>
      <c r="CN906" s="6" t="s">
        <v>22</v>
      </c>
      <c r="CO906">
        <f>($E894^2*CO894+$E895^2*CO895+$E896^2*CO896+$E897^2*CO897+$E898^2*CO898+$E899^2*CO899+$E900^2*CO900+$E901^2*CO901+$E902^2*CO902+$E903^2*CO903)/100-CO905^2</f>
        <v>0</v>
      </c>
      <c r="CP906">
        <f t="shared" ref="CP906:CS906" si="2369">($E894^2*CP894+$E895^2*CP895+$E896^2*CP896+$E897^2*CP897+$E898^2*CP898+$E899^2*CP899+$E900^2*CP900+$E901^2*CP901+$E902^2*CP902+$E903^2*CP903)/100-CP905^2</f>
        <v>0</v>
      </c>
      <c r="CQ906">
        <f t="shared" si="2369"/>
        <v>0</v>
      </c>
      <c r="CR906">
        <f t="shared" si="2369"/>
        <v>0</v>
      </c>
      <c r="CS906">
        <f t="shared" si="2369"/>
        <v>0</v>
      </c>
      <c r="CU906" s="7"/>
      <c r="CZ906" s="6" t="s">
        <v>22</v>
      </c>
      <c r="DA906">
        <f>($E894^2*DA894+$E895^2*DA895+$E896^2*DA896+$E897^2*DA897+$E898^2*DA898+$E899^2*DA899+$E900^2*DA900+$E901^2*DA901+$E902^2*DA902+$E903^2*DA903)/100-DA905^2</f>
        <v>0</v>
      </c>
      <c r="DB906">
        <f t="shared" ref="DB906:DE906" si="2370">($E894^2*DB894+$E895^2*DB895+$E896^2*DB896+$E897^2*DB897+$E898^2*DB898+$E899^2*DB899+$E900^2*DB900+$E901^2*DB901+$E902^2*DB902+$E903^2*DB903)/100-DB905^2</f>
        <v>0</v>
      </c>
      <c r="DC906">
        <f t="shared" si="2370"/>
        <v>0</v>
      </c>
      <c r="DD906">
        <f t="shared" si="2370"/>
        <v>0</v>
      </c>
      <c r="DE906">
        <f t="shared" si="2370"/>
        <v>0</v>
      </c>
      <c r="DG906" s="6" t="s">
        <v>22</v>
      </c>
      <c r="DH906">
        <f>($E894^2*DH894+$E895^2*DH895+$E896^2*DH896+$E897^2*DH897+$E898^2*DH898+$E899^2*DH899+$E900^2*DH900+$E901^2*DH901+$E902^2*DH902+$E903^2*DH903)/100-DH905^2</f>
        <v>0</v>
      </c>
      <c r="DI906">
        <f t="shared" ref="DI906:DL906" si="2371">($E894^2*DI894+$E895^2*DI895+$E896^2*DI896+$E897^2*DI897+$E898^2*DI898+$E899^2*DI899+$E900^2*DI900+$E901^2*DI901+$E902^2*DI902+$E903^2*DI903)/100-DI905^2</f>
        <v>0</v>
      </c>
      <c r="DJ906">
        <f t="shared" si="2371"/>
        <v>0</v>
      </c>
      <c r="DK906">
        <f t="shared" si="2371"/>
        <v>0</v>
      </c>
      <c r="DL906">
        <f t="shared" si="2371"/>
        <v>0</v>
      </c>
      <c r="DN906" s="6" t="s">
        <v>22</v>
      </c>
      <c r="DO906">
        <f>($E894^2*DO894+$E895^2*DO895+$E896^2*DO896+$E897^2*DO897+$E898^2*DO898+$E899^2*DO899+$E900^2*DO900+$E901^2*DO901+$E902^2*DO902+$E903^2*DO903)/100-DO905^2</f>
        <v>0</v>
      </c>
      <c r="DP906">
        <f t="shared" ref="DP906:DS906" si="2372">($E894^2*DP894+$E895^2*DP895+$E896^2*DP896+$E897^2*DP897+$E898^2*DP898+$E899^2*DP899+$E900^2*DP900+$E901^2*DP901+$E902^2*DP902+$E903^2*DP903)/100-DP905^2</f>
        <v>0</v>
      </c>
      <c r="DQ906">
        <f t="shared" si="2372"/>
        <v>0</v>
      </c>
      <c r="DR906">
        <f t="shared" si="2372"/>
        <v>0</v>
      </c>
      <c r="DS906">
        <f t="shared" si="2372"/>
        <v>0</v>
      </c>
      <c r="DU906" s="6" t="s">
        <v>22</v>
      </c>
      <c r="DV906">
        <f>($E894^2*DV894+$E895^2*DV895+$E896^2*DV896+$E897^2*DV897+$E898^2*DV898+$E899^2*DV899+$E900^2*DV900+$E901^2*DV901+$E902^2*DV902+$E903^2*DV903)/100-DV905^2</f>
        <v>0</v>
      </c>
      <c r="DW906">
        <f t="shared" ref="DW906:DZ906" si="2373">($E894^2*DW894+$E895^2*DW895+$E896^2*DW896+$E897^2*DW897+$E898^2*DW898+$E899^2*DW899+$E900^2*DW900+$E901^2*DW901+$E902^2*DW902+$E903^2*DW903)/100-DW905^2</f>
        <v>0</v>
      </c>
      <c r="DX906">
        <f t="shared" si="2373"/>
        <v>0</v>
      </c>
      <c r="DY906">
        <f t="shared" si="2373"/>
        <v>0</v>
      </c>
      <c r="DZ906">
        <f t="shared" si="2373"/>
        <v>0</v>
      </c>
    </row>
    <row r="907" spans="2:130">
      <c r="E907" s="6" t="s">
        <v>21</v>
      </c>
      <c r="G907">
        <f>SQRT(50)*(H905-G905)/SQRT((G906+H906)/2)</f>
        <v>4.7918201169821195</v>
      </c>
      <c r="I907">
        <f>SQRT(50)*(H905-I905)/SQRT((I906+H906)/2)</f>
        <v>8.3492754547713908</v>
      </c>
      <c r="J907">
        <f>SQRT(50)*(H905-J905)/SQRT((J906+H906)/2)</f>
        <v>19.371474261837271</v>
      </c>
      <c r="L907" s="6" t="s">
        <v>21</v>
      </c>
      <c r="N907">
        <f>SQRT(50)*(O905-N905)/SQRT((N906+O906)/2)</f>
        <v>1.3245323570650436</v>
      </c>
      <c r="P907">
        <f>SQRT(50)*(O905-P905)/SQRT((P906+O906)/2)</f>
        <v>4.4048819592160315</v>
      </c>
      <c r="Q907">
        <f>SQRT(50)*(O905-Q905)/SQRT((Q906+O906)/2)</f>
        <v>5.5708601453115554</v>
      </c>
      <c r="S907" s="6" t="s">
        <v>21</v>
      </c>
      <c r="U907">
        <f>SQRT(50)*(V905-U905)/SQRT((U906+V906)/2)</f>
        <v>2.0412414523193152</v>
      </c>
      <c r="W907">
        <f>SQRT(50)*(V905-W905)/SQRT((W906+V906)/2)</f>
        <v>2.0412414523193152</v>
      </c>
      <c r="X907">
        <f>SQRT(50)*(V905-X905)/SQRT((X906+V906)/2)</f>
        <v>2.0412414523193152</v>
      </c>
      <c r="Z907" s="6" t="s">
        <v>21</v>
      </c>
      <c r="AB907" t="e">
        <f>SQRT(50)*(AC905-AB905)/SQRT((AB906+AC906)/2)</f>
        <v>#DIV/0!</v>
      </c>
      <c r="AD907" t="e">
        <f>SQRT(50)*(AC905-AD905)/SQRT((AD906+AC906)/2)</f>
        <v>#DIV/0!</v>
      </c>
      <c r="AE907" t="e">
        <f>SQRT(50)*(AC905-AE905)/SQRT((AE906+AC906)/2)</f>
        <v>#DIV/0!</v>
      </c>
      <c r="AG907" s="7"/>
      <c r="AL907" s="6" t="s">
        <v>21</v>
      </c>
      <c r="AN907">
        <f>SQRT(50)*(AO905-AN905)/SQRT((AN906+AO906)/2)</f>
        <v>7.400427823427056</v>
      </c>
      <c r="AP907">
        <f>SQRT(50)*(AO905-AP905)/SQRT((AP906+AO906)/2)</f>
        <v>8.1709755005709876</v>
      </c>
      <c r="AQ907">
        <f>SQRT(50)*(AO905-AQ905)/SQRT((AQ906+AO906)/2)</f>
        <v>9.8340898706072934</v>
      </c>
      <c r="AS907" s="6" t="s">
        <v>21</v>
      </c>
      <c r="AU907" t="e">
        <f>SQRT(50)*(AV905-AU905)/SQRT((AU906+AV906)/2)</f>
        <v>#DIV/0!</v>
      </c>
      <c r="AW907" t="e">
        <f>SQRT(50)*(AV905-AW905)/SQRT((AW906+AV906)/2)</f>
        <v>#DIV/0!</v>
      </c>
      <c r="AX907" t="e">
        <f>SQRT(50)*(AV905-AX905)/SQRT((AX906+AV906)/2)</f>
        <v>#DIV/0!</v>
      </c>
      <c r="AZ907" s="6" t="s">
        <v>21</v>
      </c>
      <c r="BB907" t="e">
        <f>SQRT(50)*(BC905-BB905)/SQRT((BB906+BC906)/2)</f>
        <v>#DIV/0!</v>
      </c>
      <c r="BD907" t="e">
        <f>SQRT(50)*(BC905-BD905)/SQRT((BD906+BC906)/2)</f>
        <v>#DIV/0!</v>
      </c>
      <c r="BE907" t="e">
        <f>SQRT(50)*(BC905-BE905)/SQRT((BE906+BC906)/2)</f>
        <v>#DIV/0!</v>
      </c>
      <c r="BG907" s="6" t="s">
        <v>21</v>
      </c>
      <c r="BI907" t="e">
        <f>SQRT(50)*(BJ905-BI905)/SQRT((BI906+BJ906)/2)</f>
        <v>#DIV/0!</v>
      </c>
      <c r="BK907" t="e">
        <f>SQRT(50)*(BJ905-BK905)/SQRT((BK906+BJ906)/2)</f>
        <v>#DIV/0!</v>
      </c>
      <c r="BL907" t="e">
        <f>SQRT(50)*(BJ905-BL905)/SQRT((BL906+BJ906)/2)</f>
        <v>#DIV/0!</v>
      </c>
      <c r="BN907" s="7"/>
      <c r="BS907" s="6" t="s">
        <v>21</v>
      </c>
      <c r="BU907">
        <f>SQRT(50)*(BV905-BU905)/SQRT((BU906+BV906)/2)</f>
        <v>3.0151134457776365</v>
      </c>
      <c r="BW907">
        <f>SQRT(50)*(BV905-BW905)/SQRT((BW906+BV906)/2)</f>
        <v>3.0151134457776365</v>
      </c>
      <c r="BX907">
        <f>SQRT(50)*(BV905-BX905)/SQRT((BX906+BV906)/2)</f>
        <v>3.0151134457776365</v>
      </c>
      <c r="BZ907" s="6" t="s">
        <v>21</v>
      </c>
      <c r="CB907" t="e">
        <f>SQRT(50)*(CC905-CB905)/SQRT((CB906+CC906)/2)</f>
        <v>#DIV/0!</v>
      </c>
      <c r="CD907" t="e">
        <f>SQRT(50)*(CC905-CD905)/SQRT((CD906+CC906)/2)</f>
        <v>#DIV/0!</v>
      </c>
      <c r="CE907" t="e">
        <f>SQRT(50)*(CC905-CE905)/SQRT((CE906+CC906)/2)</f>
        <v>#DIV/0!</v>
      </c>
      <c r="CG907" s="6" t="s">
        <v>21</v>
      </c>
      <c r="CI907" t="e">
        <f>SQRT(50)*(CJ905-CI905)/SQRT((CI906+CJ906)/2)</f>
        <v>#DIV/0!</v>
      </c>
      <c r="CK907" t="e">
        <f>SQRT(50)*(CJ905-CK905)/SQRT((CK906+CJ906)/2)</f>
        <v>#DIV/0!</v>
      </c>
      <c r="CL907" t="e">
        <f>SQRT(50)*(CJ905-CL905)/SQRT((CL906+CJ906)/2)</f>
        <v>#DIV/0!</v>
      </c>
      <c r="CN907" s="6" t="s">
        <v>21</v>
      </c>
      <c r="CP907" t="e">
        <f>SQRT(50)*(CQ905-CP905)/SQRT((CP906+CQ906)/2)</f>
        <v>#DIV/0!</v>
      </c>
      <c r="CR907" t="e">
        <f>SQRT(50)*(CQ905-CR905)/SQRT((CR906+CQ906)/2)</f>
        <v>#DIV/0!</v>
      </c>
      <c r="CS907" t="e">
        <f>SQRT(50)*(CQ905-CS905)/SQRT((CS906+CQ906)/2)</f>
        <v>#DIV/0!</v>
      </c>
      <c r="CU907" s="7"/>
      <c r="CZ907" s="6" t="s">
        <v>21</v>
      </c>
      <c r="DB907" t="e">
        <f>SQRT(50)*(DC905-DB905)/SQRT((DB906+DC906)/2)</f>
        <v>#DIV/0!</v>
      </c>
      <c r="DD907" t="e">
        <f>SQRT(50)*(DC905-DD905)/SQRT((DD906+DC906)/2)</f>
        <v>#DIV/0!</v>
      </c>
      <c r="DE907" t="e">
        <f>SQRT(50)*(DC905-DE905)/SQRT((DE906+DC906)/2)</f>
        <v>#DIV/0!</v>
      </c>
      <c r="DG907" s="6" t="s">
        <v>21</v>
      </c>
      <c r="DI907" t="e">
        <f>SQRT(50)*(DJ905-DI905)/SQRT((DI906+DJ906)/2)</f>
        <v>#DIV/0!</v>
      </c>
      <c r="DK907" t="e">
        <f>SQRT(50)*(DJ905-DK905)/SQRT((DK906+DJ906)/2)</f>
        <v>#DIV/0!</v>
      </c>
      <c r="DL907" t="e">
        <f>SQRT(50)*(DJ905-DL905)/SQRT((DL906+DJ906)/2)</f>
        <v>#DIV/0!</v>
      </c>
      <c r="DN907" s="6" t="s">
        <v>21</v>
      </c>
      <c r="DP907" t="e">
        <f>SQRT(50)*(DQ905-DP905)/SQRT((DP906+DQ906)/2)</f>
        <v>#DIV/0!</v>
      </c>
      <c r="DR907" t="e">
        <f>SQRT(50)*(DQ905-DR905)/SQRT((DR906+DQ906)/2)</f>
        <v>#DIV/0!</v>
      </c>
      <c r="DS907" t="e">
        <f>SQRT(50)*(DQ905-DS905)/SQRT((DS906+DQ906)/2)</f>
        <v>#DIV/0!</v>
      </c>
      <c r="DU907" s="6" t="s">
        <v>21</v>
      </c>
      <c r="DW907" t="e">
        <f>SQRT(50)*(DX905-DW905)/SQRT((DW906+DX906)/2)</f>
        <v>#DIV/0!</v>
      </c>
      <c r="DY907" t="e">
        <f>SQRT(50)*(DX905-DY905)/SQRT((DY906+DX906)/2)</f>
        <v>#DIV/0!</v>
      </c>
      <c r="DZ907" t="e">
        <f>SQRT(50)*(DX905-DZ905)/SQRT((DZ906+DX906)/2)</f>
        <v>#DIV/0!</v>
      </c>
    </row>
    <row r="908" spans="2:130">
      <c r="J908">
        <f>SQRT(50)*(J905-I905)/SQRT((I906+J906)/2)</f>
        <v>-10.224104351749725</v>
      </c>
      <c r="Q908">
        <f>SQRT(50)*(Q905-P905)/SQRT((P906+Q906)/2)</f>
        <v>-1.6552117772047359</v>
      </c>
      <c r="X908" t="e">
        <f>SQRT(50)*(X905-W905)/SQRT((W906+X906)/2)</f>
        <v>#DIV/0!</v>
      </c>
      <c r="AE908" t="e">
        <f>SQRT(50)*(AE905-AD905)/SQRT((AD906+AE906)/2)</f>
        <v>#DIV/0!</v>
      </c>
      <c r="AQ908">
        <f>SQRT(50)*(AQ905-AP905)/SQRT((AP906+AQ906)/2)</f>
        <v>-3.4956331860724568</v>
      </c>
      <c r="AX908" t="e">
        <f>SQRT(50)*(AX905-AW905)/SQRT((AW906+AX906)/2)</f>
        <v>#DIV/0!</v>
      </c>
      <c r="BE908" t="e">
        <f>SQRT(50)*(BE905-BD905)/SQRT((BD906+BE906)/2)</f>
        <v>#DIV/0!</v>
      </c>
      <c r="BL908" t="e">
        <f>SQRT(50)*(BL905-BK905)/SQRT((BK906+BL906)/2)</f>
        <v>#DIV/0!</v>
      </c>
      <c r="BX908" t="e">
        <f>SQRT(50)*(BX905-BW905)/SQRT((BW906+BX906)/2)</f>
        <v>#DIV/0!</v>
      </c>
      <c r="CE908" t="e">
        <f>SQRT(50)*(CE905-CD905)/SQRT((CD906+CE906)/2)</f>
        <v>#DIV/0!</v>
      </c>
      <c r="CL908" t="e">
        <f>SQRT(50)*(CL905-CK905)/SQRT((CK906+CL906)/2)</f>
        <v>#DIV/0!</v>
      </c>
      <c r="CS908" t="e">
        <f>SQRT(50)*(CS905-CR905)/SQRT((CR906+CS906)/2)</f>
        <v>#DIV/0!</v>
      </c>
      <c r="DE908" t="e">
        <f>SQRT(50)*(DE905-DD905)/SQRT((DD906+DE906)/2)</f>
        <v>#DIV/0!</v>
      </c>
      <c r="DL908" t="e">
        <f>SQRT(50)*(DL905-DK905)/SQRT((DK906+DL906)/2)</f>
        <v>#DIV/0!</v>
      </c>
      <c r="DS908" t="e">
        <f>SQRT(50)*(DS905-DR905)/SQRT((DR906+DS906)/2)</f>
        <v>#DIV/0!</v>
      </c>
      <c r="DZ908" t="e">
        <f>SQRT(50)*(DZ905-DY905)/SQRT((DY906+DZ906)/2)</f>
        <v>#DIV/0!</v>
      </c>
    </row>
    <row r="909" spans="2:130">
      <c r="B909" s="6" t="s">
        <v>33</v>
      </c>
      <c r="C909" s="6" t="s">
        <v>125</v>
      </c>
      <c r="E909" s="5"/>
      <c r="F909" s="19">
        <v>0.2</v>
      </c>
      <c r="G909" s="19"/>
      <c r="H909" s="19"/>
      <c r="I909" s="19"/>
      <c r="J909" s="19"/>
      <c r="K909" s="14"/>
      <c r="L909" s="5"/>
      <c r="M909" s="19">
        <v>0.5</v>
      </c>
      <c r="N909" s="19"/>
      <c r="O909" s="19"/>
      <c r="P909" s="19"/>
      <c r="Q909" s="19"/>
      <c r="R909" s="15"/>
      <c r="S909" s="5"/>
      <c r="T909" s="19">
        <v>1</v>
      </c>
      <c r="U909" s="19"/>
      <c r="V909" s="19"/>
      <c r="W909" s="19"/>
      <c r="X909" s="19"/>
      <c r="Z909" s="5"/>
      <c r="AA909" s="19">
        <v>2</v>
      </c>
      <c r="AB909" s="19"/>
      <c r="AC909" s="19"/>
      <c r="AD909" s="19"/>
      <c r="AE909" s="19"/>
      <c r="AG909" s="7"/>
      <c r="AI909" s="6" t="s">
        <v>33</v>
      </c>
      <c r="AJ909" s="6" t="s">
        <v>125</v>
      </c>
      <c r="AL909" s="5"/>
      <c r="AM909" s="19">
        <v>0.2</v>
      </c>
      <c r="AN909" s="19"/>
      <c r="AO909" s="19"/>
      <c r="AP909" s="19"/>
      <c r="AQ909" s="19"/>
      <c r="AR909" s="14"/>
      <c r="AS909" s="5"/>
      <c r="AT909" s="19">
        <v>0.5</v>
      </c>
      <c r="AU909" s="19"/>
      <c r="AV909" s="19"/>
      <c r="AW909" s="19"/>
      <c r="AX909" s="19"/>
      <c r="AY909" s="15"/>
      <c r="AZ909" s="5"/>
      <c r="BA909" s="19">
        <v>1</v>
      </c>
      <c r="BB909" s="19"/>
      <c r="BC909" s="19"/>
      <c r="BD909" s="19"/>
      <c r="BE909" s="19"/>
      <c r="BG909" s="5"/>
      <c r="BH909" s="19">
        <v>2</v>
      </c>
      <c r="BI909" s="19"/>
      <c r="BJ909" s="19"/>
      <c r="BK909" s="19"/>
      <c r="BL909" s="19"/>
      <c r="BN909" s="7"/>
      <c r="BP909" s="6" t="s">
        <v>33</v>
      </c>
      <c r="BQ909" s="6" t="s">
        <v>125</v>
      </c>
      <c r="BS909" s="5"/>
      <c r="BT909" s="19">
        <v>0.2</v>
      </c>
      <c r="BU909" s="19"/>
      <c r="BV909" s="19"/>
      <c r="BW909" s="19"/>
      <c r="BX909" s="19"/>
      <c r="BY909" s="14"/>
      <c r="BZ909" s="5"/>
      <c r="CA909" s="19">
        <v>0.5</v>
      </c>
      <c r="CB909" s="19"/>
      <c r="CC909" s="19"/>
      <c r="CD909" s="19"/>
      <c r="CE909" s="19"/>
      <c r="CF909" s="15"/>
      <c r="CG909" s="5"/>
      <c r="CH909" s="19">
        <v>1</v>
      </c>
      <c r="CI909" s="19"/>
      <c r="CJ909" s="19"/>
      <c r="CK909" s="19"/>
      <c r="CL909" s="19"/>
      <c r="CN909" s="5"/>
      <c r="CO909" s="19">
        <v>2</v>
      </c>
      <c r="CP909" s="19"/>
      <c r="CQ909" s="19"/>
      <c r="CR909" s="19"/>
      <c r="CS909" s="19"/>
      <c r="CU909" s="7"/>
      <c r="CW909" s="6" t="s">
        <v>33</v>
      </c>
      <c r="CX909" s="6" t="s">
        <v>125</v>
      </c>
      <c r="CZ909" s="5"/>
      <c r="DA909" s="19">
        <v>0.2</v>
      </c>
      <c r="DB909" s="19"/>
      <c r="DC909" s="19"/>
      <c r="DD909" s="19"/>
      <c r="DE909" s="19"/>
      <c r="DF909" s="14"/>
      <c r="DG909" s="5"/>
      <c r="DH909" s="19">
        <v>0.5</v>
      </c>
      <c r="DI909" s="19"/>
      <c r="DJ909" s="19"/>
      <c r="DK909" s="19"/>
      <c r="DL909" s="19"/>
      <c r="DM909" s="15"/>
      <c r="DN909" s="5"/>
      <c r="DO909" s="19">
        <v>1</v>
      </c>
      <c r="DP909" s="19"/>
      <c r="DQ909" s="19"/>
      <c r="DR909" s="19"/>
      <c r="DS909" s="19"/>
      <c r="DU909" s="5"/>
      <c r="DV909" s="19">
        <v>2</v>
      </c>
      <c r="DW909" s="19"/>
      <c r="DX909" s="19"/>
      <c r="DY909" s="19"/>
      <c r="DZ909" s="19"/>
    </row>
    <row r="910" spans="2:130">
      <c r="B910" s="6" t="s">
        <v>31</v>
      </c>
      <c r="C910" s="6"/>
      <c r="E910" s="6" t="s">
        <v>30</v>
      </c>
      <c r="F910" s="19" t="s">
        <v>134</v>
      </c>
      <c r="G910" s="19"/>
      <c r="H910" s="13" t="s">
        <v>28</v>
      </c>
      <c r="I910" s="13" t="s">
        <v>135</v>
      </c>
      <c r="J910" s="6" t="s">
        <v>26</v>
      </c>
      <c r="K910" s="14"/>
      <c r="L910" s="6" t="s">
        <v>30</v>
      </c>
      <c r="M910" s="19" t="s">
        <v>134</v>
      </c>
      <c r="N910" s="19"/>
      <c r="O910" s="13" t="s">
        <v>28</v>
      </c>
      <c r="P910" s="13" t="s">
        <v>135</v>
      </c>
      <c r="Q910" s="6" t="s">
        <v>26</v>
      </c>
      <c r="R910" s="13"/>
      <c r="S910" s="6" t="s">
        <v>30</v>
      </c>
      <c r="T910" s="19" t="s">
        <v>134</v>
      </c>
      <c r="U910" s="19"/>
      <c r="V910" s="13" t="s">
        <v>28</v>
      </c>
      <c r="W910" s="13" t="s">
        <v>135</v>
      </c>
      <c r="X910" s="6" t="s">
        <v>26</v>
      </c>
      <c r="Z910" s="6" t="s">
        <v>30</v>
      </c>
      <c r="AA910" s="19" t="s">
        <v>134</v>
      </c>
      <c r="AB910" s="19"/>
      <c r="AC910" s="13" t="s">
        <v>28</v>
      </c>
      <c r="AD910" s="13" t="s">
        <v>135</v>
      </c>
      <c r="AE910" s="6" t="s">
        <v>26</v>
      </c>
      <c r="AG910" s="7"/>
      <c r="AI910" s="6" t="s">
        <v>31</v>
      </c>
      <c r="AJ910" s="6"/>
      <c r="AL910" s="6" t="s">
        <v>30</v>
      </c>
      <c r="AM910" s="19" t="s">
        <v>134</v>
      </c>
      <c r="AN910" s="19"/>
      <c r="AO910" s="13" t="s">
        <v>28</v>
      </c>
      <c r="AP910" s="13" t="s">
        <v>135</v>
      </c>
      <c r="AQ910" s="6" t="s">
        <v>26</v>
      </c>
      <c r="AR910" s="14"/>
      <c r="AS910" s="6" t="s">
        <v>30</v>
      </c>
      <c r="AT910" s="19" t="s">
        <v>134</v>
      </c>
      <c r="AU910" s="19"/>
      <c r="AV910" s="13" t="s">
        <v>28</v>
      </c>
      <c r="AW910" s="13" t="s">
        <v>135</v>
      </c>
      <c r="AX910" s="6" t="s">
        <v>26</v>
      </c>
      <c r="AY910" s="13"/>
      <c r="AZ910" s="6" t="s">
        <v>30</v>
      </c>
      <c r="BA910" s="19" t="s">
        <v>134</v>
      </c>
      <c r="BB910" s="19"/>
      <c r="BC910" s="13" t="s">
        <v>28</v>
      </c>
      <c r="BD910" s="13" t="s">
        <v>135</v>
      </c>
      <c r="BE910" s="6" t="s">
        <v>26</v>
      </c>
      <c r="BG910" s="6" t="s">
        <v>30</v>
      </c>
      <c r="BH910" s="19" t="s">
        <v>134</v>
      </c>
      <c r="BI910" s="19"/>
      <c r="BJ910" s="13" t="s">
        <v>28</v>
      </c>
      <c r="BK910" s="13" t="s">
        <v>135</v>
      </c>
      <c r="BL910" s="6" t="s">
        <v>26</v>
      </c>
      <c r="BN910" s="7"/>
      <c r="BP910" s="6" t="s">
        <v>31</v>
      </c>
      <c r="BQ910" s="6"/>
      <c r="BS910" s="6" t="s">
        <v>30</v>
      </c>
      <c r="BT910" s="19" t="s">
        <v>134</v>
      </c>
      <c r="BU910" s="19"/>
      <c r="BV910" s="13" t="s">
        <v>28</v>
      </c>
      <c r="BW910" s="13" t="s">
        <v>135</v>
      </c>
      <c r="BX910" s="6" t="s">
        <v>26</v>
      </c>
      <c r="BY910" s="14"/>
      <c r="BZ910" s="6" t="s">
        <v>30</v>
      </c>
      <c r="CA910" s="19" t="s">
        <v>134</v>
      </c>
      <c r="CB910" s="19"/>
      <c r="CC910" s="13" t="s">
        <v>28</v>
      </c>
      <c r="CD910" s="13" t="s">
        <v>135</v>
      </c>
      <c r="CE910" s="6" t="s">
        <v>26</v>
      </c>
      <c r="CF910" s="13"/>
      <c r="CG910" s="6" t="s">
        <v>30</v>
      </c>
      <c r="CH910" s="19" t="s">
        <v>134</v>
      </c>
      <c r="CI910" s="19"/>
      <c r="CJ910" s="13" t="s">
        <v>28</v>
      </c>
      <c r="CK910" s="13" t="s">
        <v>135</v>
      </c>
      <c r="CL910" s="6" t="s">
        <v>26</v>
      </c>
      <c r="CN910" s="6" t="s">
        <v>30</v>
      </c>
      <c r="CO910" s="19" t="s">
        <v>134</v>
      </c>
      <c r="CP910" s="19"/>
      <c r="CQ910" s="13" t="s">
        <v>28</v>
      </c>
      <c r="CR910" s="13" t="s">
        <v>135</v>
      </c>
      <c r="CS910" s="6" t="s">
        <v>26</v>
      </c>
      <c r="CU910" s="7"/>
      <c r="CW910" s="6" t="s">
        <v>31</v>
      </c>
      <c r="CX910" s="6"/>
      <c r="CZ910" s="6" t="s">
        <v>30</v>
      </c>
      <c r="DA910" s="19" t="s">
        <v>134</v>
      </c>
      <c r="DB910" s="19"/>
      <c r="DC910" s="13" t="s">
        <v>28</v>
      </c>
      <c r="DD910" s="13" t="s">
        <v>135</v>
      </c>
      <c r="DE910" s="6" t="s">
        <v>26</v>
      </c>
      <c r="DF910" s="14"/>
      <c r="DG910" s="6" t="s">
        <v>30</v>
      </c>
      <c r="DH910" s="19" t="s">
        <v>134</v>
      </c>
      <c r="DI910" s="19"/>
      <c r="DJ910" s="13" t="s">
        <v>28</v>
      </c>
      <c r="DK910" s="13" t="s">
        <v>135</v>
      </c>
      <c r="DL910" s="6" t="s">
        <v>26</v>
      </c>
      <c r="DM910" s="13"/>
      <c r="DN910" s="6" t="s">
        <v>30</v>
      </c>
      <c r="DO910" s="19" t="s">
        <v>134</v>
      </c>
      <c r="DP910" s="19"/>
      <c r="DQ910" s="13" t="s">
        <v>28</v>
      </c>
      <c r="DR910" s="13" t="s">
        <v>135</v>
      </c>
      <c r="DS910" s="6" t="s">
        <v>26</v>
      </c>
      <c r="DU910" s="6" t="s">
        <v>30</v>
      </c>
      <c r="DV910" s="19" t="s">
        <v>134</v>
      </c>
      <c r="DW910" s="19"/>
      <c r="DX910" s="13" t="s">
        <v>28</v>
      </c>
      <c r="DY910" s="13" t="s">
        <v>135</v>
      </c>
      <c r="DZ910" s="6" t="s">
        <v>26</v>
      </c>
    </row>
    <row r="911" spans="2:130">
      <c r="B911" s="6" t="s">
        <v>2</v>
      </c>
      <c r="C911" s="5">
        <v>8.0000000000000004E-4</v>
      </c>
      <c r="E911" s="6">
        <v>0</v>
      </c>
      <c r="F911" s="9">
        <v>14</v>
      </c>
      <c r="G911" s="5">
        <v>14</v>
      </c>
      <c r="H911" s="5">
        <v>1</v>
      </c>
      <c r="I911" s="5">
        <v>33</v>
      </c>
      <c r="J911" s="5"/>
      <c r="K911" s="9"/>
      <c r="L911" s="6">
        <v>0</v>
      </c>
      <c r="M911" s="9">
        <v>83</v>
      </c>
      <c r="N911" s="5">
        <v>83</v>
      </c>
      <c r="O911" s="5">
        <v>55</v>
      </c>
      <c r="P911" s="5">
        <v>95</v>
      </c>
      <c r="Q911" s="5"/>
      <c r="R911" s="5"/>
      <c r="S911" s="6">
        <v>0</v>
      </c>
      <c r="T911" s="9">
        <v>100</v>
      </c>
      <c r="U911" s="5">
        <v>100</v>
      </c>
      <c r="V911" s="5">
        <v>98</v>
      </c>
      <c r="W911" s="5">
        <v>100</v>
      </c>
      <c r="X911" s="5"/>
      <c r="Z911" s="6">
        <v>0</v>
      </c>
      <c r="AA911" s="9">
        <v>100</v>
      </c>
      <c r="AB911" s="5">
        <v>100</v>
      </c>
      <c r="AC911" s="5">
        <v>100</v>
      </c>
      <c r="AD911" s="5">
        <v>100</v>
      </c>
      <c r="AE911" s="5"/>
      <c r="AG911" s="7"/>
      <c r="AI911" s="6" t="s">
        <v>2</v>
      </c>
      <c r="AJ911" s="5">
        <v>2.3999999999999998E-3</v>
      </c>
      <c r="AL911" s="6">
        <v>0</v>
      </c>
      <c r="AM911" s="9">
        <v>75</v>
      </c>
      <c r="AN911" s="5">
        <v>75</v>
      </c>
      <c r="AO911" s="5">
        <v>23</v>
      </c>
      <c r="AP911" s="5">
        <v>94</v>
      </c>
      <c r="AQ911" s="5"/>
      <c r="AR911" s="9"/>
      <c r="AS911" s="6">
        <v>0</v>
      </c>
      <c r="AT911" s="9">
        <v>100</v>
      </c>
      <c r="AU911" s="5">
        <v>100</v>
      </c>
      <c r="AV911" s="5">
        <v>97</v>
      </c>
      <c r="AW911" s="5">
        <v>100</v>
      </c>
      <c r="AX911" s="5"/>
      <c r="AY911" s="5"/>
      <c r="AZ911" s="6">
        <v>0</v>
      </c>
      <c r="BA911" s="9">
        <v>100</v>
      </c>
      <c r="BB911" s="5">
        <v>100</v>
      </c>
      <c r="BC911" s="5">
        <v>100</v>
      </c>
      <c r="BD911" s="5">
        <v>100</v>
      </c>
      <c r="BE911" s="5"/>
      <c r="BG911" s="6">
        <v>0</v>
      </c>
      <c r="BH911" s="9">
        <v>100</v>
      </c>
      <c r="BI911" s="5">
        <v>100</v>
      </c>
      <c r="BJ911" s="5">
        <v>100</v>
      </c>
      <c r="BK911" s="5">
        <v>100</v>
      </c>
      <c r="BL911" s="5"/>
      <c r="BN911" s="7"/>
      <c r="BP911" s="6" t="s">
        <v>2</v>
      </c>
      <c r="BQ911" s="5">
        <v>7.1999999999999998E-3</v>
      </c>
      <c r="BS911" s="6">
        <v>0</v>
      </c>
      <c r="BT911" s="9">
        <v>100</v>
      </c>
      <c r="BU911" s="5">
        <v>100</v>
      </c>
      <c r="BV911" s="5">
        <v>80</v>
      </c>
      <c r="BW911" s="5">
        <v>100</v>
      </c>
      <c r="BX911" s="5"/>
      <c r="BY911" s="9"/>
      <c r="BZ911" s="6">
        <v>0</v>
      </c>
      <c r="CA911" s="9">
        <v>100</v>
      </c>
      <c r="CB911" s="5">
        <v>100</v>
      </c>
      <c r="CC911" s="5">
        <v>100</v>
      </c>
      <c r="CD911" s="5">
        <v>100</v>
      </c>
      <c r="CE911" s="5"/>
      <c r="CF911" s="5"/>
      <c r="CG911" s="6">
        <v>0</v>
      </c>
      <c r="CH911" s="9">
        <v>100</v>
      </c>
      <c r="CI911" s="5">
        <v>100</v>
      </c>
      <c r="CJ911" s="5">
        <v>100</v>
      </c>
      <c r="CK911" s="5">
        <v>100</v>
      </c>
      <c r="CL911" s="5"/>
      <c r="CN911" s="6">
        <v>0</v>
      </c>
      <c r="CO911" s="9">
        <v>100</v>
      </c>
      <c r="CP911" s="5">
        <v>100</v>
      </c>
      <c r="CQ911" s="5">
        <v>100</v>
      </c>
      <c r="CR911" s="5">
        <v>100</v>
      </c>
      <c r="CS911" s="5"/>
      <c r="CU911" s="7"/>
      <c r="CW911" s="6" t="s">
        <v>2</v>
      </c>
      <c r="CX911" s="5">
        <v>2.1600000000000001E-2</v>
      </c>
      <c r="CZ911" s="6">
        <v>0</v>
      </c>
      <c r="DA911" s="9">
        <v>100</v>
      </c>
      <c r="DB911" s="5">
        <v>100</v>
      </c>
      <c r="DC911" s="5">
        <v>100</v>
      </c>
      <c r="DD911" s="5">
        <v>100</v>
      </c>
      <c r="DE911" s="5"/>
      <c r="DF911" s="9"/>
      <c r="DG911" s="6">
        <v>0</v>
      </c>
      <c r="DH911" s="9">
        <v>100</v>
      </c>
      <c r="DI911" s="5">
        <v>100</v>
      </c>
      <c r="DJ911" s="5">
        <v>100</v>
      </c>
      <c r="DK911" s="5">
        <v>100</v>
      </c>
      <c r="DL911" s="5"/>
      <c r="DM911" s="5"/>
      <c r="DN911" s="6">
        <v>0</v>
      </c>
      <c r="DO911" s="9">
        <v>100</v>
      </c>
      <c r="DP911" s="5">
        <v>100</v>
      </c>
      <c r="DQ911" s="5">
        <v>100</v>
      </c>
      <c r="DR911" s="5">
        <v>100</v>
      </c>
      <c r="DS911" s="5"/>
      <c r="DU911" s="6">
        <v>0</v>
      </c>
      <c r="DV911" s="9">
        <v>100</v>
      </c>
      <c r="DW911" s="5">
        <v>100</v>
      </c>
      <c r="DX911" s="5">
        <v>100</v>
      </c>
      <c r="DY911" s="5">
        <v>100</v>
      </c>
      <c r="DZ911" s="5"/>
    </row>
    <row r="912" spans="2:130">
      <c r="B912" s="6" t="s">
        <v>3</v>
      </c>
      <c r="C912" s="5">
        <v>25000</v>
      </c>
      <c r="E912" s="6">
        <v>2</v>
      </c>
      <c r="F912" s="9">
        <v>22</v>
      </c>
      <c r="G912" s="5">
        <v>26</v>
      </c>
      <c r="H912" s="5">
        <v>22</v>
      </c>
      <c r="I912" s="5">
        <v>34</v>
      </c>
      <c r="J912" s="5"/>
      <c r="K912" s="9"/>
      <c r="L912" s="6">
        <v>2</v>
      </c>
      <c r="M912" s="9">
        <v>16</v>
      </c>
      <c r="N912" s="5">
        <v>16</v>
      </c>
      <c r="O912" s="5">
        <v>35</v>
      </c>
      <c r="P912" s="5">
        <v>5</v>
      </c>
      <c r="Q912" s="5"/>
      <c r="R912" s="5"/>
      <c r="S912" s="6">
        <v>2</v>
      </c>
      <c r="T912" s="9">
        <v>0</v>
      </c>
      <c r="U912" s="5">
        <v>0</v>
      </c>
      <c r="V912" s="5">
        <v>1</v>
      </c>
      <c r="W912" s="5">
        <v>0</v>
      </c>
      <c r="X912" s="5"/>
      <c r="Z912" s="6">
        <v>2</v>
      </c>
      <c r="AA912" s="9">
        <v>0</v>
      </c>
      <c r="AB912" s="5">
        <v>0</v>
      </c>
      <c r="AC912" s="5">
        <v>0</v>
      </c>
      <c r="AD912" s="5">
        <v>0</v>
      </c>
      <c r="AE912" s="5"/>
      <c r="AG912" s="7"/>
      <c r="AI912" s="6" t="s">
        <v>3</v>
      </c>
      <c r="AJ912" s="5">
        <v>25000</v>
      </c>
      <c r="AL912" s="6">
        <v>2</v>
      </c>
      <c r="AM912" s="9">
        <v>22</v>
      </c>
      <c r="AN912" s="5">
        <v>22</v>
      </c>
      <c r="AO912" s="5">
        <v>41</v>
      </c>
      <c r="AP912" s="5">
        <v>6</v>
      </c>
      <c r="AQ912" s="5"/>
      <c r="AR912" s="9"/>
      <c r="AS912" s="6">
        <v>2</v>
      </c>
      <c r="AT912" s="9">
        <v>0</v>
      </c>
      <c r="AU912" s="5">
        <v>0</v>
      </c>
      <c r="AV912" s="5">
        <v>3</v>
      </c>
      <c r="AW912" s="5">
        <v>0</v>
      </c>
      <c r="AX912" s="5"/>
      <c r="AY912" s="5"/>
      <c r="AZ912" s="6">
        <v>2</v>
      </c>
      <c r="BA912" s="9">
        <v>0</v>
      </c>
      <c r="BB912" s="5">
        <v>0</v>
      </c>
      <c r="BC912" s="5">
        <v>0</v>
      </c>
      <c r="BD912" s="5">
        <v>0</v>
      </c>
      <c r="BE912" s="5"/>
      <c r="BG912" s="6">
        <v>2</v>
      </c>
      <c r="BH912" s="9">
        <v>0</v>
      </c>
      <c r="BI912" s="5">
        <v>0</v>
      </c>
      <c r="BJ912" s="5">
        <v>0</v>
      </c>
      <c r="BK912" s="5">
        <v>0</v>
      </c>
      <c r="BL912" s="5"/>
      <c r="BN912" s="7"/>
      <c r="BP912" s="6" t="s">
        <v>3</v>
      </c>
      <c r="BQ912" s="5">
        <v>25000</v>
      </c>
      <c r="BS912" s="6">
        <v>2</v>
      </c>
      <c r="BT912" s="9">
        <v>0</v>
      </c>
      <c r="BU912" s="5">
        <v>0</v>
      </c>
      <c r="BV912" s="5">
        <v>18</v>
      </c>
      <c r="BW912" s="5">
        <v>0</v>
      </c>
      <c r="BX912" s="5"/>
      <c r="BY912" s="9"/>
      <c r="BZ912" s="6">
        <v>2</v>
      </c>
      <c r="CA912" s="9">
        <v>0</v>
      </c>
      <c r="CB912" s="5">
        <v>0</v>
      </c>
      <c r="CC912" s="5">
        <v>0</v>
      </c>
      <c r="CD912" s="5">
        <v>0</v>
      </c>
      <c r="CE912" s="5"/>
      <c r="CF912" s="5"/>
      <c r="CG912" s="6">
        <v>2</v>
      </c>
      <c r="CH912" s="9">
        <v>0</v>
      </c>
      <c r="CI912" s="5">
        <v>0</v>
      </c>
      <c r="CJ912" s="5">
        <v>0</v>
      </c>
      <c r="CK912" s="5">
        <v>0</v>
      </c>
      <c r="CL912" s="5"/>
      <c r="CN912" s="6">
        <v>2</v>
      </c>
      <c r="CO912" s="9">
        <v>0</v>
      </c>
      <c r="CP912" s="5">
        <v>0</v>
      </c>
      <c r="CQ912" s="5">
        <v>0</v>
      </c>
      <c r="CR912" s="5">
        <v>0</v>
      </c>
      <c r="CS912" s="5"/>
      <c r="CU912" s="7"/>
      <c r="CW912" s="6" t="s">
        <v>3</v>
      </c>
      <c r="CX912" s="5">
        <v>25000</v>
      </c>
      <c r="CZ912" s="6">
        <v>2</v>
      </c>
      <c r="DA912" s="9">
        <v>0</v>
      </c>
      <c r="DB912" s="5">
        <v>0</v>
      </c>
      <c r="DC912" s="5">
        <v>0</v>
      </c>
      <c r="DD912" s="5">
        <v>0</v>
      </c>
      <c r="DE912" s="5"/>
      <c r="DF912" s="9"/>
      <c r="DG912" s="6">
        <v>2</v>
      </c>
      <c r="DH912" s="9">
        <v>0</v>
      </c>
      <c r="DI912" s="5">
        <v>0</v>
      </c>
      <c r="DJ912" s="5">
        <v>0</v>
      </c>
      <c r="DK912" s="5">
        <v>0</v>
      </c>
      <c r="DL912" s="5"/>
      <c r="DM912" s="5"/>
      <c r="DN912" s="6">
        <v>2</v>
      </c>
      <c r="DO912" s="9">
        <v>0</v>
      </c>
      <c r="DP912" s="5">
        <v>0</v>
      </c>
      <c r="DQ912" s="5">
        <v>0</v>
      </c>
      <c r="DR912" s="5">
        <v>0</v>
      </c>
      <c r="DS912" s="5"/>
      <c r="DU912" s="6">
        <v>2</v>
      </c>
      <c r="DV912" s="9">
        <v>0</v>
      </c>
      <c r="DW912" s="5">
        <v>0</v>
      </c>
      <c r="DX912" s="5">
        <v>0</v>
      </c>
      <c r="DY912" s="5">
        <v>0</v>
      </c>
      <c r="DZ912" s="5"/>
    </row>
    <row r="913" spans="2:130">
      <c r="B913" s="6" t="s">
        <v>25</v>
      </c>
      <c r="C913" s="5">
        <v>1</v>
      </c>
      <c r="E913" s="6">
        <v>4</v>
      </c>
      <c r="F913" s="9">
        <v>28</v>
      </c>
      <c r="G913" s="5">
        <v>29</v>
      </c>
      <c r="H913" s="5">
        <v>26</v>
      </c>
      <c r="I913" s="5">
        <v>20</v>
      </c>
      <c r="J913" s="5"/>
      <c r="K913" s="9"/>
      <c r="L913" s="6">
        <v>4</v>
      </c>
      <c r="M913" s="9">
        <v>1</v>
      </c>
      <c r="N913" s="5">
        <v>1</v>
      </c>
      <c r="O913" s="5">
        <v>9</v>
      </c>
      <c r="P913" s="5"/>
      <c r="Q913" s="5"/>
      <c r="R913" s="5"/>
      <c r="S913" s="6">
        <v>4</v>
      </c>
      <c r="T913" s="9"/>
      <c r="U913" s="5"/>
      <c r="V913" s="5">
        <v>1</v>
      </c>
      <c r="W913" s="5"/>
      <c r="X913" s="5"/>
      <c r="Z913" s="6">
        <v>4</v>
      </c>
      <c r="AA913" s="9"/>
      <c r="AB913" s="5"/>
      <c r="AC913" s="5"/>
      <c r="AD913" s="5"/>
      <c r="AE913" s="5"/>
      <c r="AG913" s="7"/>
      <c r="AI913" s="6" t="s">
        <v>25</v>
      </c>
      <c r="AJ913" s="5">
        <v>1</v>
      </c>
      <c r="AL913" s="6">
        <v>4</v>
      </c>
      <c r="AM913" s="9">
        <v>2</v>
      </c>
      <c r="AN913" s="5">
        <v>2</v>
      </c>
      <c r="AO913" s="5">
        <v>25</v>
      </c>
      <c r="AP913" s="5"/>
      <c r="AQ913" s="5"/>
      <c r="AR913" s="9"/>
      <c r="AS913" s="6">
        <v>4</v>
      </c>
      <c r="AT913" s="9"/>
      <c r="AU913" s="5"/>
      <c r="AV913" s="5"/>
      <c r="AW913" s="5"/>
      <c r="AX913" s="5"/>
      <c r="AY913" s="5"/>
      <c r="AZ913" s="6">
        <v>4</v>
      </c>
      <c r="BA913" s="9"/>
      <c r="BB913" s="5"/>
      <c r="BC913" s="5"/>
      <c r="BD913" s="5"/>
      <c r="BE913" s="5"/>
      <c r="BG913" s="6">
        <v>4</v>
      </c>
      <c r="BH913" s="9"/>
      <c r="BI913" s="5"/>
      <c r="BJ913" s="5"/>
      <c r="BK913" s="5"/>
      <c r="BL913" s="5"/>
      <c r="BN913" s="7"/>
      <c r="BP913" s="6" t="s">
        <v>25</v>
      </c>
      <c r="BQ913" s="5">
        <v>1</v>
      </c>
      <c r="BS913" s="6">
        <v>4</v>
      </c>
      <c r="BT913" s="9"/>
      <c r="BU913" s="5"/>
      <c r="BV913" s="5">
        <v>2</v>
      </c>
      <c r="BW913" s="5"/>
      <c r="BX913" s="5"/>
      <c r="BY913" s="9"/>
      <c r="BZ913" s="6">
        <v>4</v>
      </c>
      <c r="CA913" s="9"/>
      <c r="CB913" s="5"/>
      <c r="CC913" s="5"/>
      <c r="CD913" s="5"/>
      <c r="CE913" s="5"/>
      <c r="CF913" s="5"/>
      <c r="CG913" s="6">
        <v>4</v>
      </c>
      <c r="CH913" s="9"/>
      <c r="CI913" s="5"/>
      <c r="CJ913" s="5"/>
      <c r="CK913" s="5"/>
      <c r="CL913" s="5"/>
      <c r="CN913" s="6">
        <v>4</v>
      </c>
      <c r="CO913" s="9"/>
      <c r="CP913" s="5"/>
      <c r="CQ913" s="5"/>
      <c r="CR913" s="5"/>
      <c r="CS913" s="5"/>
      <c r="CU913" s="7"/>
      <c r="CW913" s="6" t="s">
        <v>25</v>
      </c>
      <c r="CX913" s="5">
        <v>1</v>
      </c>
      <c r="CZ913" s="6">
        <v>4</v>
      </c>
      <c r="DA913" s="9"/>
      <c r="DB913" s="5"/>
      <c r="DC913" s="5"/>
      <c r="DD913" s="5"/>
      <c r="DE913" s="5"/>
      <c r="DF913" s="9"/>
      <c r="DG913" s="6">
        <v>4</v>
      </c>
      <c r="DH913" s="9"/>
      <c r="DI913" s="5"/>
      <c r="DJ913" s="5"/>
      <c r="DK913" s="5"/>
      <c r="DL913" s="5"/>
      <c r="DM913" s="5"/>
      <c r="DN913" s="6">
        <v>4</v>
      </c>
      <c r="DO913" s="9"/>
      <c r="DP913" s="5"/>
      <c r="DQ913" s="5"/>
      <c r="DR913" s="5"/>
      <c r="DS913" s="5"/>
      <c r="DU913" s="6">
        <v>4</v>
      </c>
      <c r="DV913" s="9"/>
      <c r="DW913" s="5"/>
      <c r="DX913" s="5"/>
      <c r="DY913" s="5"/>
      <c r="DZ913" s="5"/>
    </row>
    <row r="914" spans="2:130">
      <c r="E914" s="6">
        <v>6</v>
      </c>
      <c r="F914" s="9">
        <v>21</v>
      </c>
      <c r="G914" s="5">
        <v>18</v>
      </c>
      <c r="H914" s="5">
        <v>16</v>
      </c>
      <c r="I914" s="5">
        <v>9</v>
      </c>
      <c r="J914" s="5"/>
      <c r="K914" s="9"/>
      <c r="L914" s="6">
        <v>6</v>
      </c>
      <c r="M914" s="9"/>
      <c r="N914" s="5"/>
      <c r="O914" s="5">
        <v>1</v>
      </c>
      <c r="P914" s="5"/>
      <c r="Q914" s="5"/>
      <c r="R914" s="5"/>
      <c r="S914" s="6">
        <v>6</v>
      </c>
      <c r="T914" s="9"/>
      <c r="U914" s="5"/>
      <c r="V914" s="5"/>
      <c r="W914" s="5"/>
      <c r="X914" s="5"/>
      <c r="Z914" s="6">
        <v>6</v>
      </c>
      <c r="AA914" s="9"/>
      <c r="AB914" s="5"/>
      <c r="AC914" s="5"/>
      <c r="AD914" s="5"/>
      <c r="AE914" s="5"/>
      <c r="AG914" s="7"/>
      <c r="AL914" s="6">
        <v>6</v>
      </c>
      <c r="AM914" s="9">
        <v>1</v>
      </c>
      <c r="AN914" s="5">
        <v>1</v>
      </c>
      <c r="AO914" s="5">
        <v>9</v>
      </c>
      <c r="AP914" s="5"/>
      <c r="AQ914" s="5"/>
      <c r="AR914" s="9"/>
      <c r="AS914" s="6">
        <v>6</v>
      </c>
      <c r="AT914" s="9"/>
      <c r="AU914" s="5"/>
      <c r="AV914" s="5"/>
      <c r="AW914" s="5"/>
      <c r="AX914" s="5"/>
      <c r="AY914" s="5"/>
      <c r="AZ914" s="6">
        <v>6</v>
      </c>
      <c r="BA914" s="9"/>
      <c r="BB914" s="5"/>
      <c r="BC914" s="5"/>
      <c r="BD914" s="5"/>
      <c r="BE914" s="5"/>
      <c r="BG914" s="6">
        <v>6</v>
      </c>
      <c r="BH914" s="9"/>
      <c r="BI914" s="5"/>
      <c r="BJ914" s="5"/>
      <c r="BK914" s="5"/>
      <c r="BL914" s="5"/>
      <c r="BN914" s="7"/>
      <c r="BS914" s="6">
        <v>6</v>
      </c>
      <c r="BT914" s="9"/>
      <c r="BU914" s="5"/>
      <c r="BV914" s="5"/>
      <c r="BW914" s="5"/>
      <c r="BX914" s="5"/>
      <c r="BY914" s="9"/>
      <c r="BZ914" s="6">
        <v>6</v>
      </c>
      <c r="CA914" s="9"/>
      <c r="CB914" s="5"/>
      <c r="CC914" s="5"/>
      <c r="CD914" s="5"/>
      <c r="CE914" s="5"/>
      <c r="CF914" s="5"/>
      <c r="CG914" s="6">
        <v>6</v>
      </c>
      <c r="CH914" s="9"/>
      <c r="CI914" s="5"/>
      <c r="CJ914" s="5"/>
      <c r="CK914" s="5"/>
      <c r="CL914" s="5"/>
      <c r="CN914" s="6">
        <v>6</v>
      </c>
      <c r="CO914" s="9"/>
      <c r="CP914" s="5"/>
      <c r="CQ914" s="5"/>
      <c r="CR914" s="5"/>
      <c r="CS914" s="5"/>
      <c r="CU914" s="7"/>
      <c r="CZ914" s="6">
        <v>6</v>
      </c>
      <c r="DA914" s="9"/>
      <c r="DB914" s="5"/>
      <c r="DC914" s="5"/>
      <c r="DD914" s="5"/>
      <c r="DE914" s="5"/>
      <c r="DF914" s="9"/>
      <c r="DG914" s="6">
        <v>6</v>
      </c>
      <c r="DH914" s="9"/>
      <c r="DI914" s="5"/>
      <c r="DJ914" s="5"/>
      <c r="DK914" s="5"/>
      <c r="DL914" s="5"/>
      <c r="DM914" s="5"/>
      <c r="DN914" s="6">
        <v>6</v>
      </c>
      <c r="DO914" s="9"/>
      <c r="DP914" s="5"/>
      <c r="DQ914" s="5"/>
      <c r="DR914" s="5"/>
      <c r="DS914" s="5"/>
      <c r="DU914" s="6">
        <v>6</v>
      </c>
      <c r="DV914" s="9"/>
      <c r="DW914" s="5"/>
      <c r="DX914" s="5"/>
      <c r="DY914" s="5"/>
      <c r="DZ914" s="5"/>
    </row>
    <row r="915" spans="2:130">
      <c r="E915" s="6">
        <v>8</v>
      </c>
      <c r="F915" s="9">
        <v>8</v>
      </c>
      <c r="G915" s="5">
        <v>8</v>
      </c>
      <c r="H915" s="5">
        <v>20</v>
      </c>
      <c r="I915" s="5">
        <v>4</v>
      </c>
      <c r="J915" s="5"/>
      <c r="L915" s="6">
        <v>8</v>
      </c>
      <c r="M915" s="9"/>
      <c r="N915" s="5"/>
      <c r="O915" s="5"/>
      <c r="P915" s="5"/>
      <c r="Q915" s="5"/>
      <c r="S915" s="6">
        <v>8</v>
      </c>
      <c r="T915" s="9"/>
      <c r="U915" s="5"/>
      <c r="V915" s="5"/>
      <c r="W915" s="5"/>
      <c r="X915" s="5"/>
      <c r="Z915" s="6">
        <v>8</v>
      </c>
      <c r="AA915" s="9"/>
      <c r="AB915" s="5"/>
      <c r="AC915" s="5"/>
      <c r="AD915" s="5"/>
      <c r="AE915" s="5"/>
      <c r="AG915" s="7"/>
      <c r="AL915" s="6">
        <v>8</v>
      </c>
      <c r="AM915" s="9"/>
      <c r="AN915" s="5"/>
      <c r="AO915" s="5">
        <v>2</v>
      </c>
      <c r="AP915" s="5"/>
      <c r="AQ915" s="5"/>
      <c r="AS915" s="6">
        <v>8</v>
      </c>
      <c r="AT915" s="9"/>
      <c r="AU915" s="5"/>
      <c r="AV915" s="5"/>
      <c r="AW915" s="5"/>
      <c r="AX915" s="5"/>
      <c r="AZ915" s="6">
        <v>8</v>
      </c>
      <c r="BA915" s="9"/>
      <c r="BB915" s="5"/>
      <c r="BC915" s="5"/>
      <c r="BD915" s="5"/>
      <c r="BE915" s="5"/>
      <c r="BG915" s="6">
        <v>8</v>
      </c>
      <c r="BH915" s="9"/>
      <c r="BI915" s="5"/>
      <c r="BJ915" s="5"/>
      <c r="BK915" s="5"/>
      <c r="BL915" s="5"/>
      <c r="BN915" s="7"/>
      <c r="BS915" s="6">
        <v>8</v>
      </c>
      <c r="BT915" s="9"/>
      <c r="BU915" s="5"/>
      <c r="BV915" s="5"/>
      <c r="BW915" s="5"/>
      <c r="BX915" s="5"/>
      <c r="BZ915" s="6">
        <v>8</v>
      </c>
      <c r="CA915" s="9"/>
      <c r="CB915" s="5"/>
      <c r="CC915" s="5"/>
      <c r="CD915" s="5"/>
      <c r="CE915" s="5"/>
      <c r="CG915" s="6">
        <v>8</v>
      </c>
      <c r="CH915" s="9"/>
      <c r="CI915" s="5"/>
      <c r="CJ915" s="5"/>
      <c r="CK915" s="5"/>
      <c r="CL915" s="5"/>
      <c r="CN915" s="6">
        <v>8</v>
      </c>
      <c r="CO915" s="9"/>
      <c r="CP915" s="5"/>
      <c r="CQ915" s="5"/>
      <c r="CR915" s="5"/>
      <c r="CS915" s="5"/>
      <c r="CU915" s="7"/>
      <c r="CZ915" s="6">
        <v>8</v>
      </c>
      <c r="DA915" s="9"/>
      <c r="DB915" s="5"/>
      <c r="DC915" s="5"/>
      <c r="DD915" s="5"/>
      <c r="DE915" s="5"/>
      <c r="DG915" s="6">
        <v>8</v>
      </c>
      <c r="DH915" s="9"/>
      <c r="DI915" s="5"/>
      <c r="DJ915" s="5"/>
      <c r="DK915" s="5"/>
      <c r="DL915" s="5"/>
      <c r="DN915" s="6">
        <v>8</v>
      </c>
      <c r="DO915" s="9"/>
      <c r="DP915" s="5"/>
      <c r="DQ915" s="5"/>
      <c r="DR915" s="5"/>
      <c r="DS915" s="5"/>
      <c r="DU915" s="6">
        <v>8</v>
      </c>
      <c r="DV915" s="9"/>
      <c r="DW915" s="5"/>
      <c r="DX915" s="5"/>
      <c r="DY915" s="5"/>
      <c r="DZ915" s="5"/>
    </row>
    <row r="916" spans="2:130">
      <c r="E916" s="6">
        <v>10</v>
      </c>
      <c r="F916" s="9">
        <v>5</v>
      </c>
      <c r="G916" s="5">
        <v>4</v>
      </c>
      <c r="H916" s="5">
        <v>9</v>
      </c>
      <c r="I916" s="5"/>
      <c r="J916" s="5"/>
      <c r="L916" s="6">
        <v>10</v>
      </c>
      <c r="M916" s="9"/>
      <c r="N916" s="5"/>
      <c r="O916" s="5"/>
      <c r="P916" s="5"/>
      <c r="Q916" s="5"/>
      <c r="S916" s="6">
        <v>10</v>
      </c>
      <c r="T916" s="9"/>
      <c r="U916" s="5"/>
      <c r="V916" s="5"/>
      <c r="W916" s="5"/>
      <c r="X916" s="5"/>
      <c r="Z916" s="6">
        <v>10</v>
      </c>
      <c r="AA916" s="9"/>
      <c r="AB916" s="5"/>
      <c r="AC916" s="5"/>
      <c r="AD916" s="5"/>
      <c r="AE916" s="5"/>
      <c r="AG916" s="7"/>
      <c r="AL916" s="6">
        <v>10</v>
      </c>
      <c r="AM916" s="9"/>
      <c r="AN916" s="5"/>
      <c r="AO916" s="5"/>
      <c r="AP916" s="5"/>
      <c r="AQ916" s="5"/>
      <c r="AS916" s="6">
        <v>10</v>
      </c>
      <c r="AT916" s="9"/>
      <c r="AU916" s="5"/>
      <c r="AV916" s="5"/>
      <c r="AW916" s="5"/>
      <c r="AX916" s="5"/>
      <c r="AZ916" s="6">
        <v>10</v>
      </c>
      <c r="BA916" s="9"/>
      <c r="BB916" s="5"/>
      <c r="BC916" s="5"/>
      <c r="BD916" s="5"/>
      <c r="BE916" s="5"/>
      <c r="BG916" s="6">
        <v>10</v>
      </c>
      <c r="BH916" s="9"/>
      <c r="BI916" s="5"/>
      <c r="BJ916" s="5"/>
      <c r="BK916" s="5"/>
      <c r="BL916" s="5"/>
      <c r="BN916" s="7"/>
      <c r="BS916" s="6">
        <v>10</v>
      </c>
      <c r="BT916" s="9"/>
      <c r="BU916" s="5"/>
      <c r="BV916" s="5"/>
      <c r="BW916" s="5"/>
      <c r="BX916" s="5"/>
      <c r="BZ916" s="6">
        <v>10</v>
      </c>
      <c r="CA916" s="9"/>
      <c r="CB916" s="5"/>
      <c r="CC916" s="5"/>
      <c r="CD916" s="5"/>
      <c r="CE916" s="5"/>
      <c r="CG916" s="6">
        <v>10</v>
      </c>
      <c r="CH916" s="9"/>
      <c r="CI916" s="5"/>
      <c r="CJ916" s="5"/>
      <c r="CK916" s="5"/>
      <c r="CL916" s="5"/>
      <c r="CN916" s="6">
        <v>10</v>
      </c>
      <c r="CO916" s="9"/>
      <c r="CP916" s="5"/>
      <c r="CQ916" s="5"/>
      <c r="CR916" s="5"/>
      <c r="CS916" s="5"/>
      <c r="CU916" s="7"/>
      <c r="CZ916" s="6">
        <v>10</v>
      </c>
      <c r="DA916" s="9"/>
      <c r="DB916" s="5"/>
      <c r="DC916" s="5"/>
      <c r="DD916" s="5"/>
      <c r="DE916" s="5"/>
      <c r="DG916" s="6">
        <v>10</v>
      </c>
      <c r="DH916" s="9"/>
      <c r="DI916" s="5"/>
      <c r="DJ916" s="5"/>
      <c r="DK916" s="5"/>
      <c r="DL916" s="5"/>
      <c r="DN916" s="6">
        <v>10</v>
      </c>
      <c r="DO916" s="9"/>
      <c r="DP916" s="5"/>
      <c r="DQ916" s="5"/>
      <c r="DR916" s="5"/>
      <c r="DS916" s="5"/>
      <c r="DU916" s="6">
        <v>10</v>
      </c>
      <c r="DV916" s="9"/>
      <c r="DW916" s="5"/>
      <c r="DX916" s="5"/>
      <c r="DY916" s="5"/>
      <c r="DZ916" s="5"/>
    </row>
    <row r="917" spans="2:130">
      <c r="E917" s="6">
        <v>12</v>
      </c>
      <c r="F917" s="9">
        <v>1</v>
      </c>
      <c r="G917" s="5">
        <v>0</v>
      </c>
      <c r="H917" s="5">
        <v>5</v>
      </c>
      <c r="I917" s="5"/>
      <c r="J917" s="5"/>
      <c r="L917" s="6">
        <v>12</v>
      </c>
      <c r="M917" s="9"/>
      <c r="O917" s="5"/>
      <c r="P917" s="5"/>
      <c r="Q917" s="5"/>
      <c r="S917" s="6">
        <v>12</v>
      </c>
      <c r="T917" s="9"/>
      <c r="V917" s="5"/>
      <c r="W917" s="5"/>
      <c r="X917" s="5"/>
      <c r="Z917" s="6">
        <v>12</v>
      </c>
      <c r="AA917" s="9"/>
      <c r="AC917" s="5"/>
      <c r="AD917" s="5"/>
      <c r="AE917" s="5"/>
      <c r="AG917" s="7"/>
      <c r="AL917" s="6">
        <v>12</v>
      </c>
      <c r="AM917" s="9"/>
      <c r="AO917" s="5"/>
      <c r="AP917" s="5"/>
      <c r="AQ917" s="5"/>
      <c r="AS917" s="6">
        <v>12</v>
      </c>
      <c r="AT917" s="9"/>
      <c r="AV917" s="5"/>
      <c r="AW917" s="5"/>
      <c r="AX917" s="5"/>
      <c r="AZ917" s="6">
        <v>12</v>
      </c>
      <c r="BA917" s="9"/>
      <c r="BC917" s="5"/>
      <c r="BD917" s="5"/>
      <c r="BE917" s="5"/>
      <c r="BG917" s="6">
        <v>12</v>
      </c>
      <c r="BH917" s="9"/>
      <c r="BJ917" s="5"/>
      <c r="BK917" s="5"/>
      <c r="BL917" s="5"/>
      <c r="BN917" s="7"/>
      <c r="BS917" s="6">
        <v>12</v>
      </c>
      <c r="BT917" s="9"/>
      <c r="BV917" s="5"/>
      <c r="BW917" s="5"/>
      <c r="BX917" s="5"/>
      <c r="BZ917" s="6">
        <v>12</v>
      </c>
      <c r="CA917" s="9"/>
      <c r="CC917" s="5"/>
      <c r="CD917" s="5"/>
      <c r="CE917" s="5"/>
      <c r="CG917" s="6">
        <v>12</v>
      </c>
      <c r="CH917" s="9"/>
      <c r="CJ917" s="5"/>
      <c r="CK917" s="5"/>
      <c r="CL917" s="5"/>
      <c r="CN917" s="6">
        <v>12</v>
      </c>
      <c r="CO917" s="9"/>
      <c r="CQ917" s="5"/>
      <c r="CR917" s="5"/>
      <c r="CS917" s="5"/>
      <c r="CU917" s="7"/>
      <c r="CZ917" s="6">
        <v>12</v>
      </c>
      <c r="DA917" s="9"/>
      <c r="DC917" s="5"/>
      <c r="DD917" s="5"/>
      <c r="DE917" s="5"/>
      <c r="DG917" s="6">
        <v>12</v>
      </c>
      <c r="DH917" s="9"/>
      <c r="DJ917" s="5"/>
      <c r="DK917" s="5"/>
      <c r="DL917" s="5"/>
      <c r="DN917" s="6">
        <v>12</v>
      </c>
      <c r="DO917" s="9"/>
      <c r="DQ917" s="5"/>
      <c r="DR917" s="5"/>
      <c r="DS917" s="5"/>
      <c r="DU917" s="6">
        <v>12</v>
      </c>
      <c r="DV917" s="9"/>
      <c r="DX917" s="5"/>
      <c r="DY917" s="5"/>
      <c r="DZ917" s="5"/>
    </row>
    <row r="918" spans="2:130">
      <c r="E918" s="6">
        <v>14</v>
      </c>
      <c r="F918" s="9">
        <v>1</v>
      </c>
      <c r="G918" s="5">
        <v>1</v>
      </c>
      <c r="H918" s="5">
        <v>1</v>
      </c>
      <c r="I918" s="5"/>
      <c r="J918" s="5"/>
      <c r="L918" s="6">
        <v>14</v>
      </c>
      <c r="O918" s="5"/>
      <c r="P918" s="5"/>
      <c r="Q918" s="5"/>
      <c r="S918" s="6">
        <v>14</v>
      </c>
      <c r="V918" s="5"/>
      <c r="W918" s="5"/>
      <c r="X918" s="5"/>
      <c r="Z918" s="6">
        <v>14</v>
      </c>
      <c r="AC918" s="5"/>
      <c r="AD918" s="5"/>
      <c r="AE918" s="5"/>
      <c r="AG918" s="7"/>
      <c r="AL918" s="6">
        <v>14</v>
      </c>
      <c r="AO918" s="5"/>
      <c r="AP918" s="5"/>
      <c r="AQ918" s="5"/>
      <c r="AS918" s="6">
        <v>14</v>
      </c>
      <c r="AV918" s="5"/>
      <c r="AW918" s="5"/>
      <c r="AX918" s="5"/>
      <c r="AZ918" s="6">
        <v>14</v>
      </c>
      <c r="BC918" s="5"/>
      <c r="BD918" s="5"/>
      <c r="BE918" s="5"/>
      <c r="BG918" s="6">
        <v>14</v>
      </c>
      <c r="BJ918" s="5"/>
      <c r="BK918" s="5"/>
      <c r="BL918" s="5"/>
      <c r="BN918" s="7"/>
      <c r="BS918" s="6">
        <v>14</v>
      </c>
      <c r="BV918" s="5"/>
      <c r="BW918" s="5"/>
      <c r="BX918" s="5"/>
      <c r="BZ918" s="6">
        <v>14</v>
      </c>
      <c r="CC918" s="5"/>
      <c r="CD918" s="5"/>
      <c r="CE918" s="5"/>
      <c r="CG918" s="6">
        <v>14</v>
      </c>
      <c r="CJ918" s="5"/>
      <c r="CK918" s="5"/>
      <c r="CL918" s="5"/>
      <c r="CN918" s="6">
        <v>14</v>
      </c>
      <c r="CQ918" s="5"/>
      <c r="CR918" s="5"/>
      <c r="CS918" s="5"/>
      <c r="CU918" s="7"/>
      <c r="CZ918" s="6">
        <v>14</v>
      </c>
      <c r="DC918" s="5"/>
      <c r="DD918" s="5"/>
      <c r="DE918" s="5"/>
      <c r="DG918" s="6">
        <v>14</v>
      </c>
      <c r="DJ918" s="5"/>
      <c r="DK918" s="5"/>
      <c r="DL918" s="5"/>
      <c r="DN918" s="6">
        <v>14</v>
      </c>
      <c r="DQ918" s="5"/>
      <c r="DR918" s="5"/>
      <c r="DS918" s="5"/>
      <c r="DU918" s="6">
        <v>14</v>
      </c>
      <c r="DX918" s="5"/>
      <c r="DY918" s="5"/>
      <c r="DZ918" s="5"/>
    </row>
    <row r="919" spans="2:130">
      <c r="E919" s="6">
        <v>16</v>
      </c>
      <c r="H919" s="5"/>
      <c r="I919" s="5"/>
      <c r="J919" s="5"/>
      <c r="L919" s="6">
        <v>16</v>
      </c>
      <c r="O919" s="5"/>
      <c r="P919" s="5"/>
      <c r="Q919" s="5"/>
      <c r="S919" s="6">
        <v>16</v>
      </c>
      <c r="V919" s="5"/>
      <c r="W919" s="5"/>
      <c r="X919" s="5"/>
      <c r="Z919" s="6">
        <v>16</v>
      </c>
      <c r="AC919" s="5"/>
      <c r="AD919" s="5"/>
      <c r="AE919" s="5"/>
      <c r="AG919" s="7"/>
      <c r="AL919" s="6">
        <v>16</v>
      </c>
      <c r="AO919" s="5"/>
      <c r="AP919" s="5"/>
      <c r="AQ919" s="5"/>
      <c r="AS919" s="6">
        <v>16</v>
      </c>
      <c r="AV919" s="5"/>
      <c r="AW919" s="5"/>
      <c r="AX919" s="5"/>
      <c r="AZ919" s="6">
        <v>16</v>
      </c>
      <c r="BC919" s="5"/>
      <c r="BD919" s="5"/>
      <c r="BE919" s="5"/>
      <c r="BG919" s="6">
        <v>16</v>
      </c>
      <c r="BJ919" s="5"/>
      <c r="BK919" s="5"/>
      <c r="BL919" s="5"/>
      <c r="BN919" s="7"/>
      <c r="BS919" s="6">
        <v>16</v>
      </c>
      <c r="BV919" s="5"/>
      <c r="BW919" s="5"/>
      <c r="BX919" s="5"/>
      <c r="BZ919" s="6">
        <v>16</v>
      </c>
      <c r="CC919" s="5"/>
      <c r="CD919" s="5"/>
      <c r="CE919" s="5"/>
      <c r="CG919" s="6">
        <v>16</v>
      </c>
      <c r="CJ919" s="5"/>
      <c r="CK919" s="5"/>
      <c r="CL919" s="5"/>
      <c r="CN919" s="6">
        <v>16</v>
      </c>
      <c r="CQ919" s="5"/>
      <c r="CR919" s="5"/>
      <c r="CS919" s="5"/>
      <c r="CU919" s="7"/>
      <c r="CZ919" s="6">
        <v>16</v>
      </c>
      <c r="DC919" s="5"/>
      <c r="DD919" s="5"/>
      <c r="DE919" s="5"/>
      <c r="DG919" s="6">
        <v>16</v>
      </c>
      <c r="DJ919" s="5"/>
      <c r="DK919" s="5"/>
      <c r="DL919" s="5"/>
      <c r="DN919" s="6">
        <v>16</v>
      </c>
      <c r="DQ919" s="5"/>
      <c r="DR919" s="5"/>
      <c r="DS919" s="5"/>
      <c r="DU919" s="6">
        <v>16</v>
      </c>
      <c r="DX919" s="5"/>
      <c r="DY919" s="5"/>
      <c r="DZ919" s="5"/>
    </row>
    <row r="920" spans="2:130">
      <c r="E920" s="6">
        <v>18</v>
      </c>
      <c r="I920" s="5"/>
      <c r="L920" s="6">
        <v>18</v>
      </c>
      <c r="P920" s="5"/>
      <c r="S920" s="6">
        <v>18</v>
      </c>
      <c r="W920" s="5"/>
      <c r="Z920" s="6">
        <v>18</v>
      </c>
      <c r="AD920" s="5"/>
      <c r="AG920" s="7"/>
      <c r="AL920" s="6">
        <v>18</v>
      </c>
      <c r="AP920" s="5"/>
      <c r="AS920" s="6">
        <v>18</v>
      </c>
      <c r="AW920" s="5"/>
      <c r="AZ920" s="6">
        <v>18</v>
      </c>
      <c r="BD920" s="5"/>
      <c r="BG920" s="6">
        <v>18</v>
      </c>
      <c r="BK920" s="5"/>
      <c r="BN920" s="7"/>
      <c r="BS920" s="6">
        <v>18</v>
      </c>
      <c r="BW920" s="5"/>
      <c r="BZ920" s="6">
        <v>18</v>
      </c>
      <c r="CD920" s="5"/>
      <c r="CG920" s="6">
        <v>18</v>
      </c>
      <c r="CK920" s="5"/>
      <c r="CN920" s="6">
        <v>18</v>
      </c>
      <c r="CR920" s="5"/>
      <c r="CU920" s="7"/>
      <c r="CZ920" s="6">
        <v>18</v>
      </c>
      <c r="DD920" s="5"/>
      <c r="DG920" s="6">
        <v>18</v>
      </c>
      <c r="DK920" s="5"/>
      <c r="DN920" s="6">
        <v>18</v>
      </c>
      <c r="DR920" s="5"/>
      <c r="DU920" s="6">
        <v>18</v>
      </c>
      <c r="DY920" s="5"/>
    </row>
    <row r="921" spans="2:130">
      <c r="E921" s="6">
        <v>20</v>
      </c>
      <c r="L921" s="6">
        <v>20</v>
      </c>
      <c r="S921" s="6">
        <v>20</v>
      </c>
      <c r="Z921" s="6">
        <v>20</v>
      </c>
      <c r="AG921" s="7"/>
      <c r="AL921" s="6">
        <v>20</v>
      </c>
      <c r="AS921" s="6">
        <v>20</v>
      </c>
      <c r="AZ921" s="6">
        <v>20</v>
      </c>
      <c r="BG921" s="6">
        <v>20</v>
      </c>
      <c r="BN921" s="7"/>
      <c r="BS921" s="6">
        <v>20</v>
      </c>
      <c r="BZ921" s="6">
        <v>20</v>
      </c>
      <c r="CG921" s="6">
        <v>20</v>
      </c>
      <c r="CN921" s="6">
        <v>20</v>
      </c>
      <c r="CU921" s="7"/>
      <c r="CZ921" s="6">
        <v>20</v>
      </c>
      <c r="DG921" s="6">
        <v>20</v>
      </c>
      <c r="DN921" s="6">
        <v>20</v>
      </c>
      <c r="DU921" s="6">
        <v>20</v>
      </c>
    </row>
    <row r="922" spans="2:130">
      <c r="E922" s="6" t="s">
        <v>24</v>
      </c>
      <c r="F922" s="7">
        <f>100-SUM(F911:F921)</f>
        <v>0</v>
      </c>
      <c r="G922" s="7">
        <f t="shared" ref="G922:J922" si="2374">100-SUM(G911:G921)</f>
        <v>0</v>
      </c>
      <c r="H922" s="7">
        <f t="shared" si="2374"/>
        <v>0</v>
      </c>
      <c r="I922" s="7">
        <f t="shared" si="2374"/>
        <v>0</v>
      </c>
      <c r="J922" s="7">
        <f t="shared" si="2374"/>
        <v>100</v>
      </c>
      <c r="L922" s="6" t="s">
        <v>24</v>
      </c>
      <c r="M922" s="7">
        <f>100-SUM(M911:M921)</f>
        <v>0</v>
      </c>
      <c r="N922" s="7">
        <f t="shared" ref="N922:Q922" si="2375">100-SUM(N911:N921)</f>
        <v>0</v>
      </c>
      <c r="O922" s="7">
        <f t="shared" si="2375"/>
        <v>0</v>
      </c>
      <c r="P922" s="7">
        <f t="shared" si="2375"/>
        <v>0</v>
      </c>
      <c r="Q922" s="7">
        <f t="shared" si="2375"/>
        <v>100</v>
      </c>
      <c r="S922" s="6" t="s">
        <v>24</v>
      </c>
      <c r="T922" s="7">
        <f>100-SUM(T911:T921)</f>
        <v>0</v>
      </c>
      <c r="U922" s="7">
        <f t="shared" ref="U922:X922" si="2376">100-SUM(U911:U921)</f>
        <v>0</v>
      </c>
      <c r="V922" s="7">
        <f t="shared" si="2376"/>
        <v>0</v>
      </c>
      <c r="W922" s="7">
        <f t="shared" si="2376"/>
        <v>0</v>
      </c>
      <c r="X922" s="7">
        <f t="shared" si="2376"/>
        <v>100</v>
      </c>
      <c r="Z922" s="6" t="s">
        <v>24</v>
      </c>
      <c r="AA922" s="7">
        <f>100-SUM(AA911:AA921)</f>
        <v>0</v>
      </c>
      <c r="AB922" s="7">
        <f t="shared" ref="AB922:AE922" si="2377">100-SUM(AB911:AB921)</f>
        <v>0</v>
      </c>
      <c r="AC922" s="7">
        <f t="shared" si="2377"/>
        <v>0</v>
      </c>
      <c r="AD922" s="7">
        <f t="shared" si="2377"/>
        <v>0</v>
      </c>
      <c r="AE922" s="7">
        <f t="shared" si="2377"/>
        <v>100</v>
      </c>
      <c r="AG922" s="7"/>
      <c r="AL922" s="6" t="s">
        <v>24</v>
      </c>
      <c r="AM922" s="7">
        <f>100-SUM(AM911:AM921)</f>
        <v>0</v>
      </c>
      <c r="AN922" s="7">
        <f t="shared" ref="AN922:AQ922" si="2378">100-SUM(AN911:AN921)</f>
        <v>0</v>
      </c>
      <c r="AO922" s="7">
        <f t="shared" si="2378"/>
        <v>0</v>
      </c>
      <c r="AP922" s="7">
        <f t="shared" si="2378"/>
        <v>0</v>
      </c>
      <c r="AQ922" s="7">
        <f t="shared" si="2378"/>
        <v>100</v>
      </c>
      <c r="AS922" s="6" t="s">
        <v>24</v>
      </c>
      <c r="AT922" s="7">
        <f>100-SUM(AT911:AT921)</f>
        <v>0</v>
      </c>
      <c r="AU922" s="7">
        <f t="shared" ref="AU922:AX922" si="2379">100-SUM(AU911:AU921)</f>
        <v>0</v>
      </c>
      <c r="AV922" s="7">
        <f t="shared" si="2379"/>
        <v>0</v>
      </c>
      <c r="AW922" s="7">
        <f t="shared" si="2379"/>
        <v>0</v>
      </c>
      <c r="AX922" s="7">
        <f t="shared" si="2379"/>
        <v>100</v>
      </c>
      <c r="AZ922" s="6" t="s">
        <v>24</v>
      </c>
      <c r="BA922" s="7">
        <f>100-SUM(BA911:BA921)</f>
        <v>0</v>
      </c>
      <c r="BB922" s="7">
        <f t="shared" ref="BB922:BE922" si="2380">100-SUM(BB911:BB921)</f>
        <v>0</v>
      </c>
      <c r="BC922" s="7">
        <f t="shared" si="2380"/>
        <v>0</v>
      </c>
      <c r="BD922" s="7">
        <f t="shared" si="2380"/>
        <v>0</v>
      </c>
      <c r="BE922" s="7">
        <f t="shared" si="2380"/>
        <v>100</v>
      </c>
      <c r="BG922" s="6" t="s">
        <v>24</v>
      </c>
      <c r="BH922" s="7">
        <f>100-SUM(BH911:BH921)</f>
        <v>0</v>
      </c>
      <c r="BI922" s="7">
        <f t="shared" ref="BI922:BL922" si="2381">100-SUM(BI911:BI921)</f>
        <v>0</v>
      </c>
      <c r="BJ922" s="7">
        <f t="shared" si="2381"/>
        <v>0</v>
      </c>
      <c r="BK922" s="7">
        <f t="shared" si="2381"/>
        <v>0</v>
      </c>
      <c r="BL922" s="7">
        <f t="shared" si="2381"/>
        <v>100</v>
      </c>
      <c r="BN922" s="7"/>
      <c r="BS922" s="6" t="s">
        <v>24</v>
      </c>
      <c r="BT922" s="7">
        <f>100-SUM(BT911:BT921)</f>
        <v>0</v>
      </c>
      <c r="BU922" s="7">
        <f t="shared" ref="BU922:BX922" si="2382">100-SUM(BU911:BU921)</f>
        <v>0</v>
      </c>
      <c r="BV922" s="7">
        <f t="shared" si="2382"/>
        <v>0</v>
      </c>
      <c r="BW922" s="7">
        <f t="shared" si="2382"/>
        <v>0</v>
      </c>
      <c r="BX922" s="7">
        <f t="shared" si="2382"/>
        <v>100</v>
      </c>
      <c r="BZ922" s="6" t="s">
        <v>24</v>
      </c>
      <c r="CA922" s="7">
        <f>100-SUM(CA911:CA921)</f>
        <v>0</v>
      </c>
      <c r="CB922" s="7">
        <f t="shared" ref="CB922:CE922" si="2383">100-SUM(CB911:CB921)</f>
        <v>0</v>
      </c>
      <c r="CC922" s="7">
        <f t="shared" si="2383"/>
        <v>0</v>
      </c>
      <c r="CD922" s="7">
        <f t="shared" si="2383"/>
        <v>0</v>
      </c>
      <c r="CE922" s="7">
        <f t="shared" si="2383"/>
        <v>100</v>
      </c>
      <c r="CG922" s="6" t="s">
        <v>24</v>
      </c>
      <c r="CH922" s="7">
        <f>100-SUM(CH911:CH921)</f>
        <v>0</v>
      </c>
      <c r="CI922" s="7">
        <f t="shared" ref="CI922:CL922" si="2384">100-SUM(CI911:CI921)</f>
        <v>0</v>
      </c>
      <c r="CJ922" s="7">
        <f t="shared" si="2384"/>
        <v>0</v>
      </c>
      <c r="CK922" s="7">
        <f t="shared" si="2384"/>
        <v>0</v>
      </c>
      <c r="CL922" s="7">
        <f t="shared" si="2384"/>
        <v>100</v>
      </c>
      <c r="CN922" s="6" t="s">
        <v>24</v>
      </c>
      <c r="CO922" s="7">
        <f>100-SUM(CO911:CO921)</f>
        <v>0</v>
      </c>
      <c r="CP922" s="7">
        <f t="shared" ref="CP922:CS922" si="2385">100-SUM(CP911:CP921)</f>
        <v>0</v>
      </c>
      <c r="CQ922" s="7">
        <f t="shared" si="2385"/>
        <v>0</v>
      </c>
      <c r="CR922" s="7">
        <f t="shared" si="2385"/>
        <v>0</v>
      </c>
      <c r="CS922" s="7">
        <f t="shared" si="2385"/>
        <v>100</v>
      </c>
      <c r="CU922" s="7"/>
      <c r="CZ922" s="6" t="s">
        <v>24</v>
      </c>
      <c r="DA922" s="7">
        <f>100-SUM(DA911:DA921)</f>
        <v>0</v>
      </c>
      <c r="DB922" s="7">
        <f t="shared" ref="DB922:DE922" si="2386">100-SUM(DB911:DB921)</f>
        <v>0</v>
      </c>
      <c r="DC922" s="7">
        <f t="shared" si="2386"/>
        <v>0</v>
      </c>
      <c r="DD922" s="7">
        <f t="shared" si="2386"/>
        <v>0</v>
      </c>
      <c r="DE922" s="7">
        <f t="shared" si="2386"/>
        <v>100</v>
      </c>
      <c r="DG922" s="6" t="s">
        <v>24</v>
      </c>
      <c r="DH922" s="7">
        <f>100-SUM(DH911:DH921)</f>
        <v>0</v>
      </c>
      <c r="DI922" s="7">
        <f t="shared" ref="DI922:DL922" si="2387">100-SUM(DI911:DI921)</f>
        <v>0</v>
      </c>
      <c r="DJ922" s="7">
        <f t="shared" si="2387"/>
        <v>0</v>
      </c>
      <c r="DK922" s="7">
        <f t="shared" si="2387"/>
        <v>0</v>
      </c>
      <c r="DL922" s="7">
        <f t="shared" si="2387"/>
        <v>100</v>
      </c>
      <c r="DN922" s="6" t="s">
        <v>24</v>
      </c>
      <c r="DO922" s="7">
        <f>100-SUM(DO911:DO921)</f>
        <v>0</v>
      </c>
      <c r="DP922" s="7">
        <f t="shared" ref="DP922:DS922" si="2388">100-SUM(DP911:DP921)</f>
        <v>0</v>
      </c>
      <c r="DQ922" s="7">
        <f t="shared" si="2388"/>
        <v>0</v>
      </c>
      <c r="DR922" s="7">
        <f t="shared" si="2388"/>
        <v>0</v>
      </c>
      <c r="DS922" s="7">
        <f t="shared" si="2388"/>
        <v>100</v>
      </c>
      <c r="DU922" s="6" t="s">
        <v>24</v>
      </c>
      <c r="DV922" s="7">
        <f>100-SUM(DV911:DV921)</f>
        <v>0</v>
      </c>
      <c r="DW922" s="7">
        <f t="shared" ref="DW922:DZ922" si="2389">100-SUM(DW911:DW921)</f>
        <v>0</v>
      </c>
      <c r="DX922" s="7">
        <f t="shared" si="2389"/>
        <v>0</v>
      </c>
      <c r="DY922" s="7">
        <f t="shared" si="2389"/>
        <v>0</v>
      </c>
      <c r="DZ922" s="7">
        <f t="shared" si="2389"/>
        <v>100</v>
      </c>
    </row>
    <row r="923" spans="2:130">
      <c r="E923" s="6" t="s">
        <v>23</v>
      </c>
      <c r="F923">
        <f>SUMPRODUCT($E911:$E921,F911:F921)/100</f>
        <v>4.22</v>
      </c>
      <c r="G923">
        <f t="shared" ref="G923:J923" si="2390">SUMPRODUCT($E911:$E921,G911:G921)/100</f>
        <v>3.94</v>
      </c>
      <c r="H923">
        <f t="shared" si="2390"/>
        <v>5.68</v>
      </c>
      <c r="I923">
        <f t="shared" si="2390"/>
        <v>2.34</v>
      </c>
      <c r="J923">
        <f t="shared" si="2390"/>
        <v>0</v>
      </c>
      <c r="L923" s="6" t="s">
        <v>23</v>
      </c>
      <c r="M923">
        <f>SUMPRODUCT($E911:$E921,M911:M921)/100</f>
        <v>0.36</v>
      </c>
      <c r="N923">
        <f t="shared" ref="N923:Q923" si="2391">SUMPRODUCT($E911:$E921,N911:N921)/100</f>
        <v>0.36</v>
      </c>
      <c r="O923">
        <f t="shared" si="2391"/>
        <v>1.1200000000000001</v>
      </c>
      <c r="P923">
        <f t="shared" si="2391"/>
        <v>0.1</v>
      </c>
      <c r="Q923">
        <f t="shared" si="2391"/>
        <v>0</v>
      </c>
      <c r="S923" s="6" t="s">
        <v>23</v>
      </c>
      <c r="T923">
        <f>SUMPRODUCT($E911:$E921,T911:T921)/100</f>
        <v>0</v>
      </c>
      <c r="U923">
        <f t="shared" ref="U923:X923" si="2392">SUMPRODUCT($E911:$E921,U911:U921)/100</f>
        <v>0</v>
      </c>
      <c r="V923">
        <f t="shared" si="2392"/>
        <v>0.06</v>
      </c>
      <c r="W923">
        <f t="shared" si="2392"/>
        <v>0</v>
      </c>
      <c r="X923">
        <f t="shared" si="2392"/>
        <v>0</v>
      </c>
      <c r="Z923" s="6" t="s">
        <v>23</v>
      </c>
      <c r="AA923">
        <f>SUMPRODUCT($E911:$E921,AA911:AA921)/100</f>
        <v>0</v>
      </c>
      <c r="AB923">
        <f t="shared" ref="AB923:AE923" si="2393">SUMPRODUCT($E911:$E921,AB911:AB921)/100</f>
        <v>0</v>
      </c>
      <c r="AC923">
        <f t="shared" si="2393"/>
        <v>0</v>
      </c>
      <c r="AD923">
        <f t="shared" si="2393"/>
        <v>0</v>
      </c>
      <c r="AE923">
        <f t="shared" si="2393"/>
        <v>0</v>
      </c>
      <c r="AG923" s="7"/>
      <c r="AL923" s="6" t="s">
        <v>23</v>
      </c>
      <c r="AM923">
        <f>SUMPRODUCT($E911:$E921,AM911:AM921)/100</f>
        <v>0.57999999999999996</v>
      </c>
      <c r="AN923">
        <f t="shared" ref="AN923:AQ923" si="2394">SUMPRODUCT($E911:$E921,AN911:AN921)/100</f>
        <v>0.57999999999999996</v>
      </c>
      <c r="AO923">
        <f t="shared" si="2394"/>
        <v>2.52</v>
      </c>
      <c r="AP923">
        <f t="shared" si="2394"/>
        <v>0.12</v>
      </c>
      <c r="AQ923">
        <f t="shared" si="2394"/>
        <v>0</v>
      </c>
      <c r="AS923" s="6" t="s">
        <v>23</v>
      </c>
      <c r="AT923">
        <f>SUMPRODUCT($E911:$E921,AT911:AT921)/100</f>
        <v>0</v>
      </c>
      <c r="AU923">
        <f t="shared" ref="AU923:AX923" si="2395">SUMPRODUCT($E911:$E921,AU911:AU921)/100</f>
        <v>0</v>
      </c>
      <c r="AV923">
        <f t="shared" si="2395"/>
        <v>0.06</v>
      </c>
      <c r="AW923">
        <f t="shared" si="2395"/>
        <v>0</v>
      </c>
      <c r="AX923">
        <f t="shared" si="2395"/>
        <v>0</v>
      </c>
      <c r="AZ923" s="6" t="s">
        <v>23</v>
      </c>
      <c r="BA923">
        <f>SUMPRODUCT($E911:$E921,BA911:BA921)/100</f>
        <v>0</v>
      </c>
      <c r="BB923">
        <f t="shared" ref="BB923:BE923" si="2396">SUMPRODUCT($E911:$E921,BB911:BB921)/100</f>
        <v>0</v>
      </c>
      <c r="BC923">
        <f t="shared" si="2396"/>
        <v>0</v>
      </c>
      <c r="BD923">
        <f t="shared" si="2396"/>
        <v>0</v>
      </c>
      <c r="BE923">
        <f t="shared" si="2396"/>
        <v>0</v>
      </c>
      <c r="BG923" s="6" t="s">
        <v>23</v>
      </c>
      <c r="BH923">
        <f>SUMPRODUCT($E911:$E921,BH911:BH921)/100</f>
        <v>0</v>
      </c>
      <c r="BI923">
        <f t="shared" ref="BI923:BL923" si="2397">SUMPRODUCT($E911:$E921,BI911:BI921)/100</f>
        <v>0</v>
      </c>
      <c r="BJ923">
        <f t="shared" si="2397"/>
        <v>0</v>
      </c>
      <c r="BK923">
        <f t="shared" si="2397"/>
        <v>0</v>
      </c>
      <c r="BL923">
        <f t="shared" si="2397"/>
        <v>0</v>
      </c>
      <c r="BN923" s="7"/>
      <c r="BS923" s="6" t="s">
        <v>23</v>
      </c>
      <c r="BT923">
        <f>SUMPRODUCT($E911:$E921,BT911:BT921)/100</f>
        <v>0</v>
      </c>
      <c r="BU923">
        <f t="shared" ref="BU923:BX923" si="2398">SUMPRODUCT($E911:$E921,BU911:BU921)/100</f>
        <v>0</v>
      </c>
      <c r="BV923">
        <f t="shared" si="2398"/>
        <v>0.44</v>
      </c>
      <c r="BW923">
        <f t="shared" si="2398"/>
        <v>0</v>
      </c>
      <c r="BX923">
        <f t="shared" si="2398"/>
        <v>0</v>
      </c>
      <c r="BZ923" s="6" t="s">
        <v>23</v>
      </c>
      <c r="CA923">
        <f>SUMPRODUCT($E911:$E921,CA911:CA921)/100</f>
        <v>0</v>
      </c>
      <c r="CB923">
        <f t="shared" ref="CB923:CE923" si="2399">SUMPRODUCT($E911:$E921,CB911:CB921)/100</f>
        <v>0</v>
      </c>
      <c r="CC923">
        <f t="shared" si="2399"/>
        <v>0</v>
      </c>
      <c r="CD923">
        <f t="shared" si="2399"/>
        <v>0</v>
      </c>
      <c r="CE923">
        <f t="shared" si="2399"/>
        <v>0</v>
      </c>
      <c r="CG923" s="6" t="s">
        <v>23</v>
      </c>
      <c r="CH923">
        <f>SUMPRODUCT($E911:$E921,CH911:CH921)/100</f>
        <v>0</v>
      </c>
      <c r="CI923">
        <f t="shared" ref="CI923:CL923" si="2400">SUMPRODUCT($E911:$E921,CI911:CI921)/100</f>
        <v>0</v>
      </c>
      <c r="CJ923">
        <f t="shared" si="2400"/>
        <v>0</v>
      </c>
      <c r="CK923">
        <f t="shared" si="2400"/>
        <v>0</v>
      </c>
      <c r="CL923">
        <f t="shared" si="2400"/>
        <v>0</v>
      </c>
      <c r="CN923" s="6" t="s">
        <v>23</v>
      </c>
      <c r="CO923">
        <f>SUMPRODUCT($E911:$E921,CO911:CO921)/100</f>
        <v>0</v>
      </c>
      <c r="CP923">
        <f t="shared" ref="CP923:CS923" si="2401">SUMPRODUCT($E911:$E921,CP911:CP921)/100</f>
        <v>0</v>
      </c>
      <c r="CQ923">
        <f t="shared" si="2401"/>
        <v>0</v>
      </c>
      <c r="CR923">
        <f t="shared" si="2401"/>
        <v>0</v>
      </c>
      <c r="CS923">
        <f t="shared" si="2401"/>
        <v>0</v>
      </c>
      <c r="CU923" s="7"/>
      <c r="CZ923" s="6" t="s">
        <v>23</v>
      </c>
      <c r="DA923">
        <f>SUMPRODUCT($E911:$E921,DA911:DA921)/100</f>
        <v>0</v>
      </c>
      <c r="DB923">
        <f t="shared" ref="DB923:DE923" si="2402">SUMPRODUCT($E911:$E921,DB911:DB921)/100</f>
        <v>0</v>
      </c>
      <c r="DC923">
        <f t="shared" si="2402"/>
        <v>0</v>
      </c>
      <c r="DD923">
        <f t="shared" si="2402"/>
        <v>0</v>
      </c>
      <c r="DE923">
        <f t="shared" si="2402"/>
        <v>0</v>
      </c>
      <c r="DG923" s="6" t="s">
        <v>23</v>
      </c>
      <c r="DH923">
        <f>SUMPRODUCT($E911:$E921,DH911:DH921)/100</f>
        <v>0</v>
      </c>
      <c r="DI923">
        <f t="shared" ref="DI923:DL923" si="2403">SUMPRODUCT($E911:$E921,DI911:DI921)/100</f>
        <v>0</v>
      </c>
      <c r="DJ923">
        <f t="shared" si="2403"/>
        <v>0</v>
      </c>
      <c r="DK923">
        <f t="shared" si="2403"/>
        <v>0</v>
      </c>
      <c r="DL923">
        <f t="shared" si="2403"/>
        <v>0</v>
      </c>
      <c r="DN923" s="6" t="s">
        <v>23</v>
      </c>
      <c r="DO923">
        <f>SUMPRODUCT($E911:$E921,DO911:DO921)/100</f>
        <v>0</v>
      </c>
      <c r="DP923">
        <f t="shared" ref="DP923:DS923" si="2404">SUMPRODUCT($E911:$E921,DP911:DP921)/100</f>
        <v>0</v>
      </c>
      <c r="DQ923">
        <f t="shared" si="2404"/>
        <v>0</v>
      </c>
      <c r="DR923">
        <f t="shared" si="2404"/>
        <v>0</v>
      </c>
      <c r="DS923">
        <f t="shared" si="2404"/>
        <v>0</v>
      </c>
      <c r="DU923" s="6" t="s">
        <v>23</v>
      </c>
      <c r="DV923">
        <f>SUMPRODUCT($E911:$E921,DV911:DV921)/100</f>
        <v>0</v>
      </c>
      <c r="DW923">
        <f t="shared" ref="DW923:DZ923" si="2405">SUMPRODUCT($E911:$E921,DW911:DW921)/100</f>
        <v>0</v>
      </c>
      <c r="DX923">
        <f t="shared" si="2405"/>
        <v>0</v>
      </c>
      <c r="DY923">
        <f t="shared" si="2405"/>
        <v>0</v>
      </c>
      <c r="DZ923">
        <f t="shared" si="2405"/>
        <v>0</v>
      </c>
    </row>
    <row r="924" spans="2:130">
      <c r="E924" s="6" t="s">
        <v>22</v>
      </c>
      <c r="F924">
        <f>($E912^2*F912+$E913^2*F913+$E914^2*F914+$E915^2*F915+$E916^2*F916+$E917^2*F917+$E918^2*F918+$E919^2*F919+$E920^2*F920+$E921^2*F921)/100-F923^2</f>
        <v>8.6316000000000024</v>
      </c>
      <c r="G924">
        <f t="shared" ref="G924:J924" si="2406">($E912^2*G912+$E913^2*G913+$E914^2*G914+$E915^2*G915+$E916^2*G916+$E917^2*G917+$E918^2*G918+$E919^2*G919+$E920^2*G920+$E921^2*G921)/100-G923^2</f>
        <v>7.7163999999999984</v>
      </c>
      <c r="H924">
        <f t="shared" si="2406"/>
        <v>9.4975999999999985</v>
      </c>
      <c r="I924">
        <f t="shared" si="2406"/>
        <v>4.8844000000000003</v>
      </c>
      <c r="J924">
        <f t="shared" si="2406"/>
        <v>0</v>
      </c>
      <c r="L924" s="6" t="s">
        <v>22</v>
      </c>
      <c r="M924">
        <f>($E912^2*M912+$E913^2*M913+$E914^2*M914+$E915^2*M915+$E916^2*M916+$E917^2*M917+$E918^2*M918+$E919^2*M919+$E920^2*M920+$E921^2*M921)/100-M923^2</f>
        <v>0.67040000000000011</v>
      </c>
      <c r="N924">
        <f t="shared" ref="N924:Q924" si="2407">($E912^2*N912+$E913^2*N913+$E914^2*N914+$E915^2*N915+$E916^2*N916+$E917^2*N917+$E918^2*N918+$E919^2*N919+$E920^2*N920+$E921^2*N921)/100-N923^2</f>
        <v>0.67040000000000011</v>
      </c>
      <c r="O924">
        <f t="shared" si="2407"/>
        <v>1.9456</v>
      </c>
      <c r="P924">
        <f t="shared" si="2407"/>
        <v>0.19</v>
      </c>
      <c r="Q924">
        <f t="shared" si="2407"/>
        <v>0</v>
      </c>
      <c r="S924" s="6" t="s">
        <v>22</v>
      </c>
      <c r="T924">
        <f>($E912^2*T912+$E913^2*T913+$E914^2*T914+$E915^2*T915+$E916^2*T916+$E917^2*T917+$E918^2*T918+$E919^2*T919+$E920^2*T920+$E921^2*T921)/100-T923^2</f>
        <v>0</v>
      </c>
      <c r="U924">
        <f t="shared" ref="U924:X924" si="2408">($E912^2*U912+$E913^2*U913+$E914^2*U914+$E915^2*U915+$E916^2*U916+$E917^2*U917+$E918^2*U918+$E919^2*U919+$E920^2*U920+$E921^2*U921)/100-U923^2</f>
        <v>0</v>
      </c>
      <c r="V924">
        <f t="shared" si="2408"/>
        <v>0.19640000000000002</v>
      </c>
      <c r="W924">
        <f t="shared" si="2408"/>
        <v>0</v>
      </c>
      <c r="X924">
        <f t="shared" si="2408"/>
        <v>0</v>
      </c>
      <c r="Z924" s="6" t="s">
        <v>22</v>
      </c>
      <c r="AA924">
        <f>($E912^2*AA912+$E913^2*AA913+$E914^2*AA914+$E915^2*AA915+$E916^2*AA916+$E917^2*AA917+$E918^2*AA918+$E919^2*AA919+$E920^2*AA920+$E921^2*AA921)/100-AA923^2</f>
        <v>0</v>
      </c>
      <c r="AB924">
        <f t="shared" ref="AB924:AE924" si="2409">($E912^2*AB912+$E913^2*AB913+$E914^2*AB914+$E915^2*AB915+$E916^2*AB916+$E917^2*AB917+$E918^2*AB918+$E919^2*AB919+$E920^2*AB920+$E921^2*AB921)/100-AB923^2</f>
        <v>0</v>
      </c>
      <c r="AC924">
        <f t="shared" si="2409"/>
        <v>0</v>
      </c>
      <c r="AD924">
        <f t="shared" si="2409"/>
        <v>0</v>
      </c>
      <c r="AE924">
        <f t="shared" si="2409"/>
        <v>0</v>
      </c>
      <c r="AG924" s="7"/>
      <c r="AL924" s="6" t="s">
        <v>22</v>
      </c>
      <c r="AM924">
        <f>($E912^2*AM912+$E913^2*AM913+$E914^2*AM914+$E915^2*AM915+$E916^2*AM916+$E917^2*AM917+$E918^2*AM918+$E919^2*AM919+$E920^2*AM920+$E921^2*AM921)/100-AM923^2</f>
        <v>1.2236</v>
      </c>
      <c r="AN924">
        <f t="shared" ref="AN924:AQ924" si="2410">($E912^2*AN912+$E913^2*AN913+$E914^2*AN914+$E915^2*AN915+$E916^2*AN916+$E917^2*AN917+$E918^2*AN918+$E919^2*AN919+$E920^2*AN920+$E921^2*AN921)/100-AN923^2</f>
        <v>1.2236</v>
      </c>
      <c r="AO924">
        <f t="shared" si="2410"/>
        <v>3.8095999999999997</v>
      </c>
      <c r="AP924">
        <f t="shared" si="2410"/>
        <v>0.22559999999999999</v>
      </c>
      <c r="AQ924">
        <f t="shared" si="2410"/>
        <v>0</v>
      </c>
      <c r="AS924" s="6" t="s">
        <v>22</v>
      </c>
      <c r="AT924">
        <f>($E912^2*AT912+$E913^2*AT913+$E914^2*AT914+$E915^2*AT915+$E916^2*AT916+$E917^2*AT917+$E918^2*AT918+$E919^2*AT919+$E920^2*AT920+$E921^2*AT921)/100-AT923^2</f>
        <v>0</v>
      </c>
      <c r="AU924">
        <f t="shared" ref="AU924:AX924" si="2411">($E912^2*AU912+$E913^2*AU913+$E914^2*AU914+$E915^2*AU915+$E916^2*AU916+$E917^2*AU917+$E918^2*AU918+$E919^2*AU919+$E920^2*AU920+$E921^2*AU921)/100-AU923^2</f>
        <v>0</v>
      </c>
      <c r="AV924">
        <f t="shared" si="2411"/>
        <v>0.11639999999999999</v>
      </c>
      <c r="AW924">
        <f t="shared" si="2411"/>
        <v>0</v>
      </c>
      <c r="AX924">
        <f t="shared" si="2411"/>
        <v>0</v>
      </c>
      <c r="AZ924" s="6" t="s">
        <v>22</v>
      </c>
      <c r="BA924">
        <f>($E912^2*BA912+$E913^2*BA913+$E914^2*BA914+$E915^2*BA915+$E916^2*BA916+$E917^2*BA917+$E918^2*BA918+$E919^2*BA919+$E920^2*BA920+$E921^2*BA921)/100-BA923^2</f>
        <v>0</v>
      </c>
      <c r="BB924">
        <f t="shared" ref="BB924:BE924" si="2412">($E912^2*BB912+$E913^2*BB913+$E914^2*BB914+$E915^2*BB915+$E916^2*BB916+$E917^2*BB917+$E918^2*BB918+$E919^2*BB919+$E920^2*BB920+$E921^2*BB921)/100-BB923^2</f>
        <v>0</v>
      </c>
      <c r="BC924">
        <f t="shared" si="2412"/>
        <v>0</v>
      </c>
      <c r="BD924">
        <f t="shared" si="2412"/>
        <v>0</v>
      </c>
      <c r="BE924">
        <f t="shared" si="2412"/>
        <v>0</v>
      </c>
      <c r="BG924" s="6" t="s">
        <v>22</v>
      </c>
      <c r="BH924">
        <f>($E912^2*BH912+$E913^2*BH913+$E914^2*BH914+$E915^2*BH915+$E916^2*BH916+$E917^2*BH917+$E918^2*BH918+$E919^2*BH919+$E920^2*BH920+$E921^2*BH921)/100-BH923^2</f>
        <v>0</v>
      </c>
      <c r="BI924">
        <f t="shared" ref="BI924:BL924" si="2413">($E912^2*BI912+$E913^2*BI913+$E914^2*BI914+$E915^2*BI915+$E916^2*BI916+$E917^2*BI917+$E918^2*BI918+$E919^2*BI919+$E920^2*BI920+$E921^2*BI921)/100-BI923^2</f>
        <v>0</v>
      </c>
      <c r="BJ924">
        <f t="shared" si="2413"/>
        <v>0</v>
      </c>
      <c r="BK924">
        <f t="shared" si="2413"/>
        <v>0</v>
      </c>
      <c r="BL924">
        <f t="shared" si="2413"/>
        <v>0</v>
      </c>
      <c r="BN924" s="7"/>
      <c r="BS924" s="6" t="s">
        <v>22</v>
      </c>
      <c r="BT924">
        <f>($E912^2*BT912+$E913^2*BT913+$E914^2*BT914+$E915^2*BT915+$E916^2*BT916+$E917^2*BT917+$E918^2*BT918+$E919^2*BT919+$E920^2*BT920+$E921^2*BT921)/100-BT923^2</f>
        <v>0</v>
      </c>
      <c r="BU924">
        <f t="shared" ref="BU924:BX924" si="2414">($E912^2*BU912+$E913^2*BU913+$E914^2*BU914+$E915^2*BU915+$E916^2*BU916+$E917^2*BU917+$E918^2*BU918+$E919^2*BU919+$E920^2*BU920+$E921^2*BU921)/100-BU923^2</f>
        <v>0</v>
      </c>
      <c r="BV924">
        <f t="shared" si="2414"/>
        <v>0.84640000000000004</v>
      </c>
      <c r="BW924">
        <f t="shared" si="2414"/>
        <v>0</v>
      </c>
      <c r="BX924">
        <f t="shared" si="2414"/>
        <v>0</v>
      </c>
      <c r="BZ924" s="6" t="s">
        <v>22</v>
      </c>
      <c r="CA924">
        <f>($E912^2*CA912+$E913^2*CA913+$E914^2*CA914+$E915^2*CA915+$E916^2*CA916+$E917^2*CA917+$E918^2*CA918+$E919^2*CA919+$E920^2*CA920+$E921^2*CA921)/100-CA923^2</f>
        <v>0</v>
      </c>
      <c r="CB924">
        <f t="shared" ref="CB924:CE924" si="2415">($E912^2*CB912+$E913^2*CB913+$E914^2*CB914+$E915^2*CB915+$E916^2*CB916+$E917^2*CB917+$E918^2*CB918+$E919^2*CB919+$E920^2*CB920+$E921^2*CB921)/100-CB923^2</f>
        <v>0</v>
      </c>
      <c r="CC924">
        <f t="shared" si="2415"/>
        <v>0</v>
      </c>
      <c r="CD924">
        <f t="shared" si="2415"/>
        <v>0</v>
      </c>
      <c r="CE924">
        <f t="shared" si="2415"/>
        <v>0</v>
      </c>
      <c r="CG924" s="6" t="s">
        <v>22</v>
      </c>
      <c r="CH924">
        <f>($E912^2*CH912+$E913^2*CH913+$E914^2*CH914+$E915^2*CH915+$E916^2*CH916+$E917^2*CH917+$E918^2*CH918+$E919^2*CH919+$E920^2*CH920+$E921^2*CH921)/100-CH923^2</f>
        <v>0</v>
      </c>
      <c r="CI924">
        <f t="shared" ref="CI924:CL924" si="2416">($E912^2*CI912+$E913^2*CI913+$E914^2*CI914+$E915^2*CI915+$E916^2*CI916+$E917^2*CI917+$E918^2*CI918+$E919^2*CI919+$E920^2*CI920+$E921^2*CI921)/100-CI923^2</f>
        <v>0</v>
      </c>
      <c r="CJ924">
        <f t="shared" si="2416"/>
        <v>0</v>
      </c>
      <c r="CK924">
        <f t="shared" si="2416"/>
        <v>0</v>
      </c>
      <c r="CL924">
        <f t="shared" si="2416"/>
        <v>0</v>
      </c>
      <c r="CN924" s="6" t="s">
        <v>22</v>
      </c>
      <c r="CO924">
        <f>($E912^2*CO912+$E913^2*CO913+$E914^2*CO914+$E915^2*CO915+$E916^2*CO916+$E917^2*CO917+$E918^2*CO918+$E919^2*CO919+$E920^2*CO920+$E921^2*CO921)/100-CO923^2</f>
        <v>0</v>
      </c>
      <c r="CP924">
        <f t="shared" ref="CP924:CS924" si="2417">($E912^2*CP912+$E913^2*CP913+$E914^2*CP914+$E915^2*CP915+$E916^2*CP916+$E917^2*CP917+$E918^2*CP918+$E919^2*CP919+$E920^2*CP920+$E921^2*CP921)/100-CP923^2</f>
        <v>0</v>
      </c>
      <c r="CQ924">
        <f t="shared" si="2417"/>
        <v>0</v>
      </c>
      <c r="CR924">
        <f t="shared" si="2417"/>
        <v>0</v>
      </c>
      <c r="CS924">
        <f t="shared" si="2417"/>
        <v>0</v>
      </c>
      <c r="CU924" s="7"/>
      <c r="CZ924" s="6" t="s">
        <v>22</v>
      </c>
      <c r="DA924">
        <f>($E912^2*DA912+$E913^2*DA913+$E914^2*DA914+$E915^2*DA915+$E916^2*DA916+$E917^2*DA917+$E918^2*DA918+$E919^2*DA919+$E920^2*DA920+$E921^2*DA921)/100-DA923^2</f>
        <v>0</v>
      </c>
      <c r="DB924">
        <f t="shared" ref="DB924:DE924" si="2418">($E912^2*DB912+$E913^2*DB913+$E914^2*DB914+$E915^2*DB915+$E916^2*DB916+$E917^2*DB917+$E918^2*DB918+$E919^2*DB919+$E920^2*DB920+$E921^2*DB921)/100-DB923^2</f>
        <v>0</v>
      </c>
      <c r="DC924">
        <f t="shared" si="2418"/>
        <v>0</v>
      </c>
      <c r="DD924">
        <f t="shared" si="2418"/>
        <v>0</v>
      </c>
      <c r="DE924">
        <f t="shared" si="2418"/>
        <v>0</v>
      </c>
      <c r="DG924" s="6" t="s">
        <v>22</v>
      </c>
      <c r="DH924">
        <f>($E912^2*DH912+$E913^2*DH913+$E914^2*DH914+$E915^2*DH915+$E916^2*DH916+$E917^2*DH917+$E918^2*DH918+$E919^2*DH919+$E920^2*DH920+$E921^2*DH921)/100-DH923^2</f>
        <v>0</v>
      </c>
      <c r="DI924">
        <f t="shared" ref="DI924:DL924" si="2419">($E912^2*DI912+$E913^2*DI913+$E914^2*DI914+$E915^2*DI915+$E916^2*DI916+$E917^2*DI917+$E918^2*DI918+$E919^2*DI919+$E920^2*DI920+$E921^2*DI921)/100-DI923^2</f>
        <v>0</v>
      </c>
      <c r="DJ924">
        <f t="shared" si="2419"/>
        <v>0</v>
      </c>
      <c r="DK924">
        <f t="shared" si="2419"/>
        <v>0</v>
      </c>
      <c r="DL924">
        <f t="shared" si="2419"/>
        <v>0</v>
      </c>
      <c r="DN924" s="6" t="s">
        <v>22</v>
      </c>
      <c r="DO924">
        <f>($E912^2*DO912+$E913^2*DO913+$E914^2*DO914+$E915^2*DO915+$E916^2*DO916+$E917^2*DO917+$E918^2*DO918+$E919^2*DO919+$E920^2*DO920+$E921^2*DO921)/100-DO923^2</f>
        <v>0</v>
      </c>
      <c r="DP924">
        <f t="shared" ref="DP924:DS924" si="2420">($E912^2*DP912+$E913^2*DP913+$E914^2*DP914+$E915^2*DP915+$E916^2*DP916+$E917^2*DP917+$E918^2*DP918+$E919^2*DP919+$E920^2*DP920+$E921^2*DP921)/100-DP923^2</f>
        <v>0</v>
      </c>
      <c r="DQ924">
        <f t="shared" si="2420"/>
        <v>0</v>
      </c>
      <c r="DR924">
        <f t="shared" si="2420"/>
        <v>0</v>
      </c>
      <c r="DS924">
        <f t="shared" si="2420"/>
        <v>0</v>
      </c>
      <c r="DU924" s="6" t="s">
        <v>22</v>
      </c>
      <c r="DV924">
        <f>($E912^2*DV912+$E913^2*DV913+$E914^2*DV914+$E915^2*DV915+$E916^2*DV916+$E917^2*DV917+$E918^2*DV918+$E919^2*DV919+$E920^2*DV920+$E921^2*DV921)/100-DV923^2</f>
        <v>0</v>
      </c>
      <c r="DW924">
        <f t="shared" ref="DW924:DZ924" si="2421">($E912^2*DW912+$E913^2*DW913+$E914^2*DW914+$E915^2*DW915+$E916^2*DW916+$E917^2*DW917+$E918^2*DW918+$E919^2*DW919+$E920^2*DW920+$E921^2*DW921)/100-DW923^2</f>
        <v>0</v>
      </c>
      <c r="DX924">
        <f t="shared" si="2421"/>
        <v>0</v>
      </c>
      <c r="DY924">
        <f t="shared" si="2421"/>
        <v>0</v>
      </c>
      <c r="DZ924">
        <f t="shared" si="2421"/>
        <v>0</v>
      </c>
    </row>
    <row r="925" spans="2:130">
      <c r="E925" s="6" t="s">
        <v>21</v>
      </c>
      <c r="G925">
        <f>SQRT(50)*(H923-G923)/SQRT((G924+H924)/2)</f>
        <v>4.1938061184916595</v>
      </c>
      <c r="I925">
        <f>SQRT(50)*(H923-I923)/SQRT((I924+H924)/2)</f>
        <v>8.8071790289231568</v>
      </c>
      <c r="J925">
        <f>SQRT(50)*(H923-J923)/SQRT((J924+H924)/2)</f>
        <v>18.430681673616359</v>
      </c>
      <c r="L925" s="6" t="s">
        <v>21</v>
      </c>
      <c r="N925">
        <f>SQRT(50)*(O923-N923)/SQRT((N924+O924)/2)</f>
        <v>4.6988839848802311</v>
      </c>
      <c r="P925">
        <f>SQRT(50)*(O923-P923)/SQRT((P924+O924)/2)</f>
        <v>6.9797555974430407</v>
      </c>
      <c r="Q925">
        <f>SQRT(50)*(O923-Q923)/SQRT((Q924+O924)/2)</f>
        <v>8.0295506854696637</v>
      </c>
      <c r="S925" s="6" t="s">
        <v>21</v>
      </c>
      <c r="U925">
        <f>SQRT(50)*(V923-U923)/SQRT((U924+V924)/2)</f>
        <v>1.3538810472195724</v>
      </c>
      <c r="W925">
        <f>SQRT(50)*(V923-W923)/SQRT((W924+V924)/2)</f>
        <v>1.3538810472195724</v>
      </c>
      <c r="X925">
        <f>SQRT(50)*(V923-X923)/SQRT((X924+V924)/2)</f>
        <v>1.3538810472195724</v>
      </c>
      <c r="Z925" s="6" t="s">
        <v>21</v>
      </c>
      <c r="AB925" t="e">
        <f>SQRT(50)*(AC923-AB923)/SQRT((AB924+AC924)/2)</f>
        <v>#DIV/0!</v>
      </c>
      <c r="AD925" t="e">
        <f>SQRT(50)*(AC923-AD923)/SQRT((AD924+AC924)/2)</f>
        <v>#DIV/0!</v>
      </c>
      <c r="AE925" t="e">
        <f>SQRT(50)*(AC923-AE923)/SQRT((AE924+AC924)/2)</f>
        <v>#DIV/0!</v>
      </c>
      <c r="AG925" s="7"/>
      <c r="AL925" s="6" t="s">
        <v>21</v>
      </c>
      <c r="AN925">
        <f>SQRT(50)*(AO923-AN923)/SQRT((AN924+AO924)/2)</f>
        <v>8.6472822748813165</v>
      </c>
      <c r="AP925">
        <f>SQRT(50)*(AO923-AP923)/SQRT((AP924+AO924)/2)</f>
        <v>11.947545944002906</v>
      </c>
      <c r="AQ925">
        <f>SQRT(50)*(AO923-AQ923)/SQRT((AQ924+AO924)/2)</f>
        <v>12.911028855466085</v>
      </c>
      <c r="AS925" s="6" t="s">
        <v>21</v>
      </c>
      <c r="AU925">
        <f>SQRT(50)*(AV923-AU923)/SQRT((AU924+AV924)/2)</f>
        <v>1.7586311452816477</v>
      </c>
      <c r="AW925">
        <f>SQRT(50)*(AV923-AW923)/SQRT((AW924+AV924)/2)</f>
        <v>1.7586311452816477</v>
      </c>
      <c r="AX925">
        <f>SQRT(50)*(AV923-AX923)/SQRT((AX924+AV924)/2)</f>
        <v>1.7586311452816477</v>
      </c>
      <c r="AZ925" s="6" t="s">
        <v>21</v>
      </c>
      <c r="BB925" t="e">
        <f>SQRT(50)*(BC923-BB923)/SQRT((BB924+BC924)/2)</f>
        <v>#DIV/0!</v>
      </c>
      <c r="BD925" t="e">
        <f>SQRT(50)*(BC923-BD923)/SQRT((BD924+BC924)/2)</f>
        <v>#DIV/0!</v>
      </c>
      <c r="BE925" t="e">
        <f>SQRT(50)*(BC923-BE923)/SQRT((BE924+BC924)/2)</f>
        <v>#DIV/0!</v>
      </c>
      <c r="BG925" s="6" t="s">
        <v>21</v>
      </c>
      <c r="BI925" t="e">
        <f>SQRT(50)*(BJ923-BI923)/SQRT((BI924+BJ924)/2)</f>
        <v>#DIV/0!</v>
      </c>
      <c r="BK925" t="e">
        <f>SQRT(50)*(BJ923-BK923)/SQRT((BK924+BJ924)/2)</f>
        <v>#DIV/0!</v>
      </c>
      <c r="BL925" t="e">
        <f>SQRT(50)*(BJ923-BL923)/SQRT((BL924+BJ924)/2)</f>
        <v>#DIV/0!</v>
      </c>
      <c r="BN925" s="7"/>
      <c r="BS925" s="6" t="s">
        <v>21</v>
      </c>
      <c r="BU925">
        <f>SQRT(50)*(BV923-BU923)/SQRT((BU924+BV924)/2)</f>
        <v>4.7826086956521738</v>
      </c>
      <c r="BW925">
        <f>SQRT(50)*(BV923-BW923)/SQRT((BW924+BV924)/2)</f>
        <v>4.7826086956521738</v>
      </c>
      <c r="BX925">
        <f>SQRT(50)*(BV923-BX923)/SQRT((BX924+BV924)/2)</f>
        <v>4.7826086956521738</v>
      </c>
      <c r="BZ925" s="6" t="s">
        <v>21</v>
      </c>
      <c r="CB925" t="e">
        <f>SQRT(50)*(CC923-CB923)/SQRT((CB924+CC924)/2)</f>
        <v>#DIV/0!</v>
      </c>
      <c r="CD925" t="e">
        <f>SQRT(50)*(CC923-CD923)/SQRT((CD924+CC924)/2)</f>
        <v>#DIV/0!</v>
      </c>
      <c r="CE925" t="e">
        <f>SQRT(50)*(CC923-CE923)/SQRT((CE924+CC924)/2)</f>
        <v>#DIV/0!</v>
      </c>
      <c r="CG925" s="6" t="s">
        <v>21</v>
      </c>
      <c r="CI925" t="e">
        <f>SQRT(50)*(CJ923-CI923)/SQRT((CI924+CJ924)/2)</f>
        <v>#DIV/0!</v>
      </c>
      <c r="CK925" t="e">
        <f>SQRT(50)*(CJ923-CK923)/SQRT((CK924+CJ924)/2)</f>
        <v>#DIV/0!</v>
      </c>
      <c r="CL925" t="e">
        <f>SQRT(50)*(CJ923-CL923)/SQRT((CL924+CJ924)/2)</f>
        <v>#DIV/0!</v>
      </c>
      <c r="CN925" s="6" t="s">
        <v>21</v>
      </c>
      <c r="CP925" t="e">
        <f>SQRT(50)*(CQ923-CP923)/SQRT((CP924+CQ924)/2)</f>
        <v>#DIV/0!</v>
      </c>
      <c r="CR925" t="e">
        <f>SQRT(50)*(CQ923-CR923)/SQRT((CR924+CQ924)/2)</f>
        <v>#DIV/0!</v>
      </c>
      <c r="CS925" t="e">
        <f>SQRT(50)*(CQ923-CS923)/SQRT((CS924+CQ924)/2)</f>
        <v>#DIV/0!</v>
      </c>
      <c r="CU925" s="7"/>
      <c r="CZ925" s="6" t="s">
        <v>21</v>
      </c>
      <c r="DB925" t="e">
        <f>SQRT(50)*(DC923-DB923)/SQRT((DB924+DC924)/2)</f>
        <v>#DIV/0!</v>
      </c>
      <c r="DD925" t="e">
        <f>SQRT(50)*(DC923-DD923)/SQRT((DD924+DC924)/2)</f>
        <v>#DIV/0!</v>
      </c>
      <c r="DE925" t="e">
        <f>SQRT(50)*(DC923-DE923)/SQRT((DE924+DC924)/2)</f>
        <v>#DIV/0!</v>
      </c>
      <c r="DG925" s="6" t="s">
        <v>21</v>
      </c>
      <c r="DI925" t="e">
        <f>SQRT(50)*(DJ923-DI923)/SQRT((DI924+DJ924)/2)</f>
        <v>#DIV/0!</v>
      </c>
      <c r="DK925" t="e">
        <f>SQRT(50)*(DJ923-DK923)/SQRT((DK924+DJ924)/2)</f>
        <v>#DIV/0!</v>
      </c>
      <c r="DL925" t="e">
        <f>SQRT(50)*(DJ923-DL923)/SQRT((DL924+DJ924)/2)</f>
        <v>#DIV/0!</v>
      </c>
      <c r="DN925" s="6" t="s">
        <v>21</v>
      </c>
      <c r="DP925" t="e">
        <f>SQRT(50)*(DQ923-DP923)/SQRT((DP924+DQ924)/2)</f>
        <v>#DIV/0!</v>
      </c>
      <c r="DR925" t="e">
        <f>SQRT(50)*(DQ923-DR923)/SQRT((DR924+DQ924)/2)</f>
        <v>#DIV/0!</v>
      </c>
      <c r="DS925" t="e">
        <f>SQRT(50)*(DQ923-DS923)/SQRT((DS924+DQ924)/2)</f>
        <v>#DIV/0!</v>
      </c>
      <c r="DU925" s="6" t="s">
        <v>21</v>
      </c>
      <c r="DW925" t="e">
        <f>SQRT(50)*(DX923-DW923)/SQRT((DW924+DX924)/2)</f>
        <v>#DIV/0!</v>
      </c>
      <c r="DY925" t="e">
        <f>SQRT(50)*(DX923-DY923)/SQRT((DY924+DX924)/2)</f>
        <v>#DIV/0!</v>
      </c>
      <c r="DZ925" t="e">
        <f>SQRT(50)*(DX923-DZ923)/SQRT((DZ924+DX924)/2)</f>
        <v>#DIV/0!</v>
      </c>
    </row>
    <row r="926" spans="2:130">
      <c r="J926">
        <f>SQRT(50)*(J923-I923)/SQRT((I924+J924)/2)</f>
        <v>-10.587910124253952</v>
      </c>
      <c r="Q926">
        <f>SQRT(50)*(Q923-P923)/SQRT((P924+Q924)/2)</f>
        <v>-2.294157338705618</v>
      </c>
      <c r="X926" t="e">
        <f>SQRT(50)*(X923-W923)/SQRT((W924+X924)/2)</f>
        <v>#DIV/0!</v>
      </c>
      <c r="AE926" t="e">
        <f>SQRT(50)*(AE923-AD923)/SQRT((AD924+AE924)/2)</f>
        <v>#DIV/0!</v>
      </c>
      <c r="AQ926">
        <f>SQRT(50)*(AQ923-AP923)/SQRT((AP924+AQ924)/2)</f>
        <v>-2.5264557631995572</v>
      </c>
      <c r="AX926" t="e">
        <f>SQRT(50)*(AX923-AW923)/SQRT((AW924+AX924)/2)</f>
        <v>#DIV/0!</v>
      </c>
      <c r="BE926" t="e">
        <f>SQRT(50)*(BE923-BD923)/SQRT((BD924+BE924)/2)</f>
        <v>#DIV/0!</v>
      </c>
      <c r="BL926" t="e">
        <f>SQRT(50)*(BL923-BK923)/SQRT((BK924+BL924)/2)</f>
        <v>#DIV/0!</v>
      </c>
      <c r="BX926" t="e">
        <f>SQRT(50)*(BX923-BW923)/SQRT((BW924+BX924)/2)</f>
        <v>#DIV/0!</v>
      </c>
      <c r="CE926" t="e">
        <f>SQRT(50)*(CE923-CD923)/SQRT((CD924+CE924)/2)</f>
        <v>#DIV/0!</v>
      </c>
      <c r="CL926" t="e">
        <f>SQRT(50)*(CL923-CK923)/SQRT((CK924+CL924)/2)</f>
        <v>#DIV/0!</v>
      </c>
      <c r="CS926" t="e">
        <f>SQRT(50)*(CS923-CR923)/SQRT((CR924+CS924)/2)</f>
        <v>#DIV/0!</v>
      </c>
      <c r="DE926" t="e">
        <f>SQRT(50)*(DE923-DD923)/SQRT((DD924+DE924)/2)</f>
        <v>#DIV/0!</v>
      </c>
      <c r="DL926" t="e">
        <f>SQRT(50)*(DL923-DK923)/SQRT((DK924+DL924)/2)</f>
        <v>#DIV/0!</v>
      </c>
      <c r="DS926" t="e">
        <f>SQRT(50)*(DS923-DR923)/SQRT((DR924+DS924)/2)</f>
        <v>#DIV/0!</v>
      </c>
      <c r="DZ926" t="e">
        <f>SQRT(50)*(DZ923-DY923)/SQRT((DY924+DZ924)/2)</f>
        <v>#DIV/0!</v>
      </c>
    </row>
    <row r="928" spans="2:130">
      <c r="B928" s="6" t="s">
        <v>33</v>
      </c>
      <c r="C928" s="6" t="s">
        <v>86</v>
      </c>
      <c r="E928" s="5"/>
      <c r="F928" s="19">
        <v>0.2</v>
      </c>
      <c r="G928" s="19"/>
      <c r="H928" s="19"/>
      <c r="I928" s="19"/>
      <c r="J928" s="19"/>
      <c r="K928" s="14"/>
      <c r="L928" s="5"/>
      <c r="M928" s="19">
        <v>0.5</v>
      </c>
      <c r="N928" s="19"/>
      <c r="O928" s="19"/>
      <c r="P928" s="19"/>
      <c r="Q928" s="19"/>
      <c r="R928" s="15"/>
      <c r="S928" s="5"/>
      <c r="T928" s="19">
        <v>1</v>
      </c>
      <c r="U928" s="19"/>
      <c r="V928" s="19"/>
      <c r="W928" s="19"/>
      <c r="X928" s="19"/>
      <c r="Z928" s="5"/>
      <c r="AA928" s="19">
        <v>2</v>
      </c>
      <c r="AB928" s="19"/>
      <c r="AC928" s="19"/>
      <c r="AD928" s="19"/>
      <c r="AE928" s="19"/>
      <c r="AG928" s="7"/>
      <c r="AI928" s="6" t="s">
        <v>33</v>
      </c>
      <c r="AJ928" s="6" t="s">
        <v>86</v>
      </c>
      <c r="AL928" s="5"/>
      <c r="AM928" s="19">
        <v>0.2</v>
      </c>
      <c r="AN928" s="19"/>
      <c r="AO928" s="19"/>
      <c r="AP928" s="19"/>
      <c r="AQ928" s="19"/>
      <c r="AR928" s="14"/>
      <c r="AS928" s="5"/>
      <c r="AT928" s="19">
        <v>0.5</v>
      </c>
      <c r="AU928" s="19"/>
      <c r="AV928" s="19"/>
      <c r="AW928" s="19"/>
      <c r="AX928" s="19"/>
      <c r="AY928" s="15"/>
      <c r="AZ928" s="5"/>
      <c r="BA928" s="19">
        <v>1</v>
      </c>
      <c r="BB928" s="19"/>
      <c r="BC928" s="19"/>
      <c r="BD928" s="19"/>
      <c r="BE928" s="19"/>
      <c r="BG928" s="5"/>
      <c r="BH928" s="19">
        <v>2</v>
      </c>
      <c r="BI928" s="19"/>
      <c r="BJ928" s="19"/>
      <c r="BK928" s="19"/>
      <c r="BL928" s="19"/>
      <c r="BN928" s="7"/>
      <c r="BP928" s="6" t="s">
        <v>33</v>
      </c>
      <c r="BQ928" s="6" t="s">
        <v>86</v>
      </c>
      <c r="BS928" s="5"/>
      <c r="BT928" s="19">
        <v>0.2</v>
      </c>
      <c r="BU928" s="19"/>
      <c r="BV928" s="19"/>
      <c r="BW928" s="19"/>
      <c r="BX928" s="19"/>
      <c r="BY928" s="14"/>
      <c r="BZ928" s="5"/>
      <c r="CA928" s="19">
        <v>0.5</v>
      </c>
      <c r="CB928" s="19"/>
      <c r="CC928" s="19"/>
      <c r="CD928" s="19"/>
      <c r="CE928" s="19"/>
      <c r="CF928" s="15"/>
      <c r="CG928" s="5"/>
      <c r="CH928" s="19">
        <v>1</v>
      </c>
      <c r="CI928" s="19"/>
      <c r="CJ928" s="19"/>
      <c r="CK928" s="19"/>
      <c r="CL928" s="19"/>
      <c r="CN928" s="5"/>
      <c r="CO928" s="19">
        <v>2</v>
      </c>
      <c r="CP928" s="19"/>
      <c r="CQ928" s="19"/>
      <c r="CR928" s="19"/>
      <c r="CS928" s="19"/>
      <c r="CU928" s="7"/>
      <c r="CW928" s="6" t="s">
        <v>33</v>
      </c>
      <c r="CX928" s="6" t="s">
        <v>86</v>
      </c>
      <c r="CZ928" s="5"/>
      <c r="DA928" s="19">
        <v>0.2</v>
      </c>
      <c r="DB928" s="19"/>
      <c r="DC928" s="19"/>
      <c r="DD928" s="19"/>
      <c r="DE928" s="19"/>
      <c r="DF928" s="14"/>
      <c r="DG928" s="5"/>
      <c r="DH928" s="19">
        <v>0.5</v>
      </c>
      <c r="DI928" s="19"/>
      <c r="DJ928" s="19"/>
      <c r="DK928" s="19"/>
      <c r="DL928" s="19"/>
      <c r="DM928" s="15"/>
      <c r="DN928" s="5"/>
      <c r="DO928" s="19">
        <v>1</v>
      </c>
      <c r="DP928" s="19"/>
      <c r="DQ928" s="19"/>
      <c r="DR928" s="19"/>
      <c r="DS928" s="19"/>
      <c r="DU928" s="5"/>
      <c r="DV928" s="19">
        <v>2</v>
      </c>
      <c r="DW928" s="19"/>
      <c r="DX928" s="19"/>
      <c r="DY928" s="19"/>
      <c r="DZ928" s="19"/>
    </row>
    <row r="929" spans="2:130">
      <c r="B929" s="6" t="s">
        <v>87</v>
      </c>
      <c r="C929" s="6"/>
      <c r="E929" s="6" t="s">
        <v>30</v>
      </c>
      <c r="F929" s="19" t="s">
        <v>134</v>
      </c>
      <c r="G929" s="19"/>
      <c r="H929" s="13" t="s">
        <v>28</v>
      </c>
      <c r="I929" s="13" t="s">
        <v>135</v>
      </c>
      <c r="J929" s="6" t="s">
        <v>95</v>
      </c>
      <c r="K929" s="14"/>
      <c r="L929" s="6" t="s">
        <v>30</v>
      </c>
      <c r="M929" s="19" t="s">
        <v>134</v>
      </c>
      <c r="N929" s="19"/>
      <c r="O929" s="13" t="s">
        <v>28</v>
      </c>
      <c r="P929" s="13" t="s">
        <v>135</v>
      </c>
      <c r="Q929" s="6" t="s">
        <v>26</v>
      </c>
      <c r="R929" s="13"/>
      <c r="S929" s="6" t="s">
        <v>30</v>
      </c>
      <c r="T929" s="19" t="s">
        <v>134</v>
      </c>
      <c r="U929" s="19"/>
      <c r="V929" s="13" t="s">
        <v>28</v>
      </c>
      <c r="W929" s="13" t="s">
        <v>135</v>
      </c>
      <c r="X929" s="6" t="s">
        <v>26</v>
      </c>
      <c r="Z929" s="6" t="s">
        <v>30</v>
      </c>
      <c r="AA929" s="19" t="s">
        <v>134</v>
      </c>
      <c r="AB929" s="19"/>
      <c r="AC929" s="13" t="s">
        <v>28</v>
      </c>
      <c r="AD929" s="13" t="s">
        <v>135</v>
      </c>
      <c r="AE929" s="6" t="s">
        <v>26</v>
      </c>
      <c r="AG929" s="7"/>
      <c r="AI929" s="6" t="s">
        <v>87</v>
      </c>
      <c r="AJ929" s="6"/>
      <c r="AL929" s="6" t="s">
        <v>30</v>
      </c>
      <c r="AM929" s="19" t="s">
        <v>134</v>
      </c>
      <c r="AN929" s="19"/>
      <c r="AO929" s="13" t="s">
        <v>28</v>
      </c>
      <c r="AP929" s="13" t="s">
        <v>135</v>
      </c>
      <c r="AQ929" s="6" t="s">
        <v>95</v>
      </c>
      <c r="AR929" s="14"/>
      <c r="AS929" s="6" t="s">
        <v>30</v>
      </c>
      <c r="AT929" s="19" t="s">
        <v>134</v>
      </c>
      <c r="AU929" s="19"/>
      <c r="AV929" s="13" t="s">
        <v>28</v>
      </c>
      <c r="AW929" s="13" t="s">
        <v>135</v>
      </c>
      <c r="AX929" s="6" t="s">
        <v>26</v>
      </c>
      <c r="AY929" s="13"/>
      <c r="AZ929" s="6" t="s">
        <v>30</v>
      </c>
      <c r="BA929" s="19" t="s">
        <v>134</v>
      </c>
      <c r="BB929" s="19"/>
      <c r="BC929" s="13" t="s">
        <v>28</v>
      </c>
      <c r="BD929" s="13" t="s">
        <v>135</v>
      </c>
      <c r="BE929" s="6" t="s">
        <v>26</v>
      </c>
      <c r="BG929" s="6" t="s">
        <v>30</v>
      </c>
      <c r="BH929" s="19" t="s">
        <v>134</v>
      </c>
      <c r="BI929" s="19"/>
      <c r="BJ929" s="13" t="s">
        <v>28</v>
      </c>
      <c r="BK929" s="13" t="s">
        <v>135</v>
      </c>
      <c r="BL929" s="6" t="s">
        <v>26</v>
      </c>
      <c r="BN929" s="7"/>
      <c r="BP929" s="6" t="s">
        <v>87</v>
      </c>
      <c r="BQ929" s="6"/>
      <c r="BS929" s="6" t="s">
        <v>30</v>
      </c>
      <c r="BT929" s="19" t="s">
        <v>134</v>
      </c>
      <c r="BU929" s="19"/>
      <c r="BV929" s="13" t="s">
        <v>28</v>
      </c>
      <c r="BW929" s="13" t="s">
        <v>135</v>
      </c>
      <c r="BX929" s="6" t="s">
        <v>95</v>
      </c>
      <c r="BY929" s="14"/>
      <c r="BZ929" s="6" t="s">
        <v>30</v>
      </c>
      <c r="CA929" s="19" t="s">
        <v>134</v>
      </c>
      <c r="CB929" s="19"/>
      <c r="CC929" s="13" t="s">
        <v>28</v>
      </c>
      <c r="CD929" s="13" t="s">
        <v>135</v>
      </c>
      <c r="CE929" s="6" t="s">
        <v>26</v>
      </c>
      <c r="CF929" s="13"/>
      <c r="CG929" s="6" t="s">
        <v>30</v>
      </c>
      <c r="CH929" s="19" t="s">
        <v>134</v>
      </c>
      <c r="CI929" s="19"/>
      <c r="CJ929" s="13" t="s">
        <v>28</v>
      </c>
      <c r="CK929" s="13" t="s">
        <v>135</v>
      </c>
      <c r="CL929" s="6" t="s">
        <v>26</v>
      </c>
      <c r="CN929" s="6" t="s">
        <v>30</v>
      </c>
      <c r="CO929" s="19" t="s">
        <v>134</v>
      </c>
      <c r="CP929" s="19"/>
      <c r="CQ929" s="13" t="s">
        <v>28</v>
      </c>
      <c r="CR929" s="13" t="s">
        <v>135</v>
      </c>
      <c r="CS929" s="6" t="s">
        <v>26</v>
      </c>
      <c r="CU929" s="7"/>
      <c r="CW929" s="6" t="s">
        <v>87</v>
      </c>
      <c r="CX929" s="6"/>
      <c r="CZ929" s="6" t="s">
        <v>30</v>
      </c>
      <c r="DA929" s="19" t="s">
        <v>134</v>
      </c>
      <c r="DB929" s="19"/>
      <c r="DC929" s="13" t="s">
        <v>28</v>
      </c>
      <c r="DD929" s="13" t="s">
        <v>135</v>
      </c>
      <c r="DE929" s="6" t="s">
        <v>95</v>
      </c>
      <c r="DF929" s="14"/>
      <c r="DG929" s="6" t="s">
        <v>30</v>
      </c>
      <c r="DH929" s="19" t="s">
        <v>134</v>
      </c>
      <c r="DI929" s="19"/>
      <c r="DJ929" s="13" t="s">
        <v>28</v>
      </c>
      <c r="DK929" s="13" t="s">
        <v>135</v>
      </c>
      <c r="DL929" s="6" t="s">
        <v>26</v>
      </c>
      <c r="DM929" s="13"/>
      <c r="DN929" s="6" t="s">
        <v>30</v>
      </c>
      <c r="DO929" s="19" t="s">
        <v>134</v>
      </c>
      <c r="DP929" s="19"/>
      <c r="DQ929" s="13" t="s">
        <v>28</v>
      </c>
      <c r="DR929" s="13" t="s">
        <v>135</v>
      </c>
      <c r="DS929" s="6" t="s">
        <v>26</v>
      </c>
      <c r="DU929" s="6" t="s">
        <v>30</v>
      </c>
      <c r="DV929" s="19" t="s">
        <v>134</v>
      </c>
      <c r="DW929" s="19"/>
      <c r="DX929" s="13" t="s">
        <v>28</v>
      </c>
      <c r="DY929" s="13" t="s">
        <v>135</v>
      </c>
      <c r="DZ929" s="6" t="s">
        <v>26</v>
      </c>
    </row>
    <row r="930" spans="2:130">
      <c r="B930" s="6" t="s">
        <v>2</v>
      </c>
      <c r="C930" s="5">
        <v>8.0000000000000004E-4</v>
      </c>
      <c r="E930" s="6">
        <v>0</v>
      </c>
      <c r="F930" s="9">
        <v>0</v>
      </c>
      <c r="G930" s="5">
        <v>1</v>
      </c>
      <c r="H930" s="5">
        <v>0</v>
      </c>
      <c r="I930" s="5">
        <v>0</v>
      </c>
      <c r="J930" s="5"/>
      <c r="K930" s="9"/>
      <c r="L930" s="6">
        <v>0</v>
      </c>
      <c r="M930" s="9">
        <v>0</v>
      </c>
      <c r="N930" s="5">
        <v>1</v>
      </c>
      <c r="O930" s="5">
        <v>0</v>
      </c>
      <c r="P930" s="5">
        <v>13</v>
      </c>
      <c r="Q930" s="5"/>
      <c r="R930" s="5"/>
      <c r="S930" s="6">
        <v>0</v>
      </c>
      <c r="T930" s="9">
        <v>2</v>
      </c>
      <c r="U930" s="5">
        <v>6</v>
      </c>
      <c r="V930" s="5">
        <v>27</v>
      </c>
      <c r="W930" s="5">
        <v>57</v>
      </c>
      <c r="X930" s="5"/>
      <c r="Z930" s="6">
        <v>0</v>
      </c>
      <c r="AA930" s="9">
        <v>32</v>
      </c>
      <c r="AB930" s="5">
        <v>38</v>
      </c>
      <c r="AC930" s="5">
        <v>67</v>
      </c>
      <c r="AD930" s="5">
        <v>92</v>
      </c>
      <c r="AE930" s="5"/>
      <c r="AG930" s="7"/>
      <c r="AI930" s="6" t="s">
        <v>2</v>
      </c>
      <c r="AJ930" s="5">
        <v>2.3999999999999998E-3</v>
      </c>
      <c r="AL930" s="6">
        <v>0</v>
      </c>
      <c r="AM930" s="9">
        <v>0</v>
      </c>
      <c r="AN930" s="5">
        <v>2</v>
      </c>
      <c r="AO930" s="5">
        <v>2</v>
      </c>
      <c r="AP930" s="5">
        <v>5</v>
      </c>
      <c r="AQ930" s="5"/>
      <c r="AR930" s="9"/>
      <c r="AS930" s="6">
        <v>0</v>
      </c>
      <c r="AT930" s="9">
        <v>9</v>
      </c>
      <c r="AU930" s="5">
        <v>19</v>
      </c>
      <c r="AV930" s="5">
        <v>22</v>
      </c>
      <c r="AW930" s="5">
        <v>77</v>
      </c>
      <c r="AX930" s="5"/>
      <c r="AY930" s="5"/>
      <c r="AZ930" s="6">
        <v>0</v>
      </c>
      <c r="BA930" s="9">
        <v>40</v>
      </c>
      <c r="BB930" s="5">
        <v>49</v>
      </c>
      <c r="BC930" s="5">
        <v>53</v>
      </c>
      <c r="BD930" s="5">
        <v>96</v>
      </c>
      <c r="BE930" s="5"/>
      <c r="BG930" s="6">
        <v>0</v>
      </c>
      <c r="BH930" s="9">
        <v>84</v>
      </c>
      <c r="BI930" s="5">
        <v>87</v>
      </c>
      <c r="BJ930" s="5">
        <v>83</v>
      </c>
      <c r="BK930" s="5">
        <v>100</v>
      </c>
      <c r="BL930" s="5"/>
      <c r="BN930" s="7"/>
      <c r="BP930" s="6" t="s">
        <v>2</v>
      </c>
      <c r="BQ930" s="5">
        <v>7.1999999999999998E-3</v>
      </c>
      <c r="BS930" s="6">
        <v>0</v>
      </c>
      <c r="BT930" s="9">
        <v>8</v>
      </c>
      <c r="BU930" s="5">
        <v>16</v>
      </c>
      <c r="BV930" s="5">
        <v>2</v>
      </c>
      <c r="BW930" s="5">
        <v>41</v>
      </c>
      <c r="BX930" s="5"/>
      <c r="BY930" s="9"/>
      <c r="BZ930" s="6">
        <v>0</v>
      </c>
      <c r="CA930" s="9">
        <v>66</v>
      </c>
      <c r="CB930" s="5">
        <v>70</v>
      </c>
      <c r="CC930" s="5">
        <v>48</v>
      </c>
      <c r="CD930" s="5">
        <v>96</v>
      </c>
      <c r="CE930" s="5"/>
      <c r="CF930" s="5"/>
      <c r="CG930" s="6">
        <v>0</v>
      </c>
      <c r="CH930" s="9">
        <v>89</v>
      </c>
      <c r="CI930" s="5">
        <v>91</v>
      </c>
      <c r="CJ930" s="5">
        <v>79</v>
      </c>
      <c r="CK930" s="5">
        <v>99</v>
      </c>
      <c r="CL930" s="5"/>
      <c r="CN930" s="6">
        <v>0</v>
      </c>
      <c r="CO930" s="9">
        <v>100</v>
      </c>
      <c r="CP930" s="5">
        <v>100</v>
      </c>
      <c r="CQ930" s="5">
        <v>80</v>
      </c>
      <c r="CR930" s="5">
        <v>100</v>
      </c>
      <c r="CS930" s="5"/>
      <c r="CU930" s="7"/>
      <c r="CW930" s="6" t="s">
        <v>2</v>
      </c>
      <c r="CX930" s="5">
        <v>2.1600000000000001E-2</v>
      </c>
      <c r="CZ930" s="6">
        <v>0</v>
      </c>
      <c r="DA930" s="9">
        <v>56</v>
      </c>
      <c r="DB930" s="5">
        <v>67</v>
      </c>
      <c r="DC930" s="5">
        <v>27</v>
      </c>
      <c r="DD930" s="5">
        <v>89</v>
      </c>
      <c r="DE930" s="5"/>
      <c r="DF930" s="9"/>
      <c r="DG930" s="6">
        <v>0</v>
      </c>
      <c r="DH930" s="9">
        <v>96</v>
      </c>
      <c r="DI930" s="5">
        <v>99</v>
      </c>
      <c r="DJ930" s="5">
        <v>77</v>
      </c>
      <c r="DK930" s="5">
        <v>100</v>
      </c>
      <c r="DL930" s="5"/>
      <c r="DM930" s="5"/>
      <c r="DN930" s="6">
        <v>0</v>
      </c>
      <c r="DO930" s="9">
        <v>95</v>
      </c>
      <c r="DP930" s="5">
        <v>97</v>
      </c>
      <c r="DQ930" s="5">
        <v>62</v>
      </c>
      <c r="DR930" s="5">
        <v>99</v>
      </c>
      <c r="DS930" s="5"/>
      <c r="DU930" s="6">
        <v>0</v>
      </c>
      <c r="DV930" s="9">
        <v>95</v>
      </c>
      <c r="DW930" s="5">
        <v>99</v>
      </c>
      <c r="DX930" s="5">
        <v>42</v>
      </c>
      <c r="DY930" s="5">
        <v>100</v>
      </c>
      <c r="DZ930" s="5"/>
    </row>
    <row r="931" spans="2:130">
      <c r="B931" s="6" t="s">
        <v>3</v>
      </c>
      <c r="C931" s="5">
        <v>5000</v>
      </c>
      <c r="E931" s="6">
        <v>2</v>
      </c>
      <c r="F931" s="9">
        <v>1</v>
      </c>
      <c r="G931" s="5">
        <v>1</v>
      </c>
      <c r="H931" s="5">
        <v>0</v>
      </c>
      <c r="I931" s="5">
        <v>3</v>
      </c>
      <c r="J931" s="5"/>
      <c r="K931" s="9"/>
      <c r="L931" s="6">
        <v>2</v>
      </c>
      <c r="M931" s="9">
        <v>4</v>
      </c>
      <c r="N931" s="5">
        <v>11</v>
      </c>
      <c r="O931" s="5">
        <v>6</v>
      </c>
      <c r="P931" s="5">
        <v>30</v>
      </c>
      <c r="Q931" s="5"/>
      <c r="R931" s="5"/>
      <c r="S931" s="6">
        <v>2</v>
      </c>
      <c r="T931" s="9">
        <v>24</v>
      </c>
      <c r="U931" s="5">
        <v>28</v>
      </c>
      <c r="V931" s="5">
        <v>31</v>
      </c>
      <c r="W931" s="5">
        <v>38</v>
      </c>
      <c r="X931" s="5"/>
      <c r="Z931" s="6">
        <v>2</v>
      </c>
      <c r="AA931" s="9">
        <v>29</v>
      </c>
      <c r="AB931" s="5">
        <v>32</v>
      </c>
      <c r="AC931" s="5">
        <v>31</v>
      </c>
      <c r="AD931" s="5">
        <v>8</v>
      </c>
      <c r="AE931" s="5"/>
      <c r="AG931" s="7"/>
      <c r="AI931" s="6" t="s">
        <v>3</v>
      </c>
      <c r="AJ931" s="5">
        <v>5000</v>
      </c>
      <c r="AL931" s="6">
        <v>2</v>
      </c>
      <c r="AM931" s="9">
        <v>2</v>
      </c>
      <c r="AN931" s="5">
        <v>3</v>
      </c>
      <c r="AO931" s="5">
        <v>4</v>
      </c>
      <c r="AP931" s="5">
        <v>25</v>
      </c>
      <c r="AQ931" s="5"/>
      <c r="AR931" s="9"/>
      <c r="AS931" s="6">
        <v>2</v>
      </c>
      <c r="AT931" s="9">
        <v>33</v>
      </c>
      <c r="AU931" s="5">
        <v>37</v>
      </c>
      <c r="AV931" s="5">
        <v>33</v>
      </c>
      <c r="AW931" s="5">
        <v>20</v>
      </c>
      <c r="AX931" s="5"/>
      <c r="AY931" s="5"/>
      <c r="AZ931" s="6">
        <v>2</v>
      </c>
      <c r="BA931" s="9">
        <v>48</v>
      </c>
      <c r="BB931" s="5">
        <v>48</v>
      </c>
      <c r="BC931" s="5">
        <v>39</v>
      </c>
      <c r="BD931" s="5">
        <v>4</v>
      </c>
      <c r="BE931" s="5"/>
      <c r="BG931" s="6">
        <v>2</v>
      </c>
      <c r="BH931" s="9">
        <v>15</v>
      </c>
      <c r="BI931" s="5">
        <v>13</v>
      </c>
      <c r="BJ931" s="5">
        <v>17</v>
      </c>
      <c r="BK931" s="5">
        <v>0</v>
      </c>
      <c r="BL931" s="5"/>
      <c r="BN931" s="7"/>
      <c r="BP931" s="6" t="s">
        <v>3</v>
      </c>
      <c r="BQ931" s="5">
        <v>5000</v>
      </c>
      <c r="BS931" s="6">
        <v>2</v>
      </c>
      <c r="BT931" s="9">
        <v>30</v>
      </c>
      <c r="BU931" s="5">
        <v>38</v>
      </c>
      <c r="BV931" s="5">
        <v>15</v>
      </c>
      <c r="BW931" s="5">
        <v>44</v>
      </c>
      <c r="BX931" s="5"/>
      <c r="BY931" s="9"/>
      <c r="BZ931" s="6">
        <v>2</v>
      </c>
      <c r="CA931" s="9">
        <v>27</v>
      </c>
      <c r="CB931" s="5">
        <v>26</v>
      </c>
      <c r="CC931" s="5">
        <v>44</v>
      </c>
      <c r="CD931" s="5">
        <v>4</v>
      </c>
      <c r="CE931" s="5"/>
      <c r="CF931" s="5"/>
      <c r="CG931" s="6">
        <v>2</v>
      </c>
      <c r="CH931" s="9">
        <v>11</v>
      </c>
      <c r="CI931" s="5">
        <v>9</v>
      </c>
      <c r="CJ931" s="5">
        <v>21</v>
      </c>
      <c r="CK931" s="5">
        <v>1</v>
      </c>
      <c r="CL931" s="5"/>
      <c r="CN931" s="6">
        <v>2</v>
      </c>
      <c r="CO931" s="9">
        <v>0</v>
      </c>
      <c r="CP931" s="5">
        <v>0</v>
      </c>
      <c r="CQ931" s="5">
        <v>20</v>
      </c>
      <c r="CR931" s="5">
        <v>0</v>
      </c>
      <c r="CS931" s="5"/>
      <c r="CU931" s="7"/>
      <c r="CW931" s="6" t="s">
        <v>3</v>
      </c>
      <c r="CX931" s="5">
        <v>5000</v>
      </c>
      <c r="CZ931" s="6">
        <v>2</v>
      </c>
      <c r="DA931" s="9">
        <v>36</v>
      </c>
      <c r="DB931" s="5">
        <v>28</v>
      </c>
      <c r="DC931" s="5">
        <v>47</v>
      </c>
      <c r="DD931" s="5">
        <v>11</v>
      </c>
      <c r="DE931" s="5"/>
      <c r="DF931" s="9"/>
      <c r="DG931" s="6">
        <v>2</v>
      </c>
      <c r="DH931" s="9">
        <v>4</v>
      </c>
      <c r="DI931" s="5">
        <v>1</v>
      </c>
      <c r="DJ931" s="5">
        <v>20</v>
      </c>
      <c r="DK931" s="5">
        <v>0</v>
      </c>
      <c r="DL931" s="5"/>
      <c r="DM931" s="5"/>
      <c r="DN931" s="6">
        <v>2</v>
      </c>
      <c r="DO931" s="9">
        <v>5</v>
      </c>
      <c r="DP931" s="5">
        <v>3</v>
      </c>
      <c r="DQ931" s="5">
        <v>37</v>
      </c>
      <c r="DR931" s="5">
        <v>1</v>
      </c>
      <c r="DS931" s="5"/>
      <c r="DU931" s="6">
        <v>2</v>
      </c>
      <c r="DV931" s="9">
        <v>5</v>
      </c>
      <c r="DW931" s="5">
        <v>1</v>
      </c>
      <c r="DX931" s="5">
        <v>48</v>
      </c>
      <c r="DY931" s="5">
        <v>0</v>
      </c>
      <c r="DZ931" s="5"/>
    </row>
    <row r="932" spans="2:130">
      <c r="B932" s="6" t="s">
        <v>25</v>
      </c>
      <c r="C932" s="5">
        <v>1</v>
      </c>
      <c r="E932" s="6">
        <v>4</v>
      </c>
      <c r="F932" s="9">
        <v>0</v>
      </c>
      <c r="G932" s="5">
        <v>3</v>
      </c>
      <c r="H932" s="5">
        <v>0</v>
      </c>
      <c r="I932" s="5">
        <v>2</v>
      </c>
      <c r="J932" s="5"/>
      <c r="K932" s="9"/>
      <c r="L932" s="6">
        <v>4</v>
      </c>
      <c r="M932" s="9">
        <v>15</v>
      </c>
      <c r="N932" s="5">
        <v>30</v>
      </c>
      <c r="O932" s="5">
        <v>2</v>
      </c>
      <c r="P932" s="5">
        <v>29</v>
      </c>
      <c r="Q932" s="5"/>
      <c r="R932" s="5"/>
      <c r="S932" s="6">
        <v>4</v>
      </c>
      <c r="T932" s="9">
        <v>30</v>
      </c>
      <c r="U932" s="5">
        <v>40</v>
      </c>
      <c r="V932" s="5">
        <v>13</v>
      </c>
      <c r="W932" s="5">
        <v>4</v>
      </c>
      <c r="X932" s="5"/>
      <c r="Z932" s="6">
        <v>4</v>
      </c>
      <c r="AA932" s="9">
        <v>27</v>
      </c>
      <c r="AB932" s="5">
        <v>24</v>
      </c>
      <c r="AC932" s="5">
        <v>2</v>
      </c>
      <c r="AD932" s="5"/>
      <c r="AE932" s="5"/>
      <c r="AG932" s="7"/>
      <c r="AI932" s="6" t="s">
        <v>25</v>
      </c>
      <c r="AJ932" s="5">
        <v>1</v>
      </c>
      <c r="AL932" s="6">
        <v>4</v>
      </c>
      <c r="AM932" s="9">
        <v>12</v>
      </c>
      <c r="AN932" s="5">
        <v>25</v>
      </c>
      <c r="AO932" s="5">
        <v>13</v>
      </c>
      <c r="AP932" s="5">
        <v>32</v>
      </c>
      <c r="AQ932" s="5"/>
      <c r="AR932" s="9"/>
      <c r="AS932" s="6">
        <v>4</v>
      </c>
      <c r="AT932" s="9">
        <v>27</v>
      </c>
      <c r="AU932" s="5">
        <v>25</v>
      </c>
      <c r="AV932" s="5">
        <v>23</v>
      </c>
      <c r="AW932" s="5">
        <v>2</v>
      </c>
      <c r="AX932" s="5"/>
      <c r="AY932" s="5"/>
      <c r="AZ932" s="6">
        <v>4</v>
      </c>
      <c r="BA932" s="9">
        <v>11</v>
      </c>
      <c r="BB932" s="5">
        <v>3</v>
      </c>
      <c r="BC932" s="5">
        <v>8</v>
      </c>
      <c r="BD932" s="5"/>
      <c r="BE932" s="5"/>
      <c r="BG932" s="6">
        <v>4</v>
      </c>
      <c r="BH932" s="9">
        <v>1</v>
      </c>
      <c r="BI932" s="5"/>
      <c r="BJ932" s="5"/>
      <c r="BK932" s="5"/>
      <c r="BL932" s="5"/>
      <c r="BN932" s="7"/>
      <c r="BP932" s="6" t="s">
        <v>25</v>
      </c>
      <c r="BQ932" s="5">
        <v>1</v>
      </c>
      <c r="BS932" s="6">
        <v>4</v>
      </c>
      <c r="BT932" s="9">
        <v>37</v>
      </c>
      <c r="BU932" s="5">
        <v>26</v>
      </c>
      <c r="BV932" s="5">
        <v>24</v>
      </c>
      <c r="BW932" s="5">
        <v>14</v>
      </c>
      <c r="BX932" s="5"/>
      <c r="BY932" s="9"/>
      <c r="BZ932" s="6">
        <v>4</v>
      </c>
      <c r="CA932" s="9">
        <v>7</v>
      </c>
      <c r="CB932" s="5">
        <v>4</v>
      </c>
      <c r="CC932" s="5">
        <v>8</v>
      </c>
      <c r="CD932" s="5"/>
      <c r="CE932" s="5"/>
      <c r="CF932" s="5"/>
      <c r="CG932" s="6">
        <v>4</v>
      </c>
      <c r="CH932" s="9"/>
      <c r="CI932" s="5"/>
      <c r="CJ932" s="5"/>
      <c r="CK932" s="5"/>
      <c r="CL932" s="5"/>
      <c r="CN932" s="6">
        <v>4</v>
      </c>
      <c r="CO932" s="9"/>
      <c r="CP932" s="5"/>
      <c r="CQ932" s="5"/>
      <c r="CR932" s="5"/>
      <c r="CS932" s="5"/>
      <c r="CU932" s="7"/>
      <c r="CW932" s="6" t="s">
        <v>25</v>
      </c>
      <c r="CX932" s="5">
        <v>1</v>
      </c>
      <c r="CZ932" s="6">
        <v>4</v>
      </c>
      <c r="DA932" s="9">
        <v>8</v>
      </c>
      <c r="DB932" s="5">
        <v>5</v>
      </c>
      <c r="DC932" s="5">
        <v>21</v>
      </c>
      <c r="DD932" s="5"/>
      <c r="DE932" s="5"/>
      <c r="DF932" s="9"/>
      <c r="DG932" s="6">
        <v>4</v>
      </c>
      <c r="DH932" s="9"/>
      <c r="DI932" s="5"/>
      <c r="DJ932" s="5">
        <v>3</v>
      </c>
      <c r="DK932" s="5"/>
      <c r="DL932" s="5"/>
      <c r="DM932" s="5"/>
      <c r="DN932" s="6">
        <v>4</v>
      </c>
      <c r="DO932" s="9"/>
      <c r="DP932" s="5"/>
      <c r="DQ932" s="5">
        <v>1</v>
      </c>
      <c r="DR932" s="5"/>
      <c r="DS932" s="5"/>
      <c r="DU932" s="6">
        <v>4</v>
      </c>
      <c r="DV932" s="9"/>
      <c r="DW932" s="5"/>
      <c r="DX932" s="5">
        <v>10</v>
      </c>
      <c r="DY932" s="5"/>
      <c r="DZ932" s="5"/>
    </row>
    <row r="933" spans="2:130">
      <c r="E933" s="6">
        <v>6</v>
      </c>
      <c r="F933" s="9">
        <v>5</v>
      </c>
      <c r="G933" s="5">
        <v>12</v>
      </c>
      <c r="H933" s="5">
        <v>1</v>
      </c>
      <c r="I933" s="5">
        <v>14</v>
      </c>
      <c r="J933" s="5"/>
      <c r="K933" s="9"/>
      <c r="L933" s="6">
        <v>6</v>
      </c>
      <c r="M933" s="9">
        <v>30</v>
      </c>
      <c r="N933" s="5">
        <v>23</v>
      </c>
      <c r="O933" s="5">
        <v>3</v>
      </c>
      <c r="P933" s="5">
        <v>20</v>
      </c>
      <c r="Q933" s="5"/>
      <c r="R933" s="5"/>
      <c r="S933" s="6">
        <v>6</v>
      </c>
      <c r="T933" s="9">
        <v>27</v>
      </c>
      <c r="U933" s="5">
        <v>19</v>
      </c>
      <c r="V933" s="5">
        <v>3</v>
      </c>
      <c r="W933" s="5">
        <v>1</v>
      </c>
      <c r="X933" s="5"/>
      <c r="Z933" s="6">
        <v>6</v>
      </c>
      <c r="AA933" s="9">
        <v>11</v>
      </c>
      <c r="AB933" s="5">
        <v>6</v>
      </c>
      <c r="AC933" s="5"/>
      <c r="AD933" s="5"/>
      <c r="AE933" s="5"/>
      <c r="AG933" s="7"/>
      <c r="AL933" s="6">
        <v>6</v>
      </c>
      <c r="AM933" s="9">
        <v>25</v>
      </c>
      <c r="AN933" s="5">
        <v>26</v>
      </c>
      <c r="AO933" s="5">
        <v>28</v>
      </c>
      <c r="AP933" s="5">
        <v>20</v>
      </c>
      <c r="AQ933" s="5"/>
      <c r="AR933" s="9"/>
      <c r="AS933" s="6">
        <v>6</v>
      </c>
      <c r="AT933" s="9">
        <v>28</v>
      </c>
      <c r="AU933" s="5">
        <v>16</v>
      </c>
      <c r="AV933" s="5">
        <v>18</v>
      </c>
      <c r="AW933" s="5">
        <v>1</v>
      </c>
      <c r="AX933" s="5"/>
      <c r="AY933" s="5"/>
      <c r="AZ933" s="6">
        <v>6</v>
      </c>
      <c r="BA933" s="9">
        <v>1</v>
      </c>
      <c r="BB933" s="5"/>
      <c r="BC933" s="5"/>
      <c r="BD933" s="5"/>
      <c r="BE933" s="5"/>
      <c r="BG933" s="6">
        <v>6</v>
      </c>
      <c r="BH933" s="9"/>
      <c r="BI933" s="5"/>
      <c r="BJ933" s="5"/>
      <c r="BK933" s="5"/>
      <c r="BL933" s="5"/>
      <c r="BN933" s="7"/>
      <c r="BS933" s="6">
        <v>6</v>
      </c>
      <c r="BT933" s="9">
        <v>17</v>
      </c>
      <c r="BU933" s="5">
        <v>13</v>
      </c>
      <c r="BV933" s="5">
        <v>34</v>
      </c>
      <c r="BW933" s="5">
        <v>1</v>
      </c>
      <c r="BX933" s="5"/>
      <c r="BY933" s="9"/>
      <c r="BZ933" s="6">
        <v>6</v>
      </c>
      <c r="CA933" s="9"/>
      <c r="CB933" s="5"/>
      <c r="CC933" s="5"/>
      <c r="CD933" s="5"/>
      <c r="CE933" s="5"/>
      <c r="CF933" s="5"/>
      <c r="CG933" s="6">
        <v>6</v>
      </c>
      <c r="CH933" s="9"/>
      <c r="CI933" s="5"/>
      <c r="CJ933" s="5"/>
      <c r="CK933" s="5"/>
      <c r="CL933" s="5"/>
      <c r="CN933" s="6">
        <v>6</v>
      </c>
      <c r="CO933" s="9"/>
      <c r="CP933" s="5"/>
      <c r="CQ933" s="5"/>
      <c r="CR933" s="5"/>
      <c r="CS933" s="5"/>
      <c r="CU933" s="7"/>
      <c r="CZ933" s="6">
        <v>6</v>
      </c>
      <c r="DA933" s="9"/>
      <c r="DB933" s="5"/>
      <c r="DC933" s="5">
        <v>3</v>
      </c>
      <c r="DD933" s="5"/>
      <c r="DE933" s="5"/>
      <c r="DF933" s="9"/>
      <c r="DG933" s="6">
        <v>6</v>
      </c>
      <c r="DH933" s="9"/>
      <c r="DI933" s="5"/>
      <c r="DJ933" s="5"/>
      <c r="DK933" s="5"/>
      <c r="DL933" s="5"/>
      <c r="DM933" s="5"/>
      <c r="DN933" s="6">
        <v>6</v>
      </c>
      <c r="DO933" s="9"/>
      <c r="DP933" s="5"/>
      <c r="DQ933" s="5"/>
      <c r="DR933" s="5"/>
      <c r="DS933" s="5"/>
      <c r="DU933" s="6">
        <v>6</v>
      </c>
      <c r="DV933" s="9"/>
      <c r="DW933" s="5"/>
      <c r="DX933" s="5"/>
      <c r="DY933" s="5"/>
      <c r="DZ933" s="5"/>
    </row>
    <row r="934" spans="2:130">
      <c r="E934" s="6">
        <v>8</v>
      </c>
      <c r="F934" s="9">
        <v>12</v>
      </c>
      <c r="G934" s="5">
        <v>13</v>
      </c>
      <c r="H934" s="5">
        <v>0</v>
      </c>
      <c r="I934" s="5">
        <v>27</v>
      </c>
      <c r="J934" s="5"/>
      <c r="L934" s="6">
        <v>8</v>
      </c>
      <c r="M934" s="9">
        <v>21</v>
      </c>
      <c r="N934" s="5">
        <v>15</v>
      </c>
      <c r="O934" s="5">
        <v>5</v>
      </c>
      <c r="P934" s="5">
        <v>7</v>
      </c>
      <c r="Q934" s="5"/>
      <c r="S934" s="6">
        <v>8</v>
      </c>
      <c r="T934" s="9">
        <v>13</v>
      </c>
      <c r="U934" s="5">
        <v>7</v>
      </c>
      <c r="V934" s="5">
        <v>1</v>
      </c>
      <c r="W934" s="5"/>
      <c r="X934" s="5"/>
      <c r="Z934" s="6">
        <v>8</v>
      </c>
      <c r="AA934" s="9">
        <v>1</v>
      </c>
      <c r="AB934" s="5"/>
      <c r="AC934" s="5"/>
      <c r="AD934" s="5"/>
      <c r="AE934" s="5"/>
      <c r="AG934" s="7"/>
      <c r="AL934" s="6">
        <v>8</v>
      </c>
      <c r="AM934" s="9">
        <v>31</v>
      </c>
      <c r="AN934" s="5">
        <v>25</v>
      </c>
      <c r="AO934" s="5">
        <v>28</v>
      </c>
      <c r="AP934" s="5">
        <v>13</v>
      </c>
      <c r="AQ934" s="5"/>
      <c r="AS934" s="6">
        <v>8</v>
      </c>
      <c r="AT934" s="9">
        <v>3</v>
      </c>
      <c r="AU934" s="5">
        <v>3</v>
      </c>
      <c r="AV934" s="5">
        <v>3</v>
      </c>
      <c r="AW934" s="5"/>
      <c r="AX934" s="5"/>
      <c r="AZ934" s="6">
        <v>8</v>
      </c>
      <c r="BA934" s="9"/>
      <c r="BB934" s="5"/>
      <c r="BC934" s="5"/>
      <c r="BD934" s="5"/>
      <c r="BE934" s="5"/>
      <c r="BG934" s="6">
        <v>8</v>
      </c>
      <c r="BH934" s="9"/>
      <c r="BI934" s="5"/>
      <c r="BJ934" s="5"/>
      <c r="BK934" s="5"/>
      <c r="BL934" s="5"/>
      <c r="BN934" s="7"/>
      <c r="BS934" s="6">
        <v>8</v>
      </c>
      <c r="BT934" s="9">
        <v>6</v>
      </c>
      <c r="BU934" s="5">
        <v>7</v>
      </c>
      <c r="BV934" s="5">
        <v>21</v>
      </c>
      <c r="BW934" s="5"/>
      <c r="BX934" s="5"/>
      <c r="BZ934" s="6">
        <v>8</v>
      </c>
      <c r="CA934" s="9"/>
      <c r="CB934" s="5"/>
      <c r="CC934" s="5"/>
      <c r="CD934" s="5"/>
      <c r="CE934" s="5"/>
      <c r="CG934" s="6">
        <v>8</v>
      </c>
      <c r="CH934" s="9"/>
      <c r="CI934" s="5"/>
      <c r="CJ934" s="5"/>
      <c r="CK934" s="5"/>
      <c r="CL934" s="5"/>
      <c r="CN934" s="6">
        <v>8</v>
      </c>
      <c r="CO934" s="9"/>
      <c r="CP934" s="5"/>
      <c r="CQ934" s="5"/>
      <c r="CR934" s="5"/>
      <c r="CS934" s="5"/>
      <c r="CU934" s="7"/>
      <c r="CZ934" s="6">
        <v>8</v>
      </c>
      <c r="DA934" s="9"/>
      <c r="DB934" s="5"/>
      <c r="DC934" s="5">
        <v>2</v>
      </c>
      <c r="DD934" s="5"/>
      <c r="DE934" s="5"/>
      <c r="DG934" s="6">
        <v>8</v>
      </c>
      <c r="DH934" s="9"/>
      <c r="DI934" s="5"/>
      <c r="DJ934" s="5"/>
      <c r="DK934" s="5"/>
      <c r="DL934" s="5"/>
      <c r="DN934" s="6">
        <v>8</v>
      </c>
      <c r="DO934" s="9"/>
      <c r="DP934" s="5"/>
      <c r="DQ934" s="5"/>
      <c r="DR934" s="5"/>
      <c r="DS934" s="5"/>
      <c r="DU934" s="6">
        <v>8</v>
      </c>
      <c r="DV934" s="9"/>
      <c r="DW934" s="5"/>
      <c r="DX934" s="5"/>
      <c r="DY934" s="5"/>
      <c r="DZ934" s="5"/>
    </row>
    <row r="935" spans="2:130">
      <c r="E935" s="6">
        <v>10</v>
      </c>
      <c r="F935" s="9">
        <v>11</v>
      </c>
      <c r="G935" s="5">
        <v>17</v>
      </c>
      <c r="H935" s="5">
        <v>1</v>
      </c>
      <c r="I935" s="5">
        <v>26</v>
      </c>
      <c r="J935" s="5"/>
      <c r="L935" s="6">
        <v>10</v>
      </c>
      <c r="M935" s="9">
        <v>14</v>
      </c>
      <c r="N935" s="5">
        <v>11</v>
      </c>
      <c r="O935" s="5">
        <v>2</v>
      </c>
      <c r="P935" s="5">
        <v>1</v>
      </c>
      <c r="Q935" s="5"/>
      <c r="S935" s="6">
        <v>10</v>
      </c>
      <c r="T935" s="9">
        <v>4</v>
      </c>
      <c r="U935" s="5"/>
      <c r="V935" s="5">
        <v>1</v>
      </c>
      <c r="W935" s="5"/>
      <c r="X935" s="5"/>
      <c r="Z935" s="6">
        <v>10</v>
      </c>
      <c r="AA935" s="9"/>
      <c r="AB935" s="5"/>
      <c r="AC935" s="5"/>
      <c r="AD935" s="5"/>
      <c r="AE935" s="5"/>
      <c r="AG935" s="7"/>
      <c r="AL935" s="6">
        <v>10</v>
      </c>
      <c r="AM935" s="9">
        <v>19</v>
      </c>
      <c r="AN935" s="5">
        <v>13</v>
      </c>
      <c r="AO935" s="5">
        <v>13</v>
      </c>
      <c r="AP935" s="5">
        <v>5</v>
      </c>
      <c r="AQ935" s="5"/>
      <c r="AS935" s="6">
        <v>10</v>
      </c>
      <c r="AT935" s="9"/>
      <c r="AU935" s="5"/>
      <c r="AV935" s="5">
        <v>1</v>
      </c>
      <c r="AW935" s="5"/>
      <c r="AX935" s="5"/>
      <c r="AZ935" s="6">
        <v>10</v>
      </c>
      <c r="BA935" s="9"/>
      <c r="BB935" s="5"/>
      <c r="BC935" s="5"/>
      <c r="BD935" s="5"/>
      <c r="BE935" s="5"/>
      <c r="BG935" s="6">
        <v>10</v>
      </c>
      <c r="BH935" s="9"/>
      <c r="BI935" s="5"/>
      <c r="BJ935" s="5"/>
      <c r="BK935" s="5"/>
      <c r="BL935" s="5"/>
      <c r="BN935" s="7"/>
      <c r="BS935" s="6">
        <v>10</v>
      </c>
      <c r="BT935" s="9">
        <v>2</v>
      </c>
      <c r="BU935" s="5"/>
      <c r="BV935" s="5">
        <v>4</v>
      </c>
      <c r="BW935" s="5"/>
      <c r="BX935" s="5"/>
      <c r="BZ935" s="6">
        <v>10</v>
      </c>
      <c r="CA935" s="9"/>
      <c r="CB935" s="5"/>
      <c r="CC935" s="5"/>
      <c r="CD935" s="5"/>
      <c r="CE935" s="5"/>
      <c r="CG935" s="6">
        <v>10</v>
      </c>
      <c r="CH935" s="9"/>
      <c r="CI935" s="5"/>
      <c r="CJ935" s="5"/>
      <c r="CK935" s="5"/>
      <c r="CL935" s="5"/>
      <c r="CN935" s="6">
        <v>10</v>
      </c>
      <c r="CO935" s="9"/>
      <c r="CP935" s="5"/>
      <c r="CQ935" s="5"/>
      <c r="CR935" s="5"/>
      <c r="CS935" s="5"/>
      <c r="CU935" s="7"/>
      <c r="CZ935" s="6">
        <v>10</v>
      </c>
      <c r="DA935" s="9"/>
      <c r="DB935" s="5"/>
      <c r="DC935" s="5"/>
      <c r="DD935" s="5"/>
      <c r="DE935" s="5"/>
      <c r="DG935" s="6">
        <v>10</v>
      </c>
      <c r="DH935" s="9"/>
      <c r="DI935" s="5"/>
      <c r="DJ935" s="5"/>
      <c r="DK935" s="5"/>
      <c r="DL935" s="5"/>
      <c r="DN935" s="6">
        <v>10</v>
      </c>
      <c r="DO935" s="9"/>
      <c r="DP935" s="5"/>
      <c r="DQ935" s="5"/>
      <c r="DR935" s="5"/>
      <c r="DS935" s="5"/>
      <c r="DU935" s="6">
        <v>10</v>
      </c>
      <c r="DV935" s="9"/>
      <c r="DW935" s="5"/>
      <c r="DX935" s="5"/>
      <c r="DY935" s="5"/>
      <c r="DZ935" s="5"/>
    </row>
    <row r="936" spans="2:130">
      <c r="E936" s="6">
        <v>12</v>
      </c>
      <c r="F936" s="9">
        <v>26</v>
      </c>
      <c r="G936" s="5">
        <v>25</v>
      </c>
      <c r="H936" s="5">
        <v>0</v>
      </c>
      <c r="I936" s="5">
        <v>20</v>
      </c>
      <c r="J936" s="5"/>
      <c r="L936" s="6">
        <v>12</v>
      </c>
      <c r="M936" s="9">
        <v>10</v>
      </c>
      <c r="N936" s="5">
        <v>9</v>
      </c>
      <c r="O936" s="5">
        <v>5</v>
      </c>
      <c r="P936" s="5"/>
      <c r="Q936" s="5"/>
      <c r="S936" s="6">
        <v>12</v>
      </c>
      <c r="T936" s="9"/>
      <c r="U936" s="5"/>
      <c r="V936" s="5">
        <v>1</v>
      </c>
      <c r="W936" s="5"/>
      <c r="X936" s="5"/>
      <c r="Z936" s="6">
        <v>12</v>
      </c>
      <c r="AA936" s="9"/>
      <c r="AB936" s="5"/>
      <c r="AC936" s="5"/>
      <c r="AD936" s="5"/>
      <c r="AE936" s="5"/>
      <c r="AG936" s="7"/>
      <c r="AL936" s="6">
        <v>12</v>
      </c>
      <c r="AM936" s="9">
        <v>8</v>
      </c>
      <c r="AN936" s="5">
        <v>4</v>
      </c>
      <c r="AO936" s="5">
        <v>8</v>
      </c>
      <c r="AP936" s="5"/>
      <c r="AQ936" s="5"/>
      <c r="AS936" s="6">
        <v>12</v>
      </c>
      <c r="AT936" s="9"/>
      <c r="AU936" s="5"/>
      <c r="AV936" s="5"/>
      <c r="AW936" s="5"/>
      <c r="AX936" s="5"/>
      <c r="AZ936" s="6">
        <v>12</v>
      </c>
      <c r="BA936" s="9"/>
      <c r="BB936" s="5"/>
      <c r="BC936" s="5"/>
      <c r="BD936" s="5"/>
      <c r="BE936" s="5"/>
      <c r="BG936" s="6">
        <v>12</v>
      </c>
      <c r="BH936" s="9"/>
      <c r="BI936" s="5"/>
      <c r="BJ936" s="5"/>
      <c r="BK936" s="5"/>
      <c r="BL936" s="5"/>
      <c r="BN936" s="7"/>
      <c r="BS936" s="6">
        <v>12</v>
      </c>
      <c r="BT936" s="9"/>
      <c r="BU936" s="5"/>
      <c r="BV936" s="5"/>
      <c r="BW936" s="5"/>
      <c r="BX936" s="5"/>
      <c r="BZ936" s="6">
        <v>12</v>
      </c>
      <c r="CA936" s="9"/>
      <c r="CB936" s="5"/>
      <c r="CC936" s="5"/>
      <c r="CD936" s="5"/>
      <c r="CE936" s="5"/>
      <c r="CG936" s="6">
        <v>12</v>
      </c>
      <c r="CH936" s="9"/>
      <c r="CI936" s="5"/>
      <c r="CJ936" s="5"/>
      <c r="CK936" s="5"/>
      <c r="CL936" s="5"/>
      <c r="CN936" s="6">
        <v>12</v>
      </c>
      <c r="CO936" s="9"/>
      <c r="CP936" s="5"/>
      <c r="CQ936" s="5"/>
      <c r="CR936" s="5"/>
      <c r="CS936" s="5"/>
      <c r="CU936" s="7"/>
      <c r="CZ936" s="6">
        <v>12</v>
      </c>
      <c r="DA936" s="9"/>
      <c r="DB936" s="5"/>
      <c r="DC936" s="5"/>
      <c r="DD936" s="5"/>
      <c r="DE936" s="5"/>
      <c r="DG936" s="6">
        <v>12</v>
      </c>
      <c r="DH936" s="9"/>
      <c r="DI936" s="5"/>
      <c r="DJ936" s="5"/>
      <c r="DK936" s="5"/>
      <c r="DL936" s="5"/>
      <c r="DN936" s="6">
        <v>12</v>
      </c>
      <c r="DO936" s="9"/>
      <c r="DP936" s="5"/>
      <c r="DQ936" s="5"/>
      <c r="DR936" s="5"/>
      <c r="DS936" s="5"/>
      <c r="DU936" s="6">
        <v>12</v>
      </c>
      <c r="DV936" s="9"/>
      <c r="DW936" s="5"/>
      <c r="DX936" s="5"/>
      <c r="DY936" s="5"/>
      <c r="DZ936" s="5"/>
    </row>
    <row r="937" spans="2:130">
      <c r="E937" s="6">
        <v>14</v>
      </c>
      <c r="F937" s="9">
        <v>23</v>
      </c>
      <c r="G937" s="5">
        <v>17</v>
      </c>
      <c r="H937" s="5">
        <v>2</v>
      </c>
      <c r="I937" s="5">
        <v>7</v>
      </c>
      <c r="J937" s="5"/>
      <c r="L937" s="6">
        <v>14</v>
      </c>
      <c r="M937" s="9">
        <v>6</v>
      </c>
      <c r="N937" s="5"/>
      <c r="O937" s="5">
        <v>1</v>
      </c>
      <c r="P937" s="5"/>
      <c r="Q937" s="5"/>
      <c r="S937" s="6">
        <v>14</v>
      </c>
      <c r="T937" s="9"/>
      <c r="U937" s="5"/>
      <c r="V937" s="5">
        <v>2</v>
      </c>
      <c r="W937" s="5"/>
      <c r="X937" s="5"/>
      <c r="Z937" s="6">
        <v>14</v>
      </c>
      <c r="AA937" s="9"/>
      <c r="AB937" s="5"/>
      <c r="AC937" s="5"/>
      <c r="AD937" s="5"/>
      <c r="AE937" s="5"/>
      <c r="AG937" s="7"/>
      <c r="AL937" s="6">
        <v>14</v>
      </c>
      <c r="AM937" s="9">
        <v>1</v>
      </c>
      <c r="AN937" s="5">
        <v>2</v>
      </c>
      <c r="AO937" s="5">
        <v>4</v>
      </c>
      <c r="AP937" s="5"/>
      <c r="AQ937" s="5"/>
      <c r="AS937" s="6">
        <v>14</v>
      </c>
      <c r="AT937" s="9"/>
      <c r="AU937" s="5"/>
      <c r="AV937" s="5"/>
      <c r="AW937" s="5"/>
      <c r="AX937" s="5"/>
      <c r="AZ937" s="6">
        <v>14</v>
      </c>
      <c r="BA937" s="9"/>
      <c r="BB937" s="5"/>
      <c r="BC937" s="5"/>
      <c r="BD937" s="5"/>
      <c r="BE937" s="5"/>
      <c r="BG937" s="6">
        <v>14</v>
      </c>
      <c r="BH937" s="9"/>
      <c r="BI937" s="5"/>
      <c r="BJ937" s="5"/>
      <c r="BK937" s="5"/>
      <c r="BL937" s="5"/>
      <c r="BN937" s="7"/>
      <c r="BS937" s="6">
        <v>14</v>
      </c>
      <c r="BT937" s="9"/>
      <c r="BU937" s="5"/>
      <c r="BV937" s="5"/>
      <c r="BW937" s="5"/>
      <c r="BX937" s="5"/>
      <c r="BZ937" s="6">
        <v>14</v>
      </c>
      <c r="CA937" s="9"/>
      <c r="CB937" s="5"/>
      <c r="CC937" s="5"/>
      <c r="CD937" s="5"/>
      <c r="CE937" s="5"/>
      <c r="CG937" s="6">
        <v>14</v>
      </c>
      <c r="CH937" s="9"/>
      <c r="CI937" s="5"/>
      <c r="CJ937" s="5"/>
      <c r="CK937" s="5"/>
      <c r="CL937" s="5"/>
      <c r="CN937" s="6">
        <v>14</v>
      </c>
      <c r="CO937" s="9"/>
      <c r="CP937" s="5"/>
      <c r="CQ937" s="5"/>
      <c r="CR937" s="5"/>
      <c r="CS937" s="5"/>
      <c r="CU937" s="7"/>
      <c r="CZ937" s="6">
        <v>14</v>
      </c>
      <c r="DA937" s="9"/>
      <c r="DB937" s="5"/>
      <c r="DC937" s="5"/>
      <c r="DD937" s="5"/>
      <c r="DE937" s="5"/>
      <c r="DG937" s="6">
        <v>14</v>
      </c>
      <c r="DH937" s="9"/>
      <c r="DI937" s="5"/>
      <c r="DJ937" s="5"/>
      <c r="DK937" s="5"/>
      <c r="DL937" s="5"/>
      <c r="DN937" s="6">
        <v>14</v>
      </c>
      <c r="DO937" s="9"/>
      <c r="DP937" s="5"/>
      <c r="DQ937" s="5"/>
      <c r="DR937" s="5"/>
      <c r="DS937" s="5"/>
      <c r="DU937" s="6">
        <v>14</v>
      </c>
      <c r="DV937" s="9"/>
      <c r="DW937" s="5"/>
      <c r="DX937" s="5"/>
      <c r="DY937" s="5"/>
      <c r="DZ937" s="5"/>
    </row>
    <row r="938" spans="2:130">
      <c r="E938" s="6">
        <v>16</v>
      </c>
      <c r="F938" s="9">
        <v>15</v>
      </c>
      <c r="G938" s="5">
        <v>9</v>
      </c>
      <c r="H938" s="5">
        <v>3</v>
      </c>
      <c r="I938" s="5">
        <v>1</v>
      </c>
      <c r="J938" s="5"/>
      <c r="L938" s="6">
        <v>16</v>
      </c>
      <c r="M938" s="9"/>
      <c r="N938" s="5"/>
      <c r="O938" s="5">
        <v>5</v>
      </c>
      <c r="P938" s="5"/>
      <c r="Q938" s="5"/>
      <c r="S938" s="6">
        <v>16</v>
      </c>
      <c r="T938" s="9"/>
      <c r="U938" s="5"/>
      <c r="V938" s="5">
        <v>0</v>
      </c>
      <c r="W938" s="5"/>
      <c r="X938" s="5"/>
      <c r="Z938" s="6">
        <v>16</v>
      </c>
      <c r="AA938" s="9"/>
      <c r="AB938" s="5"/>
      <c r="AC938" s="5"/>
      <c r="AD938" s="5"/>
      <c r="AE938" s="5"/>
      <c r="AG938" s="7"/>
      <c r="AL938" s="6">
        <v>16</v>
      </c>
      <c r="AM938" s="9">
        <v>2</v>
      </c>
      <c r="AN938" s="5"/>
      <c r="AO938" s="5"/>
      <c r="AP938" s="5"/>
      <c r="AQ938" s="5"/>
      <c r="AS938" s="6">
        <v>16</v>
      </c>
      <c r="AT938" s="9"/>
      <c r="AU938" s="5"/>
      <c r="AV938" s="5"/>
      <c r="AW938" s="5"/>
      <c r="AX938" s="5"/>
      <c r="AZ938" s="6">
        <v>16</v>
      </c>
      <c r="BA938" s="9"/>
      <c r="BB938" s="5"/>
      <c r="BC938" s="5"/>
      <c r="BD938" s="5"/>
      <c r="BE938" s="5"/>
      <c r="BG938" s="6">
        <v>16</v>
      </c>
      <c r="BH938" s="9"/>
      <c r="BI938" s="5"/>
      <c r="BJ938" s="5"/>
      <c r="BK938" s="5"/>
      <c r="BL938" s="5"/>
      <c r="BN938" s="7"/>
      <c r="BS938" s="6">
        <v>16</v>
      </c>
      <c r="BT938" s="9"/>
      <c r="BU938" s="5"/>
      <c r="BV938" s="5"/>
      <c r="BW938" s="5"/>
      <c r="BX938" s="5"/>
      <c r="BZ938" s="6">
        <v>16</v>
      </c>
      <c r="CA938" s="9"/>
      <c r="CB938" s="5"/>
      <c r="CC938" s="5"/>
      <c r="CD938" s="5"/>
      <c r="CE938" s="5"/>
      <c r="CG938" s="6">
        <v>16</v>
      </c>
      <c r="CH938" s="9"/>
      <c r="CI938" s="5"/>
      <c r="CJ938" s="5"/>
      <c r="CK938" s="5"/>
      <c r="CL938" s="5"/>
      <c r="CN938" s="6">
        <v>16</v>
      </c>
      <c r="CO938" s="9"/>
      <c r="CP938" s="5"/>
      <c r="CQ938" s="5"/>
      <c r="CR938" s="5"/>
      <c r="CS938" s="5"/>
      <c r="CU938" s="7"/>
      <c r="CZ938" s="6">
        <v>16</v>
      </c>
      <c r="DA938" s="9"/>
      <c r="DB938" s="5"/>
      <c r="DC938" s="5"/>
      <c r="DD938" s="5"/>
      <c r="DE938" s="5"/>
      <c r="DG938" s="6">
        <v>16</v>
      </c>
      <c r="DH938" s="9"/>
      <c r="DI938" s="5"/>
      <c r="DJ938" s="5"/>
      <c r="DK938" s="5"/>
      <c r="DL938" s="5"/>
      <c r="DN938" s="6">
        <v>16</v>
      </c>
      <c r="DO938" s="9"/>
      <c r="DP938" s="5"/>
      <c r="DQ938" s="5"/>
      <c r="DR938" s="5"/>
      <c r="DS938" s="5"/>
      <c r="DU938" s="6">
        <v>16</v>
      </c>
      <c r="DV938" s="9"/>
      <c r="DW938" s="5"/>
      <c r="DX938" s="5"/>
      <c r="DY938" s="5"/>
      <c r="DZ938" s="5"/>
    </row>
    <row r="939" spans="2:130">
      <c r="E939" s="6">
        <v>18</v>
      </c>
      <c r="F939" s="9">
        <v>6</v>
      </c>
      <c r="G939" s="5">
        <v>2</v>
      </c>
      <c r="H939">
        <v>93</v>
      </c>
      <c r="I939" s="5"/>
      <c r="L939" s="6">
        <v>18</v>
      </c>
      <c r="M939" s="9"/>
      <c r="N939" s="5"/>
      <c r="O939" s="5">
        <v>71</v>
      </c>
      <c r="P939" s="5"/>
      <c r="S939" s="6">
        <v>18</v>
      </c>
      <c r="T939" s="9"/>
      <c r="U939" s="5"/>
      <c r="V939" s="5">
        <v>21</v>
      </c>
      <c r="W939" s="5"/>
      <c r="Z939" s="6">
        <v>18</v>
      </c>
      <c r="AA939" s="9"/>
      <c r="AB939" s="5"/>
      <c r="AD939" s="5"/>
      <c r="AG939" s="7"/>
      <c r="AL939" s="6">
        <v>18</v>
      </c>
      <c r="AM939" s="9"/>
      <c r="AN939" s="5"/>
      <c r="AP939" s="5"/>
      <c r="AS939" s="6">
        <v>18</v>
      </c>
      <c r="AT939" s="9"/>
      <c r="AU939" s="5"/>
      <c r="AW939" s="5"/>
      <c r="AZ939" s="6">
        <v>18</v>
      </c>
      <c r="BA939" s="9"/>
      <c r="BB939" s="5"/>
      <c r="BD939" s="5"/>
      <c r="BG939" s="6">
        <v>18</v>
      </c>
      <c r="BH939" s="9"/>
      <c r="BI939" s="5"/>
      <c r="BK939" s="5"/>
      <c r="BN939" s="7"/>
      <c r="BS939" s="6">
        <v>18</v>
      </c>
      <c r="BT939" s="9"/>
      <c r="BU939" s="5"/>
      <c r="BW939" s="5"/>
      <c r="BZ939" s="6">
        <v>18</v>
      </c>
      <c r="CA939" s="9"/>
      <c r="CB939" s="5"/>
      <c r="CD939" s="5"/>
      <c r="CG939" s="6">
        <v>18</v>
      </c>
      <c r="CH939" s="9"/>
      <c r="CI939" s="5"/>
      <c r="CK939" s="5"/>
      <c r="CN939" s="6">
        <v>18</v>
      </c>
      <c r="CO939" s="9"/>
      <c r="CP939" s="5"/>
      <c r="CR939" s="5"/>
      <c r="CU939" s="7"/>
      <c r="CZ939" s="6">
        <v>18</v>
      </c>
      <c r="DA939" s="9"/>
      <c r="DB939" s="5"/>
      <c r="DD939" s="5"/>
      <c r="DG939" s="6">
        <v>18</v>
      </c>
      <c r="DH939" s="9"/>
      <c r="DI939" s="5"/>
      <c r="DK939" s="5"/>
      <c r="DN939" s="6">
        <v>18</v>
      </c>
      <c r="DO939" s="9"/>
      <c r="DP939" s="5"/>
      <c r="DR939" s="5"/>
      <c r="DU939" s="6">
        <v>18</v>
      </c>
      <c r="DV939" s="9"/>
      <c r="DW939" s="5"/>
      <c r="DY939" s="5"/>
    </row>
    <row r="940" spans="2:130">
      <c r="E940" s="6">
        <v>20</v>
      </c>
      <c r="F940" s="9">
        <v>1</v>
      </c>
      <c r="L940" s="6">
        <v>20</v>
      </c>
      <c r="M940" s="9"/>
      <c r="S940" s="6">
        <v>20</v>
      </c>
      <c r="T940" s="9"/>
      <c r="Z940" s="6">
        <v>20</v>
      </c>
      <c r="AA940" s="9"/>
      <c r="AG940" s="7"/>
      <c r="AL940" s="6">
        <v>20</v>
      </c>
      <c r="AM940" s="9"/>
      <c r="AS940" s="6">
        <v>20</v>
      </c>
      <c r="AT940" s="9"/>
      <c r="AZ940" s="6">
        <v>20</v>
      </c>
      <c r="BA940" s="9"/>
      <c r="BG940" s="6">
        <v>20</v>
      </c>
      <c r="BH940" s="9"/>
      <c r="BN940" s="7"/>
      <c r="BS940" s="6">
        <v>20</v>
      </c>
      <c r="BT940" s="9"/>
      <c r="BZ940" s="6">
        <v>20</v>
      </c>
      <c r="CA940" s="9"/>
      <c r="CG940" s="6">
        <v>20</v>
      </c>
      <c r="CH940" s="9"/>
      <c r="CN940" s="6">
        <v>20</v>
      </c>
      <c r="CO940" s="9"/>
      <c r="CU940" s="7"/>
      <c r="CZ940" s="6">
        <v>20</v>
      </c>
      <c r="DA940" s="9"/>
      <c r="DG940" s="6">
        <v>20</v>
      </c>
      <c r="DH940" s="9"/>
      <c r="DN940" s="6">
        <v>20</v>
      </c>
      <c r="DO940" s="9"/>
      <c r="DU940" s="6">
        <v>20</v>
      </c>
      <c r="DV940" s="9"/>
    </row>
    <row r="941" spans="2:130">
      <c r="E941" s="6" t="s">
        <v>24</v>
      </c>
      <c r="F941" s="7">
        <f>100-SUM(F930:F940)</f>
        <v>0</v>
      </c>
      <c r="G941" s="7">
        <f t="shared" ref="G941:J941" si="2422">100-SUM(G930:G940)</f>
        <v>0</v>
      </c>
      <c r="H941" s="7">
        <f t="shared" si="2422"/>
        <v>0</v>
      </c>
      <c r="I941" s="7">
        <f t="shared" si="2422"/>
        <v>0</v>
      </c>
      <c r="J941" s="7">
        <f t="shared" si="2422"/>
        <v>100</v>
      </c>
      <c r="L941" s="6" t="s">
        <v>24</v>
      </c>
      <c r="M941" s="7">
        <f>100-SUM(M930:M940)</f>
        <v>0</v>
      </c>
      <c r="N941" s="7">
        <f t="shared" ref="N941:Q941" si="2423">100-SUM(N930:N940)</f>
        <v>0</v>
      </c>
      <c r="O941" s="7">
        <f t="shared" si="2423"/>
        <v>0</v>
      </c>
      <c r="P941" s="7">
        <f t="shared" si="2423"/>
        <v>0</v>
      </c>
      <c r="Q941" s="7">
        <f t="shared" si="2423"/>
        <v>100</v>
      </c>
      <c r="S941" s="6" t="s">
        <v>24</v>
      </c>
      <c r="T941" s="7">
        <f>100-SUM(T930:T940)</f>
        <v>0</v>
      </c>
      <c r="U941" s="7">
        <f t="shared" ref="U941:X941" si="2424">100-SUM(U930:U940)</f>
        <v>0</v>
      </c>
      <c r="V941" s="7">
        <f t="shared" si="2424"/>
        <v>0</v>
      </c>
      <c r="W941" s="7">
        <f t="shared" si="2424"/>
        <v>0</v>
      </c>
      <c r="X941" s="7">
        <f t="shared" si="2424"/>
        <v>100</v>
      </c>
      <c r="Z941" s="6" t="s">
        <v>24</v>
      </c>
      <c r="AA941" s="7">
        <f>100-SUM(AA930:AA940)</f>
        <v>0</v>
      </c>
      <c r="AB941" s="7">
        <f t="shared" ref="AB941:AE941" si="2425">100-SUM(AB930:AB940)</f>
        <v>0</v>
      </c>
      <c r="AC941" s="7">
        <f t="shared" si="2425"/>
        <v>0</v>
      </c>
      <c r="AD941" s="7">
        <f t="shared" si="2425"/>
        <v>0</v>
      </c>
      <c r="AE941" s="7">
        <f t="shared" si="2425"/>
        <v>100</v>
      </c>
      <c r="AG941" s="7"/>
      <c r="AL941" s="6" t="s">
        <v>24</v>
      </c>
      <c r="AM941" s="7">
        <f>100-SUM(AM930:AM940)</f>
        <v>0</v>
      </c>
      <c r="AN941" s="7">
        <f t="shared" ref="AN941:AQ941" si="2426">100-SUM(AN930:AN940)</f>
        <v>0</v>
      </c>
      <c r="AO941" s="7">
        <f t="shared" si="2426"/>
        <v>0</v>
      </c>
      <c r="AP941" s="7">
        <f t="shared" si="2426"/>
        <v>0</v>
      </c>
      <c r="AQ941" s="7">
        <f t="shared" si="2426"/>
        <v>100</v>
      </c>
      <c r="AS941" s="6" t="s">
        <v>24</v>
      </c>
      <c r="AT941" s="7">
        <f>100-SUM(AT930:AT940)</f>
        <v>0</v>
      </c>
      <c r="AU941" s="7">
        <f t="shared" ref="AU941:AX941" si="2427">100-SUM(AU930:AU940)</f>
        <v>0</v>
      </c>
      <c r="AV941" s="7">
        <f t="shared" si="2427"/>
        <v>0</v>
      </c>
      <c r="AW941" s="7">
        <f t="shared" si="2427"/>
        <v>0</v>
      </c>
      <c r="AX941" s="7">
        <f t="shared" si="2427"/>
        <v>100</v>
      </c>
      <c r="AZ941" s="6" t="s">
        <v>24</v>
      </c>
      <c r="BA941" s="7">
        <f>100-SUM(BA930:BA940)</f>
        <v>0</v>
      </c>
      <c r="BB941" s="7">
        <f t="shared" ref="BB941:BE941" si="2428">100-SUM(BB930:BB940)</f>
        <v>0</v>
      </c>
      <c r="BC941" s="7">
        <f t="shared" si="2428"/>
        <v>0</v>
      </c>
      <c r="BD941" s="7">
        <f t="shared" si="2428"/>
        <v>0</v>
      </c>
      <c r="BE941" s="7">
        <f t="shared" si="2428"/>
        <v>100</v>
      </c>
      <c r="BG941" s="6" t="s">
        <v>24</v>
      </c>
      <c r="BH941" s="7">
        <f>100-SUM(BH930:BH940)</f>
        <v>0</v>
      </c>
      <c r="BI941" s="7">
        <f t="shared" ref="BI941:BL941" si="2429">100-SUM(BI930:BI940)</f>
        <v>0</v>
      </c>
      <c r="BJ941" s="7">
        <f t="shared" si="2429"/>
        <v>0</v>
      </c>
      <c r="BK941" s="7">
        <f t="shared" si="2429"/>
        <v>0</v>
      </c>
      <c r="BL941" s="7">
        <f t="shared" si="2429"/>
        <v>100</v>
      </c>
      <c r="BN941" s="7"/>
      <c r="BS941" s="6" t="s">
        <v>24</v>
      </c>
      <c r="BT941" s="7">
        <f>100-SUM(BT930:BT940)</f>
        <v>0</v>
      </c>
      <c r="BU941" s="7">
        <f t="shared" ref="BU941:BX941" si="2430">100-SUM(BU930:BU940)</f>
        <v>0</v>
      </c>
      <c r="BV941" s="7">
        <f t="shared" si="2430"/>
        <v>0</v>
      </c>
      <c r="BW941" s="7">
        <f t="shared" si="2430"/>
        <v>0</v>
      </c>
      <c r="BX941" s="7">
        <f t="shared" si="2430"/>
        <v>100</v>
      </c>
      <c r="BZ941" s="6" t="s">
        <v>24</v>
      </c>
      <c r="CA941" s="7">
        <f>100-SUM(CA930:CA940)</f>
        <v>0</v>
      </c>
      <c r="CB941" s="7">
        <f t="shared" ref="CB941:CE941" si="2431">100-SUM(CB930:CB940)</f>
        <v>0</v>
      </c>
      <c r="CC941" s="7">
        <f t="shared" si="2431"/>
        <v>0</v>
      </c>
      <c r="CD941" s="7">
        <f t="shared" si="2431"/>
        <v>0</v>
      </c>
      <c r="CE941" s="7">
        <f t="shared" si="2431"/>
        <v>100</v>
      </c>
      <c r="CG941" s="6" t="s">
        <v>24</v>
      </c>
      <c r="CH941" s="7">
        <f>100-SUM(CH930:CH940)</f>
        <v>0</v>
      </c>
      <c r="CI941" s="7">
        <f t="shared" ref="CI941:CL941" si="2432">100-SUM(CI930:CI940)</f>
        <v>0</v>
      </c>
      <c r="CJ941" s="7">
        <f t="shared" si="2432"/>
        <v>0</v>
      </c>
      <c r="CK941" s="7">
        <f t="shared" si="2432"/>
        <v>0</v>
      </c>
      <c r="CL941" s="7">
        <f t="shared" si="2432"/>
        <v>100</v>
      </c>
      <c r="CN941" s="6" t="s">
        <v>24</v>
      </c>
      <c r="CO941" s="7">
        <f>100-SUM(CO930:CO940)</f>
        <v>0</v>
      </c>
      <c r="CP941" s="7">
        <f t="shared" ref="CP941:CS941" si="2433">100-SUM(CP930:CP940)</f>
        <v>0</v>
      </c>
      <c r="CQ941" s="7">
        <f t="shared" si="2433"/>
        <v>0</v>
      </c>
      <c r="CR941" s="7">
        <f t="shared" si="2433"/>
        <v>0</v>
      </c>
      <c r="CS941" s="7">
        <f t="shared" si="2433"/>
        <v>100</v>
      </c>
      <c r="CU941" s="7"/>
      <c r="CZ941" s="6" t="s">
        <v>24</v>
      </c>
      <c r="DA941" s="7">
        <f>100-SUM(DA930:DA940)</f>
        <v>0</v>
      </c>
      <c r="DB941" s="7">
        <f t="shared" ref="DB941:DE941" si="2434">100-SUM(DB930:DB940)</f>
        <v>0</v>
      </c>
      <c r="DC941" s="7">
        <f t="shared" si="2434"/>
        <v>0</v>
      </c>
      <c r="DD941" s="7">
        <f t="shared" si="2434"/>
        <v>0</v>
      </c>
      <c r="DE941" s="7">
        <f t="shared" si="2434"/>
        <v>100</v>
      </c>
      <c r="DG941" s="6" t="s">
        <v>24</v>
      </c>
      <c r="DH941" s="7">
        <f>100-SUM(DH930:DH940)</f>
        <v>0</v>
      </c>
      <c r="DI941" s="7">
        <f t="shared" ref="DI941:DL941" si="2435">100-SUM(DI930:DI940)</f>
        <v>0</v>
      </c>
      <c r="DJ941" s="7">
        <f t="shared" si="2435"/>
        <v>0</v>
      </c>
      <c r="DK941" s="7">
        <f t="shared" si="2435"/>
        <v>0</v>
      </c>
      <c r="DL941" s="7">
        <f t="shared" si="2435"/>
        <v>100</v>
      </c>
      <c r="DN941" s="6" t="s">
        <v>24</v>
      </c>
      <c r="DO941" s="7">
        <f>100-SUM(DO930:DO940)</f>
        <v>0</v>
      </c>
      <c r="DP941" s="7">
        <f t="shared" ref="DP941:DS941" si="2436">100-SUM(DP930:DP940)</f>
        <v>0</v>
      </c>
      <c r="DQ941" s="7">
        <f t="shared" si="2436"/>
        <v>0</v>
      </c>
      <c r="DR941" s="7">
        <f t="shared" si="2436"/>
        <v>0</v>
      </c>
      <c r="DS941" s="7">
        <f t="shared" si="2436"/>
        <v>100</v>
      </c>
      <c r="DU941" s="6" t="s">
        <v>24</v>
      </c>
      <c r="DV941" s="7">
        <f>100-SUM(DV930:DV940)</f>
        <v>0</v>
      </c>
      <c r="DW941" s="7">
        <f t="shared" ref="DW941:DZ941" si="2437">100-SUM(DW930:DW940)</f>
        <v>0</v>
      </c>
      <c r="DX941" s="7">
        <f t="shared" si="2437"/>
        <v>0</v>
      </c>
      <c r="DY941" s="7">
        <f t="shared" si="2437"/>
        <v>0</v>
      </c>
      <c r="DZ941" s="7">
        <f t="shared" si="2437"/>
        <v>100</v>
      </c>
    </row>
    <row r="942" spans="2:130">
      <c r="E942" s="6" t="s">
        <v>23</v>
      </c>
      <c r="F942">
        <f>SUMPRODUCT($E930:$E940,F930:F940)/100</f>
        <v>12.4</v>
      </c>
      <c r="G942">
        <f t="shared" ref="G942:J942" si="2438">SUMPRODUCT($E930:$E940,G930:G940)/100</f>
        <v>10.78</v>
      </c>
      <c r="H942">
        <f t="shared" si="2438"/>
        <v>17.66</v>
      </c>
      <c r="I942">
        <f t="shared" si="2438"/>
        <v>9.2799999999999994</v>
      </c>
      <c r="J942">
        <f t="shared" si="2438"/>
        <v>0</v>
      </c>
      <c r="L942" s="6" t="s">
        <v>23</v>
      </c>
      <c r="M942">
        <f>SUMPRODUCT($E930:$E940,M930:M940)/100</f>
        <v>7.6</v>
      </c>
      <c r="N942">
        <f t="shared" ref="N942:Q942" si="2439">SUMPRODUCT($E930:$E940,N930:N940)/100</f>
        <v>6.18</v>
      </c>
      <c r="O942">
        <f t="shared" si="2439"/>
        <v>15.3</v>
      </c>
      <c r="P942">
        <f t="shared" si="2439"/>
        <v>3.62</v>
      </c>
      <c r="Q942">
        <f t="shared" si="2439"/>
        <v>0</v>
      </c>
      <c r="S942" s="6" t="s">
        <v>23</v>
      </c>
      <c r="T942">
        <f>SUMPRODUCT($E930:$E940,T930:T940)/100</f>
        <v>4.74</v>
      </c>
      <c r="U942">
        <f t="shared" ref="U942:X942" si="2440">SUMPRODUCT($E930:$E940,U930:U940)/100</f>
        <v>3.86</v>
      </c>
      <c r="V942">
        <f t="shared" si="2440"/>
        <v>5.68</v>
      </c>
      <c r="W942">
        <f t="shared" si="2440"/>
        <v>0.98</v>
      </c>
      <c r="X942">
        <f t="shared" si="2440"/>
        <v>0</v>
      </c>
      <c r="Z942" s="6" t="s">
        <v>23</v>
      </c>
      <c r="AA942">
        <f>SUMPRODUCT($E930:$E940,AA930:AA940)/100</f>
        <v>2.4</v>
      </c>
      <c r="AB942">
        <f t="shared" ref="AB942:AE942" si="2441">SUMPRODUCT($E930:$E940,AB930:AB940)/100</f>
        <v>1.96</v>
      </c>
      <c r="AC942">
        <f t="shared" si="2441"/>
        <v>0.7</v>
      </c>
      <c r="AD942">
        <f t="shared" si="2441"/>
        <v>0.16</v>
      </c>
      <c r="AE942">
        <f t="shared" si="2441"/>
        <v>0</v>
      </c>
      <c r="AG942" s="7"/>
      <c r="AL942" s="6" t="s">
        <v>23</v>
      </c>
      <c r="AM942">
        <f>SUMPRODUCT($E930:$E940,AM930:AM940)/100</f>
        <v>7.82</v>
      </c>
      <c r="AN942">
        <f t="shared" ref="AN942:AQ942" si="2442">SUMPRODUCT($E930:$E940,AN930:AN940)/100</f>
        <v>6.68</v>
      </c>
      <c r="AO942">
        <f t="shared" si="2442"/>
        <v>7.34</v>
      </c>
      <c r="AP942">
        <f t="shared" si="2442"/>
        <v>4.5199999999999996</v>
      </c>
      <c r="AQ942">
        <f t="shared" si="2442"/>
        <v>0</v>
      </c>
      <c r="AS942" s="6" t="s">
        <v>23</v>
      </c>
      <c r="AT942">
        <f>SUMPRODUCT($E930:$E940,AT930:AT940)/100</f>
        <v>3.66</v>
      </c>
      <c r="AU942">
        <f t="shared" ref="AU942:AX942" si="2443">SUMPRODUCT($E930:$E940,AU930:AU940)/100</f>
        <v>2.94</v>
      </c>
      <c r="AV942">
        <f t="shared" si="2443"/>
        <v>3</v>
      </c>
      <c r="AW942">
        <f t="shared" si="2443"/>
        <v>0.54</v>
      </c>
      <c r="AX942">
        <f t="shared" si="2443"/>
        <v>0</v>
      </c>
      <c r="AZ942" s="6" t="s">
        <v>23</v>
      </c>
      <c r="BA942">
        <f>SUMPRODUCT($E930:$E940,BA930:BA940)/100</f>
        <v>1.46</v>
      </c>
      <c r="BB942">
        <f t="shared" ref="BB942:BE942" si="2444">SUMPRODUCT($E930:$E940,BB930:BB940)/100</f>
        <v>1.08</v>
      </c>
      <c r="BC942">
        <f t="shared" si="2444"/>
        <v>1.1000000000000001</v>
      </c>
      <c r="BD942">
        <f t="shared" si="2444"/>
        <v>0.08</v>
      </c>
      <c r="BE942">
        <f t="shared" si="2444"/>
        <v>0</v>
      </c>
      <c r="BG942" s="6" t="s">
        <v>23</v>
      </c>
      <c r="BH942">
        <f>SUMPRODUCT($E930:$E940,BH930:BH940)/100</f>
        <v>0.34</v>
      </c>
      <c r="BI942">
        <f t="shared" ref="BI942:BL942" si="2445">SUMPRODUCT($E930:$E940,BI930:BI940)/100</f>
        <v>0.26</v>
      </c>
      <c r="BJ942">
        <f t="shared" si="2445"/>
        <v>0.34</v>
      </c>
      <c r="BK942">
        <f t="shared" si="2445"/>
        <v>0</v>
      </c>
      <c r="BL942">
        <f t="shared" si="2445"/>
        <v>0</v>
      </c>
      <c r="BN942" s="7"/>
      <c r="BS942" s="6" t="s">
        <v>23</v>
      </c>
      <c r="BT942">
        <f>SUMPRODUCT($E930:$E940,BT930:BT940)/100</f>
        <v>3.78</v>
      </c>
      <c r="BU942">
        <f t="shared" ref="BU942:BX942" si="2446">SUMPRODUCT($E930:$E940,BU930:BU940)/100</f>
        <v>3.14</v>
      </c>
      <c r="BV942">
        <f t="shared" si="2446"/>
        <v>5.38</v>
      </c>
      <c r="BW942">
        <f t="shared" si="2446"/>
        <v>1.5</v>
      </c>
      <c r="BX942">
        <f t="shared" si="2446"/>
        <v>0</v>
      </c>
      <c r="BZ942" s="6" t="s">
        <v>23</v>
      </c>
      <c r="CA942">
        <f>SUMPRODUCT($E930:$E940,CA930:CA940)/100</f>
        <v>0.82</v>
      </c>
      <c r="CB942">
        <f t="shared" ref="CB942:CE942" si="2447">SUMPRODUCT($E930:$E940,CB930:CB940)/100</f>
        <v>0.68</v>
      </c>
      <c r="CC942">
        <f t="shared" si="2447"/>
        <v>1.2</v>
      </c>
      <c r="CD942">
        <f t="shared" si="2447"/>
        <v>0.08</v>
      </c>
      <c r="CE942">
        <f t="shared" si="2447"/>
        <v>0</v>
      </c>
      <c r="CG942" s="6" t="s">
        <v>23</v>
      </c>
      <c r="CH942">
        <f>SUMPRODUCT($E930:$E940,CH930:CH940)/100</f>
        <v>0.22</v>
      </c>
      <c r="CI942">
        <f t="shared" ref="CI942:CL942" si="2448">SUMPRODUCT($E930:$E940,CI930:CI940)/100</f>
        <v>0.18</v>
      </c>
      <c r="CJ942">
        <f t="shared" si="2448"/>
        <v>0.42</v>
      </c>
      <c r="CK942">
        <f t="shared" si="2448"/>
        <v>0.02</v>
      </c>
      <c r="CL942">
        <f t="shared" si="2448"/>
        <v>0</v>
      </c>
      <c r="CN942" s="6" t="s">
        <v>23</v>
      </c>
      <c r="CO942">
        <f>SUMPRODUCT($E930:$E940,CO930:CO940)/100</f>
        <v>0</v>
      </c>
      <c r="CP942">
        <f t="shared" ref="CP942:CS942" si="2449">SUMPRODUCT($E930:$E940,CP930:CP940)/100</f>
        <v>0</v>
      </c>
      <c r="CQ942">
        <f t="shared" si="2449"/>
        <v>0.4</v>
      </c>
      <c r="CR942">
        <f t="shared" si="2449"/>
        <v>0</v>
      </c>
      <c r="CS942">
        <f t="shared" si="2449"/>
        <v>0</v>
      </c>
      <c r="CU942" s="7"/>
      <c r="CZ942" s="6" t="s">
        <v>23</v>
      </c>
      <c r="DA942">
        <f>SUMPRODUCT($E930:$E940,DA930:DA940)/100</f>
        <v>1.04</v>
      </c>
      <c r="DB942">
        <f t="shared" ref="DB942:DE942" si="2450">SUMPRODUCT($E930:$E940,DB930:DB940)/100</f>
        <v>0.76</v>
      </c>
      <c r="DC942">
        <f t="shared" si="2450"/>
        <v>2.12</v>
      </c>
      <c r="DD942">
        <f t="shared" si="2450"/>
        <v>0.22</v>
      </c>
      <c r="DE942">
        <f t="shared" si="2450"/>
        <v>0</v>
      </c>
      <c r="DG942" s="6" t="s">
        <v>23</v>
      </c>
      <c r="DH942">
        <f>SUMPRODUCT($E930:$E940,DH930:DH940)/100</f>
        <v>0.08</v>
      </c>
      <c r="DI942">
        <f t="shared" ref="DI942:DL942" si="2451">SUMPRODUCT($E930:$E940,DI930:DI940)/100</f>
        <v>0.02</v>
      </c>
      <c r="DJ942">
        <f t="shared" si="2451"/>
        <v>0.52</v>
      </c>
      <c r="DK942">
        <f t="shared" si="2451"/>
        <v>0</v>
      </c>
      <c r="DL942">
        <f t="shared" si="2451"/>
        <v>0</v>
      </c>
      <c r="DN942" s="6" t="s">
        <v>23</v>
      </c>
      <c r="DO942">
        <f>SUMPRODUCT($E930:$E940,DO930:DO940)/100</f>
        <v>0.1</v>
      </c>
      <c r="DP942">
        <f t="shared" ref="DP942:DS942" si="2452">SUMPRODUCT($E930:$E940,DP930:DP940)/100</f>
        <v>0.06</v>
      </c>
      <c r="DQ942">
        <f t="shared" si="2452"/>
        <v>0.78</v>
      </c>
      <c r="DR942">
        <f t="shared" si="2452"/>
        <v>0.02</v>
      </c>
      <c r="DS942">
        <f t="shared" si="2452"/>
        <v>0</v>
      </c>
      <c r="DU942" s="6" t="s">
        <v>23</v>
      </c>
      <c r="DV942">
        <f>SUMPRODUCT($E930:$E940,DV930:DV940)/100</f>
        <v>0.1</v>
      </c>
      <c r="DW942">
        <f t="shared" ref="DW942:DZ942" si="2453">SUMPRODUCT($E930:$E940,DW930:DW940)/100</f>
        <v>0.02</v>
      </c>
      <c r="DX942">
        <f t="shared" si="2453"/>
        <v>1.36</v>
      </c>
      <c r="DY942">
        <f t="shared" si="2453"/>
        <v>0</v>
      </c>
      <c r="DZ942">
        <f t="shared" si="2453"/>
        <v>0</v>
      </c>
    </row>
    <row r="943" spans="2:130">
      <c r="E943" s="6" t="s">
        <v>22</v>
      </c>
      <c r="F943">
        <f>($E931^2*F931+$E932^2*F932+$E933^2*F933+$E934^2*F934+$E935^2*F935+$E936^2*F936+$E937^2*F937+$E938^2*F938+$E939^2*F939+$E940^2*F940)/100-F942^2</f>
        <v>11.119999999999976</v>
      </c>
      <c r="G943">
        <f t="shared" ref="G943:J943" si="2454">($E931^2*G931+$E932^2*G932+$E933^2*G933+$E934^2*G934+$E935^2*G935+$E936^2*G936+$E937^2*G937+$E938^2*G938+$E939^2*G939+$E940^2*G940)/100-G942^2</f>
        <v>12.791600000000017</v>
      </c>
      <c r="H943">
        <f t="shared" si="2454"/>
        <v>2.4043999999999528</v>
      </c>
      <c r="I943">
        <f t="shared" si="2454"/>
        <v>7.7216000000000093</v>
      </c>
      <c r="J943">
        <f t="shared" si="2454"/>
        <v>0</v>
      </c>
      <c r="L943" s="6" t="s">
        <v>22</v>
      </c>
      <c r="M943">
        <f>($E931^2*M931+$E932^2*M932+$E933^2*M933+$E934^2*M934+$E935^2*M935+$E936^2*M936+$E937^2*M937+$E938^2*M938+$E939^2*M939+$E940^2*M940)/100-M942^2</f>
        <v>9.1999999999999957</v>
      </c>
      <c r="N943">
        <f t="shared" ref="N943:Q943" si="2455">($E931^2*N931+$E932^2*N932+$E933^2*N933+$E934^2*N934+$E935^2*N935+$E936^2*N936+$E937^2*N937+$E938^2*N938+$E939^2*N939+$E940^2*N940)/100-N942^2</f>
        <v>8.8875999999999991</v>
      </c>
      <c r="O943">
        <f t="shared" si="2455"/>
        <v>24.749999999999943</v>
      </c>
      <c r="P943">
        <f t="shared" si="2455"/>
        <v>5.4155999999999995</v>
      </c>
      <c r="Q943">
        <f t="shared" si="2455"/>
        <v>0</v>
      </c>
      <c r="S943" s="6" t="s">
        <v>22</v>
      </c>
      <c r="T943">
        <f>($E931^2*T931+$E932^2*T932+$E933^2*T933+$E934^2*T934+$E935^2*T935+$E936^2*T936+$E937^2*T937+$E938^2*T938+$E939^2*T939+$E940^2*T940)/100-T942^2</f>
        <v>5.3323999999999998</v>
      </c>
      <c r="U943">
        <f t="shared" ref="U943:X943" si="2456">($E931^2*U931+$E932^2*U932+$E933^2*U933+$E934^2*U934+$E935^2*U935+$E936^2*U936+$E937^2*U937+$E938^2*U938+$E939^2*U939+$E940^2*U940)/100-U942^2</f>
        <v>3.9404000000000003</v>
      </c>
      <c r="V943">
        <f t="shared" si="2456"/>
        <v>47.177599999999998</v>
      </c>
      <c r="W943">
        <f t="shared" si="2456"/>
        <v>1.5596000000000001</v>
      </c>
      <c r="X943">
        <f t="shared" si="2456"/>
        <v>0</v>
      </c>
      <c r="Z943" s="6" t="s">
        <v>22</v>
      </c>
      <c r="AA943">
        <f>($E931^2*AA931+$E932^2*AA932+$E933^2*AA933+$E934^2*AA934+$E935^2*AA935+$E936^2*AA936+$E937^2*AA937+$E938^2*AA938+$E939^2*AA939+$E940^2*AA940)/100-AA942^2</f>
        <v>4.32</v>
      </c>
      <c r="AB943">
        <f t="shared" ref="AB943:AE943" si="2457">($E931^2*AB931+$E932^2*AB932+$E933^2*AB933+$E934^2*AB934+$E935^2*AB935+$E936^2*AB936+$E937^2*AB937+$E938^2*AB938+$E939^2*AB939+$E940^2*AB940)/100-AB942^2</f>
        <v>3.4384000000000006</v>
      </c>
      <c r="AC943">
        <f t="shared" si="2457"/>
        <v>1.07</v>
      </c>
      <c r="AD943">
        <f t="shared" si="2457"/>
        <v>0.2944</v>
      </c>
      <c r="AE943">
        <f t="shared" si="2457"/>
        <v>0</v>
      </c>
      <c r="AG943" s="7"/>
      <c r="AL943" s="6" t="s">
        <v>22</v>
      </c>
      <c r="AM943">
        <f>($E931^2*AM931+$E932^2*AM932+$E933^2*AM933+$E934^2*AM934+$E935^2*AM935+$E936^2*AM936+$E937^2*AM937+$E938^2*AM938+$E939^2*AM939+$E940^2*AM940)/100-AM942^2</f>
        <v>7.2875999999999905</v>
      </c>
      <c r="AN943">
        <f t="shared" ref="AN943:AQ943" si="2458">($E931^2*AN931+$E932^2*AN932+$E933^2*AN933+$E934^2*AN934+$E935^2*AN935+$E936^2*AN936+$E937^2*AN937+$E938^2*AN938+$E939^2*AN939+$E940^2*AN940)/100-AN942^2</f>
        <v>7.5375999999999976</v>
      </c>
      <c r="AO943">
        <f t="shared" si="2458"/>
        <v>8.7244000000000028</v>
      </c>
      <c r="AP943">
        <f t="shared" si="2458"/>
        <v>6.2096000000000053</v>
      </c>
      <c r="AQ943">
        <f t="shared" si="2458"/>
        <v>0</v>
      </c>
      <c r="AS943" s="6" t="s">
        <v>22</v>
      </c>
      <c r="AT943">
        <f>($E931^2*AT931+$E932^2*AT932+$E933^2*AT933+$E934^2*AT934+$E935^2*AT935+$E936^2*AT936+$E937^2*AT937+$E938^2*AT938+$E939^2*AT939+$E940^2*AT940)/100-AT942^2</f>
        <v>4.2443999999999988</v>
      </c>
      <c r="AU943">
        <f t="shared" ref="AU943:AX943" si="2459">($E931^2*AU931+$E932^2*AU932+$E933^2*AU933+$E934^2*AU934+$E935^2*AU935+$E936^2*AU936+$E937^2*AU937+$E938^2*AU938+$E939^2*AU939+$E940^2*AU940)/100-AU942^2</f>
        <v>4.5164000000000009</v>
      </c>
      <c r="AV943">
        <f t="shared" si="2459"/>
        <v>5.4</v>
      </c>
      <c r="AW943">
        <f t="shared" si="2459"/>
        <v>1.1883999999999999</v>
      </c>
      <c r="AX943">
        <f t="shared" si="2459"/>
        <v>0</v>
      </c>
      <c r="AZ943" s="6" t="s">
        <v>22</v>
      </c>
      <c r="BA943">
        <f>($E931^2*BA931+$E932^2*BA932+$E933^2*BA933+$E934^2*BA934+$E935^2*BA935+$E936^2*BA936+$E937^2*BA937+$E938^2*BA938+$E939^2*BA939+$E940^2*BA940)/100-BA942^2</f>
        <v>1.9084000000000003</v>
      </c>
      <c r="BB943">
        <f t="shared" ref="BB943:BE943" si="2460">($E931^2*BB931+$E932^2*BB932+$E933^2*BB933+$E934^2*BB934+$E935^2*BB935+$E936^2*BB936+$E937^2*BB937+$E938^2*BB938+$E939^2*BB939+$E940^2*BB940)/100-BB942^2</f>
        <v>1.2335999999999998</v>
      </c>
      <c r="BC943">
        <f t="shared" si="2460"/>
        <v>1.6299999999999997</v>
      </c>
      <c r="BD943">
        <f t="shared" si="2460"/>
        <v>0.15360000000000001</v>
      </c>
      <c r="BE943">
        <f t="shared" si="2460"/>
        <v>0</v>
      </c>
      <c r="BG943" s="6" t="s">
        <v>22</v>
      </c>
      <c r="BH943">
        <f>($E931^2*BH931+$E932^2*BH932+$E933^2*BH933+$E934^2*BH934+$E935^2*BH935+$E936^2*BH936+$E937^2*BH937+$E938^2*BH938+$E939^2*BH939+$E940^2*BH940)/100-BH942^2</f>
        <v>0.64439999999999997</v>
      </c>
      <c r="BI943">
        <f t="shared" ref="BI943:BL943" si="2461">($E931^2*BI931+$E932^2*BI932+$E933^2*BI933+$E934^2*BI934+$E935^2*BI935+$E936^2*BI936+$E937^2*BI937+$E938^2*BI938+$E939^2*BI939+$E940^2*BI940)/100-BI942^2</f>
        <v>0.45240000000000002</v>
      </c>
      <c r="BJ943">
        <f t="shared" si="2461"/>
        <v>0.56440000000000001</v>
      </c>
      <c r="BK943">
        <f t="shared" si="2461"/>
        <v>0</v>
      </c>
      <c r="BL943">
        <f t="shared" si="2461"/>
        <v>0</v>
      </c>
      <c r="BN943" s="7"/>
      <c r="BS943" s="6" t="s">
        <v>22</v>
      </c>
      <c r="BT943">
        <f>($E931^2*BT931+$E932^2*BT932+$E933^2*BT933+$E934^2*BT934+$E935^2*BT935+$E936^2*BT936+$E937^2*BT937+$E938^2*BT938+$E939^2*BT939+$E940^2*BT940)/100-BT942^2</f>
        <v>4.791599999999999</v>
      </c>
      <c r="BU943">
        <f t="shared" ref="BU943:BX943" si="2462">($E931^2*BU931+$E932^2*BU932+$E933^2*BU933+$E934^2*BU934+$E935^2*BU935+$E936^2*BU936+$E937^2*BU937+$E938^2*BU938+$E939^2*BU939+$E940^2*BU940)/100-BU942^2</f>
        <v>4.9803999999999995</v>
      </c>
      <c r="BV943">
        <f t="shared" si="2462"/>
        <v>5.1755999999999993</v>
      </c>
      <c r="BW943">
        <f t="shared" si="2462"/>
        <v>2.1100000000000003</v>
      </c>
      <c r="BX943">
        <f t="shared" si="2462"/>
        <v>0</v>
      </c>
      <c r="BZ943" s="6" t="s">
        <v>22</v>
      </c>
      <c r="CA943">
        <f>($E931^2*CA931+$E932^2*CA932+$E933^2*CA933+$E934^2*CA934+$E935^2*CA935+$E936^2*CA936+$E937^2*CA937+$E938^2*CA938+$E939^2*CA939+$E940^2*CA940)/100-CA942^2</f>
        <v>1.5276000000000003</v>
      </c>
      <c r="CB943">
        <f t="shared" ref="CB943:CE943" si="2463">($E931^2*CB931+$E932^2*CB932+$E933^2*CB933+$E934^2*CB934+$E935^2*CB935+$E936^2*CB936+$E937^2*CB937+$E938^2*CB938+$E939^2*CB939+$E940^2*CB940)/100-CB942^2</f>
        <v>1.2175999999999998</v>
      </c>
      <c r="CC943">
        <f t="shared" si="2463"/>
        <v>1.6</v>
      </c>
      <c r="CD943">
        <f t="shared" si="2463"/>
        <v>0.15360000000000001</v>
      </c>
      <c r="CE943">
        <f t="shared" si="2463"/>
        <v>0</v>
      </c>
      <c r="CG943" s="6" t="s">
        <v>22</v>
      </c>
      <c r="CH943">
        <f>($E931^2*CH931+$E932^2*CH932+$E933^2*CH933+$E934^2*CH934+$E935^2*CH935+$E936^2*CH936+$E937^2*CH937+$E938^2*CH938+$E939^2*CH939+$E940^2*CH940)/100-CH942^2</f>
        <v>0.3916</v>
      </c>
      <c r="CI943">
        <f t="shared" ref="CI943:CL943" si="2464">($E931^2*CI931+$E932^2*CI932+$E933^2*CI933+$E934^2*CI934+$E935^2*CI935+$E936^2*CI936+$E937^2*CI937+$E938^2*CI938+$E939^2*CI939+$E940^2*CI940)/100-CI942^2</f>
        <v>0.3276</v>
      </c>
      <c r="CJ943">
        <f t="shared" si="2464"/>
        <v>0.66359999999999997</v>
      </c>
      <c r="CK943">
        <f t="shared" si="2464"/>
        <v>3.9600000000000003E-2</v>
      </c>
      <c r="CL943">
        <f t="shared" si="2464"/>
        <v>0</v>
      </c>
      <c r="CN943" s="6" t="s">
        <v>22</v>
      </c>
      <c r="CO943">
        <f>($E931^2*CO931+$E932^2*CO932+$E933^2*CO933+$E934^2*CO934+$E935^2*CO935+$E936^2*CO936+$E937^2*CO937+$E938^2*CO938+$E939^2*CO939+$E940^2*CO940)/100-CO942^2</f>
        <v>0</v>
      </c>
      <c r="CP943">
        <f t="shared" ref="CP943:CS943" si="2465">($E931^2*CP931+$E932^2*CP932+$E933^2*CP933+$E934^2*CP934+$E935^2*CP935+$E936^2*CP936+$E937^2*CP937+$E938^2*CP938+$E939^2*CP939+$E940^2*CP940)/100-CP942^2</f>
        <v>0</v>
      </c>
      <c r="CQ943">
        <f t="shared" si="2465"/>
        <v>0.64</v>
      </c>
      <c r="CR943">
        <f t="shared" si="2465"/>
        <v>0</v>
      </c>
      <c r="CS943">
        <f t="shared" si="2465"/>
        <v>0</v>
      </c>
      <c r="CU943" s="7"/>
      <c r="CZ943" s="6" t="s">
        <v>22</v>
      </c>
      <c r="DA943">
        <f>($E931^2*DA931+$E932^2*DA932+$E933^2*DA933+$E934^2*DA934+$E935^2*DA935+$E936^2*DA936+$E937^2*DA937+$E938^2*DA938+$E939^2*DA939+$E940^2*DA940)/100-DA942^2</f>
        <v>1.6384000000000001</v>
      </c>
      <c r="DB943">
        <f t="shared" ref="DB943:DE943" si="2466">($E931^2*DB931+$E932^2*DB932+$E933^2*DB933+$E934^2*DB934+$E935^2*DB935+$E936^2*DB936+$E937^2*DB937+$E938^2*DB938+$E939^2*DB939+$E940^2*DB940)/100-DB942^2</f>
        <v>1.3424</v>
      </c>
      <c r="DC943">
        <f t="shared" si="2466"/>
        <v>3.105599999999999</v>
      </c>
      <c r="DD943">
        <f t="shared" si="2466"/>
        <v>0.3916</v>
      </c>
      <c r="DE943">
        <f t="shared" si="2466"/>
        <v>0</v>
      </c>
      <c r="DG943" s="6" t="s">
        <v>22</v>
      </c>
      <c r="DH943">
        <f>($E931^2*DH931+$E932^2*DH932+$E933^2*DH933+$E934^2*DH934+$E935^2*DH935+$E936^2*DH936+$E937^2*DH937+$E938^2*DH938+$E939^2*DH939+$E940^2*DH940)/100-DH942^2</f>
        <v>0.15360000000000001</v>
      </c>
      <c r="DI943">
        <f t="shared" ref="DI943:DL943" si="2467">($E931^2*DI931+$E932^2*DI932+$E933^2*DI933+$E934^2*DI934+$E935^2*DI935+$E936^2*DI936+$E937^2*DI937+$E938^2*DI938+$E939^2*DI939+$E940^2*DI940)/100-DI942^2</f>
        <v>3.9600000000000003E-2</v>
      </c>
      <c r="DJ943">
        <f t="shared" si="2467"/>
        <v>1.0096000000000001</v>
      </c>
      <c r="DK943">
        <f t="shared" si="2467"/>
        <v>0</v>
      </c>
      <c r="DL943">
        <f t="shared" si="2467"/>
        <v>0</v>
      </c>
      <c r="DN943" s="6" t="s">
        <v>22</v>
      </c>
      <c r="DO943">
        <f>($E931^2*DO931+$E932^2*DO932+$E933^2*DO933+$E934^2*DO934+$E935^2*DO935+$E936^2*DO936+$E937^2*DO937+$E938^2*DO938+$E939^2*DO939+$E940^2*DO940)/100-DO942^2</f>
        <v>0.19</v>
      </c>
      <c r="DP943">
        <f t="shared" ref="DP943:DS943" si="2468">($E931^2*DP931+$E932^2*DP932+$E933^2*DP933+$E934^2*DP934+$E935^2*DP935+$E936^2*DP936+$E937^2*DP937+$E938^2*DP938+$E939^2*DP939+$E940^2*DP940)/100-DP942^2</f>
        <v>0.11639999999999999</v>
      </c>
      <c r="DQ943">
        <f t="shared" si="2468"/>
        <v>1.0315999999999999</v>
      </c>
      <c r="DR943">
        <f t="shared" si="2468"/>
        <v>3.9600000000000003E-2</v>
      </c>
      <c r="DS943">
        <f t="shared" si="2468"/>
        <v>0</v>
      </c>
      <c r="DU943" s="6" t="s">
        <v>22</v>
      </c>
      <c r="DV943">
        <f>($E931^2*DV931+$E932^2*DV932+$E933^2*DV933+$E934^2*DV934+$E935^2*DV935+$E936^2*DV936+$E937^2*DV937+$E938^2*DV938+$E939^2*DV939+$E940^2*DV940)/100-DV942^2</f>
        <v>0.19</v>
      </c>
      <c r="DW943">
        <f t="shared" ref="DW943:DZ943" si="2469">($E931^2*DW931+$E932^2*DW932+$E933^2*DW933+$E934^2*DW934+$E935^2*DW935+$E936^2*DW936+$E937^2*DW937+$E938^2*DW938+$E939^2*DW939+$E940^2*DW940)/100-DW942^2</f>
        <v>3.9600000000000003E-2</v>
      </c>
      <c r="DX943">
        <f t="shared" si="2469"/>
        <v>1.6703999999999997</v>
      </c>
      <c r="DY943">
        <f t="shared" si="2469"/>
        <v>0</v>
      </c>
      <c r="DZ943">
        <f t="shared" si="2469"/>
        <v>0</v>
      </c>
    </row>
    <row r="944" spans="2:130">
      <c r="E944" s="6" t="s">
        <v>21</v>
      </c>
      <c r="G944">
        <f>SQRT(50)*(H942-G942)/SQRT((G943+H943)/2)</f>
        <v>17.64915006525235</v>
      </c>
      <c r="I944">
        <f>SQRT(50)*(H942-I942)/SQRT((I943+H943)/2)</f>
        <v>26.334498791225009</v>
      </c>
      <c r="J944">
        <f>SQRT(50)*(H942-J942)/SQRT((J943+H943)/2)</f>
        <v>113.89045804283185</v>
      </c>
      <c r="L944" s="6" t="s">
        <v>21</v>
      </c>
      <c r="N944">
        <f>SQRT(50)*(O942-N942)/SQRT((N943+O943)/2)</f>
        <v>15.724698869655567</v>
      </c>
      <c r="P944">
        <f>SQRT(50)*(O942-P942)/SQRT((P943+O943)/2)</f>
        <v>21.266051379078167</v>
      </c>
      <c r="Q944">
        <f>SQRT(50)*(O942-Q942)/SQRT((Q943+O943)/2)</f>
        <v>30.754157146931927</v>
      </c>
      <c r="S944" s="6" t="s">
        <v>21</v>
      </c>
      <c r="U944">
        <f>SQRT(50)*(V942-U942)/SQRT((U943+V943)/2)</f>
        <v>2.5455665832237768</v>
      </c>
      <c r="W944">
        <f>SQRT(50)*(V942-W942)/SQRT((W943+V943)/2)</f>
        <v>6.7323637125125089</v>
      </c>
      <c r="X944">
        <f>SQRT(50)*(V942-X942)/SQRT((X943+V943)/2)</f>
        <v>8.2695221306564015</v>
      </c>
      <c r="Z944" s="6" t="s">
        <v>21</v>
      </c>
      <c r="AB944">
        <f>SQRT(50)*(AC942-AB942)/SQRT((AB943+AC943)/2)</f>
        <v>-5.9341609939532285</v>
      </c>
      <c r="AD944">
        <f>SQRT(50)*(AC942-AD942)/SQRT((AD943+AC943)/2)</f>
        <v>4.6229894724376264</v>
      </c>
      <c r="AE944">
        <f>SQRT(50)*(AC942-AE942)/SQRT((AE943+AC943)/2)</f>
        <v>6.767155423319644</v>
      </c>
      <c r="AG944" s="7"/>
      <c r="AL944" s="6" t="s">
        <v>21</v>
      </c>
      <c r="AN944">
        <f>SQRT(50)*(AO942-AN942)/SQRT((AN943+AO943)/2)</f>
        <v>1.6366543049720432</v>
      </c>
      <c r="AP944">
        <f>SQRT(50)*(AO942-AP942)/SQRT((AP943+AO943)/2)</f>
        <v>7.2972804061399232</v>
      </c>
      <c r="AQ944">
        <f>SQRT(50)*(AO942-AQ942)/SQRT((AQ943+AO943)/2)</f>
        <v>24.850107704359193</v>
      </c>
      <c r="AS944" s="6" t="s">
        <v>21</v>
      </c>
      <c r="AU944">
        <f>SQRT(50)*(AV942-AU942)/SQRT((AU943+AV943)/2)</f>
        <v>0.19053476647819564</v>
      </c>
      <c r="AW944">
        <f>SQRT(50)*(AV942-AW942)/SQRT((AW943+AV943)/2)</f>
        <v>9.5839629876413426</v>
      </c>
      <c r="AX944">
        <f>SQRT(50)*(AV942-AX942)/SQRT((AX943+AV943)/2)</f>
        <v>12.909944487358056</v>
      </c>
      <c r="AZ944" s="6" t="s">
        <v>21</v>
      </c>
      <c r="BB944">
        <f>SQRT(50)*(BC942-BB942)/SQRT((BB943+BC943)/2)</f>
        <v>0.11818811846019027</v>
      </c>
      <c r="BD944">
        <f>SQRT(50)*(BC942-BD942)/SQRT((BD943+BC943)/2)</f>
        <v>7.6375038104025483</v>
      </c>
      <c r="BE944">
        <f>SQRT(50)*(BC942-BE942)/SQRT((BE943+BC943)/2)</f>
        <v>8.6158649498675324</v>
      </c>
      <c r="BG944" s="6" t="s">
        <v>21</v>
      </c>
      <c r="BI944">
        <f>SQRT(50)*(BJ942-BI942)/SQRT((BI943+BJ943)/2)</f>
        <v>0.79336350375801934</v>
      </c>
      <c r="BK944">
        <f>SQRT(50)*(BJ942-BK942)/SQRT((BK943+BJ943)/2)</f>
        <v>4.5256963785525173</v>
      </c>
      <c r="BL944">
        <f>SQRT(50)*(BJ942-BL942)/SQRT((BL943+BJ943)/2)</f>
        <v>4.5256963785525173</v>
      </c>
      <c r="BN944" s="7"/>
      <c r="BS944" s="6" t="s">
        <v>21</v>
      </c>
      <c r="BU944">
        <f>SQRT(50)*(BV942-BU942)/SQRT((BU943+BV943)/2)</f>
        <v>7.0288887932854207</v>
      </c>
      <c r="BW944">
        <f>SQRT(50)*(BV942-BW942)/SQRT((BW943+BV943)/2)</f>
        <v>14.374709071776381</v>
      </c>
      <c r="BX944">
        <f>SQRT(50)*(BV942-BX942)/SQRT((BX943+BV943)/2)</f>
        <v>23.64840876328299</v>
      </c>
      <c r="BZ944" s="6" t="s">
        <v>21</v>
      </c>
      <c r="CB944">
        <f>SQRT(50)*(CC942-CB942)/SQRT((CB943+CC943)/2)</f>
        <v>3.0978734623355444</v>
      </c>
      <c r="CD944">
        <f>SQRT(50)*(CC942-CD942)/SQRT((CD943+CC943)/2)</f>
        <v>8.4577093066224762</v>
      </c>
      <c r="CE944">
        <f>SQRT(50)*(CC942-CE942)/SQRT((CE943+CC943)/2)</f>
        <v>9.4868329805051381</v>
      </c>
      <c r="CG944" s="6" t="s">
        <v>21</v>
      </c>
      <c r="CI944">
        <f>SQRT(50)*(CJ942-CI942)/SQRT((CI943+CJ943)/2)</f>
        <v>2.4106302110709232</v>
      </c>
      <c r="CK944">
        <f>SQRT(50)*(CJ942-CK942)/SQRT((CK943+CJ943)/2)</f>
        <v>4.7700239575054901</v>
      </c>
      <c r="CL944">
        <f>SQRT(50)*(CJ942-CL942)/SQRT((CL943+CJ943)/2)</f>
        <v>5.1558004694724815</v>
      </c>
      <c r="CN944" s="6" t="s">
        <v>21</v>
      </c>
      <c r="CP944">
        <f>SQRT(50)*(CQ942-CP942)/SQRT((CP943+CQ943)/2)</f>
        <v>5</v>
      </c>
      <c r="CR944">
        <f>SQRT(50)*(CQ942-CR942)/SQRT((CR943+CQ943)/2)</f>
        <v>5</v>
      </c>
      <c r="CS944">
        <f>SQRT(50)*(CQ942-CS942)/SQRT((CS943+CQ943)/2)</f>
        <v>5</v>
      </c>
      <c r="CU944" s="7"/>
      <c r="CZ944" s="6" t="s">
        <v>21</v>
      </c>
      <c r="DB944">
        <f>SQRT(50)*(DC942-DB942)/SQRT((DB943+DC943)/2)</f>
        <v>6.4484675553924955</v>
      </c>
      <c r="DD944">
        <f>SQRT(50)*(DC942-DD942)/SQRT((DD943+DC943)/2)</f>
        <v>10.159992002597811</v>
      </c>
      <c r="DE944">
        <f>SQRT(50)*(DC942-DE942)/SQRT((DE943+DC943)/2)</f>
        <v>12.029930045453547</v>
      </c>
      <c r="DG944" s="6" t="s">
        <v>21</v>
      </c>
      <c r="DI944">
        <f>SQRT(50)*(DJ942-DI942)/SQRT((DI943+DJ943)/2)</f>
        <v>4.8813602849034989</v>
      </c>
      <c r="DK944">
        <f>SQRT(50)*(DJ942-DK942)/SQRT((DK943+DJ943)/2)</f>
        <v>5.1752182862772145</v>
      </c>
      <c r="DL944">
        <f>SQRT(50)*(DJ942-DL942)/SQRT((DL943+DJ943)/2)</f>
        <v>5.1752182862772145</v>
      </c>
      <c r="DN944" s="6" t="s">
        <v>21</v>
      </c>
      <c r="DP944">
        <f>SQRT(50)*(DQ942-DP942)/SQRT((DP943+DQ943)/2)</f>
        <v>6.7198805365190166</v>
      </c>
      <c r="DR944">
        <f>SQRT(50)*(DQ942-DR942)/SQRT((DR943+DQ943)/2)</f>
        <v>7.3430808551389584</v>
      </c>
      <c r="DS944">
        <f>SQRT(50)*(DQ942-DS942)/SQRT((DS943+DQ943)/2)</f>
        <v>7.6796059418098546</v>
      </c>
      <c r="DU944" s="6" t="s">
        <v>21</v>
      </c>
      <c r="DW944">
        <f>SQRT(50)*(DX942-DW942)/SQRT((DW943+DX943)/2)</f>
        <v>10.247236112885094</v>
      </c>
      <c r="DY944">
        <f>SQRT(50)*(DX942-DY942)/SQRT((DY943+DX943)/2)</f>
        <v>10.522735830032941</v>
      </c>
      <c r="DZ944">
        <f>SQRT(50)*(DX942-DZ942)/SQRT((DZ943+DX943)/2)</f>
        <v>10.522735830032941</v>
      </c>
    </row>
    <row r="945" spans="2:130">
      <c r="J945">
        <f>SQRT(50)*(J942-I942)/SQRT((I943+J943)/2)</f>
        <v>-33.395990289650619</v>
      </c>
      <c r="Q945">
        <f>SQRT(50)*(Q942-P942)/SQRT((P943+Q943)/2)</f>
        <v>-15.555546762612749</v>
      </c>
      <c r="X945">
        <f>SQRT(50)*(X942-W942)/SQRT((W943+X943)/2)</f>
        <v>-7.8472856632132251</v>
      </c>
      <c r="AE945">
        <f>SQRT(50)*(AE942-AD942)/SQRT((AD943+AE943)/2)</f>
        <v>-2.9488391230979429</v>
      </c>
      <c r="AQ945">
        <f>SQRT(50)*(AQ942-AP942)/SQRT((AP943+AQ943)/2)</f>
        <v>-18.138719385421219</v>
      </c>
      <c r="AX945">
        <f>SQRT(50)*(AX942-AW942)/SQRT((AW943+AX943)/2)</f>
        <v>-4.9535030901732</v>
      </c>
      <c r="BE945">
        <f>SQRT(50)*(BE942-BD942)/SQRT((BD943+BE943)/2)</f>
        <v>-2.0412414523193152</v>
      </c>
      <c r="BL945" t="e">
        <f>SQRT(50)*(BL942-BK942)/SQRT((BK943+BL943)/2)</f>
        <v>#DIV/0!</v>
      </c>
      <c r="BX945">
        <f>SQRT(50)*(BX942-BW942)/SQRT((BW943+BX943)/2)</f>
        <v>-10.326425862322713</v>
      </c>
      <c r="CE945">
        <f>SQRT(50)*(CE942-CD942)/SQRT((CD943+CE943)/2)</f>
        <v>-2.0412414523193152</v>
      </c>
      <c r="CL945">
        <f>SQRT(50)*(CL942-CK942)/SQRT((CK943+CL943)/2)</f>
        <v>-1.0050378152592121</v>
      </c>
      <c r="CS945" t="e">
        <f>SQRT(50)*(CS942-CR942)/SQRT((CR943+CS943)/2)</f>
        <v>#DIV/0!</v>
      </c>
      <c r="DE945">
        <f>SQRT(50)*(DE942-DD942)/SQRT((DD943+DE943)/2)</f>
        <v>-3.5156152465532617</v>
      </c>
      <c r="DH945">
        <f>SQRT(DI943)/10</f>
        <v>1.9899748742132399E-2</v>
      </c>
      <c r="DI945">
        <f t="shared" ref="DI945:DK945" si="2470">SQRT(DJ943)/10</f>
        <v>0.10047885349664376</v>
      </c>
      <c r="DJ945">
        <f t="shared" si="2470"/>
        <v>0</v>
      </c>
      <c r="DK945">
        <f t="shared" si="2470"/>
        <v>0</v>
      </c>
      <c r="DL945" t="e">
        <f>SQRT(50)*(DL942-DK942)/SQRT((DK943+DL943)/2)</f>
        <v>#DIV/0!</v>
      </c>
      <c r="DS945">
        <f>SQRT(50)*(DS942-DR942)/SQRT((DR943+DS943)/2)</f>
        <v>-1.0050378152592121</v>
      </c>
      <c r="DZ945" t="e">
        <f>SQRT(50)*(DZ942-DY942)/SQRT((DY943+DZ943)/2)</f>
        <v>#DIV/0!</v>
      </c>
    </row>
    <row r="947" spans="2:130">
      <c r="B947" s="6" t="s">
        <v>33</v>
      </c>
      <c r="C947" s="6" t="s">
        <v>96</v>
      </c>
      <c r="E947" s="5"/>
      <c r="F947" s="19">
        <v>0.2</v>
      </c>
      <c r="G947" s="19"/>
      <c r="H947" s="19"/>
      <c r="I947" s="19"/>
      <c r="J947" s="19"/>
      <c r="K947" s="14"/>
      <c r="L947" s="5"/>
      <c r="M947" s="19">
        <v>0.5</v>
      </c>
      <c r="N947" s="19"/>
      <c r="O947" s="19"/>
      <c r="P947" s="19"/>
      <c r="Q947" s="19"/>
      <c r="R947" s="15"/>
      <c r="S947" s="5"/>
      <c r="T947" s="19">
        <v>1</v>
      </c>
      <c r="U947" s="19"/>
      <c r="V947" s="19"/>
      <c r="W947" s="19"/>
      <c r="X947" s="19"/>
      <c r="Z947" s="5"/>
      <c r="AA947" s="19">
        <v>2</v>
      </c>
      <c r="AB947" s="19"/>
      <c r="AC947" s="19"/>
      <c r="AD947" s="19"/>
      <c r="AE947" s="19"/>
      <c r="AG947" s="7"/>
      <c r="AI947" s="6" t="s">
        <v>33</v>
      </c>
      <c r="AJ947" s="6" t="s">
        <v>96</v>
      </c>
      <c r="AL947" s="5"/>
      <c r="AM947" s="19">
        <v>0.2</v>
      </c>
      <c r="AN947" s="19"/>
      <c r="AO947" s="19"/>
      <c r="AP947" s="19"/>
      <c r="AQ947" s="19"/>
      <c r="AR947" s="14"/>
      <c r="AS947" s="5"/>
      <c r="AT947" s="19">
        <v>0.5</v>
      </c>
      <c r="AU947" s="19"/>
      <c r="AV947" s="19"/>
      <c r="AW947" s="19"/>
      <c r="AX947" s="19"/>
      <c r="AY947" s="15"/>
      <c r="AZ947" s="5"/>
      <c r="BA947" s="19">
        <v>1</v>
      </c>
      <c r="BB947" s="19"/>
      <c r="BC947" s="19"/>
      <c r="BD947" s="19"/>
      <c r="BE947" s="19"/>
      <c r="BG947" s="5"/>
      <c r="BH947" s="19">
        <v>2</v>
      </c>
      <c r="BI947" s="19"/>
      <c r="BJ947" s="19"/>
      <c r="BK947" s="19"/>
      <c r="BL947" s="19"/>
      <c r="BN947" s="7"/>
      <c r="BP947" s="6" t="s">
        <v>33</v>
      </c>
      <c r="BQ947" s="6" t="s">
        <v>96</v>
      </c>
      <c r="BS947" s="5"/>
      <c r="BT947" s="19">
        <v>0.2</v>
      </c>
      <c r="BU947" s="19"/>
      <c r="BV947" s="19"/>
      <c r="BW947" s="19"/>
      <c r="BX947" s="19"/>
      <c r="BY947" s="14"/>
      <c r="BZ947" s="5"/>
      <c r="CA947" s="19">
        <v>0.5</v>
      </c>
      <c r="CB947" s="19"/>
      <c r="CC947" s="19"/>
      <c r="CD947" s="19"/>
      <c r="CE947" s="19"/>
      <c r="CF947" s="15"/>
      <c r="CG947" s="5"/>
      <c r="CH947" s="19">
        <v>1</v>
      </c>
      <c r="CI947" s="19"/>
      <c r="CJ947" s="19"/>
      <c r="CK947" s="19"/>
      <c r="CL947" s="19"/>
      <c r="CN947" s="5"/>
      <c r="CO947" s="19">
        <v>2</v>
      </c>
      <c r="CP947" s="19"/>
      <c r="CQ947" s="19"/>
      <c r="CR947" s="19"/>
      <c r="CS947" s="19"/>
      <c r="CU947" s="7"/>
      <c r="CW947" s="6" t="s">
        <v>33</v>
      </c>
      <c r="CX947" s="6" t="s">
        <v>96</v>
      </c>
      <c r="CZ947" s="5"/>
      <c r="DA947" s="19">
        <v>0.2</v>
      </c>
      <c r="DB947" s="19"/>
      <c r="DC947" s="19"/>
      <c r="DD947" s="19"/>
      <c r="DE947" s="19"/>
      <c r="DF947" s="14"/>
      <c r="DG947" s="5"/>
      <c r="DH947" s="19">
        <v>0.5</v>
      </c>
      <c r="DI947" s="19"/>
      <c r="DJ947" s="19"/>
      <c r="DK947" s="19"/>
      <c r="DL947" s="19"/>
      <c r="DM947" s="15"/>
      <c r="DN947" s="5"/>
      <c r="DO947" s="19">
        <v>1</v>
      </c>
      <c r="DP947" s="19"/>
      <c r="DQ947" s="19"/>
      <c r="DR947" s="19"/>
      <c r="DS947" s="19"/>
      <c r="DU947" s="5"/>
      <c r="DV947" s="19">
        <v>2</v>
      </c>
      <c r="DW947" s="19"/>
      <c r="DX947" s="19"/>
      <c r="DY947" s="19"/>
      <c r="DZ947" s="19"/>
    </row>
    <row r="948" spans="2:130">
      <c r="B948" s="6" t="s">
        <v>97</v>
      </c>
      <c r="C948" s="6"/>
      <c r="E948" s="6" t="s">
        <v>30</v>
      </c>
      <c r="F948" s="19" t="s">
        <v>134</v>
      </c>
      <c r="G948" s="19"/>
      <c r="H948" s="13" t="s">
        <v>28</v>
      </c>
      <c r="I948" s="13" t="s">
        <v>135</v>
      </c>
      <c r="J948" s="6" t="s">
        <v>26</v>
      </c>
      <c r="K948" s="14"/>
      <c r="L948" s="6" t="s">
        <v>30</v>
      </c>
      <c r="M948" s="19" t="s">
        <v>134</v>
      </c>
      <c r="N948" s="19"/>
      <c r="O948" s="13" t="s">
        <v>28</v>
      </c>
      <c r="P948" s="13" t="s">
        <v>135</v>
      </c>
      <c r="Q948" s="6" t="s">
        <v>26</v>
      </c>
      <c r="R948" s="13"/>
      <c r="S948" s="6" t="s">
        <v>30</v>
      </c>
      <c r="T948" s="19" t="s">
        <v>134</v>
      </c>
      <c r="U948" s="19"/>
      <c r="V948" s="13" t="s">
        <v>28</v>
      </c>
      <c r="W948" s="13" t="s">
        <v>135</v>
      </c>
      <c r="X948" s="6" t="s">
        <v>26</v>
      </c>
      <c r="Z948" s="6" t="s">
        <v>30</v>
      </c>
      <c r="AA948" s="19" t="s">
        <v>134</v>
      </c>
      <c r="AB948" s="19"/>
      <c r="AC948" s="13" t="s">
        <v>28</v>
      </c>
      <c r="AD948" s="13" t="s">
        <v>135</v>
      </c>
      <c r="AE948" s="6" t="s">
        <v>26</v>
      </c>
      <c r="AG948" s="7"/>
      <c r="AI948" s="6" t="s">
        <v>97</v>
      </c>
      <c r="AJ948" s="6"/>
      <c r="AL948" s="6" t="s">
        <v>30</v>
      </c>
      <c r="AM948" s="19" t="s">
        <v>134</v>
      </c>
      <c r="AN948" s="19"/>
      <c r="AO948" s="13" t="s">
        <v>28</v>
      </c>
      <c r="AP948" s="13" t="s">
        <v>135</v>
      </c>
      <c r="AQ948" s="6" t="s">
        <v>26</v>
      </c>
      <c r="AR948" s="14"/>
      <c r="AS948" s="6" t="s">
        <v>30</v>
      </c>
      <c r="AT948" s="19" t="s">
        <v>134</v>
      </c>
      <c r="AU948" s="19"/>
      <c r="AV948" s="13" t="s">
        <v>28</v>
      </c>
      <c r="AW948" s="13" t="s">
        <v>135</v>
      </c>
      <c r="AX948" s="6" t="s">
        <v>26</v>
      </c>
      <c r="AY948" s="13"/>
      <c r="AZ948" s="6" t="s">
        <v>30</v>
      </c>
      <c r="BA948" s="19" t="s">
        <v>134</v>
      </c>
      <c r="BB948" s="19"/>
      <c r="BC948" s="13" t="s">
        <v>28</v>
      </c>
      <c r="BD948" s="13" t="s">
        <v>135</v>
      </c>
      <c r="BE948" s="6" t="s">
        <v>26</v>
      </c>
      <c r="BG948" s="6" t="s">
        <v>30</v>
      </c>
      <c r="BH948" s="19" t="s">
        <v>134</v>
      </c>
      <c r="BI948" s="19"/>
      <c r="BJ948" s="13" t="s">
        <v>28</v>
      </c>
      <c r="BK948" s="13" t="s">
        <v>135</v>
      </c>
      <c r="BL948" s="6" t="s">
        <v>26</v>
      </c>
      <c r="BN948" s="7"/>
      <c r="BP948" s="6" t="s">
        <v>97</v>
      </c>
      <c r="BQ948" s="6"/>
      <c r="BS948" s="6" t="s">
        <v>30</v>
      </c>
      <c r="BT948" s="19" t="s">
        <v>134</v>
      </c>
      <c r="BU948" s="19"/>
      <c r="BV948" s="13" t="s">
        <v>28</v>
      </c>
      <c r="BW948" s="13" t="s">
        <v>135</v>
      </c>
      <c r="BX948" s="6" t="s">
        <v>26</v>
      </c>
      <c r="BY948" s="14"/>
      <c r="BZ948" s="6" t="s">
        <v>30</v>
      </c>
      <c r="CA948" s="19" t="s">
        <v>134</v>
      </c>
      <c r="CB948" s="19"/>
      <c r="CC948" s="13" t="s">
        <v>28</v>
      </c>
      <c r="CD948" s="13" t="s">
        <v>135</v>
      </c>
      <c r="CE948" s="6" t="s">
        <v>26</v>
      </c>
      <c r="CF948" s="13"/>
      <c r="CG948" s="6" t="s">
        <v>30</v>
      </c>
      <c r="CH948" s="19" t="s">
        <v>134</v>
      </c>
      <c r="CI948" s="19"/>
      <c r="CJ948" s="13" t="s">
        <v>28</v>
      </c>
      <c r="CK948" s="13" t="s">
        <v>135</v>
      </c>
      <c r="CL948" s="6" t="s">
        <v>26</v>
      </c>
      <c r="CN948" s="6" t="s">
        <v>30</v>
      </c>
      <c r="CO948" s="19" t="s">
        <v>134</v>
      </c>
      <c r="CP948" s="19"/>
      <c r="CQ948" s="13" t="s">
        <v>28</v>
      </c>
      <c r="CR948" s="13" t="s">
        <v>135</v>
      </c>
      <c r="CS948" s="6" t="s">
        <v>26</v>
      </c>
      <c r="CU948" s="7"/>
      <c r="CW948" s="6" t="s">
        <v>97</v>
      </c>
      <c r="CX948" s="6"/>
      <c r="CZ948" s="6" t="s">
        <v>30</v>
      </c>
      <c r="DA948" s="19" t="s">
        <v>134</v>
      </c>
      <c r="DB948" s="19"/>
      <c r="DC948" s="13" t="s">
        <v>28</v>
      </c>
      <c r="DD948" s="13" t="s">
        <v>135</v>
      </c>
      <c r="DE948" s="6" t="s">
        <v>26</v>
      </c>
      <c r="DF948" s="14"/>
      <c r="DG948" s="6" t="s">
        <v>30</v>
      </c>
      <c r="DH948" s="19" t="s">
        <v>134</v>
      </c>
      <c r="DI948" s="19"/>
      <c r="DJ948" s="13" t="s">
        <v>28</v>
      </c>
      <c r="DK948" s="13" t="s">
        <v>135</v>
      </c>
      <c r="DL948" s="6" t="s">
        <v>26</v>
      </c>
      <c r="DM948" s="13"/>
      <c r="DN948" s="6" t="s">
        <v>30</v>
      </c>
      <c r="DO948" s="19" t="s">
        <v>134</v>
      </c>
      <c r="DP948" s="19"/>
      <c r="DQ948" s="13" t="s">
        <v>28</v>
      </c>
      <c r="DR948" s="13" t="s">
        <v>135</v>
      </c>
      <c r="DS948" s="6" t="s">
        <v>26</v>
      </c>
      <c r="DU948" s="6" t="s">
        <v>30</v>
      </c>
      <c r="DV948" s="19" t="s">
        <v>134</v>
      </c>
      <c r="DW948" s="19"/>
      <c r="DX948" s="13" t="s">
        <v>28</v>
      </c>
      <c r="DY948" s="13" t="s">
        <v>135</v>
      </c>
      <c r="DZ948" s="6" t="s">
        <v>26</v>
      </c>
    </row>
    <row r="949" spans="2:130">
      <c r="B949" s="6" t="s">
        <v>2</v>
      </c>
      <c r="C949" s="5">
        <v>8.0000000000000004E-4</v>
      </c>
      <c r="E949" s="6">
        <v>0</v>
      </c>
      <c r="F949" s="9">
        <v>0</v>
      </c>
      <c r="G949" s="5">
        <v>0</v>
      </c>
      <c r="H949" s="5"/>
      <c r="I949" s="5">
        <v>1</v>
      </c>
      <c r="J949" s="5"/>
      <c r="K949" s="9"/>
      <c r="L949" s="6">
        <v>0</v>
      </c>
      <c r="M949" s="9">
        <v>6</v>
      </c>
      <c r="N949" s="5">
        <v>14</v>
      </c>
      <c r="O949" s="5">
        <v>0</v>
      </c>
      <c r="P949" s="5">
        <v>34</v>
      </c>
      <c r="Q949" s="5"/>
      <c r="R949" s="5"/>
      <c r="S949" s="6">
        <v>0</v>
      </c>
      <c r="T949" s="9">
        <v>41</v>
      </c>
      <c r="U949" s="5">
        <v>45</v>
      </c>
      <c r="V949" s="5">
        <v>26</v>
      </c>
      <c r="W949" s="5">
        <v>86</v>
      </c>
      <c r="X949" s="5"/>
      <c r="Z949" s="6">
        <v>0</v>
      </c>
      <c r="AA949" s="9">
        <v>89</v>
      </c>
      <c r="AB949" s="5">
        <v>94</v>
      </c>
      <c r="AC949" s="5">
        <v>94</v>
      </c>
      <c r="AD949" s="5">
        <v>100</v>
      </c>
      <c r="AE949" s="5"/>
      <c r="AG949" s="7"/>
      <c r="AI949" s="6" t="s">
        <v>2</v>
      </c>
      <c r="AJ949" s="5">
        <v>2.3999999999999998E-3</v>
      </c>
      <c r="AL949" s="6">
        <v>0</v>
      </c>
      <c r="AM949" s="9">
        <v>5</v>
      </c>
      <c r="AN949" s="5">
        <v>9</v>
      </c>
      <c r="AO949" s="5">
        <v>3</v>
      </c>
      <c r="AP949" s="5">
        <v>20</v>
      </c>
      <c r="AQ949" s="5"/>
      <c r="AR949" s="9"/>
      <c r="AS949" s="6">
        <v>0</v>
      </c>
      <c r="AT949" s="9">
        <v>56</v>
      </c>
      <c r="AU949" s="5">
        <v>67</v>
      </c>
      <c r="AV949" s="5">
        <v>54</v>
      </c>
      <c r="AW949" s="5">
        <v>89</v>
      </c>
      <c r="AX949" s="5"/>
      <c r="AY949" s="5"/>
      <c r="AZ949" s="6">
        <v>0</v>
      </c>
      <c r="BA949" s="9">
        <v>85</v>
      </c>
      <c r="BB949" s="5">
        <v>89</v>
      </c>
      <c r="BC949" s="5">
        <v>94</v>
      </c>
      <c r="BD949" s="5">
        <v>99</v>
      </c>
      <c r="BE949" s="5"/>
      <c r="BG949" s="6">
        <v>0</v>
      </c>
      <c r="BH949" s="9">
        <v>97</v>
      </c>
      <c r="BI949" s="5">
        <v>100</v>
      </c>
      <c r="BJ949" s="5">
        <v>100</v>
      </c>
      <c r="BK949" s="5">
        <v>100</v>
      </c>
      <c r="BL949" s="5"/>
      <c r="BN949" s="7"/>
      <c r="BP949" s="6" t="s">
        <v>2</v>
      </c>
      <c r="BQ949" s="5">
        <v>7.1999999999999998E-3</v>
      </c>
      <c r="BS949" s="6">
        <v>0</v>
      </c>
      <c r="BT949" s="9">
        <v>40</v>
      </c>
      <c r="BU949" s="5">
        <v>46</v>
      </c>
      <c r="BV949" s="5">
        <v>10</v>
      </c>
      <c r="BW949" s="5">
        <v>71</v>
      </c>
      <c r="BX949" s="5"/>
      <c r="BY949" s="9"/>
      <c r="BZ949" s="6">
        <v>0</v>
      </c>
      <c r="CA949" s="9">
        <v>100</v>
      </c>
      <c r="CB949" s="5">
        <v>100</v>
      </c>
      <c r="CC949" s="5">
        <v>83</v>
      </c>
      <c r="CD949" s="5">
        <v>100</v>
      </c>
      <c r="CE949" s="5"/>
      <c r="CF949" s="5"/>
      <c r="CG949" s="6">
        <v>0</v>
      </c>
      <c r="CH949" s="9">
        <v>100</v>
      </c>
      <c r="CI949" s="5">
        <v>100</v>
      </c>
      <c r="CJ949" s="5">
        <v>100</v>
      </c>
      <c r="CK949" s="5">
        <v>100</v>
      </c>
      <c r="CL949" s="5"/>
      <c r="CN949" s="6">
        <v>0</v>
      </c>
      <c r="CO949" s="9">
        <v>100</v>
      </c>
      <c r="CP949" s="5">
        <v>100</v>
      </c>
      <c r="CQ949" s="5">
        <v>100</v>
      </c>
      <c r="CR949" s="5">
        <v>100</v>
      </c>
      <c r="CS949" s="5"/>
      <c r="CU949" s="7"/>
      <c r="CW949" s="6" t="s">
        <v>2</v>
      </c>
      <c r="CX949" s="5">
        <v>2.1600000000000001E-2</v>
      </c>
      <c r="CZ949" s="6">
        <v>0</v>
      </c>
      <c r="DA949" s="9">
        <v>98</v>
      </c>
      <c r="DB949" s="5">
        <v>98</v>
      </c>
      <c r="DC949" s="5">
        <v>62</v>
      </c>
      <c r="DD949" s="5">
        <v>99</v>
      </c>
      <c r="DE949" s="5"/>
      <c r="DF949" s="9"/>
      <c r="DG949" s="6">
        <v>0</v>
      </c>
      <c r="DH949" s="9">
        <v>100</v>
      </c>
      <c r="DI949" s="5">
        <v>100</v>
      </c>
      <c r="DJ949" s="5">
        <v>99</v>
      </c>
      <c r="DK949" s="5">
        <v>100</v>
      </c>
      <c r="DL949" s="5"/>
      <c r="DM949" s="5"/>
      <c r="DN949" s="6">
        <v>0</v>
      </c>
      <c r="DO949" s="9">
        <v>100</v>
      </c>
      <c r="DP949" s="5">
        <v>100</v>
      </c>
      <c r="DQ949" s="5">
        <v>100</v>
      </c>
      <c r="DR949" s="5">
        <v>100</v>
      </c>
      <c r="DS949" s="5"/>
      <c r="DU949" s="6">
        <v>0</v>
      </c>
      <c r="DV949" s="9">
        <v>100</v>
      </c>
      <c r="DW949" s="5">
        <v>100</v>
      </c>
      <c r="DX949" s="5">
        <v>100</v>
      </c>
      <c r="DY949" s="5">
        <v>100</v>
      </c>
      <c r="DZ949" s="5"/>
    </row>
    <row r="950" spans="2:130">
      <c r="B950" s="6" t="s">
        <v>3</v>
      </c>
      <c r="C950" s="5">
        <v>5000</v>
      </c>
      <c r="E950" s="6">
        <v>2</v>
      </c>
      <c r="F950" s="9">
        <v>1</v>
      </c>
      <c r="G950" s="5">
        <v>1</v>
      </c>
      <c r="H950" s="5"/>
      <c r="I950" s="5">
        <v>4</v>
      </c>
      <c r="J950" s="5"/>
      <c r="K950" s="9"/>
      <c r="L950" s="6">
        <v>2</v>
      </c>
      <c r="M950" s="9">
        <v>20</v>
      </c>
      <c r="N950" s="5">
        <v>20</v>
      </c>
      <c r="O950" s="5">
        <v>3</v>
      </c>
      <c r="P950" s="5">
        <v>31</v>
      </c>
      <c r="Q950" s="5"/>
      <c r="R950" s="5"/>
      <c r="S950" s="6">
        <v>2</v>
      </c>
      <c r="T950" s="9">
        <v>35</v>
      </c>
      <c r="U950" s="5">
        <v>35</v>
      </c>
      <c r="V950" s="5">
        <v>15</v>
      </c>
      <c r="W950" s="5">
        <v>12</v>
      </c>
      <c r="X950" s="5"/>
      <c r="Z950" s="6">
        <v>2</v>
      </c>
      <c r="AA950" s="9">
        <v>11</v>
      </c>
      <c r="AB950" s="5">
        <v>6</v>
      </c>
      <c r="AC950" s="5">
        <v>2</v>
      </c>
      <c r="AD950" s="5">
        <v>0</v>
      </c>
      <c r="AE950" s="5"/>
      <c r="AG950" s="7"/>
      <c r="AI950" s="6" t="s">
        <v>3</v>
      </c>
      <c r="AJ950" s="5">
        <v>5000</v>
      </c>
      <c r="AL950" s="6">
        <v>2</v>
      </c>
      <c r="AM950" s="9">
        <v>16</v>
      </c>
      <c r="AN950" s="5">
        <v>17</v>
      </c>
      <c r="AO950" s="5">
        <v>3</v>
      </c>
      <c r="AP950" s="5">
        <v>27</v>
      </c>
      <c r="AQ950" s="5"/>
      <c r="AR950" s="9"/>
      <c r="AS950" s="6">
        <v>2</v>
      </c>
      <c r="AT950" s="9">
        <v>35</v>
      </c>
      <c r="AU950" s="5">
        <v>28</v>
      </c>
      <c r="AV950" s="5">
        <v>28</v>
      </c>
      <c r="AW950" s="5">
        <v>11</v>
      </c>
      <c r="AX950" s="5"/>
      <c r="AY950" s="5"/>
      <c r="AZ950" s="6">
        <v>2</v>
      </c>
      <c r="BA950" s="9">
        <v>13</v>
      </c>
      <c r="BB950" s="5">
        <v>9</v>
      </c>
      <c r="BC950" s="5">
        <v>6</v>
      </c>
      <c r="BD950" s="5">
        <v>1</v>
      </c>
      <c r="BE950" s="5"/>
      <c r="BG950" s="6">
        <v>2</v>
      </c>
      <c r="BH950" s="9">
        <v>3</v>
      </c>
      <c r="BI950" s="5">
        <v>0</v>
      </c>
      <c r="BJ950" s="5">
        <v>0</v>
      </c>
      <c r="BK950" s="5">
        <v>0</v>
      </c>
      <c r="BL950" s="5"/>
      <c r="BN950" s="7"/>
      <c r="BP950" s="6" t="s">
        <v>3</v>
      </c>
      <c r="BQ950" s="5">
        <v>5000</v>
      </c>
      <c r="BS950" s="6">
        <v>2</v>
      </c>
      <c r="BT950" s="9">
        <v>32</v>
      </c>
      <c r="BU950" s="5">
        <v>35</v>
      </c>
      <c r="BV950" s="5">
        <v>32</v>
      </c>
      <c r="BW950" s="5">
        <v>24</v>
      </c>
      <c r="BX950" s="5"/>
      <c r="BY950" s="9"/>
      <c r="BZ950" s="6">
        <v>2</v>
      </c>
      <c r="CA950" s="9">
        <v>0</v>
      </c>
      <c r="CB950" s="5">
        <v>0</v>
      </c>
      <c r="CC950" s="5">
        <v>16</v>
      </c>
      <c r="CD950" s="5">
        <v>0</v>
      </c>
      <c r="CE950" s="5"/>
      <c r="CF950" s="5"/>
      <c r="CG950" s="6">
        <v>2</v>
      </c>
      <c r="CH950" s="9">
        <v>0</v>
      </c>
      <c r="CI950" s="5">
        <v>0</v>
      </c>
      <c r="CJ950" s="5">
        <v>0</v>
      </c>
      <c r="CK950" s="5">
        <v>0</v>
      </c>
      <c r="CL950" s="5"/>
      <c r="CN950" s="6">
        <v>2</v>
      </c>
      <c r="CO950" s="9">
        <v>0</v>
      </c>
      <c r="CP950" s="5">
        <v>0</v>
      </c>
      <c r="CQ950" s="5">
        <v>0</v>
      </c>
      <c r="CR950" s="5">
        <v>0</v>
      </c>
      <c r="CS950" s="5"/>
      <c r="CU950" s="7"/>
      <c r="CW950" s="6" t="s">
        <v>3</v>
      </c>
      <c r="CX950" s="5">
        <v>5000</v>
      </c>
      <c r="CZ950" s="6">
        <v>2</v>
      </c>
      <c r="DA950" s="9">
        <v>2</v>
      </c>
      <c r="DB950" s="5">
        <v>2</v>
      </c>
      <c r="DC950" s="5">
        <v>29</v>
      </c>
      <c r="DD950" s="5">
        <v>1</v>
      </c>
      <c r="DE950" s="5"/>
      <c r="DF950" s="9"/>
      <c r="DG950" s="6">
        <v>2</v>
      </c>
      <c r="DH950" s="9">
        <v>0</v>
      </c>
      <c r="DI950" s="5">
        <v>0</v>
      </c>
      <c r="DJ950" s="5">
        <v>1</v>
      </c>
      <c r="DK950" s="5">
        <v>0</v>
      </c>
      <c r="DL950" s="5"/>
      <c r="DM950" s="5"/>
      <c r="DN950" s="6">
        <v>2</v>
      </c>
      <c r="DO950" s="9">
        <v>0</v>
      </c>
      <c r="DP950" s="5">
        <v>0</v>
      </c>
      <c r="DQ950" s="5">
        <v>0</v>
      </c>
      <c r="DR950" s="5">
        <v>0</v>
      </c>
      <c r="DS950" s="5"/>
      <c r="DU950" s="6">
        <v>2</v>
      </c>
      <c r="DV950" s="9">
        <v>0</v>
      </c>
      <c r="DW950" s="5">
        <v>0</v>
      </c>
      <c r="DX950" s="5">
        <v>0</v>
      </c>
      <c r="DY950" s="5">
        <v>0</v>
      </c>
      <c r="DZ950" s="5"/>
    </row>
    <row r="951" spans="2:130">
      <c r="B951" s="6" t="s">
        <v>25</v>
      </c>
      <c r="C951" s="5">
        <v>1</v>
      </c>
      <c r="E951" s="6">
        <v>4</v>
      </c>
      <c r="F951" s="9">
        <v>0</v>
      </c>
      <c r="G951" s="5">
        <v>2</v>
      </c>
      <c r="H951" s="5"/>
      <c r="I951" s="5">
        <v>5</v>
      </c>
      <c r="J951" s="5"/>
      <c r="K951" s="9"/>
      <c r="L951" s="6">
        <v>4</v>
      </c>
      <c r="M951" s="9">
        <v>23</v>
      </c>
      <c r="N951" s="5">
        <v>26</v>
      </c>
      <c r="O951" s="5">
        <v>3</v>
      </c>
      <c r="P951" s="5">
        <v>21</v>
      </c>
      <c r="Q951" s="5"/>
      <c r="R951" s="5"/>
      <c r="S951" s="6">
        <v>4</v>
      </c>
      <c r="T951" s="9">
        <v>17</v>
      </c>
      <c r="U951" s="5">
        <v>14</v>
      </c>
      <c r="V951" s="5">
        <v>3</v>
      </c>
      <c r="W951" s="5">
        <v>2</v>
      </c>
      <c r="X951" s="5"/>
      <c r="Z951" s="6">
        <v>4</v>
      </c>
      <c r="AA951" s="9"/>
      <c r="AB951" s="5"/>
      <c r="AC951" s="5">
        <v>0</v>
      </c>
      <c r="AD951" s="5"/>
      <c r="AE951" s="5"/>
      <c r="AG951" s="7"/>
      <c r="AI951" s="6" t="s">
        <v>25</v>
      </c>
      <c r="AJ951" s="5">
        <v>1</v>
      </c>
      <c r="AL951" s="6">
        <v>4</v>
      </c>
      <c r="AM951" s="9">
        <v>16</v>
      </c>
      <c r="AN951" s="5">
        <v>21</v>
      </c>
      <c r="AO951" s="5">
        <v>17</v>
      </c>
      <c r="AP951" s="5">
        <v>26</v>
      </c>
      <c r="AQ951" s="5"/>
      <c r="AR951" s="9"/>
      <c r="AS951" s="6">
        <v>4</v>
      </c>
      <c r="AT951" s="9">
        <v>8</v>
      </c>
      <c r="AU951" s="5">
        <v>5</v>
      </c>
      <c r="AV951" s="5">
        <v>15</v>
      </c>
      <c r="AW951" s="5"/>
      <c r="AX951" s="5"/>
      <c r="AY951" s="5"/>
      <c r="AZ951" s="6">
        <v>4</v>
      </c>
      <c r="BA951" s="9">
        <v>2</v>
      </c>
      <c r="BB951" s="5">
        <v>2</v>
      </c>
      <c r="BC951" s="5"/>
      <c r="BD951" s="5"/>
      <c r="BE951" s="5"/>
      <c r="BG951" s="6">
        <v>4</v>
      </c>
      <c r="BH951" s="9"/>
      <c r="BI951" s="5"/>
      <c r="BJ951" s="5"/>
      <c r="BK951" s="5"/>
      <c r="BL951" s="5"/>
      <c r="BN951" s="7"/>
      <c r="BP951" s="6" t="s">
        <v>25</v>
      </c>
      <c r="BQ951" s="5">
        <v>1</v>
      </c>
      <c r="BS951" s="6">
        <v>4</v>
      </c>
      <c r="BT951" s="9">
        <v>20</v>
      </c>
      <c r="BU951" s="5">
        <v>12</v>
      </c>
      <c r="BV951" s="5">
        <v>30</v>
      </c>
      <c r="BW951" s="5">
        <v>5</v>
      </c>
      <c r="BX951" s="5"/>
      <c r="BY951" s="9"/>
      <c r="BZ951" s="6">
        <v>4</v>
      </c>
      <c r="CA951" s="9"/>
      <c r="CB951" s="5"/>
      <c r="CC951" s="5">
        <v>1</v>
      </c>
      <c r="CD951" s="5"/>
      <c r="CE951" s="5"/>
      <c r="CF951" s="5"/>
      <c r="CG951" s="6">
        <v>4</v>
      </c>
      <c r="CH951" s="9"/>
      <c r="CI951" s="5"/>
      <c r="CJ951" s="5"/>
      <c r="CK951" s="5"/>
      <c r="CL951" s="5"/>
      <c r="CN951" s="6">
        <v>4</v>
      </c>
      <c r="CO951" s="9"/>
      <c r="CP951" s="5"/>
      <c r="CQ951" s="5"/>
      <c r="CR951" s="5"/>
      <c r="CS951" s="5"/>
      <c r="CU951" s="7"/>
      <c r="CW951" s="6" t="s">
        <v>25</v>
      </c>
      <c r="CX951" s="5">
        <v>1</v>
      </c>
      <c r="CZ951" s="6">
        <v>4</v>
      </c>
      <c r="DA951" s="9"/>
      <c r="DB951" s="5"/>
      <c r="DC951" s="5">
        <v>8</v>
      </c>
      <c r="DD951" s="5"/>
      <c r="DE951" s="5"/>
      <c r="DF951" s="9"/>
      <c r="DG951" s="6">
        <v>4</v>
      </c>
      <c r="DH951" s="9"/>
      <c r="DI951" s="5"/>
      <c r="DJ951" s="5"/>
      <c r="DK951" s="5"/>
      <c r="DL951" s="5"/>
      <c r="DM951" s="5"/>
      <c r="DN951" s="6">
        <v>4</v>
      </c>
      <c r="DO951" s="9"/>
      <c r="DP951" s="5"/>
      <c r="DQ951" s="5"/>
      <c r="DR951" s="5"/>
      <c r="DS951" s="5"/>
      <c r="DU951" s="6">
        <v>4</v>
      </c>
      <c r="DV951" s="9"/>
      <c r="DW951" s="5"/>
      <c r="DX951" s="5"/>
      <c r="DY951" s="5"/>
      <c r="DZ951" s="5"/>
    </row>
    <row r="952" spans="2:130">
      <c r="E952" s="6">
        <v>6</v>
      </c>
      <c r="F952" s="9">
        <v>4</v>
      </c>
      <c r="G952" s="5">
        <v>4</v>
      </c>
      <c r="H952" s="5"/>
      <c r="I952" s="5">
        <v>9</v>
      </c>
      <c r="J952" s="5"/>
      <c r="K952" s="9"/>
      <c r="L952" s="6">
        <v>6</v>
      </c>
      <c r="M952" s="9">
        <v>16</v>
      </c>
      <c r="N952" s="5">
        <v>19</v>
      </c>
      <c r="O952" s="5">
        <v>2</v>
      </c>
      <c r="P952" s="5">
        <v>8</v>
      </c>
      <c r="Q952" s="5"/>
      <c r="R952" s="5"/>
      <c r="S952" s="6">
        <v>6</v>
      </c>
      <c r="T952" s="9">
        <v>3</v>
      </c>
      <c r="U952" s="5">
        <v>2</v>
      </c>
      <c r="V952" s="5">
        <v>2</v>
      </c>
      <c r="W952" s="5"/>
      <c r="X952" s="5"/>
      <c r="Z952" s="6">
        <v>6</v>
      </c>
      <c r="AA952" s="9"/>
      <c r="AB952" s="5"/>
      <c r="AC952" s="5">
        <v>0</v>
      </c>
      <c r="AD952" s="5"/>
      <c r="AE952" s="5"/>
      <c r="AG952" s="7"/>
      <c r="AL952" s="6">
        <v>6</v>
      </c>
      <c r="AM952" s="9">
        <v>19</v>
      </c>
      <c r="AN952" s="5">
        <v>15</v>
      </c>
      <c r="AO952" s="5">
        <v>30</v>
      </c>
      <c r="AP952" s="5">
        <v>14</v>
      </c>
      <c r="AQ952" s="5"/>
      <c r="AR952" s="9"/>
      <c r="AS952" s="6">
        <v>6</v>
      </c>
      <c r="AT952" s="9">
        <v>1</v>
      </c>
      <c r="AU952" s="5"/>
      <c r="AV952" s="5">
        <v>3</v>
      </c>
      <c r="AW952" s="5"/>
      <c r="AX952" s="5"/>
      <c r="AY952" s="5"/>
      <c r="AZ952" s="6">
        <v>6</v>
      </c>
      <c r="BA952" s="9"/>
      <c r="BB952" s="5"/>
      <c r="BC952" s="5"/>
      <c r="BD952" s="5"/>
      <c r="BE952" s="5"/>
      <c r="BG952" s="6">
        <v>6</v>
      </c>
      <c r="BH952" s="9"/>
      <c r="BI952" s="5"/>
      <c r="BJ952" s="5"/>
      <c r="BK952" s="5"/>
      <c r="BL952" s="5"/>
      <c r="BN952" s="7"/>
      <c r="BS952" s="6">
        <v>6</v>
      </c>
      <c r="BT952" s="9">
        <v>7</v>
      </c>
      <c r="BU952" s="5">
        <v>7</v>
      </c>
      <c r="BV952" s="5">
        <v>20</v>
      </c>
      <c r="BW952" s="5"/>
      <c r="BX952" s="5"/>
      <c r="BY952" s="9"/>
      <c r="BZ952" s="6">
        <v>6</v>
      </c>
      <c r="CA952" s="9"/>
      <c r="CB952" s="5"/>
      <c r="CC952" s="5"/>
      <c r="CD952" s="5"/>
      <c r="CE952" s="5"/>
      <c r="CF952" s="5"/>
      <c r="CG952" s="6">
        <v>6</v>
      </c>
      <c r="CH952" s="9"/>
      <c r="CI952" s="5"/>
      <c r="CJ952" s="5"/>
      <c r="CK952" s="5"/>
      <c r="CL952" s="5"/>
      <c r="CN952" s="6">
        <v>6</v>
      </c>
      <c r="CO952" s="9"/>
      <c r="CP952" s="5"/>
      <c r="CQ952" s="5"/>
      <c r="CR952" s="5"/>
      <c r="CS952" s="5"/>
      <c r="CU952" s="7"/>
      <c r="CZ952" s="6">
        <v>6</v>
      </c>
      <c r="DA952" s="9"/>
      <c r="DB952" s="5"/>
      <c r="DC952" s="5">
        <v>0</v>
      </c>
      <c r="DD952" s="5"/>
      <c r="DE952" s="5"/>
      <c r="DF952" s="9"/>
      <c r="DG952" s="6">
        <v>6</v>
      </c>
      <c r="DH952" s="9"/>
      <c r="DI952" s="5"/>
      <c r="DJ952" s="5"/>
      <c r="DK952" s="5"/>
      <c r="DL952" s="5"/>
      <c r="DM952" s="5"/>
      <c r="DN952" s="6">
        <v>6</v>
      </c>
      <c r="DO952" s="9"/>
      <c r="DP952" s="5"/>
      <c r="DQ952" s="5"/>
      <c r="DR952" s="5"/>
      <c r="DS952" s="5"/>
      <c r="DU952" s="6">
        <v>6</v>
      </c>
      <c r="DV952" s="9"/>
      <c r="DW952" s="5"/>
      <c r="DX952" s="5"/>
      <c r="DY952" s="5"/>
      <c r="DZ952" s="5"/>
    </row>
    <row r="953" spans="2:130">
      <c r="E953" s="6">
        <v>8</v>
      </c>
      <c r="F953" s="9">
        <v>7</v>
      </c>
      <c r="G953" s="5">
        <v>10</v>
      </c>
      <c r="H953" s="5"/>
      <c r="I953" s="5">
        <v>19</v>
      </c>
      <c r="J953" s="5"/>
      <c r="L953" s="6">
        <v>8</v>
      </c>
      <c r="M953" s="9">
        <v>16</v>
      </c>
      <c r="N953" s="5">
        <v>10</v>
      </c>
      <c r="O953" s="5">
        <v>12</v>
      </c>
      <c r="P953" s="5">
        <v>5</v>
      </c>
      <c r="Q953" s="5"/>
      <c r="S953" s="6">
        <v>8</v>
      </c>
      <c r="T953" s="9">
        <v>3</v>
      </c>
      <c r="U953" s="5">
        <v>3</v>
      </c>
      <c r="V953" s="5">
        <v>30</v>
      </c>
      <c r="W953" s="5"/>
      <c r="X953" s="5"/>
      <c r="Z953" s="6">
        <v>8</v>
      </c>
      <c r="AA953" s="9"/>
      <c r="AB953" s="5"/>
      <c r="AC953" s="5">
        <v>4</v>
      </c>
      <c r="AD953" s="5"/>
      <c r="AE953" s="5"/>
      <c r="AG953" s="7"/>
      <c r="AL953" s="6">
        <v>8</v>
      </c>
      <c r="AM953" s="9">
        <v>11</v>
      </c>
      <c r="AN953" s="5">
        <v>19</v>
      </c>
      <c r="AO953" s="5">
        <v>26</v>
      </c>
      <c r="AP953" s="5">
        <v>11</v>
      </c>
      <c r="AQ953" s="5"/>
      <c r="AS953" s="6">
        <v>8</v>
      </c>
      <c r="AT953" s="9"/>
      <c r="AU953" s="5"/>
      <c r="AV953" s="5"/>
      <c r="AW953" s="5"/>
      <c r="AX953" s="5"/>
      <c r="AZ953" s="6">
        <v>8</v>
      </c>
      <c r="BA953" s="9"/>
      <c r="BB953" s="5"/>
      <c r="BC953" s="5"/>
      <c r="BD953" s="5"/>
      <c r="BE953" s="5"/>
      <c r="BG953" s="6">
        <v>8</v>
      </c>
      <c r="BH953" s="9"/>
      <c r="BI953" s="5"/>
      <c r="BJ953" s="5"/>
      <c r="BK953" s="5"/>
      <c r="BL953" s="5"/>
      <c r="BN953" s="7"/>
      <c r="BS953" s="6">
        <v>8</v>
      </c>
      <c r="BT953" s="9">
        <v>1</v>
      </c>
      <c r="BU953" s="5"/>
      <c r="BV953" s="5">
        <v>6</v>
      </c>
      <c r="BW953" s="5"/>
      <c r="BX953" s="5"/>
      <c r="BZ953" s="6">
        <v>8</v>
      </c>
      <c r="CA953" s="9"/>
      <c r="CB953" s="5"/>
      <c r="CC953" s="5"/>
      <c r="CD953" s="5"/>
      <c r="CE953" s="5"/>
      <c r="CG953" s="6">
        <v>8</v>
      </c>
      <c r="CH953" s="9"/>
      <c r="CI953" s="5"/>
      <c r="CJ953" s="5"/>
      <c r="CK953" s="5"/>
      <c r="CL953" s="5"/>
      <c r="CN953" s="6">
        <v>8</v>
      </c>
      <c r="CO953" s="9"/>
      <c r="CP953" s="5"/>
      <c r="CQ953" s="5"/>
      <c r="CR953" s="5"/>
      <c r="CS953" s="5"/>
      <c r="CU953" s="7"/>
      <c r="CZ953" s="6">
        <v>8</v>
      </c>
      <c r="DA953" s="9"/>
      <c r="DB953" s="5"/>
      <c r="DC953" s="5">
        <v>1</v>
      </c>
      <c r="DD953" s="5"/>
      <c r="DE953" s="5"/>
      <c r="DG953" s="6">
        <v>8</v>
      </c>
      <c r="DH953" s="9"/>
      <c r="DI953" s="5"/>
      <c r="DJ953" s="5"/>
      <c r="DK953" s="5"/>
      <c r="DL953" s="5"/>
      <c r="DN953" s="6">
        <v>8</v>
      </c>
      <c r="DO953" s="9"/>
      <c r="DP953" s="5"/>
      <c r="DQ953" s="5"/>
      <c r="DR953" s="5"/>
      <c r="DS953" s="5"/>
      <c r="DU953" s="6">
        <v>8</v>
      </c>
      <c r="DV953" s="9"/>
      <c r="DW953" s="5"/>
      <c r="DX953" s="5"/>
      <c r="DY953" s="5"/>
      <c r="DZ953" s="5"/>
    </row>
    <row r="954" spans="2:130">
      <c r="E954" s="6">
        <v>10</v>
      </c>
      <c r="F954" s="9">
        <v>7</v>
      </c>
      <c r="G954" s="5">
        <v>15</v>
      </c>
      <c r="H954" s="5">
        <v>2</v>
      </c>
      <c r="I954" s="5">
        <v>24</v>
      </c>
      <c r="J954" s="5"/>
      <c r="L954" s="6">
        <v>10</v>
      </c>
      <c r="M954" s="9">
        <v>12</v>
      </c>
      <c r="N954" s="5">
        <v>6</v>
      </c>
      <c r="O954" s="5">
        <v>20</v>
      </c>
      <c r="P954" s="5">
        <v>1</v>
      </c>
      <c r="Q954" s="5"/>
      <c r="S954" s="6">
        <v>10</v>
      </c>
      <c r="T954" s="9">
        <v>0</v>
      </c>
      <c r="U954" s="5">
        <v>0</v>
      </c>
      <c r="V954" s="5">
        <v>10</v>
      </c>
      <c r="W954" s="5"/>
      <c r="X954" s="5"/>
      <c r="Z954" s="6">
        <v>10</v>
      </c>
      <c r="AA954" s="9"/>
      <c r="AB954" s="5"/>
      <c r="AC954" s="5"/>
      <c r="AD954" s="5"/>
      <c r="AE954" s="5"/>
      <c r="AG954" s="7"/>
      <c r="AL954" s="6">
        <v>10</v>
      </c>
      <c r="AM954" s="9">
        <v>17</v>
      </c>
      <c r="AN954" s="5">
        <v>11</v>
      </c>
      <c r="AO954" s="5">
        <v>12</v>
      </c>
      <c r="AP954" s="5">
        <v>1</v>
      </c>
      <c r="AQ954" s="5"/>
      <c r="AS954" s="6">
        <v>10</v>
      </c>
      <c r="AT954" s="9"/>
      <c r="AU954" s="5"/>
      <c r="AV954" s="5"/>
      <c r="AW954" s="5"/>
      <c r="AX954" s="5"/>
      <c r="AZ954" s="6">
        <v>10</v>
      </c>
      <c r="BA954" s="9"/>
      <c r="BB954" s="5"/>
      <c r="BC954" s="5"/>
      <c r="BD954" s="5"/>
      <c r="BE954" s="5"/>
      <c r="BG954" s="6">
        <v>10</v>
      </c>
      <c r="BH954" s="9"/>
      <c r="BI954" s="5"/>
      <c r="BJ954" s="5"/>
      <c r="BK954" s="5"/>
      <c r="BL954" s="5"/>
      <c r="BN954" s="7"/>
      <c r="BS954" s="6">
        <v>10</v>
      </c>
      <c r="BT954" s="9"/>
      <c r="BU954" s="5"/>
      <c r="BV954" s="5">
        <v>2</v>
      </c>
      <c r="BW954" s="5"/>
      <c r="BX954" s="5"/>
      <c r="BZ954" s="6">
        <v>10</v>
      </c>
      <c r="CA954" s="9"/>
      <c r="CB954" s="5"/>
      <c r="CC954" s="5"/>
      <c r="CD954" s="5"/>
      <c r="CE954" s="5"/>
      <c r="CG954" s="6">
        <v>10</v>
      </c>
      <c r="CH954" s="9"/>
      <c r="CI954" s="5"/>
      <c r="CJ954" s="5"/>
      <c r="CK954" s="5"/>
      <c r="CL954" s="5"/>
      <c r="CN954" s="6">
        <v>10</v>
      </c>
      <c r="CO954" s="9"/>
      <c r="CP954" s="5"/>
      <c r="CQ954" s="5"/>
      <c r="CR954" s="5"/>
      <c r="CS954" s="5"/>
      <c r="CU954" s="7"/>
      <c r="CZ954" s="6">
        <v>10</v>
      </c>
      <c r="DA954" s="9"/>
      <c r="DB954" s="5"/>
      <c r="DC954" s="5"/>
      <c r="DD954" s="5"/>
      <c r="DE954" s="5"/>
      <c r="DG954" s="6">
        <v>10</v>
      </c>
      <c r="DH954" s="9"/>
      <c r="DI954" s="5"/>
      <c r="DJ954" s="5"/>
      <c r="DK954" s="5"/>
      <c r="DL954" s="5"/>
      <c r="DN954" s="6">
        <v>10</v>
      </c>
      <c r="DO954" s="9"/>
      <c r="DP954" s="5"/>
      <c r="DQ954" s="5"/>
      <c r="DR954" s="5"/>
      <c r="DS954" s="5"/>
      <c r="DU954" s="6">
        <v>10</v>
      </c>
      <c r="DV954" s="9"/>
      <c r="DW954" s="5"/>
      <c r="DX954" s="5"/>
      <c r="DY954" s="5"/>
      <c r="DZ954" s="5"/>
    </row>
    <row r="955" spans="2:130">
      <c r="E955" s="6">
        <v>12</v>
      </c>
      <c r="F955" s="9">
        <v>12</v>
      </c>
      <c r="G955" s="5">
        <v>28</v>
      </c>
      <c r="H955" s="5">
        <v>1</v>
      </c>
      <c r="I955" s="5">
        <v>19</v>
      </c>
      <c r="J955" s="5"/>
      <c r="L955" s="6">
        <v>12</v>
      </c>
      <c r="M955" s="9">
        <v>3</v>
      </c>
      <c r="N955" s="5">
        <v>3</v>
      </c>
      <c r="O955" s="5">
        <v>9</v>
      </c>
      <c r="P955" s="5"/>
      <c r="Q955" s="5"/>
      <c r="S955" s="6">
        <v>12</v>
      </c>
      <c r="T955" s="9">
        <v>0</v>
      </c>
      <c r="U955" s="5">
        <v>1</v>
      </c>
      <c r="V955" s="5">
        <v>2</v>
      </c>
      <c r="W955" s="5"/>
      <c r="X955" s="5"/>
      <c r="Z955" s="6">
        <v>12</v>
      </c>
      <c r="AA955" s="9"/>
      <c r="AC955" s="5"/>
      <c r="AD955" s="5"/>
      <c r="AE955" s="5"/>
      <c r="AG955" s="7"/>
      <c r="AL955" s="6">
        <v>12</v>
      </c>
      <c r="AM955" s="9">
        <v>10</v>
      </c>
      <c r="AN955" s="5">
        <v>4</v>
      </c>
      <c r="AO955" s="5">
        <v>6</v>
      </c>
      <c r="AP955" s="5">
        <v>1</v>
      </c>
      <c r="AQ955" s="5"/>
      <c r="AS955" s="6">
        <v>12</v>
      </c>
      <c r="AT955" s="9"/>
      <c r="AV955" s="5"/>
      <c r="AW955" s="5"/>
      <c r="AX955" s="5"/>
      <c r="AZ955" s="6">
        <v>12</v>
      </c>
      <c r="BA955" s="9"/>
      <c r="BC955" s="5"/>
      <c r="BD955" s="5"/>
      <c r="BE955" s="5"/>
      <c r="BG955" s="6">
        <v>12</v>
      </c>
      <c r="BH955" s="9"/>
      <c r="BJ955" s="5"/>
      <c r="BK955" s="5"/>
      <c r="BL955" s="5"/>
      <c r="BN955" s="7"/>
      <c r="BS955" s="6">
        <v>12</v>
      </c>
      <c r="BT955" s="9"/>
      <c r="BV955" s="5"/>
      <c r="BW955" s="5"/>
      <c r="BX955" s="5"/>
      <c r="BZ955" s="6">
        <v>12</v>
      </c>
      <c r="CA955" s="9"/>
      <c r="CC955" s="5"/>
      <c r="CD955" s="5"/>
      <c r="CE955" s="5"/>
      <c r="CG955" s="6">
        <v>12</v>
      </c>
      <c r="CH955" s="9"/>
      <c r="CJ955" s="5"/>
      <c r="CK955" s="5"/>
      <c r="CL955" s="5"/>
      <c r="CN955" s="6">
        <v>12</v>
      </c>
      <c r="CO955" s="9"/>
      <c r="CQ955" s="5"/>
      <c r="CR955" s="5"/>
      <c r="CS955" s="5"/>
      <c r="CU955" s="7"/>
      <c r="CZ955" s="6">
        <v>12</v>
      </c>
      <c r="DA955" s="9"/>
      <c r="DC955" s="5"/>
      <c r="DD955" s="5"/>
      <c r="DE955" s="5"/>
      <c r="DG955" s="6">
        <v>12</v>
      </c>
      <c r="DH955" s="9"/>
      <c r="DJ955" s="5"/>
      <c r="DK955" s="5"/>
      <c r="DL955" s="5"/>
      <c r="DN955" s="6">
        <v>12</v>
      </c>
      <c r="DO955" s="9"/>
      <c r="DQ955" s="5"/>
      <c r="DR955" s="5"/>
      <c r="DS955" s="5"/>
      <c r="DU955" s="6">
        <v>12</v>
      </c>
      <c r="DV955" s="9"/>
      <c r="DX955" s="5"/>
      <c r="DY955" s="5"/>
      <c r="DZ955" s="5"/>
    </row>
    <row r="956" spans="2:130">
      <c r="E956" s="6">
        <v>14</v>
      </c>
      <c r="F956" s="9">
        <v>29</v>
      </c>
      <c r="G956" s="5">
        <v>21</v>
      </c>
      <c r="H956" s="5">
        <v>10</v>
      </c>
      <c r="I956" s="5">
        <v>15</v>
      </c>
      <c r="J956" s="5"/>
      <c r="L956" s="6">
        <v>14</v>
      </c>
      <c r="M956" s="9">
        <v>3</v>
      </c>
      <c r="N956" s="5">
        <v>2</v>
      </c>
      <c r="O956" s="5">
        <v>20</v>
      </c>
      <c r="P956" s="5"/>
      <c r="Q956" s="5"/>
      <c r="S956" s="6">
        <v>14</v>
      </c>
      <c r="T956" s="9">
        <v>1</v>
      </c>
      <c r="V956" s="5">
        <v>11</v>
      </c>
      <c r="W956" s="5"/>
      <c r="X956" s="5"/>
      <c r="Z956" s="6">
        <v>14</v>
      </c>
      <c r="AC956" s="5"/>
      <c r="AD956" s="5"/>
      <c r="AE956" s="5"/>
      <c r="AG956" s="7"/>
      <c r="AL956" s="6">
        <v>14</v>
      </c>
      <c r="AM956" s="9">
        <v>4</v>
      </c>
      <c r="AN956" s="5">
        <v>4</v>
      </c>
      <c r="AO956" s="5">
        <v>3</v>
      </c>
      <c r="AP956" s="5"/>
      <c r="AQ956" s="5"/>
      <c r="AS956" s="6">
        <v>14</v>
      </c>
      <c r="AV956" s="5"/>
      <c r="AW956" s="5"/>
      <c r="AX956" s="5"/>
      <c r="AZ956" s="6">
        <v>14</v>
      </c>
      <c r="BC956" s="5"/>
      <c r="BD956" s="5"/>
      <c r="BE956" s="5"/>
      <c r="BG956" s="6">
        <v>14</v>
      </c>
      <c r="BJ956" s="5"/>
      <c r="BK956" s="5"/>
      <c r="BL956" s="5"/>
      <c r="BN956" s="7"/>
      <c r="BS956" s="6">
        <v>14</v>
      </c>
      <c r="BV956" s="5"/>
      <c r="BW956" s="5"/>
      <c r="BX956" s="5"/>
      <c r="BZ956" s="6">
        <v>14</v>
      </c>
      <c r="CC956" s="5"/>
      <c r="CD956" s="5"/>
      <c r="CE956" s="5"/>
      <c r="CG956" s="6">
        <v>14</v>
      </c>
      <c r="CJ956" s="5"/>
      <c r="CK956" s="5"/>
      <c r="CL956" s="5"/>
      <c r="CN956" s="6">
        <v>14</v>
      </c>
      <c r="CQ956" s="5"/>
      <c r="CR956" s="5"/>
      <c r="CS956" s="5"/>
      <c r="CU956" s="7"/>
      <c r="CZ956" s="6">
        <v>14</v>
      </c>
      <c r="DC956" s="5"/>
      <c r="DD956" s="5"/>
      <c r="DE956" s="5"/>
      <c r="DG956" s="6">
        <v>14</v>
      </c>
      <c r="DJ956" s="5"/>
      <c r="DK956" s="5"/>
      <c r="DL956" s="5"/>
      <c r="DN956" s="6">
        <v>14</v>
      </c>
      <c r="DQ956" s="5"/>
      <c r="DR956" s="5"/>
      <c r="DS956" s="5"/>
      <c r="DU956" s="6">
        <v>14</v>
      </c>
      <c r="DX956" s="5"/>
      <c r="DY956" s="5"/>
      <c r="DZ956" s="5"/>
    </row>
    <row r="957" spans="2:130">
      <c r="E957" s="6">
        <v>16</v>
      </c>
      <c r="F957" s="9">
        <v>23</v>
      </c>
      <c r="G957" s="5">
        <v>15</v>
      </c>
      <c r="H957" s="5">
        <v>27</v>
      </c>
      <c r="I957" s="5">
        <v>3</v>
      </c>
      <c r="J957" s="5"/>
      <c r="L957" s="6">
        <v>16</v>
      </c>
      <c r="M957" s="9">
        <v>1</v>
      </c>
      <c r="O957" s="5">
        <v>23</v>
      </c>
      <c r="P957" s="5"/>
      <c r="Q957" s="5"/>
      <c r="S957" s="6">
        <v>16</v>
      </c>
      <c r="V957" s="5">
        <v>1</v>
      </c>
      <c r="W957" s="5"/>
      <c r="X957" s="5"/>
      <c r="Z957" s="6">
        <v>16</v>
      </c>
      <c r="AC957" s="5"/>
      <c r="AD957" s="5"/>
      <c r="AE957" s="5"/>
      <c r="AG957" s="7"/>
      <c r="AL957" s="6">
        <v>16</v>
      </c>
      <c r="AM957" s="9">
        <v>2</v>
      </c>
      <c r="AO957" s="5"/>
      <c r="AP957" s="5"/>
      <c r="AQ957" s="5"/>
      <c r="AS957" s="6">
        <v>16</v>
      </c>
      <c r="AV957" s="5"/>
      <c r="AW957" s="5"/>
      <c r="AX957" s="5"/>
      <c r="AZ957" s="6">
        <v>16</v>
      </c>
      <c r="BC957" s="5"/>
      <c r="BD957" s="5"/>
      <c r="BE957" s="5"/>
      <c r="BG957" s="6">
        <v>16</v>
      </c>
      <c r="BJ957" s="5"/>
      <c r="BK957" s="5"/>
      <c r="BL957" s="5"/>
      <c r="BN957" s="7"/>
      <c r="BS957" s="6">
        <v>16</v>
      </c>
      <c r="BV957" s="5"/>
      <c r="BW957" s="5"/>
      <c r="BX957" s="5"/>
      <c r="BZ957" s="6">
        <v>16</v>
      </c>
      <c r="CC957" s="5"/>
      <c r="CD957" s="5"/>
      <c r="CE957" s="5"/>
      <c r="CG957" s="6">
        <v>16</v>
      </c>
      <c r="CJ957" s="5"/>
      <c r="CK957" s="5"/>
      <c r="CL957" s="5"/>
      <c r="CN957" s="6">
        <v>16</v>
      </c>
      <c r="CQ957" s="5"/>
      <c r="CR957" s="5"/>
      <c r="CS957" s="5"/>
      <c r="CU957" s="7"/>
      <c r="CZ957" s="6">
        <v>16</v>
      </c>
      <c r="DC957" s="5"/>
      <c r="DD957" s="5"/>
      <c r="DE957" s="5"/>
      <c r="DG957" s="6">
        <v>16</v>
      </c>
      <c r="DJ957" s="5"/>
      <c r="DK957" s="5"/>
      <c r="DL957" s="5"/>
      <c r="DN957" s="6">
        <v>16</v>
      </c>
      <c r="DQ957" s="5"/>
      <c r="DR957" s="5"/>
      <c r="DS957" s="5"/>
      <c r="DU957" s="6">
        <v>16</v>
      </c>
      <c r="DX957" s="5"/>
      <c r="DY957" s="5"/>
      <c r="DZ957" s="5"/>
    </row>
    <row r="958" spans="2:130">
      <c r="E958" s="6">
        <v>18</v>
      </c>
      <c r="F958" s="9">
        <v>13</v>
      </c>
      <c r="G958" s="5">
        <v>4</v>
      </c>
      <c r="H958">
        <v>52</v>
      </c>
      <c r="I958" s="5">
        <v>1</v>
      </c>
      <c r="L958" s="6">
        <v>18</v>
      </c>
      <c r="O958" s="5">
        <v>8</v>
      </c>
      <c r="P958" s="5"/>
      <c r="S958" s="6">
        <v>18</v>
      </c>
      <c r="W958" s="5"/>
      <c r="Z958" s="6">
        <v>18</v>
      </c>
      <c r="AD958" s="5"/>
      <c r="AG958" s="7"/>
      <c r="AL958" s="6">
        <v>18</v>
      </c>
      <c r="AP958" s="5"/>
      <c r="AS958" s="6">
        <v>18</v>
      </c>
      <c r="AW958" s="5"/>
      <c r="AZ958" s="6">
        <v>18</v>
      </c>
      <c r="BD958" s="5"/>
      <c r="BG958" s="6">
        <v>18</v>
      </c>
      <c r="BK958" s="5"/>
      <c r="BN958" s="7"/>
      <c r="BS958" s="6">
        <v>18</v>
      </c>
      <c r="BW958" s="5"/>
      <c r="BZ958" s="6">
        <v>18</v>
      </c>
      <c r="CD958" s="5"/>
      <c r="CG958" s="6">
        <v>18</v>
      </c>
      <c r="CK958" s="5"/>
      <c r="CN958" s="6">
        <v>18</v>
      </c>
      <c r="CR958" s="5"/>
      <c r="CU958" s="7"/>
      <c r="CZ958" s="6">
        <v>18</v>
      </c>
      <c r="DD958" s="5"/>
      <c r="DG958" s="6">
        <v>18</v>
      </c>
      <c r="DK958" s="5"/>
      <c r="DN958" s="6">
        <v>18</v>
      </c>
      <c r="DR958" s="5"/>
      <c r="DU958" s="6">
        <v>18</v>
      </c>
      <c r="DY958" s="5"/>
    </row>
    <row r="959" spans="2:130">
      <c r="E959" s="6">
        <v>20</v>
      </c>
      <c r="F959" s="9">
        <v>4</v>
      </c>
      <c r="L959" s="6">
        <v>20</v>
      </c>
      <c r="S959" s="6">
        <v>20</v>
      </c>
      <c r="Z959" s="6">
        <v>20</v>
      </c>
      <c r="AG959" s="7"/>
      <c r="AL959" s="6">
        <v>20</v>
      </c>
      <c r="AS959" s="6">
        <v>20</v>
      </c>
      <c r="AZ959" s="6">
        <v>20</v>
      </c>
      <c r="BG959" s="6">
        <v>20</v>
      </c>
      <c r="BN959" s="7"/>
      <c r="BS959" s="6">
        <v>20</v>
      </c>
      <c r="BZ959" s="6">
        <v>20</v>
      </c>
      <c r="CG959" s="6">
        <v>20</v>
      </c>
      <c r="CN959" s="6">
        <v>20</v>
      </c>
      <c r="CU959" s="7"/>
      <c r="CZ959" s="6">
        <v>20</v>
      </c>
      <c r="DG959" s="6">
        <v>20</v>
      </c>
      <c r="DN959" s="6">
        <v>20</v>
      </c>
      <c r="DU959" s="6">
        <v>20</v>
      </c>
    </row>
    <row r="960" spans="2:130">
      <c r="E960" s="6" t="s">
        <v>24</v>
      </c>
      <c r="F960" s="7">
        <f>100-SUM(F949:F959)</f>
        <v>0</v>
      </c>
      <c r="G960" s="7">
        <f t="shared" ref="G960:J960" si="2471">100-SUM(G949:G959)</f>
        <v>0</v>
      </c>
      <c r="H960" s="7">
        <f t="shared" si="2471"/>
        <v>8</v>
      </c>
      <c r="I960" s="7">
        <f t="shared" si="2471"/>
        <v>0</v>
      </c>
      <c r="J960" s="7">
        <f t="shared" si="2471"/>
        <v>100</v>
      </c>
      <c r="L960" s="6" t="s">
        <v>24</v>
      </c>
      <c r="M960" s="7">
        <f>100-SUM(M949:M959)</f>
        <v>0</v>
      </c>
      <c r="N960" s="7">
        <f t="shared" ref="N960:Q960" si="2472">100-SUM(N949:N959)</f>
        <v>0</v>
      </c>
      <c r="O960" s="7">
        <f t="shared" si="2472"/>
        <v>0</v>
      </c>
      <c r="P960" s="7">
        <f t="shared" si="2472"/>
        <v>0</v>
      </c>
      <c r="Q960" s="7">
        <f t="shared" si="2472"/>
        <v>100</v>
      </c>
      <c r="S960" s="6" t="s">
        <v>24</v>
      </c>
      <c r="T960" s="7">
        <f>100-SUM(T949:T959)</f>
        <v>0</v>
      </c>
      <c r="U960" s="7">
        <f t="shared" ref="U960:X960" si="2473">100-SUM(U949:U959)</f>
        <v>0</v>
      </c>
      <c r="V960" s="7">
        <f t="shared" si="2473"/>
        <v>0</v>
      </c>
      <c r="W960" s="7">
        <f t="shared" si="2473"/>
        <v>0</v>
      </c>
      <c r="X960" s="7">
        <f t="shared" si="2473"/>
        <v>100</v>
      </c>
      <c r="Z960" s="6" t="s">
        <v>24</v>
      </c>
      <c r="AA960" s="7">
        <f>100-SUM(AA949:AA959)</f>
        <v>0</v>
      </c>
      <c r="AB960" s="7">
        <f t="shared" ref="AB960:AE960" si="2474">100-SUM(AB949:AB959)</f>
        <v>0</v>
      </c>
      <c r="AC960" s="7">
        <f t="shared" si="2474"/>
        <v>0</v>
      </c>
      <c r="AD960" s="7">
        <f t="shared" si="2474"/>
        <v>0</v>
      </c>
      <c r="AE960" s="7">
        <f t="shared" si="2474"/>
        <v>100</v>
      </c>
      <c r="AG960" s="7"/>
      <c r="AL960" s="6" t="s">
        <v>24</v>
      </c>
      <c r="AM960" s="7">
        <f>100-SUM(AM949:AM959)</f>
        <v>0</v>
      </c>
      <c r="AN960" s="7">
        <f t="shared" ref="AN960:AQ960" si="2475">100-SUM(AN949:AN959)</f>
        <v>0</v>
      </c>
      <c r="AO960" s="7">
        <f t="shared" si="2475"/>
        <v>0</v>
      </c>
      <c r="AP960" s="7">
        <f t="shared" si="2475"/>
        <v>0</v>
      </c>
      <c r="AQ960" s="7">
        <f t="shared" si="2475"/>
        <v>100</v>
      </c>
      <c r="AS960" s="6" t="s">
        <v>24</v>
      </c>
      <c r="AT960" s="7">
        <f>100-SUM(AT949:AT959)</f>
        <v>0</v>
      </c>
      <c r="AU960" s="7">
        <f t="shared" ref="AU960:AX960" si="2476">100-SUM(AU949:AU959)</f>
        <v>0</v>
      </c>
      <c r="AV960" s="7">
        <f t="shared" si="2476"/>
        <v>0</v>
      </c>
      <c r="AW960" s="7">
        <f t="shared" si="2476"/>
        <v>0</v>
      </c>
      <c r="AX960" s="7">
        <f t="shared" si="2476"/>
        <v>100</v>
      </c>
      <c r="AZ960" s="6" t="s">
        <v>24</v>
      </c>
      <c r="BA960" s="7">
        <f>100-SUM(BA949:BA959)</f>
        <v>0</v>
      </c>
      <c r="BB960" s="7">
        <f t="shared" ref="BB960:BE960" si="2477">100-SUM(BB949:BB959)</f>
        <v>0</v>
      </c>
      <c r="BC960" s="7">
        <f t="shared" si="2477"/>
        <v>0</v>
      </c>
      <c r="BD960" s="7">
        <f t="shared" si="2477"/>
        <v>0</v>
      </c>
      <c r="BE960" s="7">
        <f t="shared" si="2477"/>
        <v>100</v>
      </c>
      <c r="BG960" s="6" t="s">
        <v>24</v>
      </c>
      <c r="BH960" s="7">
        <f>100-SUM(BH949:BH959)</f>
        <v>0</v>
      </c>
      <c r="BI960" s="7">
        <f t="shared" ref="BI960:BL960" si="2478">100-SUM(BI949:BI959)</f>
        <v>0</v>
      </c>
      <c r="BJ960" s="7">
        <f t="shared" si="2478"/>
        <v>0</v>
      </c>
      <c r="BK960" s="7">
        <f t="shared" si="2478"/>
        <v>0</v>
      </c>
      <c r="BL960" s="7">
        <f t="shared" si="2478"/>
        <v>100</v>
      </c>
      <c r="BN960" s="7"/>
      <c r="BS960" s="6" t="s">
        <v>24</v>
      </c>
      <c r="BT960" s="7">
        <f>100-SUM(BT949:BT959)</f>
        <v>0</v>
      </c>
      <c r="BU960" s="7">
        <f t="shared" ref="BU960:BX960" si="2479">100-SUM(BU949:BU959)</f>
        <v>0</v>
      </c>
      <c r="BV960" s="7">
        <f t="shared" si="2479"/>
        <v>0</v>
      </c>
      <c r="BW960" s="7">
        <f t="shared" si="2479"/>
        <v>0</v>
      </c>
      <c r="BX960" s="7">
        <f t="shared" si="2479"/>
        <v>100</v>
      </c>
      <c r="BZ960" s="6" t="s">
        <v>24</v>
      </c>
      <c r="CA960" s="7">
        <f>100-SUM(CA949:CA959)</f>
        <v>0</v>
      </c>
      <c r="CB960" s="7">
        <f t="shared" ref="CB960:CE960" si="2480">100-SUM(CB949:CB959)</f>
        <v>0</v>
      </c>
      <c r="CC960" s="7">
        <f t="shared" si="2480"/>
        <v>0</v>
      </c>
      <c r="CD960" s="7">
        <f t="shared" si="2480"/>
        <v>0</v>
      </c>
      <c r="CE960" s="7">
        <f t="shared" si="2480"/>
        <v>100</v>
      </c>
      <c r="CG960" s="6" t="s">
        <v>24</v>
      </c>
      <c r="CH960" s="7">
        <f>100-SUM(CH949:CH959)</f>
        <v>0</v>
      </c>
      <c r="CI960" s="7">
        <f t="shared" ref="CI960:CL960" si="2481">100-SUM(CI949:CI959)</f>
        <v>0</v>
      </c>
      <c r="CJ960" s="7">
        <f t="shared" si="2481"/>
        <v>0</v>
      </c>
      <c r="CK960" s="7">
        <f t="shared" si="2481"/>
        <v>0</v>
      </c>
      <c r="CL960" s="7">
        <f t="shared" si="2481"/>
        <v>100</v>
      </c>
      <c r="CN960" s="6" t="s">
        <v>24</v>
      </c>
      <c r="CO960" s="7">
        <f>100-SUM(CO949:CO959)</f>
        <v>0</v>
      </c>
      <c r="CP960" s="7">
        <f t="shared" ref="CP960:CS960" si="2482">100-SUM(CP949:CP959)</f>
        <v>0</v>
      </c>
      <c r="CQ960" s="7">
        <f t="shared" si="2482"/>
        <v>0</v>
      </c>
      <c r="CR960" s="7">
        <f t="shared" si="2482"/>
        <v>0</v>
      </c>
      <c r="CS960" s="7">
        <f t="shared" si="2482"/>
        <v>100</v>
      </c>
      <c r="CU960" s="7"/>
      <c r="CZ960" s="6" t="s">
        <v>24</v>
      </c>
      <c r="DA960" s="7">
        <f>100-SUM(DA949:DA959)</f>
        <v>0</v>
      </c>
      <c r="DB960" s="7">
        <f t="shared" ref="DB960:DE960" si="2483">100-SUM(DB949:DB959)</f>
        <v>0</v>
      </c>
      <c r="DC960" s="7">
        <f t="shared" si="2483"/>
        <v>0</v>
      </c>
      <c r="DD960" s="7">
        <f t="shared" si="2483"/>
        <v>0</v>
      </c>
      <c r="DE960" s="7">
        <f t="shared" si="2483"/>
        <v>100</v>
      </c>
      <c r="DG960" s="6" t="s">
        <v>24</v>
      </c>
      <c r="DH960" s="7">
        <f>100-SUM(DH949:DH959)</f>
        <v>0</v>
      </c>
      <c r="DI960" s="7">
        <f t="shared" ref="DI960:DL960" si="2484">100-SUM(DI949:DI959)</f>
        <v>0</v>
      </c>
      <c r="DJ960" s="7">
        <f t="shared" si="2484"/>
        <v>0</v>
      </c>
      <c r="DK960" s="7">
        <f t="shared" si="2484"/>
        <v>0</v>
      </c>
      <c r="DL960" s="7">
        <f t="shared" si="2484"/>
        <v>100</v>
      </c>
      <c r="DN960" s="6" t="s">
        <v>24</v>
      </c>
      <c r="DO960" s="7">
        <f>100-SUM(DO949:DO959)</f>
        <v>0</v>
      </c>
      <c r="DP960" s="7">
        <f t="shared" ref="DP960:DS960" si="2485">100-SUM(DP949:DP959)</f>
        <v>0</v>
      </c>
      <c r="DQ960" s="7">
        <f t="shared" si="2485"/>
        <v>0</v>
      </c>
      <c r="DR960" s="7">
        <f t="shared" si="2485"/>
        <v>0</v>
      </c>
      <c r="DS960" s="7">
        <f t="shared" si="2485"/>
        <v>100</v>
      </c>
      <c r="DU960" s="6" t="s">
        <v>24</v>
      </c>
      <c r="DV960" s="7">
        <f>100-SUM(DV949:DV959)</f>
        <v>0</v>
      </c>
      <c r="DW960" s="7">
        <f t="shared" ref="DW960:DZ960" si="2486">100-SUM(DW949:DW959)</f>
        <v>0</v>
      </c>
      <c r="DX960" s="7">
        <f t="shared" si="2486"/>
        <v>0</v>
      </c>
      <c r="DY960" s="7">
        <f t="shared" si="2486"/>
        <v>0</v>
      </c>
      <c r="DZ960" s="7">
        <f t="shared" si="2486"/>
        <v>100</v>
      </c>
    </row>
    <row r="961" spans="2:130">
      <c r="E961" s="6" t="s">
        <v>23</v>
      </c>
      <c r="F961">
        <f>SUMPRODUCT($E949:$E959,F949:F959)/100</f>
        <v>13.84</v>
      </c>
      <c r="G961">
        <f t="shared" ref="G961:J961" si="2487">SUMPRODUCT($E949:$E959,G949:G959)/100</f>
        <v>12.06</v>
      </c>
      <c r="H961">
        <f t="shared" si="2487"/>
        <v>15.4</v>
      </c>
      <c r="I961">
        <f t="shared" si="2487"/>
        <v>9.7799999999999994</v>
      </c>
      <c r="J961">
        <f t="shared" si="2487"/>
        <v>0</v>
      </c>
      <c r="L961" s="6" t="s">
        <v>23</v>
      </c>
      <c r="M961">
        <f>SUMPRODUCT($E949:$E959,M949:M959)/100</f>
        <v>5.7</v>
      </c>
      <c r="N961">
        <f t="shared" ref="N961:Q961" si="2488">SUMPRODUCT($E949:$E959,N949:N959)/100</f>
        <v>4.62</v>
      </c>
      <c r="O961">
        <f t="shared" si="2488"/>
        <v>12.26</v>
      </c>
      <c r="P961">
        <f t="shared" si="2488"/>
        <v>2.44</v>
      </c>
      <c r="Q961">
        <f t="shared" si="2488"/>
        <v>0</v>
      </c>
      <c r="S961" s="6" t="s">
        <v>23</v>
      </c>
      <c r="T961">
        <f>SUMPRODUCT($E949:$E959,T949:T959)/100</f>
        <v>1.94</v>
      </c>
      <c r="U961">
        <f t="shared" ref="U961:X961" si="2489">SUMPRODUCT($E949:$E959,U949:U959)/100</f>
        <v>1.74</v>
      </c>
      <c r="V961">
        <f t="shared" si="2489"/>
        <v>5.88</v>
      </c>
      <c r="W961">
        <f t="shared" si="2489"/>
        <v>0.32</v>
      </c>
      <c r="X961">
        <f t="shared" si="2489"/>
        <v>0</v>
      </c>
      <c r="Z961" s="6" t="s">
        <v>23</v>
      </c>
      <c r="AA961">
        <f>SUMPRODUCT($E949:$E959,AA949:AA959)/100</f>
        <v>0.22</v>
      </c>
      <c r="AB961">
        <f t="shared" ref="AB961:AE961" si="2490">SUMPRODUCT($E949:$E959,AB949:AB959)/100</f>
        <v>0.12</v>
      </c>
      <c r="AC961">
        <f t="shared" si="2490"/>
        <v>0.36</v>
      </c>
      <c r="AD961">
        <f t="shared" si="2490"/>
        <v>0</v>
      </c>
      <c r="AE961">
        <f t="shared" si="2490"/>
        <v>0</v>
      </c>
      <c r="AG961" s="7"/>
      <c r="AL961" s="6" t="s">
        <v>23</v>
      </c>
      <c r="AM961">
        <f>SUMPRODUCT($E949:$E959,AM949:AM959)/100</f>
        <v>6.76</v>
      </c>
      <c r="AN961">
        <f t="shared" ref="AN961:AQ961" si="2491">SUMPRODUCT($E949:$E959,AN949:AN959)/100</f>
        <v>5.74</v>
      </c>
      <c r="AO961">
        <f t="shared" si="2491"/>
        <v>6.96</v>
      </c>
      <c r="AP961">
        <f t="shared" si="2491"/>
        <v>3.52</v>
      </c>
      <c r="AQ961">
        <f t="shared" si="2491"/>
        <v>0</v>
      </c>
      <c r="AS961" s="6" t="s">
        <v>23</v>
      </c>
      <c r="AT961">
        <f>SUMPRODUCT($E949:$E959,AT949:AT959)/100</f>
        <v>1.08</v>
      </c>
      <c r="AU961">
        <f t="shared" ref="AU961:AX961" si="2492">SUMPRODUCT($E949:$E959,AU949:AU959)/100</f>
        <v>0.76</v>
      </c>
      <c r="AV961">
        <f t="shared" si="2492"/>
        <v>1.34</v>
      </c>
      <c r="AW961">
        <f t="shared" si="2492"/>
        <v>0.22</v>
      </c>
      <c r="AX961">
        <f t="shared" si="2492"/>
        <v>0</v>
      </c>
      <c r="AZ961" s="6" t="s">
        <v>23</v>
      </c>
      <c r="BA961">
        <f>SUMPRODUCT($E949:$E959,BA949:BA959)/100</f>
        <v>0.34</v>
      </c>
      <c r="BB961">
        <f t="shared" ref="BB961:BE961" si="2493">SUMPRODUCT($E949:$E959,BB949:BB959)/100</f>
        <v>0.26</v>
      </c>
      <c r="BC961">
        <f t="shared" si="2493"/>
        <v>0.12</v>
      </c>
      <c r="BD961">
        <f t="shared" si="2493"/>
        <v>0.02</v>
      </c>
      <c r="BE961">
        <f t="shared" si="2493"/>
        <v>0</v>
      </c>
      <c r="BG961" s="6" t="s">
        <v>23</v>
      </c>
      <c r="BH961">
        <f>SUMPRODUCT($E949:$E959,BH949:BH959)/100</f>
        <v>0.06</v>
      </c>
      <c r="BI961">
        <f t="shared" ref="BI961:BL961" si="2494">SUMPRODUCT($E949:$E959,BI949:BI959)/100</f>
        <v>0</v>
      </c>
      <c r="BJ961">
        <f t="shared" si="2494"/>
        <v>0</v>
      </c>
      <c r="BK961">
        <f t="shared" si="2494"/>
        <v>0</v>
      </c>
      <c r="BL961">
        <f t="shared" si="2494"/>
        <v>0</v>
      </c>
      <c r="BN961" s="7"/>
      <c r="BS961" s="6" t="s">
        <v>23</v>
      </c>
      <c r="BT961">
        <f>SUMPRODUCT($E949:$E959,BT949:BT959)/100</f>
        <v>1.94</v>
      </c>
      <c r="BU961">
        <f t="shared" ref="BU961:BX961" si="2495">SUMPRODUCT($E949:$E959,BU949:BU959)/100</f>
        <v>1.6</v>
      </c>
      <c r="BV961">
        <f t="shared" si="2495"/>
        <v>3.72</v>
      </c>
      <c r="BW961">
        <f t="shared" si="2495"/>
        <v>0.68</v>
      </c>
      <c r="BX961">
        <f t="shared" si="2495"/>
        <v>0</v>
      </c>
      <c r="BZ961" s="6" t="s">
        <v>23</v>
      </c>
      <c r="CA961">
        <f>SUMPRODUCT($E949:$E959,CA949:CA959)/100</f>
        <v>0</v>
      </c>
      <c r="CB961">
        <f t="shared" ref="CB961:CE961" si="2496">SUMPRODUCT($E949:$E959,CB949:CB959)/100</f>
        <v>0</v>
      </c>
      <c r="CC961">
        <f t="shared" si="2496"/>
        <v>0.36</v>
      </c>
      <c r="CD961">
        <f t="shared" si="2496"/>
        <v>0</v>
      </c>
      <c r="CE961">
        <f t="shared" si="2496"/>
        <v>0</v>
      </c>
      <c r="CG961" s="6" t="s">
        <v>23</v>
      </c>
      <c r="CH961">
        <f>SUMPRODUCT($E949:$E959,CH949:CH959)/100</f>
        <v>0</v>
      </c>
      <c r="CI961">
        <f t="shared" ref="CI961:CL961" si="2497">SUMPRODUCT($E949:$E959,CI949:CI959)/100</f>
        <v>0</v>
      </c>
      <c r="CJ961">
        <f t="shared" si="2497"/>
        <v>0</v>
      </c>
      <c r="CK961">
        <f t="shared" si="2497"/>
        <v>0</v>
      </c>
      <c r="CL961">
        <f t="shared" si="2497"/>
        <v>0</v>
      </c>
      <c r="CN961" s="6" t="s">
        <v>23</v>
      </c>
      <c r="CO961">
        <f>SUMPRODUCT($E949:$E959,CO949:CO959)/100</f>
        <v>0</v>
      </c>
      <c r="CP961">
        <f t="shared" ref="CP961:CS961" si="2498">SUMPRODUCT($E949:$E959,CP949:CP959)/100</f>
        <v>0</v>
      </c>
      <c r="CQ961">
        <f t="shared" si="2498"/>
        <v>0</v>
      </c>
      <c r="CR961">
        <f t="shared" si="2498"/>
        <v>0</v>
      </c>
      <c r="CS961">
        <f t="shared" si="2498"/>
        <v>0</v>
      </c>
      <c r="CU961" s="7"/>
      <c r="CZ961" s="6" t="s">
        <v>23</v>
      </c>
      <c r="DA961">
        <f>SUMPRODUCT($E949:$E959,DA949:DA959)/100</f>
        <v>0.04</v>
      </c>
      <c r="DB961">
        <f t="shared" ref="DB961:DE961" si="2499">SUMPRODUCT($E949:$E959,DB949:DB959)/100</f>
        <v>0.04</v>
      </c>
      <c r="DC961">
        <f t="shared" si="2499"/>
        <v>0.98</v>
      </c>
      <c r="DD961">
        <f t="shared" si="2499"/>
        <v>0.02</v>
      </c>
      <c r="DE961">
        <f t="shared" si="2499"/>
        <v>0</v>
      </c>
      <c r="DG961" s="6" t="s">
        <v>23</v>
      </c>
      <c r="DH961">
        <f>SUMPRODUCT($E949:$E959,DH949:DH959)/100</f>
        <v>0</v>
      </c>
      <c r="DI961">
        <f t="shared" ref="DI961:DL961" si="2500">SUMPRODUCT($E949:$E959,DI949:DI959)/100</f>
        <v>0</v>
      </c>
      <c r="DJ961">
        <f t="shared" si="2500"/>
        <v>0.02</v>
      </c>
      <c r="DK961">
        <f t="shared" si="2500"/>
        <v>0</v>
      </c>
      <c r="DL961">
        <f t="shared" si="2500"/>
        <v>0</v>
      </c>
      <c r="DN961" s="6" t="s">
        <v>23</v>
      </c>
      <c r="DO961">
        <f>SUMPRODUCT($E949:$E959,DO949:DO959)/100</f>
        <v>0</v>
      </c>
      <c r="DP961">
        <f t="shared" ref="DP961:DS961" si="2501">SUMPRODUCT($E949:$E959,DP949:DP959)/100</f>
        <v>0</v>
      </c>
      <c r="DQ961">
        <f t="shared" si="2501"/>
        <v>0</v>
      </c>
      <c r="DR961">
        <f t="shared" si="2501"/>
        <v>0</v>
      </c>
      <c r="DS961">
        <f t="shared" si="2501"/>
        <v>0</v>
      </c>
      <c r="DU961" s="6" t="s">
        <v>23</v>
      </c>
      <c r="DV961">
        <f>SUMPRODUCT($E949:$E959,DV949:DV959)/100</f>
        <v>0</v>
      </c>
      <c r="DW961">
        <f t="shared" ref="DW961:DZ961" si="2502">SUMPRODUCT($E949:$E959,DW949:DW959)/100</f>
        <v>0</v>
      </c>
      <c r="DX961">
        <f t="shared" si="2502"/>
        <v>0</v>
      </c>
      <c r="DY961">
        <f t="shared" si="2502"/>
        <v>0</v>
      </c>
      <c r="DZ961">
        <f t="shared" si="2502"/>
        <v>0</v>
      </c>
    </row>
    <row r="962" spans="2:130">
      <c r="E962" s="6" t="s">
        <v>22</v>
      </c>
      <c r="F962">
        <f>($E950^2*F950+$E951^2*F951+$E952^2*F952+$E953^2*F953+$E954^2*F954+$E955^2*F955+$E956^2*F956+$E957^2*F957+$E958^2*F958+$E959^2*F959)/100-F961^2</f>
        <v>12.534400000000005</v>
      </c>
      <c r="G962">
        <f t="shared" ref="G962:J962" si="2503">($E950^2*G950+$E951^2*G951+$E952^2*G952+$E953^2*G953+$E954^2*G954+$E955^2*G955+$E956^2*G956+$E957^2*G957+$E958^2*G958+$E959^2*G959)/100-G961^2</f>
        <v>10.596399999999988</v>
      </c>
      <c r="H962">
        <f t="shared" si="2503"/>
        <v>23.479999999999961</v>
      </c>
      <c r="I962">
        <f t="shared" si="2503"/>
        <v>12.391600000000025</v>
      </c>
      <c r="J962">
        <f t="shared" si="2503"/>
        <v>0</v>
      </c>
      <c r="L962" s="6" t="s">
        <v>22</v>
      </c>
      <c r="M962">
        <f>($E950^2*M950+$E951^2*M951+$E952^2*M952+$E953^2*M953+$E954^2*M954+$E955^2*M955+$E956^2*M956+$E957^2*M957+$E958^2*M958+$E959^2*M959)/100-M961^2</f>
        <v>12.75</v>
      </c>
      <c r="N962">
        <f t="shared" ref="N962:Q962" si="2504">($E950^2*N950+$E951^2*N951+$E952^2*N952+$E953^2*N953+$E954^2*N954+$E955^2*N955+$E956^2*N956+$E957^2*N957+$E958^2*N958+$E959^2*N959)/100-N961^2</f>
        <v>11.095599999999997</v>
      </c>
      <c r="O962">
        <f t="shared" si="2504"/>
        <v>15.6524</v>
      </c>
      <c r="P962">
        <f t="shared" si="2504"/>
        <v>5.7263999999999999</v>
      </c>
      <c r="Q962">
        <f t="shared" si="2504"/>
        <v>0</v>
      </c>
      <c r="S962" s="6" t="s">
        <v>22</v>
      </c>
      <c r="T962">
        <f>($E950^2*T950+$E951^2*T951+$E952^2*T952+$E953^2*T953+$E954^2*T954+$E955^2*T955+$E956^2*T956+$E957^2*T957+$E958^2*T958+$E959^2*T959)/100-T961^2</f>
        <v>5.3163999999999998</v>
      </c>
      <c r="U962">
        <f t="shared" ref="U962:X962" si="2505">($E950^2*U950+$E951^2*U951+$E952^2*U952+$E953^2*U953+$E954^2*U954+$E955^2*U955+$E956^2*U956+$E957^2*U957+$E958^2*U958+$E959^2*U959)/100-U961^2</f>
        <v>4.6923999999999992</v>
      </c>
      <c r="V962">
        <f t="shared" si="2505"/>
        <v>23.425600000000003</v>
      </c>
      <c r="W962">
        <f t="shared" si="2505"/>
        <v>0.6976</v>
      </c>
      <c r="X962">
        <f t="shared" si="2505"/>
        <v>0</v>
      </c>
      <c r="Z962" s="6" t="s">
        <v>22</v>
      </c>
      <c r="AA962">
        <f>($E950^2*AA950+$E951^2*AA951+$E952^2*AA952+$E953^2*AA953+$E954^2*AA954+$E955^2*AA955+$E956^2*AA956+$E957^2*AA957+$E958^2*AA958+$E959^2*AA959)/100-AA961^2</f>
        <v>0.3916</v>
      </c>
      <c r="AB962">
        <f t="shared" ref="AB962:AE962" si="2506">($E950^2*AB950+$E951^2*AB951+$E952^2*AB952+$E953^2*AB953+$E954^2*AB954+$E955^2*AB955+$E956^2*AB956+$E957^2*AB957+$E958^2*AB958+$E959^2*AB959)/100-AB961^2</f>
        <v>0.22559999999999999</v>
      </c>
      <c r="AC962">
        <f t="shared" si="2506"/>
        <v>2.5104000000000002</v>
      </c>
      <c r="AD962">
        <f t="shared" si="2506"/>
        <v>0</v>
      </c>
      <c r="AE962">
        <f t="shared" si="2506"/>
        <v>0</v>
      </c>
      <c r="AG962" s="7"/>
      <c r="AL962" s="6" t="s">
        <v>22</v>
      </c>
      <c r="AM962">
        <f>($E950^2*AM950+$E951^2*AM951+$E952^2*AM952+$E953^2*AM953+$E954^2*AM954+$E955^2*AM955+$E956^2*AM956+$E957^2*AM957+$E958^2*AM958+$E959^2*AM959)/100-AM961^2</f>
        <v>15.742400000000004</v>
      </c>
      <c r="AN962">
        <f t="shared" ref="AN962:AQ962" si="2507">($E950^2*AN950+$E951^2*AN951+$E952^2*AN952+$E953^2*AN953+$E954^2*AN954+$E955^2*AN955+$E956^2*AN956+$E957^2*AN957+$E958^2*AN958+$E959^2*AN959)/100-AN961^2</f>
        <v>13.252400000000002</v>
      </c>
      <c r="AO962">
        <f t="shared" si="2507"/>
        <v>8.3583999999999961</v>
      </c>
      <c r="AP962">
        <f t="shared" si="2507"/>
        <v>7.3696000000000019</v>
      </c>
      <c r="AQ962">
        <f t="shared" si="2507"/>
        <v>0</v>
      </c>
      <c r="AS962" s="6" t="s">
        <v>22</v>
      </c>
      <c r="AT962">
        <f>($E950^2*AT950+$E951^2*AT951+$E952^2*AT952+$E953^2*AT953+$E954^2*AT954+$E955^2*AT955+$E956^2*AT956+$E957^2*AT957+$E958^2*AT958+$E959^2*AT959)/100-AT961^2</f>
        <v>1.8735999999999999</v>
      </c>
      <c r="AU962">
        <f t="shared" ref="AU962:AX962" si="2508">($E950^2*AU950+$E951^2*AU951+$E952^2*AU952+$E953^2*AU953+$E954^2*AU954+$E955^2*AU955+$E956^2*AU956+$E957^2*AU957+$E958^2*AU958+$E959^2*AU959)/100-AU961^2</f>
        <v>1.3424</v>
      </c>
      <c r="AV962">
        <f t="shared" si="2508"/>
        <v>2.8043999999999993</v>
      </c>
      <c r="AW962">
        <f t="shared" si="2508"/>
        <v>0.3916</v>
      </c>
      <c r="AX962">
        <f t="shared" si="2508"/>
        <v>0</v>
      </c>
      <c r="AZ962" s="6" t="s">
        <v>22</v>
      </c>
      <c r="BA962">
        <f>($E950^2*BA950+$E951^2*BA951+$E952^2*BA952+$E953^2*BA953+$E954^2*BA954+$E955^2*BA955+$E956^2*BA956+$E957^2*BA957+$E958^2*BA958+$E959^2*BA959)/100-BA961^2</f>
        <v>0.72439999999999993</v>
      </c>
      <c r="BB962">
        <f t="shared" ref="BB962:BE962" si="2509">($E950^2*BB950+$E951^2*BB951+$E952^2*BB952+$E953^2*BB953+$E954^2*BB954+$E955^2*BB955+$E956^2*BB956+$E957^2*BB957+$E958^2*BB958+$E959^2*BB959)/100-BB961^2</f>
        <v>0.61240000000000006</v>
      </c>
      <c r="BC962">
        <f t="shared" si="2509"/>
        <v>0.22559999999999999</v>
      </c>
      <c r="BD962">
        <f t="shared" si="2509"/>
        <v>3.9600000000000003E-2</v>
      </c>
      <c r="BE962">
        <f t="shared" si="2509"/>
        <v>0</v>
      </c>
      <c r="BG962" s="6" t="s">
        <v>22</v>
      </c>
      <c r="BH962">
        <f>($E950^2*BH950+$E951^2*BH951+$E952^2*BH952+$E953^2*BH953+$E954^2*BH954+$E955^2*BH955+$E956^2*BH956+$E957^2*BH957+$E958^2*BH958+$E959^2*BH959)/100-BH961^2</f>
        <v>0.11639999999999999</v>
      </c>
      <c r="BI962">
        <f t="shared" ref="BI962:BL962" si="2510">($E950^2*BI950+$E951^2*BI951+$E952^2*BI952+$E953^2*BI953+$E954^2*BI954+$E955^2*BI955+$E956^2*BI956+$E957^2*BI957+$E958^2*BI958+$E959^2*BI959)/100-BI961^2</f>
        <v>0</v>
      </c>
      <c r="BJ962">
        <f t="shared" si="2510"/>
        <v>0</v>
      </c>
      <c r="BK962">
        <f t="shared" si="2510"/>
        <v>0</v>
      </c>
      <c r="BL962">
        <f t="shared" si="2510"/>
        <v>0</v>
      </c>
      <c r="BN962" s="7"/>
      <c r="BS962" s="6" t="s">
        <v>22</v>
      </c>
      <c r="BT962">
        <f>($E950^2*BT950+$E951^2*BT951+$E952^2*BT952+$E953^2*BT953+$E954^2*BT954+$E955^2*BT955+$E956^2*BT956+$E957^2*BT957+$E958^2*BT958+$E959^2*BT959)/100-BT961^2</f>
        <v>3.8763999999999998</v>
      </c>
      <c r="BU962">
        <f t="shared" ref="BU962:BX962" si="2511">($E950^2*BU950+$E951^2*BU951+$E952^2*BU952+$E953^2*BU953+$E954^2*BU954+$E955^2*BU955+$E956^2*BU956+$E957^2*BU957+$E958^2*BU958+$E959^2*BU959)/100-BU961^2</f>
        <v>3.2799999999999994</v>
      </c>
      <c r="BV962">
        <f t="shared" si="2511"/>
        <v>5.2815999999999992</v>
      </c>
      <c r="BW962">
        <f t="shared" si="2511"/>
        <v>1.2975999999999999</v>
      </c>
      <c r="BX962">
        <f t="shared" si="2511"/>
        <v>0</v>
      </c>
      <c r="BZ962" s="6" t="s">
        <v>22</v>
      </c>
      <c r="CA962">
        <f>($E950^2*CA950+$E951^2*CA951+$E952^2*CA952+$E953^2*CA953+$E954^2*CA954+$E955^2*CA955+$E956^2*CA956+$E957^2*CA957+$E958^2*CA958+$E959^2*CA959)/100-CA961^2</f>
        <v>0</v>
      </c>
      <c r="CB962">
        <f t="shared" ref="CB962:CE962" si="2512">($E950^2*CB950+$E951^2*CB951+$E952^2*CB952+$E953^2*CB953+$E954^2*CB954+$E955^2*CB955+$E956^2*CB956+$E957^2*CB957+$E958^2*CB958+$E959^2*CB959)/100-CB961^2</f>
        <v>0</v>
      </c>
      <c r="CC962">
        <f t="shared" si="2512"/>
        <v>0.67040000000000011</v>
      </c>
      <c r="CD962">
        <f t="shared" si="2512"/>
        <v>0</v>
      </c>
      <c r="CE962">
        <f t="shared" si="2512"/>
        <v>0</v>
      </c>
      <c r="CG962" s="6" t="s">
        <v>22</v>
      </c>
      <c r="CH962">
        <f>($E950^2*CH950+$E951^2*CH951+$E952^2*CH952+$E953^2*CH953+$E954^2*CH954+$E955^2*CH955+$E956^2*CH956+$E957^2*CH957+$E958^2*CH958+$E959^2*CH959)/100-CH961^2</f>
        <v>0</v>
      </c>
      <c r="CI962">
        <f t="shared" ref="CI962:CL962" si="2513">($E950^2*CI950+$E951^2*CI951+$E952^2*CI952+$E953^2*CI953+$E954^2*CI954+$E955^2*CI955+$E956^2*CI956+$E957^2*CI957+$E958^2*CI958+$E959^2*CI959)/100-CI961^2</f>
        <v>0</v>
      </c>
      <c r="CJ962">
        <f t="shared" si="2513"/>
        <v>0</v>
      </c>
      <c r="CK962">
        <f t="shared" si="2513"/>
        <v>0</v>
      </c>
      <c r="CL962">
        <f t="shared" si="2513"/>
        <v>0</v>
      </c>
      <c r="CN962" s="6" t="s">
        <v>22</v>
      </c>
      <c r="CO962">
        <f>($E950^2*CO950+$E951^2*CO951+$E952^2*CO952+$E953^2*CO953+$E954^2*CO954+$E955^2*CO955+$E956^2*CO956+$E957^2*CO957+$E958^2*CO958+$E959^2*CO959)/100-CO961^2</f>
        <v>0</v>
      </c>
      <c r="CP962">
        <f t="shared" ref="CP962:CS962" si="2514">($E950^2*CP950+$E951^2*CP951+$E952^2*CP952+$E953^2*CP953+$E954^2*CP954+$E955^2*CP955+$E956^2*CP956+$E957^2*CP957+$E958^2*CP958+$E959^2*CP959)/100-CP961^2</f>
        <v>0</v>
      </c>
      <c r="CQ962">
        <f t="shared" si="2514"/>
        <v>0</v>
      </c>
      <c r="CR962">
        <f t="shared" si="2514"/>
        <v>0</v>
      </c>
      <c r="CS962">
        <f t="shared" si="2514"/>
        <v>0</v>
      </c>
      <c r="CU962" s="7"/>
      <c r="CZ962" s="6" t="s">
        <v>22</v>
      </c>
      <c r="DA962">
        <f>($E950^2*DA950+$E951^2*DA951+$E952^2*DA952+$E953^2*DA953+$E954^2*DA954+$E955^2*DA955+$E956^2*DA956+$E957^2*DA957+$E958^2*DA958+$E959^2*DA959)/100-DA961^2</f>
        <v>7.8399999999999997E-2</v>
      </c>
      <c r="DB962">
        <f t="shared" ref="DB962:DE962" si="2515">($E950^2*DB950+$E951^2*DB951+$E952^2*DB952+$E953^2*DB953+$E954^2*DB954+$E955^2*DB955+$E956^2*DB956+$E957^2*DB957+$E958^2*DB958+$E959^2*DB959)/100-DB961^2</f>
        <v>7.8399999999999997E-2</v>
      </c>
      <c r="DC962">
        <f t="shared" si="2515"/>
        <v>2.1196000000000002</v>
      </c>
      <c r="DD962">
        <f t="shared" si="2515"/>
        <v>3.9600000000000003E-2</v>
      </c>
      <c r="DE962">
        <f t="shared" si="2515"/>
        <v>0</v>
      </c>
      <c r="DG962" s="6" t="s">
        <v>22</v>
      </c>
      <c r="DH962">
        <f>($E950^2*DH950+$E951^2*DH951+$E952^2*DH952+$E953^2*DH953+$E954^2*DH954+$E955^2*DH955+$E956^2*DH956+$E957^2*DH957+$E958^2*DH958+$E959^2*DH959)/100-DH961^2</f>
        <v>0</v>
      </c>
      <c r="DI962">
        <f t="shared" ref="DI962:DL962" si="2516">($E950^2*DI950+$E951^2*DI951+$E952^2*DI952+$E953^2*DI953+$E954^2*DI954+$E955^2*DI955+$E956^2*DI956+$E957^2*DI957+$E958^2*DI958+$E959^2*DI959)/100-DI961^2</f>
        <v>0</v>
      </c>
      <c r="DJ962">
        <f t="shared" si="2516"/>
        <v>3.9600000000000003E-2</v>
      </c>
      <c r="DK962">
        <f t="shared" si="2516"/>
        <v>0</v>
      </c>
      <c r="DL962">
        <f t="shared" si="2516"/>
        <v>0</v>
      </c>
      <c r="DN962" s="6" t="s">
        <v>22</v>
      </c>
      <c r="DO962">
        <f>($E950^2*DO950+$E951^2*DO951+$E952^2*DO952+$E953^2*DO953+$E954^2*DO954+$E955^2*DO955+$E956^2*DO956+$E957^2*DO957+$E958^2*DO958+$E959^2*DO959)/100-DO961^2</f>
        <v>0</v>
      </c>
      <c r="DP962">
        <f t="shared" ref="DP962:DS962" si="2517">($E950^2*DP950+$E951^2*DP951+$E952^2*DP952+$E953^2*DP953+$E954^2*DP954+$E955^2*DP955+$E956^2*DP956+$E957^2*DP957+$E958^2*DP958+$E959^2*DP959)/100-DP961^2</f>
        <v>0</v>
      </c>
      <c r="DQ962">
        <f t="shared" si="2517"/>
        <v>0</v>
      </c>
      <c r="DR962">
        <f t="shared" si="2517"/>
        <v>0</v>
      </c>
      <c r="DS962">
        <f t="shared" si="2517"/>
        <v>0</v>
      </c>
      <c r="DU962" s="6" t="s">
        <v>22</v>
      </c>
      <c r="DV962">
        <f>($E950^2*DV950+$E951^2*DV951+$E952^2*DV952+$E953^2*DV953+$E954^2*DV954+$E955^2*DV955+$E956^2*DV956+$E957^2*DV957+$E958^2*DV958+$E959^2*DV959)/100-DV961^2</f>
        <v>0</v>
      </c>
      <c r="DW962">
        <f t="shared" ref="DW962:DZ962" si="2518">($E950^2*DW950+$E951^2*DW951+$E952^2*DW952+$E953^2*DW953+$E954^2*DW954+$E955^2*DW955+$E956^2*DW956+$E957^2*DW957+$E958^2*DW958+$E959^2*DW959)/100-DW961^2</f>
        <v>0</v>
      </c>
      <c r="DX962">
        <f t="shared" si="2518"/>
        <v>0</v>
      </c>
      <c r="DY962">
        <f t="shared" si="2518"/>
        <v>0</v>
      </c>
      <c r="DZ962">
        <f t="shared" si="2518"/>
        <v>0</v>
      </c>
    </row>
    <row r="963" spans="2:130">
      <c r="E963" s="6" t="s">
        <v>21</v>
      </c>
      <c r="G963">
        <f>SQRT(50)*(H961-G961)/SQRT((G962+H962)/2)</f>
        <v>5.7216279336993843</v>
      </c>
      <c r="I963">
        <f>SQRT(50)*(H961-I961)/SQRT((I962+H962)/2)</f>
        <v>9.3834153716816573</v>
      </c>
      <c r="J963">
        <f>SQRT(50)*(H961-J961)/SQRT((J962+H962)/2)</f>
        <v>31.781301221400376</v>
      </c>
      <c r="L963" s="6" t="s">
        <v>21</v>
      </c>
      <c r="N963">
        <f>SQRT(50)*(O961-N961)/SQRT((N962+O962)/2)</f>
        <v>14.772285797923375</v>
      </c>
      <c r="P963">
        <f>SQRT(50)*(O961-P961)/SQRT((P962+O962)/2)</f>
        <v>21.238303641405558</v>
      </c>
      <c r="Q963">
        <f>SQRT(50)*(O961-Q961)/SQRT((Q962+O962)/2)</f>
        <v>30.988460509950727</v>
      </c>
      <c r="S963" s="6" t="s">
        <v>21</v>
      </c>
      <c r="U963">
        <f>SQRT(50)*(V961-U961)/SQRT((U962+V962)/2)</f>
        <v>7.8074305161146986</v>
      </c>
      <c r="W963">
        <f>SQRT(50)*(V961-W961)/SQRT((W962+V962)/2)</f>
        <v>11.320284270959217</v>
      </c>
      <c r="X963">
        <f>SQRT(50)*(V961-X961)/SQRT((X962+V962)/2)</f>
        <v>12.148760330578513</v>
      </c>
      <c r="Z963" s="6" t="s">
        <v>21</v>
      </c>
      <c r="AB963">
        <f>SQRT(50)*(AC961-AB961)/SQRT((AB962+AC962)/2)</f>
        <v>1.4509525002200232</v>
      </c>
      <c r="AD963">
        <f>SQRT(50)*(AC961-AD961)/SQRT((AD962+AC962)/2)</f>
        <v>2.2721188130407293</v>
      </c>
      <c r="AE963">
        <f>SQRT(50)*(AC961-AE961)/SQRT((AE962+AC962)/2)</f>
        <v>2.2721188130407293</v>
      </c>
      <c r="AG963" s="7"/>
      <c r="AL963" s="6" t="s">
        <v>21</v>
      </c>
      <c r="AN963">
        <f>SQRT(50)*(AO961-AN961)/SQRT((AN962+AO962)/2)</f>
        <v>2.6243660362446857</v>
      </c>
      <c r="AP963">
        <f>SQRT(50)*(AO961-AP961)/SQRT((AP962+AO962)/2)</f>
        <v>8.6740454281449271</v>
      </c>
      <c r="AQ963">
        <f>SQRT(50)*(AO961-AQ961)/SQRT((AQ962+AO962)/2)</f>
        <v>24.073967181693124</v>
      </c>
      <c r="AS963" s="6" t="s">
        <v>21</v>
      </c>
      <c r="AU963">
        <f>SQRT(50)*(AV961-AU961)/SQRT((AU962+AV962)/2)</f>
        <v>2.8482063387210799</v>
      </c>
      <c r="AW963">
        <f>SQRT(50)*(AV961-AW961)/SQRT((AW962+AV962)/2)</f>
        <v>6.2649071283346522</v>
      </c>
      <c r="AX963">
        <f>SQRT(50)*(AV961-AX961)/SQRT((AX962+AV962)/2)</f>
        <v>8.0017470635502086</v>
      </c>
      <c r="AZ963" s="6" t="s">
        <v>21</v>
      </c>
      <c r="BB963">
        <f>SQRT(50)*(BC961-BB961)/SQRT((BB962+BC962)/2)</f>
        <v>-1.529346967817101</v>
      </c>
      <c r="BD963">
        <f>SQRT(50)*(BC961-BD961)/SQRT((BD962+BC962)/2)</f>
        <v>1.9418390934515433</v>
      </c>
      <c r="BE963">
        <f>SQRT(50)*(BC961-BE961)/SQRT((BE962+BC962)/2)</f>
        <v>2.5264557631995572</v>
      </c>
      <c r="BG963" s="6" t="s">
        <v>21</v>
      </c>
      <c r="BI963" t="e">
        <f>SQRT(50)*(BJ961-BI961)/SQRT((BI962+BJ962)/2)</f>
        <v>#DIV/0!</v>
      </c>
      <c r="BK963" t="e">
        <f>SQRT(50)*(BJ961-BK961)/SQRT((BK962+BJ962)/2)</f>
        <v>#DIV/0!</v>
      </c>
      <c r="BL963" t="e">
        <f>SQRT(50)*(BJ961-BL961)/SQRT((BL962+BJ962)/2)</f>
        <v>#DIV/0!</v>
      </c>
      <c r="BN963" s="7"/>
      <c r="BS963" s="6" t="s">
        <v>21</v>
      </c>
      <c r="BU963">
        <f>SQRT(50)*(BV961-BU961)/SQRT((BU962+BV962)/2)</f>
        <v>7.2453337241073426</v>
      </c>
      <c r="BW963">
        <f>SQRT(50)*(BV961-BW961)/SQRT((BW962+BV962)/2)</f>
        <v>11.851874369484301</v>
      </c>
      <c r="BX963">
        <f>SQRT(50)*(BV961-BX961)/SQRT((BX962+BV962)/2)</f>
        <v>16.186769648794428</v>
      </c>
      <c r="BZ963" s="6" t="s">
        <v>21</v>
      </c>
      <c r="CB963">
        <f>SQRT(50)*(CC961-CB961)/SQRT((CB962+CC962)/2)</f>
        <v>4.3967877187142825</v>
      </c>
      <c r="CD963">
        <f>SQRT(50)*(CC961-CD961)/SQRT((CD962+CC962)/2)</f>
        <v>4.3967877187142825</v>
      </c>
      <c r="CE963">
        <f>SQRT(50)*(CC961-CE961)/SQRT((CE962+CC962)/2)</f>
        <v>4.3967877187142825</v>
      </c>
      <c r="CG963" s="6" t="s">
        <v>21</v>
      </c>
      <c r="CI963" t="e">
        <f>SQRT(50)*(CJ961-CI961)/SQRT((CI962+CJ962)/2)</f>
        <v>#DIV/0!</v>
      </c>
      <c r="CK963" t="e">
        <f>SQRT(50)*(CJ961-CK961)/SQRT((CK962+CJ962)/2)</f>
        <v>#DIV/0!</v>
      </c>
      <c r="CL963" t="e">
        <f>SQRT(50)*(CJ961-CL961)/SQRT((CL962+CJ962)/2)</f>
        <v>#DIV/0!</v>
      </c>
      <c r="CN963" s="6" t="s">
        <v>21</v>
      </c>
      <c r="CP963" t="e">
        <f>SQRT(50)*(CQ961-CP961)/SQRT((CP962+CQ962)/2)</f>
        <v>#DIV/0!</v>
      </c>
      <c r="CR963" t="e">
        <f>SQRT(50)*(CQ961-CR961)/SQRT((CR962+CQ962)/2)</f>
        <v>#DIV/0!</v>
      </c>
      <c r="CS963" t="e">
        <f>SQRT(50)*(CQ961-CS961)/SQRT((CS962+CQ962)/2)</f>
        <v>#DIV/0!</v>
      </c>
      <c r="CU963" s="7"/>
      <c r="CZ963" s="6" t="s">
        <v>21</v>
      </c>
      <c r="DB963">
        <f>SQRT(50)*(DC961-DB961)/SQRT((DB962+DC962)/2)</f>
        <v>6.3403613448778673</v>
      </c>
      <c r="DD963">
        <f>SQRT(50)*(DC961-DD961)/SQRT((DD962+DC962)/2)</f>
        <v>6.5331826080967081</v>
      </c>
      <c r="DE963">
        <f>SQRT(50)*(DC961-DE961)/SQRT((DE962+DC962)/2)</f>
        <v>6.7313026919986143</v>
      </c>
      <c r="DG963" s="6" t="s">
        <v>21</v>
      </c>
      <c r="DI963">
        <f>SQRT(50)*(DJ961-DI961)/SQRT((DI962+DJ962)/2)</f>
        <v>1.0050378152592121</v>
      </c>
      <c r="DK963">
        <f>SQRT(50)*(DJ961-DK961)/SQRT((DK962+DJ962)/2)</f>
        <v>1.0050378152592121</v>
      </c>
      <c r="DL963">
        <f>SQRT(50)*(DJ961-DL961)/SQRT((DL962+DJ962)/2)</f>
        <v>1.0050378152592121</v>
      </c>
      <c r="DN963" s="6" t="s">
        <v>21</v>
      </c>
      <c r="DP963" t="e">
        <f>SQRT(50)*(DQ961-DP961)/SQRT((DP962+DQ962)/2)</f>
        <v>#DIV/0!</v>
      </c>
      <c r="DR963" t="e">
        <f>SQRT(50)*(DQ961-DR961)/SQRT((DR962+DQ962)/2)</f>
        <v>#DIV/0!</v>
      </c>
      <c r="DS963" t="e">
        <f>SQRT(50)*(DQ961-DS961)/SQRT((DS962+DQ962)/2)</f>
        <v>#DIV/0!</v>
      </c>
      <c r="DU963" s="6" t="s">
        <v>21</v>
      </c>
      <c r="DW963" t="e">
        <f>SQRT(50)*(DX961-DW961)/SQRT((DW962+DX962)/2)</f>
        <v>#DIV/0!</v>
      </c>
      <c r="DY963" t="e">
        <f>SQRT(50)*(DX961-DY961)/SQRT((DY962+DX962)/2)</f>
        <v>#DIV/0!</v>
      </c>
      <c r="DZ963" t="e">
        <f>SQRT(50)*(DX961-DZ961)/SQRT((DZ962+DX962)/2)</f>
        <v>#DIV/0!</v>
      </c>
    </row>
    <row r="964" spans="2:130">
      <c r="J964">
        <f>SQRT(50)*(J961-I961)/SQRT((I962+J962)/2)</f>
        <v>-27.782745573689812</v>
      </c>
      <c r="M964">
        <f>SQRT(N962)/10</f>
        <v>0.3331005854092724</v>
      </c>
      <c r="N964">
        <f t="shared" ref="N964:P964" si="2519">SQRT(O962)/10</f>
        <v>0.39563114134253891</v>
      </c>
      <c r="O964">
        <f t="shared" si="2519"/>
        <v>0.23929897617833634</v>
      </c>
      <c r="P964">
        <f t="shared" si="2519"/>
        <v>0</v>
      </c>
      <c r="Q964">
        <f>SQRT(50)*(Q961-P961)/SQRT((P962+Q962)/2)</f>
        <v>-10.19644980921942</v>
      </c>
      <c r="X964">
        <f>SQRT(50)*(X961-W961)/SQRT((W962+X962)/2)</f>
        <v>-3.8313051408846053</v>
      </c>
      <c r="AE964" t="e">
        <f>SQRT(50)*(AE961-AD961)/SQRT((AD962+AE962)/2)</f>
        <v>#DIV/0!</v>
      </c>
      <c r="AQ964">
        <f>SQRT(50)*(AQ961-AP961)/SQRT((AP962+AQ962)/2)</f>
        <v>-12.96643852439626</v>
      </c>
      <c r="AX964">
        <f>SQRT(50)*(AX961-AW961)/SQRT((AW962+AX962)/2)</f>
        <v>-3.5156152465532617</v>
      </c>
      <c r="BE964">
        <f>SQRT(50)*(BE961-BD961)/SQRT((BD962+BE962)/2)</f>
        <v>-1.0050378152592121</v>
      </c>
      <c r="BL964" t="e">
        <f>SQRT(50)*(BL961-BK961)/SQRT((BK962+BL962)/2)</f>
        <v>#DIV/0!</v>
      </c>
      <c r="BX964">
        <f>SQRT(50)*(BX961-BW961)/SQRT((BW962+BX962)/2)</f>
        <v>-5.9695073913753003</v>
      </c>
      <c r="CE964" t="e">
        <f>SQRT(50)*(CE961-CD961)/SQRT((CD962+CE962)/2)</f>
        <v>#DIV/0!</v>
      </c>
      <c r="CL964" t="e">
        <f>SQRT(50)*(CL961-CK961)/SQRT((CK962+CL962)/2)</f>
        <v>#DIV/0!</v>
      </c>
      <c r="CS964" t="e">
        <f>SQRT(50)*(CS961-CR961)/SQRT((CR962+CS962)/2)</f>
        <v>#DIV/0!</v>
      </c>
      <c r="DH964">
        <f>SQRT(DI962)/10</f>
        <v>0</v>
      </c>
      <c r="DI964">
        <f t="shared" ref="DI964:DK964" si="2520">SQRT(DJ962)/10</f>
        <v>1.9899748742132399E-2</v>
      </c>
      <c r="DJ964">
        <f t="shared" si="2520"/>
        <v>0</v>
      </c>
      <c r="DK964">
        <f t="shared" si="2520"/>
        <v>0</v>
      </c>
      <c r="DL964" t="e">
        <f>SQRT(50)*(DL961-DK961)/SQRT((DK962+DL962)/2)</f>
        <v>#DIV/0!</v>
      </c>
      <c r="DS964" t="e">
        <f>SQRT(50)*(DS961-DR961)/SQRT((DR962+DS962)/2)</f>
        <v>#DIV/0!</v>
      </c>
      <c r="DZ964" t="e">
        <f>SQRT(50)*(DZ961-DY961)/SQRT((DY962+DZ962)/2)</f>
        <v>#DIV/0!</v>
      </c>
    </row>
    <row r="965" spans="2:130">
      <c r="B965" s="6" t="s">
        <v>33</v>
      </c>
      <c r="C965" s="6" t="s">
        <v>108</v>
      </c>
      <c r="E965" s="5"/>
      <c r="F965" s="19">
        <v>0.2</v>
      </c>
      <c r="G965" s="19"/>
      <c r="H965" s="19"/>
      <c r="I965" s="19"/>
      <c r="J965" s="19"/>
      <c r="K965" s="14"/>
      <c r="L965" s="5"/>
      <c r="M965" s="19">
        <v>0.5</v>
      </c>
      <c r="N965" s="19"/>
      <c r="O965" s="19"/>
      <c r="P965" s="19"/>
      <c r="Q965" s="19"/>
      <c r="R965" s="15"/>
      <c r="S965" s="5"/>
      <c r="T965" s="19">
        <v>1</v>
      </c>
      <c r="U965" s="19"/>
      <c r="V965" s="19"/>
      <c r="W965" s="19"/>
      <c r="X965" s="19"/>
      <c r="Z965" s="5"/>
      <c r="AA965" s="19">
        <v>2</v>
      </c>
      <c r="AB965" s="19"/>
      <c r="AC965" s="19"/>
      <c r="AD965" s="19"/>
      <c r="AE965" s="19"/>
      <c r="AG965" s="7"/>
      <c r="AI965" s="6" t="s">
        <v>33</v>
      </c>
      <c r="AJ965" s="6" t="s">
        <v>108</v>
      </c>
      <c r="AL965" s="5"/>
      <c r="AM965" s="19">
        <v>0.2</v>
      </c>
      <c r="AN965" s="19"/>
      <c r="AO965" s="19"/>
      <c r="AP965" s="19"/>
      <c r="AQ965" s="19"/>
      <c r="AR965" s="14"/>
      <c r="AS965" s="5"/>
      <c r="AT965" s="19">
        <v>0.5</v>
      </c>
      <c r="AU965" s="19"/>
      <c r="AV965" s="19"/>
      <c r="AW965" s="19"/>
      <c r="AX965" s="19"/>
      <c r="AY965" s="15"/>
      <c r="AZ965" s="5"/>
      <c r="BA965" s="19">
        <v>1</v>
      </c>
      <c r="BB965" s="19"/>
      <c r="BC965" s="19"/>
      <c r="BD965" s="19"/>
      <c r="BE965" s="19"/>
      <c r="BG965" s="5"/>
      <c r="BH965" s="19">
        <v>2</v>
      </c>
      <c r="BI965" s="19"/>
      <c r="BJ965" s="19"/>
      <c r="BK965" s="19"/>
      <c r="BL965" s="19"/>
      <c r="BN965" s="7"/>
      <c r="BP965" s="6" t="s">
        <v>33</v>
      </c>
      <c r="BQ965" s="6" t="s">
        <v>108</v>
      </c>
      <c r="BS965" s="5"/>
      <c r="BT965" s="19">
        <v>0.2</v>
      </c>
      <c r="BU965" s="19"/>
      <c r="BV965" s="19"/>
      <c r="BW965" s="19"/>
      <c r="BX965" s="19"/>
      <c r="BY965" s="14"/>
      <c r="BZ965" s="5"/>
      <c r="CA965" s="19">
        <v>0.5</v>
      </c>
      <c r="CB965" s="19"/>
      <c r="CC965" s="19"/>
      <c r="CD965" s="19"/>
      <c r="CE965" s="19"/>
      <c r="CF965" s="15"/>
      <c r="CG965" s="5"/>
      <c r="CH965" s="19">
        <v>1</v>
      </c>
      <c r="CI965" s="19"/>
      <c r="CJ965" s="19"/>
      <c r="CK965" s="19"/>
      <c r="CL965" s="19"/>
      <c r="CN965" s="5"/>
      <c r="CO965" s="19">
        <v>2</v>
      </c>
      <c r="CP965" s="19"/>
      <c r="CQ965" s="19"/>
      <c r="CR965" s="19"/>
      <c r="CS965" s="19"/>
      <c r="CU965" s="7"/>
      <c r="CW965" s="6" t="s">
        <v>33</v>
      </c>
      <c r="CX965" s="6" t="s">
        <v>108</v>
      </c>
      <c r="CZ965" s="5"/>
      <c r="DA965" s="19">
        <v>0.2</v>
      </c>
      <c r="DB965" s="19"/>
      <c r="DC965" s="19"/>
      <c r="DD965" s="19"/>
      <c r="DE965" s="19"/>
      <c r="DF965" s="14"/>
      <c r="DG965" s="5"/>
      <c r="DH965" s="19">
        <v>0.5</v>
      </c>
      <c r="DI965" s="19"/>
      <c r="DJ965" s="19"/>
      <c r="DK965" s="19"/>
      <c r="DL965" s="19"/>
      <c r="DM965" s="15"/>
      <c r="DN965" s="5"/>
      <c r="DO965" s="19">
        <v>1</v>
      </c>
      <c r="DP965" s="19"/>
      <c r="DQ965" s="19"/>
      <c r="DR965" s="19"/>
      <c r="DS965" s="19"/>
      <c r="DU965" s="5"/>
      <c r="DV965" s="19">
        <v>2</v>
      </c>
      <c r="DW965" s="19"/>
      <c r="DX965" s="19"/>
      <c r="DY965" s="19"/>
      <c r="DZ965" s="19"/>
    </row>
    <row r="966" spans="2:130">
      <c r="B966" s="6" t="s">
        <v>36</v>
      </c>
      <c r="C966" s="6"/>
      <c r="E966" s="6" t="s">
        <v>30</v>
      </c>
      <c r="F966" s="19" t="s">
        <v>134</v>
      </c>
      <c r="G966" s="19"/>
      <c r="H966" s="13" t="s">
        <v>28</v>
      </c>
      <c r="I966" s="13" t="s">
        <v>135</v>
      </c>
      <c r="J966" s="6" t="s">
        <v>26</v>
      </c>
      <c r="K966" s="14"/>
      <c r="L966" s="6" t="s">
        <v>30</v>
      </c>
      <c r="M966" s="19" t="s">
        <v>134</v>
      </c>
      <c r="N966" s="19"/>
      <c r="O966" s="13" t="s">
        <v>28</v>
      </c>
      <c r="P966" s="13" t="s">
        <v>135</v>
      </c>
      <c r="Q966" s="6" t="s">
        <v>26</v>
      </c>
      <c r="R966" s="13"/>
      <c r="S966" s="6" t="s">
        <v>30</v>
      </c>
      <c r="T966" s="19" t="s">
        <v>134</v>
      </c>
      <c r="U966" s="19"/>
      <c r="V966" s="13" t="s">
        <v>28</v>
      </c>
      <c r="W966" s="13" t="s">
        <v>135</v>
      </c>
      <c r="X966" s="6" t="s">
        <v>26</v>
      </c>
      <c r="Y966" s="14"/>
      <c r="Z966" s="6" t="s">
        <v>30</v>
      </c>
      <c r="AA966" s="19" t="s">
        <v>134</v>
      </c>
      <c r="AB966" s="19"/>
      <c r="AC966" s="13" t="s">
        <v>28</v>
      </c>
      <c r="AD966" s="13" t="s">
        <v>135</v>
      </c>
      <c r="AE966" s="6" t="s">
        <v>26</v>
      </c>
      <c r="AG966" s="7"/>
      <c r="AI966" s="6" t="s">
        <v>36</v>
      </c>
      <c r="AJ966" s="6"/>
      <c r="AL966" s="6" t="s">
        <v>30</v>
      </c>
      <c r="AM966" s="19" t="s">
        <v>134</v>
      </c>
      <c r="AN966" s="19"/>
      <c r="AO966" s="13" t="s">
        <v>28</v>
      </c>
      <c r="AP966" s="13" t="s">
        <v>135</v>
      </c>
      <c r="AQ966" s="6" t="s">
        <v>26</v>
      </c>
      <c r="AR966" s="14"/>
      <c r="AS966" s="6" t="s">
        <v>30</v>
      </c>
      <c r="AT966" s="19" t="s">
        <v>134</v>
      </c>
      <c r="AU966" s="19"/>
      <c r="AV966" s="13" t="s">
        <v>28</v>
      </c>
      <c r="AW966" s="13" t="s">
        <v>135</v>
      </c>
      <c r="AX966" s="6" t="s">
        <v>26</v>
      </c>
      <c r="AY966" s="13"/>
      <c r="AZ966" s="6" t="s">
        <v>30</v>
      </c>
      <c r="BA966" s="19" t="s">
        <v>134</v>
      </c>
      <c r="BB966" s="19"/>
      <c r="BC966" s="13" t="s">
        <v>28</v>
      </c>
      <c r="BD966" s="13" t="s">
        <v>135</v>
      </c>
      <c r="BE966" s="6" t="s">
        <v>26</v>
      </c>
      <c r="BF966" s="14"/>
      <c r="BG966" s="6" t="s">
        <v>30</v>
      </c>
      <c r="BH966" s="19" t="s">
        <v>134</v>
      </c>
      <c r="BI966" s="19"/>
      <c r="BJ966" s="13" t="s">
        <v>28</v>
      </c>
      <c r="BK966" s="13" t="s">
        <v>135</v>
      </c>
      <c r="BL966" s="6" t="s">
        <v>26</v>
      </c>
      <c r="BN966" s="7"/>
      <c r="BP966" s="6" t="s">
        <v>36</v>
      </c>
      <c r="BQ966" s="6"/>
      <c r="BS966" s="6" t="s">
        <v>30</v>
      </c>
      <c r="BT966" s="19" t="s">
        <v>134</v>
      </c>
      <c r="BU966" s="19"/>
      <c r="BV966" s="13" t="s">
        <v>28</v>
      </c>
      <c r="BW966" s="13" t="s">
        <v>135</v>
      </c>
      <c r="BX966" s="6" t="s">
        <v>26</v>
      </c>
      <c r="BY966" s="14"/>
      <c r="BZ966" s="6" t="s">
        <v>30</v>
      </c>
      <c r="CA966" s="19" t="s">
        <v>134</v>
      </c>
      <c r="CB966" s="19"/>
      <c r="CC966" s="13" t="s">
        <v>28</v>
      </c>
      <c r="CD966" s="13" t="s">
        <v>135</v>
      </c>
      <c r="CE966" s="6" t="s">
        <v>26</v>
      </c>
      <c r="CF966" s="13"/>
      <c r="CG966" s="6" t="s">
        <v>30</v>
      </c>
      <c r="CH966" s="19" t="s">
        <v>134</v>
      </c>
      <c r="CI966" s="19"/>
      <c r="CJ966" s="13" t="s">
        <v>28</v>
      </c>
      <c r="CK966" s="13" t="s">
        <v>135</v>
      </c>
      <c r="CL966" s="6" t="s">
        <v>26</v>
      </c>
      <c r="CM966" s="14"/>
      <c r="CN966" s="6" t="s">
        <v>30</v>
      </c>
      <c r="CO966" s="19" t="s">
        <v>134</v>
      </c>
      <c r="CP966" s="19"/>
      <c r="CQ966" s="13" t="s">
        <v>28</v>
      </c>
      <c r="CR966" s="13" t="s">
        <v>135</v>
      </c>
      <c r="CS966" s="6" t="s">
        <v>26</v>
      </c>
      <c r="CU966" s="7"/>
      <c r="CW966" s="6" t="s">
        <v>36</v>
      </c>
      <c r="CX966" s="6"/>
      <c r="CZ966" s="6" t="s">
        <v>30</v>
      </c>
      <c r="DA966" s="19" t="s">
        <v>134</v>
      </c>
      <c r="DB966" s="19"/>
      <c r="DC966" s="13" t="s">
        <v>28</v>
      </c>
      <c r="DD966" s="13" t="s">
        <v>135</v>
      </c>
      <c r="DE966" s="6" t="s">
        <v>26</v>
      </c>
      <c r="DF966" s="14"/>
      <c r="DG966" s="6" t="s">
        <v>30</v>
      </c>
      <c r="DH966" s="19" t="s">
        <v>134</v>
      </c>
      <c r="DI966" s="19"/>
      <c r="DJ966" s="13" t="s">
        <v>28</v>
      </c>
      <c r="DK966" s="13" t="s">
        <v>135</v>
      </c>
      <c r="DL966" s="6" t="s">
        <v>26</v>
      </c>
      <c r="DM966" s="13"/>
      <c r="DN966" s="6" t="s">
        <v>30</v>
      </c>
      <c r="DO966" s="19" t="s">
        <v>134</v>
      </c>
      <c r="DP966" s="19"/>
      <c r="DQ966" s="13" t="s">
        <v>28</v>
      </c>
      <c r="DR966" s="13" t="s">
        <v>135</v>
      </c>
      <c r="DS966" s="6" t="s">
        <v>26</v>
      </c>
      <c r="DT966" s="14"/>
      <c r="DU966" s="6" t="s">
        <v>30</v>
      </c>
      <c r="DV966" s="19" t="s">
        <v>134</v>
      </c>
      <c r="DW966" s="19"/>
      <c r="DX966" s="13" t="s">
        <v>28</v>
      </c>
      <c r="DY966" s="13" t="s">
        <v>135</v>
      </c>
      <c r="DZ966" s="6" t="s">
        <v>26</v>
      </c>
    </row>
    <row r="967" spans="2:130">
      <c r="B967" s="6" t="s">
        <v>2</v>
      </c>
      <c r="C967" s="5">
        <v>8.0000000000000004E-4</v>
      </c>
      <c r="E967" s="6">
        <v>0</v>
      </c>
      <c r="F967" s="9">
        <v>0</v>
      </c>
      <c r="G967" s="5">
        <v>0</v>
      </c>
      <c r="H967" s="5"/>
      <c r="I967" s="5">
        <v>2</v>
      </c>
      <c r="J967" s="5"/>
      <c r="K967" s="9"/>
      <c r="L967" s="6">
        <v>0</v>
      </c>
      <c r="M967" s="9">
        <v>6</v>
      </c>
      <c r="N967" s="5">
        <v>16</v>
      </c>
      <c r="O967" s="5">
        <v>1</v>
      </c>
      <c r="P967" s="5">
        <v>37</v>
      </c>
      <c r="Q967" s="5"/>
      <c r="R967" s="5"/>
      <c r="S967" s="6">
        <v>0</v>
      </c>
      <c r="T967" s="9">
        <v>44</v>
      </c>
      <c r="U967" s="5">
        <v>52</v>
      </c>
      <c r="V967" s="5">
        <v>38</v>
      </c>
      <c r="W967" s="5">
        <v>92</v>
      </c>
      <c r="X967" s="5"/>
      <c r="Z967" s="6">
        <v>0</v>
      </c>
      <c r="AA967" s="9">
        <v>90</v>
      </c>
      <c r="AB967" s="5">
        <v>92</v>
      </c>
      <c r="AC967" s="5">
        <v>99</v>
      </c>
      <c r="AD967" s="5">
        <v>100</v>
      </c>
      <c r="AE967" s="5"/>
      <c r="AG967" s="7"/>
      <c r="AI967" s="6" t="s">
        <v>2</v>
      </c>
      <c r="AJ967" s="5">
        <v>2.3999999999999998E-3</v>
      </c>
      <c r="AL967" s="6">
        <v>0</v>
      </c>
      <c r="AM967" s="9">
        <v>3</v>
      </c>
      <c r="AN967" s="5">
        <v>8</v>
      </c>
      <c r="AO967" s="5">
        <v>1</v>
      </c>
      <c r="AP967" s="5">
        <v>21</v>
      </c>
      <c r="AQ967" s="5"/>
      <c r="AR967" s="9"/>
      <c r="AS967" s="6">
        <v>0</v>
      </c>
      <c r="AT967" s="9">
        <v>61</v>
      </c>
      <c r="AU967" s="5">
        <v>70</v>
      </c>
      <c r="AV967" s="5">
        <v>61</v>
      </c>
      <c r="AW967" s="5">
        <v>92</v>
      </c>
      <c r="AX967" s="5"/>
      <c r="AY967" s="5"/>
      <c r="AZ967" s="6">
        <v>0</v>
      </c>
      <c r="BA967" s="9">
        <v>97</v>
      </c>
      <c r="BB967" s="5">
        <v>97</v>
      </c>
      <c r="BC967" s="5">
        <v>90</v>
      </c>
      <c r="BD967" s="5">
        <v>100</v>
      </c>
      <c r="BE967" s="5"/>
      <c r="BG967" s="6">
        <v>0</v>
      </c>
      <c r="BH967" s="9">
        <v>100</v>
      </c>
      <c r="BI967" s="5">
        <v>100</v>
      </c>
      <c r="BJ967" s="5">
        <v>100</v>
      </c>
      <c r="BK967" s="5">
        <v>100</v>
      </c>
      <c r="BL967" s="5"/>
      <c r="BN967" s="7"/>
      <c r="BP967" s="6" t="s">
        <v>2</v>
      </c>
      <c r="BQ967" s="5">
        <v>7.1999999999999998E-3</v>
      </c>
      <c r="BS967" s="6">
        <v>0</v>
      </c>
      <c r="BT967" s="9">
        <v>51</v>
      </c>
      <c r="BU967" s="5">
        <v>57</v>
      </c>
      <c r="BV967" s="5">
        <v>7</v>
      </c>
      <c r="BW967" s="5">
        <v>74</v>
      </c>
      <c r="BX967" s="5"/>
      <c r="BY967" s="9"/>
      <c r="BZ967" s="6">
        <v>0</v>
      </c>
      <c r="CA967" s="9">
        <v>99</v>
      </c>
      <c r="CB967" s="5">
        <v>99</v>
      </c>
      <c r="CC967" s="5">
        <v>86</v>
      </c>
      <c r="CD967" s="5">
        <v>100</v>
      </c>
      <c r="CE967" s="5"/>
      <c r="CF967" s="5"/>
      <c r="CG967" s="6">
        <v>0</v>
      </c>
      <c r="CH967" s="9">
        <v>100</v>
      </c>
      <c r="CI967" s="5">
        <v>100</v>
      </c>
      <c r="CJ967" s="5">
        <v>100</v>
      </c>
      <c r="CK967" s="5">
        <v>100</v>
      </c>
      <c r="CL967" s="5"/>
      <c r="CN967" s="6">
        <v>0</v>
      </c>
      <c r="CO967" s="9">
        <v>100</v>
      </c>
      <c r="CP967" s="5">
        <v>100</v>
      </c>
      <c r="CQ967" s="5">
        <v>100</v>
      </c>
      <c r="CR967" s="5">
        <v>100</v>
      </c>
      <c r="CS967" s="5"/>
      <c r="CU967" s="7"/>
      <c r="CW967" s="6" t="s">
        <v>2</v>
      </c>
      <c r="CX967" s="5">
        <v>2.1600000000000001E-2</v>
      </c>
      <c r="CZ967" s="6">
        <v>0</v>
      </c>
      <c r="DA967" s="9">
        <v>95</v>
      </c>
      <c r="DB967" s="5">
        <v>95</v>
      </c>
      <c r="DC967" s="5">
        <v>51</v>
      </c>
      <c r="DD967" s="5">
        <v>95</v>
      </c>
      <c r="DE967" s="5"/>
      <c r="DF967" s="9"/>
      <c r="DG967" s="6">
        <v>0</v>
      </c>
      <c r="DH967" s="9">
        <v>100</v>
      </c>
      <c r="DI967" s="5">
        <v>100</v>
      </c>
      <c r="DJ967" s="5">
        <v>100</v>
      </c>
      <c r="DK967" s="5">
        <v>100</v>
      </c>
      <c r="DL967" s="5"/>
      <c r="DM967" s="5"/>
      <c r="DN967" s="6">
        <v>0</v>
      </c>
      <c r="DO967" s="9">
        <v>100</v>
      </c>
      <c r="DP967" s="5">
        <v>100</v>
      </c>
      <c r="DQ967" s="5">
        <v>100</v>
      </c>
      <c r="DR967" s="5">
        <v>100</v>
      </c>
      <c r="DS967" s="5"/>
      <c r="DU967" s="6">
        <v>0</v>
      </c>
      <c r="DV967" s="9">
        <v>100</v>
      </c>
      <c r="DW967" s="5">
        <v>100</v>
      </c>
      <c r="DX967" s="5">
        <v>100</v>
      </c>
      <c r="DY967" s="5">
        <v>100</v>
      </c>
      <c r="DZ967" s="5"/>
    </row>
    <row r="968" spans="2:130">
      <c r="B968" s="6" t="s">
        <v>3</v>
      </c>
      <c r="C968" s="5">
        <v>5000</v>
      </c>
      <c r="E968" s="6">
        <v>2</v>
      </c>
      <c r="F968" s="9">
        <v>0</v>
      </c>
      <c r="G968" s="5">
        <v>0</v>
      </c>
      <c r="H968" s="5"/>
      <c r="I968" s="5">
        <v>3</v>
      </c>
      <c r="J968" s="5"/>
      <c r="K968" s="9"/>
      <c r="L968" s="6">
        <v>2</v>
      </c>
      <c r="M968" s="9">
        <v>28</v>
      </c>
      <c r="N968" s="5">
        <v>28</v>
      </c>
      <c r="O968" s="5">
        <v>2</v>
      </c>
      <c r="P968" s="5">
        <v>41</v>
      </c>
      <c r="Q968" s="5"/>
      <c r="R968" s="5"/>
      <c r="S968" s="6">
        <v>2</v>
      </c>
      <c r="T968" s="9">
        <v>36</v>
      </c>
      <c r="U968" s="5">
        <v>36</v>
      </c>
      <c r="V968" s="5">
        <v>5</v>
      </c>
      <c r="W968" s="5">
        <v>8</v>
      </c>
      <c r="X968" s="5"/>
      <c r="Z968" s="6">
        <v>2</v>
      </c>
      <c r="AA968" s="9">
        <v>10</v>
      </c>
      <c r="AB968" s="5">
        <v>8</v>
      </c>
      <c r="AC968" s="5">
        <v>0</v>
      </c>
      <c r="AD968" s="5">
        <v>0</v>
      </c>
      <c r="AE968" s="5"/>
      <c r="AG968" s="7"/>
      <c r="AI968" s="6" t="s">
        <v>3</v>
      </c>
      <c r="AJ968" s="5">
        <v>5000</v>
      </c>
      <c r="AL968" s="6">
        <v>2</v>
      </c>
      <c r="AM968" s="9">
        <v>20</v>
      </c>
      <c r="AN968" s="5">
        <v>19</v>
      </c>
      <c r="AO968" s="5">
        <v>11</v>
      </c>
      <c r="AP968" s="5">
        <v>28</v>
      </c>
      <c r="AQ968" s="5"/>
      <c r="AR968" s="9"/>
      <c r="AS968" s="6">
        <v>2</v>
      </c>
      <c r="AT968" s="9">
        <v>33</v>
      </c>
      <c r="AU968" s="5">
        <v>25</v>
      </c>
      <c r="AV968" s="5">
        <v>32</v>
      </c>
      <c r="AW968" s="5">
        <v>8</v>
      </c>
      <c r="AX968" s="5"/>
      <c r="AY968" s="5"/>
      <c r="AZ968" s="6">
        <v>2</v>
      </c>
      <c r="BA968" s="9">
        <v>3</v>
      </c>
      <c r="BB968" s="5">
        <v>3</v>
      </c>
      <c r="BC968" s="5">
        <v>10</v>
      </c>
      <c r="BD968" s="5">
        <v>0</v>
      </c>
      <c r="BE968" s="5"/>
      <c r="BG968" s="6">
        <v>2</v>
      </c>
      <c r="BH968" s="9">
        <v>0</v>
      </c>
      <c r="BI968" s="5">
        <v>0</v>
      </c>
      <c r="BJ968" s="5">
        <v>0</v>
      </c>
      <c r="BK968" s="5">
        <v>0</v>
      </c>
      <c r="BL968" s="5"/>
      <c r="BN968" s="7"/>
      <c r="BP968" s="6" t="s">
        <v>3</v>
      </c>
      <c r="BQ968" s="5">
        <v>5000</v>
      </c>
      <c r="BS968" s="6">
        <v>2</v>
      </c>
      <c r="BT968" s="9">
        <v>33</v>
      </c>
      <c r="BU968" s="5">
        <v>32</v>
      </c>
      <c r="BV968" s="5">
        <v>32</v>
      </c>
      <c r="BW968" s="5">
        <v>22</v>
      </c>
      <c r="BX968" s="5"/>
      <c r="BY968" s="9"/>
      <c r="BZ968" s="6">
        <v>2</v>
      </c>
      <c r="CA968" s="9">
        <v>1</v>
      </c>
      <c r="CB968" s="5">
        <v>1</v>
      </c>
      <c r="CC968" s="5">
        <v>11</v>
      </c>
      <c r="CD968" s="5">
        <v>0</v>
      </c>
      <c r="CE968" s="5"/>
      <c r="CF968" s="5"/>
      <c r="CG968" s="6">
        <v>2</v>
      </c>
      <c r="CH968" s="9">
        <v>0</v>
      </c>
      <c r="CI968" s="5">
        <v>0</v>
      </c>
      <c r="CJ968" s="5">
        <v>0</v>
      </c>
      <c r="CK968" s="5">
        <v>0</v>
      </c>
      <c r="CL968" s="5"/>
      <c r="CN968" s="6">
        <v>2</v>
      </c>
      <c r="CO968" s="9">
        <v>0</v>
      </c>
      <c r="CP968" s="5">
        <v>0</v>
      </c>
      <c r="CQ968" s="5">
        <v>0</v>
      </c>
      <c r="CR968" s="5">
        <v>0</v>
      </c>
      <c r="CS968" s="5"/>
      <c r="CU968" s="7"/>
      <c r="CW968" s="6" t="s">
        <v>3</v>
      </c>
      <c r="CX968" s="5">
        <v>5000</v>
      </c>
      <c r="CZ968" s="6">
        <v>2</v>
      </c>
      <c r="DA968" s="9">
        <v>5</v>
      </c>
      <c r="DB968" s="5">
        <v>5</v>
      </c>
      <c r="DC968" s="5">
        <v>42</v>
      </c>
      <c r="DD968" s="5">
        <v>5</v>
      </c>
      <c r="DE968" s="5"/>
      <c r="DF968" s="9"/>
      <c r="DG968" s="6">
        <v>2</v>
      </c>
      <c r="DH968" s="9">
        <v>0</v>
      </c>
      <c r="DI968" s="5">
        <v>0</v>
      </c>
      <c r="DJ968" s="5">
        <v>0</v>
      </c>
      <c r="DK968" s="5">
        <v>0</v>
      </c>
      <c r="DL968" s="5"/>
      <c r="DM968" s="5"/>
      <c r="DN968" s="6">
        <v>2</v>
      </c>
      <c r="DO968" s="9">
        <v>0</v>
      </c>
      <c r="DP968" s="5">
        <v>0</v>
      </c>
      <c r="DQ968" s="5">
        <v>0</v>
      </c>
      <c r="DR968" s="5">
        <v>0</v>
      </c>
      <c r="DS968" s="5"/>
      <c r="DU968" s="6">
        <v>2</v>
      </c>
      <c r="DV968" s="9">
        <v>0</v>
      </c>
      <c r="DW968" s="5">
        <v>0</v>
      </c>
      <c r="DX968" s="5">
        <v>0</v>
      </c>
      <c r="DY968" s="5">
        <v>0</v>
      </c>
      <c r="DZ968" s="5"/>
    </row>
    <row r="969" spans="2:130">
      <c r="B969" s="6" t="s">
        <v>25</v>
      </c>
      <c r="C969" s="5">
        <v>1</v>
      </c>
      <c r="E969" s="6">
        <v>4</v>
      </c>
      <c r="F969" s="9">
        <v>0</v>
      </c>
      <c r="G969" s="5">
        <v>5</v>
      </c>
      <c r="H969" s="5"/>
      <c r="I969" s="5">
        <v>14</v>
      </c>
      <c r="J969" s="5"/>
      <c r="K969" s="9"/>
      <c r="L969" s="6">
        <v>4</v>
      </c>
      <c r="M969" s="9">
        <v>16</v>
      </c>
      <c r="N969" s="5">
        <v>21</v>
      </c>
      <c r="O969" s="5">
        <v>6</v>
      </c>
      <c r="P969" s="5">
        <v>15</v>
      </c>
      <c r="Q969" s="5"/>
      <c r="R969" s="5"/>
      <c r="S969" s="6">
        <v>4</v>
      </c>
      <c r="T969" s="9">
        <v>17</v>
      </c>
      <c r="U969" s="5">
        <v>9</v>
      </c>
      <c r="V969" s="5">
        <v>1</v>
      </c>
      <c r="W969" s="5"/>
      <c r="X969" s="5"/>
      <c r="Z969" s="6">
        <v>4</v>
      </c>
      <c r="AA969" s="9"/>
      <c r="AB969" s="5"/>
      <c r="AC969" s="5">
        <v>0</v>
      </c>
      <c r="AD969" s="5"/>
      <c r="AE969" s="5"/>
      <c r="AG969" s="7"/>
      <c r="AI969" s="6" t="s">
        <v>25</v>
      </c>
      <c r="AJ969" s="5">
        <v>1</v>
      </c>
      <c r="AL969" s="6">
        <v>4</v>
      </c>
      <c r="AM969" s="9">
        <v>20</v>
      </c>
      <c r="AN969" s="5">
        <v>26</v>
      </c>
      <c r="AO969" s="5">
        <v>17</v>
      </c>
      <c r="AP969" s="5">
        <v>33</v>
      </c>
      <c r="AQ969" s="5"/>
      <c r="AR969" s="9"/>
      <c r="AS969" s="6">
        <v>4</v>
      </c>
      <c r="AT969" s="9">
        <v>6</v>
      </c>
      <c r="AU969" s="5">
        <v>5</v>
      </c>
      <c r="AV969" s="5">
        <v>6</v>
      </c>
      <c r="AW969" s="5"/>
      <c r="AX969" s="5"/>
      <c r="AY969" s="5"/>
      <c r="AZ969" s="6">
        <v>4</v>
      </c>
      <c r="BA969" s="9"/>
      <c r="BB969" s="5"/>
      <c r="BC969" s="5"/>
      <c r="BD969" s="5"/>
      <c r="BE969" s="5"/>
      <c r="BG969" s="6">
        <v>4</v>
      </c>
      <c r="BH969" s="9"/>
      <c r="BI969" s="5"/>
      <c r="BJ969" s="5"/>
      <c r="BK969" s="5"/>
      <c r="BL969" s="5"/>
      <c r="BN969" s="7"/>
      <c r="BP969" s="6" t="s">
        <v>25</v>
      </c>
      <c r="BQ969" s="5">
        <v>1</v>
      </c>
      <c r="BS969" s="6">
        <v>4</v>
      </c>
      <c r="BT969" s="9">
        <v>12</v>
      </c>
      <c r="BU969" s="5">
        <v>9</v>
      </c>
      <c r="BV969" s="5">
        <v>34</v>
      </c>
      <c r="BW969" s="5">
        <v>4</v>
      </c>
      <c r="BX969" s="5"/>
      <c r="BY969" s="9"/>
      <c r="BZ969" s="6">
        <v>4</v>
      </c>
      <c r="CA969" s="9"/>
      <c r="CB969" s="5"/>
      <c r="CC969" s="5">
        <v>3</v>
      </c>
      <c r="CD969" s="5"/>
      <c r="CE969" s="5"/>
      <c r="CF969" s="5"/>
      <c r="CG969" s="6">
        <v>4</v>
      </c>
      <c r="CH969" s="9"/>
      <c r="CI969" s="5"/>
      <c r="CJ969" s="5"/>
      <c r="CK969" s="5"/>
      <c r="CL969" s="5"/>
      <c r="CN969" s="6">
        <v>4</v>
      </c>
      <c r="CO969" s="9"/>
      <c r="CP969" s="5"/>
      <c r="CQ969" s="5"/>
      <c r="CR969" s="5"/>
      <c r="CS969" s="5"/>
      <c r="CU969" s="7"/>
      <c r="CW969" s="6" t="s">
        <v>25</v>
      </c>
      <c r="CX969" s="5">
        <v>1</v>
      </c>
      <c r="CZ969" s="6">
        <v>4</v>
      </c>
      <c r="DA969" s="9"/>
      <c r="DB969" s="5"/>
      <c r="DC969" s="5">
        <v>6</v>
      </c>
      <c r="DD969" s="5"/>
      <c r="DE969" s="5"/>
      <c r="DF969" s="9"/>
      <c r="DG969" s="6">
        <v>4</v>
      </c>
      <c r="DH969" s="9"/>
      <c r="DI969" s="5"/>
      <c r="DJ969" s="5"/>
      <c r="DK969" s="5"/>
      <c r="DL969" s="5"/>
      <c r="DM969" s="5"/>
      <c r="DN969" s="6">
        <v>4</v>
      </c>
      <c r="DO969" s="9"/>
      <c r="DP969" s="5"/>
      <c r="DQ969" s="5"/>
      <c r="DR969" s="5"/>
      <c r="DS969" s="5"/>
      <c r="DU969" s="6">
        <v>4</v>
      </c>
      <c r="DV969" s="9"/>
      <c r="DW969" s="5"/>
      <c r="DX969" s="5"/>
      <c r="DY969" s="5"/>
      <c r="DZ969" s="5"/>
    </row>
    <row r="970" spans="2:130">
      <c r="E970" s="6">
        <v>6</v>
      </c>
      <c r="F970" s="9">
        <v>6</v>
      </c>
      <c r="G970" s="5">
        <v>8</v>
      </c>
      <c r="H970" s="5"/>
      <c r="I970" s="5">
        <v>11</v>
      </c>
      <c r="J970" s="5"/>
      <c r="K970" s="9"/>
      <c r="L970" s="6">
        <v>6</v>
      </c>
      <c r="M970" s="9">
        <v>23</v>
      </c>
      <c r="N970" s="5">
        <v>19</v>
      </c>
      <c r="O970" s="5">
        <v>3</v>
      </c>
      <c r="P970" s="5">
        <v>7</v>
      </c>
      <c r="Q970" s="5"/>
      <c r="R970" s="5"/>
      <c r="S970" s="6">
        <v>6</v>
      </c>
      <c r="T970" s="9">
        <v>2</v>
      </c>
      <c r="U970" s="5">
        <v>2</v>
      </c>
      <c r="V970" s="5">
        <v>2</v>
      </c>
      <c r="W970" s="5"/>
      <c r="X970" s="5"/>
      <c r="Z970" s="6">
        <v>6</v>
      </c>
      <c r="AA970" s="9"/>
      <c r="AB970" s="5"/>
      <c r="AC970" s="5">
        <v>0</v>
      </c>
      <c r="AD970" s="5"/>
      <c r="AE970" s="5"/>
      <c r="AG970" s="7"/>
      <c r="AL970" s="6">
        <v>6</v>
      </c>
      <c r="AM970" s="9">
        <v>21</v>
      </c>
      <c r="AN970" s="5">
        <v>23</v>
      </c>
      <c r="AO970" s="5">
        <v>26</v>
      </c>
      <c r="AP970" s="5">
        <v>10</v>
      </c>
      <c r="AQ970" s="5"/>
      <c r="AR970" s="9"/>
      <c r="AS970" s="6">
        <v>6</v>
      </c>
      <c r="AT970" s="9"/>
      <c r="AU970" s="5"/>
      <c r="AV970" s="5">
        <v>1</v>
      </c>
      <c r="AW970" s="5"/>
      <c r="AX970" s="5"/>
      <c r="AY970" s="5"/>
      <c r="AZ970" s="6">
        <v>6</v>
      </c>
      <c r="BA970" s="9"/>
      <c r="BB970" s="5"/>
      <c r="BC970" s="5"/>
      <c r="BD970" s="5"/>
      <c r="BE970" s="5"/>
      <c r="BG970" s="6">
        <v>6</v>
      </c>
      <c r="BH970" s="9"/>
      <c r="BI970" s="5"/>
      <c r="BJ970" s="5"/>
      <c r="BK970" s="5"/>
      <c r="BL970" s="5"/>
      <c r="BN970" s="7"/>
      <c r="BS970" s="6">
        <v>6</v>
      </c>
      <c r="BT970" s="9">
        <v>4</v>
      </c>
      <c r="BU970" s="5">
        <v>2</v>
      </c>
      <c r="BV970" s="5">
        <v>19</v>
      </c>
      <c r="BW970" s="5"/>
      <c r="BX970" s="5"/>
      <c r="BY970" s="9"/>
      <c r="BZ970" s="6">
        <v>6</v>
      </c>
      <c r="CA970" s="9"/>
      <c r="CB970" s="5"/>
      <c r="CC970" s="5"/>
      <c r="CD970" s="5"/>
      <c r="CE970" s="5"/>
      <c r="CF970" s="5"/>
      <c r="CG970" s="6">
        <v>6</v>
      </c>
      <c r="CH970" s="9"/>
      <c r="CI970" s="5"/>
      <c r="CJ970" s="5"/>
      <c r="CK970" s="5"/>
      <c r="CL970" s="5"/>
      <c r="CN970" s="6">
        <v>6</v>
      </c>
      <c r="CO970" s="9"/>
      <c r="CP970" s="5"/>
      <c r="CQ970" s="5"/>
      <c r="CR970" s="5"/>
      <c r="CS970" s="5"/>
      <c r="CU970" s="7"/>
      <c r="CZ970" s="6">
        <v>6</v>
      </c>
      <c r="DA970" s="9"/>
      <c r="DB970" s="5"/>
      <c r="DC970" s="5">
        <v>1</v>
      </c>
      <c r="DD970" s="5"/>
      <c r="DE970" s="5"/>
      <c r="DF970" s="9"/>
      <c r="DG970" s="6">
        <v>6</v>
      </c>
      <c r="DH970" s="9"/>
      <c r="DI970" s="5"/>
      <c r="DJ970" s="5"/>
      <c r="DK970" s="5"/>
      <c r="DL970" s="5"/>
      <c r="DM970" s="5"/>
      <c r="DN970" s="6">
        <v>6</v>
      </c>
      <c r="DO970" s="9"/>
      <c r="DP970" s="5"/>
      <c r="DQ970" s="5"/>
      <c r="DR970" s="5"/>
      <c r="DS970" s="5"/>
      <c r="DU970" s="6">
        <v>6</v>
      </c>
      <c r="DV970" s="9"/>
      <c r="DW970" s="5"/>
      <c r="DX970" s="5"/>
      <c r="DY970" s="5"/>
      <c r="DZ970" s="5"/>
    </row>
    <row r="971" spans="2:130">
      <c r="E971" s="6">
        <v>8</v>
      </c>
      <c r="F971" s="9">
        <v>10</v>
      </c>
      <c r="G971" s="5">
        <v>21</v>
      </c>
      <c r="H971" s="5"/>
      <c r="I971" s="5">
        <v>23</v>
      </c>
      <c r="J971" s="5"/>
      <c r="L971" s="6">
        <v>8</v>
      </c>
      <c r="M971" s="9">
        <v>17</v>
      </c>
      <c r="N971" s="5">
        <v>10</v>
      </c>
      <c r="O971" s="5">
        <v>2</v>
      </c>
      <c r="P971" s="5"/>
      <c r="Q971" s="5"/>
      <c r="S971" s="6">
        <v>8</v>
      </c>
      <c r="T971" s="9">
        <v>0</v>
      </c>
      <c r="U971" s="5">
        <v>0</v>
      </c>
      <c r="V971" s="5">
        <v>3</v>
      </c>
      <c r="W971" s="5"/>
      <c r="X971" s="5"/>
      <c r="Z971" s="6">
        <v>8</v>
      </c>
      <c r="AA971" s="9"/>
      <c r="AB971" s="5"/>
      <c r="AC971" s="5">
        <v>0</v>
      </c>
      <c r="AD971" s="5"/>
      <c r="AE971" s="5"/>
      <c r="AG971" s="7"/>
      <c r="AL971" s="6">
        <v>8</v>
      </c>
      <c r="AM971" s="9">
        <v>13</v>
      </c>
      <c r="AN971" s="5">
        <v>12</v>
      </c>
      <c r="AO971" s="5">
        <v>27</v>
      </c>
      <c r="AP971" s="5">
        <v>7</v>
      </c>
      <c r="AQ971" s="5"/>
      <c r="AS971" s="6">
        <v>8</v>
      </c>
      <c r="AT971" s="9"/>
      <c r="AU971" s="5"/>
      <c r="AV971" s="5"/>
      <c r="AW971" s="5"/>
      <c r="AX971" s="5"/>
      <c r="AZ971" s="6">
        <v>8</v>
      </c>
      <c r="BA971" s="9"/>
      <c r="BB971" s="5"/>
      <c r="BC971" s="5"/>
      <c r="BD971" s="5"/>
      <c r="BE971" s="5"/>
      <c r="BG971" s="6">
        <v>8</v>
      </c>
      <c r="BH971" s="9"/>
      <c r="BI971" s="5"/>
      <c r="BJ971" s="5"/>
      <c r="BK971" s="5"/>
      <c r="BL971" s="5"/>
      <c r="BN971" s="7"/>
      <c r="BS971" s="6">
        <v>8</v>
      </c>
      <c r="BT971" s="9"/>
      <c r="BU971" s="5"/>
      <c r="BV971" s="5">
        <v>6</v>
      </c>
      <c r="BW971" s="5"/>
      <c r="BX971" s="5"/>
      <c r="BZ971" s="6">
        <v>8</v>
      </c>
      <c r="CA971" s="9"/>
      <c r="CB971" s="5"/>
      <c r="CC971" s="5"/>
      <c r="CD971" s="5"/>
      <c r="CE971" s="5"/>
      <c r="CG971" s="6">
        <v>8</v>
      </c>
      <c r="CH971" s="9"/>
      <c r="CI971" s="5"/>
      <c r="CJ971" s="5"/>
      <c r="CK971" s="5"/>
      <c r="CL971" s="5"/>
      <c r="CN971" s="6">
        <v>8</v>
      </c>
      <c r="CO971" s="9"/>
      <c r="CP971" s="5"/>
      <c r="CQ971" s="5"/>
      <c r="CR971" s="5"/>
      <c r="CS971" s="5"/>
      <c r="CU971" s="7"/>
      <c r="CZ971" s="6">
        <v>8</v>
      </c>
      <c r="DA971" s="9"/>
      <c r="DB971" s="5"/>
      <c r="DC971" s="5"/>
      <c r="DD971" s="5"/>
      <c r="DE971" s="5"/>
      <c r="DG971" s="6">
        <v>8</v>
      </c>
      <c r="DH971" s="9"/>
      <c r="DI971" s="5"/>
      <c r="DJ971" s="5"/>
      <c r="DK971" s="5"/>
      <c r="DL971" s="5"/>
      <c r="DN971" s="6">
        <v>8</v>
      </c>
      <c r="DO971" s="9"/>
      <c r="DP971" s="5"/>
      <c r="DQ971" s="5"/>
      <c r="DR971" s="5"/>
      <c r="DS971" s="5"/>
      <c r="DU971" s="6">
        <v>8</v>
      </c>
      <c r="DV971" s="9"/>
      <c r="DW971" s="5"/>
      <c r="DX971" s="5"/>
      <c r="DY971" s="5"/>
      <c r="DZ971" s="5"/>
    </row>
    <row r="972" spans="2:130">
      <c r="E972" s="6">
        <v>10</v>
      </c>
      <c r="F972" s="9">
        <v>23</v>
      </c>
      <c r="G972" s="5">
        <v>16</v>
      </c>
      <c r="H972" s="5">
        <v>1</v>
      </c>
      <c r="I972" s="5">
        <v>15</v>
      </c>
      <c r="J972" s="5"/>
      <c r="L972" s="6">
        <v>10</v>
      </c>
      <c r="M972" s="9">
        <v>5</v>
      </c>
      <c r="N972" s="5">
        <v>5</v>
      </c>
      <c r="O972" s="5">
        <v>8</v>
      </c>
      <c r="P972" s="5"/>
      <c r="Q972" s="5"/>
      <c r="S972" s="6">
        <v>10</v>
      </c>
      <c r="T972" s="9">
        <v>1</v>
      </c>
      <c r="U972" s="5">
        <v>1</v>
      </c>
      <c r="V972" s="5">
        <v>38</v>
      </c>
      <c r="W972" s="5"/>
      <c r="X972" s="5"/>
      <c r="Z972" s="6">
        <v>10</v>
      </c>
      <c r="AA972" s="9"/>
      <c r="AB972" s="5"/>
      <c r="AC972" s="5">
        <v>1</v>
      </c>
      <c r="AD972" s="5"/>
      <c r="AE972" s="5"/>
      <c r="AG972" s="7"/>
      <c r="AL972" s="6">
        <v>10</v>
      </c>
      <c r="AM972" s="9">
        <v>19</v>
      </c>
      <c r="AN972" s="5">
        <v>9</v>
      </c>
      <c r="AO972" s="5">
        <v>11</v>
      </c>
      <c r="AP972" s="5">
        <v>1</v>
      </c>
      <c r="AQ972" s="5"/>
      <c r="AS972" s="6">
        <v>10</v>
      </c>
      <c r="AT972" s="9"/>
      <c r="AU972" s="5"/>
      <c r="AV972" s="5"/>
      <c r="AW972" s="5"/>
      <c r="AX972" s="5"/>
      <c r="AZ972" s="6">
        <v>10</v>
      </c>
      <c r="BA972" s="9"/>
      <c r="BB972" s="5"/>
      <c r="BC972" s="5"/>
      <c r="BD972" s="5"/>
      <c r="BE972" s="5"/>
      <c r="BG972" s="6">
        <v>10</v>
      </c>
      <c r="BH972" s="9"/>
      <c r="BI972" s="5"/>
      <c r="BJ972" s="5"/>
      <c r="BK972" s="5"/>
      <c r="BL972" s="5"/>
      <c r="BN972" s="7"/>
      <c r="BS972" s="6">
        <v>10</v>
      </c>
      <c r="BT972" s="9"/>
      <c r="BU972" s="5"/>
      <c r="BV972" s="5">
        <v>2</v>
      </c>
      <c r="BW972" s="5"/>
      <c r="BX972" s="5"/>
      <c r="BZ972" s="6">
        <v>10</v>
      </c>
      <c r="CA972" s="9"/>
      <c r="CB972" s="5"/>
      <c r="CC972" s="5"/>
      <c r="CD972" s="5"/>
      <c r="CE972" s="5"/>
      <c r="CG972" s="6">
        <v>10</v>
      </c>
      <c r="CH972" s="9"/>
      <c r="CI972" s="5"/>
      <c r="CJ972" s="5"/>
      <c r="CK972" s="5"/>
      <c r="CL972" s="5"/>
      <c r="CN972" s="6">
        <v>10</v>
      </c>
      <c r="CO972" s="9"/>
      <c r="CP972" s="5"/>
      <c r="CQ972" s="5"/>
      <c r="CR972" s="5"/>
      <c r="CS972" s="5"/>
      <c r="CU972" s="7"/>
      <c r="CZ972" s="6">
        <v>10</v>
      </c>
      <c r="DA972" s="9"/>
      <c r="DB972" s="5"/>
      <c r="DC972" s="5"/>
      <c r="DD972" s="5"/>
      <c r="DE972" s="5"/>
      <c r="DG972" s="6">
        <v>10</v>
      </c>
      <c r="DH972" s="9"/>
      <c r="DI972" s="5"/>
      <c r="DJ972" s="5"/>
      <c r="DK972" s="5"/>
      <c r="DL972" s="5"/>
      <c r="DN972" s="6">
        <v>10</v>
      </c>
      <c r="DO972" s="9"/>
      <c r="DP972" s="5"/>
      <c r="DQ972" s="5"/>
      <c r="DR972" s="5"/>
      <c r="DS972" s="5"/>
      <c r="DU972" s="6">
        <v>10</v>
      </c>
      <c r="DV972" s="9"/>
      <c r="DW972" s="5"/>
      <c r="DX972" s="5"/>
      <c r="DY972" s="5"/>
      <c r="DZ972" s="5"/>
    </row>
    <row r="973" spans="2:130">
      <c r="E973" s="6">
        <v>12</v>
      </c>
      <c r="F973" s="9">
        <v>12</v>
      </c>
      <c r="G973" s="5">
        <v>8</v>
      </c>
      <c r="H973" s="5">
        <v>2</v>
      </c>
      <c r="I973" s="5">
        <v>18</v>
      </c>
      <c r="J973" s="5"/>
      <c r="L973" s="6">
        <v>12</v>
      </c>
      <c r="M973" s="9">
        <v>4</v>
      </c>
      <c r="N973" s="5">
        <v>0</v>
      </c>
      <c r="O973" s="5">
        <v>18</v>
      </c>
      <c r="P973" s="5"/>
      <c r="Q973" s="5"/>
      <c r="S973" s="6">
        <v>12</v>
      </c>
      <c r="T973" s="9"/>
      <c r="V973" s="5">
        <v>1</v>
      </c>
      <c r="W973" s="5"/>
      <c r="X973" s="5"/>
      <c r="Z973" s="6">
        <v>12</v>
      </c>
      <c r="AA973" s="9"/>
      <c r="AC973" s="5"/>
      <c r="AD973" s="5"/>
      <c r="AE973" s="5"/>
      <c r="AG973" s="7"/>
      <c r="AL973" s="6">
        <v>12</v>
      </c>
      <c r="AM973" s="9">
        <v>1</v>
      </c>
      <c r="AN973" s="5">
        <v>2</v>
      </c>
      <c r="AO973" s="5">
        <v>5</v>
      </c>
      <c r="AP973" s="5"/>
      <c r="AQ973" s="5"/>
      <c r="AS973" s="6">
        <v>12</v>
      </c>
      <c r="AT973" s="9"/>
      <c r="AV973" s="5"/>
      <c r="AW973" s="5"/>
      <c r="AX973" s="5"/>
      <c r="AZ973" s="6">
        <v>12</v>
      </c>
      <c r="BA973" s="9"/>
      <c r="BC973" s="5"/>
      <c r="BD973" s="5"/>
      <c r="BE973" s="5"/>
      <c r="BG973" s="6">
        <v>12</v>
      </c>
      <c r="BH973" s="9"/>
      <c r="BJ973" s="5"/>
      <c r="BK973" s="5"/>
      <c r="BL973" s="5"/>
      <c r="BN973" s="7"/>
      <c r="BS973" s="6">
        <v>12</v>
      </c>
      <c r="BT973" s="9"/>
      <c r="BV973" s="5"/>
      <c r="BW973" s="5"/>
      <c r="BX973" s="5"/>
      <c r="BZ973" s="6">
        <v>12</v>
      </c>
      <c r="CA973" s="9"/>
      <c r="CC973" s="5"/>
      <c r="CD973" s="5"/>
      <c r="CE973" s="5"/>
      <c r="CG973" s="6">
        <v>12</v>
      </c>
      <c r="CH973" s="9"/>
      <c r="CJ973" s="5"/>
      <c r="CK973" s="5"/>
      <c r="CL973" s="5"/>
      <c r="CN973" s="6">
        <v>12</v>
      </c>
      <c r="CO973" s="9"/>
      <c r="CQ973" s="5"/>
      <c r="CR973" s="5"/>
      <c r="CS973" s="5"/>
      <c r="CU973" s="7"/>
      <c r="CZ973" s="6">
        <v>12</v>
      </c>
      <c r="DA973" s="9"/>
      <c r="DC973" s="5"/>
      <c r="DD973" s="5"/>
      <c r="DE973" s="5"/>
      <c r="DG973" s="6">
        <v>12</v>
      </c>
      <c r="DH973" s="9"/>
      <c r="DJ973" s="5"/>
      <c r="DK973" s="5"/>
      <c r="DL973" s="5"/>
      <c r="DN973" s="6">
        <v>12</v>
      </c>
      <c r="DO973" s="9"/>
      <c r="DQ973" s="5"/>
      <c r="DR973" s="5"/>
      <c r="DS973" s="5"/>
      <c r="DU973" s="6">
        <v>12</v>
      </c>
      <c r="DV973" s="9"/>
      <c r="DX973" s="5"/>
      <c r="DY973" s="5"/>
      <c r="DZ973" s="5"/>
    </row>
    <row r="974" spans="2:130">
      <c r="E974" s="6">
        <v>14</v>
      </c>
      <c r="F974" s="9">
        <v>6</v>
      </c>
      <c r="G974" s="5">
        <v>24</v>
      </c>
      <c r="H974" s="5">
        <v>9</v>
      </c>
      <c r="I974" s="5">
        <v>11</v>
      </c>
      <c r="J974" s="5"/>
      <c r="L974" s="6">
        <v>14</v>
      </c>
      <c r="M974" s="9">
        <v>0</v>
      </c>
      <c r="N974" s="5">
        <v>0</v>
      </c>
      <c r="O974" s="5">
        <v>28</v>
      </c>
      <c r="P974" s="5"/>
      <c r="Q974" s="5"/>
      <c r="S974" s="6">
        <v>14</v>
      </c>
      <c r="V974" s="5">
        <v>10</v>
      </c>
      <c r="W974" s="5"/>
      <c r="X974" s="5"/>
      <c r="Z974" s="6">
        <v>14</v>
      </c>
      <c r="AC974" s="5"/>
      <c r="AD974" s="5"/>
      <c r="AE974" s="5"/>
      <c r="AG974" s="7"/>
      <c r="AL974" s="6">
        <v>14</v>
      </c>
      <c r="AM974" s="9">
        <v>2</v>
      </c>
      <c r="AN974" s="5">
        <v>1</v>
      </c>
      <c r="AO974" s="5">
        <v>1</v>
      </c>
      <c r="AP974" s="5"/>
      <c r="AQ974" s="5"/>
      <c r="AS974" s="6">
        <v>14</v>
      </c>
      <c r="AV974" s="5"/>
      <c r="AW974" s="5"/>
      <c r="AX974" s="5"/>
      <c r="AZ974" s="6">
        <v>14</v>
      </c>
      <c r="BC974" s="5"/>
      <c r="BD974" s="5"/>
      <c r="BE974" s="5"/>
      <c r="BG974" s="6">
        <v>14</v>
      </c>
      <c r="BJ974" s="5"/>
      <c r="BK974" s="5"/>
      <c r="BL974" s="5"/>
      <c r="BN974" s="7"/>
      <c r="BS974" s="6">
        <v>14</v>
      </c>
      <c r="BV974" s="5"/>
      <c r="BW974" s="5"/>
      <c r="BX974" s="5"/>
      <c r="BZ974" s="6">
        <v>14</v>
      </c>
      <c r="CC974" s="5"/>
      <c r="CD974" s="5"/>
      <c r="CE974" s="5"/>
      <c r="CG974" s="6">
        <v>14</v>
      </c>
      <c r="CJ974" s="5"/>
      <c r="CK974" s="5"/>
      <c r="CL974" s="5"/>
      <c r="CN974" s="6">
        <v>14</v>
      </c>
      <c r="CQ974" s="5"/>
      <c r="CR974" s="5"/>
      <c r="CS974" s="5"/>
      <c r="CU974" s="7"/>
      <c r="CZ974" s="6">
        <v>14</v>
      </c>
      <c r="DC974" s="5"/>
      <c r="DD974" s="5"/>
      <c r="DE974" s="5"/>
      <c r="DG974" s="6">
        <v>14</v>
      </c>
      <c r="DJ974" s="5"/>
      <c r="DK974" s="5"/>
      <c r="DL974" s="5"/>
      <c r="DN974" s="6">
        <v>14</v>
      </c>
      <c r="DQ974" s="5"/>
      <c r="DR974" s="5"/>
      <c r="DS974" s="5"/>
      <c r="DU974" s="6">
        <v>14</v>
      </c>
      <c r="DX974" s="5"/>
      <c r="DY974" s="5"/>
      <c r="DZ974" s="5"/>
    </row>
    <row r="975" spans="2:130">
      <c r="E975" s="6">
        <v>16</v>
      </c>
      <c r="F975" s="9">
        <v>21</v>
      </c>
      <c r="G975" s="5">
        <v>15</v>
      </c>
      <c r="H975" s="5">
        <v>23</v>
      </c>
      <c r="I975" s="5">
        <v>3</v>
      </c>
      <c r="J975" s="5"/>
      <c r="L975" s="6">
        <v>16</v>
      </c>
      <c r="M975" s="9">
        <v>0</v>
      </c>
      <c r="N975" s="5">
        <v>1</v>
      </c>
      <c r="O975" s="5">
        <v>15</v>
      </c>
      <c r="P975" s="5"/>
      <c r="Q975" s="5"/>
      <c r="S975" s="6">
        <v>16</v>
      </c>
      <c r="V975" s="5">
        <v>1</v>
      </c>
      <c r="W975" s="5"/>
      <c r="X975" s="5"/>
      <c r="Z975" s="6">
        <v>16</v>
      </c>
      <c r="AC975" s="5"/>
      <c r="AD975" s="5"/>
      <c r="AE975" s="5"/>
      <c r="AG975" s="7"/>
      <c r="AL975" s="6">
        <v>16</v>
      </c>
      <c r="AM975" s="9">
        <v>1</v>
      </c>
      <c r="AO975" s="5">
        <v>1</v>
      </c>
      <c r="AP975" s="5"/>
      <c r="AQ975" s="5"/>
      <c r="AS975" s="6">
        <v>16</v>
      </c>
      <c r="AV975" s="5"/>
      <c r="AW975" s="5"/>
      <c r="AX975" s="5"/>
      <c r="AZ975" s="6">
        <v>16</v>
      </c>
      <c r="BC975" s="5"/>
      <c r="BD975" s="5"/>
      <c r="BE975" s="5"/>
      <c r="BG975" s="6">
        <v>16</v>
      </c>
      <c r="BJ975" s="5"/>
      <c r="BK975" s="5"/>
      <c r="BL975" s="5"/>
      <c r="BN975" s="7"/>
      <c r="BS975" s="6">
        <v>16</v>
      </c>
      <c r="BV975" s="5"/>
      <c r="BW975" s="5"/>
      <c r="BX975" s="5"/>
      <c r="BZ975" s="6">
        <v>16</v>
      </c>
      <c r="CC975" s="5"/>
      <c r="CD975" s="5"/>
      <c r="CE975" s="5"/>
      <c r="CG975" s="6">
        <v>16</v>
      </c>
      <c r="CJ975" s="5"/>
      <c r="CK975" s="5"/>
      <c r="CL975" s="5"/>
      <c r="CN975" s="6">
        <v>16</v>
      </c>
      <c r="CQ975" s="5"/>
      <c r="CR975" s="5"/>
      <c r="CS975" s="5"/>
      <c r="CU975" s="7"/>
      <c r="CZ975" s="6">
        <v>16</v>
      </c>
      <c r="DC975" s="5"/>
      <c r="DD975" s="5"/>
      <c r="DE975" s="5"/>
      <c r="DG975" s="6">
        <v>16</v>
      </c>
      <c r="DJ975" s="5"/>
      <c r="DK975" s="5"/>
      <c r="DL975" s="5"/>
      <c r="DN975" s="6">
        <v>16</v>
      </c>
      <c r="DQ975" s="5"/>
      <c r="DR975" s="5"/>
      <c r="DS975" s="5"/>
      <c r="DU975" s="6">
        <v>16</v>
      </c>
      <c r="DX975" s="5"/>
      <c r="DY975" s="5"/>
      <c r="DZ975" s="5"/>
    </row>
    <row r="976" spans="2:130">
      <c r="E976" s="6">
        <v>18</v>
      </c>
      <c r="F976" s="9">
        <v>19</v>
      </c>
      <c r="G976" s="5">
        <v>3</v>
      </c>
      <c r="H976">
        <v>61</v>
      </c>
      <c r="I976" s="5"/>
      <c r="L976" s="6">
        <v>18</v>
      </c>
      <c r="M976" s="9">
        <v>1</v>
      </c>
      <c r="O976">
        <v>17</v>
      </c>
      <c r="P976" s="5"/>
      <c r="S976" s="6">
        <v>18</v>
      </c>
      <c r="V976" s="5">
        <v>1</v>
      </c>
      <c r="W976" s="5"/>
      <c r="Z976" s="6">
        <v>18</v>
      </c>
      <c r="AD976" s="5"/>
      <c r="AG976" s="7"/>
      <c r="AL976" s="6">
        <v>18</v>
      </c>
      <c r="AP976" s="5"/>
      <c r="AS976" s="6">
        <v>18</v>
      </c>
      <c r="AW976" s="5"/>
      <c r="AZ976" s="6">
        <v>18</v>
      </c>
      <c r="BD976" s="5"/>
      <c r="BG976" s="6">
        <v>18</v>
      </c>
      <c r="BK976" s="5"/>
      <c r="BN976" s="7"/>
      <c r="BS976" s="6">
        <v>18</v>
      </c>
      <c r="BW976" s="5"/>
      <c r="BZ976" s="6">
        <v>18</v>
      </c>
      <c r="CD976" s="5"/>
      <c r="CG976" s="6">
        <v>18</v>
      </c>
      <c r="CK976" s="5"/>
      <c r="CN976" s="6">
        <v>18</v>
      </c>
      <c r="CR976" s="5"/>
      <c r="CU976" s="7"/>
      <c r="CZ976" s="6">
        <v>18</v>
      </c>
      <c r="DD976" s="5"/>
      <c r="DG976" s="6">
        <v>18</v>
      </c>
      <c r="DK976" s="5"/>
      <c r="DN976" s="6">
        <v>18</v>
      </c>
      <c r="DR976" s="5"/>
      <c r="DU976" s="6">
        <v>18</v>
      </c>
      <c r="DY976" s="5"/>
    </row>
    <row r="977" spans="2:130">
      <c r="E977" s="6">
        <v>20</v>
      </c>
      <c r="F977" s="9">
        <v>3</v>
      </c>
      <c r="L977" s="6">
        <v>20</v>
      </c>
      <c r="S977" s="6">
        <v>20</v>
      </c>
      <c r="Z977" s="6">
        <v>20</v>
      </c>
      <c r="AG977" s="7"/>
      <c r="AL977" s="6">
        <v>20</v>
      </c>
      <c r="AS977" s="6">
        <v>20</v>
      </c>
      <c r="AZ977" s="6">
        <v>20</v>
      </c>
      <c r="BG977" s="6">
        <v>20</v>
      </c>
      <c r="BN977" s="7"/>
      <c r="BS977" s="6">
        <v>20</v>
      </c>
      <c r="BZ977" s="6">
        <v>20</v>
      </c>
      <c r="CG977" s="6">
        <v>20</v>
      </c>
      <c r="CN977" s="6">
        <v>20</v>
      </c>
      <c r="CU977" s="7"/>
      <c r="CZ977" s="6">
        <v>20</v>
      </c>
      <c r="DG977" s="6">
        <v>20</v>
      </c>
      <c r="DN977" s="6">
        <v>20</v>
      </c>
      <c r="DU977" s="6">
        <v>20</v>
      </c>
    </row>
    <row r="978" spans="2:130">
      <c r="E978" s="6" t="s">
        <v>24</v>
      </c>
      <c r="F978" s="7">
        <f>100-SUM(F967:F977)</f>
        <v>0</v>
      </c>
      <c r="G978" s="7">
        <f t="shared" ref="G978:J978" si="2521">100-SUM(G967:G977)</f>
        <v>0</v>
      </c>
      <c r="H978" s="7">
        <f t="shared" si="2521"/>
        <v>4</v>
      </c>
      <c r="I978" s="7">
        <f t="shared" si="2521"/>
        <v>0</v>
      </c>
      <c r="J978" s="7">
        <f t="shared" si="2521"/>
        <v>100</v>
      </c>
      <c r="L978" s="6" t="s">
        <v>24</v>
      </c>
      <c r="M978" s="7">
        <f>100-SUM(M967:M977)</f>
        <v>0</v>
      </c>
      <c r="N978" s="7">
        <f t="shared" ref="N978:Q978" si="2522">100-SUM(N967:N977)</f>
        <v>0</v>
      </c>
      <c r="O978" s="7">
        <f t="shared" si="2522"/>
        <v>0</v>
      </c>
      <c r="P978" s="7">
        <f t="shared" si="2522"/>
        <v>0</v>
      </c>
      <c r="Q978" s="7">
        <f t="shared" si="2522"/>
        <v>100</v>
      </c>
      <c r="S978" s="6" t="s">
        <v>24</v>
      </c>
      <c r="T978" s="7">
        <f>100-SUM(T967:T977)</f>
        <v>0</v>
      </c>
      <c r="U978" s="7">
        <f t="shared" ref="U978:X978" si="2523">100-SUM(U967:U977)</f>
        <v>0</v>
      </c>
      <c r="V978" s="7">
        <f t="shared" si="2523"/>
        <v>0</v>
      </c>
      <c r="W978" s="7">
        <f t="shared" si="2523"/>
        <v>0</v>
      </c>
      <c r="X978" s="7">
        <f t="shared" si="2523"/>
        <v>100</v>
      </c>
      <c r="Z978" s="6" t="s">
        <v>24</v>
      </c>
      <c r="AA978" s="7">
        <f>100-SUM(AA967:AA977)</f>
        <v>0</v>
      </c>
      <c r="AB978" s="7">
        <f t="shared" ref="AB978:AE978" si="2524">100-SUM(AB967:AB977)</f>
        <v>0</v>
      </c>
      <c r="AC978" s="7">
        <f t="shared" si="2524"/>
        <v>0</v>
      </c>
      <c r="AD978" s="7">
        <f t="shared" si="2524"/>
        <v>0</v>
      </c>
      <c r="AE978" s="7">
        <f t="shared" si="2524"/>
        <v>100</v>
      </c>
      <c r="AG978" s="7"/>
      <c r="AL978" s="6" t="s">
        <v>24</v>
      </c>
      <c r="AM978" s="7">
        <f>100-SUM(AM967:AM977)</f>
        <v>0</v>
      </c>
      <c r="AN978" s="7">
        <f t="shared" ref="AN978:AQ978" si="2525">100-SUM(AN967:AN977)</f>
        <v>0</v>
      </c>
      <c r="AO978" s="7">
        <f t="shared" si="2525"/>
        <v>0</v>
      </c>
      <c r="AP978" s="7">
        <f t="shared" si="2525"/>
        <v>0</v>
      </c>
      <c r="AQ978" s="7">
        <f t="shared" si="2525"/>
        <v>100</v>
      </c>
      <c r="AS978" s="6" t="s">
        <v>24</v>
      </c>
      <c r="AT978" s="7">
        <f>100-SUM(AT967:AT977)</f>
        <v>0</v>
      </c>
      <c r="AU978" s="7">
        <f t="shared" ref="AU978:AX978" si="2526">100-SUM(AU967:AU977)</f>
        <v>0</v>
      </c>
      <c r="AV978" s="7">
        <f t="shared" si="2526"/>
        <v>0</v>
      </c>
      <c r="AW978" s="7">
        <f t="shared" si="2526"/>
        <v>0</v>
      </c>
      <c r="AX978" s="7">
        <f t="shared" si="2526"/>
        <v>100</v>
      </c>
      <c r="AZ978" s="6" t="s">
        <v>24</v>
      </c>
      <c r="BA978" s="7">
        <f>100-SUM(BA967:BA977)</f>
        <v>0</v>
      </c>
      <c r="BB978" s="7">
        <f t="shared" ref="BB978:BE978" si="2527">100-SUM(BB967:BB977)</f>
        <v>0</v>
      </c>
      <c r="BC978" s="7">
        <f t="shared" si="2527"/>
        <v>0</v>
      </c>
      <c r="BD978" s="7">
        <f t="shared" si="2527"/>
        <v>0</v>
      </c>
      <c r="BE978" s="7">
        <f t="shared" si="2527"/>
        <v>100</v>
      </c>
      <c r="BG978" s="6" t="s">
        <v>24</v>
      </c>
      <c r="BH978" s="7">
        <f>100-SUM(BH967:BH977)</f>
        <v>0</v>
      </c>
      <c r="BI978" s="7">
        <f t="shared" ref="BI978:BL978" si="2528">100-SUM(BI967:BI977)</f>
        <v>0</v>
      </c>
      <c r="BJ978" s="7">
        <f t="shared" si="2528"/>
        <v>0</v>
      </c>
      <c r="BK978" s="7">
        <f t="shared" si="2528"/>
        <v>0</v>
      </c>
      <c r="BL978" s="7">
        <f t="shared" si="2528"/>
        <v>100</v>
      </c>
      <c r="BN978" s="7"/>
      <c r="BS978" s="6" t="s">
        <v>24</v>
      </c>
      <c r="BT978" s="7">
        <f>100-SUM(BT967:BT977)</f>
        <v>0</v>
      </c>
      <c r="BU978" s="7">
        <f t="shared" ref="BU978:BX978" si="2529">100-SUM(BU967:BU977)</f>
        <v>0</v>
      </c>
      <c r="BV978" s="7">
        <f t="shared" si="2529"/>
        <v>0</v>
      </c>
      <c r="BW978" s="7">
        <f t="shared" si="2529"/>
        <v>0</v>
      </c>
      <c r="BX978" s="7">
        <f t="shared" si="2529"/>
        <v>100</v>
      </c>
      <c r="BZ978" s="6" t="s">
        <v>24</v>
      </c>
      <c r="CA978" s="7">
        <f>100-SUM(CA967:CA977)</f>
        <v>0</v>
      </c>
      <c r="CB978" s="7">
        <f t="shared" ref="CB978:CE978" si="2530">100-SUM(CB967:CB977)</f>
        <v>0</v>
      </c>
      <c r="CC978" s="7">
        <f t="shared" si="2530"/>
        <v>0</v>
      </c>
      <c r="CD978" s="7">
        <f t="shared" si="2530"/>
        <v>0</v>
      </c>
      <c r="CE978" s="7">
        <f t="shared" si="2530"/>
        <v>100</v>
      </c>
      <c r="CG978" s="6" t="s">
        <v>24</v>
      </c>
      <c r="CH978" s="7">
        <f>100-SUM(CH967:CH977)</f>
        <v>0</v>
      </c>
      <c r="CI978" s="7">
        <f t="shared" ref="CI978:CL978" si="2531">100-SUM(CI967:CI977)</f>
        <v>0</v>
      </c>
      <c r="CJ978" s="7">
        <f t="shared" si="2531"/>
        <v>0</v>
      </c>
      <c r="CK978" s="7">
        <f t="shared" si="2531"/>
        <v>0</v>
      </c>
      <c r="CL978" s="7">
        <f t="shared" si="2531"/>
        <v>100</v>
      </c>
      <c r="CN978" s="6" t="s">
        <v>24</v>
      </c>
      <c r="CO978" s="7">
        <f>100-SUM(CO967:CO977)</f>
        <v>0</v>
      </c>
      <c r="CP978" s="7">
        <f t="shared" ref="CP978:CS978" si="2532">100-SUM(CP967:CP977)</f>
        <v>0</v>
      </c>
      <c r="CQ978" s="7">
        <f t="shared" si="2532"/>
        <v>0</v>
      </c>
      <c r="CR978" s="7">
        <f t="shared" si="2532"/>
        <v>0</v>
      </c>
      <c r="CS978" s="7">
        <f t="shared" si="2532"/>
        <v>100</v>
      </c>
      <c r="CU978" s="7"/>
      <c r="CZ978" s="6" t="s">
        <v>24</v>
      </c>
      <c r="DA978" s="7">
        <f>100-SUM(DA967:DA977)</f>
        <v>0</v>
      </c>
      <c r="DB978" s="7">
        <f t="shared" ref="DB978:DE978" si="2533">100-SUM(DB967:DB977)</f>
        <v>0</v>
      </c>
      <c r="DC978" s="7">
        <f t="shared" si="2533"/>
        <v>0</v>
      </c>
      <c r="DD978" s="7">
        <f t="shared" si="2533"/>
        <v>0</v>
      </c>
      <c r="DE978" s="7">
        <f t="shared" si="2533"/>
        <v>100</v>
      </c>
      <c r="DG978" s="6" t="s">
        <v>24</v>
      </c>
      <c r="DH978" s="7">
        <f>100-SUM(DH967:DH977)</f>
        <v>0</v>
      </c>
      <c r="DI978" s="7">
        <f t="shared" ref="DI978:DL978" si="2534">100-SUM(DI967:DI977)</f>
        <v>0</v>
      </c>
      <c r="DJ978" s="7">
        <f t="shared" si="2534"/>
        <v>0</v>
      </c>
      <c r="DK978" s="7">
        <f t="shared" si="2534"/>
        <v>0</v>
      </c>
      <c r="DL978" s="7">
        <f t="shared" si="2534"/>
        <v>100</v>
      </c>
      <c r="DN978" s="6" t="s">
        <v>24</v>
      </c>
      <c r="DO978" s="7">
        <f>100-SUM(DO967:DO977)</f>
        <v>0</v>
      </c>
      <c r="DP978" s="7">
        <f t="shared" ref="DP978:DS978" si="2535">100-SUM(DP967:DP977)</f>
        <v>0</v>
      </c>
      <c r="DQ978" s="7">
        <f t="shared" si="2535"/>
        <v>0</v>
      </c>
      <c r="DR978" s="7">
        <f t="shared" si="2535"/>
        <v>0</v>
      </c>
      <c r="DS978" s="7">
        <f t="shared" si="2535"/>
        <v>100</v>
      </c>
      <c r="DU978" s="6" t="s">
        <v>24</v>
      </c>
      <c r="DV978" s="7">
        <f>100-SUM(DV967:DV977)</f>
        <v>0</v>
      </c>
      <c r="DW978" s="7">
        <f t="shared" ref="DW978:DZ978" si="2536">100-SUM(DW967:DW977)</f>
        <v>0</v>
      </c>
      <c r="DX978" s="7">
        <f t="shared" si="2536"/>
        <v>0</v>
      </c>
      <c r="DY978" s="7">
        <f t="shared" si="2536"/>
        <v>0</v>
      </c>
      <c r="DZ978" s="7">
        <f t="shared" si="2536"/>
        <v>100</v>
      </c>
    </row>
    <row r="979" spans="2:130">
      <c r="E979" s="6" t="s">
        <v>23</v>
      </c>
      <c r="F979">
        <f>SUMPRODUCT($E967:$E977,F967:F977)/100</f>
        <v>13.12</v>
      </c>
      <c r="G979">
        <f t="shared" ref="G979:J979" si="2537">SUMPRODUCT($E967:$E977,G967:G977)/100</f>
        <v>11.22</v>
      </c>
      <c r="H979">
        <f t="shared" si="2537"/>
        <v>16.260000000000002</v>
      </c>
      <c r="I979">
        <f t="shared" si="2537"/>
        <v>8.8000000000000007</v>
      </c>
      <c r="J979">
        <f t="shared" si="2537"/>
        <v>0</v>
      </c>
      <c r="L979" s="6" t="s">
        <v>23</v>
      </c>
      <c r="M979">
        <f>SUMPRODUCT($E967:$E977,M967:M977)/100</f>
        <v>5.0999999999999996</v>
      </c>
      <c r="N979">
        <f t="shared" ref="N979:Q979" si="2538">SUMPRODUCT($E967:$E977,N967:N977)/100</f>
        <v>4</v>
      </c>
      <c r="O979">
        <f t="shared" si="2538"/>
        <v>12.96</v>
      </c>
      <c r="P979">
        <f t="shared" si="2538"/>
        <v>1.84</v>
      </c>
      <c r="Q979">
        <f t="shared" si="2538"/>
        <v>0</v>
      </c>
      <c r="S979" s="6" t="s">
        <v>23</v>
      </c>
      <c r="T979">
        <f>SUMPRODUCT($E967:$E977,T967:T977)/100</f>
        <v>1.62</v>
      </c>
      <c r="U979">
        <f t="shared" ref="U979:X979" si="2539">SUMPRODUCT($E967:$E977,U967:U977)/100</f>
        <v>1.3</v>
      </c>
      <c r="V979">
        <f t="shared" si="2539"/>
        <v>6.16</v>
      </c>
      <c r="W979">
        <f t="shared" si="2539"/>
        <v>0.16</v>
      </c>
      <c r="X979">
        <f t="shared" si="2539"/>
        <v>0</v>
      </c>
      <c r="Z979" s="6" t="s">
        <v>23</v>
      </c>
      <c r="AA979">
        <f>SUMPRODUCT($E967:$E977,AA967:AA977)/100</f>
        <v>0.2</v>
      </c>
      <c r="AB979">
        <f t="shared" ref="AB979:AE979" si="2540">SUMPRODUCT($E967:$E977,AB967:AB977)/100</f>
        <v>0.16</v>
      </c>
      <c r="AC979">
        <f t="shared" si="2540"/>
        <v>0.1</v>
      </c>
      <c r="AD979">
        <f t="shared" si="2540"/>
        <v>0</v>
      </c>
      <c r="AE979">
        <f t="shared" si="2540"/>
        <v>0</v>
      </c>
      <c r="AG979" s="7"/>
      <c r="AL979" s="6" t="s">
        <v>23</v>
      </c>
      <c r="AM979">
        <f>SUMPRODUCT($E967:$E977,AM967:AM977)/100</f>
        <v>5.96</v>
      </c>
      <c r="AN979">
        <f t="shared" ref="AN979:AQ979" si="2541">SUMPRODUCT($E967:$E977,AN967:AN977)/100</f>
        <v>5.04</v>
      </c>
      <c r="AO979">
        <f t="shared" si="2541"/>
        <v>6.62</v>
      </c>
      <c r="AP979">
        <f t="shared" si="2541"/>
        <v>3.14</v>
      </c>
      <c r="AQ979">
        <f t="shared" si="2541"/>
        <v>0</v>
      </c>
      <c r="AS979" s="6" t="s">
        <v>23</v>
      </c>
      <c r="AT979">
        <f>SUMPRODUCT($E967:$E977,AT967:AT977)/100</f>
        <v>0.9</v>
      </c>
      <c r="AU979">
        <f t="shared" ref="AU979:AX979" si="2542">SUMPRODUCT($E967:$E977,AU967:AU977)/100</f>
        <v>0.7</v>
      </c>
      <c r="AV979">
        <f t="shared" si="2542"/>
        <v>0.94</v>
      </c>
      <c r="AW979">
        <f t="shared" si="2542"/>
        <v>0.16</v>
      </c>
      <c r="AX979">
        <f t="shared" si="2542"/>
        <v>0</v>
      </c>
      <c r="AZ979" s="6" t="s">
        <v>23</v>
      </c>
      <c r="BA979">
        <f>SUMPRODUCT($E967:$E977,BA967:BA977)/100</f>
        <v>0.06</v>
      </c>
      <c r="BB979">
        <f t="shared" ref="BB979:BE979" si="2543">SUMPRODUCT($E967:$E977,BB967:BB977)/100</f>
        <v>0.06</v>
      </c>
      <c r="BC979">
        <f t="shared" si="2543"/>
        <v>0.2</v>
      </c>
      <c r="BD979">
        <f t="shared" si="2543"/>
        <v>0</v>
      </c>
      <c r="BE979">
        <f t="shared" si="2543"/>
        <v>0</v>
      </c>
      <c r="BG979" s="6" t="s">
        <v>23</v>
      </c>
      <c r="BH979">
        <f>SUMPRODUCT($E967:$E977,BH967:BH977)/100</f>
        <v>0</v>
      </c>
      <c r="BI979">
        <f t="shared" ref="BI979:BL979" si="2544">SUMPRODUCT($E967:$E977,BI967:BI977)/100</f>
        <v>0</v>
      </c>
      <c r="BJ979">
        <f t="shared" si="2544"/>
        <v>0</v>
      </c>
      <c r="BK979">
        <f t="shared" si="2544"/>
        <v>0</v>
      </c>
      <c r="BL979">
        <f t="shared" si="2544"/>
        <v>0</v>
      </c>
      <c r="BN979" s="7"/>
      <c r="BS979" s="6" t="s">
        <v>23</v>
      </c>
      <c r="BT979">
        <f>SUMPRODUCT($E967:$E977,BT967:BT977)/100</f>
        <v>1.38</v>
      </c>
      <c r="BU979">
        <f t="shared" ref="BU979:BX979" si="2545">SUMPRODUCT($E967:$E977,BU967:BU977)/100</f>
        <v>1.1200000000000001</v>
      </c>
      <c r="BV979">
        <f t="shared" si="2545"/>
        <v>3.82</v>
      </c>
      <c r="BW979">
        <f t="shared" si="2545"/>
        <v>0.6</v>
      </c>
      <c r="BX979">
        <f t="shared" si="2545"/>
        <v>0</v>
      </c>
      <c r="BZ979" s="6" t="s">
        <v>23</v>
      </c>
      <c r="CA979">
        <f>SUMPRODUCT($E967:$E977,CA967:CA977)/100</f>
        <v>0.02</v>
      </c>
      <c r="CB979">
        <f t="shared" ref="CB979:CE979" si="2546">SUMPRODUCT($E967:$E977,CB967:CB977)/100</f>
        <v>0.02</v>
      </c>
      <c r="CC979">
        <f t="shared" si="2546"/>
        <v>0.34</v>
      </c>
      <c r="CD979">
        <f t="shared" si="2546"/>
        <v>0</v>
      </c>
      <c r="CE979">
        <f t="shared" si="2546"/>
        <v>0</v>
      </c>
      <c r="CG979" s="6" t="s">
        <v>23</v>
      </c>
      <c r="CH979">
        <f>SUMPRODUCT($E967:$E977,CH967:CH977)/100</f>
        <v>0</v>
      </c>
      <c r="CI979">
        <f t="shared" ref="CI979:CL979" si="2547">SUMPRODUCT($E967:$E977,CI967:CI977)/100</f>
        <v>0</v>
      </c>
      <c r="CJ979">
        <f t="shared" si="2547"/>
        <v>0</v>
      </c>
      <c r="CK979">
        <f t="shared" si="2547"/>
        <v>0</v>
      </c>
      <c r="CL979">
        <f t="shared" si="2547"/>
        <v>0</v>
      </c>
      <c r="CN979" s="6" t="s">
        <v>23</v>
      </c>
      <c r="CO979">
        <f>SUMPRODUCT($E967:$E977,CO967:CO977)/100</f>
        <v>0</v>
      </c>
      <c r="CP979">
        <f t="shared" ref="CP979:CS979" si="2548">SUMPRODUCT($E967:$E977,CP967:CP977)/100</f>
        <v>0</v>
      </c>
      <c r="CQ979">
        <f t="shared" si="2548"/>
        <v>0</v>
      </c>
      <c r="CR979">
        <f t="shared" si="2548"/>
        <v>0</v>
      </c>
      <c r="CS979">
        <f t="shared" si="2548"/>
        <v>0</v>
      </c>
      <c r="CU979" s="7"/>
      <c r="CZ979" s="6" t="s">
        <v>23</v>
      </c>
      <c r="DA979">
        <f>SUMPRODUCT($E967:$E977,DA967:DA977)/100</f>
        <v>0.1</v>
      </c>
      <c r="DB979">
        <f t="shared" ref="DB979:DE979" si="2549">SUMPRODUCT($E967:$E977,DB967:DB977)/100</f>
        <v>0.1</v>
      </c>
      <c r="DC979">
        <f t="shared" si="2549"/>
        <v>1.1399999999999999</v>
      </c>
      <c r="DD979">
        <f t="shared" si="2549"/>
        <v>0.1</v>
      </c>
      <c r="DE979">
        <f t="shared" si="2549"/>
        <v>0</v>
      </c>
      <c r="DG979" s="6" t="s">
        <v>23</v>
      </c>
      <c r="DH979">
        <f>SUMPRODUCT($E967:$E977,DH967:DH977)/100</f>
        <v>0</v>
      </c>
      <c r="DI979">
        <f t="shared" ref="DI979:DL979" si="2550">SUMPRODUCT($E967:$E977,DI967:DI977)/100</f>
        <v>0</v>
      </c>
      <c r="DJ979">
        <f t="shared" si="2550"/>
        <v>0</v>
      </c>
      <c r="DK979">
        <f t="shared" si="2550"/>
        <v>0</v>
      </c>
      <c r="DL979">
        <f t="shared" si="2550"/>
        <v>0</v>
      </c>
      <c r="DN979" s="6" t="s">
        <v>23</v>
      </c>
      <c r="DO979">
        <f>SUMPRODUCT($E967:$E977,DO967:DO977)/100</f>
        <v>0</v>
      </c>
      <c r="DP979">
        <f t="shared" ref="DP979:DS979" si="2551">SUMPRODUCT($E967:$E977,DP967:DP977)/100</f>
        <v>0</v>
      </c>
      <c r="DQ979">
        <f t="shared" si="2551"/>
        <v>0</v>
      </c>
      <c r="DR979">
        <f t="shared" si="2551"/>
        <v>0</v>
      </c>
      <c r="DS979">
        <f t="shared" si="2551"/>
        <v>0</v>
      </c>
      <c r="DU979" s="6" t="s">
        <v>23</v>
      </c>
      <c r="DV979">
        <f>SUMPRODUCT($E967:$E977,DV967:DV977)/100</f>
        <v>0</v>
      </c>
      <c r="DW979">
        <f t="shared" ref="DW979:DZ979" si="2552">SUMPRODUCT($E967:$E977,DW967:DW977)/100</f>
        <v>0</v>
      </c>
      <c r="DX979">
        <f t="shared" si="2552"/>
        <v>0</v>
      </c>
      <c r="DY979">
        <f t="shared" si="2552"/>
        <v>0</v>
      </c>
      <c r="DZ979">
        <f t="shared" si="2552"/>
        <v>0</v>
      </c>
    </row>
    <row r="980" spans="2:130">
      <c r="E980" s="6" t="s">
        <v>22</v>
      </c>
      <c r="F980">
        <f>($E968^2*F968+$E969^2*F969+$E970^2*F970+$E971^2*F971+$E972^2*F972+$E973^2*F973+$E974^2*F974+$E975^2*F975+$E976^2*F976+$E977^2*F977)/100-F979^2</f>
        <v>15.785600000000017</v>
      </c>
      <c r="G980">
        <f t="shared" ref="G980:J980" si="2553">($E968^2*G968+$E969^2*G969+$E970^2*G970+$E971^2*G971+$E972^2*G972+$E973^2*G973+$E974^2*G974+$E975^2*G975+$E976^2*G976+$E977^2*G977)/100-G979^2</f>
        <v>13.911599999999993</v>
      </c>
      <c r="H980">
        <f t="shared" si="2553"/>
        <v>13.652399999999943</v>
      </c>
      <c r="I980">
        <f t="shared" si="2553"/>
        <v>13.759999999999991</v>
      </c>
      <c r="J980">
        <f t="shared" si="2553"/>
        <v>0</v>
      </c>
      <c r="L980" s="6" t="s">
        <v>22</v>
      </c>
      <c r="M980">
        <f>($E968^2*M968+$E969^2*M969+$E970^2*M970+$E971^2*M971+$E972^2*M972+$E973^2*M973+$E974^2*M974+$E975^2*M975+$E976^2*M976+$E977^2*M977)/100-M979^2</f>
        <v>10.830000000000005</v>
      </c>
      <c r="N980">
        <f t="shared" ref="N980:Q980" si="2554">($E968^2*N968+$E969^2*N969+$E970^2*N970+$E971^2*N971+$E972^2*N972+$E973^2*N973+$E974^2*N974+$E975^2*N975+$E976^2*N976+$E977^2*N977)/100-N979^2</f>
        <v>9.2800000000000011</v>
      </c>
      <c r="O980">
        <f t="shared" si="2554"/>
        <v>17.718399999999974</v>
      </c>
      <c r="P980">
        <f t="shared" si="2554"/>
        <v>3.1743999999999994</v>
      </c>
      <c r="Q980">
        <f t="shared" si="2554"/>
        <v>0</v>
      </c>
      <c r="S980" s="6" t="s">
        <v>22</v>
      </c>
      <c r="T980">
        <f>($E968^2*T968+$E969^2*T969+$E970^2*T970+$E971^2*T971+$E972^2*T972+$E973^2*T973+$E974^2*T974+$E975^2*T975+$E976^2*T976+$E977^2*T977)/100-T979^2</f>
        <v>3.2555999999999994</v>
      </c>
      <c r="U980">
        <f t="shared" ref="U980:X980" si="2555">($E968^2*U968+$E969^2*U969+$E970^2*U970+$E971^2*U971+$E972^2*U972+$E973^2*U973+$E974^2*U974+$E975^2*U975+$E976^2*U976+$E977^2*U977)/100-U979^2</f>
        <v>2.9099999999999993</v>
      </c>
      <c r="V980">
        <f t="shared" si="2555"/>
        <v>29.894400000000005</v>
      </c>
      <c r="W980">
        <f t="shared" si="2555"/>
        <v>0.2944</v>
      </c>
      <c r="X980">
        <f t="shared" si="2555"/>
        <v>0</v>
      </c>
      <c r="Z980" s="6" t="s">
        <v>22</v>
      </c>
      <c r="AA980">
        <f>($E968^2*AA968+$E969^2*AA969+$E970^2*AA970+$E971^2*AA971+$E972^2*AA972+$E973^2*AA973+$E974^2*AA974+$E975^2*AA975+$E976^2*AA976+$E977^2*AA977)/100-AA979^2</f>
        <v>0.36</v>
      </c>
      <c r="AB980">
        <f t="shared" ref="AB980:AE980" si="2556">($E968^2*AB968+$E969^2*AB969+$E970^2*AB970+$E971^2*AB971+$E972^2*AB972+$E973^2*AB973+$E974^2*AB974+$E975^2*AB975+$E976^2*AB976+$E977^2*AB977)/100-AB979^2</f>
        <v>0.2944</v>
      </c>
      <c r="AC980">
        <f t="shared" si="2556"/>
        <v>0.99</v>
      </c>
      <c r="AD980">
        <f t="shared" si="2556"/>
        <v>0</v>
      </c>
      <c r="AE980">
        <f t="shared" si="2556"/>
        <v>0</v>
      </c>
      <c r="AG980" s="7"/>
      <c r="AL980" s="6" t="s">
        <v>22</v>
      </c>
      <c r="AM980">
        <f>($E968^2*AM968+$E969^2*AM969+$E970^2*AM970+$E971^2*AM971+$E972^2*AM972+$E973^2*AM973+$E974^2*AM974+$E975^2*AM975+$E976^2*AM976+$E977^2*AM977)/100-AM979^2</f>
        <v>11.278399999999998</v>
      </c>
      <c r="AN980">
        <f t="shared" ref="AN980:AQ980" si="2557">($E968^2*AN968+$E969^2*AN969+$E970^2*AN970+$E971^2*AN971+$E972^2*AN972+$E973^2*AN973+$E974^2*AN974+$E975^2*AN975+$E976^2*AN976+$E977^2*AN977)/100-AN979^2</f>
        <v>9.3183999999999969</v>
      </c>
      <c r="AO980">
        <f t="shared" si="2557"/>
        <v>8.6955999999999989</v>
      </c>
      <c r="AP980">
        <f t="shared" si="2557"/>
        <v>5.6204000000000001</v>
      </c>
      <c r="AQ980">
        <f t="shared" si="2557"/>
        <v>0</v>
      </c>
      <c r="AS980" s="6" t="s">
        <v>22</v>
      </c>
      <c r="AT980">
        <f>($E968^2*AT968+$E969^2*AT969+$E970^2*AT970+$E971^2*AT971+$E972^2*AT972+$E973^2*AT973+$E974^2*AT974+$E975^2*AT975+$E976^2*AT976+$E977^2*AT977)/100-AT979^2</f>
        <v>1.4699999999999998</v>
      </c>
      <c r="AU980">
        <f t="shared" ref="AU980:AX980" si="2558">($E968^2*AU968+$E969^2*AU969+$E970^2*AU970+$E971^2*AU971+$E972^2*AU972+$E973^2*AU973+$E974^2*AU974+$E975^2*AU975+$E976^2*AU976+$E977^2*AU977)/100-AU979^2</f>
        <v>1.31</v>
      </c>
      <c r="AV980">
        <f t="shared" si="2558"/>
        <v>1.7164000000000001</v>
      </c>
      <c r="AW980">
        <f t="shared" si="2558"/>
        <v>0.2944</v>
      </c>
      <c r="AX980">
        <f t="shared" si="2558"/>
        <v>0</v>
      </c>
      <c r="AZ980" s="6" t="s">
        <v>22</v>
      </c>
      <c r="BA980">
        <f>($E968^2*BA968+$E969^2*BA969+$E970^2*BA970+$E971^2*BA971+$E972^2*BA972+$E973^2*BA973+$E974^2*BA974+$E975^2*BA975+$E976^2*BA976+$E977^2*BA977)/100-BA979^2</f>
        <v>0.11639999999999999</v>
      </c>
      <c r="BB980">
        <f t="shared" ref="BB980:BE980" si="2559">($E968^2*BB968+$E969^2*BB969+$E970^2*BB970+$E971^2*BB971+$E972^2*BB972+$E973^2*BB973+$E974^2*BB974+$E975^2*BB975+$E976^2*BB976+$E977^2*BB977)/100-BB979^2</f>
        <v>0.11639999999999999</v>
      </c>
      <c r="BC980">
        <f t="shared" si="2559"/>
        <v>0.36</v>
      </c>
      <c r="BD980">
        <f t="shared" si="2559"/>
        <v>0</v>
      </c>
      <c r="BE980">
        <f t="shared" si="2559"/>
        <v>0</v>
      </c>
      <c r="BG980" s="6" t="s">
        <v>22</v>
      </c>
      <c r="BH980">
        <f>($E968^2*BH968+$E969^2*BH969+$E970^2*BH970+$E971^2*BH971+$E972^2*BH972+$E973^2*BH973+$E974^2*BH974+$E975^2*BH975+$E976^2*BH976+$E977^2*BH977)/100-BH979^2</f>
        <v>0</v>
      </c>
      <c r="BI980">
        <f t="shared" ref="BI980:BL980" si="2560">($E968^2*BI968+$E969^2*BI969+$E970^2*BI970+$E971^2*BI971+$E972^2*BI972+$E973^2*BI973+$E974^2*BI974+$E975^2*BI975+$E976^2*BI976+$E977^2*BI977)/100-BI979^2</f>
        <v>0</v>
      </c>
      <c r="BJ980">
        <f t="shared" si="2560"/>
        <v>0</v>
      </c>
      <c r="BK980">
        <f t="shared" si="2560"/>
        <v>0</v>
      </c>
      <c r="BL980">
        <f t="shared" si="2560"/>
        <v>0</v>
      </c>
      <c r="BN980" s="7"/>
      <c r="BS980" s="6" t="s">
        <v>22</v>
      </c>
      <c r="BT980">
        <f>($E968^2*BT968+$E969^2*BT969+$E970^2*BT970+$E971^2*BT971+$E972^2*BT972+$E973^2*BT973+$E974^2*BT974+$E975^2*BT975+$E976^2*BT976+$E977^2*BT977)/100-BT979^2</f>
        <v>2.7755999999999998</v>
      </c>
      <c r="BU980">
        <f t="shared" ref="BU980:BX980" si="2561">($E968^2*BU968+$E969^2*BU969+$E970^2*BU970+$E971^2*BU971+$E972^2*BU972+$E973^2*BU973+$E974^2*BU974+$E975^2*BU975+$E976^2*BU976+$E977^2*BU977)/100-BU979^2</f>
        <v>2.1856</v>
      </c>
      <c r="BV980">
        <f t="shared" si="2561"/>
        <v>4.807599999999999</v>
      </c>
      <c r="BW980">
        <f t="shared" si="2561"/>
        <v>1.1600000000000001</v>
      </c>
      <c r="BX980">
        <f t="shared" si="2561"/>
        <v>0</v>
      </c>
      <c r="BZ980" s="6" t="s">
        <v>22</v>
      </c>
      <c r="CA980">
        <f>($E968^2*CA968+$E969^2*CA969+$E970^2*CA970+$E971^2*CA971+$E972^2*CA972+$E973^2*CA973+$E974^2*CA974+$E975^2*CA975+$E976^2*CA976+$E977^2*CA977)/100-CA979^2</f>
        <v>3.9600000000000003E-2</v>
      </c>
      <c r="CB980">
        <f t="shared" ref="CB980:CE980" si="2562">($E968^2*CB968+$E969^2*CB969+$E970^2*CB970+$E971^2*CB971+$E972^2*CB972+$E973^2*CB973+$E974^2*CB974+$E975^2*CB975+$E976^2*CB976+$E977^2*CB977)/100-CB979^2</f>
        <v>3.9600000000000003E-2</v>
      </c>
      <c r="CC980">
        <f t="shared" si="2562"/>
        <v>0.8044</v>
      </c>
      <c r="CD980">
        <f t="shared" si="2562"/>
        <v>0</v>
      </c>
      <c r="CE980">
        <f t="shared" si="2562"/>
        <v>0</v>
      </c>
      <c r="CG980" s="6" t="s">
        <v>22</v>
      </c>
      <c r="CH980">
        <f>($E968^2*CH968+$E969^2*CH969+$E970^2*CH970+$E971^2*CH971+$E972^2*CH972+$E973^2*CH973+$E974^2*CH974+$E975^2*CH975+$E976^2*CH976+$E977^2*CH977)/100-CH979^2</f>
        <v>0</v>
      </c>
      <c r="CI980">
        <f t="shared" ref="CI980:CL980" si="2563">($E968^2*CI968+$E969^2*CI969+$E970^2*CI970+$E971^2*CI971+$E972^2*CI972+$E973^2*CI973+$E974^2*CI974+$E975^2*CI975+$E976^2*CI976+$E977^2*CI977)/100-CI979^2</f>
        <v>0</v>
      </c>
      <c r="CJ980">
        <f t="shared" si="2563"/>
        <v>0</v>
      </c>
      <c r="CK980">
        <f t="shared" si="2563"/>
        <v>0</v>
      </c>
      <c r="CL980">
        <f t="shared" si="2563"/>
        <v>0</v>
      </c>
      <c r="CN980" s="6" t="s">
        <v>22</v>
      </c>
      <c r="CO980">
        <f>($E968^2*CO968+$E969^2*CO969+$E970^2*CO970+$E971^2*CO971+$E972^2*CO972+$E973^2*CO973+$E974^2*CO974+$E975^2*CO975+$E976^2*CO976+$E977^2*CO977)/100-CO979^2</f>
        <v>0</v>
      </c>
      <c r="CP980">
        <f t="shared" ref="CP980:CS980" si="2564">($E968^2*CP968+$E969^2*CP969+$E970^2*CP970+$E971^2*CP971+$E972^2*CP972+$E973^2*CP973+$E974^2*CP974+$E975^2*CP975+$E976^2*CP976+$E977^2*CP977)/100-CP979^2</f>
        <v>0</v>
      </c>
      <c r="CQ980">
        <f t="shared" si="2564"/>
        <v>0</v>
      </c>
      <c r="CR980">
        <f t="shared" si="2564"/>
        <v>0</v>
      </c>
      <c r="CS980">
        <f t="shared" si="2564"/>
        <v>0</v>
      </c>
      <c r="CU980" s="7"/>
      <c r="CZ980" s="6" t="s">
        <v>22</v>
      </c>
      <c r="DA980">
        <f>($E968^2*DA968+$E969^2*DA969+$E970^2*DA970+$E971^2*DA971+$E972^2*DA972+$E973^2*DA973+$E974^2*DA974+$E975^2*DA975+$E976^2*DA976+$E977^2*DA977)/100-DA979^2</f>
        <v>0.19</v>
      </c>
      <c r="DB980">
        <f t="shared" ref="DB980:DE980" si="2565">($E968^2*DB968+$E969^2*DB969+$E970^2*DB970+$E971^2*DB971+$E972^2*DB972+$E973^2*DB973+$E974^2*DB974+$E975^2*DB975+$E976^2*DB976+$E977^2*DB977)/100-DB979^2</f>
        <v>0.19</v>
      </c>
      <c r="DC980">
        <f t="shared" si="2565"/>
        <v>1.7004000000000001</v>
      </c>
      <c r="DD980">
        <f t="shared" si="2565"/>
        <v>0.19</v>
      </c>
      <c r="DE980">
        <f t="shared" si="2565"/>
        <v>0</v>
      </c>
      <c r="DG980" s="6" t="s">
        <v>22</v>
      </c>
      <c r="DH980">
        <f>($E968^2*DH968+$E969^2*DH969+$E970^2*DH970+$E971^2*DH971+$E972^2*DH972+$E973^2*DH973+$E974^2*DH974+$E975^2*DH975+$E976^2*DH976+$E977^2*DH977)/100-DH979^2</f>
        <v>0</v>
      </c>
      <c r="DI980">
        <f t="shared" ref="DI980:DL980" si="2566">($E968^2*DI968+$E969^2*DI969+$E970^2*DI970+$E971^2*DI971+$E972^2*DI972+$E973^2*DI973+$E974^2*DI974+$E975^2*DI975+$E976^2*DI976+$E977^2*DI977)/100-DI979^2</f>
        <v>0</v>
      </c>
      <c r="DJ980">
        <f t="shared" si="2566"/>
        <v>0</v>
      </c>
      <c r="DK980">
        <f t="shared" si="2566"/>
        <v>0</v>
      </c>
      <c r="DL980">
        <f t="shared" si="2566"/>
        <v>0</v>
      </c>
      <c r="DN980" s="6" t="s">
        <v>22</v>
      </c>
      <c r="DO980">
        <f>($E968^2*DO968+$E969^2*DO969+$E970^2*DO970+$E971^2*DO971+$E972^2*DO972+$E973^2*DO973+$E974^2*DO974+$E975^2*DO975+$E976^2*DO976+$E977^2*DO977)/100-DO979^2</f>
        <v>0</v>
      </c>
      <c r="DP980">
        <f t="shared" ref="DP980:DS980" si="2567">($E968^2*DP968+$E969^2*DP969+$E970^2*DP970+$E971^2*DP971+$E972^2*DP972+$E973^2*DP973+$E974^2*DP974+$E975^2*DP975+$E976^2*DP976+$E977^2*DP977)/100-DP979^2</f>
        <v>0</v>
      </c>
      <c r="DQ980">
        <f t="shared" si="2567"/>
        <v>0</v>
      </c>
      <c r="DR980">
        <f t="shared" si="2567"/>
        <v>0</v>
      </c>
      <c r="DS980">
        <f t="shared" si="2567"/>
        <v>0</v>
      </c>
      <c r="DU980" s="6" t="s">
        <v>22</v>
      </c>
      <c r="DV980">
        <f>($E968^2*DV968+$E969^2*DV969+$E970^2*DV970+$E971^2*DV971+$E972^2*DV972+$E973^2*DV973+$E974^2*DV974+$E975^2*DV975+$E976^2*DV976+$E977^2*DV977)/100-DV979^2</f>
        <v>0</v>
      </c>
      <c r="DW980">
        <f t="shared" ref="DW980:DZ980" si="2568">($E968^2*DW968+$E969^2*DW969+$E970^2*DW970+$E971^2*DW971+$E972^2*DW972+$E973^2*DW973+$E974^2*DW974+$E975^2*DW975+$E976^2*DW976+$E977^2*DW977)/100-DW979^2</f>
        <v>0</v>
      </c>
      <c r="DX980">
        <f t="shared" si="2568"/>
        <v>0</v>
      </c>
      <c r="DY980">
        <f t="shared" si="2568"/>
        <v>0</v>
      </c>
      <c r="DZ980">
        <f t="shared" si="2568"/>
        <v>0</v>
      </c>
    </row>
    <row r="981" spans="2:130">
      <c r="E981" s="6" t="s">
        <v>21</v>
      </c>
      <c r="G981">
        <f>SQRT(50)*(H979-G979)/SQRT((G980+H980)/2)</f>
        <v>9.5997387861719581</v>
      </c>
      <c r="I981">
        <f>SQRT(50)*(H979-I979)/SQRT((I980+H980)/2)</f>
        <v>14.24837370627615</v>
      </c>
      <c r="J981">
        <f>SQRT(50)*(H979-J979)/SQRT((J980+H980)/2)</f>
        <v>44.006419981185992</v>
      </c>
      <c r="L981" s="6" t="s">
        <v>21</v>
      </c>
      <c r="N981">
        <f>SQRT(50)*(O979-N979)/SQRT((N980+O980)/2)</f>
        <v>17.244038981854811</v>
      </c>
      <c r="P981">
        <f>SQRT(50)*(O979-P979)/SQRT((P980+O980)/2)</f>
        <v>24.328003173255262</v>
      </c>
      <c r="Q981">
        <f>SQRT(50)*(O979-Q979)/SQRT((Q980+O980)/2)</f>
        <v>30.788799156718241</v>
      </c>
      <c r="S981" s="6" t="s">
        <v>21</v>
      </c>
      <c r="U981">
        <f>SQRT(50)*(V979-U979)/SQRT((U980+V980)/2)</f>
        <v>8.4853589727550052</v>
      </c>
      <c r="W981">
        <f>SQRT(50)*(V979-W979)/SQRT((W980+V980)/2)</f>
        <v>10.920142993656631</v>
      </c>
      <c r="X981">
        <f>SQRT(50)*(V979-X979)/SQRT((X980+V980)/2)</f>
        <v>11.266416220191108</v>
      </c>
      <c r="Z981" s="6" t="s">
        <v>21</v>
      </c>
      <c r="AB981">
        <f>SQRT(50)*(AC979-AB979)/SQRT((AB980+AC980)/2)</f>
        <v>-0.52942092431668097</v>
      </c>
      <c r="AD981">
        <f>SQRT(50)*(AC979-AD979)/SQRT((AD980+AC980)/2)</f>
        <v>1.0050378152592121</v>
      </c>
      <c r="AE981">
        <f>SQRT(50)*(AC979-AE979)/SQRT((AE980+AC980)/2)</f>
        <v>1.0050378152592121</v>
      </c>
      <c r="AG981" s="7"/>
      <c r="AL981" s="6" t="s">
        <v>21</v>
      </c>
      <c r="AN981">
        <f>SQRT(50)*(AO979-AN979)/SQRT((AN980+AO980)/2)</f>
        <v>3.7226482990755354</v>
      </c>
      <c r="AP981">
        <f>SQRT(50)*(AO979-AP979)/SQRT((AP980+AO980)/2)</f>
        <v>9.1974704055438536</v>
      </c>
      <c r="AQ981">
        <f>SQRT(50)*(AO979-AQ979)/SQRT((AQ980+AO980)/2)</f>
        <v>22.449579592984442</v>
      </c>
      <c r="AS981" s="6" t="s">
        <v>21</v>
      </c>
      <c r="AU981">
        <f>SQRT(50)*(AV979-AU979)/SQRT((AU980+AV980)/2)</f>
        <v>1.3795837733850997</v>
      </c>
      <c r="AW981">
        <f>SQRT(50)*(AV979-AW979)/SQRT((AW980+AV980)/2)</f>
        <v>5.5006012655774725</v>
      </c>
      <c r="AX981">
        <f>SQRT(50)*(AV979-AX979)/SQRT((AX980+AV980)/2)</f>
        <v>7.1749454024947932</v>
      </c>
      <c r="AZ981" s="6" t="s">
        <v>21</v>
      </c>
      <c r="BB981">
        <f>SQRT(50)*(BC979-BB979)/SQRT((BB980+BC980)/2)</f>
        <v>2.0283465572991068</v>
      </c>
      <c r="BD981">
        <f>SQRT(50)*(BC979-BD979)/SQRT((BD980+BC980)/2)</f>
        <v>3.3333333333333335</v>
      </c>
      <c r="BE981">
        <f>SQRT(50)*(BC979-BE979)/SQRT((BE980+BC980)/2)</f>
        <v>3.3333333333333335</v>
      </c>
      <c r="BG981" s="6" t="s">
        <v>21</v>
      </c>
      <c r="BI981" t="e">
        <f>SQRT(50)*(BJ979-BI979)/SQRT((BI980+BJ980)/2)</f>
        <v>#DIV/0!</v>
      </c>
      <c r="BK981" t="e">
        <f>SQRT(50)*(BJ979-BK979)/SQRT((BK980+BJ980)/2)</f>
        <v>#DIV/0!</v>
      </c>
      <c r="BL981" t="e">
        <f>SQRT(50)*(BJ979-BL979)/SQRT((BL980+BJ980)/2)</f>
        <v>#DIV/0!</v>
      </c>
      <c r="BN981" s="7"/>
      <c r="BS981" s="6" t="s">
        <v>21</v>
      </c>
      <c r="BU981">
        <f>SQRT(50)*(BV979-BU979)/SQRT((BU980+BV980)/2)</f>
        <v>10.210001119598813</v>
      </c>
      <c r="BW981">
        <f>SQRT(50)*(BV979-BW979)/SQRT((BW980+BV980)/2)</f>
        <v>13.181232456323341</v>
      </c>
      <c r="BX981">
        <f>SQRT(50)*(BV979-BX979)/SQRT((BX980+BV980)/2)</f>
        <v>17.422047747976027</v>
      </c>
      <c r="BZ981" s="6" t="s">
        <v>21</v>
      </c>
      <c r="CB981">
        <f>SQRT(50)*(CC979-CB979)/SQRT((CB980+CC980)/2)</f>
        <v>3.4832027534728649</v>
      </c>
      <c r="CD981">
        <f>SQRT(50)*(CC979-CD979)/SQRT((CD980+CC980)/2)</f>
        <v>3.790904868435975</v>
      </c>
      <c r="CE981">
        <f>SQRT(50)*(CC979-CE979)/SQRT((CE980+CC980)/2)</f>
        <v>3.790904868435975</v>
      </c>
      <c r="CG981" s="6" t="s">
        <v>21</v>
      </c>
      <c r="CI981" t="e">
        <f>SQRT(50)*(CJ979-CI979)/SQRT((CI980+CJ980)/2)</f>
        <v>#DIV/0!</v>
      </c>
      <c r="CK981" t="e">
        <f>SQRT(50)*(CJ979-CK979)/SQRT((CK980+CJ980)/2)</f>
        <v>#DIV/0!</v>
      </c>
      <c r="CL981" t="e">
        <f>SQRT(50)*(CJ979-CL979)/SQRT((CL980+CJ980)/2)</f>
        <v>#DIV/0!</v>
      </c>
      <c r="CN981" s="6" t="s">
        <v>21</v>
      </c>
      <c r="CP981" t="e">
        <f>SQRT(50)*(CQ979-CP979)/SQRT((CP980+CQ980)/2)</f>
        <v>#DIV/0!</v>
      </c>
      <c r="CR981" t="e">
        <f>SQRT(50)*(CQ979-CR979)/SQRT((CR980+CQ980)/2)</f>
        <v>#DIV/0!</v>
      </c>
      <c r="CS981" t="e">
        <f>SQRT(50)*(CQ979-CS979)/SQRT((CS980+CQ980)/2)</f>
        <v>#DIV/0!</v>
      </c>
      <c r="CU981" s="7"/>
      <c r="CZ981" s="6" t="s">
        <v>21</v>
      </c>
      <c r="DB981">
        <f>SQRT(50)*(DC979-DB979)/SQRT((DB980+DC980)/2)</f>
        <v>7.5640864714300031</v>
      </c>
      <c r="DD981">
        <f>SQRT(50)*(DC979-DD979)/SQRT((DD980+DC980)/2)</f>
        <v>7.5640864714300031</v>
      </c>
      <c r="DE981">
        <f>SQRT(50)*(DC979-DE979)/SQRT((DE980+DC980)/2)</f>
        <v>8.7423724189515237</v>
      </c>
      <c r="DG981" s="6" t="s">
        <v>21</v>
      </c>
      <c r="DI981" t="e">
        <f>SQRT(50)*(DJ979-DI979)/SQRT((DI980+DJ980)/2)</f>
        <v>#DIV/0!</v>
      </c>
      <c r="DK981" t="e">
        <f>SQRT(50)*(DJ979-DK979)/SQRT((DK980+DJ980)/2)</f>
        <v>#DIV/0!</v>
      </c>
      <c r="DL981" t="e">
        <f>SQRT(50)*(DJ979-DL979)/SQRT((DL980+DJ980)/2)</f>
        <v>#DIV/0!</v>
      </c>
      <c r="DN981" s="6" t="s">
        <v>21</v>
      </c>
      <c r="DP981" t="e">
        <f>SQRT(50)*(DQ979-DP979)/SQRT((DP980+DQ980)/2)</f>
        <v>#DIV/0!</v>
      </c>
      <c r="DR981" t="e">
        <f>SQRT(50)*(DQ979-DR979)/SQRT((DR980+DQ980)/2)</f>
        <v>#DIV/0!</v>
      </c>
      <c r="DS981" t="e">
        <f>SQRT(50)*(DQ979-DS979)/SQRT((DS980+DQ980)/2)</f>
        <v>#DIV/0!</v>
      </c>
      <c r="DU981" s="6" t="s">
        <v>21</v>
      </c>
      <c r="DW981" t="e">
        <f>SQRT(50)*(DX979-DW979)/SQRT((DW980+DX980)/2)</f>
        <v>#DIV/0!</v>
      </c>
      <c r="DY981" t="e">
        <f>SQRT(50)*(DX979-DY979)/SQRT((DY980+DX980)/2)</f>
        <v>#DIV/0!</v>
      </c>
      <c r="DZ981" t="e">
        <f>SQRT(50)*(DX979-DZ979)/SQRT((DZ980+DX980)/2)</f>
        <v>#DIV/0!</v>
      </c>
    </row>
    <row r="982" spans="2:130">
      <c r="J982">
        <f>SQRT(50)*(J979-I979)/SQRT((I980+J980)/2)</f>
        <v>-23.723210104756461</v>
      </c>
      <c r="Q982">
        <f>SQRT(50)*(Q979-P979)/SQRT((P980+Q980)/2)</f>
        <v>-10.32730486653956</v>
      </c>
      <c r="X982">
        <f>SQRT(50)*(X979-W979)/SQRT((W980+X980)/2)</f>
        <v>-2.9488391230979429</v>
      </c>
      <c r="AE982" t="e">
        <f>SQRT(50)*(AE979-AD979)/SQRT((AD980+AE980)/2)</f>
        <v>#DIV/0!</v>
      </c>
      <c r="AQ982">
        <f>SQRT(50)*(AQ979-AP979)/SQRT((AP980+AQ980)/2)</f>
        <v>-13.244819237647668</v>
      </c>
      <c r="AX982">
        <f>SQRT(50)*(AX979-AW979)/SQRT((AW980+AX980)/2)</f>
        <v>-2.9488391230979429</v>
      </c>
      <c r="BE982" t="e">
        <f>SQRT(50)*(BE979-BD979)/SQRT((BD980+BE980)/2)</f>
        <v>#DIV/0!</v>
      </c>
      <c r="BL982" t="e">
        <f>SQRT(50)*(BL979-BK979)/SQRT((BK980+BL980)/2)</f>
        <v>#DIV/0!</v>
      </c>
      <c r="BX982">
        <f>SQRT(50)*(BX979-BW979)/SQRT((BW980+BX980)/2)</f>
        <v>-5.5708601453115554</v>
      </c>
      <c r="CE982" t="e">
        <f>SQRT(50)*(CE979-CD979)/SQRT((CD980+CE980)/2)</f>
        <v>#DIV/0!</v>
      </c>
      <c r="CL982" t="e">
        <f>SQRT(50)*(CL979-CK979)/SQRT((CK980+CL980)/2)</f>
        <v>#DIV/0!</v>
      </c>
      <c r="CS982" t="e">
        <f>SQRT(50)*(CS979-CR979)/SQRT((CR980+CS980)/2)</f>
        <v>#DIV/0!</v>
      </c>
      <c r="DE982">
        <f>SQRT(50)*(DE979-DD979)/SQRT((DD980+DE980)/2)</f>
        <v>-2.294157338705618</v>
      </c>
      <c r="DL982" t="e">
        <f>SQRT(50)*(DL979-DK979)/SQRT((DK980+DL980)/2)</f>
        <v>#DIV/0!</v>
      </c>
      <c r="DS982" t="e">
        <f>SQRT(50)*(DS979-DR979)/SQRT((DR980+DS980)/2)</f>
        <v>#DIV/0!</v>
      </c>
      <c r="DZ982" t="e">
        <f>SQRT(50)*(DZ979-DY979)/SQRT((DY980+DZ980)/2)</f>
        <v>#DIV/0!</v>
      </c>
    </row>
    <row r="983" spans="2:130">
      <c r="B983" s="6" t="s">
        <v>33</v>
      </c>
      <c r="C983" s="6" t="s">
        <v>115</v>
      </c>
      <c r="E983" s="5"/>
      <c r="F983" s="19">
        <v>0.2</v>
      </c>
      <c r="G983" s="19"/>
      <c r="H983" s="19"/>
      <c r="I983" s="19"/>
      <c r="J983" s="19"/>
      <c r="K983" s="14"/>
      <c r="L983" s="5"/>
      <c r="M983" s="19">
        <v>0.5</v>
      </c>
      <c r="N983" s="19"/>
      <c r="O983" s="19"/>
      <c r="P983" s="19"/>
      <c r="Q983" s="19"/>
      <c r="R983" s="15"/>
      <c r="S983" s="5"/>
      <c r="T983" s="19">
        <v>1</v>
      </c>
      <c r="U983" s="19"/>
      <c r="V983" s="19"/>
      <c r="W983" s="19"/>
      <c r="X983" s="19"/>
      <c r="Z983" s="5"/>
      <c r="AA983" s="19">
        <v>2</v>
      </c>
      <c r="AB983" s="19"/>
      <c r="AC983" s="19"/>
      <c r="AD983" s="19"/>
      <c r="AE983" s="19"/>
      <c r="AG983" s="7"/>
      <c r="AI983" s="6" t="s">
        <v>33</v>
      </c>
      <c r="AJ983" s="6" t="s">
        <v>115</v>
      </c>
      <c r="AL983" s="5"/>
      <c r="AM983" s="19">
        <v>0.2</v>
      </c>
      <c r="AN983" s="19"/>
      <c r="AO983" s="19"/>
      <c r="AP983" s="19"/>
      <c r="AQ983" s="19"/>
      <c r="AR983" s="14"/>
      <c r="AS983" s="5"/>
      <c r="AT983" s="19">
        <v>0.5</v>
      </c>
      <c r="AU983" s="19"/>
      <c r="AV983" s="19"/>
      <c r="AW983" s="19"/>
      <c r="AX983" s="19"/>
      <c r="AY983" s="15"/>
      <c r="AZ983" s="5"/>
      <c r="BA983" s="19">
        <v>1</v>
      </c>
      <c r="BB983" s="19"/>
      <c r="BC983" s="19"/>
      <c r="BD983" s="19"/>
      <c r="BE983" s="19"/>
      <c r="BG983" s="5"/>
      <c r="BH983" s="19">
        <v>2</v>
      </c>
      <c r="BI983" s="19"/>
      <c r="BJ983" s="19"/>
      <c r="BK983" s="19"/>
      <c r="BL983" s="19"/>
      <c r="BN983" s="7"/>
      <c r="BP983" s="6" t="s">
        <v>33</v>
      </c>
      <c r="BQ983" s="6" t="s">
        <v>115</v>
      </c>
      <c r="BS983" s="5"/>
      <c r="BT983" s="19">
        <v>0.2</v>
      </c>
      <c r="BU983" s="19"/>
      <c r="BV983" s="19"/>
      <c r="BW983" s="19"/>
      <c r="BX983" s="19"/>
      <c r="BY983" s="14"/>
      <c r="BZ983" s="5"/>
      <c r="CA983" s="19">
        <v>0.5</v>
      </c>
      <c r="CB983" s="19"/>
      <c r="CC983" s="19"/>
      <c r="CD983" s="19"/>
      <c r="CE983" s="19"/>
      <c r="CF983" s="15"/>
      <c r="CG983" s="5"/>
      <c r="CH983" s="19">
        <v>1</v>
      </c>
      <c r="CI983" s="19"/>
      <c r="CJ983" s="19"/>
      <c r="CK983" s="19"/>
      <c r="CL983" s="19"/>
      <c r="CN983" s="5"/>
      <c r="CO983" s="19">
        <v>2</v>
      </c>
      <c r="CP983" s="19"/>
      <c r="CQ983" s="19"/>
      <c r="CR983" s="19"/>
      <c r="CS983" s="19"/>
      <c r="CU983" s="7"/>
      <c r="CW983" s="6" t="s">
        <v>33</v>
      </c>
      <c r="CX983" s="6" t="s">
        <v>115</v>
      </c>
      <c r="CZ983" s="5"/>
      <c r="DA983" s="19">
        <v>0.2</v>
      </c>
      <c r="DB983" s="19"/>
      <c r="DC983" s="19"/>
      <c r="DD983" s="19"/>
      <c r="DE983" s="19"/>
      <c r="DF983" s="14"/>
      <c r="DG983" s="5"/>
      <c r="DH983" s="19">
        <v>0.5</v>
      </c>
      <c r="DI983" s="19"/>
      <c r="DJ983" s="19"/>
      <c r="DK983" s="19"/>
      <c r="DL983" s="19"/>
      <c r="DM983" s="15"/>
      <c r="DN983" s="5"/>
      <c r="DO983" s="19">
        <v>1</v>
      </c>
      <c r="DP983" s="19"/>
      <c r="DQ983" s="19"/>
      <c r="DR983" s="19"/>
      <c r="DS983" s="19"/>
      <c r="DU983" s="5"/>
      <c r="DV983" s="19">
        <v>2</v>
      </c>
      <c r="DW983" s="19"/>
      <c r="DX983" s="19"/>
      <c r="DY983" s="19"/>
      <c r="DZ983" s="19"/>
    </row>
    <row r="984" spans="2:130">
      <c r="B984" s="6" t="s">
        <v>34</v>
      </c>
      <c r="C984" s="6"/>
      <c r="E984" s="6" t="s">
        <v>30</v>
      </c>
      <c r="F984" s="19" t="s">
        <v>134</v>
      </c>
      <c r="G984" s="19"/>
      <c r="H984" s="13" t="s">
        <v>28</v>
      </c>
      <c r="I984" s="13" t="s">
        <v>135</v>
      </c>
      <c r="J984" s="6" t="s">
        <v>26</v>
      </c>
      <c r="K984" s="14"/>
      <c r="L984" s="6" t="s">
        <v>30</v>
      </c>
      <c r="M984" s="19" t="s">
        <v>134</v>
      </c>
      <c r="N984" s="19"/>
      <c r="O984" s="13" t="s">
        <v>28</v>
      </c>
      <c r="P984" s="13" t="s">
        <v>135</v>
      </c>
      <c r="Q984" s="6" t="s">
        <v>26</v>
      </c>
      <c r="R984" s="13"/>
      <c r="S984" s="6" t="s">
        <v>30</v>
      </c>
      <c r="T984" s="19" t="s">
        <v>134</v>
      </c>
      <c r="U984" s="19"/>
      <c r="V984" s="13" t="s">
        <v>28</v>
      </c>
      <c r="W984" s="13" t="s">
        <v>135</v>
      </c>
      <c r="X984" s="6" t="s">
        <v>26</v>
      </c>
      <c r="Z984" s="6" t="s">
        <v>30</v>
      </c>
      <c r="AA984" s="19" t="s">
        <v>134</v>
      </c>
      <c r="AB984" s="19"/>
      <c r="AC984" s="13" t="s">
        <v>28</v>
      </c>
      <c r="AD984" s="13" t="s">
        <v>135</v>
      </c>
      <c r="AE984" s="6" t="s">
        <v>26</v>
      </c>
      <c r="AG984" s="7"/>
      <c r="AI984" s="6" t="s">
        <v>34</v>
      </c>
      <c r="AJ984" s="6"/>
      <c r="AL984" s="6" t="s">
        <v>30</v>
      </c>
      <c r="AM984" s="19" t="s">
        <v>134</v>
      </c>
      <c r="AN984" s="19"/>
      <c r="AO984" s="13" t="s">
        <v>28</v>
      </c>
      <c r="AP984" s="13" t="s">
        <v>135</v>
      </c>
      <c r="AQ984" s="6" t="s">
        <v>26</v>
      </c>
      <c r="AR984" s="14"/>
      <c r="AS984" s="6" t="s">
        <v>30</v>
      </c>
      <c r="AT984" s="19" t="s">
        <v>134</v>
      </c>
      <c r="AU984" s="19"/>
      <c r="AV984" s="13" t="s">
        <v>28</v>
      </c>
      <c r="AW984" s="13" t="s">
        <v>135</v>
      </c>
      <c r="AX984" s="6" t="s">
        <v>26</v>
      </c>
      <c r="AY984" s="13"/>
      <c r="AZ984" s="6" t="s">
        <v>30</v>
      </c>
      <c r="BA984" s="19" t="s">
        <v>134</v>
      </c>
      <c r="BB984" s="19"/>
      <c r="BC984" s="13" t="s">
        <v>28</v>
      </c>
      <c r="BD984" s="13" t="s">
        <v>135</v>
      </c>
      <c r="BE984" s="6" t="s">
        <v>26</v>
      </c>
      <c r="BG984" s="6" t="s">
        <v>30</v>
      </c>
      <c r="BH984" s="19" t="s">
        <v>134</v>
      </c>
      <c r="BI984" s="19"/>
      <c r="BJ984" s="13" t="s">
        <v>28</v>
      </c>
      <c r="BK984" s="13" t="s">
        <v>135</v>
      </c>
      <c r="BL984" s="6" t="s">
        <v>26</v>
      </c>
      <c r="BN984" s="7"/>
      <c r="BP984" s="6" t="s">
        <v>34</v>
      </c>
      <c r="BQ984" s="6"/>
      <c r="BS984" s="6" t="s">
        <v>30</v>
      </c>
      <c r="BT984" s="19" t="s">
        <v>134</v>
      </c>
      <c r="BU984" s="19"/>
      <c r="BV984" s="13" t="s">
        <v>28</v>
      </c>
      <c r="BW984" s="13" t="s">
        <v>135</v>
      </c>
      <c r="BX984" s="6" t="s">
        <v>26</v>
      </c>
      <c r="BY984" s="14"/>
      <c r="BZ984" s="6" t="s">
        <v>30</v>
      </c>
      <c r="CA984" s="19" t="s">
        <v>134</v>
      </c>
      <c r="CB984" s="19"/>
      <c r="CC984" s="13" t="s">
        <v>28</v>
      </c>
      <c r="CD984" s="13" t="s">
        <v>135</v>
      </c>
      <c r="CE984" s="6" t="s">
        <v>26</v>
      </c>
      <c r="CF984" s="13"/>
      <c r="CG984" s="6" t="s">
        <v>30</v>
      </c>
      <c r="CH984" s="19" t="s">
        <v>134</v>
      </c>
      <c r="CI984" s="19"/>
      <c r="CJ984" s="13" t="s">
        <v>28</v>
      </c>
      <c r="CK984" s="13" t="s">
        <v>135</v>
      </c>
      <c r="CL984" s="6" t="s">
        <v>26</v>
      </c>
      <c r="CN984" s="6" t="s">
        <v>30</v>
      </c>
      <c r="CO984" s="19" t="s">
        <v>134</v>
      </c>
      <c r="CP984" s="19"/>
      <c r="CQ984" s="13" t="s">
        <v>28</v>
      </c>
      <c r="CR984" s="13" t="s">
        <v>135</v>
      </c>
      <c r="CS984" s="6" t="s">
        <v>26</v>
      </c>
      <c r="CU984" s="7"/>
      <c r="CW984" s="6" t="s">
        <v>34</v>
      </c>
      <c r="CX984" s="6"/>
      <c r="CZ984" s="6" t="s">
        <v>30</v>
      </c>
      <c r="DA984" s="19" t="s">
        <v>134</v>
      </c>
      <c r="DB984" s="19"/>
      <c r="DC984" s="13" t="s">
        <v>28</v>
      </c>
      <c r="DD984" s="13" t="s">
        <v>135</v>
      </c>
      <c r="DE984" s="6" t="s">
        <v>26</v>
      </c>
      <c r="DF984" s="14"/>
      <c r="DG984" s="6" t="s">
        <v>30</v>
      </c>
      <c r="DH984" s="19" t="s">
        <v>134</v>
      </c>
      <c r="DI984" s="19"/>
      <c r="DJ984" s="13" t="s">
        <v>28</v>
      </c>
      <c r="DK984" s="13" t="s">
        <v>135</v>
      </c>
      <c r="DL984" s="6" t="s">
        <v>26</v>
      </c>
      <c r="DM984" s="13"/>
      <c r="DN984" s="6" t="s">
        <v>30</v>
      </c>
      <c r="DO984" s="19" t="s">
        <v>134</v>
      </c>
      <c r="DP984" s="19"/>
      <c r="DQ984" s="13" t="s">
        <v>28</v>
      </c>
      <c r="DR984" s="13" t="s">
        <v>135</v>
      </c>
      <c r="DS984" s="6" t="s">
        <v>26</v>
      </c>
      <c r="DU984" s="6" t="s">
        <v>30</v>
      </c>
      <c r="DV984" s="19" t="s">
        <v>134</v>
      </c>
      <c r="DW984" s="19"/>
      <c r="DX984" s="13" t="s">
        <v>28</v>
      </c>
      <c r="DY984" s="13" t="s">
        <v>135</v>
      </c>
      <c r="DZ984" s="6" t="s">
        <v>26</v>
      </c>
    </row>
    <row r="985" spans="2:130">
      <c r="B985" s="6" t="s">
        <v>2</v>
      </c>
      <c r="C985" s="5">
        <v>8.0000000000000004E-4</v>
      </c>
      <c r="E985" s="6">
        <v>0</v>
      </c>
      <c r="F985" s="9">
        <v>0</v>
      </c>
      <c r="G985" s="5">
        <v>0</v>
      </c>
      <c r="H985" s="5"/>
      <c r="I985" s="5">
        <v>0</v>
      </c>
      <c r="J985" s="5"/>
      <c r="K985" s="9"/>
      <c r="L985" s="6">
        <v>0</v>
      </c>
      <c r="M985" s="9">
        <v>11</v>
      </c>
      <c r="N985" s="5">
        <v>12</v>
      </c>
      <c r="O985" s="5">
        <v>1</v>
      </c>
      <c r="P985" s="5">
        <v>39</v>
      </c>
      <c r="Q985" s="5"/>
      <c r="R985" s="5"/>
      <c r="S985" s="6">
        <v>0</v>
      </c>
      <c r="T985" s="9">
        <v>48</v>
      </c>
      <c r="U985" s="5">
        <v>57</v>
      </c>
      <c r="V985" s="5">
        <v>35</v>
      </c>
      <c r="W985" s="5">
        <v>90</v>
      </c>
      <c r="X985" s="5"/>
      <c r="Z985" s="6">
        <v>0</v>
      </c>
      <c r="AA985" s="9">
        <v>97</v>
      </c>
      <c r="AB985" s="5">
        <v>97</v>
      </c>
      <c r="AC985" s="5">
        <v>89</v>
      </c>
      <c r="AD985" s="5">
        <v>100</v>
      </c>
      <c r="AE985" s="5"/>
      <c r="AG985" s="7"/>
      <c r="AI985" s="6" t="s">
        <v>2</v>
      </c>
      <c r="AJ985" s="5">
        <v>2.3999999999999998E-3</v>
      </c>
      <c r="AL985" s="6">
        <v>0</v>
      </c>
      <c r="AM985" s="9">
        <v>3</v>
      </c>
      <c r="AN985" s="5">
        <v>4</v>
      </c>
      <c r="AO985" s="5">
        <v>0</v>
      </c>
      <c r="AP985" s="5">
        <v>10</v>
      </c>
      <c r="AQ985" s="5"/>
      <c r="AR985" s="9"/>
      <c r="AS985" s="6">
        <v>0</v>
      </c>
      <c r="AT985" s="9">
        <v>67</v>
      </c>
      <c r="AU985" s="5">
        <v>68</v>
      </c>
      <c r="AV985" s="5">
        <v>50</v>
      </c>
      <c r="AW985" s="5">
        <v>86</v>
      </c>
      <c r="AX985" s="5"/>
      <c r="AY985" s="5"/>
      <c r="AZ985" s="6">
        <v>0</v>
      </c>
      <c r="BA985" s="9">
        <v>100</v>
      </c>
      <c r="BB985" s="5">
        <v>100</v>
      </c>
      <c r="BC985" s="5">
        <v>91</v>
      </c>
      <c r="BD985" s="5">
        <v>100</v>
      </c>
      <c r="BE985" s="5"/>
      <c r="BG985" s="6">
        <v>0</v>
      </c>
      <c r="BH985" s="9">
        <v>100</v>
      </c>
      <c r="BI985" s="5">
        <v>100</v>
      </c>
      <c r="BJ985" s="5">
        <v>100</v>
      </c>
      <c r="BK985" s="5">
        <v>100</v>
      </c>
      <c r="BL985" s="5"/>
      <c r="BN985" s="7"/>
      <c r="BP985" s="6" t="s">
        <v>2</v>
      </c>
      <c r="BQ985" s="5">
        <v>7.1999999999999998E-3</v>
      </c>
      <c r="BS985" s="6">
        <v>0</v>
      </c>
      <c r="BT985" s="9">
        <v>38</v>
      </c>
      <c r="BU985" s="5">
        <v>38</v>
      </c>
      <c r="BV985" s="5">
        <v>12</v>
      </c>
      <c r="BW985" s="5">
        <v>63</v>
      </c>
      <c r="BX985" s="5"/>
      <c r="BY985" s="9"/>
      <c r="BZ985" s="6">
        <v>0</v>
      </c>
      <c r="CA985" s="9">
        <v>98</v>
      </c>
      <c r="CB985" s="5">
        <v>98</v>
      </c>
      <c r="CC985" s="5">
        <v>89</v>
      </c>
      <c r="CD985" s="5">
        <v>100</v>
      </c>
      <c r="CE985" s="5"/>
      <c r="CF985" s="5"/>
      <c r="CG985" s="6">
        <v>0</v>
      </c>
      <c r="CH985" s="9">
        <v>100</v>
      </c>
      <c r="CI985" s="5">
        <v>100</v>
      </c>
      <c r="CJ985" s="5">
        <v>100</v>
      </c>
      <c r="CK985" s="5">
        <v>100</v>
      </c>
      <c r="CL985" s="5"/>
      <c r="CN985" s="6">
        <v>0</v>
      </c>
      <c r="CO985" s="9">
        <v>100</v>
      </c>
      <c r="CP985" s="5">
        <v>100</v>
      </c>
      <c r="CQ985" s="5">
        <v>100</v>
      </c>
      <c r="CR985" s="5">
        <v>100</v>
      </c>
      <c r="CS985" s="5"/>
      <c r="CU985" s="7"/>
      <c r="CW985" s="6" t="s">
        <v>2</v>
      </c>
      <c r="CX985" s="5">
        <v>2.1600000000000001E-2</v>
      </c>
      <c r="CZ985" s="6">
        <v>0</v>
      </c>
      <c r="DA985" s="9">
        <v>94</v>
      </c>
      <c r="DB985" s="5">
        <v>94</v>
      </c>
      <c r="DC985" s="5">
        <v>68</v>
      </c>
      <c r="DD985" s="5">
        <v>97</v>
      </c>
      <c r="DE985" s="5"/>
      <c r="DF985" s="9"/>
      <c r="DG985" s="6">
        <v>0</v>
      </c>
      <c r="DH985" s="9">
        <v>100</v>
      </c>
      <c r="DI985" s="5">
        <v>100</v>
      </c>
      <c r="DJ985" s="5">
        <v>100</v>
      </c>
      <c r="DK985" s="5">
        <v>100</v>
      </c>
      <c r="DL985" s="5"/>
      <c r="DM985" s="5"/>
      <c r="DN985" s="6">
        <v>0</v>
      </c>
      <c r="DO985" s="9">
        <v>100</v>
      </c>
      <c r="DP985" s="5">
        <v>100</v>
      </c>
      <c r="DQ985" s="5">
        <v>100</v>
      </c>
      <c r="DR985" s="5">
        <v>100</v>
      </c>
      <c r="DS985" s="5"/>
      <c r="DU985" s="6">
        <v>0</v>
      </c>
      <c r="DV985" s="9">
        <v>100</v>
      </c>
      <c r="DW985" s="5">
        <v>100</v>
      </c>
      <c r="DX985" s="5">
        <v>100</v>
      </c>
      <c r="DY985" s="5">
        <v>100</v>
      </c>
      <c r="DZ985" s="5"/>
    </row>
    <row r="986" spans="2:130">
      <c r="B986" s="6" t="s">
        <v>3</v>
      </c>
      <c r="C986" s="5">
        <v>5000</v>
      </c>
      <c r="E986" s="6">
        <v>2</v>
      </c>
      <c r="F986" s="9">
        <v>0</v>
      </c>
      <c r="G986" s="5">
        <v>0</v>
      </c>
      <c r="H986" s="5"/>
      <c r="I986" s="5">
        <v>1</v>
      </c>
      <c r="J986" s="5"/>
      <c r="K986" s="9"/>
      <c r="L986" s="6">
        <v>2</v>
      </c>
      <c r="M986" s="9">
        <v>16</v>
      </c>
      <c r="N986" s="5">
        <v>23</v>
      </c>
      <c r="O986" s="5">
        <v>1</v>
      </c>
      <c r="P986" s="5">
        <v>28</v>
      </c>
      <c r="Q986" s="5"/>
      <c r="R986" s="5"/>
      <c r="S986" s="6">
        <v>2</v>
      </c>
      <c r="T986" s="9">
        <v>36</v>
      </c>
      <c r="U986" s="5">
        <v>28</v>
      </c>
      <c r="V986" s="5">
        <v>3</v>
      </c>
      <c r="W986" s="5">
        <v>10</v>
      </c>
      <c r="X986" s="5"/>
      <c r="Z986" s="6">
        <v>2</v>
      </c>
      <c r="AA986" s="9">
        <v>3</v>
      </c>
      <c r="AB986" s="5">
        <v>3</v>
      </c>
      <c r="AC986" s="5">
        <v>4</v>
      </c>
      <c r="AD986" s="5">
        <v>0</v>
      </c>
      <c r="AE986" s="5"/>
      <c r="AG986" s="7"/>
      <c r="AI986" s="6" t="s">
        <v>3</v>
      </c>
      <c r="AJ986" s="5">
        <v>5000</v>
      </c>
      <c r="AL986" s="6">
        <v>2</v>
      </c>
      <c r="AM986" s="9">
        <v>10</v>
      </c>
      <c r="AN986" s="5">
        <v>10</v>
      </c>
      <c r="AO986" s="5">
        <v>3</v>
      </c>
      <c r="AP986" s="5">
        <v>22</v>
      </c>
      <c r="AQ986" s="5"/>
      <c r="AR986" s="9"/>
      <c r="AS986" s="6">
        <v>2</v>
      </c>
      <c r="AT986" s="9">
        <v>23</v>
      </c>
      <c r="AU986" s="5">
        <v>22</v>
      </c>
      <c r="AV986" s="5">
        <v>34</v>
      </c>
      <c r="AW986" s="5">
        <v>13</v>
      </c>
      <c r="AX986" s="5"/>
      <c r="AY986" s="5"/>
      <c r="AZ986" s="6">
        <v>2</v>
      </c>
      <c r="BA986" s="9">
        <v>0</v>
      </c>
      <c r="BB986" s="5">
        <v>0</v>
      </c>
      <c r="BC986" s="5">
        <v>5</v>
      </c>
      <c r="BD986" s="5">
        <v>0</v>
      </c>
      <c r="BE986" s="5"/>
      <c r="BG986" s="6">
        <v>2</v>
      </c>
      <c r="BH986" s="9">
        <v>0</v>
      </c>
      <c r="BI986" s="5">
        <v>0</v>
      </c>
      <c r="BJ986" s="5">
        <v>0</v>
      </c>
      <c r="BK986" s="5">
        <v>0</v>
      </c>
      <c r="BL986" s="5"/>
      <c r="BN986" s="7"/>
      <c r="BP986" s="6" t="s">
        <v>3</v>
      </c>
      <c r="BQ986" s="5">
        <v>5000</v>
      </c>
      <c r="BS986" s="6">
        <v>2</v>
      </c>
      <c r="BT986" s="9">
        <v>25</v>
      </c>
      <c r="BU986" s="5">
        <v>25</v>
      </c>
      <c r="BV986" s="5">
        <v>20</v>
      </c>
      <c r="BW986" s="5">
        <v>27</v>
      </c>
      <c r="BX986" s="5"/>
      <c r="BY986" s="9"/>
      <c r="BZ986" s="6">
        <v>2</v>
      </c>
      <c r="CA986" s="9">
        <v>2</v>
      </c>
      <c r="CB986" s="5">
        <v>2</v>
      </c>
      <c r="CC986" s="5">
        <v>10</v>
      </c>
      <c r="CD986" s="5">
        <v>0</v>
      </c>
      <c r="CE986" s="5"/>
      <c r="CF986" s="5"/>
      <c r="CG986" s="6">
        <v>2</v>
      </c>
      <c r="CH986" s="9">
        <v>0</v>
      </c>
      <c r="CI986" s="5">
        <v>0</v>
      </c>
      <c r="CJ986" s="5">
        <v>0</v>
      </c>
      <c r="CK986" s="5">
        <v>0</v>
      </c>
      <c r="CL986" s="5"/>
      <c r="CN986" s="6">
        <v>2</v>
      </c>
      <c r="CO986" s="9">
        <v>0</v>
      </c>
      <c r="CP986" s="5">
        <v>0</v>
      </c>
      <c r="CQ986" s="5">
        <v>0</v>
      </c>
      <c r="CR986" s="5">
        <v>0</v>
      </c>
      <c r="CS986" s="5"/>
      <c r="CU986" s="7"/>
      <c r="CW986" s="6" t="s">
        <v>3</v>
      </c>
      <c r="CX986" s="5">
        <v>5000</v>
      </c>
      <c r="CZ986" s="6">
        <v>2</v>
      </c>
      <c r="DA986" s="9">
        <v>5</v>
      </c>
      <c r="DB986" s="5">
        <v>5</v>
      </c>
      <c r="DC986" s="5">
        <v>22</v>
      </c>
      <c r="DD986" s="5">
        <v>3</v>
      </c>
      <c r="DE986" s="5"/>
      <c r="DF986" s="9"/>
      <c r="DG986" s="6">
        <v>2</v>
      </c>
      <c r="DH986" s="9">
        <v>0</v>
      </c>
      <c r="DI986" s="5">
        <v>0</v>
      </c>
      <c r="DJ986" s="5">
        <v>0</v>
      </c>
      <c r="DK986" s="5">
        <v>0</v>
      </c>
      <c r="DL986" s="5"/>
      <c r="DM986" s="5"/>
      <c r="DN986" s="6">
        <v>2</v>
      </c>
      <c r="DO986" s="9">
        <v>0</v>
      </c>
      <c r="DP986" s="5">
        <v>0</v>
      </c>
      <c r="DQ986" s="5">
        <v>0</v>
      </c>
      <c r="DR986" s="5">
        <v>0</v>
      </c>
      <c r="DS986" s="5"/>
      <c r="DU986" s="6">
        <v>2</v>
      </c>
      <c r="DV986" s="9">
        <v>0</v>
      </c>
      <c r="DW986" s="5">
        <v>0</v>
      </c>
      <c r="DX986" s="5">
        <v>0</v>
      </c>
      <c r="DY986" s="5">
        <v>0</v>
      </c>
      <c r="DZ986" s="5"/>
    </row>
    <row r="987" spans="2:130">
      <c r="B987" s="6" t="s">
        <v>25</v>
      </c>
      <c r="C987" s="5">
        <v>1</v>
      </c>
      <c r="E987" s="6">
        <v>4</v>
      </c>
      <c r="F987" s="9">
        <v>0</v>
      </c>
      <c r="G987" s="5">
        <v>1</v>
      </c>
      <c r="H987" s="5"/>
      <c r="I987" s="5">
        <v>7</v>
      </c>
      <c r="J987" s="5"/>
      <c r="K987" s="9"/>
      <c r="L987" s="6">
        <v>4</v>
      </c>
      <c r="M987" s="9">
        <v>22</v>
      </c>
      <c r="N987" s="5">
        <v>21</v>
      </c>
      <c r="O987" s="5">
        <v>2</v>
      </c>
      <c r="P987" s="5">
        <v>17</v>
      </c>
      <c r="Q987" s="5"/>
      <c r="R987" s="5"/>
      <c r="S987" s="6">
        <v>4</v>
      </c>
      <c r="T987" s="9">
        <v>13</v>
      </c>
      <c r="U987" s="5">
        <v>13</v>
      </c>
      <c r="V987" s="5">
        <v>6</v>
      </c>
      <c r="W987" s="5"/>
      <c r="X987" s="5"/>
      <c r="Z987" s="6">
        <v>4</v>
      </c>
      <c r="AA987" s="9"/>
      <c r="AB987" s="5"/>
      <c r="AC987" s="5">
        <v>1</v>
      </c>
      <c r="AD987" s="5"/>
      <c r="AE987" s="5"/>
      <c r="AG987" s="7"/>
      <c r="AI987" s="6" t="s">
        <v>25</v>
      </c>
      <c r="AJ987" s="5">
        <v>1</v>
      </c>
      <c r="AL987" s="6">
        <v>4</v>
      </c>
      <c r="AM987" s="9">
        <v>13</v>
      </c>
      <c r="AN987" s="5">
        <v>14</v>
      </c>
      <c r="AO987" s="5">
        <v>15</v>
      </c>
      <c r="AP987" s="5">
        <v>24</v>
      </c>
      <c r="AQ987" s="5"/>
      <c r="AR987" s="9"/>
      <c r="AS987" s="6">
        <v>4</v>
      </c>
      <c r="AT987" s="9">
        <v>8</v>
      </c>
      <c r="AU987" s="5">
        <v>8</v>
      </c>
      <c r="AV987" s="5">
        <v>13</v>
      </c>
      <c r="AW987" s="5">
        <v>1</v>
      </c>
      <c r="AX987" s="5"/>
      <c r="AY987" s="5"/>
      <c r="AZ987" s="6">
        <v>4</v>
      </c>
      <c r="BA987" s="9"/>
      <c r="BB987" s="5"/>
      <c r="BC987" s="5">
        <v>4</v>
      </c>
      <c r="BD987" s="5"/>
      <c r="BE987" s="5"/>
      <c r="BG987" s="6">
        <v>4</v>
      </c>
      <c r="BH987" s="9"/>
      <c r="BI987" s="5"/>
      <c r="BJ987" s="5"/>
      <c r="BK987" s="5"/>
      <c r="BL987" s="5"/>
      <c r="BN987" s="7"/>
      <c r="BP987" s="6" t="s">
        <v>25</v>
      </c>
      <c r="BQ987" s="5">
        <v>1</v>
      </c>
      <c r="BS987" s="6">
        <v>4</v>
      </c>
      <c r="BT987" s="9">
        <v>23</v>
      </c>
      <c r="BU987" s="5">
        <v>24</v>
      </c>
      <c r="BV987" s="5">
        <v>30</v>
      </c>
      <c r="BW987" s="5">
        <v>8</v>
      </c>
      <c r="BX987" s="5"/>
      <c r="BY987" s="9"/>
      <c r="BZ987" s="6">
        <v>4</v>
      </c>
      <c r="CA987" s="9"/>
      <c r="CB987" s="5"/>
      <c r="CC987" s="5">
        <v>1</v>
      </c>
      <c r="CD987" s="5"/>
      <c r="CE987" s="5"/>
      <c r="CF987" s="5"/>
      <c r="CG987" s="6">
        <v>4</v>
      </c>
      <c r="CH987" s="9"/>
      <c r="CI987" s="5"/>
      <c r="CJ987" s="5"/>
      <c r="CK987" s="5"/>
      <c r="CL987" s="5"/>
      <c r="CN987" s="6">
        <v>4</v>
      </c>
      <c r="CO987" s="9"/>
      <c r="CP987" s="5"/>
      <c r="CQ987" s="5"/>
      <c r="CR987" s="5"/>
      <c r="CS987" s="5"/>
      <c r="CU987" s="7"/>
      <c r="CW987" s="6" t="s">
        <v>25</v>
      </c>
      <c r="CX987" s="5">
        <v>1</v>
      </c>
      <c r="CZ987" s="6">
        <v>4</v>
      </c>
      <c r="DA987" s="9">
        <v>1</v>
      </c>
      <c r="DB987" s="5">
        <v>1</v>
      </c>
      <c r="DC987" s="5">
        <v>9</v>
      </c>
      <c r="DD987" s="5"/>
      <c r="DE987" s="5"/>
      <c r="DF987" s="9"/>
      <c r="DG987" s="6">
        <v>4</v>
      </c>
      <c r="DH987" s="9"/>
      <c r="DI987" s="5"/>
      <c r="DJ987" s="5"/>
      <c r="DK987" s="5"/>
      <c r="DL987" s="5"/>
      <c r="DM987" s="5"/>
      <c r="DN987" s="6">
        <v>4</v>
      </c>
      <c r="DO987" s="9"/>
      <c r="DP987" s="5"/>
      <c r="DQ987" s="5"/>
      <c r="DR987" s="5"/>
      <c r="DS987" s="5"/>
      <c r="DU987" s="6">
        <v>4</v>
      </c>
      <c r="DV987" s="9"/>
      <c r="DW987" s="5"/>
      <c r="DX987" s="5"/>
      <c r="DY987" s="5"/>
      <c r="DZ987" s="5"/>
    </row>
    <row r="988" spans="2:130">
      <c r="E988" s="6">
        <v>6</v>
      </c>
      <c r="F988" s="9">
        <v>2</v>
      </c>
      <c r="G988" s="5">
        <v>4</v>
      </c>
      <c r="H988" s="5"/>
      <c r="I988" s="5">
        <v>11</v>
      </c>
      <c r="J988" s="5"/>
      <c r="K988" s="9"/>
      <c r="L988" s="6">
        <v>6</v>
      </c>
      <c r="M988" s="9">
        <v>18</v>
      </c>
      <c r="N988" s="5">
        <v>17</v>
      </c>
      <c r="O988" s="5">
        <v>5</v>
      </c>
      <c r="P988" s="5">
        <v>8</v>
      </c>
      <c r="Q988" s="5"/>
      <c r="R988" s="5"/>
      <c r="S988" s="6">
        <v>6</v>
      </c>
      <c r="T988" s="9">
        <v>3</v>
      </c>
      <c r="U988" s="5">
        <v>2</v>
      </c>
      <c r="V988" s="5">
        <v>3</v>
      </c>
      <c r="W988" s="5"/>
      <c r="X988" s="5"/>
      <c r="Z988" s="6">
        <v>6</v>
      </c>
      <c r="AA988" s="9"/>
      <c r="AB988" s="5"/>
      <c r="AC988" s="5">
        <v>1</v>
      </c>
      <c r="AD988" s="5"/>
      <c r="AE988" s="5"/>
      <c r="AG988" s="7"/>
      <c r="AL988" s="6">
        <v>6</v>
      </c>
      <c r="AM988" s="9">
        <v>11</v>
      </c>
      <c r="AN988" s="5">
        <v>16</v>
      </c>
      <c r="AO988" s="5">
        <v>15</v>
      </c>
      <c r="AP988" s="5">
        <v>16</v>
      </c>
      <c r="AQ988" s="5"/>
      <c r="AR988" s="9"/>
      <c r="AS988" s="6">
        <v>6</v>
      </c>
      <c r="AT988" s="9">
        <v>2</v>
      </c>
      <c r="AU988" s="5">
        <v>2</v>
      </c>
      <c r="AV988" s="5">
        <v>3</v>
      </c>
      <c r="AW988" s="5"/>
      <c r="AX988" s="5"/>
      <c r="AY988" s="5"/>
      <c r="AZ988" s="6">
        <v>6</v>
      </c>
      <c r="BA988" s="9"/>
      <c r="BB988" s="5"/>
      <c r="BC988" s="5">
        <v>0</v>
      </c>
      <c r="BD988" s="5"/>
      <c r="BE988" s="5"/>
      <c r="BG988" s="6">
        <v>6</v>
      </c>
      <c r="BH988" s="9"/>
      <c r="BI988" s="5"/>
      <c r="BJ988" s="5"/>
      <c r="BK988" s="5"/>
      <c r="BL988" s="5"/>
      <c r="BN988" s="7"/>
      <c r="BS988" s="6">
        <v>6</v>
      </c>
      <c r="BT988" s="9">
        <v>10</v>
      </c>
      <c r="BU988" s="5">
        <v>9</v>
      </c>
      <c r="BV988" s="5">
        <v>17</v>
      </c>
      <c r="BW988" s="5">
        <v>0</v>
      </c>
      <c r="BX988" s="5"/>
      <c r="BY988" s="9"/>
      <c r="BZ988" s="6">
        <v>6</v>
      </c>
      <c r="CA988" s="9"/>
      <c r="CB988" s="5"/>
      <c r="CC988" s="5"/>
      <c r="CD988" s="5"/>
      <c r="CE988" s="5"/>
      <c r="CF988" s="5"/>
      <c r="CG988" s="6">
        <v>6</v>
      </c>
      <c r="CH988" s="9"/>
      <c r="CI988" s="5"/>
      <c r="CJ988" s="5"/>
      <c r="CK988" s="5"/>
      <c r="CL988" s="5"/>
      <c r="CN988" s="6">
        <v>6</v>
      </c>
      <c r="CO988" s="9"/>
      <c r="CP988" s="5"/>
      <c r="CQ988" s="5"/>
      <c r="CR988" s="5"/>
      <c r="CS988" s="5"/>
      <c r="CU988" s="7"/>
      <c r="CZ988" s="6">
        <v>6</v>
      </c>
      <c r="DA988" s="9"/>
      <c r="DB988" s="5"/>
      <c r="DC988" s="5">
        <v>1</v>
      </c>
      <c r="DD988" s="5"/>
      <c r="DE988" s="5"/>
      <c r="DF988" s="9"/>
      <c r="DG988" s="6">
        <v>6</v>
      </c>
      <c r="DH988" s="9"/>
      <c r="DI988" s="5"/>
      <c r="DJ988" s="5"/>
      <c r="DK988" s="5"/>
      <c r="DL988" s="5"/>
      <c r="DM988" s="5"/>
      <c r="DN988" s="6">
        <v>6</v>
      </c>
      <c r="DO988" s="9"/>
      <c r="DP988" s="5"/>
      <c r="DQ988" s="5"/>
      <c r="DR988" s="5"/>
      <c r="DS988" s="5"/>
      <c r="DU988" s="6">
        <v>6</v>
      </c>
      <c r="DV988" s="9"/>
      <c r="DW988" s="5"/>
      <c r="DX988" s="5"/>
      <c r="DY988" s="5"/>
      <c r="DZ988" s="5"/>
    </row>
    <row r="989" spans="2:130">
      <c r="E989" s="6">
        <v>8</v>
      </c>
      <c r="F989" s="9">
        <v>4</v>
      </c>
      <c r="G989" s="5">
        <v>11</v>
      </c>
      <c r="H989" s="5"/>
      <c r="I989" s="5">
        <v>18</v>
      </c>
      <c r="J989" s="5"/>
      <c r="L989" s="6">
        <v>8</v>
      </c>
      <c r="M989" s="9">
        <v>12</v>
      </c>
      <c r="N989" s="5">
        <v>12</v>
      </c>
      <c r="O989" s="5">
        <v>16</v>
      </c>
      <c r="P989" s="5">
        <v>4</v>
      </c>
      <c r="Q989" s="5"/>
      <c r="S989" s="6">
        <v>8</v>
      </c>
      <c r="T989" s="9"/>
      <c r="U989" s="5"/>
      <c r="V989" s="5">
        <v>27</v>
      </c>
      <c r="W989" s="5"/>
      <c r="X989" s="5"/>
      <c r="Z989" s="6">
        <v>8</v>
      </c>
      <c r="AA989" s="9"/>
      <c r="AB989" s="5"/>
      <c r="AC989" s="5">
        <v>5</v>
      </c>
      <c r="AD989" s="5"/>
      <c r="AE989" s="5"/>
      <c r="AG989" s="7"/>
      <c r="AL989" s="6">
        <v>8</v>
      </c>
      <c r="AM989" s="9">
        <v>20</v>
      </c>
      <c r="AN989" s="5">
        <v>22</v>
      </c>
      <c r="AO989" s="5">
        <v>22</v>
      </c>
      <c r="AP989" s="5">
        <v>13</v>
      </c>
      <c r="AQ989" s="5"/>
      <c r="AS989" s="6">
        <v>8</v>
      </c>
      <c r="AT989" s="9"/>
      <c r="AU989" s="5"/>
      <c r="AV989" s="5"/>
      <c r="AW989" s="5"/>
      <c r="AX989" s="5"/>
      <c r="AZ989" s="6">
        <v>8</v>
      </c>
      <c r="BA989" s="9"/>
      <c r="BB989" s="5"/>
      <c r="BC989" s="5"/>
      <c r="BD989" s="5"/>
      <c r="BE989" s="5"/>
      <c r="BG989" s="6">
        <v>8</v>
      </c>
      <c r="BH989" s="9"/>
      <c r="BI989" s="5"/>
      <c r="BJ989" s="5"/>
      <c r="BK989" s="5"/>
      <c r="BL989" s="5"/>
      <c r="BN989" s="7"/>
      <c r="BS989" s="6">
        <v>8</v>
      </c>
      <c r="BT989" s="9">
        <v>2</v>
      </c>
      <c r="BU989" s="5">
        <v>2</v>
      </c>
      <c r="BV989" s="5">
        <v>18</v>
      </c>
      <c r="BW989" s="5">
        <v>2</v>
      </c>
      <c r="BX989" s="5"/>
      <c r="BZ989" s="6">
        <v>8</v>
      </c>
      <c r="CA989" s="9"/>
      <c r="CB989" s="5"/>
      <c r="CC989" s="5"/>
      <c r="CD989" s="5"/>
      <c r="CE989" s="5"/>
      <c r="CG989" s="6">
        <v>8</v>
      </c>
      <c r="CH989" s="9"/>
      <c r="CI989" s="5"/>
      <c r="CJ989" s="5"/>
      <c r="CK989" s="5"/>
      <c r="CL989" s="5"/>
      <c r="CN989" s="6">
        <v>8</v>
      </c>
      <c r="CO989" s="9"/>
      <c r="CP989" s="5"/>
      <c r="CQ989" s="5"/>
      <c r="CR989" s="5"/>
      <c r="CS989" s="5"/>
      <c r="CU989" s="7"/>
      <c r="CZ989" s="6">
        <v>8</v>
      </c>
      <c r="DA989" s="9"/>
      <c r="DB989" s="5"/>
      <c r="DC989" s="5"/>
      <c r="DD989" s="5"/>
      <c r="DE989" s="5"/>
      <c r="DG989" s="6">
        <v>8</v>
      </c>
      <c r="DH989" s="9"/>
      <c r="DI989" s="5"/>
      <c r="DJ989" s="5"/>
      <c r="DK989" s="5"/>
      <c r="DL989" s="5"/>
      <c r="DN989" s="6">
        <v>8</v>
      </c>
      <c r="DO989" s="9"/>
      <c r="DP989" s="5"/>
      <c r="DQ989" s="5"/>
      <c r="DR989" s="5"/>
      <c r="DS989" s="5"/>
      <c r="DU989" s="6">
        <v>8</v>
      </c>
      <c r="DV989" s="9"/>
      <c r="DW989" s="5"/>
      <c r="DX989" s="5"/>
      <c r="DY989" s="5"/>
      <c r="DZ989" s="5"/>
    </row>
    <row r="990" spans="2:130">
      <c r="E990" s="6">
        <v>10</v>
      </c>
      <c r="F990" s="9">
        <v>12</v>
      </c>
      <c r="G990" s="5">
        <v>11</v>
      </c>
      <c r="H990" s="5"/>
      <c r="I990" s="5">
        <v>20</v>
      </c>
      <c r="J990" s="5"/>
      <c r="L990" s="6">
        <v>10</v>
      </c>
      <c r="M990" s="9">
        <v>11</v>
      </c>
      <c r="N990" s="5">
        <v>8</v>
      </c>
      <c r="O990" s="5">
        <v>12</v>
      </c>
      <c r="P990" s="5">
        <v>4</v>
      </c>
      <c r="Q990" s="5"/>
      <c r="S990" s="6">
        <v>10</v>
      </c>
      <c r="T990" s="9"/>
      <c r="U990" s="5"/>
      <c r="V990" s="5">
        <v>13</v>
      </c>
      <c r="W990" s="5"/>
      <c r="X990" s="5"/>
      <c r="Z990" s="6">
        <v>10</v>
      </c>
      <c r="AA990" s="9"/>
      <c r="AB990" s="5"/>
      <c r="AC990" s="5"/>
      <c r="AD990" s="5"/>
      <c r="AE990" s="5"/>
      <c r="AG990" s="7"/>
      <c r="AL990" s="6">
        <v>10</v>
      </c>
      <c r="AM990" s="9">
        <v>18</v>
      </c>
      <c r="AN990" s="5">
        <v>15</v>
      </c>
      <c r="AO990" s="5">
        <v>21</v>
      </c>
      <c r="AP990" s="5">
        <v>9</v>
      </c>
      <c r="AQ990" s="5"/>
      <c r="AS990" s="6">
        <v>10</v>
      </c>
      <c r="AT990" s="9"/>
      <c r="AU990" s="5"/>
      <c r="AV990" s="5"/>
      <c r="AW990" s="5"/>
      <c r="AX990" s="5"/>
      <c r="AZ990" s="6">
        <v>10</v>
      </c>
      <c r="BA990" s="9"/>
      <c r="BB990" s="5"/>
      <c r="BC990" s="5"/>
      <c r="BD990" s="5"/>
      <c r="BE990" s="5"/>
      <c r="BG990" s="6">
        <v>10</v>
      </c>
      <c r="BH990" s="9"/>
      <c r="BI990" s="5"/>
      <c r="BJ990" s="5"/>
      <c r="BK990" s="5"/>
      <c r="BL990" s="5"/>
      <c r="BN990" s="7"/>
      <c r="BS990" s="6">
        <v>10</v>
      </c>
      <c r="BT990" s="9">
        <v>2</v>
      </c>
      <c r="BU990" s="5">
        <v>2</v>
      </c>
      <c r="BV990" s="5">
        <v>3</v>
      </c>
      <c r="BW990" s="5"/>
      <c r="BX990" s="5"/>
      <c r="BZ990" s="6">
        <v>10</v>
      </c>
      <c r="CA990" s="9"/>
      <c r="CB990" s="5"/>
      <c r="CC990" s="5"/>
      <c r="CD990" s="5"/>
      <c r="CE990" s="5"/>
      <c r="CG990" s="6">
        <v>10</v>
      </c>
      <c r="CH990" s="9"/>
      <c r="CI990" s="5"/>
      <c r="CJ990" s="5"/>
      <c r="CK990" s="5"/>
      <c r="CL990" s="5"/>
      <c r="CN990" s="6">
        <v>10</v>
      </c>
      <c r="CO990" s="9"/>
      <c r="CP990" s="5"/>
      <c r="CQ990" s="5"/>
      <c r="CR990" s="5"/>
      <c r="CS990" s="5"/>
      <c r="CU990" s="7"/>
      <c r="CZ990" s="6">
        <v>10</v>
      </c>
      <c r="DA990" s="9"/>
      <c r="DB990" s="5"/>
      <c r="DC990" s="5"/>
      <c r="DD990" s="5"/>
      <c r="DE990" s="5"/>
      <c r="DG990" s="6">
        <v>10</v>
      </c>
      <c r="DH990" s="9"/>
      <c r="DI990" s="5"/>
      <c r="DJ990" s="5"/>
      <c r="DK990" s="5"/>
      <c r="DL990" s="5"/>
      <c r="DN990" s="6">
        <v>10</v>
      </c>
      <c r="DO990" s="9"/>
      <c r="DP990" s="5"/>
      <c r="DQ990" s="5"/>
      <c r="DR990" s="5"/>
      <c r="DS990" s="5"/>
      <c r="DU990" s="6">
        <v>10</v>
      </c>
      <c r="DV990" s="9"/>
      <c r="DW990" s="5"/>
      <c r="DX990" s="5"/>
      <c r="DY990" s="5"/>
      <c r="DZ990" s="5"/>
    </row>
    <row r="991" spans="2:130">
      <c r="E991" s="6">
        <v>12</v>
      </c>
      <c r="F991" s="9">
        <v>10</v>
      </c>
      <c r="G991" s="5">
        <v>25</v>
      </c>
      <c r="H991" s="5">
        <v>5</v>
      </c>
      <c r="I991" s="5">
        <v>18</v>
      </c>
      <c r="J991" s="5"/>
      <c r="L991" s="6">
        <v>12</v>
      </c>
      <c r="M991" s="9">
        <v>6</v>
      </c>
      <c r="N991" s="5">
        <v>7</v>
      </c>
      <c r="O991" s="5">
        <v>17</v>
      </c>
      <c r="P991" s="5"/>
      <c r="Q991" s="5"/>
      <c r="S991" s="6">
        <v>12</v>
      </c>
      <c r="T991" s="9"/>
      <c r="V991" s="5">
        <v>12</v>
      </c>
      <c r="W991" s="5"/>
      <c r="X991" s="5"/>
      <c r="Z991" s="6">
        <v>12</v>
      </c>
      <c r="AA991" s="9"/>
      <c r="AC991" s="5"/>
      <c r="AD991" s="5"/>
      <c r="AE991" s="5"/>
      <c r="AG991" s="7"/>
      <c r="AL991" s="6">
        <v>12</v>
      </c>
      <c r="AM991" s="9">
        <v>15</v>
      </c>
      <c r="AN991" s="5">
        <v>12</v>
      </c>
      <c r="AO991" s="5">
        <v>16</v>
      </c>
      <c r="AP991" s="5">
        <v>4</v>
      </c>
      <c r="AQ991" s="5"/>
      <c r="AS991" s="6">
        <v>12</v>
      </c>
      <c r="AT991" s="9"/>
      <c r="AV991" s="5"/>
      <c r="AW991" s="5"/>
      <c r="AX991" s="5"/>
      <c r="AZ991" s="6">
        <v>12</v>
      </c>
      <c r="BA991" s="9"/>
      <c r="BC991" s="5"/>
      <c r="BD991" s="5"/>
      <c r="BE991" s="5"/>
      <c r="BG991" s="6">
        <v>12</v>
      </c>
      <c r="BH991" s="9"/>
      <c r="BJ991" s="5"/>
      <c r="BK991" s="5"/>
      <c r="BL991" s="5"/>
      <c r="BN991" s="7"/>
      <c r="BS991" s="6">
        <v>12</v>
      </c>
      <c r="BT991" s="9"/>
      <c r="BV991" s="5"/>
      <c r="BW991" s="5"/>
      <c r="BX991" s="5"/>
      <c r="BZ991" s="6">
        <v>12</v>
      </c>
      <c r="CA991" s="9"/>
      <c r="CC991" s="5"/>
      <c r="CD991" s="5"/>
      <c r="CE991" s="5"/>
      <c r="CG991" s="6">
        <v>12</v>
      </c>
      <c r="CH991" s="9"/>
      <c r="CJ991" s="5"/>
      <c r="CK991" s="5"/>
      <c r="CL991" s="5"/>
      <c r="CN991" s="6">
        <v>12</v>
      </c>
      <c r="CO991" s="9"/>
      <c r="CQ991" s="5"/>
      <c r="CR991" s="5"/>
      <c r="CS991" s="5"/>
      <c r="CU991" s="7"/>
      <c r="CZ991" s="6">
        <v>12</v>
      </c>
      <c r="DA991" s="9"/>
      <c r="DC991" s="5"/>
      <c r="DD991" s="5"/>
      <c r="DE991" s="5"/>
      <c r="DG991" s="6">
        <v>12</v>
      </c>
      <c r="DH991" s="9"/>
      <c r="DJ991" s="5"/>
      <c r="DK991" s="5"/>
      <c r="DL991" s="5"/>
      <c r="DN991" s="6">
        <v>12</v>
      </c>
      <c r="DO991" s="9"/>
      <c r="DQ991" s="5"/>
      <c r="DR991" s="5"/>
      <c r="DS991" s="5"/>
      <c r="DU991" s="6">
        <v>12</v>
      </c>
      <c r="DV991" s="9"/>
      <c r="DX991" s="5"/>
      <c r="DY991" s="5"/>
      <c r="DZ991" s="5"/>
    </row>
    <row r="992" spans="2:130">
      <c r="E992" s="6">
        <v>14</v>
      </c>
      <c r="F992" s="9">
        <v>28</v>
      </c>
      <c r="G992" s="5">
        <v>24</v>
      </c>
      <c r="H992" s="5">
        <v>9</v>
      </c>
      <c r="I992" s="5">
        <v>18</v>
      </c>
      <c r="J992" s="5"/>
      <c r="L992" s="6">
        <v>14</v>
      </c>
      <c r="M992" s="9">
        <v>4</v>
      </c>
      <c r="N992" s="5"/>
      <c r="O992" s="5">
        <v>26</v>
      </c>
      <c r="P992" s="5"/>
      <c r="Q992" s="5"/>
      <c r="S992" s="6">
        <v>14</v>
      </c>
      <c r="V992" s="5">
        <v>1</v>
      </c>
      <c r="W992" s="5"/>
      <c r="X992" s="5"/>
      <c r="Z992" s="6">
        <v>14</v>
      </c>
      <c r="AC992" s="5"/>
      <c r="AD992" s="5"/>
      <c r="AE992" s="5"/>
      <c r="AG992" s="7"/>
      <c r="AL992" s="6">
        <v>14</v>
      </c>
      <c r="AM992" s="9">
        <v>3</v>
      </c>
      <c r="AN992" s="5">
        <v>3</v>
      </c>
      <c r="AO992" s="5">
        <v>7</v>
      </c>
      <c r="AP992" s="5">
        <v>1</v>
      </c>
      <c r="AQ992" s="5"/>
      <c r="AS992" s="6">
        <v>14</v>
      </c>
      <c r="AV992" s="5"/>
      <c r="AW992" s="5"/>
      <c r="AX992" s="5"/>
      <c r="AZ992" s="6">
        <v>14</v>
      </c>
      <c r="BC992" s="5"/>
      <c r="BD992" s="5"/>
      <c r="BE992" s="5"/>
      <c r="BG992" s="6">
        <v>14</v>
      </c>
      <c r="BJ992" s="5"/>
      <c r="BK992" s="5"/>
      <c r="BL992" s="5"/>
      <c r="BN992" s="7"/>
      <c r="BS992" s="6">
        <v>14</v>
      </c>
      <c r="BV992" s="5"/>
      <c r="BW992" s="5"/>
      <c r="BX992" s="5"/>
      <c r="BZ992" s="6">
        <v>14</v>
      </c>
      <c r="CC992" s="5"/>
      <c r="CD992" s="5"/>
      <c r="CE992" s="5"/>
      <c r="CG992" s="6">
        <v>14</v>
      </c>
      <c r="CJ992" s="5"/>
      <c r="CK992" s="5"/>
      <c r="CL992" s="5"/>
      <c r="CN992" s="6">
        <v>14</v>
      </c>
      <c r="CQ992" s="5"/>
      <c r="CR992" s="5"/>
      <c r="CS992" s="5"/>
      <c r="CU992" s="7"/>
      <c r="CZ992" s="6">
        <v>14</v>
      </c>
      <c r="DC992" s="5"/>
      <c r="DD992" s="5"/>
      <c r="DE992" s="5"/>
      <c r="DG992" s="6">
        <v>14</v>
      </c>
      <c r="DJ992" s="5"/>
      <c r="DK992" s="5"/>
      <c r="DL992" s="5"/>
      <c r="DN992" s="6">
        <v>14</v>
      </c>
      <c r="DQ992" s="5"/>
      <c r="DR992" s="5"/>
      <c r="DS992" s="5"/>
      <c r="DU992" s="6">
        <v>14</v>
      </c>
      <c r="DX992" s="5"/>
      <c r="DY992" s="5"/>
      <c r="DZ992" s="5"/>
    </row>
    <row r="993" spans="2:130">
      <c r="E993" s="6">
        <v>16</v>
      </c>
      <c r="F993" s="9">
        <v>20</v>
      </c>
      <c r="G993" s="5">
        <v>18</v>
      </c>
      <c r="H993" s="5">
        <v>38</v>
      </c>
      <c r="I993" s="5">
        <v>7</v>
      </c>
      <c r="J993" s="5"/>
      <c r="L993" s="6">
        <v>16</v>
      </c>
      <c r="M993" s="9"/>
      <c r="N993" s="5"/>
      <c r="O993" s="5">
        <v>13</v>
      </c>
      <c r="P993" s="5"/>
      <c r="Q993" s="5"/>
      <c r="S993" s="6">
        <v>16</v>
      </c>
      <c r="V993" s="5"/>
      <c r="W993" s="5"/>
      <c r="X993" s="5"/>
      <c r="Z993" s="6">
        <v>16</v>
      </c>
      <c r="AC993" s="5"/>
      <c r="AD993" s="5"/>
      <c r="AE993" s="5"/>
      <c r="AG993" s="7"/>
      <c r="AL993" s="6">
        <v>16</v>
      </c>
      <c r="AM993" s="9">
        <v>3</v>
      </c>
      <c r="AN993" s="5">
        <v>4</v>
      </c>
      <c r="AO993" s="5">
        <v>1</v>
      </c>
      <c r="AP993" s="5">
        <v>1</v>
      </c>
      <c r="AQ993" s="5"/>
      <c r="AS993" s="6">
        <v>16</v>
      </c>
      <c r="AV993" s="5"/>
      <c r="AW993" s="5"/>
      <c r="AX993" s="5"/>
      <c r="AZ993" s="6">
        <v>16</v>
      </c>
      <c r="BC993" s="5"/>
      <c r="BD993" s="5"/>
      <c r="BE993" s="5"/>
      <c r="BG993" s="6">
        <v>16</v>
      </c>
      <c r="BJ993" s="5"/>
      <c r="BK993" s="5"/>
      <c r="BL993" s="5"/>
      <c r="BN993" s="7"/>
      <c r="BS993" s="6">
        <v>16</v>
      </c>
      <c r="BV993" s="5"/>
      <c r="BW993" s="5"/>
      <c r="BX993" s="5"/>
      <c r="BZ993" s="6">
        <v>16</v>
      </c>
      <c r="CC993" s="5"/>
      <c r="CD993" s="5"/>
      <c r="CE993" s="5"/>
      <c r="CG993" s="6">
        <v>16</v>
      </c>
      <c r="CJ993" s="5"/>
      <c r="CK993" s="5"/>
      <c r="CL993" s="5"/>
      <c r="CN993" s="6">
        <v>16</v>
      </c>
      <c r="CQ993" s="5"/>
      <c r="CR993" s="5"/>
      <c r="CS993" s="5"/>
      <c r="CU993" s="7"/>
      <c r="CZ993" s="6">
        <v>16</v>
      </c>
      <c r="DC993" s="5"/>
      <c r="DD993" s="5"/>
      <c r="DE993" s="5"/>
      <c r="DG993" s="6">
        <v>16</v>
      </c>
      <c r="DJ993" s="5"/>
      <c r="DK993" s="5"/>
      <c r="DL993" s="5"/>
      <c r="DN993" s="6">
        <v>16</v>
      </c>
      <c r="DQ993" s="5"/>
      <c r="DR993" s="5"/>
      <c r="DS993" s="5"/>
      <c r="DU993" s="6">
        <v>16</v>
      </c>
      <c r="DX993" s="5"/>
      <c r="DY993" s="5"/>
      <c r="DZ993" s="5"/>
    </row>
    <row r="994" spans="2:130">
      <c r="E994" s="6">
        <v>18</v>
      </c>
      <c r="F994" s="9">
        <v>17</v>
      </c>
      <c r="G994" s="5">
        <v>6</v>
      </c>
      <c r="H994" s="5">
        <v>34</v>
      </c>
      <c r="I994" s="5"/>
      <c r="L994" s="6">
        <v>18</v>
      </c>
      <c r="M994" s="9"/>
      <c r="O994" s="5">
        <v>7</v>
      </c>
      <c r="P994" s="5"/>
      <c r="S994" s="6">
        <v>18</v>
      </c>
      <c r="W994" s="5"/>
      <c r="Z994" s="6">
        <v>18</v>
      </c>
      <c r="AD994" s="5"/>
      <c r="AG994" s="7"/>
      <c r="AL994" s="6">
        <v>18</v>
      </c>
      <c r="AM994" s="9">
        <v>4</v>
      </c>
      <c r="AP994" s="5"/>
      <c r="AS994" s="6">
        <v>18</v>
      </c>
      <c r="AW994" s="5"/>
      <c r="AZ994" s="6">
        <v>18</v>
      </c>
      <c r="BD994" s="5"/>
      <c r="BG994" s="6">
        <v>18</v>
      </c>
      <c r="BK994" s="5"/>
      <c r="BN994" s="7"/>
      <c r="BS994" s="6">
        <v>18</v>
      </c>
      <c r="BW994" s="5"/>
      <c r="BZ994" s="6">
        <v>18</v>
      </c>
      <c r="CD994" s="5"/>
      <c r="CG994" s="6">
        <v>18</v>
      </c>
      <c r="CK994" s="5"/>
      <c r="CN994" s="6">
        <v>18</v>
      </c>
      <c r="CR994" s="5"/>
      <c r="CU994" s="7"/>
      <c r="CZ994" s="6">
        <v>18</v>
      </c>
      <c r="DD994" s="5"/>
      <c r="DG994" s="6">
        <v>18</v>
      </c>
      <c r="DK994" s="5"/>
      <c r="DN994" s="6">
        <v>18</v>
      </c>
      <c r="DR994" s="5"/>
      <c r="DU994" s="6">
        <v>18</v>
      </c>
      <c r="DY994" s="5"/>
    </row>
    <row r="995" spans="2:130">
      <c r="E995" s="6">
        <v>20</v>
      </c>
      <c r="F995" s="9">
        <v>7</v>
      </c>
      <c r="L995" s="6">
        <v>20</v>
      </c>
      <c r="S995" s="6">
        <v>20</v>
      </c>
      <c r="Z995" s="6">
        <v>20</v>
      </c>
      <c r="AG995" s="7"/>
      <c r="AL995" s="6">
        <v>20</v>
      </c>
      <c r="AS995" s="6">
        <v>20</v>
      </c>
      <c r="AZ995" s="6">
        <v>20</v>
      </c>
      <c r="BG995" s="6">
        <v>20</v>
      </c>
      <c r="BN995" s="7"/>
      <c r="BS995" s="6">
        <v>20</v>
      </c>
      <c r="BZ995" s="6">
        <v>20</v>
      </c>
      <c r="CG995" s="6">
        <v>20</v>
      </c>
      <c r="CN995" s="6">
        <v>20</v>
      </c>
      <c r="CU995" s="7"/>
      <c r="CZ995" s="6">
        <v>20</v>
      </c>
      <c r="DG995" s="6">
        <v>20</v>
      </c>
      <c r="DN995" s="6">
        <v>20</v>
      </c>
      <c r="DU995" s="6">
        <v>20</v>
      </c>
    </row>
    <row r="996" spans="2:130">
      <c r="E996" s="6" t="s">
        <v>24</v>
      </c>
      <c r="F996" s="7">
        <f>100-SUM(F985:F995)</f>
        <v>0</v>
      </c>
      <c r="G996" s="7">
        <f t="shared" ref="G996:J996" si="2569">100-SUM(G985:G995)</f>
        <v>0</v>
      </c>
      <c r="H996" s="7">
        <f t="shared" si="2569"/>
        <v>14</v>
      </c>
      <c r="I996" s="7">
        <f t="shared" si="2569"/>
        <v>0</v>
      </c>
      <c r="J996" s="7">
        <f t="shared" si="2569"/>
        <v>100</v>
      </c>
      <c r="L996" s="6" t="s">
        <v>24</v>
      </c>
      <c r="M996" s="7">
        <f>100-SUM(M985:M995)</f>
        <v>0</v>
      </c>
      <c r="N996" s="7">
        <f t="shared" ref="N996:Q996" si="2570">100-SUM(N985:N995)</f>
        <v>0</v>
      </c>
      <c r="O996" s="7">
        <f t="shared" si="2570"/>
        <v>0</v>
      </c>
      <c r="P996" s="7">
        <f t="shared" si="2570"/>
        <v>0</v>
      </c>
      <c r="Q996" s="7">
        <f t="shared" si="2570"/>
        <v>100</v>
      </c>
      <c r="S996" s="6" t="s">
        <v>24</v>
      </c>
      <c r="T996" s="7">
        <f>100-SUM(T985:T995)</f>
        <v>0</v>
      </c>
      <c r="U996" s="7">
        <f t="shared" ref="U996:X996" si="2571">100-SUM(U985:U995)</f>
        <v>0</v>
      </c>
      <c r="V996" s="7">
        <f t="shared" si="2571"/>
        <v>0</v>
      </c>
      <c r="W996" s="7">
        <f t="shared" si="2571"/>
        <v>0</v>
      </c>
      <c r="X996" s="7">
        <f t="shared" si="2571"/>
        <v>100</v>
      </c>
      <c r="Z996" s="6" t="s">
        <v>24</v>
      </c>
      <c r="AA996" s="7">
        <f>100-SUM(AA985:AA995)</f>
        <v>0</v>
      </c>
      <c r="AB996" s="7">
        <f t="shared" ref="AB996:AE996" si="2572">100-SUM(AB985:AB995)</f>
        <v>0</v>
      </c>
      <c r="AC996" s="7">
        <f t="shared" si="2572"/>
        <v>0</v>
      </c>
      <c r="AD996" s="7">
        <f t="shared" si="2572"/>
        <v>0</v>
      </c>
      <c r="AE996" s="7">
        <f t="shared" si="2572"/>
        <v>100</v>
      </c>
      <c r="AG996" s="7"/>
      <c r="AL996" s="6" t="s">
        <v>24</v>
      </c>
      <c r="AM996" s="7">
        <f>100-SUM(AM985:AM995)</f>
        <v>0</v>
      </c>
      <c r="AN996" s="7">
        <f t="shared" ref="AN996:AQ996" si="2573">100-SUM(AN985:AN995)</f>
        <v>0</v>
      </c>
      <c r="AO996" s="7">
        <f t="shared" si="2573"/>
        <v>0</v>
      </c>
      <c r="AP996" s="7">
        <f t="shared" si="2573"/>
        <v>0</v>
      </c>
      <c r="AQ996" s="7">
        <f t="shared" si="2573"/>
        <v>100</v>
      </c>
      <c r="AS996" s="6" t="s">
        <v>24</v>
      </c>
      <c r="AT996" s="7">
        <f>100-SUM(AT985:AT995)</f>
        <v>0</v>
      </c>
      <c r="AU996" s="7">
        <f t="shared" ref="AU996:AX996" si="2574">100-SUM(AU985:AU995)</f>
        <v>0</v>
      </c>
      <c r="AV996" s="7">
        <f t="shared" si="2574"/>
        <v>0</v>
      </c>
      <c r="AW996" s="7">
        <f t="shared" si="2574"/>
        <v>0</v>
      </c>
      <c r="AX996" s="7">
        <f t="shared" si="2574"/>
        <v>100</v>
      </c>
      <c r="AZ996" s="6" t="s">
        <v>24</v>
      </c>
      <c r="BA996" s="7">
        <f>100-SUM(BA985:BA995)</f>
        <v>0</v>
      </c>
      <c r="BB996" s="7">
        <f t="shared" ref="BB996:BE996" si="2575">100-SUM(BB985:BB995)</f>
        <v>0</v>
      </c>
      <c r="BC996" s="7">
        <f t="shared" si="2575"/>
        <v>0</v>
      </c>
      <c r="BD996" s="7">
        <f t="shared" si="2575"/>
        <v>0</v>
      </c>
      <c r="BE996" s="7">
        <f t="shared" si="2575"/>
        <v>100</v>
      </c>
      <c r="BG996" s="6" t="s">
        <v>24</v>
      </c>
      <c r="BH996" s="7">
        <f>100-SUM(BH985:BH995)</f>
        <v>0</v>
      </c>
      <c r="BI996" s="7">
        <f t="shared" ref="BI996:BL996" si="2576">100-SUM(BI985:BI995)</f>
        <v>0</v>
      </c>
      <c r="BJ996" s="7">
        <f t="shared" si="2576"/>
        <v>0</v>
      </c>
      <c r="BK996" s="7">
        <f t="shared" si="2576"/>
        <v>0</v>
      </c>
      <c r="BL996" s="7">
        <f t="shared" si="2576"/>
        <v>100</v>
      </c>
      <c r="BN996" s="7"/>
      <c r="BS996" s="6" t="s">
        <v>24</v>
      </c>
      <c r="BT996" s="7">
        <f>100-SUM(BT985:BT995)</f>
        <v>0</v>
      </c>
      <c r="BU996" s="7">
        <f t="shared" ref="BU996:BX996" si="2577">100-SUM(BU985:BU995)</f>
        <v>0</v>
      </c>
      <c r="BV996" s="7">
        <f t="shared" si="2577"/>
        <v>0</v>
      </c>
      <c r="BW996" s="7">
        <f t="shared" si="2577"/>
        <v>0</v>
      </c>
      <c r="BX996" s="7">
        <f t="shared" si="2577"/>
        <v>100</v>
      </c>
      <c r="BZ996" s="6" t="s">
        <v>24</v>
      </c>
      <c r="CA996" s="7">
        <f>100-SUM(CA985:CA995)</f>
        <v>0</v>
      </c>
      <c r="CB996" s="7">
        <f t="shared" ref="CB996:CE996" si="2578">100-SUM(CB985:CB995)</f>
        <v>0</v>
      </c>
      <c r="CC996" s="7">
        <f t="shared" si="2578"/>
        <v>0</v>
      </c>
      <c r="CD996" s="7">
        <f t="shared" si="2578"/>
        <v>0</v>
      </c>
      <c r="CE996" s="7">
        <f t="shared" si="2578"/>
        <v>100</v>
      </c>
      <c r="CG996" s="6" t="s">
        <v>24</v>
      </c>
      <c r="CH996" s="7">
        <f>100-SUM(CH985:CH995)</f>
        <v>0</v>
      </c>
      <c r="CI996" s="7">
        <f t="shared" ref="CI996:CL996" si="2579">100-SUM(CI985:CI995)</f>
        <v>0</v>
      </c>
      <c r="CJ996" s="7">
        <f t="shared" si="2579"/>
        <v>0</v>
      </c>
      <c r="CK996" s="7">
        <f t="shared" si="2579"/>
        <v>0</v>
      </c>
      <c r="CL996" s="7">
        <f t="shared" si="2579"/>
        <v>100</v>
      </c>
      <c r="CN996" s="6" t="s">
        <v>24</v>
      </c>
      <c r="CO996" s="7">
        <f>100-SUM(CO985:CO995)</f>
        <v>0</v>
      </c>
      <c r="CP996" s="7">
        <f t="shared" ref="CP996:CS996" si="2580">100-SUM(CP985:CP995)</f>
        <v>0</v>
      </c>
      <c r="CQ996" s="7">
        <f t="shared" si="2580"/>
        <v>0</v>
      </c>
      <c r="CR996" s="7">
        <f t="shared" si="2580"/>
        <v>0</v>
      </c>
      <c r="CS996" s="7">
        <f t="shared" si="2580"/>
        <v>100</v>
      </c>
      <c r="CU996" s="7"/>
      <c r="CZ996" s="6" t="s">
        <v>24</v>
      </c>
      <c r="DA996" s="7">
        <f>100-SUM(DA985:DA995)</f>
        <v>0</v>
      </c>
      <c r="DB996" s="7">
        <f t="shared" ref="DB996:DE996" si="2581">100-SUM(DB985:DB995)</f>
        <v>0</v>
      </c>
      <c r="DC996" s="7">
        <f t="shared" si="2581"/>
        <v>0</v>
      </c>
      <c r="DD996" s="7">
        <f t="shared" si="2581"/>
        <v>0</v>
      </c>
      <c r="DE996" s="7">
        <f t="shared" si="2581"/>
        <v>100</v>
      </c>
      <c r="DG996" s="6" t="s">
        <v>24</v>
      </c>
      <c r="DH996" s="7">
        <f>100-SUM(DH985:DH995)</f>
        <v>0</v>
      </c>
      <c r="DI996" s="7">
        <f t="shared" ref="DI996:DL996" si="2582">100-SUM(DI985:DI995)</f>
        <v>0</v>
      </c>
      <c r="DJ996" s="7">
        <f t="shared" si="2582"/>
        <v>0</v>
      </c>
      <c r="DK996" s="7">
        <f t="shared" si="2582"/>
        <v>0</v>
      </c>
      <c r="DL996" s="7">
        <f t="shared" si="2582"/>
        <v>100</v>
      </c>
      <c r="DN996" s="6" t="s">
        <v>24</v>
      </c>
      <c r="DO996" s="7">
        <f>100-SUM(DO985:DO995)</f>
        <v>0</v>
      </c>
      <c r="DP996" s="7">
        <f t="shared" ref="DP996:DS996" si="2583">100-SUM(DP985:DP995)</f>
        <v>0</v>
      </c>
      <c r="DQ996" s="7">
        <f t="shared" si="2583"/>
        <v>0</v>
      </c>
      <c r="DR996" s="7">
        <f t="shared" si="2583"/>
        <v>0</v>
      </c>
      <c r="DS996" s="7">
        <f t="shared" si="2583"/>
        <v>100</v>
      </c>
      <c r="DU996" s="6" t="s">
        <v>24</v>
      </c>
      <c r="DV996" s="7">
        <f>100-SUM(DV985:DV995)</f>
        <v>0</v>
      </c>
      <c r="DW996" s="7">
        <f t="shared" ref="DW996:DZ996" si="2584">100-SUM(DW985:DW995)</f>
        <v>0</v>
      </c>
      <c r="DX996" s="7">
        <f t="shared" si="2584"/>
        <v>0</v>
      </c>
      <c r="DY996" s="7">
        <f t="shared" si="2584"/>
        <v>0</v>
      </c>
      <c r="DZ996" s="7">
        <f t="shared" si="2584"/>
        <v>100</v>
      </c>
    </row>
    <row r="997" spans="2:130">
      <c r="E997" s="6" t="s">
        <v>23</v>
      </c>
      <c r="F997">
        <f>SUMPRODUCT($E985:$E995,F985:F995)/100</f>
        <v>14.42</v>
      </c>
      <c r="G997">
        <f t="shared" ref="G997:J997" si="2585">SUMPRODUCT($E985:$E995,G985:G995)/100</f>
        <v>12.58</v>
      </c>
      <c r="H997">
        <f t="shared" si="2585"/>
        <v>14.06</v>
      </c>
      <c r="I997">
        <f t="shared" si="2585"/>
        <v>10.199999999999999</v>
      </c>
      <c r="J997">
        <f t="shared" si="2585"/>
        <v>0</v>
      </c>
      <c r="L997" s="6" t="s">
        <v>23</v>
      </c>
      <c r="M997">
        <f>SUMPRODUCT($E985:$E995,M985:M995)/100</f>
        <v>5.62</v>
      </c>
      <c r="N997">
        <f t="shared" ref="N997:Q997" si="2586">SUMPRODUCT($E985:$E995,N985:N995)/100</f>
        <v>4.92</v>
      </c>
      <c r="O997">
        <f t="shared" si="2586"/>
        <v>11.9</v>
      </c>
      <c r="P997">
        <f t="shared" si="2586"/>
        <v>2.44</v>
      </c>
      <c r="Q997">
        <f t="shared" si="2586"/>
        <v>0</v>
      </c>
      <c r="S997" s="6" t="s">
        <v>23</v>
      </c>
      <c r="T997">
        <f>SUMPRODUCT($E985:$E995,T985:T995)/100</f>
        <v>1.42</v>
      </c>
      <c r="U997">
        <f t="shared" ref="U997:X997" si="2587">SUMPRODUCT($E985:$E995,U985:U995)/100</f>
        <v>1.2</v>
      </c>
      <c r="V997">
        <f t="shared" si="2587"/>
        <v>5.52</v>
      </c>
      <c r="W997">
        <f t="shared" si="2587"/>
        <v>0.2</v>
      </c>
      <c r="X997">
        <f t="shared" si="2587"/>
        <v>0</v>
      </c>
      <c r="Z997" s="6" t="s">
        <v>23</v>
      </c>
      <c r="AA997">
        <f>SUMPRODUCT($E985:$E995,AA985:AA995)/100</f>
        <v>0.06</v>
      </c>
      <c r="AB997">
        <f t="shared" ref="AB997:AE997" si="2588">SUMPRODUCT($E985:$E995,AB985:AB995)/100</f>
        <v>0.06</v>
      </c>
      <c r="AC997">
        <f t="shared" si="2588"/>
        <v>0.57999999999999996</v>
      </c>
      <c r="AD997">
        <f t="shared" si="2588"/>
        <v>0</v>
      </c>
      <c r="AE997">
        <f t="shared" si="2588"/>
        <v>0</v>
      </c>
      <c r="AG997" s="7"/>
      <c r="AL997" s="6" t="s">
        <v>23</v>
      </c>
      <c r="AM997">
        <f>SUMPRODUCT($E985:$E995,AM985:AM995)/100</f>
        <v>8.1999999999999993</v>
      </c>
      <c r="AN997">
        <f t="shared" ref="AN997:AQ997" si="2589">SUMPRODUCT($E985:$E995,AN985:AN995)/100</f>
        <v>7.48</v>
      </c>
      <c r="AO997">
        <f t="shared" si="2589"/>
        <v>8.48</v>
      </c>
      <c r="AP997">
        <f t="shared" si="2589"/>
        <v>5.08</v>
      </c>
      <c r="AQ997">
        <f t="shared" si="2589"/>
        <v>0</v>
      </c>
      <c r="AS997" s="6" t="s">
        <v>23</v>
      </c>
      <c r="AT997">
        <f>SUMPRODUCT($E985:$E995,AT985:AT995)/100</f>
        <v>0.9</v>
      </c>
      <c r="AU997">
        <f t="shared" ref="AU997:AX997" si="2590">SUMPRODUCT($E985:$E995,AU985:AU995)/100</f>
        <v>0.88</v>
      </c>
      <c r="AV997">
        <f t="shared" si="2590"/>
        <v>1.38</v>
      </c>
      <c r="AW997">
        <f t="shared" si="2590"/>
        <v>0.3</v>
      </c>
      <c r="AX997">
        <f t="shared" si="2590"/>
        <v>0</v>
      </c>
      <c r="AZ997" s="6" t="s">
        <v>23</v>
      </c>
      <c r="BA997">
        <f>SUMPRODUCT($E985:$E995,BA985:BA995)/100</f>
        <v>0</v>
      </c>
      <c r="BB997">
        <f t="shared" ref="BB997:BE997" si="2591">SUMPRODUCT($E985:$E995,BB985:BB995)/100</f>
        <v>0</v>
      </c>
      <c r="BC997">
        <f t="shared" si="2591"/>
        <v>0.26</v>
      </c>
      <c r="BD997">
        <f t="shared" si="2591"/>
        <v>0</v>
      </c>
      <c r="BE997">
        <f t="shared" si="2591"/>
        <v>0</v>
      </c>
      <c r="BG997" s="6" t="s">
        <v>23</v>
      </c>
      <c r="BH997">
        <f>SUMPRODUCT($E985:$E995,BH985:BH995)/100</f>
        <v>0</v>
      </c>
      <c r="BI997">
        <f t="shared" ref="BI997:BL997" si="2592">SUMPRODUCT($E985:$E995,BI985:BI995)/100</f>
        <v>0</v>
      </c>
      <c r="BJ997">
        <f t="shared" si="2592"/>
        <v>0</v>
      </c>
      <c r="BK997">
        <f t="shared" si="2592"/>
        <v>0</v>
      </c>
      <c r="BL997">
        <f t="shared" si="2592"/>
        <v>0</v>
      </c>
      <c r="BN997" s="7"/>
      <c r="BS997" s="6" t="s">
        <v>23</v>
      </c>
      <c r="BT997">
        <f>SUMPRODUCT($E985:$E995,BT985:BT995)/100</f>
        <v>2.38</v>
      </c>
      <c r="BU997">
        <f t="shared" ref="BU997:BX997" si="2593">SUMPRODUCT($E985:$E995,BU985:BU995)/100</f>
        <v>2.36</v>
      </c>
      <c r="BV997">
        <f t="shared" si="2593"/>
        <v>4.3600000000000003</v>
      </c>
      <c r="BW997">
        <f t="shared" si="2593"/>
        <v>1.02</v>
      </c>
      <c r="BX997">
        <f t="shared" si="2593"/>
        <v>0</v>
      </c>
      <c r="BZ997" s="6" t="s">
        <v>23</v>
      </c>
      <c r="CA997">
        <f>SUMPRODUCT($E985:$E995,CA985:CA995)/100</f>
        <v>0.04</v>
      </c>
      <c r="CB997">
        <f t="shared" ref="CB997:CE997" si="2594">SUMPRODUCT($E985:$E995,CB985:CB995)/100</f>
        <v>0.04</v>
      </c>
      <c r="CC997">
        <f t="shared" si="2594"/>
        <v>0.24</v>
      </c>
      <c r="CD997">
        <f t="shared" si="2594"/>
        <v>0</v>
      </c>
      <c r="CE997">
        <f t="shared" si="2594"/>
        <v>0</v>
      </c>
      <c r="CG997" s="6" t="s">
        <v>23</v>
      </c>
      <c r="CH997">
        <f>SUMPRODUCT($E985:$E995,CH985:CH995)/100</f>
        <v>0</v>
      </c>
      <c r="CI997">
        <f t="shared" ref="CI997:CL997" si="2595">SUMPRODUCT($E985:$E995,CI985:CI995)/100</f>
        <v>0</v>
      </c>
      <c r="CJ997">
        <f t="shared" si="2595"/>
        <v>0</v>
      </c>
      <c r="CK997">
        <f t="shared" si="2595"/>
        <v>0</v>
      </c>
      <c r="CL997">
        <f t="shared" si="2595"/>
        <v>0</v>
      </c>
      <c r="CN997" s="6" t="s">
        <v>23</v>
      </c>
      <c r="CO997">
        <f>SUMPRODUCT($E985:$E995,CO985:CO995)/100</f>
        <v>0</v>
      </c>
      <c r="CP997">
        <f t="shared" ref="CP997:CS997" si="2596">SUMPRODUCT($E985:$E995,CP985:CP995)/100</f>
        <v>0</v>
      </c>
      <c r="CQ997">
        <f t="shared" si="2596"/>
        <v>0</v>
      </c>
      <c r="CR997">
        <f t="shared" si="2596"/>
        <v>0</v>
      </c>
      <c r="CS997">
        <f t="shared" si="2596"/>
        <v>0</v>
      </c>
      <c r="CU997" s="7"/>
      <c r="CZ997" s="6" t="s">
        <v>23</v>
      </c>
      <c r="DA997">
        <f>SUMPRODUCT($E985:$E995,DA985:DA995)/100</f>
        <v>0.14000000000000001</v>
      </c>
      <c r="DB997">
        <f t="shared" ref="DB997:DE997" si="2597">SUMPRODUCT($E985:$E995,DB985:DB995)/100</f>
        <v>0.14000000000000001</v>
      </c>
      <c r="DC997">
        <f t="shared" si="2597"/>
        <v>0.86</v>
      </c>
      <c r="DD997">
        <f t="shared" si="2597"/>
        <v>0.06</v>
      </c>
      <c r="DE997">
        <f t="shared" si="2597"/>
        <v>0</v>
      </c>
      <c r="DG997" s="6" t="s">
        <v>23</v>
      </c>
      <c r="DH997">
        <f>SUMPRODUCT($E985:$E995,DH985:DH995)/100</f>
        <v>0</v>
      </c>
      <c r="DI997">
        <f t="shared" ref="DI997:DL997" si="2598">SUMPRODUCT($E985:$E995,DI985:DI995)/100</f>
        <v>0</v>
      </c>
      <c r="DJ997">
        <f t="shared" si="2598"/>
        <v>0</v>
      </c>
      <c r="DK997">
        <f t="shared" si="2598"/>
        <v>0</v>
      </c>
      <c r="DL997">
        <f t="shared" si="2598"/>
        <v>0</v>
      </c>
      <c r="DN997" s="6" t="s">
        <v>23</v>
      </c>
      <c r="DO997">
        <f>SUMPRODUCT($E985:$E995,DO985:DO995)/100</f>
        <v>0</v>
      </c>
      <c r="DP997">
        <f t="shared" ref="DP997:DS997" si="2599">SUMPRODUCT($E985:$E995,DP985:DP995)/100</f>
        <v>0</v>
      </c>
      <c r="DQ997">
        <f t="shared" si="2599"/>
        <v>0</v>
      </c>
      <c r="DR997">
        <f t="shared" si="2599"/>
        <v>0</v>
      </c>
      <c r="DS997">
        <f t="shared" si="2599"/>
        <v>0</v>
      </c>
      <c r="DU997" s="6" t="s">
        <v>23</v>
      </c>
      <c r="DV997">
        <f>SUMPRODUCT($E985:$E995,DV985:DV995)/100</f>
        <v>0</v>
      </c>
      <c r="DW997">
        <f t="shared" ref="DW997:DZ997" si="2600">SUMPRODUCT($E985:$E995,DW985:DW995)/100</f>
        <v>0</v>
      </c>
      <c r="DX997">
        <f t="shared" si="2600"/>
        <v>0</v>
      </c>
      <c r="DY997">
        <f t="shared" si="2600"/>
        <v>0</v>
      </c>
      <c r="DZ997">
        <f t="shared" si="2600"/>
        <v>0</v>
      </c>
    </row>
    <row r="998" spans="2:130">
      <c r="E998" s="6" t="s">
        <v>22</v>
      </c>
      <c r="F998">
        <f>($E986^2*F986+$E987^2*F987+$E988^2*F988+$E989^2*F989+$E990^2*F990+$E991^2*F991+$E992^2*F992+$E993^2*F993+$E994^2*F994+$E995^2*F995)/100-F997^2</f>
        <v>10.903600000000012</v>
      </c>
      <c r="G998">
        <f t="shared" ref="G998:J998" si="2601">($E986^2*G986+$E987^2*G987+$E988^2*G988+$E989^2*G989+$E990^2*G990+$E991^2*G991+$E992^2*G992+$E993^2*G993+$E994^2*G994+$E995^2*G995)/100-G997^2</f>
        <v>9.9435999999999751</v>
      </c>
      <c r="H998">
        <f t="shared" si="2601"/>
        <v>34.596399999999988</v>
      </c>
      <c r="I998">
        <f t="shared" si="2601"/>
        <v>11.720000000000013</v>
      </c>
      <c r="J998">
        <f t="shared" si="2601"/>
        <v>0</v>
      </c>
      <c r="L998" s="6" t="s">
        <v>22</v>
      </c>
      <c r="M998">
        <f>($E986^2*M986+$E987^2*M987+$E988^2*M988+$E989^2*M989+$E990^2*M990+$E991^2*M991+$E992^2*M992+$E993^2*M993+$E994^2*M994+$E995^2*M995)/100-M997^2</f>
        <v>14.215599999999995</v>
      </c>
      <c r="N998">
        <f t="shared" ref="N998:Q998" si="2602">($E986^2*N986+$E987^2*N987+$E988^2*N988+$E989^2*N989+$E990^2*N990+$E991^2*N991+$E992^2*N992+$E993^2*N993+$E994^2*N994+$E995^2*N995)/100-N997^2</f>
        <v>11.953599999999998</v>
      </c>
      <c r="O998">
        <f t="shared" si="2602"/>
        <v>14.189999999999998</v>
      </c>
      <c r="P998">
        <f t="shared" si="2602"/>
        <v>7.3263999999999996</v>
      </c>
      <c r="Q998">
        <f t="shared" si="2602"/>
        <v>0</v>
      </c>
      <c r="S998" s="6" t="s">
        <v>22</v>
      </c>
      <c r="T998">
        <f>($E986^2*T986+$E987^2*T987+$E988^2*T988+$E989^2*T989+$E990^2*T990+$E991^2*T991+$E992^2*T992+$E993^2*T993+$E994^2*T994+$E995^2*T995)/100-T997^2</f>
        <v>2.5835999999999997</v>
      </c>
      <c r="U998">
        <f t="shared" ref="U998:X998" si="2603">($E986^2*U986+$E987^2*U987+$E988^2*U988+$E989^2*U989+$E990^2*U990+$E991^2*U991+$E992^2*U992+$E993^2*U993+$E994^2*U994+$E995^2*U995)/100-U997^2</f>
        <v>2.48</v>
      </c>
      <c r="V998">
        <f t="shared" si="2603"/>
        <v>21.209600000000005</v>
      </c>
      <c r="W998">
        <f t="shared" si="2603"/>
        <v>0.36</v>
      </c>
      <c r="X998">
        <f t="shared" si="2603"/>
        <v>0</v>
      </c>
      <c r="Z998" s="6" t="s">
        <v>22</v>
      </c>
      <c r="AA998">
        <f>($E986^2*AA986+$E987^2*AA987+$E988^2*AA988+$E989^2*AA989+$E990^2*AA990+$E991^2*AA991+$E992^2*AA992+$E993^2*AA993+$E994^2*AA994+$E995^2*AA995)/100-AA997^2</f>
        <v>0.11639999999999999</v>
      </c>
      <c r="AB998">
        <f t="shared" ref="AB998:AE998" si="2604">($E986^2*AB986+$E987^2*AB987+$E988^2*AB988+$E989^2*AB989+$E990^2*AB990+$E991^2*AB991+$E992^2*AB992+$E993^2*AB993+$E994^2*AB994+$E995^2*AB995)/100-AB997^2</f>
        <v>0.11639999999999999</v>
      </c>
      <c r="AC998">
        <f t="shared" si="2604"/>
        <v>3.5436000000000001</v>
      </c>
      <c r="AD998">
        <f t="shared" si="2604"/>
        <v>0</v>
      </c>
      <c r="AE998">
        <f t="shared" si="2604"/>
        <v>0</v>
      </c>
      <c r="AG998" s="7"/>
      <c r="AL998" s="6" t="s">
        <v>22</v>
      </c>
      <c r="AM998">
        <f>($E986^2*AM986+$E987^2*AM987+$E988^2*AM988+$E989^2*AM989+$E990^2*AM990+$E991^2*AM991+$E992^2*AM992+$E993^2*AM993+$E994^2*AM994+$E995^2*AM995)/100-AM997^2</f>
        <v>18.120000000000005</v>
      </c>
      <c r="AN998">
        <f t="shared" ref="AN998:AQ998" si="2605">($E986^2*AN986+$E987^2*AN987+$E988^2*AN988+$E989^2*AN989+$E990^2*AN990+$E991^2*AN991+$E992^2*AN992+$E993^2*AN993+$E994^2*AN994+$E995^2*AN995)/100-AN997^2</f>
        <v>14.929599999999986</v>
      </c>
      <c r="AO998">
        <f t="shared" si="2605"/>
        <v>10.409599999999983</v>
      </c>
      <c r="AP998">
        <f t="shared" si="2605"/>
        <v>12.273599999999998</v>
      </c>
      <c r="AQ998">
        <f t="shared" si="2605"/>
        <v>0</v>
      </c>
      <c r="AS998" s="6" t="s">
        <v>22</v>
      </c>
      <c r="AT998">
        <f>($E986^2*AT986+$E987^2*AT987+$E988^2*AT988+$E989^2*AT989+$E990^2*AT990+$E991^2*AT991+$E992^2*AT992+$E993^2*AT993+$E994^2*AT994+$E995^2*AT995)/100-AT997^2</f>
        <v>2.11</v>
      </c>
      <c r="AU998">
        <f t="shared" ref="AU998:AX998" si="2606">($E986^2*AU986+$E987^2*AU987+$E988^2*AU988+$E989^2*AU989+$E990^2*AU990+$E991^2*AU991+$E992^2*AU992+$E993^2*AU993+$E994^2*AU994+$E995^2*AU995)/100-AU997^2</f>
        <v>2.1055999999999999</v>
      </c>
      <c r="AV998">
        <f t="shared" si="2606"/>
        <v>2.6155999999999997</v>
      </c>
      <c r="AW998">
        <f t="shared" si="2606"/>
        <v>0.59000000000000008</v>
      </c>
      <c r="AX998">
        <f t="shared" si="2606"/>
        <v>0</v>
      </c>
      <c r="AZ998" s="6" t="s">
        <v>22</v>
      </c>
      <c r="BA998">
        <f>($E986^2*BA986+$E987^2*BA987+$E988^2*BA988+$E989^2*BA989+$E990^2*BA990+$E991^2*BA991+$E992^2*BA992+$E993^2*BA993+$E994^2*BA994+$E995^2*BA995)/100-BA997^2</f>
        <v>0</v>
      </c>
      <c r="BB998">
        <f t="shared" ref="BB998:BE998" si="2607">($E986^2*BB986+$E987^2*BB987+$E988^2*BB988+$E989^2*BB989+$E990^2*BB990+$E991^2*BB991+$E992^2*BB992+$E993^2*BB993+$E994^2*BB994+$E995^2*BB995)/100-BB997^2</f>
        <v>0</v>
      </c>
      <c r="BC998">
        <f t="shared" si="2607"/>
        <v>0.77239999999999998</v>
      </c>
      <c r="BD998">
        <f t="shared" si="2607"/>
        <v>0</v>
      </c>
      <c r="BE998">
        <f t="shared" si="2607"/>
        <v>0</v>
      </c>
      <c r="BG998" s="6" t="s">
        <v>22</v>
      </c>
      <c r="BH998">
        <f>($E986^2*BH986+$E987^2*BH987+$E988^2*BH988+$E989^2*BH989+$E990^2*BH990+$E991^2*BH991+$E992^2*BH992+$E993^2*BH993+$E994^2*BH994+$E995^2*BH995)/100-BH997^2</f>
        <v>0</v>
      </c>
      <c r="BI998">
        <f t="shared" ref="BI998:BL998" si="2608">($E986^2*BI986+$E987^2*BI987+$E988^2*BI988+$E989^2*BI989+$E990^2*BI990+$E991^2*BI991+$E992^2*BI992+$E993^2*BI993+$E994^2*BI994+$E995^2*BI995)/100-BI997^2</f>
        <v>0</v>
      </c>
      <c r="BJ998">
        <f t="shared" si="2608"/>
        <v>0</v>
      </c>
      <c r="BK998">
        <f t="shared" si="2608"/>
        <v>0</v>
      </c>
      <c r="BL998">
        <f t="shared" si="2608"/>
        <v>0</v>
      </c>
      <c r="BN998" s="7"/>
      <c r="BS998" s="6" t="s">
        <v>22</v>
      </c>
      <c r="BT998">
        <f>($E986^2*BT986+$E987^2*BT987+$E988^2*BT988+$E989^2*BT989+$E990^2*BT990+$E991^2*BT991+$E992^2*BT992+$E993^2*BT993+$E994^2*BT994+$E995^2*BT995)/100-BT997^2</f>
        <v>5.8956000000000008</v>
      </c>
      <c r="BU998">
        <f t="shared" ref="BU998:BX998" si="2609">($E986^2*BU986+$E987^2*BU987+$E988^2*BU988+$E989^2*BU989+$E990^2*BU990+$E991^2*BU991+$E992^2*BU992+$E993^2*BU993+$E994^2*BU994+$E995^2*BU995)/100-BU997^2</f>
        <v>5.7904</v>
      </c>
      <c r="BV998">
        <f t="shared" si="2609"/>
        <v>7.2303999999999959</v>
      </c>
      <c r="BW998">
        <f t="shared" si="2609"/>
        <v>2.5996000000000001</v>
      </c>
      <c r="BX998">
        <f t="shared" si="2609"/>
        <v>0</v>
      </c>
      <c r="BZ998" s="6" t="s">
        <v>22</v>
      </c>
      <c r="CA998">
        <f>($E986^2*CA986+$E987^2*CA987+$E988^2*CA988+$E989^2*CA989+$E990^2*CA990+$E991^2*CA991+$E992^2*CA992+$E993^2*CA993+$E994^2*CA994+$E995^2*CA995)/100-CA997^2</f>
        <v>7.8399999999999997E-2</v>
      </c>
      <c r="CB998">
        <f t="shared" ref="CB998:CE998" si="2610">($E986^2*CB986+$E987^2*CB987+$E988^2*CB988+$E989^2*CB989+$E990^2*CB990+$E991^2*CB991+$E992^2*CB992+$E993^2*CB993+$E994^2*CB994+$E995^2*CB995)/100-CB997^2</f>
        <v>7.8399999999999997E-2</v>
      </c>
      <c r="CC998">
        <f t="shared" si="2610"/>
        <v>0.50240000000000007</v>
      </c>
      <c r="CD998">
        <f t="shared" si="2610"/>
        <v>0</v>
      </c>
      <c r="CE998">
        <f t="shared" si="2610"/>
        <v>0</v>
      </c>
      <c r="CG998" s="6" t="s">
        <v>22</v>
      </c>
      <c r="CH998">
        <f>($E986^2*CH986+$E987^2*CH987+$E988^2*CH988+$E989^2*CH989+$E990^2*CH990+$E991^2*CH991+$E992^2*CH992+$E993^2*CH993+$E994^2*CH994+$E995^2*CH995)/100-CH997^2</f>
        <v>0</v>
      </c>
      <c r="CI998">
        <f t="shared" ref="CI998:CL998" si="2611">($E986^2*CI986+$E987^2*CI987+$E988^2*CI988+$E989^2*CI989+$E990^2*CI990+$E991^2*CI991+$E992^2*CI992+$E993^2*CI993+$E994^2*CI994+$E995^2*CI995)/100-CI997^2</f>
        <v>0</v>
      </c>
      <c r="CJ998">
        <f t="shared" si="2611"/>
        <v>0</v>
      </c>
      <c r="CK998">
        <f t="shared" si="2611"/>
        <v>0</v>
      </c>
      <c r="CL998">
        <f t="shared" si="2611"/>
        <v>0</v>
      </c>
      <c r="CN998" s="6" t="s">
        <v>22</v>
      </c>
      <c r="CO998">
        <f>($E986^2*CO986+$E987^2*CO987+$E988^2*CO988+$E989^2*CO989+$E990^2*CO990+$E991^2*CO991+$E992^2*CO992+$E993^2*CO993+$E994^2*CO994+$E995^2*CO995)/100-CO997^2</f>
        <v>0</v>
      </c>
      <c r="CP998">
        <f t="shared" ref="CP998:CS998" si="2612">($E986^2*CP986+$E987^2*CP987+$E988^2*CP988+$E989^2*CP989+$E990^2*CP990+$E991^2*CP991+$E992^2*CP992+$E993^2*CP993+$E994^2*CP994+$E995^2*CP995)/100-CP997^2</f>
        <v>0</v>
      </c>
      <c r="CQ998">
        <f t="shared" si="2612"/>
        <v>0</v>
      </c>
      <c r="CR998">
        <f t="shared" si="2612"/>
        <v>0</v>
      </c>
      <c r="CS998">
        <f t="shared" si="2612"/>
        <v>0</v>
      </c>
      <c r="CU998" s="7"/>
      <c r="CZ998" s="6" t="s">
        <v>22</v>
      </c>
      <c r="DA998">
        <f>($E986^2*DA986+$E987^2*DA987+$E988^2*DA988+$E989^2*DA989+$E990^2*DA990+$E991^2*DA991+$E992^2*DA992+$E993^2*DA993+$E994^2*DA994+$E995^2*DA995)/100-DA997^2</f>
        <v>0.34039999999999998</v>
      </c>
      <c r="DB998">
        <f t="shared" ref="DB998:DE998" si="2613">($E986^2*DB986+$E987^2*DB987+$E988^2*DB988+$E989^2*DB989+$E990^2*DB990+$E991^2*DB991+$E992^2*DB992+$E993^2*DB993+$E994^2*DB994+$E995^2*DB995)/100-DB997^2</f>
        <v>0.34039999999999998</v>
      </c>
      <c r="DC998">
        <f t="shared" si="2613"/>
        <v>1.9404000000000003</v>
      </c>
      <c r="DD998">
        <f t="shared" si="2613"/>
        <v>0.11639999999999999</v>
      </c>
      <c r="DE998">
        <f t="shared" si="2613"/>
        <v>0</v>
      </c>
      <c r="DG998" s="6" t="s">
        <v>22</v>
      </c>
      <c r="DH998">
        <f>($E986^2*DH986+$E987^2*DH987+$E988^2*DH988+$E989^2*DH989+$E990^2*DH990+$E991^2*DH991+$E992^2*DH992+$E993^2*DH993+$E994^2*DH994+$E995^2*DH995)/100-DH997^2</f>
        <v>0</v>
      </c>
      <c r="DI998">
        <f t="shared" ref="DI998:DL998" si="2614">($E986^2*DI986+$E987^2*DI987+$E988^2*DI988+$E989^2*DI989+$E990^2*DI990+$E991^2*DI991+$E992^2*DI992+$E993^2*DI993+$E994^2*DI994+$E995^2*DI995)/100-DI997^2</f>
        <v>0</v>
      </c>
      <c r="DJ998">
        <f t="shared" si="2614"/>
        <v>0</v>
      </c>
      <c r="DK998">
        <f t="shared" si="2614"/>
        <v>0</v>
      </c>
      <c r="DL998">
        <f t="shared" si="2614"/>
        <v>0</v>
      </c>
      <c r="DN998" s="6" t="s">
        <v>22</v>
      </c>
      <c r="DO998">
        <f>($E986^2*DO986+$E987^2*DO987+$E988^2*DO988+$E989^2*DO989+$E990^2*DO990+$E991^2*DO991+$E992^2*DO992+$E993^2*DO993+$E994^2*DO994+$E995^2*DO995)/100-DO997^2</f>
        <v>0</v>
      </c>
      <c r="DP998">
        <f t="shared" ref="DP998:DS998" si="2615">($E986^2*DP986+$E987^2*DP987+$E988^2*DP988+$E989^2*DP989+$E990^2*DP990+$E991^2*DP991+$E992^2*DP992+$E993^2*DP993+$E994^2*DP994+$E995^2*DP995)/100-DP997^2</f>
        <v>0</v>
      </c>
      <c r="DQ998">
        <f t="shared" si="2615"/>
        <v>0</v>
      </c>
      <c r="DR998">
        <f t="shared" si="2615"/>
        <v>0</v>
      </c>
      <c r="DS998">
        <f t="shared" si="2615"/>
        <v>0</v>
      </c>
      <c r="DU998" s="6" t="s">
        <v>22</v>
      </c>
      <c r="DV998">
        <f>($E986^2*DV986+$E987^2*DV987+$E988^2*DV988+$E989^2*DV989+$E990^2*DV990+$E991^2*DV991+$E992^2*DV992+$E993^2*DV993+$E994^2*DV994+$E995^2*DV995)/100-DV997^2</f>
        <v>0</v>
      </c>
      <c r="DW998">
        <f t="shared" ref="DW998:DZ998" si="2616">($E986^2*DW986+$E987^2*DW987+$E988^2*DW988+$E989^2*DW989+$E990^2*DW990+$E991^2*DW991+$E992^2*DW992+$E993^2*DW993+$E994^2*DW994+$E995^2*DW995)/100-DW997^2</f>
        <v>0</v>
      </c>
      <c r="DX998">
        <f t="shared" si="2616"/>
        <v>0</v>
      </c>
      <c r="DY998">
        <f t="shared" si="2616"/>
        <v>0</v>
      </c>
      <c r="DZ998">
        <f t="shared" si="2616"/>
        <v>0</v>
      </c>
    </row>
    <row r="999" spans="2:130">
      <c r="E999" s="6" t="s">
        <v>21</v>
      </c>
      <c r="G999">
        <f>SQRT(50)*(H997-G997)/SQRT((G998+H998)/2)</f>
        <v>2.2176173413494498</v>
      </c>
      <c r="I999">
        <f>SQRT(50)*(H997-I997)/SQRT((I998+H998)/2)</f>
        <v>5.6717869195679693</v>
      </c>
      <c r="J999">
        <f>SQRT(50)*(H997-J997)/SQRT((J998+H998)/2)</f>
        <v>23.903960683266163</v>
      </c>
      <c r="L999" s="6" t="s">
        <v>21</v>
      </c>
      <c r="N999">
        <f>SQRT(50)*(O997-N997)/SQRT((N998+O998)/2)</f>
        <v>13.651259663683055</v>
      </c>
      <c r="P999">
        <f>SQRT(50)*(O997-P997)/SQRT((P998+O998)/2)</f>
        <v>20.394183925926011</v>
      </c>
      <c r="Q999">
        <f>SQRT(50)*(O997-Q997)/SQRT((Q998+O998)/2)</f>
        <v>31.590446455512993</v>
      </c>
      <c r="S999" s="6" t="s">
        <v>21</v>
      </c>
      <c r="U999">
        <f>SQRT(50)*(V997-U997)/SQRT((U998+V998)/2)</f>
        <v>8.8757463590219068</v>
      </c>
      <c r="W999">
        <f>SQRT(50)*(V997-W997)/SQRT((W998+V998)/2)</f>
        <v>11.454881125951191</v>
      </c>
      <c r="X999">
        <f>SQRT(50)*(V997-X997)/SQRT((X998+V998)/2)</f>
        <v>11.98596040505822</v>
      </c>
      <c r="Z999" s="6" t="s">
        <v>21</v>
      </c>
      <c r="AB999">
        <f>SQRT(50)*(AC997-AB997)/SQRT((AB998+AC998)/2)</f>
        <v>2.7180835421444467</v>
      </c>
      <c r="AD999">
        <f>SQRT(50)*(AC997-AD997)/SQRT((AD998+AC998)/2)</f>
        <v>3.0810989576400356</v>
      </c>
      <c r="AE999">
        <f>SQRT(50)*(AC997-AE997)/SQRT((AE998+AC998)/2)</f>
        <v>3.0810989576400356</v>
      </c>
      <c r="AG999" s="7"/>
      <c r="AL999" s="6" t="s">
        <v>21</v>
      </c>
      <c r="AN999">
        <f>SQRT(50)*(AO997-AN997)/SQRT((AN998+AO998)/2)</f>
        <v>1.9865685251892189</v>
      </c>
      <c r="AP999">
        <f>SQRT(50)*(AO997-AP997)/SQRT((AP998+AO998)/2)</f>
        <v>7.1388253315472134</v>
      </c>
      <c r="AQ999">
        <f>SQRT(50)*(AO997-AQ997)/SQRT((AQ998+AO998)/2)</f>
        <v>26.283235806800306</v>
      </c>
      <c r="AS999" s="6" t="s">
        <v>21</v>
      </c>
      <c r="AU999">
        <f>SQRT(50)*(AV997-AU997)/SQRT((AU998+AV998)/2)</f>
        <v>2.3011440450249023</v>
      </c>
      <c r="AW999">
        <f>SQRT(50)*(AV997-AW997)/SQRT((AW998+AV998)/2)</f>
        <v>6.0321077521142668</v>
      </c>
      <c r="AX999">
        <f>SQRT(50)*(AV997-AX997)/SQRT((AX998+AV998)/2)</f>
        <v>8.5328364602755062</v>
      </c>
      <c r="AZ999" s="6" t="s">
        <v>21</v>
      </c>
      <c r="BB999">
        <f>SQRT(50)*(BC997-BB997)/SQRT((BB998+BC998)/2)</f>
        <v>2.95836813107569</v>
      </c>
      <c r="BD999">
        <f>SQRT(50)*(BC997-BD997)/SQRT((BD998+BC998)/2)</f>
        <v>2.95836813107569</v>
      </c>
      <c r="BE999">
        <f>SQRT(50)*(BC997-BE997)/SQRT((BE998+BC998)/2)</f>
        <v>2.95836813107569</v>
      </c>
      <c r="BG999" s="6" t="s">
        <v>21</v>
      </c>
      <c r="BI999" t="e">
        <f>SQRT(50)*(BJ997-BI997)/SQRT((BI998+BJ998)/2)</f>
        <v>#DIV/0!</v>
      </c>
      <c r="BK999" t="e">
        <f>SQRT(50)*(BJ997-BK997)/SQRT((BK998+BJ998)/2)</f>
        <v>#DIV/0!</v>
      </c>
      <c r="BL999" t="e">
        <f>SQRT(50)*(BJ997-BL997)/SQRT((BL998+BJ998)/2)</f>
        <v>#DIV/0!</v>
      </c>
      <c r="BN999" s="7"/>
      <c r="BS999" s="6" t="s">
        <v>21</v>
      </c>
      <c r="BU999">
        <f>SQRT(50)*(BV997-BU997)/SQRT((BU998+BV998)/2)</f>
        <v>5.5425696787141385</v>
      </c>
      <c r="BW999">
        <f>SQRT(50)*(BV997-BW997)/SQRT((BW998+BV998)/2)</f>
        <v>10.652945566228599</v>
      </c>
      <c r="BX999">
        <f>SQRT(50)*(BV997-BX997)/SQRT((BX998+BV998)/2)</f>
        <v>16.214565942555048</v>
      </c>
      <c r="BZ999" s="6" t="s">
        <v>21</v>
      </c>
      <c r="CB999">
        <f>SQRT(50)*(CC997-CB997)/SQRT((CB998+CC998)/2)</f>
        <v>2.6243194054073893</v>
      </c>
      <c r="CD999">
        <f>SQRT(50)*(CC997-CD997)/SQRT((CD998+CC998)/2)</f>
        <v>3.3859958878986021</v>
      </c>
      <c r="CE999">
        <f>SQRT(50)*(CC997-CE997)/SQRT((CE998+CC998)/2)</f>
        <v>3.3859958878986021</v>
      </c>
      <c r="CG999" s="6" t="s">
        <v>21</v>
      </c>
      <c r="CI999" t="e">
        <f>SQRT(50)*(CJ997-CI997)/SQRT((CI998+CJ998)/2)</f>
        <v>#DIV/0!</v>
      </c>
      <c r="CK999" t="e">
        <f>SQRT(50)*(CJ997-CK997)/SQRT((CK998+CJ998)/2)</f>
        <v>#DIV/0!</v>
      </c>
      <c r="CL999" t="e">
        <f>SQRT(50)*(CJ997-CL997)/SQRT((CL998+CJ998)/2)</f>
        <v>#DIV/0!</v>
      </c>
      <c r="CN999" s="6" t="s">
        <v>21</v>
      </c>
      <c r="CP999" t="e">
        <f>SQRT(50)*(CQ997-CP997)/SQRT((CP998+CQ998)/2)</f>
        <v>#DIV/0!</v>
      </c>
      <c r="CR999" t="e">
        <f>SQRT(50)*(CQ997-CR997)/SQRT((CR998+CQ998)/2)</f>
        <v>#DIV/0!</v>
      </c>
      <c r="CS999" t="e">
        <f>SQRT(50)*(CQ997-CS997)/SQRT((CS998+CQ998)/2)</f>
        <v>#DIV/0!</v>
      </c>
      <c r="CU999" s="7"/>
      <c r="CZ999" s="6" t="s">
        <v>21</v>
      </c>
      <c r="DB999">
        <f>SQRT(50)*(DC997-DB997)/SQRT((DB998+DC998)/2)</f>
        <v>4.7674801587618587</v>
      </c>
      <c r="DD999">
        <f>SQRT(50)*(DC997-DD997)/SQRT((DD998+DC998)/2)</f>
        <v>5.5781983794624832</v>
      </c>
      <c r="DE999">
        <f>SQRT(50)*(DC997-DE997)/SQRT((DE998+DC998)/2)</f>
        <v>6.1738037223065882</v>
      </c>
      <c r="DG999" s="6" t="s">
        <v>21</v>
      </c>
      <c r="DI999" t="e">
        <f>SQRT(50)*(DJ997-DI997)/SQRT((DI998+DJ998)/2)</f>
        <v>#DIV/0!</v>
      </c>
      <c r="DK999" t="e">
        <f>SQRT(50)*(DJ997-DK997)/SQRT((DK998+DJ998)/2)</f>
        <v>#DIV/0!</v>
      </c>
      <c r="DL999" t="e">
        <f>SQRT(50)*(DJ997-DL997)/SQRT((DL998+DJ998)/2)</f>
        <v>#DIV/0!</v>
      </c>
      <c r="DN999" s="6" t="s">
        <v>21</v>
      </c>
      <c r="DP999" t="e">
        <f>SQRT(50)*(DQ997-DP997)/SQRT((DP998+DQ998)/2)</f>
        <v>#DIV/0!</v>
      </c>
      <c r="DR999" t="e">
        <f>SQRT(50)*(DQ997-DR997)/SQRT((DR998+DQ998)/2)</f>
        <v>#DIV/0!</v>
      </c>
      <c r="DS999" t="e">
        <f>SQRT(50)*(DQ997-DS997)/SQRT((DS998+DQ998)/2)</f>
        <v>#DIV/0!</v>
      </c>
      <c r="DU999" s="6" t="s">
        <v>21</v>
      </c>
      <c r="DW999" t="e">
        <f>SQRT(50)*(DX997-DW997)/SQRT((DW998+DX998)/2)</f>
        <v>#DIV/0!</v>
      </c>
      <c r="DY999" t="e">
        <f>SQRT(50)*(DX997-DY997)/SQRT((DY998+DX998)/2)</f>
        <v>#DIV/0!</v>
      </c>
      <c r="DZ999" t="e">
        <f>SQRT(50)*(DX997-DZ997)/SQRT((DZ998+DX998)/2)</f>
        <v>#DIV/0!</v>
      </c>
    </row>
    <row r="1000" spans="2:130">
      <c r="J1000">
        <f>SQRT(50)*(J997-I997)/SQRT((I998+J998)/2)</f>
        <v>-29.794518129686267</v>
      </c>
      <c r="Q1000">
        <f>SQRT(50)*(Q997-P997)/SQRT((P998+Q998)/2)</f>
        <v>-9.0145595755732479</v>
      </c>
      <c r="X1000">
        <f>SQRT(50)*(X997-W997)/SQRT((W998+X998)/2)</f>
        <v>-3.3333333333333335</v>
      </c>
      <c r="AE1000" t="e">
        <f>SQRT(50)*(AE997-AD997)/SQRT((AD998+AE998)/2)</f>
        <v>#DIV/0!</v>
      </c>
      <c r="AQ1000">
        <f>SQRT(50)*(AQ997-AP997)/SQRT((AP998+AQ998)/2)</f>
        <v>-14.500324775310826</v>
      </c>
      <c r="AX1000">
        <f>SQRT(50)*(AX997-AW997)/SQRT((AW998+AX998)/2)</f>
        <v>-3.9056673294247153</v>
      </c>
      <c r="BE1000" t="e">
        <f>SQRT(50)*(BE997-BD997)/SQRT((BD998+BE998)/2)</f>
        <v>#DIV/0!</v>
      </c>
      <c r="BL1000" t="e">
        <f>SQRT(50)*(BL997-BK997)/SQRT((BK998+BL998)/2)</f>
        <v>#DIV/0!</v>
      </c>
      <c r="BX1000">
        <f>SQRT(50)*(BX997-BW997)/SQRT((BW998+BX998)/2)</f>
        <v>-6.3262581180076571</v>
      </c>
      <c r="CE1000" t="e">
        <f>SQRT(50)*(CE997-CD997)/SQRT((CD998+CE998)/2)</f>
        <v>#DIV/0!</v>
      </c>
      <c r="CL1000" t="e">
        <f>SQRT(50)*(CL997-CK997)/SQRT((CK998+CL998)/2)</f>
        <v>#DIV/0!</v>
      </c>
      <c r="CS1000" t="e">
        <f>SQRT(50)*(CS997-CR997)/SQRT((CR998+CS998)/2)</f>
        <v>#DIV/0!</v>
      </c>
      <c r="DE1000">
        <f>SQRT(50)*(DE997-DD997)/SQRT((DD998+DE998)/2)</f>
        <v>-1.7586311452816477</v>
      </c>
      <c r="DL1000" t="e">
        <f>SQRT(50)*(DL997-DK997)/SQRT((DK998+DL998)/2)</f>
        <v>#DIV/0!</v>
      </c>
      <c r="DS1000" t="e">
        <f>SQRT(50)*(DS997-DR997)/SQRT((DR998+DS998)/2)</f>
        <v>#DIV/0!</v>
      </c>
      <c r="DZ1000" t="e">
        <f>SQRT(50)*(DZ997-DY997)/SQRT((DY998+DZ998)/2)</f>
        <v>#DIV/0!</v>
      </c>
    </row>
    <row r="1001" spans="2:130">
      <c r="B1001" s="6" t="s">
        <v>33</v>
      </c>
      <c r="C1001" s="6" t="s">
        <v>125</v>
      </c>
      <c r="E1001" s="5"/>
      <c r="F1001" s="19">
        <v>0.2</v>
      </c>
      <c r="G1001" s="19"/>
      <c r="H1001" s="19"/>
      <c r="I1001" s="19"/>
      <c r="J1001" s="19"/>
      <c r="K1001" s="14"/>
      <c r="L1001" s="5"/>
      <c r="M1001" s="19">
        <v>0.5</v>
      </c>
      <c r="N1001" s="19"/>
      <c r="O1001" s="19"/>
      <c r="P1001" s="19"/>
      <c r="Q1001" s="19"/>
      <c r="R1001" s="15"/>
      <c r="S1001" s="5"/>
      <c r="T1001" s="19">
        <v>1</v>
      </c>
      <c r="U1001" s="19"/>
      <c r="V1001" s="19"/>
      <c r="W1001" s="19"/>
      <c r="X1001" s="19"/>
      <c r="Z1001" s="5"/>
      <c r="AA1001" s="19">
        <v>2</v>
      </c>
      <c r="AB1001" s="19"/>
      <c r="AC1001" s="19"/>
      <c r="AD1001" s="19"/>
      <c r="AE1001" s="19"/>
      <c r="AG1001" s="7"/>
      <c r="AI1001" s="6" t="s">
        <v>33</v>
      </c>
      <c r="AJ1001" s="6" t="s">
        <v>125</v>
      </c>
      <c r="AL1001" s="5"/>
      <c r="AM1001" s="19">
        <v>0.2</v>
      </c>
      <c r="AN1001" s="19"/>
      <c r="AO1001" s="19"/>
      <c r="AP1001" s="19"/>
      <c r="AQ1001" s="19"/>
      <c r="AR1001" s="14"/>
      <c r="AS1001" s="5"/>
      <c r="AT1001" s="19">
        <v>0.5</v>
      </c>
      <c r="AU1001" s="19"/>
      <c r="AV1001" s="19"/>
      <c r="AW1001" s="19"/>
      <c r="AX1001" s="19"/>
      <c r="AY1001" s="15"/>
      <c r="AZ1001" s="5"/>
      <c r="BA1001" s="19">
        <v>1</v>
      </c>
      <c r="BB1001" s="19"/>
      <c r="BC1001" s="19"/>
      <c r="BD1001" s="19"/>
      <c r="BE1001" s="19"/>
      <c r="BG1001" s="5"/>
      <c r="BH1001" s="19">
        <v>2</v>
      </c>
      <c r="BI1001" s="19"/>
      <c r="BJ1001" s="19"/>
      <c r="BK1001" s="19"/>
      <c r="BL1001" s="19"/>
      <c r="BN1001" s="7"/>
      <c r="BP1001" s="6" t="s">
        <v>33</v>
      </c>
      <c r="BQ1001" s="6" t="s">
        <v>125</v>
      </c>
      <c r="BS1001" s="5"/>
      <c r="BT1001" s="19">
        <v>0.2</v>
      </c>
      <c r="BU1001" s="19"/>
      <c r="BV1001" s="19"/>
      <c r="BW1001" s="19"/>
      <c r="BX1001" s="19"/>
      <c r="BY1001" s="14"/>
      <c r="BZ1001" s="5"/>
      <c r="CA1001" s="19">
        <v>0.5</v>
      </c>
      <c r="CB1001" s="19"/>
      <c r="CC1001" s="19"/>
      <c r="CD1001" s="19"/>
      <c r="CE1001" s="19"/>
      <c r="CF1001" s="15"/>
      <c r="CG1001" s="5"/>
      <c r="CH1001" s="19">
        <v>1</v>
      </c>
      <c r="CI1001" s="19"/>
      <c r="CJ1001" s="19"/>
      <c r="CK1001" s="19"/>
      <c r="CL1001" s="19"/>
      <c r="CN1001" s="5"/>
      <c r="CO1001" s="19">
        <v>2</v>
      </c>
      <c r="CP1001" s="19"/>
      <c r="CQ1001" s="19"/>
      <c r="CR1001" s="19"/>
      <c r="CS1001" s="19"/>
      <c r="CU1001" s="7"/>
      <c r="CW1001" s="6" t="s">
        <v>33</v>
      </c>
      <c r="CX1001" s="6" t="s">
        <v>125</v>
      </c>
      <c r="CZ1001" s="5"/>
      <c r="DA1001" s="19">
        <v>0.2</v>
      </c>
      <c r="DB1001" s="19"/>
      <c r="DC1001" s="19"/>
      <c r="DD1001" s="19"/>
      <c r="DE1001" s="19"/>
      <c r="DF1001" s="14"/>
      <c r="DG1001" s="5"/>
      <c r="DH1001" s="19">
        <v>0.5</v>
      </c>
      <c r="DI1001" s="19"/>
      <c r="DJ1001" s="19"/>
      <c r="DK1001" s="19"/>
      <c r="DL1001" s="19"/>
      <c r="DM1001" s="15"/>
      <c r="DN1001" s="5"/>
      <c r="DO1001" s="19">
        <v>1</v>
      </c>
      <c r="DP1001" s="19"/>
      <c r="DQ1001" s="19"/>
      <c r="DR1001" s="19"/>
      <c r="DS1001" s="19"/>
      <c r="DU1001" s="5"/>
      <c r="DV1001" s="19">
        <v>2</v>
      </c>
      <c r="DW1001" s="19"/>
      <c r="DX1001" s="19"/>
      <c r="DY1001" s="19"/>
      <c r="DZ1001" s="19"/>
    </row>
    <row r="1002" spans="2:130">
      <c r="B1002" s="6" t="s">
        <v>31</v>
      </c>
      <c r="C1002" s="6"/>
      <c r="E1002" s="6" t="s">
        <v>30</v>
      </c>
      <c r="F1002" s="19" t="s">
        <v>134</v>
      </c>
      <c r="G1002" s="19"/>
      <c r="H1002" s="13" t="s">
        <v>28</v>
      </c>
      <c r="I1002" s="13" t="s">
        <v>135</v>
      </c>
      <c r="J1002" s="6" t="s">
        <v>26</v>
      </c>
      <c r="K1002" s="14"/>
      <c r="L1002" s="6" t="s">
        <v>30</v>
      </c>
      <c r="M1002" s="19" t="s">
        <v>134</v>
      </c>
      <c r="N1002" s="19"/>
      <c r="O1002" s="13" t="s">
        <v>28</v>
      </c>
      <c r="P1002" s="13" t="s">
        <v>135</v>
      </c>
      <c r="Q1002" s="6" t="s">
        <v>26</v>
      </c>
      <c r="R1002" s="13"/>
      <c r="S1002" s="6" t="s">
        <v>30</v>
      </c>
      <c r="T1002" s="19" t="s">
        <v>134</v>
      </c>
      <c r="U1002" s="19"/>
      <c r="V1002" s="13" t="s">
        <v>28</v>
      </c>
      <c r="W1002" s="13" t="s">
        <v>135</v>
      </c>
      <c r="X1002" s="6" t="s">
        <v>26</v>
      </c>
      <c r="Z1002" s="6" t="s">
        <v>30</v>
      </c>
      <c r="AA1002" s="19" t="s">
        <v>134</v>
      </c>
      <c r="AB1002" s="19"/>
      <c r="AC1002" s="13" t="s">
        <v>28</v>
      </c>
      <c r="AD1002" s="13" t="s">
        <v>135</v>
      </c>
      <c r="AE1002" s="6" t="s">
        <v>26</v>
      </c>
      <c r="AG1002" s="7"/>
      <c r="AI1002" s="6" t="s">
        <v>31</v>
      </c>
      <c r="AJ1002" s="6"/>
      <c r="AL1002" s="6" t="s">
        <v>30</v>
      </c>
      <c r="AM1002" s="19" t="s">
        <v>134</v>
      </c>
      <c r="AN1002" s="19"/>
      <c r="AO1002" s="13" t="s">
        <v>28</v>
      </c>
      <c r="AP1002" s="13" t="s">
        <v>135</v>
      </c>
      <c r="AQ1002" s="6" t="s">
        <v>26</v>
      </c>
      <c r="AR1002" s="14"/>
      <c r="AS1002" s="6" t="s">
        <v>30</v>
      </c>
      <c r="AT1002" s="19" t="s">
        <v>134</v>
      </c>
      <c r="AU1002" s="19"/>
      <c r="AV1002" s="13" t="s">
        <v>28</v>
      </c>
      <c r="AW1002" s="13" t="s">
        <v>135</v>
      </c>
      <c r="AX1002" s="6" t="s">
        <v>26</v>
      </c>
      <c r="AY1002" s="13"/>
      <c r="AZ1002" s="6" t="s">
        <v>30</v>
      </c>
      <c r="BA1002" s="19" t="s">
        <v>134</v>
      </c>
      <c r="BB1002" s="19"/>
      <c r="BC1002" s="13" t="s">
        <v>28</v>
      </c>
      <c r="BD1002" s="13" t="s">
        <v>135</v>
      </c>
      <c r="BE1002" s="6" t="s">
        <v>26</v>
      </c>
      <c r="BG1002" s="6" t="s">
        <v>30</v>
      </c>
      <c r="BH1002" s="19" t="s">
        <v>134</v>
      </c>
      <c r="BI1002" s="19"/>
      <c r="BJ1002" s="13" t="s">
        <v>28</v>
      </c>
      <c r="BK1002" s="13" t="s">
        <v>135</v>
      </c>
      <c r="BL1002" s="6" t="s">
        <v>26</v>
      </c>
      <c r="BN1002" s="7"/>
      <c r="BP1002" s="6" t="s">
        <v>31</v>
      </c>
      <c r="BQ1002" s="6"/>
      <c r="BS1002" s="6" t="s">
        <v>30</v>
      </c>
      <c r="BT1002" s="19" t="s">
        <v>134</v>
      </c>
      <c r="BU1002" s="19"/>
      <c r="BV1002" s="13" t="s">
        <v>28</v>
      </c>
      <c r="BW1002" s="13" t="s">
        <v>135</v>
      </c>
      <c r="BX1002" s="6" t="s">
        <v>26</v>
      </c>
      <c r="BY1002" s="14"/>
      <c r="BZ1002" s="6" t="s">
        <v>30</v>
      </c>
      <c r="CA1002" s="19" t="s">
        <v>134</v>
      </c>
      <c r="CB1002" s="19"/>
      <c r="CC1002" s="13" t="s">
        <v>28</v>
      </c>
      <c r="CD1002" s="13" t="s">
        <v>135</v>
      </c>
      <c r="CE1002" s="6" t="s">
        <v>26</v>
      </c>
      <c r="CF1002" s="13"/>
      <c r="CG1002" s="6" t="s">
        <v>30</v>
      </c>
      <c r="CH1002" s="19" t="s">
        <v>134</v>
      </c>
      <c r="CI1002" s="19"/>
      <c r="CJ1002" s="13" t="s">
        <v>28</v>
      </c>
      <c r="CK1002" s="13" t="s">
        <v>135</v>
      </c>
      <c r="CL1002" s="6" t="s">
        <v>26</v>
      </c>
      <c r="CN1002" s="6" t="s">
        <v>30</v>
      </c>
      <c r="CO1002" s="19" t="s">
        <v>134</v>
      </c>
      <c r="CP1002" s="19"/>
      <c r="CQ1002" s="13" t="s">
        <v>28</v>
      </c>
      <c r="CR1002" s="13" t="s">
        <v>135</v>
      </c>
      <c r="CS1002" s="6" t="s">
        <v>26</v>
      </c>
      <c r="CU1002" s="7"/>
      <c r="CW1002" s="6" t="s">
        <v>31</v>
      </c>
      <c r="CX1002" s="6"/>
      <c r="CZ1002" s="6" t="s">
        <v>30</v>
      </c>
      <c r="DA1002" s="19" t="s">
        <v>134</v>
      </c>
      <c r="DB1002" s="19"/>
      <c r="DC1002" s="13" t="s">
        <v>28</v>
      </c>
      <c r="DD1002" s="13" t="s">
        <v>135</v>
      </c>
      <c r="DE1002" s="6" t="s">
        <v>26</v>
      </c>
      <c r="DF1002" s="14"/>
      <c r="DG1002" s="6" t="s">
        <v>30</v>
      </c>
      <c r="DH1002" s="19" t="s">
        <v>134</v>
      </c>
      <c r="DI1002" s="19"/>
      <c r="DJ1002" s="13" t="s">
        <v>28</v>
      </c>
      <c r="DK1002" s="13" t="s">
        <v>135</v>
      </c>
      <c r="DL1002" s="6" t="s">
        <v>26</v>
      </c>
      <c r="DM1002" s="13"/>
      <c r="DN1002" s="6" t="s">
        <v>30</v>
      </c>
      <c r="DO1002" s="19" t="s">
        <v>134</v>
      </c>
      <c r="DP1002" s="19"/>
      <c r="DQ1002" s="13" t="s">
        <v>28</v>
      </c>
      <c r="DR1002" s="13" t="s">
        <v>135</v>
      </c>
      <c r="DS1002" s="6" t="s">
        <v>26</v>
      </c>
      <c r="DU1002" s="6" t="s">
        <v>30</v>
      </c>
      <c r="DV1002" s="19" t="s">
        <v>134</v>
      </c>
      <c r="DW1002" s="19"/>
      <c r="DX1002" s="13" t="s">
        <v>28</v>
      </c>
      <c r="DY1002" s="13" t="s">
        <v>135</v>
      </c>
      <c r="DZ1002" s="6" t="s">
        <v>26</v>
      </c>
    </row>
    <row r="1003" spans="2:130">
      <c r="B1003" s="6" t="s">
        <v>2</v>
      </c>
      <c r="C1003" s="5">
        <v>8.0000000000000004E-4</v>
      </c>
      <c r="E1003" s="6">
        <v>0</v>
      </c>
      <c r="F1003" s="9">
        <v>0</v>
      </c>
      <c r="G1003" s="5">
        <v>0</v>
      </c>
      <c r="H1003" s="5"/>
      <c r="I1003" s="5">
        <v>1</v>
      </c>
      <c r="J1003" s="5"/>
      <c r="K1003" s="9"/>
      <c r="L1003" s="6">
        <v>0</v>
      </c>
      <c r="M1003" s="9">
        <v>5</v>
      </c>
      <c r="N1003" s="5">
        <v>6</v>
      </c>
      <c r="O1003" s="5">
        <v>0</v>
      </c>
      <c r="P1003" s="5">
        <v>25</v>
      </c>
      <c r="Q1003" s="5"/>
      <c r="R1003" s="5"/>
      <c r="S1003" s="6">
        <v>0</v>
      </c>
      <c r="T1003" s="9">
        <v>39</v>
      </c>
      <c r="U1003" s="5">
        <v>46</v>
      </c>
      <c r="V1003" s="5">
        <v>18</v>
      </c>
      <c r="W1003" s="5">
        <v>79</v>
      </c>
      <c r="X1003" s="5"/>
      <c r="Z1003" s="6">
        <v>0</v>
      </c>
      <c r="AA1003" s="9">
        <v>90</v>
      </c>
      <c r="AB1003" s="5">
        <v>91</v>
      </c>
      <c r="AC1003" s="5">
        <v>86</v>
      </c>
      <c r="AD1003" s="5">
        <v>100</v>
      </c>
      <c r="AE1003" s="5"/>
      <c r="AG1003" s="7"/>
      <c r="AI1003" s="6" t="s">
        <v>2</v>
      </c>
      <c r="AJ1003" s="5">
        <v>2.3999999999999998E-3</v>
      </c>
      <c r="AL1003" s="6">
        <v>0</v>
      </c>
      <c r="AM1003" s="9">
        <v>5</v>
      </c>
      <c r="AN1003" s="5">
        <v>7</v>
      </c>
      <c r="AO1003" s="5">
        <v>0</v>
      </c>
      <c r="AP1003" s="5">
        <v>13</v>
      </c>
      <c r="AQ1003" s="5"/>
      <c r="AR1003" s="9"/>
      <c r="AS1003" s="6">
        <v>0</v>
      </c>
      <c r="AT1003" s="9">
        <v>56</v>
      </c>
      <c r="AU1003" s="5">
        <v>61</v>
      </c>
      <c r="AV1003" s="5">
        <v>36</v>
      </c>
      <c r="AW1003" s="5">
        <v>89</v>
      </c>
      <c r="AX1003" s="5"/>
      <c r="AY1003" s="5"/>
      <c r="AZ1003" s="6">
        <v>0</v>
      </c>
      <c r="BA1003" s="9">
        <v>97</v>
      </c>
      <c r="BB1003" s="5">
        <v>100</v>
      </c>
      <c r="BC1003" s="5">
        <v>93</v>
      </c>
      <c r="BD1003" s="5">
        <v>100</v>
      </c>
      <c r="BE1003" s="5"/>
      <c r="BG1003" s="6">
        <v>0</v>
      </c>
      <c r="BH1003" s="9">
        <v>100</v>
      </c>
      <c r="BI1003" s="5">
        <v>100</v>
      </c>
      <c r="BJ1003" s="5">
        <v>100</v>
      </c>
      <c r="BK1003" s="5">
        <v>100</v>
      </c>
      <c r="BL1003" s="5"/>
      <c r="BN1003" s="7"/>
      <c r="BP1003" s="6" t="s">
        <v>2</v>
      </c>
      <c r="BQ1003" s="5">
        <v>7.1999999999999998E-3</v>
      </c>
      <c r="BS1003" s="6">
        <v>0</v>
      </c>
      <c r="BT1003" s="9">
        <v>43</v>
      </c>
      <c r="BU1003" s="5">
        <v>43</v>
      </c>
      <c r="BV1003" s="5">
        <v>5</v>
      </c>
      <c r="BW1003" s="5">
        <v>56</v>
      </c>
      <c r="BX1003" s="5"/>
      <c r="BY1003" s="9"/>
      <c r="BZ1003" s="6">
        <v>0</v>
      </c>
      <c r="CA1003" s="9">
        <v>99</v>
      </c>
      <c r="CB1003" s="5">
        <v>99</v>
      </c>
      <c r="CC1003" s="5">
        <v>76</v>
      </c>
      <c r="CD1003" s="5">
        <v>100</v>
      </c>
      <c r="CE1003" s="5"/>
      <c r="CF1003" s="5"/>
      <c r="CG1003" s="6">
        <v>0</v>
      </c>
      <c r="CH1003" s="9">
        <v>100</v>
      </c>
      <c r="CI1003" s="5">
        <v>100</v>
      </c>
      <c r="CJ1003" s="5">
        <v>100</v>
      </c>
      <c r="CK1003" s="5">
        <v>100</v>
      </c>
      <c r="CL1003" s="5"/>
      <c r="CN1003" s="6">
        <v>0</v>
      </c>
      <c r="CO1003" s="9">
        <v>100</v>
      </c>
      <c r="CP1003" s="5">
        <v>100</v>
      </c>
      <c r="CQ1003" s="5">
        <v>100</v>
      </c>
      <c r="CR1003" s="5">
        <v>100</v>
      </c>
      <c r="CS1003" s="5"/>
      <c r="CU1003" s="7"/>
      <c r="CW1003" s="6" t="s">
        <v>2</v>
      </c>
      <c r="CX1003" s="5">
        <v>2.1600000000000001E-2</v>
      </c>
      <c r="CZ1003" s="6">
        <v>0</v>
      </c>
      <c r="DA1003" s="9">
        <v>95</v>
      </c>
      <c r="DB1003" s="5">
        <v>95</v>
      </c>
      <c r="DC1003" s="5">
        <v>47</v>
      </c>
      <c r="DD1003" s="5">
        <v>99</v>
      </c>
      <c r="DE1003" s="5"/>
      <c r="DF1003" s="9"/>
      <c r="DG1003" s="6">
        <v>0</v>
      </c>
      <c r="DH1003" s="9">
        <v>100</v>
      </c>
      <c r="DI1003" s="5">
        <v>100</v>
      </c>
      <c r="DJ1003" s="5">
        <v>100</v>
      </c>
      <c r="DK1003" s="5">
        <v>100</v>
      </c>
      <c r="DL1003" s="5"/>
      <c r="DM1003" s="5"/>
      <c r="DN1003" s="6">
        <v>0</v>
      </c>
      <c r="DO1003" s="9">
        <v>100</v>
      </c>
      <c r="DP1003" s="5">
        <v>100</v>
      </c>
      <c r="DQ1003" s="5">
        <v>100</v>
      </c>
      <c r="DR1003" s="5">
        <v>100</v>
      </c>
      <c r="DS1003" s="5"/>
      <c r="DU1003" s="6">
        <v>0</v>
      </c>
      <c r="DV1003" s="9">
        <v>100</v>
      </c>
      <c r="DW1003" s="5">
        <v>100</v>
      </c>
      <c r="DX1003" s="5">
        <v>100</v>
      </c>
      <c r="DY1003" s="5">
        <v>100</v>
      </c>
      <c r="DZ1003" s="5"/>
    </row>
    <row r="1004" spans="2:130">
      <c r="B1004" s="6" t="s">
        <v>3</v>
      </c>
      <c r="C1004" s="5">
        <v>5000</v>
      </c>
      <c r="E1004" s="6">
        <v>2</v>
      </c>
      <c r="F1004" s="9">
        <v>0</v>
      </c>
      <c r="G1004" s="5">
        <v>1</v>
      </c>
      <c r="H1004" s="5"/>
      <c r="I1004" s="5">
        <v>2</v>
      </c>
      <c r="J1004" s="5"/>
      <c r="K1004" s="9"/>
      <c r="L1004" s="6">
        <v>2</v>
      </c>
      <c r="M1004" s="9">
        <v>12</v>
      </c>
      <c r="N1004" s="5">
        <v>22</v>
      </c>
      <c r="O1004" s="5">
        <v>1</v>
      </c>
      <c r="P1004" s="5">
        <v>37</v>
      </c>
      <c r="Q1004" s="5"/>
      <c r="R1004" s="5"/>
      <c r="S1004" s="6">
        <v>2</v>
      </c>
      <c r="T1004" s="9">
        <v>39</v>
      </c>
      <c r="U1004" s="5">
        <v>36</v>
      </c>
      <c r="V1004" s="5">
        <v>8</v>
      </c>
      <c r="W1004" s="5">
        <v>21</v>
      </c>
      <c r="X1004" s="5"/>
      <c r="Z1004" s="6">
        <v>2</v>
      </c>
      <c r="AA1004" s="9">
        <v>9</v>
      </c>
      <c r="AB1004" s="5">
        <v>8</v>
      </c>
      <c r="AC1004" s="5">
        <v>7</v>
      </c>
      <c r="AD1004" s="5">
        <v>0</v>
      </c>
      <c r="AE1004" s="5"/>
      <c r="AG1004" s="7"/>
      <c r="AI1004" s="6" t="s">
        <v>3</v>
      </c>
      <c r="AJ1004" s="5">
        <v>5000</v>
      </c>
      <c r="AL1004" s="6">
        <v>2</v>
      </c>
      <c r="AM1004" s="9">
        <v>7</v>
      </c>
      <c r="AN1004" s="5">
        <v>6</v>
      </c>
      <c r="AO1004" s="5">
        <v>8</v>
      </c>
      <c r="AP1004" s="5">
        <v>21</v>
      </c>
      <c r="AQ1004" s="5"/>
      <c r="AR1004" s="9"/>
      <c r="AS1004" s="6">
        <v>2</v>
      </c>
      <c r="AT1004" s="9">
        <v>29</v>
      </c>
      <c r="AU1004" s="5">
        <v>26</v>
      </c>
      <c r="AV1004" s="5">
        <v>39</v>
      </c>
      <c r="AW1004" s="5">
        <v>10</v>
      </c>
      <c r="AX1004" s="5"/>
      <c r="AY1004" s="5"/>
      <c r="AZ1004" s="6">
        <v>2</v>
      </c>
      <c r="BA1004" s="9">
        <v>3</v>
      </c>
      <c r="BB1004" s="5">
        <v>0</v>
      </c>
      <c r="BC1004" s="5">
        <v>7</v>
      </c>
      <c r="BD1004" s="5">
        <v>0</v>
      </c>
      <c r="BE1004" s="5"/>
      <c r="BG1004" s="6">
        <v>2</v>
      </c>
      <c r="BH1004" s="9">
        <v>0</v>
      </c>
      <c r="BI1004" s="5">
        <v>0</v>
      </c>
      <c r="BJ1004" s="5">
        <v>0</v>
      </c>
      <c r="BK1004" s="5">
        <v>0</v>
      </c>
      <c r="BL1004" s="5"/>
      <c r="BN1004" s="7"/>
      <c r="BP1004" s="6" t="s">
        <v>3</v>
      </c>
      <c r="BQ1004" s="5">
        <v>5000</v>
      </c>
      <c r="BS1004" s="6">
        <v>2</v>
      </c>
      <c r="BT1004" s="9">
        <v>34</v>
      </c>
      <c r="BU1004" s="5">
        <v>35</v>
      </c>
      <c r="BV1004" s="5">
        <v>21</v>
      </c>
      <c r="BW1004" s="5">
        <v>37</v>
      </c>
      <c r="BX1004" s="5"/>
      <c r="BY1004" s="9"/>
      <c r="BZ1004" s="6">
        <v>2</v>
      </c>
      <c r="CA1004" s="9">
        <v>1</v>
      </c>
      <c r="CB1004" s="5">
        <v>1</v>
      </c>
      <c r="CC1004" s="5">
        <v>22</v>
      </c>
      <c r="CD1004" s="5">
        <v>0</v>
      </c>
      <c r="CE1004" s="5"/>
      <c r="CF1004" s="5"/>
      <c r="CG1004" s="6">
        <v>2</v>
      </c>
      <c r="CH1004" s="9">
        <v>0</v>
      </c>
      <c r="CI1004" s="5">
        <v>0</v>
      </c>
      <c r="CJ1004" s="5">
        <v>0</v>
      </c>
      <c r="CK1004" s="5">
        <v>0</v>
      </c>
      <c r="CL1004" s="5"/>
      <c r="CN1004" s="6">
        <v>2</v>
      </c>
      <c r="CO1004" s="9">
        <v>0</v>
      </c>
      <c r="CP1004" s="5">
        <v>0</v>
      </c>
      <c r="CQ1004" s="5">
        <v>0</v>
      </c>
      <c r="CR1004" s="5">
        <v>0</v>
      </c>
      <c r="CS1004" s="5"/>
      <c r="CU1004" s="7"/>
      <c r="CW1004" s="6" t="s">
        <v>3</v>
      </c>
      <c r="CX1004" s="5">
        <v>5000</v>
      </c>
      <c r="CZ1004" s="6">
        <v>2</v>
      </c>
      <c r="DA1004" s="9">
        <v>3</v>
      </c>
      <c r="DB1004" s="5">
        <v>3</v>
      </c>
      <c r="DC1004" s="5">
        <v>39</v>
      </c>
      <c r="DD1004" s="5">
        <v>1</v>
      </c>
      <c r="DE1004" s="5"/>
      <c r="DF1004" s="9"/>
      <c r="DG1004" s="6">
        <v>2</v>
      </c>
      <c r="DH1004" s="9">
        <v>0</v>
      </c>
      <c r="DI1004" s="5">
        <v>0</v>
      </c>
      <c r="DJ1004" s="5">
        <v>0</v>
      </c>
      <c r="DK1004" s="5">
        <v>0</v>
      </c>
      <c r="DL1004" s="5"/>
      <c r="DM1004" s="5"/>
      <c r="DN1004" s="6">
        <v>2</v>
      </c>
      <c r="DO1004" s="9">
        <v>0</v>
      </c>
      <c r="DP1004" s="5">
        <v>0</v>
      </c>
      <c r="DQ1004" s="5">
        <v>0</v>
      </c>
      <c r="DR1004" s="5">
        <v>0</v>
      </c>
      <c r="DS1004" s="5"/>
      <c r="DU1004" s="6">
        <v>2</v>
      </c>
      <c r="DV1004" s="9">
        <v>0</v>
      </c>
      <c r="DW1004" s="5">
        <v>0</v>
      </c>
      <c r="DX1004" s="5">
        <v>0</v>
      </c>
      <c r="DY1004" s="5">
        <v>0</v>
      </c>
      <c r="DZ1004" s="5"/>
    </row>
    <row r="1005" spans="2:130">
      <c r="B1005" s="6" t="s">
        <v>25</v>
      </c>
      <c r="C1005" s="5">
        <v>1</v>
      </c>
      <c r="E1005" s="6">
        <v>4</v>
      </c>
      <c r="F1005" s="9">
        <v>2</v>
      </c>
      <c r="G1005" s="5">
        <v>3</v>
      </c>
      <c r="H1005" s="5"/>
      <c r="I1005" s="5">
        <v>8</v>
      </c>
      <c r="J1005" s="5"/>
      <c r="K1005" s="9"/>
      <c r="L1005" s="6">
        <v>4</v>
      </c>
      <c r="M1005" s="9">
        <v>31</v>
      </c>
      <c r="N1005" s="5">
        <v>30</v>
      </c>
      <c r="O1005" s="5">
        <v>3</v>
      </c>
      <c r="P1005" s="5">
        <v>20</v>
      </c>
      <c r="Q1005" s="5"/>
      <c r="R1005" s="5"/>
      <c r="S1005" s="6">
        <v>4</v>
      </c>
      <c r="T1005" s="9">
        <v>13</v>
      </c>
      <c r="U1005" s="5">
        <v>13</v>
      </c>
      <c r="V1005" s="5">
        <v>4</v>
      </c>
      <c r="W1005" s="5"/>
      <c r="X1005" s="5"/>
      <c r="Z1005" s="6">
        <v>4</v>
      </c>
      <c r="AA1005" s="9">
        <v>1</v>
      </c>
      <c r="AB1005" s="5">
        <v>1</v>
      </c>
      <c r="AC1005" s="5">
        <v>2</v>
      </c>
      <c r="AD1005" s="5"/>
      <c r="AE1005" s="5"/>
      <c r="AG1005" s="7"/>
      <c r="AI1005" s="6" t="s">
        <v>25</v>
      </c>
      <c r="AJ1005" s="5">
        <v>1</v>
      </c>
      <c r="AL1005" s="6">
        <v>4</v>
      </c>
      <c r="AM1005" s="9">
        <v>17</v>
      </c>
      <c r="AN1005" s="5">
        <v>22</v>
      </c>
      <c r="AO1005" s="5">
        <v>16</v>
      </c>
      <c r="AP1005" s="5">
        <v>32</v>
      </c>
      <c r="AQ1005" s="5"/>
      <c r="AR1005" s="9"/>
      <c r="AS1005" s="6">
        <v>4</v>
      </c>
      <c r="AT1005" s="9">
        <v>12</v>
      </c>
      <c r="AU1005" s="5">
        <v>10</v>
      </c>
      <c r="AV1005" s="5">
        <v>20</v>
      </c>
      <c r="AW1005" s="5">
        <v>1</v>
      </c>
      <c r="AX1005" s="5"/>
      <c r="AY1005" s="5"/>
      <c r="AZ1005" s="6">
        <v>4</v>
      </c>
      <c r="BA1005" s="9"/>
      <c r="BB1005" s="5"/>
      <c r="BC1005" s="5"/>
      <c r="BD1005" s="5"/>
      <c r="BE1005" s="5"/>
      <c r="BG1005" s="6">
        <v>4</v>
      </c>
      <c r="BH1005" s="9"/>
      <c r="BI1005" s="5"/>
      <c r="BJ1005" s="5"/>
      <c r="BK1005" s="5"/>
      <c r="BL1005" s="5"/>
      <c r="BN1005" s="7"/>
      <c r="BP1005" s="6" t="s">
        <v>25</v>
      </c>
      <c r="BQ1005" s="5">
        <v>1</v>
      </c>
      <c r="BS1005" s="6">
        <v>4</v>
      </c>
      <c r="BT1005" s="9">
        <v>17</v>
      </c>
      <c r="BU1005" s="5">
        <v>16</v>
      </c>
      <c r="BV1005" s="5">
        <v>40</v>
      </c>
      <c r="BW1005" s="5">
        <v>6</v>
      </c>
      <c r="BX1005" s="5"/>
      <c r="BY1005" s="9"/>
      <c r="BZ1005" s="6">
        <v>4</v>
      </c>
      <c r="CA1005" s="9"/>
      <c r="CB1005" s="5"/>
      <c r="CC1005" s="5">
        <v>2</v>
      </c>
      <c r="CD1005" s="5"/>
      <c r="CE1005" s="5"/>
      <c r="CF1005" s="5"/>
      <c r="CG1005" s="6">
        <v>4</v>
      </c>
      <c r="CH1005" s="9"/>
      <c r="CI1005" s="5"/>
      <c r="CJ1005" s="5"/>
      <c r="CK1005" s="5"/>
      <c r="CL1005" s="5"/>
      <c r="CN1005" s="6">
        <v>4</v>
      </c>
      <c r="CO1005" s="9"/>
      <c r="CP1005" s="5"/>
      <c r="CQ1005" s="5"/>
      <c r="CR1005" s="5"/>
      <c r="CS1005" s="5"/>
      <c r="CU1005" s="7"/>
      <c r="CW1005" s="6" t="s">
        <v>25</v>
      </c>
      <c r="CX1005" s="5">
        <v>1</v>
      </c>
      <c r="CZ1005" s="6">
        <v>4</v>
      </c>
      <c r="DA1005" s="9">
        <v>2</v>
      </c>
      <c r="DB1005" s="5">
        <v>2</v>
      </c>
      <c r="DC1005" s="5">
        <v>11</v>
      </c>
      <c r="DD1005" s="5"/>
      <c r="DE1005" s="5"/>
      <c r="DF1005" s="9"/>
      <c r="DG1005" s="6">
        <v>4</v>
      </c>
      <c r="DH1005" s="9"/>
      <c r="DI1005" s="5"/>
      <c r="DJ1005" s="5"/>
      <c r="DK1005" s="5"/>
      <c r="DL1005" s="5"/>
      <c r="DM1005" s="5"/>
      <c r="DN1005" s="6">
        <v>4</v>
      </c>
      <c r="DO1005" s="9"/>
      <c r="DP1005" s="5"/>
      <c r="DQ1005" s="5"/>
      <c r="DR1005" s="5"/>
      <c r="DS1005" s="5"/>
      <c r="DU1005" s="6">
        <v>4</v>
      </c>
      <c r="DV1005" s="9"/>
      <c r="DW1005" s="5"/>
      <c r="DX1005" s="5"/>
      <c r="DY1005" s="5"/>
      <c r="DZ1005" s="5"/>
    </row>
    <row r="1006" spans="2:130">
      <c r="E1006" s="6">
        <v>6</v>
      </c>
      <c r="F1006" s="9">
        <v>7</v>
      </c>
      <c r="G1006" s="5">
        <v>13</v>
      </c>
      <c r="H1006" s="5"/>
      <c r="I1006" s="5">
        <v>14</v>
      </c>
      <c r="J1006" s="5"/>
      <c r="K1006" s="9"/>
      <c r="L1006" s="6">
        <v>6</v>
      </c>
      <c r="M1006" s="9">
        <v>24</v>
      </c>
      <c r="N1006" s="5">
        <v>21</v>
      </c>
      <c r="O1006" s="5">
        <v>1</v>
      </c>
      <c r="P1006" s="5">
        <v>10</v>
      </c>
      <c r="Q1006" s="5"/>
      <c r="R1006" s="5"/>
      <c r="S1006" s="6">
        <v>6</v>
      </c>
      <c r="T1006" s="9">
        <v>7</v>
      </c>
      <c r="U1006" s="5">
        <v>3</v>
      </c>
      <c r="V1006" s="5">
        <v>3</v>
      </c>
      <c r="W1006" s="5"/>
      <c r="X1006" s="5"/>
      <c r="Z1006" s="6">
        <v>6</v>
      </c>
      <c r="AA1006" s="9"/>
      <c r="AB1006" s="5"/>
      <c r="AC1006" s="5">
        <v>1</v>
      </c>
      <c r="AD1006" s="5"/>
      <c r="AE1006" s="5"/>
      <c r="AG1006" s="7"/>
      <c r="AL1006" s="6">
        <v>6</v>
      </c>
      <c r="AM1006" s="9">
        <v>21</v>
      </c>
      <c r="AN1006" s="5">
        <v>26</v>
      </c>
      <c r="AO1006" s="5">
        <v>23</v>
      </c>
      <c r="AP1006" s="5">
        <v>18</v>
      </c>
      <c r="AQ1006" s="5"/>
      <c r="AR1006" s="9"/>
      <c r="AS1006" s="6">
        <v>6</v>
      </c>
      <c r="AT1006" s="9">
        <v>3</v>
      </c>
      <c r="AU1006" s="5">
        <v>3</v>
      </c>
      <c r="AV1006" s="5">
        <v>3</v>
      </c>
      <c r="AW1006" s="5"/>
      <c r="AX1006" s="5"/>
      <c r="AY1006" s="5"/>
      <c r="AZ1006" s="6">
        <v>6</v>
      </c>
      <c r="BA1006" s="9"/>
      <c r="BB1006" s="5"/>
      <c r="BC1006" s="5"/>
      <c r="BD1006" s="5"/>
      <c r="BE1006" s="5"/>
      <c r="BG1006" s="6">
        <v>6</v>
      </c>
      <c r="BH1006" s="9"/>
      <c r="BI1006" s="5"/>
      <c r="BJ1006" s="5"/>
      <c r="BK1006" s="5"/>
      <c r="BL1006" s="5"/>
      <c r="BN1006" s="7"/>
      <c r="BS1006" s="6">
        <v>6</v>
      </c>
      <c r="BT1006" s="9">
        <v>3</v>
      </c>
      <c r="BU1006" s="5">
        <v>3</v>
      </c>
      <c r="BV1006" s="5">
        <v>23</v>
      </c>
      <c r="BW1006" s="5">
        <v>0</v>
      </c>
      <c r="BX1006" s="5"/>
      <c r="BY1006" s="9"/>
      <c r="BZ1006" s="6">
        <v>6</v>
      </c>
      <c r="CA1006" s="9"/>
      <c r="CB1006" s="5"/>
      <c r="CC1006" s="5"/>
      <c r="CD1006" s="5"/>
      <c r="CE1006" s="5"/>
      <c r="CF1006" s="5"/>
      <c r="CG1006" s="6">
        <v>6</v>
      </c>
      <c r="CH1006" s="9"/>
      <c r="CI1006" s="5"/>
      <c r="CJ1006" s="5"/>
      <c r="CK1006" s="5"/>
      <c r="CL1006" s="5"/>
      <c r="CN1006" s="6">
        <v>6</v>
      </c>
      <c r="CO1006" s="9"/>
      <c r="CP1006" s="5"/>
      <c r="CQ1006" s="5"/>
      <c r="CR1006" s="5"/>
      <c r="CS1006" s="5"/>
      <c r="CU1006" s="7"/>
      <c r="CZ1006" s="6">
        <v>6</v>
      </c>
      <c r="DA1006" s="9"/>
      <c r="DB1006" s="5"/>
      <c r="DC1006" s="5">
        <v>3</v>
      </c>
      <c r="DD1006" s="5"/>
      <c r="DE1006" s="5"/>
      <c r="DF1006" s="9"/>
      <c r="DG1006" s="6">
        <v>6</v>
      </c>
      <c r="DH1006" s="9"/>
      <c r="DI1006" s="5"/>
      <c r="DJ1006" s="5"/>
      <c r="DK1006" s="5"/>
      <c r="DL1006" s="5"/>
      <c r="DM1006" s="5"/>
      <c r="DN1006" s="6">
        <v>6</v>
      </c>
      <c r="DO1006" s="9"/>
      <c r="DP1006" s="5"/>
      <c r="DQ1006" s="5"/>
      <c r="DR1006" s="5"/>
      <c r="DS1006" s="5"/>
      <c r="DU1006" s="6">
        <v>6</v>
      </c>
      <c r="DV1006" s="9"/>
      <c r="DW1006" s="5"/>
      <c r="DX1006" s="5"/>
      <c r="DY1006" s="5"/>
      <c r="DZ1006" s="5"/>
    </row>
    <row r="1007" spans="2:130">
      <c r="E1007" s="6">
        <v>8</v>
      </c>
      <c r="F1007" s="9">
        <v>8</v>
      </c>
      <c r="G1007" s="5">
        <v>8</v>
      </c>
      <c r="H1007" s="5"/>
      <c r="I1007" s="5">
        <v>15</v>
      </c>
      <c r="J1007" s="5"/>
      <c r="L1007" s="6">
        <v>8</v>
      </c>
      <c r="M1007" s="9">
        <v>14</v>
      </c>
      <c r="N1007" s="5">
        <v>9</v>
      </c>
      <c r="O1007" s="5">
        <v>4</v>
      </c>
      <c r="P1007" s="5">
        <v>7</v>
      </c>
      <c r="Q1007" s="5"/>
      <c r="S1007" s="6">
        <v>8</v>
      </c>
      <c r="T1007" s="9">
        <v>1</v>
      </c>
      <c r="U1007" s="5">
        <v>1</v>
      </c>
      <c r="V1007" s="5">
        <v>14</v>
      </c>
      <c r="W1007" s="5"/>
      <c r="X1007" s="5"/>
      <c r="Z1007" s="6">
        <v>8</v>
      </c>
      <c r="AA1007" s="9"/>
      <c r="AB1007" s="5"/>
      <c r="AC1007" s="5">
        <v>1</v>
      </c>
      <c r="AD1007" s="5"/>
      <c r="AE1007" s="5"/>
      <c r="AG1007" s="7"/>
      <c r="AL1007" s="6">
        <v>8</v>
      </c>
      <c r="AM1007" s="9">
        <v>23</v>
      </c>
      <c r="AN1007" s="5">
        <v>15</v>
      </c>
      <c r="AO1007" s="5">
        <v>19</v>
      </c>
      <c r="AP1007" s="5">
        <v>12</v>
      </c>
      <c r="AQ1007" s="5"/>
      <c r="AS1007" s="6">
        <v>8</v>
      </c>
      <c r="AT1007" s="9"/>
      <c r="AU1007" s="5"/>
      <c r="AV1007" s="5">
        <v>2</v>
      </c>
      <c r="AW1007" s="5"/>
      <c r="AX1007" s="5"/>
      <c r="AZ1007" s="6">
        <v>8</v>
      </c>
      <c r="BA1007" s="9"/>
      <c r="BB1007" s="5"/>
      <c r="BC1007" s="5"/>
      <c r="BD1007" s="5"/>
      <c r="BE1007" s="5"/>
      <c r="BG1007" s="6">
        <v>8</v>
      </c>
      <c r="BH1007" s="9"/>
      <c r="BI1007" s="5"/>
      <c r="BJ1007" s="5"/>
      <c r="BK1007" s="5"/>
      <c r="BL1007" s="5"/>
      <c r="BN1007" s="7"/>
      <c r="BS1007" s="6">
        <v>8</v>
      </c>
      <c r="BT1007" s="9">
        <v>3</v>
      </c>
      <c r="BU1007" s="5">
        <v>3</v>
      </c>
      <c r="BV1007" s="5">
        <v>6</v>
      </c>
      <c r="BW1007" s="5">
        <v>1</v>
      </c>
      <c r="BX1007" s="5"/>
      <c r="BZ1007" s="6">
        <v>8</v>
      </c>
      <c r="CA1007" s="9"/>
      <c r="CB1007" s="5"/>
      <c r="CC1007" s="5"/>
      <c r="CD1007" s="5"/>
      <c r="CE1007" s="5"/>
      <c r="CG1007" s="6">
        <v>8</v>
      </c>
      <c r="CH1007" s="9"/>
      <c r="CI1007" s="5"/>
      <c r="CJ1007" s="5"/>
      <c r="CK1007" s="5"/>
      <c r="CL1007" s="5"/>
      <c r="CN1007" s="6">
        <v>8</v>
      </c>
      <c r="CO1007" s="9"/>
      <c r="CP1007" s="5"/>
      <c r="CQ1007" s="5"/>
      <c r="CR1007" s="5"/>
      <c r="CS1007" s="5"/>
      <c r="CU1007" s="7"/>
      <c r="CZ1007" s="6">
        <v>8</v>
      </c>
      <c r="DA1007" s="9"/>
      <c r="DB1007" s="5"/>
      <c r="DC1007" s="5"/>
      <c r="DD1007" s="5"/>
      <c r="DE1007" s="5"/>
      <c r="DG1007" s="6">
        <v>8</v>
      </c>
      <c r="DH1007" s="9"/>
      <c r="DI1007" s="5"/>
      <c r="DJ1007" s="5"/>
      <c r="DK1007" s="5"/>
      <c r="DL1007" s="5"/>
      <c r="DN1007" s="6">
        <v>8</v>
      </c>
      <c r="DO1007" s="9"/>
      <c r="DP1007" s="5"/>
      <c r="DQ1007" s="5"/>
      <c r="DR1007" s="5"/>
      <c r="DS1007" s="5"/>
      <c r="DU1007" s="6">
        <v>8</v>
      </c>
      <c r="DV1007" s="9"/>
      <c r="DW1007" s="5"/>
      <c r="DX1007" s="5"/>
      <c r="DY1007" s="5"/>
      <c r="DZ1007" s="5"/>
    </row>
    <row r="1008" spans="2:130">
      <c r="E1008" s="6">
        <v>10</v>
      </c>
      <c r="F1008" s="9">
        <v>9</v>
      </c>
      <c r="G1008" s="5">
        <v>14</v>
      </c>
      <c r="H1008" s="5">
        <v>1</v>
      </c>
      <c r="I1008" s="5">
        <v>23</v>
      </c>
      <c r="J1008" s="5"/>
      <c r="L1008" s="6">
        <v>10</v>
      </c>
      <c r="M1008" s="9">
        <v>5</v>
      </c>
      <c r="N1008" s="5">
        <v>5</v>
      </c>
      <c r="O1008" s="5">
        <v>7</v>
      </c>
      <c r="P1008" s="5">
        <v>1</v>
      </c>
      <c r="Q1008" s="5"/>
      <c r="S1008" s="6">
        <v>10</v>
      </c>
      <c r="T1008" s="9">
        <v>1</v>
      </c>
      <c r="U1008" s="5">
        <v>1</v>
      </c>
      <c r="V1008" s="5">
        <v>29</v>
      </c>
      <c r="W1008" s="5"/>
      <c r="X1008" s="5"/>
      <c r="Z1008" s="6">
        <v>10</v>
      </c>
      <c r="AA1008" s="9"/>
      <c r="AB1008" s="5"/>
      <c r="AC1008" s="5">
        <v>3</v>
      </c>
      <c r="AD1008" s="5"/>
      <c r="AE1008" s="5"/>
      <c r="AG1008" s="7"/>
      <c r="AL1008" s="6">
        <v>10</v>
      </c>
      <c r="AM1008" s="9">
        <v>6</v>
      </c>
      <c r="AN1008" s="5">
        <v>10</v>
      </c>
      <c r="AO1008" s="5">
        <v>19</v>
      </c>
      <c r="AP1008" s="5">
        <v>2</v>
      </c>
      <c r="AQ1008" s="5"/>
      <c r="AS1008" s="6">
        <v>10</v>
      </c>
      <c r="AT1008" s="9"/>
      <c r="AU1008" s="5"/>
      <c r="AV1008" s="5"/>
      <c r="AW1008" s="5"/>
      <c r="AX1008" s="5"/>
      <c r="AZ1008" s="6">
        <v>10</v>
      </c>
      <c r="BA1008" s="9"/>
      <c r="BB1008" s="5"/>
      <c r="BC1008" s="5"/>
      <c r="BD1008" s="5"/>
      <c r="BE1008" s="5"/>
      <c r="BG1008" s="6">
        <v>10</v>
      </c>
      <c r="BH1008" s="9"/>
      <c r="BI1008" s="5"/>
      <c r="BJ1008" s="5"/>
      <c r="BK1008" s="5"/>
      <c r="BL1008" s="5"/>
      <c r="BN1008" s="7"/>
      <c r="BS1008" s="6">
        <v>10</v>
      </c>
      <c r="BT1008" s="9"/>
      <c r="BU1008" s="5"/>
      <c r="BV1008" s="5">
        <v>5</v>
      </c>
      <c r="BW1008" s="5"/>
      <c r="BX1008" s="5"/>
      <c r="BZ1008" s="6">
        <v>10</v>
      </c>
      <c r="CA1008" s="9"/>
      <c r="CB1008" s="5"/>
      <c r="CC1008" s="5"/>
      <c r="CD1008" s="5"/>
      <c r="CE1008" s="5"/>
      <c r="CG1008" s="6">
        <v>10</v>
      </c>
      <c r="CH1008" s="9"/>
      <c r="CI1008" s="5"/>
      <c r="CJ1008" s="5"/>
      <c r="CK1008" s="5"/>
      <c r="CL1008" s="5"/>
      <c r="CN1008" s="6">
        <v>10</v>
      </c>
      <c r="CO1008" s="9"/>
      <c r="CP1008" s="5"/>
      <c r="CQ1008" s="5"/>
      <c r="CR1008" s="5"/>
      <c r="CS1008" s="5"/>
      <c r="CU1008" s="7"/>
      <c r="CZ1008" s="6">
        <v>10</v>
      </c>
      <c r="DA1008" s="9"/>
      <c r="DB1008" s="5"/>
      <c r="DC1008" s="5"/>
      <c r="DD1008" s="5"/>
      <c r="DE1008" s="5"/>
      <c r="DG1008" s="6">
        <v>10</v>
      </c>
      <c r="DH1008" s="9"/>
      <c r="DI1008" s="5"/>
      <c r="DJ1008" s="5"/>
      <c r="DK1008" s="5"/>
      <c r="DL1008" s="5"/>
      <c r="DN1008" s="6">
        <v>10</v>
      </c>
      <c r="DO1008" s="9"/>
      <c r="DP1008" s="5"/>
      <c r="DQ1008" s="5"/>
      <c r="DR1008" s="5"/>
      <c r="DS1008" s="5"/>
      <c r="DU1008" s="6">
        <v>10</v>
      </c>
      <c r="DV1008" s="9"/>
      <c r="DW1008" s="5"/>
      <c r="DX1008" s="5"/>
      <c r="DY1008" s="5"/>
      <c r="DZ1008" s="5"/>
    </row>
    <row r="1009" spans="5:130">
      <c r="E1009" s="6">
        <v>12</v>
      </c>
      <c r="F1009" s="9">
        <v>15</v>
      </c>
      <c r="G1009" s="5">
        <v>20</v>
      </c>
      <c r="H1009" s="5">
        <v>2</v>
      </c>
      <c r="I1009" s="5">
        <v>16</v>
      </c>
      <c r="J1009" s="5"/>
      <c r="L1009" s="6">
        <v>12</v>
      </c>
      <c r="M1009" s="9">
        <v>4</v>
      </c>
      <c r="N1009" s="5">
        <v>4</v>
      </c>
      <c r="O1009" s="5">
        <v>16</v>
      </c>
      <c r="P1009" s="5"/>
      <c r="Q1009" s="5"/>
      <c r="S1009" s="6">
        <v>12</v>
      </c>
      <c r="T1009" s="9"/>
      <c r="V1009" s="5">
        <v>6</v>
      </c>
      <c r="W1009" s="5"/>
      <c r="X1009" s="5"/>
      <c r="Z1009" s="6">
        <v>12</v>
      </c>
      <c r="AA1009" s="9"/>
      <c r="AC1009" s="5"/>
      <c r="AD1009" s="5"/>
      <c r="AE1009" s="5"/>
      <c r="AG1009" s="7"/>
      <c r="AL1009" s="6">
        <v>12</v>
      </c>
      <c r="AM1009" s="9">
        <v>12</v>
      </c>
      <c r="AN1009" s="5">
        <v>11</v>
      </c>
      <c r="AO1009" s="5">
        <v>8</v>
      </c>
      <c r="AP1009" s="5">
        <v>1</v>
      </c>
      <c r="AQ1009" s="5"/>
      <c r="AS1009" s="6">
        <v>12</v>
      </c>
      <c r="AT1009" s="9"/>
      <c r="AV1009" s="5"/>
      <c r="AW1009" s="5"/>
      <c r="AX1009" s="5"/>
      <c r="AZ1009" s="6">
        <v>12</v>
      </c>
      <c r="BA1009" s="9"/>
      <c r="BC1009" s="5"/>
      <c r="BD1009" s="5"/>
      <c r="BE1009" s="5"/>
      <c r="BG1009" s="6">
        <v>12</v>
      </c>
      <c r="BH1009" s="9"/>
      <c r="BJ1009" s="5"/>
      <c r="BK1009" s="5"/>
      <c r="BL1009" s="5"/>
      <c r="BN1009" s="7"/>
      <c r="BS1009" s="6">
        <v>12</v>
      </c>
      <c r="BT1009" s="9"/>
      <c r="BV1009" s="5"/>
      <c r="BW1009" s="5"/>
      <c r="BX1009" s="5"/>
      <c r="BZ1009" s="6">
        <v>12</v>
      </c>
      <c r="CA1009" s="9"/>
      <c r="CC1009" s="5"/>
      <c r="CD1009" s="5"/>
      <c r="CE1009" s="5"/>
      <c r="CG1009" s="6">
        <v>12</v>
      </c>
      <c r="CH1009" s="9"/>
      <c r="CJ1009" s="5"/>
      <c r="CK1009" s="5"/>
      <c r="CL1009" s="5"/>
      <c r="CN1009" s="6">
        <v>12</v>
      </c>
      <c r="CO1009" s="9"/>
      <c r="CQ1009" s="5"/>
      <c r="CR1009" s="5"/>
      <c r="CS1009" s="5"/>
      <c r="CU1009" s="7"/>
      <c r="CZ1009" s="6">
        <v>12</v>
      </c>
      <c r="DA1009" s="9"/>
      <c r="DC1009" s="5"/>
      <c r="DD1009" s="5"/>
      <c r="DE1009" s="5"/>
      <c r="DG1009" s="6">
        <v>12</v>
      </c>
      <c r="DH1009" s="9"/>
      <c r="DJ1009" s="5"/>
      <c r="DK1009" s="5"/>
      <c r="DL1009" s="5"/>
      <c r="DN1009" s="6">
        <v>12</v>
      </c>
      <c r="DO1009" s="9"/>
      <c r="DQ1009" s="5"/>
      <c r="DR1009" s="5"/>
      <c r="DS1009" s="5"/>
      <c r="DU1009" s="6">
        <v>12</v>
      </c>
      <c r="DV1009" s="9"/>
      <c r="DX1009" s="5"/>
      <c r="DY1009" s="5"/>
      <c r="DZ1009" s="5"/>
    </row>
    <row r="1010" spans="5:130">
      <c r="E1010" s="6">
        <v>14</v>
      </c>
      <c r="F1010" s="9">
        <v>19</v>
      </c>
      <c r="G1010" s="5">
        <v>20</v>
      </c>
      <c r="H1010" s="5">
        <v>6</v>
      </c>
      <c r="I1010" s="5">
        <v>17</v>
      </c>
      <c r="J1010" s="5"/>
      <c r="L1010" s="6">
        <v>14</v>
      </c>
      <c r="M1010" s="9">
        <v>2</v>
      </c>
      <c r="N1010" s="5">
        <v>1</v>
      </c>
      <c r="O1010" s="5">
        <v>20</v>
      </c>
      <c r="P1010" s="5"/>
      <c r="Q1010" s="5"/>
      <c r="S1010" s="6">
        <v>14</v>
      </c>
      <c r="V1010" s="5">
        <v>15</v>
      </c>
      <c r="W1010" s="5"/>
      <c r="X1010" s="5"/>
      <c r="Z1010" s="6">
        <v>14</v>
      </c>
      <c r="AC1010" s="5"/>
      <c r="AD1010" s="5"/>
      <c r="AE1010" s="5"/>
      <c r="AG1010" s="7"/>
      <c r="AL1010" s="6">
        <v>14</v>
      </c>
      <c r="AM1010" s="9">
        <v>6</v>
      </c>
      <c r="AN1010" s="5">
        <v>3</v>
      </c>
      <c r="AO1010" s="5">
        <v>6</v>
      </c>
      <c r="AP1010" s="5">
        <v>1</v>
      </c>
      <c r="AQ1010" s="5"/>
      <c r="AS1010" s="6">
        <v>14</v>
      </c>
      <c r="AV1010" s="5"/>
      <c r="AW1010" s="5"/>
      <c r="AX1010" s="5"/>
      <c r="AZ1010" s="6">
        <v>14</v>
      </c>
      <c r="BC1010" s="5"/>
      <c r="BD1010" s="5"/>
      <c r="BE1010" s="5"/>
      <c r="BG1010" s="6">
        <v>14</v>
      </c>
      <c r="BJ1010" s="5"/>
      <c r="BK1010" s="5"/>
      <c r="BL1010" s="5"/>
      <c r="BN1010" s="7"/>
      <c r="BS1010" s="6">
        <v>14</v>
      </c>
      <c r="BV1010" s="5"/>
      <c r="BW1010" s="5"/>
      <c r="BX1010" s="5"/>
      <c r="BZ1010" s="6">
        <v>14</v>
      </c>
      <c r="CC1010" s="5"/>
      <c r="CD1010" s="5"/>
      <c r="CE1010" s="5"/>
      <c r="CG1010" s="6">
        <v>14</v>
      </c>
      <c r="CJ1010" s="5"/>
      <c r="CK1010" s="5"/>
      <c r="CL1010" s="5"/>
      <c r="CN1010" s="6">
        <v>14</v>
      </c>
      <c r="CQ1010" s="5"/>
      <c r="CR1010" s="5"/>
      <c r="CS1010" s="5"/>
      <c r="CU1010" s="7"/>
      <c r="CZ1010" s="6">
        <v>14</v>
      </c>
      <c r="DC1010" s="5"/>
      <c r="DD1010" s="5"/>
      <c r="DE1010" s="5"/>
      <c r="DG1010" s="6">
        <v>14</v>
      </c>
      <c r="DJ1010" s="5"/>
      <c r="DK1010" s="5"/>
      <c r="DL1010" s="5"/>
      <c r="DN1010" s="6">
        <v>14</v>
      </c>
      <c r="DQ1010" s="5"/>
      <c r="DR1010" s="5"/>
      <c r="DS1010" s="5"/>
      <c r="DU1010" s="6">
        <v>14</v>
      </c>
      <c r="DX1010" s="5"/>
      <c r="DY1010" s="5"/>
      <c r="DZ1010" s="5"/>
    </row>
    <row r="1011" spans="5:130">
      <c r="E1011" s="6">
        <v>16</v>
      </c>
      <c r="F1011" s="9">
        <v>21</v>
      </c>
      <c r="G1011" s="5">
        <v>16</v>
      </c>
      <c r="H1011" s="5">
        <v>18</v>
      </c>
      <c r="I1011" s="5">
        <v>3</v>
      </c>
      <c r="J1011" s="5"/>
      <c r="L1011" s="6">
        <v>16</v>
      </c>
      <c r="M1011" s="9">
        <v>1</v>
      </c>
      <c r="N1011" s="5">
        <v>2</v>
      </c>
      <c r="O1011" s="5">
        <v>21</v>
      </c>
      <c r="P1011" s="5"/>
      <c r="Q1011" s="5"/>
      <c r="S1011" s="6">
        <v>16</v>
      </c>
      <c r="V1011" s="5">
        <v>1</v>
      </c>
      <c r="W1011" s="5"/>
      <c r="X1011" s="5"/>
      <c r="Z1011" s="6">
        <v>16</v>
      </c>
      <c r="AC1011" s="5"/>
      <c r="AD1011" s="5"/>
      <c r="AE1011" s="5"/>
      <c r="AG1011" s="7"/>
      <c r="AL1011" s="6">
        <v>16</v>
      </c>
      <c r="AM1011" s="9">
        <v>3</v>
      </c>
      <c r="AO1011" s="5">
        <v>1</v>
      </c>
      <c r="AP1011" s="5"/>
      <c r="AQ1011" s="5"/>
      <c r="AS1011" s="6">
        <v>16</v>
      </c>
      <c r="AV1011" s="5"/>
      <c r="AW1011" s="5"/>
      <c r="AX1011" s="5"/>
      <c r="AZ1011" s="6">
        <v>16</v>
      </c>
      <c r="BC1011" s="5"/>
      <c r="BD1011" s="5"/>
      <c r="BE1011" s="5"/>
      <c r="BG1011" s="6">
        <v>16</v>
      </c>
      <c r="BJ1011" s="5"/>
      <c r="BK1011" s="5"/>
      <c r="BL1011" s="5"/>
      <c r="BN1011" s="7"/>
      <c r="BS1011" s="6">
        <v>16</v>
      </c>
      <c r="BV1011" s="5"/>
      <c r="BW1011" s="5"/>
      <c r="BX1011" s="5"/>
      <c r="BZ1011" s="6">
        <v>16</v>
      </c>
      <c r="CC1011" s="5"/>
      <c r="CD1011" s="5"/>
      <c r="CE1011" s="5"/>
      <c r="CG1011" s="6">
        <v>16</v>
      </c>
      <c r="CJ1011" s="5"/>
      <c r="CK1011" s="5"/>
      <c r="CL1011" s="5"/>
      <c r="CN1011" s="6">
        <v>16</v>
      </c>
      <c r="CQ1011" s="5"/>
      <c r="CR1011" s="5"/>
      <c r="CS1011" s="5"/>
      <c r="CU1011" s="7"/>
      <c r="CZ1011" s="6">
        <v>16</v>
      </c>
      <c r="DC1011" s="5"/>
      <c r="DD1011" s="5"/>
      <c r="DE1011" s="5"/>
      <c r="DG1011" s="6">
        <v>16</v>
      </c>
      <c r="DJ1011" s="5"/>
      <c r="DK1011" s="5"/>
      <c r="DL1011" s="5"/>
      <c r="DN1011" s="6">
        <v>16</v>
      </c>
      <c r="DQ1011" s="5"/>
      <c r="DR1011" s="5"/>
      <c r="DS1011" s="5"/>
      <c r="DU1011" s="6">
        <v>16</v>
      </c>
      <c r="DX1011" s="5"/>
      <c r="DY1011" s="5"/>
      <c r="DZ1011" s="5"/>
    </row>
    <row r="1012" spans="5:130">
      <c r="E1012" s="6">
        <v>18</v>
      </c>
      <c r="F1012" s="9">
        <v>13</v>
      </c>
      <c r="G1012" s="5">
        <v>5</v>
      </c>
      <c r="H1012">
        <v>67</v>
      </c>
      <c r="I1012" s="5">
        <v>1</v>
      </c>
      <c r="L1012" s="6">
        <v>18</v>
      </c>
      <c r="M1012" s="9">
        <v>2</v>
      </c>
      <c r="O1012" s="5">
        <v>27</v>
      </c>
      <c r="P1012" s="5"/>
      <c r="S1012" s="6">
        <v>18</v>
      </c>
      <c r="V1012" s="5">
        <v>2</v>
      </c>
      <c r="W1012" s="5"/>
      <c r="Z1012" s="6">
        <v>18</v>
      </c>
      <c r="AD1012" s="5"/>
      <c r="AG1012" s="7"/>
      <c r="AL1012" s="6">
        <v>18</v>
      </c>
      <c r="AP1012" s="5"/>
      <c r="AS1012" s="6">
        <v>18</v>
      </c>
      <c r="AW1012" s="5"/>
      <c r="AZ1012" s="6">
        <v>18</v>
      </c>
      <c r="BD1012" s="5"/>
      <c r="BG1012" s="6">
        <v>18</v>
      </c>
      <c r="BK1012" s="5"/>
      <c r="BN1012" s="7"/>
      <c r="BS1012" s="6">
        <v>18</v>
      </c>
      <c r="BW1012" s="5"/>
      <c r="BZ1012" s="6">
        <v>18</v>
      </c>
      <c r="CD1012" s="5"/>
      <c r="CG1012" s="6">
        <v>18</v>
      </c>
      <c r="CK1012" s="5"/>
      <c r="CN1012" s="6">
        <v>18</v>
      </c>
      <c r="CR1012" s="5"/>
      <c r="CU1012" s="7"/>
      <c r="CZ1012" s="6">
        <v>18</v>
      </c>
      <c r="DD1012" s="5"/>
      <c r="DG1012" s="6">
        <v>18</v>
      </c>
      <c r="DK1012" s="5"/>
      <c r="DN1012" s="6">
        <v>18</v>
      </c>
      <c r="DR1012" s="5"/>
      <c r="DU1012" s="6">
        <v>18</v>
      </c>
      <c r="DY1012" s="5"/>
    </row>
    <row r="1013" spans="5:130">
      <c r="E1013" s="6">
        <v>20</v>
      </c>
      <c r="F1013" s="9">
        <v>6</v>
      </c>
      <c r="L1013" s="6">
        <v>20</v>
      </c>
      <c r="S1013" s="6">
        <v>20</v>
      </c>
      <c r="Z1013" s="6">
        <v>20</v>
      </c>
      <c r="AG1013" s="7"/>
      <c r="AL1013" s="6">
        <v>20</v>
      </c>
      <c r="AS1013" s="6">
        <v>20</v>
      </c>
      <c r="AZ1013" s="6">
        <v>20</v>
      </c>
      <c r="BG1013" s="6">
        <v>20</v>
      </c>
      <c r="BN1013" s="7"/>
      <c r="BS1013" s="6">
        <v>20</v>
      </c>
      <c r="BZ1013" s="6">
        <v>20</v>
      </c>
      <c r="CG1013" s="6">
        <v>20</v>
      </c>
      <c r="CN1013" s="6">
        <v>20</v>
      </c>
      <c r="CU1013" s="7"/>
      <c r="CZ1013" s="6">
        <v>20</v>
      </c>
      <c r="DG1013" s="6">
        <v>20</v>
      </c>
      <c r="DN1013" s="6">
        <v>20</v>
      </c>
      <c r="DU1013" s="6">
        <v>20</v>
      </c>
    </row>
    <row r="1014" spans="5:130">
      <c r="E1014" s="6" t="s">
        <v>24</v>
      </c>
      <c r="F1014" s="7">
        <f>100-SUM(F1003:F1013)</f>
        <v>0</v>
      </c>
      <c r="G1014" s="7">
        <f t="shared" ref="G1014:J1014" si="2617">100-SUM(G1003:G1013)</f>
        <v>0</v>
      </c>
      <c r="H1014" s="7">
        <f t="shared" si="2617"/>
        <v>6</v>
      </c>
      <c r="I1014" s="7">
        <f t="shared" si="2617"/>
        <v>0</v>
      </c>
      <c r="J1014" s="7">
        <f t="shared" si="2617"/>
        <v>100</v>
      </c>
      <c r="L1014" s="6" t="s">
        <v>24</v>
      </c>
      <c r="M1014" s="7">
        <f>100-SUM(M1003:M1013)</f>
        <v>0</v>
      </c>
      <c r="N1014" s="7">
        <f t="shared" ref="N1014:Q1014" si="2618">100-SUM(N1003:N1013)</f>
        <v>0</v>
      </c>
      <c r="O1014" s="7">
        <f t="shared" si="2618"/>
        <v>0</v>
      </c>
      <c r="P1014" s="7">
        <f t="shared" si="2618"/>
        <v>0</v>
      </c>
      <c r="Q1014" s="7">
        <f t="shared" si="2618"/>
        <v>100</v>
      </c>
      <c r="S1014" s="6" t="s">
        <v>24</v>
      </c>
      <c r="T1014" s="7">
        <f>100-SUM(T1003:T1013)</f>
        <v>0</v>
      </c>
      <c r="U1014" s="7">
        <f t="shared" ref="U1014:X1014" si="2619">100-SUM(U1003:U1013)</f>
        <v>0</v>
      </c>
      <c r="V1014" s="7">
        <f t="shared" si="2619"/>
        <v>0</v>
      </c>
      <c r="W1014" s="7">
        <f t="shared" si="2619"/>
        <v>0</v>
      </c>
      <c r="X1014" s="7">
        <f t="shared" si="2619"/>
        <v>100</v>
      </c>
      <c r="Z1014" s="6" t="s">
        <v>24</v>
      </c>
      <c r="AA1014" s="7">
        <f>100-SUM(AA1003:AA1013)</f>
        <v>0</v>
      </c>
      <c r="AB1014" s="7">
        <f t="shared" ref="AB1014:AE1014" si="2620">100-SUM(AB1003:AB1013)</f>
        <v>0</v>
      </c>
      <c r="AC1014" s="7">
        <f t="shared" si="2620"/>
        <v>0</v>
      </c>
      <c r="AD1014" s="7">
        <f t="shared" si="2620"/>
        <v>0</v>
      </c>
      <c r="AE1014" s="7">
        <f t="shared" si="2620"/>
        <v>100</v>
      </c>
      <c r="AG1014" s="7"/>
      <c r="AL1014" s="6" t="s">
        <v>24</v>
      </c>
      <c r="AM1014" s="7">
        <f>100-SUM(AM1003:AM1013)</f>
        <v>0</v>
      </c>
      <c r="AN1014" s="7">
        <f t="shared" ref="AN1014:AQ1014" si="2621">100-SUM(AN1003:AN1013)</f>
        <v>0</v>
      </c>
      <c r="AO1014" s="7">
        <f t="shared" si="2621"/>
        <v>0</v>
      </c>
      <c r="AP1014" s="7">
        <f t="shared" si="2621"/>
        <v>0</v>
      </c>
      <c r="AQ1014" s="7">
        <f t="shared" si="2621"/>
        <v>100</v>
      </c>
      <c r="AS1014" s="6" t="s">
        <v>24</v>
      </c>
      <c r="AT1014" s="7">
        <f>100-SUM(AT1003:AT1013)</f>
        <v>0</v>
      </c>
      <c r="AU1014" s="7">
        <f t="shared" ref="AU1014:AX1014" si="2622">100-SUM(AU1003:AU1013)</f>
        <v>0</v>
      </c>
      <c r="AV1014" s="7">
        <f t="shared" si="2622"/>
        <v>0</v>
      </c>
      <c r="AW1014" s="7">
        <f t="shared" si="2622"/>
        <v>0</v>
      </c>
      <c r="AX1014" s="7">
        <f t="shared" si="2622"/>
        <v>100</v>
      </c>
      <c r="AZ1014" s="6" t="s">
        <v>24</v>
      </c>
      <c r="BA1014" s="7">
        <f>100-SUM(BA1003:BA1013)</f>
        <v>0</v>
      </c>
      <c r="BB1014" s="7">
        <f t="shared" ref="BB1014:BE1014" si="2623">100-SUM(BB1003:BB1013)</f>
        <v>0</v>
      </c>
      <c r="BC1014" s="7">
        <f t="shared" si="2623"/>
        <v>0</v>
      </c>
      <c r="BD1014" s="7">
        <f t="shared" si="2623"/>
        <v>0</v>
      </c>
      <c r="BE1014" s="7">
        <f t="shared" si="2623"/>
        <v>100</v>
      </c>
      <c r="BG1014" s="6" t="s">
        <v>24</v>
      </c>
      <c r="BH1014" s="7">
        <f>100-SUM(BH1003:BH1013)</f>
        <v>0</v>
      </c>
      <c r="BI1014" s="7">
        <f t="shared" ref="BI1014:BL1014" si="2624">100-SUM(BI1003:BI1013)</f>
        <v>0</v>
      </c>
      <c r="BJ1014" s="7">
        <f t="shared" si="2624"/>
        <v>0</v>
      </c>
      <c r="BK1014" s="7">
        <f t="shared" si="2624"/>
        <v>0</v>
      </c>
      <c r="BL1014" s="7">
        <f t="shared" si="2624"/>
        <v>100</v>
      </c>
      <c r="BN1014" s="7"/>
      <c r="BS1014" s="6" t="s">
        <v>24</v>
      </c>
      <c r="BT1014" s="7">
        <f>100-SUM(BT1003:BT1013)</f>
        <v>0</v>
      </c>
      <c r="BU1014" s="7">
        <f t="shared" ref="BU1014:BX1014" si="2625">100-SUM(BU1003:BU1013)</f>
        <v>0</v>
      </c>
      <c r="BV1014" s="7">
        <f t="shared" si="2625"/>
        <v>0</v>
      </c>
      <c r="BW1014" s="7">
        <f t="shared" si="2625"/>
        <v>0</v>
      </c>
      <c r="BX1014" s="7">
        <f t="shared" si="2625"/>
        <v>100</v>
      </c>
      <c r="BZ1014" s="6" t="s">
        <v>24</v>
      </c>
      <c r="CA1014" s="7">
        <f>100-SUM(CA1003:CA1013)</f>
        <v>0</v>
      </c>
      <c r="CB1014" s="7">
        <f t="shared" ref="CB1014:CE1014" si="2626">100-SUM(CB1003:CB1013)</f>
        <v>0</v>
      </c>
      <c r="CC1014" s="7">
        <f t="shared" si="2626"/>
        <v>0</v>
      </c>
      <c r="CD1014" s="7">
        <f t="shared" si="2626"/>
        <v>0</v>
      </c>
      <c r="CE1014" s="7">
        <f t="shared" si="2626"/>
        <v>100</v>
      </c>
      <c r="CG1014" s="6" t="s">
        <v>24</v>
      </c>
      <c r="CH1014" s="7">
        <f>100-SUM(CH1003:CH1013)</f>
        <v>0</v>
      </c>
      <c r="CI1014" s="7">
        <f t="shared" ref="CI1014:CL1014" si="2627">100-SUM(CI1003:CI1013)</f>
        <v>0</v>
      </c>
      <c r="CJ1014" s="7">
        <f t="shared" si="2627"/>
        <v>0</v>
      </c>
      <c r="CK1014" s="7">
        <f t="shared" si="2627"/>
        <v>0</v>
      </c>
      <c r="CL1014" s="7">
        <f t="shared" si="2627"/>
        <v>100</v>
      </c>
      <c r="CN1014" s="6" t="s">
        <v>24</v>
      </c>
      <c r="CO1014" s="7">
        <f>100-SUM(CO1003:CO1013)</f>
        <v>0</v>
      </c>
      <c r="CP1014" s="7">
        <f t="shared" ref="CP1014:CS1014" si="2628">100-SUM(CP1003:CP1013)</f>
        <v>0</v>
      </c>
      <c r="CQ1014" s="7">
        <f t="shared" si="2628"/>
        <v>0</v>
      </c>
      <c r="CR1014" s="7">
        <f t="shared" si="2628"/>
        <v>0</v>
      </c>
      <c r="CS1014" s="7">
        <f t="shared" si="2628"/>
        <v>100</v>
      </c>
      <c r="CU1014" s="7"/>
      <c r="CZ1014" s="6" t="s">
        <v>24</v>
      </c>
      <c r="DA1014" s="7">
        <f>100-SUM(DA1003:DA1013)</f>
        <v>0</v>
      </c>
      <c r="DB1014" s="7">
        <f t="shared" ref="DB1014:DE1014" si="2629">100-SUM(DB1003:DB1013)</f>
        <v>0</v>
      </c>
      <c r="DC1014" s="7">
        <f t="shared" si="2629"/>
        <v>0</v>
      </c>
      <c r="DD1014" s="7">
        <f t="shared" si="2629"/>
        <v>0</v>
      </c>
      <c r="DE1014" s="7">
        <f t="shared" si="2629"/>
        <v>100</v>
      </c>
      <c r="DG1014" s="6" t="s">
        <v>24</v>
      </c>
      <c r="DH1014" s="7">
        <f>100-SUM(DH1003:DH1013)</f>
        <v>0</v>
      </c>
      <c r="DI1014" s="7">
        <f t="shared" ref="DI1014:DL1014" si="2630">100-SUM(DI1003:DI1013)</f>
        <v>0</v>
      </c>
      <c r="DJ1014" s="7">
        <f t="shared" si="2630"/>
        <v>0</v>
      </c>
      <c r="DK1014" s="7">
        <f t="shared" si="2630"/>
        <v>0</v>
      </c>
      <c r="DL1014" s="7">
        <f t="shared" si="2630"/>
        <v>100</v>
      </c>
      <c r="DN1014" s="6" t="s">
        <v>24</v>
      </c>
      <c r="DO1014" s="7">
        <f>100-SUM(DO1003:DO1013)</f>
        <v>0</v>
      </c>
      <c r="DP1014" s="7">
        <f t="shared" ref="DP1014:DS1014" si="2631">100-SUM(DP1003:DP1013)</f>
        <v>0</v>
      </c>
      <c r="DQ1014" s="7">
        <f t="shared" si="2631"/>
        <v>0</v>
      </c>
      <c r="DR1014" s="7">
        <f t="shared" si="2631"/>
        <v>0</v>
      </c>
      <c r="DS1014" s="7">
        <f t="shared" si="2631"/>
        <v>100</v>
      </c>
      <c r="DU1014" s="6" t="s">
        <v>24</v>
      </c>
      <c r="DV1014" s="7">
        <f>100-SUM(DV1003:DV1013)</f>
        <v>0</v>
      </c>
      <c r="DW1014" s="7">
        <f t="shared" ref="DW1014:DZ1014" si="2632">100-SUM(DW1003:DW1013)</f>
        <v>0</v>
      </c>
      <c r="DX1014" s="7">
        <f t="shared" si="2632"/>
        <v>0</v>
      </c>
      <c r="DY1014" s="7">
        <f t="shared" si="2632"/>
        <v>0</v>
      </c>
      <c r="DZ1014" s="7">
        <f t="shared" si="2632"/>
        <v>100</v>
      </c>
    </row>
    <row r="1015" spans="5:130">
      <c r="E1015" s="6" t="s">
        <v>23</v>
      </c>
      <c r="F1015">
        <f>SUMPRODUCT($E1003:$E1013,F1003:F1013)/100</f>
        <v>13.4</v>
      </c>
      <c r="G1015">
        <f t="shared" ref="G1015:J1015" si="2633">SUMPRODUCT($E1003:$E1013,G1003:G1013)/100</f>
        <v>11.62</v>
      </c>
      <c r="H1015">
        <f t="shared" si="2633"/>
        <v>16.12</v>
      </c>
      <c r="I1015">
        <f t="shared" si="2633"/>
        <v>9.66</v>
      </c>
      <c r="J1015">
        <f t="shared" si="2633"/>
        <v>0</v>
      </c>
      <c r="L1015" s="6" t="s">
        <v>23</v>
      </c>
      <c r="M1015">
        <f>SUMPRODUCT($E1003:$E1013,M1003:M1013)/100</f>
        <v>5.82</v>
      </c>
      <c r="N1015">
        <f t="shared" ref="N1015:Q1015" si="2634">SUMPRODUCT($E1003:$E1013,N1003:N1013)/100</f>
        <v>5.0599999999999996</v>
      </c>
      <c r="O1015">
        <f t="shared" si="2634"/>
        <v>14.16</v>
      </c>
      <c r="P1015">
        <f t="shared" si="2634"/>
        <v>2.8</v>
      </c>
      <c r="Q1015">
        <f t="shared" si="2634"/>
        <v>0</v>
      </c>
      <c r="S1015" s="6" t="s">
        <v>23</v>
      </c>
      <c r="T1015">
        <f>SUMPRODUCT($E1003:$E1013,T1003:T1013)/100</f>
        <v>1.9</v>
      </c>
      <c r="U1015">
        <f t="shared" ref="U1015:X1015" si="2635">SUMPRODUCT($E1003:$E1013,U1003:U1013)/100</f>
        <v>1.6</v>
      </c>
      <c r="V1015">
        <f t="shared" si="2635"/>
        <v>7.86</v>
      </c>
      <c r="W1015">
        <f t="shared" si="2635"/>
        <v>0.42</v>
      </c>
      <c r="X1015">
        <f t="shared" si="2635"/>
        <v>0</v>
      </c>
      <c r="Z1015" s="6" t="s">
        <v>23</v>
      </c>
      <c r="AA1015">
        <f>SUMPRODUCT($E1003:$E1013,AA1003:AA1013)/100</f>
        <v>0.22</v>
      </c>
      <c r="AB1015">
        <f t="shared" ref="AB1015:AE1015" si="2636">SUMPRODUCT($E1003:$E1013,AB1003:AB1013)/100</f>
        <v>0.2</v>
      </c>
      <c r="AC1015">
        <f t="shared" si="2636"/>
        <v>0.66</v>
      </c>
      <c r="AD1015">
        <f t="shared" si="2636"/>
        <v>0</v>
      </c>
      <c r="AE1015">
        <f t="shared" si="2636"/>
        <v>0</v>
      </c>
      <c r="AG1015" s="7"/>
      <c r="AL1015" s="6" t="s">
        <v>23</v>
      </c>
      <c r="AM1015">
        <f>SUMPRODUCT($E1003:$E1013,AM1003:AM1013)/100</f>
        <v>7.28</v>
      </c>
      <c r="AN1015">
        <f t="shared" ref="AN1015:AQ1015" si="2637">SUMPRODUCT($E1003:$E1013,AN1003:AN1013)/100</f>
        <v>6.5</v>
      </c>
      <c r="AO1015">
        <f t="shared" si="2637"/>
        <v>7.56</v>
      </c>
      <c r="AP1015">
        <f t="shared" si="2637"/>
        <v>4.2</v>
      </c>
      <c r="AQ1015">
        <f t="shared" si="2637"/>
        <v>0</v>
      </c>
      <c r="AS1015" s="6" t="s">
        <v>23</v>
      </c>
      <c r="AT1015">
        <f>SUMPRODUCT($E1003:$E1013,AT1003:AT1013)/100</f>
        <v>1.24</v>
      </c>
      <c r="AU1015">
        <f t="shared" ref="AU1015:AX1015" si="2638">SUMPRODUCT($E1003:$E1013,AU1003:AU1013)/100</f>
        <v>1.1000000000000001</v>
      </c>
      <c r="AV1015">
        <f t="shared" si="2638"/>
        <v>1.92</v>
      </c>
      <c r="AW1015">
        <f t="shared" si="2638"/>
        <v>0.24</v>
      </c>
      <c r="AX1015">
        <f t="shared" si="2638"/>
        <v>0</v>
      </c>
      <c r="AZ1015" s="6" t="s">
        <v>23</v>
      </c>
      <c r="BA1015">
        <f>SUMPRODUCT($E1003:$E1013,BA1003:BA1013)/100</f>
        <v>0.06</v>
      </c>
      <c r="BB1015">
        <f t="shared" ref="BB1015:BE1015" si="2639">SUMPRODUCT($E1003:$E1013,BB1003:BB1013)/100</f>
        <v>0</v>
      </c>
      <c r="BC1015">
        <f t="shared" si="2639"/>
        <v>0.14000000000000001</v>
      </c>
      <c r="BD1015">
        <f t="shared" si="2639"/>
        <v>0</v>
      </c>
      <c r="BE1015">
        <f t="shared" si="2639"/>
        <v>0</v>
      </c>
      <c r="BG1015" s="6" t="s">
        <v>23</v>
      </c>
      <c r="BH1015">
        <f>SUMPRODUCT($E1003:$E1013,BH1003:BH1013)/100</f>
        <v>0</v>
      </c>
      <c r="BI1015">
        <f t="shared" ref="BI1015:BL1015" si="2640">SUMPRODUCT($E1003:$E1013,BI1003:BI1013)/100</f>
        <v>0</v>
      </c>
      <c r="BJ1015">
        <f t="shared" si="2640"/>
        <v>0</v>
      </c>
      <c r="BK1015">
        <f t="shared" si="2640"/>
        <v>0</v>
      </c>
      <c r="BL1015">
        <f t="shared" si="2640"/>
        <v>0</v>
      </c>
      <c r="BN1015" s="7"/>
      <c r="BS1015" s="6" t="s">
        <v>23</v>
      </c>
      <c r="BT1015">
        <f>SUMPRODUCT($E1003:$E1013,BT1003:BT1013)/100</f>
        <v>1.78</v>
      </c>
      <c r="BU1015">
        <f t="shared" ref="BU1015:BX1015" si="2641">SUMPRODUCT($E1003:$E1013,BU1003:BU1013)/100</f>
        <v>1.76</v>
      </c>
      <c r="BV1015">
        <f t="shared" si="2641"/>
        <v>4.38</v>
      </c>
      <c r="BW1015">
        <f t="shared" si="2641"/>
        <v>1.06</v>
      </c>
      <c r="BX1015">
        <f t="shared" si="2641"/>
        <v>0</v>
      </c>
      <c r="BZ1015" s="6" t="s">
        <v>23</v>
      </c>
      <c r="CA1015">
        <f>SUMPRODUCT($E1003:$E1013,CA1003:CA1013)/100</f>
        <v>0.02</v>
      </c>
      <c r="CB1015">
        <f t="shared" ref="CB1015:CE1015" si="2642">SUMPRODUCT($E1003:$E1013,CB1003:CB1013)/100</f>
        <v>0.02</v>
      </c>
      <c r="CC1015">
        <f t="shared" si="2642"/>
        <v>0.52</v>
      </c>
      <c r="CD1015">
        <f t="shared" si="2642"/>
        <v>0</v>
      </c>
      <c r="CE1015">
        <f t="shared" si="2642"/>
        <v>0</v>
      </c>
      <c r="CG1015" s="6" t="s">
        <v>23</v>
      </c>
      <c r="CH1015">
        <f>SUMPRODUCT($E1003:$E1013,CH1003:CH1013)/100</f>
        <v>0</v>
      </c>
      <c r="CI1015">
        <f t="shared" ref="CI1015:CL1015" si="2643">SUMPRODUCT($E1003:$E1013,CI1003:CI1013)/100</f>
        <v>0</v>
      </c>
      <c r="CJ1015">
        <f t="shared" si="2643"/>
        <v>0</v>
      </c>
      <c r="CK1015">
        <f t="shared" si="2643"/>
        <v>0</v>
      </c>
      <c r="CL1015">
        <f t="shared" si="2643"/>
        <v>0</v>
      </c>
      <c r="CN1015" s="6" t="s">
        <v>23</v>
      </c>
      <c r="CO1015">
        <f>SUMPRODUCT($E1003:$E1013,CO1003:CO1013)/100</f>
        <v>0</v>
      </c>
      <c r="CP1015">
        <f t="shared" ref="CP1015:CS1015" si="2644">SUMPRODUCT($E1003:$E1013,CP1003:CP1013)/100</f>
        <v>0</v>
      </c>
      <c r="CQ1015">
        <f t="shared" si="2644"/>
        <v>0</v>
      </c>
      <c r="CR1015">
        <f t="shared" si="2644"/>
        <v>0</v>
      </c>
      <c r="CS1015">
        <f t="shared" si="2644"/>
        <v>0</v>
      </c>
      <c r="CU1015" s="7"/>
      <c r="CZ1015" s="6" t="s">
        <v>23</v>
      </c>
      <c r="DA1015">
        <f>SUMPRODUCT($E1003:$E1013,DA1003:DA1013)/100</f>
        <v>0.14000000000000001</v>
      </c>
      <c r="DB1015">
        <f t="shared" ref="DB1015:DE1015" si="2645">SUMPRODUCT($E1003:$E1013,DB1003:DB1013)/100</f>
        <v>0.14000000000000001</v>
      </c>
      <c r="DC1015">
        <f t="shared" si="2645"/>
        <v>1.4</v>
      </c>
      <c r="DD1015">
        <f t="shared" si="2645"/>
        <v>0.02</v>
      </c>
      <c r="DE1015">
        <f t="shared" si="2645"/>
        <v>0</v>
      </c>
      <c r="DG1015" s="6" t="s">
        <v>23</v>
      </c>
      <c r="DH1015">
        <f>SUMPRODUCT($E1003:$E1013,DH1003:DH1013)/100</f>
        <v>0</v>
      </c>
      <c r="DI1015">
        <f t="shared" ref="DI1015:DL1015" si="2646">SUMPRODUCT($E1003:$E1013,DI1003:DI1013)/100</f>
        <v>0</v>
      </c>
      <c r="DJ1015">
        <f t="shared" si="2646"/>
        <v>0</v>
      </c>
      <c r="DK1015">
        <f t="shared" si="2646"/>
        <v>0</v>
      </c>
      <c r="DL1015">
        <f t="shared" si="2646"/>
        <v>0</v>
      </c>
      <c r="DN1015" s="6" t="s">
        <v>23</v>
      </c>
      <c r="DO1015">
        <f>SUMPRODUCT($E1003:$E1013,DO1003:DO1013)/100</f>
        <v>0</v>
      </c>
      <c r="DP1015">
        <f t="shared" ref="DP1015:DS1015" si="2647">SUMPRODUCT($E1003:$E1013,DP1003:DP1013)/100</f>
        <v>0</v>
      </c>
      <c r="DQ1015">
        <f t="shared" si="2647"/>
        <v>0</v>
      </c>
      <c r="DR1015">
        <f t="shared" si="2647"/>
        <v>0</v>
      </c>
      <c r="DS1015">
        <f t="shared" si="2647"/>
        <v>0</v>
      </c>
      <c r="DU1015" s="6" t="s">
        <v>23</v>
      </c>
      <c r="DV1015">
        <f>SUMPRODUCT($E1003:$E1013,DV1003:DV1013)/100</f>
        <v>0</v>
      </c>
      <c r="DW1015">
        <f t="shared" ref="DW1015:DZ1015" si="2648">SUMPRODUCT($E1003:$E1013,DW1003:DW1013)/100</f>
        <v>0</v>
      </c>
      <c r="DX1015">
        <f t="shared" si="2648"/>
        <v>0</v>
      </c>
      <c r="DY1015">
        <f t="shared" si="2648"/>
        <v>0</v>
      </c>
      <c r="DZ1015">
        <f t="shared" si="2648"/>
        <v>0</v>
      </c>
    </row>
    <row r="1016" spans="5:130">
      <c r="E1016" s="6" t="s">
        <v>22</v>
      </c>
      <c r="F1016">
        <f>($E1004^2*F1004+$E1005^2*F1005+$E1006^2*F1006+$E1007^2*F1007+$E1008^2*F1008+$E1009^2*F1009+$E1010^2*F1010+$E1011^2*F1011+$E1012^2*F1012+$E1013^2*F1013)/100-F1015^2</f>
        <v>16.120000000000005</v>
      </c>
      <c r="G1016">
        <f t="shared" ref="G1016:J1016" si="2649">($E1004^2*G1004+$E1005^2*G1005+$E1006^2*G1006+$E1007^2*G1007+$E1008^2*G1008+$E1009^2*G1009+$E1010^2*G1010+$E1011^2*G1011+$E1012^2*G1012+$E1013^2*G1013)/100-G1015^2</f>
        <v>14.455600000000004</v>
      </c>
      <c r="H1016">
        <f t="shared" si="2649"/>
        <v>18.945599999999956</v>
      </c>
      <c r="I1016">
        <f t="shared" si="2649"/>
        <v>12.964399999999998</v>
      </c>
      <c r="J1016">
        <f t="shared" si="2649"/>
        <v>0</v>
      </c>
      <c r="L1016" s="6" t="s">
        <v>22</v>
      </c>
      <c r="M1016">
        <f>($E1004^2*M1004+$E1005^2*M1005+$E1006^2*M1006+$E1007^2*M1007+$E1008^2*M1008+$E1009^2*M1009+$E1010^2*M1010+$E1011^2*M1011+$E1012^2*M1012+$E1013^2*M1013)/100-M1015^2</f>
        <v>12.887599999999992</v>
      </c>
      <c r="N1016">
        <f t="shared" ref="N1016:Q1016" si="2650">($E1004^2*N1004+$E1005^2*N1005+$E1006^2*N1006+$E1007^2*N1007+$E1008^2*N1008+$E1009^2*N1009+$E1010^2*N1010+$E1011^2*N1011+$E1012^2*N1012+$E1013^2*N1013)/100-N1015^2</f>
        <v>11.236400000000007</v>
      </c>
      <c r="O1016">
        <f t="shared" si="2650"/>
        <v>13.414399999999972</v>
      </c>
      <c r="P1016">
        <f t="shared" si="2650"/>
        <v>5.9200000000000008</v>
      </c>
      <c r="Q1016">
        <f t="shared" si="2650"/>
        <v>0</v>
      </c>
      <c r="S1016" s="6" t="s">
        <v>22</v>
      </c>
      <c r="T1016">
        <f>($E1004^2*T1004+$E1005^2*T1005+$E1006^2*T1006+$E1007^2*T1007+$E1008^2*T1008+$E1009^2*T1009+$E1010^2*T1010+$E1011^2*T1011+$E1012^2*T1012+$E1013^2*T1013)/100-T1015^2</f>
        <v>4.1899999999999995</v>
      </c>
      <c r="U1016">
        <f t="shared" ref="U1016:X1016" si="2651">($E1004^2*U1004+$E1005^2*U1005+$E1006^2*U1006+$E1007^2*U1007+$E1008^2*U1008+$E1009^2*U1009+$E1010^2*U1010+$E1011^2*U1011+$E1012^2*U1012+$E1013^2*U1013)/100-U1015^2</f>
        <v>3.6799999999999997</v>
      </c>
      <c r="V1016">
        <f t="shared" si="2651"/>
        <v>25.300399999999996</v>
      </c>
      <c r="W1016">
        <f t="shared" si="2651"/>
        <v>0.66359999999999997</v>
      </c>
      <c r="X1016">
        <f t="shared" si="2651"/>
        <v>0</v>
      </c>
      <c r="Z1016" s="6" t="s">
        <v>22</v>
      </c>
      <c r="AA1016">
        <f>($E1004^2*AA1004+$E1005^2*AA1005+$E1006^2*AA1006+$E1007^2*AA1007+$E1008^2*AA1008+$E1009^2*AA1009+$E1010^2*AA1010+$E1011^2*AA1011+$E1012^2*AA1012+$E1013^2*AA1013)/100-AA1015^2</f>
        <v>0.47160000000000002</v>
      </c>
      <c r="AB1016">
        <f t="shared" ref="AB1016:AE1016" si="2652">($E1004^2*AB1004+$E1005^2*AB1005+$E1006^2*AB1006+$E1007^2*AB1007+$E1008^2*AB1008+$E1009^2*AB1009+$E1010^2*AB1010+$E1011^2*AB1011+$E1012^2*AB1012+$E1013^2*AB1013)/100-AB1015^2</f>
        <v>0.43999999999999995</v>
      </c>
      <c r="AC1016">
        <f t="shared" si="2652"/>
        <v>4.1643999999999997</v>
      </c>
      <c r="AD1016">
        <f t="shared" si="2652"/>
        <v>0</v>
      </c>
      <c r="AE1016">
        <f t="shared" si="2652"/>
        <v>0</v>
      </c>
      <c r="AG1016" s="7"/>
      <c r="AL1016" s="6" t="s">
        <v>22</v>
      </c>
      <c r="AM1016">
        <f>($E1004^2*AM1004+$E1005^2*AM1005+$E1006^2*AM1006+$E1007^2*AM1007+$E1008^2*AM1008+$E1009^2*AM1009+$E1010^2*AM1010+$E1011^2*AM1011+$E1012^2*AM1012+$E1013^2*AM1013)/100-AM1015^2</f>
        <v>15.001599999999996</v>
      </c>
      <c r="AN1016">
        <f t="shared" ref="AN1016:AQ1016" si="2653">($E1004^2*AN1004+$E1005^2*AN1005+$E1006^2*AN1006+$E1007^2*AN1007+$E1008^2*AN1008+$E1009^2*AN1009+$E1010^2*AN1010+$E1011^2*AN1011+$E1012^2*AN1012+$E1013^2*AN1013)/100-AN1015^2</f>
        <v>12.189999999999998</v>
      </c>
      <c r="AO1016">
        <f t="shared" si="2653"/>
        <v>11.006399999999999</v>
      </c>
      <c r="AP1016">
        <f t="shared" si="2653"/>
        <v>7.879999999999999</v>
      </c>
      <c r="AQ1016">
        <f t="shared" si="2653"/>
        <v>0</v>
      </c>
      <c r="AS1016" s="6" t="s">
        <v>22</v>
      </c>
      <c r="AT1016">
        <f>($E1004^2*AT1004+$E1005^2*AT1005+$E1006^2*AT1006+$E1007^2*AT1007+$E1008^2*AT1008+$E1009^2*AT1009+$E1010^2*AT1010+$E1011^2*AT1011+$E1012^2*AT1012+$E1013^2*AT1013)/100-AT1015^2</f>
        <v>2.6223999999999998</v>
      </c>
      <c r="AU1016">
        <f t="shared" ref="AU1016:AX1016" si="2654">($E1004^2*AU1004+$E1005^2*AU1005+$E1006^2*AU1006+$E1007^2*AU1007+$E1008^2*AU1008+$E1009^2*AU1009+$E1010^2*AU1010+$E1011^2*AU1011+$E1012^2*AU1012+$E1013^2*AU1013)/100-AU1015^2</f>
        <v>2.5099999999999998</v>
      </c>
      <c r="AV1016">
        <f t="shared" si="2654"/>
        <v>3.4336000000000002</v>
      </c>
      <c r="AW1016">
        <f t="shared" si="2654"/>
        <v>0.50240000000000007</v>
      </c>
      <c r="AX1016">
        <f t="shared" si="2654"/>
        <v>0</v>
      </c>
      <c r="AZ1016" s="6" t="s">
        <v>22</v>
      </c>
      <c r="BA1016">
        <f>($E1004^2*BA1004+$E1005^2*BA1005+$E1006^2*BA1006+$E1007^2*BA1007+$E1008^2*BA1008+$E1009^2*BA1009+$E1010^2*BA1010+$E1011^2*BA1011+$E1012^2*BA1012+$E1013^2*BA1013)/100-BA1015^2</f>
        <v>0.11639999999999999</v>
      </c>
      <c r="BB1016">
        <f t="shared" ref="BB1016:BE1016" si="2655">($E1004^2*BB1004+$E1005^2*BB1005+$E1006^2*BB1006+$E1007^2*BB1007+$E1008^2*BB1008+$E1009^2*BB1009+$E1010^2*BB1010+$E1011^2*BB1011+$E1012^2*BB1012+$E1013^2*BB1013)/100-BB1015^2</f>
        <v>0</v>
      </c>
      <c r="BC1016">
        <f t="shared" si="2655"/>
        <v>0.26040000000000002</v>
      </c>
      <c r="BD1016">
        <f t="shared" si="2655"/>
        <v>0</v>
      </c>
      <c r="BE1016">
        <f t="shared" si="2655"/>
        <v>0</v>
      </c>
      <c r="BG1016" s="6" t="s">
        <v>22</v>
      </c>
      <c r="BH1016">
        <f>($E1004^2*BH1004+$E1005^2*BH1005+$E1006^2*BH1006+$E1007^2*BH1007+$E1008^2*BH1008+$E1009^2*BH1009+$E1010^2*BH1010+$E1011^2*BH1011+$E1012^2*BH1012+$E1013^2*BH1013)/100-BH1015^2</f>
        <v>0</v>
      </c>
      <c r="BI1016">
        <f t="shared" ref="BI1016:BL1016" si="2656">($E1004^2*BI1004+$E1005^2*BI1005+$E1006^2*BI1006+$E1007^2*BI1007+$E1008^2*BI1008+$E1009^2*BI1009+$E1010^2*BI1010+$E1011^2*BI1011+$E1012^2*BI1012+$E1013^2*BI1013)/100-BI1015^2</f>
        <v>0</v>
      </c>
      <c r="BJ1016">
        <f t="shared" si="2656"/>
        <v>0</v>
      </c>
      <c r="BK1016">
        <f t="shared" si="2656"/>
        <v>0</v>
      </c>
      <c r="BL1016">
        <f t="shared" si="2656"/>
        <v>0</v>
      </c>
      <c r="BN1016" s="7"/>
      <c r="BS1016" s="6" t="s">
        <v>22</v>
      </c>
      <c r="BT1016">
        <f>($E1004^2*BT1004+$E1005^2*BT1005+$E1006^2*BT1006+$E1007^2*BT1007+$E1008^2*BT1008+$E1009^2*BT1009+$E1010^2*BT1010+$E1011^2*BT1011+$E1012^2*BT1012+$E1013^2*BT1013)/100-BT1015^2</f>
        <v>3.9116</v>
      </c>
      <c r="BU1016">
        <f t="shared" ref="BU1016:BX1016" si="2657">($E1004^2*BU1004+$E1005^2*BU1005+$E1006^2*BU1006+$E1007^2*BU1007+$E1008^2*BU1008+$E1009^2*BU1009+$E1010^2*BU1010+$E1011^2*BU1011+$E1012^2*BU1012+$E1013^2*BU1013)/100-BU1015^2</f>
        <v>3.8624000000000001</v>
      </c>
      <c r="BV1016">
        <f t="shared" si="2657"/>
        <v>5.1755999999999993</v>
      </c>
      <c r="BW1016">
        <f t="shared" si="2657"/>
        <v>1.9563999999999999</v>
      </c>
      <c r="BX1016">
        <f t="shared" si="2657"/>
        <v>0</v>
      </c>
      <c r="BZ1016" s="6" t="s">
        <v>22</v>
      </c>
      <c r="CA1016">
        <f>($E1004^2*CA1004+$E1005^2*CA1005+$E1006^2*CA1006+$E1007^2*CA1007+$E1008^2*CA1008+$E1009^2*CA1009+$E1010^2*CA1010+$E1011^2*CA1011+$E1012^2*CA1012+$E1013^2*CA1013)/100-CA1015^2</f>
        <v>3.9600000000000003E-2</v>
      </c>
      <c r="CB1016">
        <f t="shared" ref="CB1016:CE1016" si="2658">($E1004^2*CB1004+$E1005^2*CB1005+$E1006^2*CB1006+$E1007^2*CB1007+$E1008^2*CB1008+$E1009^2*CB1009+$E1010^2*CB1010+$E1011^2*CB1011+$E1012^2*CB1012+$E1013^2*CB1013)/100-CB1015^2</f>
        <v>3.9600000000000003E-2</v>
      </c>
      <c r="CC1016">
        <f t="shared" si="2658"/>
        <v>0.92959999999999998</v>
      </c>
      <c r="CD1016">
        <f t="shared" si="2658"/>
        <v>0</v>
      </c>
      <c r="CE1016">
        <f t="shared" si="2658"/>
        <v>0</v>
      </c>
      <c r="CG1016" s="6" t="s">
        <v>22</v>
      </c>
      <c r="CH1016">
        <f>($E1004^2*CH1004+$E1005^2*CH1005+$E1006^2*CH1006+$E1007^2*CH1007+$E1008^2*CH1008+$E1009^2*CH1009+$E1010^2*CH1010+$E1011^2*CH1011+$E1012^2*CH1012+$E1013^2*CH1013)/100-CH1015^2</f>
        <v>0</v>
      </c>
      <c r="CI1016">
        <f t="shared" ref="CI1016:CL1016" si="2659">($E1004^2*CI1004+$E1005^2*CI1005+$E1006^2*CI1006+$E1007^2*CI1007+$E1008^2*CI1008+$E1009^2*CI1009+$E1010^2*CI1010+$E1011^2*CI1011+$E1012^2*CI1012+$E1013^2*CI1013)/100-CI1015^2</f>
        <v>0</v>
      </c>
      <c r="CJ1016">
        <f t="shared" si="2659"/>
        <v>0</v>
      </c>
      <c r="CK1016">
        <f t="shared" si="2659"/>
        <v>0</v>
      </c>
      <c r="CL1016">
        <f t="shared" si="2659"/>
        <v>0</v>
      </c>
      <c r="CN1016" s="6" t="s">
        <v>22</v>
      </c>
      <c r="CO1016">
        <f>($E1004^2*CO1004+$E1005^2*CO1005+$E1006^2*CO1006+$E1007^2*CO1007+$E1008^2*CO1008+$E1009^2*CO1009+$E1010^2*CO1010+$E1011^2*CO1011+$E1012^2*CO1012+$E1013^2*CO1013)/100-CO1015^2</f>
        <v>0</v>
      </c>
      <c r="CP1016">
        <f t="shared" ref="CP1016:CS1016" si="2660">($E1004^2*CP1004+$E1005^2*CP1005+$E1006^2*CP1006+$E1007^2*CP1007+$E1008^2*CP1008+$E1009^2*CP1009+$E1010^2*CP1010+$E1011^2*CP1011+$E1012^2*CP1012+$E1013^2*CP1013)/100-CP1015^2</f>
        <v>0</v>
      </c>
      <c r="CQ1016">
        <f t="shared" si="2660"/>
        <v>0</v>
      </c>
      <c r="CR1016">
        <f t="shared" si="2660"/>
        <v>0</v>
      </c>
      <c r="CS1016">
        <f t="shared" si="2660"/>
        <v>0</v>
      </c>
      <c r="CU1016" s="7"/>
      <c r="CZ1016" s="6" t="s">
        <v>22</v>
      </c>
      <c r="DA1016">
        <f>($E1004^2*DA1004+$E1005^2*DA1005+$E1006^2*DA1006+$E1007^2*DA1007+$E1008^2*DA1008+$E1009^2*DA1009+$E1010^2*DA1010+$E1011^2*DA1011+$E1012^2*DA1012+$E1013^2*DA1013)/100-DA1015^2</f>
        <v>0.4204</v>
      </c>
      <c r="DB1016">
        <f t="shared" ref="DB1016:DE1016" si="2661">($E1004^2*DB1004+$E1005^2*DB1005+$E1006^2*DB1006+$E1007^2*DB1007+$E1008^2*DB1008+$E1009^2*DB1009+$E1010^2*DB1010+$E1011^2*DB1011+$E1012^2*DB1012+$E1013^2*DB1013)/100-DB1015^2</f>
        <v>0.4204</v>
      </c>
      <c r="DC1016">
        <f t="shared" si="2661"/>
        <v>2.4400000000000004</v>
      </c>
      <c r="DD1016">
        <f t="shared" si="2661"/>
        <v>3.9600000000000003E-2</v>
      </c>
      <c r="DE1016">
        <f t="shared" si="2661"/>
        <v>0</v>
      </c>
      <c r="DG1016" s="6" t="s">
        <v>22</v>
      </c>
      <c r="DH1016">
        <f>($E1004^2*DH1004+$E1005^2*DH1005+$E1006^2*DH1006+$E1007^2*DH1007+$E1008^2*DH1008+$E1009^2*DH1009+$E1010^2*DH1010+$E1011^2*DH1011+$E1012^2*DH1012+$E1013^2*DH1013)/100-DH1015^2</f>
        <v>0</v>
      </c>
      <c r="DI1016">
        <f t="shared" ref="DI1016:DL1016" si="2662">($E1004^2*DI1004+$E1005^2*DI1005+$E1006^2*DI1006+$E1007^2*DI1007+$E1008^2*DI1008+$E1009^2*DI1009+$E1010^2*DI1010+$E1011^2*DI1011+$E1012^2*DI1012+$E1013^2*DI1013)/100-DI1015^2</f>
        <v>0</v>
      </c>
      <c r="DJ1016">
        <f t="shared" si="2662"/>
        <v>0</v>
      </c>
      <c r="DK1016">
        <f t="shared" si="2662"/>
        <v>0</v>
      </c>
      <c r="DL1016">
        <f t="shared" si="2662"/>
        <v>0</v>
      </c>
      <c r="DN1016" s="6" t="s">
        <v>22</v>
      </c>
      <c r="DO1016">
        <f>($E1004^2*DO1004+$E1005^2*DO1005+$E1006^2*DO1006+$E1007^2*DO1007+$E1008^2*DO1008+$E1009^2*DO1009+$E1010^2*DO1010+$E1011^2*DO1011+$E1012^2*DO1012+$E1013^2*DO1013)/100-DO1015^2</f>
        <v>0</v>
      </c>
      <c r="DP1016">
        <f t="shared" ref="DP1016:DS1016" si="2663">($E1004^2*DP1004+$E1005^2*DP1005+$E1006^2*DP1006+$E1007^2*DP1007+$E1008^2*DP1008+$E1009^2*DP1009+$E1010^2*DP1010+$E1011^2*DP1011+$E1012^2*DP1012+$E1013^2*DP1013)/100-DP1015^2</f>
        <v>0</v>
      </c>
      <c r="DQ1016">
        <f t="shared" si="2663"/>
        <v>0</v>
      </c>
      <c r="DR1016">
        <f t="shared" si="2663"/>
        <v>0</v>
      </c>
      <c r="DS1016">
        <f t="shared" si="2663"/>
        <v>0</v>
      </c>
      <c r="DU1016" s="6" t="s">
        <v>22</v>
      </c>
      <c r="DV1016">
        <f>($E1004^2*DV1004+$E1005^2*DV1005+$E1006^2*DV1006+$E1007^2*DV1007+$E1008^2*DV1008+$E1009^2*DV1009+$E1010^2*DV1010+$E1011^2*DV1011+$E1012^2*DV1012+$E1013^2*DV1013)/100-DV1015^2</f>
        <v>0</v>
      </c>
      <c r="DW1016">
        <f t="shared" ref="DW1016:DZ1016" si="2664">($E1004^2*DW1004+$E1005^2*DW1005+$E1006^2*DW1006+$E1007^2*DW1007+$E1008^2*DW1008+$E1009^2*DW1009+$E1010^2*DW1010+$E1011^2*DW1011+$E1012^2*DW1012+$E1013^2*DW1013)/100-DW1015^2</f>
        <v>0</v>
      </c>
      <c r="DX1016">
        <f t="shared" si="2664"/>
        <v>0</v>
      </c>
      <c r="DY1016">
        <f t="shared" si="2664"/>
        <v>0</v>
      </c>
      <c r="DZ1016">
        <f t="shared" si="2664"/>
        <v>0</v>
      </c>
    </row>
    <row r="1017" spans="5:130">
      <c r="E1017" s="6" t="s">
        <v>21</v>
      </c>
      <c r="G1017">
        <f>SQRT(50)*(H1015-G1015)/SQRT((G1016+H1016)/2)</f>
        <v>7.7863062048094847</v>
      </c>
      <c r="I1017">
        <f>SQRT(50)*(H1015-I1015)/SQRT((I1016+H1016)/2)</f>
        <v>11.435867528240808</v>
      </c>
      <c r="J1017">
        <f>SQRT(50)*(H1015-J1015)/SQRT((J1016+H1016)/2)</f>
        <v>37.034872648334776</v>
      </c>
      <c r="L1017" s="6" t="s">
        <v>21</v>
      </c>
      <c r="N1017">
        <f>SQRT(50)*(O1015-N1015)/SQRT((N1016+O1016)/2)</f>
        <v>18.328456083367264</v>
      </c>
      <c r="P1017">
        <f>SQRT(50)*(O1015-P1015)/SQRT((P1016+O1016)/2)</f>
        <v>25.835268637933204</v>
      </c>
      <c r="Q1017">
        <f>SQRT(50)*(O1015-Q1015)/SQRT((Q1016+O1016)/2)</f>
        <v>38.661404507250971</v>
      </c>
      <c r="S1017" s="6" t="s">
        <v>21</v>
      </c>
      <c r="U1017">
        <f>SQRT(50)*(V1015-U1015)/SQRT((U1016+V1016)/2)</f>
        <v>11.628458451071495</v>
      </c>
      <c r="W1017">
        <f>SQRT(50)*(V1015-W1015)/SQRT((W1016+V1016)/2)</f>
        <v>14.601152445953078</v>
      </c>
      <c r="X1017">
        <f>SQRT(50)*(V1015-X1015)/SQRT((X1016+V1016)/2)</f>
        <v>15.626396951038846</v>
      </c>
      <c r="Z1017" s="6" t="s">
        <v>21</v>
      </c>
      <c r="AB1017">
        <f>SQRT(50)*(AC1015-AB1015)/SQRT((AB1016+AC1016)/2)</f>
        <v>2.1437360389455113</v>
      </c>
      <c r="AD1017">
        <f>SQRT(50)*(AC1015-AD1015)/SQRT((AD1016+AC1016)/2)</f>
        <v>3.2342062842554253</v>
      </c>
      <c r="AE1017">
        <f>SQRT(50)*(AC1015-AE1015)/SQRT((AE1016+AC1016)/2)</f>
        <v>3.2342062842554253</v>
      </c>
      <c r="AG1017" s="7"/>
      <c r="AL1017" s="6" t="s">
        <v>21</v>
      </c>
      <c r="AN1017">
        <f>SQRT(50)*(AO1015-AN1015)/SQRT((AN1016+AO1016)/2)</f>
        <v>2.2008759803680071</v>
      </c>
      <c r="AP1017">
        <f>SQRT(50)*(AO1015-AP1015)/SQRT((AP1016+AO1016)/2)</f>
        <v>7.7315164748590295</v>
      </c>
      <c r="AQ1017">
        <f>SQRT(50)*(AO1015-AQ1015)/SQRT((AQ1016+AO1016)/2)</f>
        <v>22.787629485457824</v>
      </c>
      <c r="AS1017" s="6" t="s">
        <v>21</v>
      </c>
      <c r="AU1017">
        <f>SQRT(50)*(AV1015-AU1015)/SQRT((AU1016+AV1016)/2)</f>
        <v>3.3634816709481594</v>
      </c>
      <c r="AW1017">
        <f>SQRT(50)*(AV1015-AW1015)/SQRT((AW1016+AV1016)/2)</f>
        <v>8.4680173047278728</v>
      </c>
      <c r="AX1017">
        <f>SQRT(50)*(AV1015-AX1015)/SQRT((AX1016+AV1016)/2)</f>
        <v>10.361589402632294</v>
      </c>
      <c r="AZ1017" s="6" t="s">
        <v>21</v>
      </c>
      <c r="BB1017">
        <f>SQRT(50)*(BC1015-BB1015)/SQRT((BB1016+BC1016)/2)</f>
        <v>2.7435163058436718</v>
      </c>
      <c r="BD1017">
        <f>SQRT(50)*(BC1015-BD1015)/SQRT((BD1016+BC1016)/2)</f>
        <v>2.7435163058436718</v>
      </c>
      <c r="BE1017">
        <f>SQRT(50)*(BC1015-BE1015)/SQRT((BE1016+BC1016)/2)</f>
        <v>2.7435163058436718</v>
      </c>
      <c r="BG1017" s="6" t="s">
        <v>21</v>
      </c>
      <c r="BI1017" t="e">
        <f>SQRT(50)*(BJ1015-BI1015)/SQRT((BI1016+BJ1016)/2)</f>
        <v>#DIV/0!</v>
      </c>
      <c r="BK1017" t="e">
        <f>SQRT(50)*(BJ1015-BK1015)/SQRT((BK1016+BJ1016)/2)</f>
        <v>#DIV/0!</v>
      </c>
      <c r="BL1017" t="e">
        <f>SQRT(50)*(BJ1015-BL1015)/SQRT((BL1016+BJ1016)/2)</f>
        <v>#DIV/0!</v>
      </c>
      <c r="BN1017" s="7"/>
      <c r="BS1017" s="6" t="s">
        <v>21</v>
      </c>
      <c r="BU1017">
        <f>SQRT(50)*(BV1015-BU1015)/SQRT((BU1016+BV1016)/2)</f>
        <v>8.7149544755779615</v>
      </c>
      <c r="BW1017">
        <f>SQRT(50)*(BV1015-BW1015)/SQRT((BW1016+BV1016)/2)</f>
        <v>12.431754250341589</v>
      </c>
      <c r="BX1017">
        <f>SQRT(50)*(BV1015-BX1015)/SQRT((BX1016+BV1016)/2)</f>
        <v>19.25279375152035</v>
      </c>
      <c r="BZ1017" s="6" t="s">
        <v>21</v>
      </c>
      <c r="CB1017">
        <f>SQRT(50)*(CC1015-CB1015)/SQRT((CB1016+CC1016)/2)</f>
        <v>5.0788256187531848</v>
      </c>
      <c r="CD1017">
        <f>SQRT(50)*(CC1015-CD1015)/SQRT((CD1016+CC1016)/2)</f>
        <v>5.3933087886926456</v>
      </c>
      <c r="CE1017">
        <f>SQRT(50)*(CC1015-CE1015)/SQRT((CE1016+CC1016)/2)</f>
        <v>5.3933087886926456</v>
      </c>
      <c r="CG1017" s="6" t="s">
        <v>21</v>
      </c>
      <c r="CI1017" t="e">
        <f>SQRT(50)*(CJ1015-CI1015)/SQRT((CI1016+CJ1016)/2)</f>
        <v>#DIV/0!</v>
      </c>
      <c r="CK1017" t="e">
        <f>SQRT(50)*(CJ1015-CK1015)/SQRT((CK1016+CJ1016)/2)</f>
        <v>#DIV/0!</v>
      </c>
      <c r="CL1017" t="e">
        <f>SQRT(50)*(CJ1015-CL1015)/SQRT((CL1016+CJ1016)/2)</f>
        <v>#DIV/0!</v>
      </c>
      <c r="CN1017" s="6" t="s">
        <v>21</v>
      </c>
      <c r="CP1017" t="e">
        <f>SQRT(50)*(CQ1015-CP1015)/SQRT((CP1016+CQ1016)/2)</f>
        <v>#DIV/0!</v>
      </c>
      <c r="CR1017" t="e">
        <f>SQRT(50)*(CQ1015-CR1015)/SQRT((CR1016+CQ1016)/2)</f>
        <v>#DIV/0!</v>
      </c>
      <c r="CS1017" t="e">
        <f>SQRT(50)*(CQ1015-CS1015)/SQRT((CS1016+CQ1016)/2)</f>
        <v>#DIV/0!</v>
      </c>
      <c r="CU1017" s="7"/>
      <c r="CZ1017" s="6" t="s">
        <v>21</v>
      </c>
      <c r="DB1017">
        <f>SQRT(50)*(DC1015-DB1015)/SQRT((DB1016+DC1016)/2)</f>
        <v>7.4500152275914067</v>
      </c>
      <c r="DD1017">
        <f>SQRT(50)*(DC1015-DD1015)/SQRT((DD1016+DC1016)/2)</f>
        <v>8.763715542766926</v>
      </c>
      <c r="DE1017">
        <f>SQRT(50)*(DC1015-DE1015)/SQRT((DE1016+DC1016)/2)</f>
        <v>8.9625815953027175</v>
      </c>
      <c r="DG1017" s="6" t="s">
        <v>21</v>
      </c>
      <c r="DI1017" t="e">
        <f>SQRT(50)*(DJ1015-DI1015)/SQRT((DI1016+DJ1016)/2)</f>
        <v>#DIV/0!</v>
      </c>
      <c r="DK1017" t="e">
        <f>SQRT(50)*(DJ1015-DK1015)/SQRT((DK1016+DJ1016)/2)</f>
        <v>#DIV/0!</v>
      </c>
      <c r="DL1017" t="e">
        <f>SQRT(50)*(DJ1015-DL1015)/SQRT((DL1016+DJ1016)/2)</f>
        <v>#DIV/0!</v>
      </c>
      <c r="DN1017" s="6" t="s">
        <v>21</v>
      </c>
      <c r="DP1017" t="e">
        <f>SQRT(50)*(DQ1015-DP1015)/SQRT((DP1016+DQ1016)/2)</f>
        <v>#DIV/0!</v>
      </c>
      <c r="DR1017" t="e">
        <f>SQRT(50)*(DQ1015-DR1015)/SQRT((DR1016+DQ1016)/2)</f>
        <v>#DIV/0!</v>
      </c>
      <c r="DS1017" t="e">
        <f>SQRT(50)*(DQ1015-DS1015)/SQRT((DS1016+DQ1016)/2)</f>
        <v>#DIV/0!</v>
      </c>
      <c r="DU1017" s="6" t="s">
        <v>21</v>
      </c>
      <c r="DW1017" t="e">
        <f>SQRT(50)*(DX1015-DW1015)/SQRT((DW1016+DX1016)/2)</f>
        <v>#DIV/0!</v>
      </c>
      <c r="DY1017" t="e">
        <f>SQRT(50)*(DX1015-DY1015)/SQRT((DY1016+DX1016)/2)</f>
        <v>#DIV/0!</v>
      </c>
      <c r="DZ1017" t="e">
        <f>SQRT(50)*(DX1015-DZ1015)/SQRT((DZ1016+DX1016)/2)</f>
        <v>#DIV/0!</v>
      </c>
    </row>
    <row r="1018" spans="5:130">
      <c r="J1018">
        <f>SQRT(50)*(J1015-I1015)/SQRT((I1016+J1016)/2)</f>
        <v>-26.828779451701465</v>
      </c>
      <c r="Q1018">
        <f>SQRT(50)*(Q1015-P1015)/SQRT((P1016+Q1016)/2)</f>
        <v>-11.50792911137501</v>
      </c>
      <c r="X1018">
        <f>SQRT(50)*(X1015-W1015)/SQRT((W1016+X1016)/2)</f>
        <v>-5.1558004694724815</v>
      </c>
      <c r="AE1018" t="e">
        <f>SQRT(50)*(AE1015-AD1015)/SQRT((AD1016+AE1016)/2)</f>
        <v>#DIV/0!</v>
      </c>
      <c r="AQ1018">
        <f>SQRT(50)*(AQ1015-AP1015)/SQRT((AP1016+AQ1016)/2)</f>
        <v>-14.961880497461028</v>
      </c>
      <c r="AX1018">
        <f>SQRT(50)*(AX1015-AW1015)/SQRT((AW1016+AX1016)/2)</f>
        <v>-3.3859958878986021</v>
      </c>
      <c r="BE1018" t="e">
        <f>SQRT(50)*(BE1015-BD1015)/SQRT((BD1016+BE1016)/2)</f>
        <v>#DIV/0!</v>
      </c>
      <c r="BL1018" t="e">
        <f>SQRT(50)*(BL1015-BK1015)/SQRT((BK1016+BL1016)/2)</f>
        <v>#DIV/0!</v>
      </c>
      <c r="BX1018">
        <f>SQRT(50)*(BX1015-BW1015)/SQRT((BW1016+BX1016)/2)</f>
        <v>-7.578391517481176</v>
      </c>
      <c r="CE1018" t="e">
        <f>SQRT(50)*(CE1015-CD1015)/SQRT((CD1016+CE1016)/2)</f>
        <v>#DIV/0!</v>
      </c>
      <c r="CL1018" t="e">
        <f>SQRT(50)*(CL1015-CK1015)/SQRT((CK1016+CL1016)/2)</f>
        <v>#DIV/0!</v>
      </c>
      <c r="CS1018" t="e">
        <f>SQRT(50)*(CS1015-CR1015)/SQRT((CR1016+CS1016)/2)</f>
        <v>#DIV/0!</v>
      </c>
      <c r="DE1018">
        <f>SQRT(50)*(DE1015-DD1015)/SQRT((DD1016+DE1016)/2)</f>
        <v>-1.0050378152592121</v>
      </c>
      <c r="DL1018" t="e">
        <f>SQRT(50)*(DL1015-DK1015)/SQRT((DK1016+DL1016)/2)</f>
        <v>#DIV/0!</v>
      </c>
      <c r="DS1018" t="e">
        <f>SQRT(50)*(DS1015-DR1015)/SQRT((DR1016+DS1016)/2)</f>
        <v>#DIV/0!</v>
      </c>
      <c r="DZ1018" t="e">
        <f>SQRT(50)*(DZ1015-DY1015)/SQRT((DY1016+DZ1016)/2)</f>
        <v>#DIV/0!</v>
      </c>
    </row>
  </sheetData>
  <mergeCells count="1760">
    <mergeCell ref="F3:J3"/>
    <mergeCell ref="M3:Q3"/>
    <mergeCell ref="T3:X3"/>
    <mergeCell ref="AA3:AE3"/>
    <mergeCell ref="AM3:AQ3"/>
    <mergeCell ref="AT3:AX3"/>
    <mergeCell ref="DA4:DB4"/>
    <mergeCell ref="DH4:DI4"/>
    <mergeCell ref="DO4:DP4"/>
    <mergeCell ref="DV4:DW4"/>
    <mergeCell ref="F21:J21"/>
    <mergeCell ref="M21:Q21"/>
    <mergeCell ref="T21:X21"/>
    <mergeCell ref="AA21:AE21"/>
    <mergeCell ref="AM21:AQ21"/>
    <mergeCell ref="AT21:AX21"/>
    <mergeCell ref="BA4:BB4"/>
    <mergeCell ref="BH4:BI4"/>
    <mergeCell ref="BT4:BU4"/>
    <mergeCell ref="CA4:CB4"/>
    <mergeCell ref="CH4:CI4"/>
    <mergeCell ref="CO4:CP4"/>
    <mergeCell ref="DA3:DE3"/>
    <mergeCell ref="DH3:DL3"/>
    <mergeCell ref="DO3:DS3"/>
    <mergeCell ref="DV3:DZ3"/>
    <mergeCell ref="F4:G4"/>
    <mergeCell ref="M4:N4"/>
    <mergeCell ref="T4:U4"/>
    <mergeCell ref="AA4:AB4"/>
    <mergeCell ref="AM4:AN4"/>
    <mergeCell ref="AT4:AU4"/>
    <mergeCell ref="BA3:BE3"/>
    <mergeCell ref="BH3:BL3"/>
    <mergeCell ref="BT3:BX3"/>
    <mergeCell ref="CA3:CE3"/>
    <mergeCell ref="CH3:CL3"/>
    <mergeCell ref="CO3:CS3"/>
    <mergeCell ref="DA22:DB22"/>
    <mergeCell ref="DH22:DI22"/>
    <mergeCell ref="DO22:DP22"/>
    <mergeCell ref="DV22:DW22"/>
    <mergeCell ref="F39:J39"/>
    <mergeCell ref="M39:Q39"/>
    <mergeCell ref="T39:X39"/>
    <mergeCell ref="AA39:AE39"/>
    <mergeCell ref="AM39:AQ39"/>
    <mergeCell ref="AT39:AX39"/>
    <mergeCell ref="BA22:BB22"/>
    <mergeCell ref="BH22:BI22"/>
    <mergeCell ref="BT22:BU22"/>
    <mergeCell ref="CA22:CB22"/>
    <mergeCell ref="CH22:CI22"/>
    <mergeCell ref="CO22:CP22"/>
    <mergeCell ref="DA21:DE21"/>
    <mergeCell ref="DH21:DL21"/>
    <mergeCell ref="DO21:DS21"/>
    <mergeCell ref="DV21:DZ21"/>
    <mergeCell ref="F22:G22"/>
    <mergeCell ref="M22:N22"/>
    <mergeCell ref="T22:U22"/>
    <mergeCell ref="AA22:AB22"/>
    <mergeCell ref="AM22:AN22"/>
    <mergeCell ref="AT22:AU22"/>
    <mergeCell ref="BA21:BE21"/>
    <mergeCell ref="BH21:BL21"/>
    <mergeCell ref="BT21:BX21"/>
    <mergeCell ref="CA21:CE21"/>
    <mergeCell ref="CH21:CL21"/>
    <mergeCell ref="CO21:CS21"/>
    <mergeCell ref="DA40:DB40"/>
    <mergeCell ref="DH40:DI40"/>
    <mergeCell ref="DO40:DP40"/>
    <mergeCell ref="DV40:DW40"/>
    <mergeCell ref="F57:J57"/>
    <mergeCell ref="M57:Q57"/>
    <mergeCell ref="T57:X57"/>
    <mergeCell ref="AA57:AE57"/>
    <mergeCell ref="AM57:AQ57"/>
    <mergeCell ref="AT57:AX57"/>
    <mergeCell ref="BA40:BB40"/>
    <mergeCell ref="BH40:BI40"/>
    <mergeCell ref="BT40:BU40"/>
    <mergeCell ref="CA40:CB40"/>
    <mergeCell ref="CH40:CI40"/>
    <mergeCell ref="CO40:CP40"/>
    <mergeCell ref="DA39:DE39"/>
    <mergeCell ref="DH39:DL39"/>
    <mergeCell ref="DO39:DS39"/>
    <mergeCell ref="DV39:DZ39"/>
    <mergeCell ref="F40:G40"/>
    <mergeCell ref="M40:N40"/>
    <mergeCell ref="T40:U40"/>
    <mergeCell ref="AA40:AB40"/>
    <mergeCell ref="AM40:AN40"/>
    <mergeCell ref="AT40:AU40"/>
    <mergeCell ref="BA39:BE39"/>
    <mergeCell ref="BH39:BL39"/>
    <mergeCell ref="BT39:BX39"/>
    <mergeCell ref="CA39:CE39"/>
    <mergeCell ref="CH39:CL39"/>
    <mergeCell ref="CO39:CS39"/>
    <mergeCell ref="DA58:DB58"/>
    <mergeCell ref="DH58:DI58"/>
    <mergeCell ref="DO58:DP58"/>
    <mergeCell ref="DV58:DW58"/>
    <mergeCell ref="F75:J75"/>
    <mergeCell ref="M75:Q75"/>
    <mergeCell ref="T75:X75"/>
    <mergeCell ref="AA75:AE75"/>
    <mergeCell ref="AM75:AQ75"/>
    <mergeCell ref="AT75:AX75"/>
    <mergeCell ref="BA58:BB58"/>
    <mergeCell ref="BH58:BI58"/>
    <mergeCell ref="BT58:BU58"/>
    <mergeCell ref="CA58:CB58"/>
    <mergeCell ref="CH58:CI58"/>
    <mergeCell ref="CO58:CP58"/>
    <mergeCell ref="DA57:DE57"/>
    <mergeCell ref="DH57:DL57"/>
    <mergeCell ref="DO57:DS57"/>
    <mergeCell ref="DV57:DZ57"/>
    <mergeCell ref="F58:G58"/>
    <mergeCell ref="M58:N58"/>
    <mergeCell ref="T58:U58"/>
    <mergeCell ref="AA58:AB58"/>
    <mergeCell ref="AM58:AN58"/>
    <mergeCell ref="AT58:AU58"/>
    <mergeCell ref="BA57:BE57"/>
    <mergeCell ref="BH57:BL57"/>
    <mergeCell ref="BT57:BX57"/>
    <mergeCell ref="CA57:CE57"/>
    <mergeCell ref="CH57:CL57"/>
    <mergeCell ref="CO57:CS57"/>
    <mergeCell ref="DA76:DB76"/>
    <mergeCell ref="DH76:DI76"/>
    <mergeCell ref="DO76:DP76"/>
    <mergeCell ref="DV76:DW76"/>
    <mergeCell ref="F93:J93"/>
    <mergeCell ref="M93:Q93"/>
    <mergeCell ref="T93:X93"/>
    <mergeCell ref="AA93:AE93"/>
    <mergeCell ref="AM93:AQ93"/>
    <mergeCell ref="AT93:AX93"/>
    <mergeCell ref="BA76:BB76"/>
    <mergeCell ref="BH76:BI76"/>
    <mergeCell ref="BT76:BU76"/>
    <mergeCell ref="CA76:CB76"/>
    <mergeCell ref="CH76:CI76"/>
    <mergeCell ref="CO76:CP76"/>
    <mergeCell ref="DA75:DE75"/>
    <mergeCell ref="DH75:DL75"/>
    <mergeCell ref="DO75:DS75"/>
    <mergeCell ref="DV75:DZ75"/>
    <mergeCell ref="F76:G76"/>
    <mergeCell ref="M76:N76"/>
    <mergeCell ref="T76:U76"/>
    <mergeCell ref="AA76:AB76"/>
    <mergeCell ref="AM76:AN76"/>
    <mergeCell ref="AT76:AU76"/>
    <mergeCell ref="BA75:BE75"/>
    <mergeCell ref="BH75:BL75"/>
    <mergeCell ref="BT75:BX75"/>
    <mergeCell ref="CA75:CE75"/>
    <mergeCell ref="CH75:CL75"/>
    <mergeCell ref="CO75:CS75"/>
    <mergeCell ref="DA94:DB94"/>
    <mergeCell ref="DH94:DI94"/>
    <mergeCell ref="DO94:DP94"/>
    <mergeCell ref="DV94:DW94"/>
    <mergeCell ref="F111:J111"/>
    <mergeCell ref="M111:Q111"/>
    <mergeCell ref="T111:X111"/>
    <mergeCell ref="AA111:AE111"/>
    <mergeCell ref="AM111:AQ111"/>
    <mergeCell ref="AT111:AX111"/>
    <mergeCell ref="BA94:BB94"/>
    <mergeCell ref="BH94:BI94"/>
    <mergeCell ref="BT94:BU94"/>
    <mergeCell ref="CA94:CB94"/>
    <mergeCell ref="CH94:CI94"/>
    <mergeCell ref="CO94:CP94"/>
    <mergeCell ref="DA93:DE93"/>
    <mergeCell ref="DH93:DL93"/>
    <mergeCell ref="DO93:DS93"/>
    <mergeCell ref="DV93:DZ93"/>
    <mergeCell ref="F94:G94"/>
    <mergeCell ref="M94:N94"/>
    <mergeCell ref="T94:U94"/>
    <mergeCell ref="AA94:AB94"/>
    <mergeCell ref="AM94:AN94"/>
    <mergeCell ref="AT94:AU94"/>
    <mergeCell ref="BA93:BE93"/>
    <mergeCell ref="BH93:BL93"/>
    <mergeCell ref="BT93:BX93"/>
    <mergeCell ref="CA93:CE93"/>
    <mergeCell ref="CH93:CL93"/>
    <mergeCell ref="CO93:CS93"/>
    <mergeCell ref="DA112:DB112"/>
    <mergeCell ref="DH112:DI112"/>
    <mergeCell ref="DO112:DP112"/>
    <mergeCell ref="DV112:DW112"/>
    <mergeCell ref="F129:J129"/>
    <mergeCell ref="M129:Q129"/>
    <mergeCell ref="T129:X129"/>
    <mergeCell ref="AA129:AE129"/>
    <mergeCell ref="AM129:AQ129"/>
    <mergeCell ref="AT129:AX129"/>
    <mergeCell ref="BA112:BB112"/>
    <mergeCell ref="BH112:BI112"/>
    <mergeCell ref="BT112:BU112"/>
    <mergeCell ref="CA112:CB112"/>
    <mergeCell ref="CH112:CI112"/>
    <mergeCell ref="CO112:CP112"/>
    <mergeCell ref="DA111:DE111"/>
    <mergeCell ref="DH111:DL111"/>
    <mergeCell ref="DO111:DS111"/>
    <mergeCell ref="DV111:DZ111"/>
    <mergeCell ref="F112:G112"/>
    <mergeCell ref="M112:N112"/>
    <mergeCell ref="T112:U112"/>
    <mergeCell ref="AA112:AB112"/>
    <mergeCell ref="AM112:AN112"/>
    <mergeCell ref="AT112:AU112"/>
    <mergeCell ref="BA111:BE111"/>
    <mergeCell ref="BH111:BL111"/>
    <mergeCell ref="BT111:BX111"/>
    <mergeCell ref="CA111:CE111"/>
    <mergeCell ref="CH111:CL111"/>
    <mergeCell ref="CO111:CS111"/>
    <mergeCell ref="DA130:DB130"/>
    <mergeCell ref="DH130:DI130"/>
    <mergeCell ref="DO130:DP130"/>
    <mergeCell ref="DV130:DW130"/>
    <mergeCell ref="F151:J151"/>
    <mergeCell ref="M151:Q151"/>
    <mergeCell ref="T151:X151"/>
    <mergeCell ref="AA151:AE151"/>
    <mergeCell ref="AM151:AQ151"/>
    <mergeCell ref="AT151:AX151"/>
    <mergeCell ref="BA130:BB130"/>
    <mergeCell ref="BH130:BI130"/>
    <mergeCell ref="BT130:BU130"/>
    <mergeCell ref="CA130:CB130"/>
    <mergeCell ref="CH130:CI130"/>
    <mergeCell ref="CO130:CP130"/>
    <mergeCell ref="DA129:DE129"/>
    <mergeCell ref="DH129:DL129"/>
    <mergeCell ref="DO129:DS129"/>
    <mergeCell ref="DV129:DZ129"/>
    <mergeCell ref="F130:G130"/>
    <mergeCell ref="M130:N130"/>
    <mergeCell ref="T130:U130"/>
    <mergeCell ref="AA130:AB130"/>
    <mergeCell ref="AM130:AN130"/>
    <mergeCell ref="AT130:AU130"/>
    <mergeCell ref="BA129:BE129"/>
    <mergeCell ref="BH129:BL129"/>
    <mergeCell ref="BT129:BX129"/>
    <mergeCell ref="CA129:CE129"/>
    <mergeCell ref="CH129:CL129"/>
    <mergeCell ref="CO129:CS129"/>
    <mergeCell ref="DA152:DB152"/>
    <mergeCell ref="DH152:DI152"/>
    <mergeCell ref="DO152:DP152"/>
    <mergeCell ref="DV152:DW152"/>
    <mergeCell ref="F169:J169"/>
    <mergeCell ref="M169:Q169"/>
    <mergeCell ref="T169:X169"/>
    <mergeCell ref="AA169:AE169"/>
    <mergeCell ref="AM169:AQ169"/>
    <mergeCell ref="AT169:AX169"/>
    <mergeCell ref="BA152:BB152"/>
    <mergeCell ref="BH152:BI152"/>
    <mergeCell ref="BT152:BU152"/>
    <mergeCell ref="CA152:CB152"/>
    <mergeCell ref="CH152:CI152"/>
    <mergeCell ref="CO152:CP152"/>
    <mergeCell ref="DA151:DE151"/>
    <mergeCell ref="DH151:DL151"/>
    <mergeCell ref="DO151:DS151"/>
    <mergeCell ref="DV151:DZ151"/>
    <mergeCell ref="F152:G152"/>
    <mergeCell ref="M152:N152"/>
    <mergeCell ref="T152:U152"/>
    <mergeCell ref="AA152:AB152"/>
    <mergeCell ref="AM152:AN152"/>
    <mergeCell ref="AT152:AU152"/>
    <mergeCell ref="BA151:BE151"/>
    <mergeCell ref="BH151:BL151"/>
    <mergeCell ref="BT151:BX151"/>
    <mergeCell ref="CA151:CE151"/>
    <mergeCell ref="CH151:CL151"/>
    <mergeCell ref="CO151:CS151"/>
    <mergeCell ref="DA170:DB170"/>
    <mergeCell ref="DH170:DI170"/>
    <mergeCell ref="DO170:DP170"/>
    <mergeCell ref="DV170:DW170"/>
    <mergeCell ref="F187:J187"/>
    <mergeCell ref="M187:Q187"/>
    <mergeCell ref="T187:X187"/>
    <mergeCell ref="AA187:AE187"/>
    <mergeCell ref="AM187:AQ187"/>
    <mergeCell ref="AT187:AX187"/>
    <mergeCell ref="BA170:BB170"/>
    <mergeCell ref="BH170:BI170"/>
    <mergeCell ref="BT170:BU170"/>
    <mergeCell ref="CA170:CB170"/>
    <mergeCell ref="CH170:CI170"/>
    <mergeCell ref="CO170:CP170"/>
    <mergeCell ref="DA169:DE169"/>
    <mergeCell ref="DH169:DL169"/>
    <mergeCell ref="DO169:DS169"/>
    <mergeCell ref="DV169:DZ169"/>
    <mergeCell ref="F170:G170"/>
    <mergeCell ref="M170:N170"/>
    <mergeCell ref="T170:U170"/>
    <mergeCell ref="AA170:AB170"/>
    <mergeCell ref="AM170:AN170"/>
    <mergeCell ref="AT170:AU170"/>
    <mergeCell ref="BA169:BE169"/>
    <mergeCell ref="BH169:BL169"/>
    <mergeCell ref="BT169:BX169"/>
    <mergeCell ref="CA169:CE169"/>
    <mergeCell ref="CH169:CL169"/>
    <mergeCell ref="CO169:CS169"/>
    <mergeCell ref="DA188:DB188"/>
    <mergeCell ref="DH188:DI188"/>
    <mergeCell ref="DO188:DP188"/>
    <mergeCell ref="DV188:DW188"/>
    <mergeCell ref="F205:J205"/>
    <mergeCell ref="M205:Q205"/>
    <mergeCell ref="T205:X205"/>
    <mergeCell ref="AA205:AE205"/>
    <mergeCell ref="AM205:AQ205"/>
    <mergeCell ref="AT205:AX205"/>
    <mergeCell ref="BA188:BB188"/>
    <mergeCell ref="BH188:BI188"/>
    <mergeCell ref="BT188:BU188"/>
    <mergeCell ref="CA188:CB188"/>
    <mergeCell ref="CH188:CI188"/>
    <mergeCell ref="CO188:CP188"/>
    <mergeCell ref="DA187:DE187"/>
    <mergeCell ref="DH187:DL187"/>
    <mergeCell ref="DO187:DS187"/>
    <mergeCell ref="DV187:DZ187"/>
    <mergeCell ref="F188:G188"/>
    <mergeCell ref="M188:N188"/>
    <mergeCell ref="T188:U188"/>
    <mergeCell ref="AA188:AB188"/>
    <mergeCell ref="AM188:AN188"/>
    <mergeCell ref="AT188:AU188"/>
    <mergeCell ref="BA187:BE187"/>
    <mergeCell ref="BH187:BL187"/>
    <mergeCell ref="BT187:BX187"/>
    <mergeCell ref="CA187:CE187"/>
    <mergeCell ref="CH187:CL187"/>
    <mergeCell ref="CO187:CS187"/>
    <mergeCell ref="DA206:DB206"/>
    <mergeCell ref="DH206:DI206"/>
    <mergeCell ref="DO206:DP206"/>
    <mergeCell ref="DV206:DW206"/>
    <mergeCell ref="F223:J223"/>
    <mergeCell ref="M223:Q223"/>
    <mergeCell ref="T223:X223"/>
    <mergeCell ref="AA223:AE223"/>
    <mergeCell ref="AM223:AQ223"/>
    <mergeCell ref="AT223:AX223"/>
    <mergeCell ref="BA206:BB206"/>
    <mergeCell ref="BH206:BI206"/>
    <mergeCell ref="BT206:BU206"/>
    <mergeCell ref="CA206:CB206"/>
    <mergeCell ref="CH206:CI206"/>
    <mergeCell ref="CO206:CP206"/>
    <mergeCell ref="DA205:DE205"/>
    <mergeCell ref="DH205:DL205"/>
    <mergeCell ref="DO205:DS205"/>
    <mergeCell ref="DV205:DZ205"/>
    <mergeCell ref="F206:G206"/>
    <mergeCell ref="M206:N206"/>
    <mergeCell ref="T206:U206"/>
    <mergeCell ref="AA206:AB206"/>
    <mergeCell ref="AM206:AN206"/>
    <mergeCell ref="AT206:AU206"/>
    <mergeCell ref="BA205:BE205"/>
    <mergeCell ref="BH205:BL205"/>
    <mergeCell ref="BT205:BX205"/>
    <mergeCell ref="CA205:CE205"/>
    <mergeCell ref="CH205:CL205"/>
    <mergeCell ref="CO205:CS205"/>
    <mergeCell ref="DA224:DB224"/>
    <mergeCell ref="DH224:DI224"/>
    <mergeCell ref="DO224:DP224"/>
    <mergeCell ref="DV224:DW224"/>
    <mergeCell ref="F241:J241"/>
    <mergeCell ref="M241:Q241"/>
    <mergeCell ref="T241:X241"/>
    <mergeCell ref="AA241:AE241"/>
    <mergeCell ref="AM241:AQ241"/>
    <mergeCell ref="AT241:AX241"/>
    <mergeCell ref="BA224:BB224"/>
    <mergeCell ref="BH224:BI224"/>
    <mergeCell ref="BT224:BU224"/>
    <mergeCell ref="CA224:CB224"/>
    <mergeCell ref="CH224:CI224"/>
    <mergeCell ref="CO224:CP224"/>
    <mergeCell ref="DA223:DE223"/>
    <mergeCell ref="DH223:DL223"/>
    <mergeCell ref="DO223:DS223"/>
    <mergeCell ref="DV223:DZ223"/>
    <mergeCell ref="F224:G224"/>
    <mergeCell ref="M224:N224"/>
    <mergeCell ref="T224:U224"/>
    <mergeCell ref="AA224:AB224"/>
    <mergeCell ref="AM224:AN224"/>
    <mergeCell ref="AT224:AU224"/>
    <mergeCell ref="BA223:BE223"/>
    <mergeCell ref="BH223:BL223"/>
    <mergeCell ref="BT223:BX223"/>
    <mergeCell ref="CA223:CE223"/>
    <mergeCell ref="CH223:CL223"/>
    <mergeCell ref="CO223:CS223"/>
    <mergeCell ref="DA242:DB242"/>
    <mergeCell ref="DH242:DI242"/>
    <mergeCell ref="DO242:DP242"/>
    <mergeCell ref="DV242:DW242"/>
    <mergeCell ref="F259:J259"/>
    <mergeCell ref="M259:Q259"/>
    <mergeCell ref="T259:X259"/>
    <mergeCell ref="AA259:AE259"/>
    <mergeCell ref="AM259:AQ259"/>
    <mergeCell ref="AT259:AX259"/>
    <mergeCell ref="BA242:BB242"/>
    <mergeCell ref="BH242:BI242"/>
    <mergeCell ref="BT242:BU242"/>
    <mergeCell ref="CA242:CB242"/>
    <mergeCell ref="CH242:CI242"/>
    <mergeCell ref="CO242:CP242"/>
    <mergeCell ref="DA241:DE241"/>
    <mergeCell ref="DH241:DL241"/>
    <mergeCell ref="DO241:DS241"/>
    <mergeCell ref="DV241:DZ241"/>
    <mergeCell ref="F242:G242"/>
    <mergeCell ref="M242:N242"/>
    <mergeCell ref="T242:U242"/>
    <mergeCell ref="AA242:AB242"/>
    <mergeCell ref="AM242:AN242"/>
    <mergeCell ref="AT242:AU242"/>
    <mergeCell ref="BA241:BE241"/>
    <mergeCell ref="BH241:BL241"/>
    <mergeCell ref="BT241:BX241"/>
    <mergeCell ref="CA241:CE241"/>
    <mergeCell ref="CH241:CL241"/>
    <mergeCell ref="CO241:CS241"/>
    <mergeCell ref="DA260:DB260"/>
    <mergeCell ref="DH260:DI260"/>
    <mergeCell ref="DO260:DP260"/>
    <mergeCell ref="DV260:DW260"/>
    <mergeCell ref="F277:J277"/>
    <mergeCell ref="M277:Q277"/>
    <mergeCell ref="T277:X277"/>
    <mergeCell ref="AA277:AE277"/>
    <mergeCell ref="AM277:AQ277"/>
    <mergeCell ref="AT277:AX277"/>
    <mergeCell ref="BA260:BB260"/>
    <mergeCell ref="BH260:BI260"/>
    <mergeCell ref="BT260:BU260"/>
    <mergeCell ref="CA260:CB260"/>
    <mergeCell ref="CH260:CI260"/>
    <mergeCell ref="CO260:CP260"/>
    <mergeCell ref="DA259:DE259"/>
    <mergeCell ref="DH259:DL259"/>
    <mergeCell ref="DO259:DS259"/>
    <mergeCell ref="DV259:DZ259"/>
    <mergeCell ref="F260:G260"/>
    <mergeCell ref="M260:N260"/>
    <mergeCell ref="T260:U260"/>
    <mergeCell ref="AA260:AB260"/>
    <mergeCell ref="AM260:AN260"/>
    <mergeCell ref="AT260:AU260"/>
    <mergeCell ref="BA259:BE259"/>
    <mergeCell ref="BH259:BL259"/>
    <mergeCell ref="BT259:BX259"/>
    <mergeCell ref="CA259:CE259"/>
    <mergeCell ref="CH259:CL259"/>
    <mergeCell ref="CO259:CS259"/>
    <mergeCell ref="DA278:DB278"/>
    <mergeCell ref="DH278:DI278"/>
    <mergeCell ref="DO278:DP278"/>
    <mergeCell ref="DV278:DW278"/>
    <mergeCell ref="F298:J298"/>
    <mergeCell ref="M298:Q298"/>
    <mergeCell ref="T298:X298"/>
    <mergeCell ref="AA298:AE298"/>
    <mergeCell ref="AM298:AQ298"/>
    <mergeCell ref="AT298:AX298"/>
    <mergeCell ref="BA278:BB278"/>
    <mergeCell ref="BH278:BI278"/>
    <mergeCell ref="BT278:BU278"/>
    <mergeCell ref="CA278:CB278"/>
    <mergeCell ref="CH278:CI278"/>
    <mergeCell ref="CO278:CP278"/>
    <mergeCell ref="DA277:DE277"/>
    <mergeCell ref="DH277:DL277"/>
    <mergeCell ref="DO277:DS277"/>
    <mergeCell ref="DV277:DZ277"/>
    <mergeCell ref="F278:G278"/>
    <mergeCell ref="M278:N278"/>
    <mergeCell ref="T278:U278"/>
    <mergeCell ref="AA278:AB278"/>
    <mergeCell ref="AM278:AN278"/>
    <mergeCell ref="AT278:AU278"/>
    <mergeCell ref="BA277:BE277"/>
    <mergeCell ref="BH277:BL277"/>
    <mergeCell ref="BT277:BX277"/>
    <mergeCell ref="CA277:CE277"/>
    <mergeCell ref="CH277:CL277"/>
    <mergeCell ref="CO277:CS277"/>
    <mergeCell ref="DA299:DB299"/>
    <mergeCell ref="DH299:DI299"/>
    <mergeCell ref="DO299:DP299"/>
    <mergeCell ref="DV299:DW299"/>
    <mergeCell ref="F316:J316"/>
    <mergeCell ref="M316:Q316"/>
    <mergeCell ref="T316:X316"/>
    <mergeCell ref="AA316:AE316"/>
    <mergeCell ref="AM316:AQ316"/>
    <mergeCell ref="AT316:AX316"/>
    <mergeCell ref="BA299:BB299"/>
    <mergeCell ref="BH299:BI299"/>
    <mergeCell ref="BT299:BU299"/>
    <mergeCell ref="CA299:CB299"/>
    <mergeCell ref="CH299:CI299"/>
    <mergeCell ref="CO299:CP299"/>
    <mergeCell ref="DA298:DE298"/>
    <mergeCell ref="DH298:DL298"/>
    <mergeCell ref="DO298:DS298"/>
    <mergeCell ref="DV298:DZ298"/>
    <mergeCell ref="F299:G299"/>
    <mergeCell ref="M299:N299"/>
    <mergeCell ref="T299:U299"/>
    <mergeCell ref="AA299:AB299"/>
    <mergeCell ref="AM299:AN299"/>
    <mergeCell ref="AT299:AU299"/>
    <mergeCell ref="BA298:BE298"/>
    <mergeCell ref="BH298:BL298"/>
    <mergeCell ref="BT298:BX298"/>
    <mergeCell ref="CA298:CE298"/>
    <mergeCell ref="CH298:CL298"/>
    <mergeCell ref="CO298:CS298"/>
    <mergeCell ref="DA317:DB317"/>
    <mergeCell ref="DH317:DI317"/>
    <mergeCell ref="DO317:DP317"/>
    <mergeCell ref="DV317:DW317"/>
    <mergeCell ref="F334:J334"/>
    <mergeCell ref="M334:Q334"/>
    <mergeCell ref="T334:X334"/>
    <mergeCell ref="AA334:AE334"/>
    <mergeCell ref="AM334:AQ334"/>
    <mergeCell ref="AT334:AX334"/>
    <mergeCell ref="BA317:BB317"/>
    <mergeCell ref="BH317:BI317"/>
    <mergeCell ref="BT317:BU317"/>
    <mergeCell ref="CA317:CB317"/>
    <mergeCell ref="CH317:CI317"/>
    <mergeCell ref="CO317:CP317"/>
    <mergeCell ref="DA316:DE316"/>
    <mergeCell ref="DH316:DL316"/>
    <mergeCell ref="DO316:DS316"/>
    <mergeCell ref="DV316:DZ316"/>
    <mergeCell ref="F317:G317"/>
    <mergeCell ref="M317:N317"/>
    <mergeCell ref="T317:U317"/>
    <mergeCell ref="AA317:AB317"/>
    <mergeCell ref="AM317:AN317"/>
    <mergeCell ref="AT317:AU317"/>
    <mergeCell ref="BA316:BE316"/>
    <mergeCell ref="BH316:BL316"/>
    <mergeCell ref="BT316:BX316"/>
    <mergeCell ref="CA316:CE316"/>
    <mergeCell ref="CH316:CL316"/>
    <mergeCell ref="CO316:CS316"/>
    <mergeCell ref="DA335:DB335"/>
    <mergeCell ref="DH335:DI335"/>
    <mergeCell ref="DO335:DP335"/>
    <mergeCell ref="DV335:DW335"/>
    <mergeCell ref="F352:J352"/>
    <mergeCell ref="M352:Q352"/>
    <mergeCell ref="T352:X352"/>
    <mergeCell ref="AA352:AE352"/>
    <mergeCell ref="AM352:AQ352"/>
    <mergeCell ref="AT352:AX352"/>
    <mergeCell ref="BA335:BB335"/>
    <mergeCell ref="BH335:BI335"/>
    <mergeCell ref="BT335:BU335"/>
    <mergeCell ref="CA335:CB335"/>
    <mergeCell ref="CH335:CI335"/>
    <mergeCell ref="CO335:CP335"/>
    <mergeCell ref="DA334:DE334"/>
    <mergeCell ref="DH334:DL334"/>
    <mergeCell ref="DO334:DS334"/>
    <mergeCell ref="DV334:DZ334"/>
    <mergeCell ref="F335:G335"/>
    <mergeCell ref="M335:N335"/>
    <mergeCell ref="T335:U335"/>
    <mergeCell ref="AA335:AB335"/>
    <mergeCell ref="AM335:AN335"/>
    <mergeCell ref="AT335:AU335"/>
    <mergeCell ref="BA334:BE334"/>
    <mergeCell ref="BH334:BL334"/>
    <mergeCell ref="BT334:BX334"/>
    <mergeCell ref="CA334:CE334"/>
    <mergeCell ref="CH334:CL334"/>
    <mergeCell ref="CO334:CS334"/>
    <mergeCell ref="DA353:DB353"/>
    <mergeCell ref="DH353:DI353"/>
    <mergeCell ref="DO353:DP353"/>
    <mergeCell ref="DV353:DW353"/>
    <mergeCell ref="F370:J370"/>
    <mergeCell ref="M370:Q370"/>
    <mergeCell ref="T370:X370"/>
    <mergeCell ref="AA370:AE370"/>
    <mergeCell ref="AM370:AQ370"/>
    <mergeCell ref="AT370:AX370"/>
    <mergeCell ref="BA353:BB353"/>
    <mergeCell ref="BH353:BI353"/>
    <mergeCell ref="BT353:BU353"/>
    <mergeCell ref="CA353:CB353"/>
    <mergeCell ref="CH353:CI353"/>
    <mergeCell ref="CO353:CP353"/>
    <mergeCell ref="DA352:DE352"/>
    <mergeCell ref="DH352:DL352"/>
    <mergeCell ref="DO352:DS352"/>
    <mergeCell ref="DV352:DZ352"/>
    <mergeCell ref="F353:G353"/>
    <mergeCell ref="M353:N353"/>
    <mergeCell ref="T353:U353"/>
    <mergeCell ref="AA353:AB353"/>
    <mergeCell ref="AM353:AN353"/>
    <mergeCell ref="AT353:AU353"/>
    <mergeCell ref="BA352:BE352"/>
    <mergeCell ref="BH352:BL352"/>
    <mergeCell ref="BT352:BX352"/>
    <mergeCell ref="CA352:CE352"/>
    <mergeCell ref="CH352:CL352"/>
    <mergeCell ref="CO352:CS352"/>
    <mergeCell ref="DA371:DB371"/>
    <mergeCell ref="DH371:DI371"/>
    <mergeCell ref="DO371:DP371"/>
    <mergeCell ref="DV371:DW371"/>
    <mergeCell ref="F388:J388"/>
    <mergeCell ref="M388:Q388"/>
    <mergeCell ref="T388:X388"/>
    <mergeCell ref="AA388:AE388"/>
    <mergeCell ref="AM388:AQ388"/>
    <mergeCell ref="AT388:AX388"/>
    <mergeCell ref="BA371:BB371"/>
    <mergeCell ref="BH371:BI371"/>
    <mergeCell ref="BT371:BU371"/>
    <mergeCell ref="CA371:CB371"/>
    <mergeCell ref="CH371:CI371"/>
    <mergeCell ref="CO371:CP371"/>
    <mergeCell ref="DA370:DE370"/>
    <mergeCell ref="DH370:DL370"/>
    <mergeCell ref="DO370:DS370"/>
    <mergeCell ref="DV370:DZ370"/>
    <mergeCell ref="F371:G371"/>
    <mergeCell ref="M371:N371"/>
    <mergeCell ref="T371:U371"/>
    <mergeCell ref="AA371:AB371"/>
    <mergeCell ref="AM371:AN371"/>
    <mergeCell ref="AT371:AU371"/>
    <mergeCell ref="BA370:BE370"/>
    <mergeCell ref="BH370:BL370"/>
    <mergeCell ref="BT370:BX370"/>
    <mergeCell ref="CA370:CE370"/>
    <mergeCell ref="CH370:CL370"/>
    <mergeCell ref="CO370:CS370"/>
    <mergeCell ref="DA389:DB389"/>
    <mergeCell ref="DH389:DI389"/>
    <mergeCell ref="DO389:DP389"/>
    <mergeCell ref="DV389:DW389"/>
    <mergeCell ref="F406:J406"/>
    <mergeCell ref="M406:Q406"/>
    <mergeCell ref="T406:X406"/>
    <mergeCell ref="AA406:AE406"/>
    <mergeCell ref="AM406:AQ406"/>
    <mergeCell ref="AT406:AX406"/>
    <mergeCell ref="BA389:BB389"/>
    <mergeCell ref="BH389:BI389"/>
    <mergeCell ref="BT389:BU389"/>
    <mergeCell ref="CA389:CB389"/>
    <mergeCell ref="CH389:CI389"/>
    <mergeCell ref="CO389:CP389"/>
    <mergeCell ref="DA388:DE388"/>
    <mergeCell ref="DH388:DL388"/>
    <mergeCell ref="DO388:DS388"/>
    <mergeCell ref="DV388:DZ388"/>
    <mergeCell ref="F389:G389"/>
    <mergeCell ref="M389:N389"/>
    <mergeCell ref="T389:U389"/>
    <mergeCell ref="AA389:AB389"/>
    <mergeCell ref="AM389:AN389"/>
    <mergeCell ref="AT389:AU389"/>
    <mergeCell ref="BA388:BE388"/>
    <mergeCell ref="BH388:BL388"/>
    <mergeCell ref="BT388:BX388"/>
    <mergeCell ref="CA388:CE388"/>
    <mergeCell ref="CH388:CL388"/>
    <mergeCell ref="CO388:CS388"/>
    <mergeCell ref="DA407:DB407"/>
    <mergeCell ref="DH407:DI407"/>
    <mergeCell ref="DO407:DP407"/>
    <mergeCell ref="DV407:DW407"/>
    <mergeCell ref="F424:J424"/>
    <mergeCell ref="M424:Q424"/>
    <mergeCell ref="T424:X424"/>
    <mergeCell ref="AA424:AE424"/>
    <mergeCell ref="AM424:AQ424"/>
    <mergeCell ref="AT424:AX424"/>
    <mergeCell ref="BA407:BB407"/>
    <mergeCell ref="BH407:BI407"/>
    <mergeCell ref="BT407:BU407"/>
    <mergeCell ref="CA407:CB407"/>
    <mergeCell ref="CH407:CI407"/>
    <mergeCell ref="CO407:CP407"/>
    <mergeCell ref="DA406:DE406"/>
    <mergeCell ref="DH406:DL406"/>
    <mergeCell ref="DO406:DS406"/>
    <mergeCell ref="DV406:DZ406"/>
    <mergeCell ref="F407:G407"/>
    <mergeCell ref="M407:N407"/>
    <mergeCell ref="T407:U407"/>
    <mergeCell ref="AA407:AB407"/>
    <mergeCell ref="AM407:AN407"/>
    <mergeCell ref="AT407:AU407"/>
    <mergeCell ref="BA406:BE406"/>
    <mergeCell ref="BH406:BL406"/>
    <mergeCell ref="BT406:BX406"/>
    <mergeCell ref="CA406:CE406"/>
    <mergeCell ref="CH406:CL406"/>
    <mergeCell ref="CO406:CS406"/>
    <mergeCell ref="DA425:DB425"/>
    <mergeCell ref="DH425:DI425"/>
    <mergeCell ref="DO425:DP425"/>
    <mergeCell ref="DV425:DW425"/>
    <mergeCell ref="F446:J446"/>
    <mergeCell ref="M446:Q446"/>
    <mergeCell ref="T446:X446"/>
    <mergeCell ref="AA446:AE446"/>
    <mergeCell ref="AM446:AQ446"/>
    <mergeCell ref="AT446:AX446"/>
    <mergeCell ref="BA425:BB425"/>
    <mergeCell ref="BH425:BI425"/>
    <mergeCell ref="BT425:BU425"/>
    <mergeCell ref="CA425:CB425"/>
    <mergeCell ref="CH425:CI425"/>
    <mergeCell ref="CO425:CP425"/>
    <mergeCell ref="DA424:DE424"/>
    <mergeCell ref="DH424:DL424"/>
    <mergeCell ref="DO424:DS424"/>
    <mergeCell ref="DV424:DZ424"/>
    <mergeCell ref="F425:G425"/>
    <mergeCell ref="M425:N425"/>
    <mergeCell ref="T425:U425"/>
    <mergeCell ref="AA425:AB425"/>
    <mergeCell ref="AM425:AN425"/>
    <mergeCell ref="AT425:AU425"/>
    <mergeCell ref="BA424:BE424"/>
    <mergeCell ref="BH424:BL424"/>
    <mergeCell ref="BT424:BX424"/>
    <mergeCell ref="CA424:CE424"/>
    <mergeCell ref="CH424:CL424"/>
    <mergeCell ref="CO424:CS424"/>
    <mergeCell ref="DA447:DB447"/>
    <mergeCell ref="DH447:DI447"/>
    <mergeCell ref="DO447:DP447"/>
    <mergeCell ref="DV447:DW447"/>
    <mergeCell ref="F464:J464"/>
    <mergeCell ref="M464:Q464"/>
    <mergeCell ref="T464:X464"/>
    <mergeCell ref="AA464:AE464"/>
    <mergeCell ref="AM464:AQ464"/>
    <mergeCell ref="AT464:AX464"/>
    <mergeCell ref="BA447:BB447"/>
    <mergeCell ref="BH447:BI447"/>
    <mergeCell ref="BT447:BU447"/>
    <mergeCell ref="CA447:CB447"/>
    <mergeCell ref="CH447:CI447"/>
    <mergeCell ref="CO447:CP447"/>
    <mergeCell ref="DA446:DE446"/>
    <mergeCell ref="DH446:DL446"/>
    <mergeCell ref="DO446:DS446"/>
    <mergeCell ref="DV446:DZ446"/>
    <mergeCell ref="F447:G447"/>
    <mergeCell ref="M447:N447"/>
    <mergeCell ref="T447:U447"/>
    <mergeCell ref="AA447:AB447"/>
    <mergeCell ref="AM447:AN447"/>
    <mergeCell ref="AT447:AU447"/>
    <mergeCell ref="BA446:BE446"/>
    <mergeCell ref="BH446:BL446"/>
    <mergeCell ref="BT446:BX446"/>
    <mergeCell ref="CA446:CE446"/>
    <mergeCell ref="CH446:CL446"/>
    <mergeCell ref="CO446:CS446"/>
    <mergeCell ref="DA465:DB465"/>
    <mergeCell ref="DH465:DI465"/>
    <mergeCell ref="DO465:DP465"/>
    <mergeCell ref="DV465:DW465"/>
    <mergeCell ref="F482:J482"/>
    <mergeCell ref="M482:Q482"/>
    <mergeCell ref="T482:X482"/>
    <mergeCell ref="AA482:AE482"/>
    <mergeCell ref="AM482:AQ482"/>
    <mergeCell ref="AT482:AX482"/>
    <mergeCell ref="BA465:BB465"/>
    <mergeCell ref="BH465:BI465"/>
    <mergeCell ref="BT465:BU465"/>
    <mergeCell ref="CA465:CB465"/>
    <mergeCell ref="CH465:CI465"/>
    <mergeCell ref="CO465:CP465"/>
    <mergeCell ref="DA464:DE464"/>
    <mergeCell ref="DH464:DL464"/>
    <mergeCell ref="DO464:DS464"/>
    <mergeCell ref="DV464:DZ464"/>
    <mergeCell ref="F465:G465"/>
    <mergeCell ref="M465:N465"/>
    <mergeCell ref="T465:U465"/>
    <mergeCell ref="AA465:AB465"/>
    <mergeCell ref="AM465:AN465"/>
    <mergeCell ref="AT465:AU465"/>
    <mergeCell ref="BA464:BE464"/>
    <mergeCell ref="BH464:BL464"/>
    <mergeCell ref="BT464:BX464"/>
    <mergeCell ref="CA464:CE464"/>
    <mergeCell ref="CH464:CL464"/>
    <mergeCell ref="CO464:CS464"/>
    <mergeCell ref="DA483:DB483"/>
    <mergeCell ref="DH483:DI483"/>
    <mergeCell ref="DO483:DP483"/>
    <mergeCell ref="DV483:DW483"/>
    <mergeCell ref="F500:J500"/>
    <mergeCell ref="M500:Q500"/>
    <mergeCell ref="T500:X500"/>
    <mergeCell ref="AA500:AE500"/>
    <mergeCell ref="AM500:AQ500"/>
    <mergeCell ref="AT500:AX500"/>
    <mergeCell ref="BA483:BB483"/>
    <mergeCell ref="BH483:BI483"/>
    <mergeCell ref="BT483:BU483"/>
    <mergeCell ref="CA483:CB483"/>
    <mergeCell ref="CH483:CI483"/>
    <mergeCell ref="CO483:CP483"/>
    <mergeCell ref="DA482:DE482"/>
    <mergeCell ref="DH482:DL482"/>
    <mergeCell ref="DO482:DS482"/>
    <mergeCell ref="DV482:DZ482"/>
    <mergeCell ref="F483:G483"/>
    <mergeCell ref="M483:N483"/>
    <mergeCell ref="T483:U483"/>
    <mergeCell ref="AA483:AB483"/>
    <mergeCell ref="AM483:AN483"/>
    <mergeCell ref="AT483:AU483"/>
    <mergeCell ref="BA482:BE482"/>
    <mergeCell ref="BH482:BL482"/>
    <mergeCell ref="BT482:BX482"/>
    <mergeCell ref="CA482:CE482"/>
    <mergeCell ref="CH482:CL482"/>
    <mergeCell ref="CO482:CS482"/>
    <mergeCell ref="DA501:DB501"/>
    <mergeCell ref="DH501:DI501"/>
    <mergeCell ref="DO501:DP501"/>
    <mergeCell ref="DV501:DW501"/>
    <mergeCell ref="F518:J518"/>
    <mergeCell ref="M518:Q518"/>
    <mergeCell ref="T518:X518"/>
    <mergeCell ref="AA518:AE518"/>
    <mergeCell ref="AM518:AQ518"/>
    <mergeCell ref="AT518:AX518"/>
    <mergeCell ref="BA501:BB501"/>
    <mergeCell ref="BH501:BI501"/>
    <mergeCell ref="BT501:BU501"/>
    <mergeCell ref="CA501:CB501"/>
    <mergeCell ref="CH501:CI501"/>
    <mergeCell ref="CO501:CP501"/>
    <mergeCell ref="DA500:DE500"/>
    <mergeCell ref="DH500:DL500"/>
    <mergeCell ref="DO500:DS500"/>
    <mergeCell ref="DV500:DZ500"/>
    <mergeCell ref="F501:G501"/>
    <mergeCell ref="M501:N501"/>
    <mergeCell ref="T501:U501"/>
    <mergeCell ref="AA501:AB501"/>
    <mergeCell ref="AM501:AN501"/>
    <mergeCell ref="AT501:AU501"/>
    <mergeCell ref="BA500:BE500"/>
    <mergeCell ref="BH500:BL500"/>
    <mergeCell ref="BT500:BX500"/>
    <mergeCell ref="CA500:CE500"/>
    <mergeCell ref="CH500:CL500"/>
    <mergeCell ref="CO500:CS500"/>
    <mergeCell ref="DA519:DB519"/>
    <mergeCell ref="DH519:DI519"/>
    <mergeCell ref="DO519:DP519"/>
    <mergeCell ref="DV519:DW519"/>
    <mergeCell ref="F536:J536"/>
    <mergeCell ref="M536:Q536"/>
    <mergeCell ref="T536:X536"/>
    <mergeCell ref="AA536:AE536"/>
    <mergeCell ref="AM536:AQ536"/>
    <mergeCell ref="AT536:AX536"/>
    <mergeCell ref="BA519:BB519"/>
    <mergeCell ref="BH519:BI519"/>
    <mergeCell ref="BT519:BU519"/>
    <mergeCell ref="CA519:CB519"/>
    <mergeCell ref="CH519:CI519"/>
    <mergeCell ref="CO519:CP519"/>
    <mergeCell ref="DA518:DE518"/>
    <mergeCell ref="DH518:DL518"/>
    <mergeCell ref="DO518:DS518"/>
    <mergeCell ref="DV518:DZ518"/>
    <mergeCell ref="F519:G519"/>
    <mergeCell ref="M519:N519"/>
    <mergeCell ref="T519:U519"/>
    <mergeCell ref="AA519:AB519"/>
    <mergeCell ref="AM519:AN519"/>
    <mergeCell ref="AT519:AU519"/>
    <mergeCell ref="BA518:BE518"/>
    <mergeCell ref="BH518:BL518"/>
    <mergeCell ref="BT518:BX518"/>
    <mergeCell ref="CA518:CE518"/>
    <mergeCell ref="CH518:CL518"/>
    <mergeCell ref="CO518:CS518"/>
    <mergeCell ref="DA537:DB537"/>
    <mergeCell ref="DH537:DI537"/>
    <mergeCell ref="DO537:DP537"/>
    <mergeCell ref="DV537:DW537"/>
    <mergeCell ref="F554:J554"/>
    <mergeCell ref="M554:Q554"/>
    <mergeCell ref="T554:X554"/>
    <mergeCell ref="AA554:AE554"/>
    <mergeCell ref="AM554:AQ554"/>
    <mergeCell ref="AT554:AX554"/>
    <mergeCell ref="BA537:BB537"/>
    <mergeCell ref="BH537:BI537"/>
    <mergeCell ref="BT537:BU537"/>
    <mergeCell ref="CA537:CB537"/>
    <mergeCell ref="CH537:CI537"/>
    <mergeCell ref="CO537:CP537"/>
    <mergeCell ref="DA536:DE536"/>
    <mergeCell ref="DH536:DL536"/>
    <mergeCell ref="DO536:DS536"/>
    <mergeCell ref="DV536:DZ536"/>
    <mergeCell ref="F537:G537"/>
    <mergeCell ref="M537:N537"/>
    <mergeCell ref="T537:U537"/>
    <mergeCell ref="AA537:AB537"/>
    <mergeCell ref="AM537:AN537"/>
    <mergeCell ref="AT537:AU537"/>
    <mergeCell ref="BA536:BE536"/>
    <mergeCell ref="BH536:BL536"/>
    <mergeCell ref="BT536:BX536"/>
    <mergeCell ref="CA536:CE536"/>
    <mergeCell ref="CH536:CL536"/>
    <mergeCell ref="CO536:CS536"/>
    <mergeCell ref="DA555:DB555"/>
    <mergeCell ref="DH555:DI555"/>
    <mergeCell ref="DO555:DP555"/>
    <mergeCell ref="DV555:DW555"/>
    <mergeCell ref="F572:J572"/>
    <mergeCell ref="M572:Q572"/>
    <mergeCell ref="T572:X572"/>
    <mergeCell ref="AA572:AE572"/>
    <mergeCell ref="AM572:AQ572"/>
    <mergeCell ref="AT572:AX572"/>
    <mergeCell ref="BA555:BB555"/>
    <mergeCell ref="BH555:BI555"/>
    <mergeCell ref="BT555:BU555"/>
    <mergeCell ref="CA555:CB555"/>
    <mergeCell ref="CH555:CI555"/>
    <mergeCell ref="CO555:CP555"/>
    <mergeCell ref="DA554:DE554"/>
    <mergeCell ref="DH554:DL554"/>
    <mergeCell ref="DO554:DS554"/>
    <mergeCell ref="DV554:DZ554"/>
    <mergeCell ref="F555:G555"/>
    <mergeCell ref="M555:N555"/>
    <mergeCell ref="T555:U555"/>
    <mergeCell ref="AA555:AB555"/>
    <mergeCell ref="AM555:AN555"/>
    <mergeCell ref="AT555:AU555"/>
    <mergeCell ref="BA554:BE554"/>
    <mergeCell ref="BH554:BL554"/>
    <mergeCell ref="BT554:BX554"/>
    <mergeCell ref="CA554:CE554"/>
    <mergeCell ref="CH554:CL554"/>
    <mergeCell ref="CO554:CS554"/>
    <mergeCell ref="DA573:DB573"/>
    <mergeCell ref="DH573:DI573"/>
    <mergeCell ref="DO573:DP573"/>
    <mergeCell ref="DV573:DW573"/>
    <mergeCell ref="F593:J593"/>
    <mergeCell ref="M593:Q593"/>
    <mergeCell ref="T593:X593"/>
    <mergeCell ref="AA593:AE593"/>
    <mergeCell ref="AM593:AQ593"/>
    <mergeCell ref="AT593:AX593"/>
    <mergeCell ref="BA573:BB573"/>
    <mergeCell ref="BH573:BI573"/>
    <mergeCell ref="BT573:BU573"/>
    <mergeCell ref="CA573:CB573"/>
    <mergeCell ref="CH573:CI573"/>
    <mergeCell ref="CO573:CP573"/>
    <mergeCell ref="DA572:DE572"/>
    <mergeCell ref="DH572:DL572"/>
    <mergeCell ref="DO572:DS572"/>
    <mergeCell ref="DV572:DZ572"/>
    <mergeCell ref="F573:G573"/>
    <mergeCell ref="M573:N573"/>
    <mergeCell ref="T573:U573"/>
    <mergeCell ref="AA573:AB573"/>
    <mergeCell ref="AM573:AN573"/>
    <mergeCell ref="AT573:AU573"/>
    <mergeCell ref="BA572:BE572"/>
    <mergeCell ref="BH572:BL572"/>
    <mergeCell ref="BT572:BX572"/>
    <mergeCell ref="CA572:CE572"/>
    <mergeCell ref="CH572:CL572"/>
    <mergeCell ref="CO572:CS572"/>
    <mergeCell ref="DA594:DB594"/>
    <mergeCell ref="DH594:DI594"/>
    <mergeCell ref="DO594:DP594"/>
    <mergeCell ref="DV594:DW594"/>
    <mergeCell ref="F611:J611"/>
    <mergeCell ref="M611:Q611"/>
    <mergeCell ref="T611:X611"/>
    <mergeCell ref="AA611:AE611"/>
    <mergeCell ref="AM611:AQ611"/>
    <mergeCell ref="AT611:AX611"/>
    <mergeCell ref="BA594:BB594"/>
    <mergeCell ref="BH594:BI594"/>
    <mergeCell ref="BT594:BU594"/>
    <mergeCell ref="CA594:CB594"/>
    <mergeCell ref="CH594:CI594"/>
    <mergeCell ref="CO594:CP594"/>
    <mergeCell ref="DA593:DE593"/>
    <mergeCell ref="DH593:DL593"/>
    <mergeCell ref="DO593:DS593"/>
    <mergeCell ref="DV593:DZ593"/>
    <mergeCell ref="F594:G594"/>
    <mergeCell ref="M594:N594"/>
    <mergeCell ref="T594:U594"/>
    <mergeCell ref="AA594:AB594"/>
    <mergeCell ref="AM594:AN594"/>
    <mergeCell ref="AT594:AU594"/>
    <mergeCell ref="BA593:BE593"/>
    <mergeCell ref="BH593:BL593"/>
    <mergeCell ref="BT593:BX593"/>
    <mergeCell ref="CA593:CE593"/>
    <mergeCell ref="CH593:CL593"/>
    <mergeCell ref="CO593:CS593"/>
    <mergeCell ref="DA612:DB612"/>
    <mergeCell ref="DH612:DI612"/>
    <mergeCell ref="DO612:DP612"/>
    <mergeCell ref="DV612:DW612"/>
    <mergeCell ref="F629:J629"/>
    <mergeCell ref="M629:Q629"/>
    <mergeCell ref="T629:X629"/>
    <mergeCell ref="AA629:AE629"/>
    <mergeCell ref="AM629:AQ629"/>
    <mergeCell ref="AT629:AX629"/>
    <mergeCell ref="BA612:BB612"/>
    <mergeCell ref="BH612:BI612"/>
    <mergeCell ref="BT612:BU612"/>
    <mergeCell ref="CA612:CB612"/>
    <mergeCell ref="CH612:CI612"/>
    <mergeCell ref="CO612:CP612"/>
    <mergeCell ref="DA611:DE611"/>
    <mergeCell ref="DH611:DL611"/>
    <mergeCell ref="DO611:DS611"/>
    <mergeCell ref="DV611:DZ611"/>
    <mergeCell ref="F612:G612"/>
    <mergeCell ref="M612:N612"/>
    <mergeCell ref="T612:U612"/>
    <mergeCell ref="AA612:AB612"/>
    <mergeCell ref="AM612:AN612"/>
    <mergeCell ref="AT612:AU612"/>
    <mergeCell ref="BA611:BE611"/>
    <mergeCell ref="BH611:BL611"/>
    <mergeCell ref="BT611:BX611"/>
    <mergeCell ref="CA611:CE611"/>
    <mergeCell ref="CH611:CL611"/>
    <mergeCell ref="CO611:CS611"/>
    <mergeCell ref="DA630:DB630"/>
    <mergeCell ref="DH630:DI630"/>
    <mergeCell ref="DO630:DP630"/>
    <mergeCell ref="DV630:DW630"/>
    <mergeCell ref="F647:J647"/>
    <mergeCell ref="M647:Q647"/>
    <mergeCell ref="T647:X647"/>
    <mergeCell ref="AA647:AE647"/>
    <mergeCell ref="AM647:AQ647"/>
    <mergeCell ref="AT647:AX647"/>
    <mergeCell ref="BA630:BB630"/>
    <mergeCell ref="BH630:BI630"/>
    <mergeCell ref="BT630:BU630"/>
    <mergeCell ref="CA630:CB630"/>
    <mergeCell ref="CH630:CI630"/>
    <mergeCell ref="CO630:CP630"/>
    <mergeCell ref="DA629:DE629"/>
    <mergeCell ref="DH629:DL629"/>
    <mergeCell ref="DO629:DS629"/>
    <mergeCell ref="DV629:DZ629"/>
    <mergeCell ref="F630:G630"/>
    <mergeCell ref="M630:N630"/>
    <mergeCell ref="T630:U630"/>
    <mergeCell ref="AA630:AB630"/>
    <mergeCell ref="AM630:AN630"/>
    <mergeCell ref="AT630:AU630"/>
    <mergeCell ref="BA629:BE629"/>
    <mergeCell ref="BH629:BL629"/>
    <mergeCell ref="BT629:BX629"/>
    <mergeCell ref="CA629:CE629"/>
    <mergeCell ref="CH629:CL629"/>
    <mergeCell ref="CO629:CS629"/>
    <mergeCell ref="DA648:DB648"/>
    <mergeCell ref="DH648:DI648"/>
    <mergeCell ref="DO648:DP648"/>
    <mergeCell ref="DV648:DW648"/>
    <mergeCell ref="F665:J665"/>
    <mergeCell ref="M665:Q665"/>
    <mergeCell ref="T665:X665"/>
    <mergeCell ref="AA665:AE665"/>
    <mergeCell ref="AM665:AQ665"/>
    <mergeCell ref="AT665:AX665"/>
    <mergeCell ref="BA648:BB648"/>
    <mergeCell ref="BH648:BI648"/>
    <mergeCell ref="BT648:BU648"/>
    <mergeCell ref="CA648:CB648"/>
    <mergeCell ref="CH648:CI648"/>
    <mergeCell ref="CO648:CP648"/>
    <mergeCell ref="DA647:DE647"/>
    <mergeCell ref="DH647:DL647"/>
    <mergeCell ref="DO647:DS647"/>
    <mergeCell ref="DV647:DZ647"/>
    <mergeCell ref="F648:G648"/>
    <mergeCell ref="M648:N648"/>
    <mergeCell ref="T648:U648"/>
    <mergeCell ref="AA648:AB648"/>
    <mergeCell ref="AM648:AN648"/>
    <mergeCell ref="AT648:AU648"/>
    <mergeCell ref="BA647:BE647"/>
    <mergeCell ref="BH647:BL647"/>
    <mergeCell ref="BT647:BX647"/>
    <mergeCell ref="CA647:CE647"/>
    <mergeCell ref="CH647:CL647"/>
    <mergeCell ref="CO647:CS647"/>
    <mergeCell ref="DA666:DB666"/>
    <mergeCell ref="DH666:DI666"/>
    <mergeCell ref="DO666:DP666"/>
    <mergeCell ref="DV666:DW666"/>
    <mergeCell ref="F683:J683"/>
    <mergeCell ref="M683:Q683"/>
    <mergeCell ref="T683:X683"/>
    <mergeCell ref="AA683:AE683"/>
    <mergeCell ref="AM683:AQ683"/>
    <mergeCell ref="AT683:AX683"/>
    <mergeCell ref="BA666:BB666"/>
    <mergeCell ref="BH666:BI666"/>
    <mergeCell ref="BT666:BU666"/>
    <mergeCell ref="CA666:CB666"/>
    <mergeCell ref="CH666:CI666"/>
    <mergeCell ref="CO666:CP666"/>
    <mergeCell ref="DA665:DE665"/>
    <mergeCell ref="DH665:DL665"/>
    <mergeCell ref="DO665:DS665"/>
    <mergeCell ref="DV665:DZ665"/>
    <mergeCell ref="F666:G666"/>
    <mergeCell ref="M666:N666"/>
    <mergeCell ref="T666:U666"/>
    <mergeCell ref="AA666:AB666"/>
    <mergeCell ref="AM666:AN666"/>
    <mergeCell ref="AT666:AU666"/>
    <mergeCell ref="BA665:BE665"/>
    <mergeCell ref="BH665:BL665"/>
    <mergeCell ref="BT665:BX665"/>
    <mergeCell ref="CA665:CE665"/>
    <mergeCell ref="CH665:CL665"/>
    <mergeCell ref="CO665:CS665"/>
    <mergeCell ref="DA684:DB684"/>
    <mergeCell ref="DH684:DI684"/>
    <mergeCell ref="DO684:DP684"/>
    <mergeCell ref="DV684:DW684"/>
    <mergeCell ref="F701:J701"/>
    <mergeCell ref="M701:Q701"/>
    <mergeCell ref="T701:X701"/>
    <mergeCell ref="AA701:AE701"/>
    <mergeCell ref="AM701:AQ701"/>
    <mergeCell ref="AT701:AX701"/>
    <mergeCell ref="BA684:BB684"/>
    <mergeCell ref="BH684:BI684"/>
    <mergeCell ref="BT684:BU684"/>
    <mergeCell ref="CA684:CB684"/>
    <mergeCell ref="CH684:CI684"/>
    <mergeCell ref="CO684:CP684"/>
    <mergeCell ref="DA683:DE683"/>
    <mergeCell ref="DH683:DL683"/>
    <mergeCell ref="DO683:DS683"/>
    <mergeCell ref="DV683:DZ683"/>
    <mergeCell ref="F684:G684"/>
    <mergeCell ref="M684:N684"/>
    <mergeCell ref="T684:U684"/>
    <mergeCell ref="AA684:AB684"/>
    <mergeCell ref="AM684:AN684"/>
    <mergeCell ref="AT684:AU684"/>
    <mergeCell ref="BA683:BE683"/>
    <mergeCell ref="BH683:BL683"/>
    <mergeCell ref="BT683:BX683"/>
    <mergeCell ref="CA683:CE683"/>
    <mergeCell ref="CH683:CL683"/>
    <mergeCell ref="CO683:CS683"/>
    <mergeCell ref="DA702:DB702"/>
    <mergeCell ref="DH702:DI702"/>
    <mergeCell ref="DO702:DP702"/>
    <mergeCell ref="DV702:DW702"/>
    <mergeCell ref="F719:J719"/>
    <mergeCell ref="M719:Q719"/>
    <mergeCell ref="T719:X719"/>
    <mergeCell ref="AA719:AE719"/>
    <mergeCell ref="AM719:AQ719"/>
    <mergeCell ref="AT719:AX719"/>
    <mergeCell ref="BA702:BB702"/>
    <mergeCell ref="BH702:BI702"/>
    <mergeCell ref="BT702:BU702"/>
    <mergeCell ref="CA702:CB702"/>
    <mergeCell ref="CH702:CI702"/>
    <mergeCell ref="CO702:CP702"/>
    <mergeCell ref="DA701:DE701"/>
    <mergeCell ref="DH701:DL701"/>
    <mergeCell ref="DO701:DS701"/>
    <mergeCell ref="DV701:DZ701"/>
    <mergeCell ref="F702:G702"/>
    <mergeCell ref="M702:N702"/>
    <mergeCell ref="T702:U702"/>
    <mergeCell ref="AA702:AB702"/>
    <mergeCell ref="AM702:AN702"/>
    <mergeCell ref="AT702:AU702"/>
    <mergeCell ref="BA701:BE701"/>
    <mergeCell ref="BH701:BL701"/>
    <mergeCell ref="BT701:BX701"/>
    <mergeCell ref="CA701:CE701"/>
    <mergeCell ref="CH701:CL701"/>
    <mergeCell ref="CO701:CS701"/>
    <mergeCell ref="DA720:DB720"/>
    <mergeCell ref="DH720:DI720"/>
    <mergeCell ref="DO720:DP720"/>
    <mergeCell ref="DV720:DW720"/>
    <mergeCell ref="F740:J740"/>
    <mergeCell ref="M740:Q740"/>
    <mergeCell ref="T740:X740"/>
    <mergeCell ref="AA740:AE740"/>
    <mergeCell ref="AM740:AQ740"/>
    <mergeCell ref="AT740:AX740"/>
    <mergeCell ref="BA720:BB720"/>
    <mergeCell ref="BH720:BI720"/>
    <mergeCell ref="BT720:BU720"/>
    <mergeCell ref="CA720:CB720"/>
    <mergeCell ref="CH720:CI720"/>
    <mergeCell ref="CO720:CP720"/>
    <mergeCell ref="DA719:DE719"/>
    <mergeCell ref="DH719:DL719"/>
    <mergeCell ref="DO719:DS719"/>
    <mergeCell ref="DV719:DZ719"/>
    <mergeCell ref="F720:G720"/>
    <mergeCell ref="M720:N720"/>
    <mergeCell ref="T720:U720"/>
    <mergeCell ref="AA720:AB720"/>
    <mergeCell ref="AM720:AN720"/>
    <mergeCell ref="AT720:AU720"/>
    <mergeCell ref="BA719:BE719"/>
    <mergeCell ref="BH719:BL719"/>
    <mergeCell ref="BT719:BX719"/>
    <mergeCell ref="CA719:CE719"/>
    <mergeCell ref="CH719:CL719"/>
    <mergeCell ref="CO719:CS719"/>
    <mergeCell ref="DA741:DB741"/>
    <mergeCell ref="DH741:DI741"/>
    <mergeCell ref="DO741:DP741"/>
    <mergeCell ref="DV741:DW741"/>
    <mergeCell ref="F759:J759"/>
    <mergeCell ref="M759:Q759"/>
    <mergeCell ref="T759:X759"/>
    <mergeCell ref="AA759:AE759"/>
    <mergeCell ref="AM759:AQ759"/>
    <mergeCell ref="AT759:AX759"/>
    <mergeCell ref="BA741:BB741"/>
    <mergeCell ref="BH741:BI741"/>
    <mergeCell ref="BT741:BU741"/>
    <mergeCell ref="CA741:CB741"/>
    <mergeCell ref="CH741:CI741"/>
    <mergeCell ref="CO741:CP741"/>
    <mergeCell ref="DA740:DE740"/>
    <mergeCell ref="DH740:DL740"/>
    <mergeCell ref="DO740:DS740"/>
    <mergeCell ref="DV740:DZ740"/>
    <mergeCell ref="F741:G741"/>
    <mergeCell ref="M741:N741"/>
    <mergeCell ref="T741:U741"/>
    <mergeCell ref="AA741:AB741"/>
    <mergeCell ref="AM741:AN741"/>
    <mergeCell ref="AT741:AU741"/>
    <mergeCell ref="BA740:BE740"/>
    <mergeCell ref="BH740:BL740"/>
    <mergeCell ref="BT740:BX740"/>
    <mergeCell ref="CA740:CE740"/>
    <mergeCell ref="CH740:CL740"/>
    <mergeCell ref="CO740:CS740"/>
    <mergeCell ref="DA760:DB760"/>
    <mergeCell ref="DH760:DI760"/>
    <mergeCell ref="DO760:DP760"/>
    <mergeCell ref="DV760:DW760"/>
    <mergeCell ref="F777:J777"/>
    <mergeCell ref="M777:Q777"/>
    <mergeCell ref="T777:X777"/>
    <mergeCell ref="AA777:AE777"/>
    <mergeCell ref="AM777:AQ777"/>
    <mergeCell ref="AT777:AX777"/>
    <mergeCell ref="BA760:BB760"/>
    <mergeCell ref="BH760:BI760"/>
    <mergeCell ref="BT760:BU760"/>
    <mergeCell ref="CA760:CB760"/>
    <mergeCell ref="CH760:CI760"/>
    <mergeCell ref="CO760:CP760"/>
    <mergeCell ref="DA759:DE759"/>
    <mergeCell ref="DH759:DL759"/>
    <mergeCell ref="DO759:DS759"/>
    <mergeCell ref="DV759:DZ759"/>
    <mergeCell ref="F760:G760"/>
    <mergeCell ref="M760:N760"/>
    <mergeCell ref="T760:U760"/>
    <mergeCell ref="AA760:AB760"/>
    <mergeCell ref="AM760:AN760"/>
    <mergeCell ref="AT760:AU760"/>
    <mergeCell ref="BA759:BE759"/>
    <mergeCell ref="BH759:BL759"/>
    <mergeCell ref="BT759:BX759"/>
    <mergeCell ref="CA759:CE759"/>
    <mergeCell ref="CH759:CL759"/>
    <mergeCell ref="CO759:CS759"/>
    <mergeCell ref="DA778:DB778"/>
    <mergeCell ref="DH778:DI778"/>
    <mergeCell ref="DO778:DP778"/>
    <mergeCell ref="DV778:DW778"/>
    <mergeCell ref="F795:J795"/>
    <mergeCell ref="M795:Q795"/>
    <mergeCell ref="T795:X795"/>
    <mergeCell ref="AA795:AE795"/>
    <mergeCell ref="AM795:AQ795"/>
    <mergeCell ref="AT795:AX795"/>
    <mergeCell ref="BA778:BB778"/>
    <mergeCell ref="BH778:BI778"/>
    <mergeCell ref="BT778:BU778"/>
    <mergeCell ref="CA778:CB778"/>
    <mergeCell ref="CH778:CI778"/>
    <mergeCell ref="CO778:CP778"/>
    <mergeCell ref="DA777:DE777"/>
    <mergeCell ref="DH777:DL777"/>
    <mergeCell ref="DO777:DS777"/>
    <mergeCell ref="DV777:DZ777"/>
    <mergeCell ref="F778:G778"/>
    <mergeCell ref="M778:N778"/>
    <mergeCell ref="T778:U778"/>
    <mergeCell ref="AA778:AB778"/>
    <mergeCell ref="AM778:AN778"/>
    <mergeCell ref="AT778:AU778"/>
    <mergeCell ref="BA777:BE777"/>
    <mergeCell ref="BH777:BL777"/>
    <mergeCell ref="BT777:BX777"/>
    <mergeCell ref="CA777:CE777"/>
    <mergeCell ref="CH777:CL777"/>
    <mergeCell ref="CO777:CS777"/>
    <mergeCell ref="DA796:DB796"/>
    <mergeCell ref="DH796:DI796"/>
    <mergeCell ref="DO796:DP796"/>
    <mergeCell ref="DV796:DW796"/>
    <mergeCell ref="F813:J813"/>
    <mergeCell ref="M813:Q813"/>
    <mergeCell ref="T813:X813"/>
    <mergeCell ref="AA813:AE813"/>
    <mergeCell ref="AM813:AQ813"/>
    <mergeCell ref="AT813:AX813"/>
    <mergeCell ref="BA796:BB796"/>
    <mergeCell ref="BH796:BI796"/>
    <mergeCell ref="BT796:BU796"/>
    <mergeCell ref="CA796:CB796"/>
    <mergeCell ref="CH796:CI796"/>
    <mergeCell ref="CO796:CP796"/>
    <mergeCell ref="DA795:DE795"/>
    <mergeCell ref="DH795:DL795"/>
    <mergeCell ref="DO795:DS795"/>
    <mergeCell ref="DV795:DZ795"/>
    <mergeCell ref="F796:G796"/>
    <mergeCell ref="M796:N796"/>
    <mergeCell ref="T796:U796"/>
    <mergeCell ref="AA796:AB796"/>
    <mergeCell ref="AM796:AN796"/>
    <mergeCell ref="AT796:AU796"/>
    <mergeCell ref="BA795:BE795"/>
    <mergeCell ref="BH795:BL795"/>
    <mergeCell ref="BT795:BX795"/>
    <mergeCell ref="CA795:CE795"/>
    <mergeCell ref="CH795:CL795"/>
    <mergeCell ref="CO795:CS795"/>
    <mergeCell ref="DA814:DB814"/>
    <mergeCell ref="DH814:DI814"/>
    <mergeCell ref="DO814:DP814"/>
    <mergeCell ref="DV814:DW814"/>
    <mergeCell ref="F836:J836"/>
    <mergeCell ref="M836:Q836"/>
    <mergeCell ref="T836:X836"/>
    <mergeCell ref="AA836:AE836"/>
    <mergeCell ref="AM836:AQ836"/>
    <mergeCell ref="AT836:AX836"/>
    <mergeCell ref="BA814:BB814"/>
    <mergeCell ref="BH814:BI814"/>
    <mergeCell ref="BT814:BU814"/>
    <mergeCell ref="CA814:CB814"/>
    <mergeCell ref="CH814:CI814"/>
    <mergeCell ref="CO814:CP814"/>
    <mergeCell ref="DA813:DE813"/>
    <mergeCell ref="DH813:DL813"/>
    <mergeCell ref="DO813:DS813"/>
    <mergeCell ref="DV813:DZ813"/>
    <mergeCell ref="F814:G814"/>
    <mergeCell ref="M814:N814"/>
    <mergeCell ref="T814:U814"/>
    <mergeCell ref="AA814:AB814"/>
    <mergeCell ref="AM814:AN814"/>
    <mergeCell ref="AT814:AU814"/>
    <mergeCell ref="BA813:BE813"/>
    <mergeCell ref="BH813:BL813"/>
    <mergeCell ref="BT813:BX813"/>
    <mergeCell ref="CA813:CE813"/>
    <mergeCell ref="CH813:CL813"/>
    <mergeCell ref="CO813:CS813"/>
    <mergeCell ref="DA837:DB837"/>
    <mergeCell ref="DH837:DI837"/>
    <mergeCell ref="DO837:DP837"/>
    <mergeCell ref="DV837:DW837"/>
    <mergeCell ref="F855:J855"/>
    <mergeCell ref="M855:Q855"/>
    <mergeCell ref="T855:X855"/>
    <mergeCell ref="AA855:AE855"/>
    <mergeCell ref="AM855:AQ855"/>
    <mergeCell ref="AT855:AX855"/>
    <mergeCell ref="BA837:BB837"/>
    <mergeCell ref="BH837:BI837"/>
    <mergeCell ref="BT837:BU837"/>
    <mergeCell ref="CA837:CB837"/>
    <mergeCell ref="CH837:CI837"/>
    <mergeCell ref="CO837:CP837"/>
    <mergeCell ref="DA836:DE836"/>
    <mergeCell ref="DH836:DL836"/>
    <mergeCell ref="DO836:DS836"/>
    <mergeCell ref="DV836:DZ836"/>
    <mergeCell ref="F837:G837"/>
    <mergeCell ref="M837:N837"/>
    <mergeCell ref="T837:U837"/>
    <mergeCell ref="AA837:AB837"/>
    <mergeCell ref="AM837:AN837"/>
    <mergeCell ref="AT837:AU837"/>
    <mergeCell ref="BA836:BE836"/>
    <mergeCell ref="BH836:BL836"/>
    <mergeCell ref="BT836:BX836"/>
    <mergeCell ref="CA836:CE836"/>
    <mergeCell ref="CH836:CL836"/>
    <mergeCell ref="CO836:CS836"/>
    <mergeCell ref="DA856:DB856"/>
    <mergeCell ref="DH856:DI856"/>
    <mergeCell ref="DO856:DP856"/>
    <mergeCell ref="DV856:DW856"/>
    <mergeCell ref="F873:J873"/>
    <mergeCell ref="M873:Q873"/>
    <mergeCell ref="T873:X873"/>
    <mergeCell ref="AA873:AE873"/>
    <mergeCell ref="AM873:AQ873"/>
    <mergeCell ref="AT873:AX873"/>
    <mergeCell ref="BA856:BB856"/>
    <mergeCell ref="BH856:BI856"/>
    <mergeCell ref="BT856:BU856"/>
    <mergeCell ref="CA856:CB856"/>
    <mergeCell ref="CH856:CI856"/>
    <mergeCell ref="CO856:CP856"/>
    <mergeCell ref="DA855:DE855"/>
    <mergeCell ref="DH855:DL855"/>
    <mergeCell ref="DO855:DS855"/>
    <mergeCell ref="DV855:DZ855"/>
    <mergeCell ref="F856:G856"/>
    <mergeCell ref="M856:N856"/>
    <mergeCell ref="T856:U856"/>
    <mergeCell ref="AA856:AB856"/>
    <mergeCell ref="AM856:AN856"/>
    <mergeCell ref="AT856:AU856"/>
    <mergeCell ref="BA855:BE855"/>
    <mergeCell ref="BH855:BL855"/>
    <mergeCell ref="BT855:BX855"/>
    <mergeCell ref="CA855:CE855"/>
    <mergeCell ref="CH855:CL855"/>
    <mergeCell ref="CO855:CS855"/>
    <mergeCell ref="DA874:DB874"/>
    <mergeCell ref="DH874:DI874"/>
    <mergeCell ref="DO874:DP874"/>
    <mergeCell ref="DV874:DW874"/>
    <mergeCell ref="F891:J891"/>
    <mergeCell ref="M891:Q891"/>
    <mergeCell ref="T891:X891"/>
    <mergeCell ref="AA891:AE891"/>
    <mergeCell ref="AM891:AQ891"/>
    <mergeCell ref="AT891:AX891"/>
    <mergeCell ref="BA874:BB874"/>
    <mergeCell ref="BH874:BI874"/>
    <mergeCell ref="BT874:BU874"/>
    <mergeCell ref="CA874:CB874"/>
    <mergeCell ref="CH874:CI874"/>
    <mergeCell ref="CO874:CP874"/>
    <mergeCell ref="DA873:DE873"/>
    <mergeCell ref="DH873:DL873"/>
    <mergeCell ref="DO873:DS873"/>
    <mergeCell ref="DV873:DZ873"/>
    <mergeCell ref="F874:G874"/>
    <mergeCell ref="M874:N874"/>
    <mergeCell ref="T874:U874"/>
    <mergeCell ref="AA874:AB874"/>
    <mergeCell ref="AM874:AN874"/>
    <mergeCell ref="AT874:AU874"/>
    <mergeCell ref="BA873:BE873"/>
    <mergeCell ref="BH873:BL873"/>
    <mergeCell ref="BT873:BX873"/>
    <mergeCell ref="CA873:CE873"/>
    <mergeCell ref="CH873:CL873"/>
    <mergeCell ref="CO873:CS873"/>
    <mergeCell ref="DA892:DB892"/>
    <mergeCell ref="DH892:DI892"/>
    <mergeCell ref="DO892:DP892"/>
    <mergeCell ref="DV892:DW892"/>
    <mergeCell ref="F909:J909"/>
    <mergeCell ref="M909:Q909"/>
    <mergeCell ref="T909:X909"/>
    <mergeCell ref="AA909:AE909"/>
    <mergeCell ref="AM909:AQ909"/>
    <mergeCell ref="AT909:AX909"/>
    <mergeCell ref="BA892:BB892"/>
    <mergeCell ref="BH892:BI892"/>
    <mergeCell ref="BT892:BU892"/>
    <mergeCell ref="CA892:CB892"/>
    <mergeCell ref="CH892:CI892"/>
    <mergeCell ref="CO892:CP892"/>
    <mergeCell ref="DA891:DE891"/>
    <mergeCell ref="DH891:DL891"/>
    <mergeCell ref="DO891:DS891"/>
    <mergeCell ref="DV891:DZ891"/>
    <mergeCell ref="F892:G892"/>
    <mergeCell ref="M892:N892"/>
    <mergeCell ref="T892:U892"/>
    <mergeCell ref="AA892:AB892"/>
    <mergeCell ref="AM892:AN892"/>
    <mergeCell ref="AT892:AU892"/>
    <mergeCell ref="BA891:BE891"/>
    <mergeCell ref="BH891:BL891"/>
    <mergeCell ref="BT891:BX891"/>
    <mergeCell ref="CA891:CE891"/>
    <mergeCell ref="CH891:CL891"/>
    <mergeCell ref="CO891:CS891"/>
    <mergeCell ref="DA910:DB910"/>
    <mergeCell ref="DH910:DI910"/>
    <mergeCell ref="DO910:DP910"/>
    <mergeCell ref="DV910:DW910"/>
    <mergeCell ref="F928:J928"/>
    <mergeCell ref="M928:Q928"/>
    <mergeCell ref="T928:X928"/>
    <mergeCell ref="AA928:AE928"/>
    <mergeCell ref="AM928:AQ928"/>
    <mergeCell ref="AT928:AX928"/>
    <mergeCell ref="BA910:BB910"/>
    <mergeCell ref="BH910:BI910"/>
    <mergeCell ref="BT910:BU910"/>
    <mergeCell ref="CA910:CB910"/>
    <mergeCell ref="CH910:CI910"/>
    <mergeCell ref="CO910:CP910"/>
    <mergeCell ref="DA909:DE909"/>
    <mergeCell ref="DH909:DL909"/>
    <mergeCell ref="DO909:DS909"/>
    <mergeCell ref="DV909:DZ909"/>
    <mergeCell ref="F910:G910"/>
    <mergeCell ref="M910:N910"/>
    <mergeCell ref="T910:U910"/>
    <mergeCell ref="AA910:AB910"/>
    <mergeCell ref="AM910:AN910"/>
    <mergeCell ref="AT910:AU910"/>
    <mergeCell ref="BA909:BE909"/>
    <mergeCell ref="BH909:BL909"/>
    <mergeCell ref="BT909:BX909"/>
    <mergeCell ref="CA909:CE909"/>
    <mergeCell ref="CH909:CL909"/>
    <mergeCell ref="CO909:CS909"/>
    <mergeCell ref="DA929:DB929"/>
    <mergeCell ref="DH929:DI929"/>
    <mergeCell ref="DO929:DP929"/>
    <mergeCell ref="DV929:DW929"/>
    <mergeCell ref="F947:J947"/>
    <mergeCell ref="M947:Q947"/>
    <mergeCell ref="T947:X947"/>
    <mergeCell ref="AA947:AE947"/>
    <mergeCell ref="AM947:AQ947"/>
    <mergeCell ref="AT947:AX947"/>
    <mergeCell ref="BA929:BB929"/>
    <mergeCell ref="BH929:BI929"/>
    <mergeCell ref="BT929:BU929"/>
    <mergeCell ref="CA929:CB929"/>
    <mergeCell ref="CH929:CI929"/>
    <mergeCell ref="CO929:CP929"/>
    <mergeCell ref="DA928:DE928"/>
    <mergeCell ref="DH928:DL928"/>
    <mergeCell ref="DO928:DS928"/>
    <mergeCell ref="DV928:DZ928"/>
    <mergeCell ref="F929:G929"/>
    <mergeCell ref="M929:N929"/>
    <mergeCell ref="T929:U929"/>
    <mergeCell ref="AA929:AB929"/>
    <mergeCell ref="AM929:AN929"/>
    <mergeCell ref="AT929:AU929"/>
    <mergeCell ref="BA928:BE928"/>
    <mergeCell ref="BH928:BL928"/>
    <mergeCell ref="BT928:BX928"/>
    <mergeCell ref="CA928:CE928"/>
    <mergeCell ref="CH928:CL928"/>
    <mergeCell ref="CO928:CS928"/>
    <mergeCell ref="DA948:DB948"/>
    <mergeCell ref="DH948:DI948"/>
    <mergeCell ref="DO948:DP948"/>
    <mergeCell ref="DV948:DW948"/>
    <mergeCell ref="F965:J965"/>
    <mergeCell ref="M965:Q965"/>
    <mergeCell ref="T965:X965"/>
    <mergeCell ref="AA965:AE965"/>
    <mergeCell ref="AM965:AQ965"/>
    <mergeCell ref="AT965:AX965"/>
    <mergeCell ref="BA948:BB948"/>
    <mergeCell ref="BH948:BI948"/>
    <mergeCell ref="BT948:BU948"/>
    <mergeCell ref="CA948:CB948"/>
    <mergeCell ref="CH948:CI948"/>
    <mergeCell ref="CO948:CP948"/>
    <mergeCell ref="DA947:DE947"/>
    <mergeCell ref="DH947:DL947"/>
    <mergeCell ref="DO947:DS947"/>
    <mergeCell ref="DV947:DZ947"/>
    <mergeCell ref="F948:G948"/>
    <mergeCell ref="M948:N948"/>
    <mergeCell ref="T948:U948"/>
    <mergeCell ref="AA948:AB948"/>
    <mergeCell ref="AM948:AN948"/>
    <mergeCell ref="AT948:AU948"/>
    <mergeCell ref="BA947:BE947"/>
    <mergeCell ref="BH947:BL947"/>
    <mergeCell ref="BT947:BX947"/>
    <mergeCell ref="CA947:CE947"/>
    <mergeCell ref="CH947:CL947"/>
    <mergeCell ref="CO947:CS947"/>
    <mergeCell ref="DA966:DB966"/>
    <mergeCell ref="DH966:DI966"/>
    <mergeCell ref="DO966:DP966"/>
    <mergeCell ref="DV966:DW966"/>
    <mergeCell ref="F983:J983"/>
    <mergeCell ref="M983:Q983"/>
    <mergeCell ref="T983:X983"/>
    <mergeCell ref="AA983:AE983"/>
    <mergeCell ref="AM983:AQ983"/>
    <mergeCell ref="AT983:AX983"/>
    <mergeCell ref="BA966:BB966"/>
    <mergeCell ref="BH966:BI966"/>
    <mergeCell ref="BT966:BU966"/>
    <mergeCell ref="CA966:CB966"/>
    <mergeCell ref="CH966:CI966"/>
    <mergeCell ref="CO966:CP966"/>
    <mergeCell ref="DA965:DE965"/>
    <mergeCell ref="DH965:DL965"/>
    <mergeCell ref="DO965:DS965"/>
    <mergeCell ref="DV965:DZ965"/>
    <mergeCell ref="F966:G966"/>
    <mergeCell ref="M966:N966"/>
    <mergeCell ref="T966:U966"/>
    <mergeCell ref="AA966:AB966"/>
    <mergeCell ref="AM966:AN966"/>
    <mergeCell ref="AT966:AU966"/>
    <mergeCell ref="BA965:BE965"/>
    <mergeCell ref="BH965:BL965"/>
    <mergeCell ref="BT965:BX965"/>
    <mergeCell ref="CA965:CE965"/>
    <mergeCell ref="CH965:CL965"/>
    <mergeCell ref="CO965:CS965"/>
    <mergeCell ref="DA984:DB984"/>
    <mergeCell ref="DH984:DI984"/>
    <mergeCell ref="DO984:DP984"/>
    <mergeCell ref="DV984:DW984"/>
    <mergeCell ref="F1001:J1001"/>
    <mergeCell ref="M1001:Q1001"/>
    <mergeCell ref="T1001:X1001"/>
    <mergeCell ref="AA1001:AE1001"/>
    <mergeCell ref="AM1001:AQ1001"/>
    <mergeCell ref="AT1001:AX1001"/>
    <mergeCell ref="BA984:BB984"/>
    <mergeCell ref="BH984:BI984"/>
    <mergeCell ref="BT984:BU984"/>
    <mergeCell ref="CA984:CB984"/>
    <mergeCell ref="CH984:CI984"/>
    <mergeCell ref="CO984:CP984"/>
    <mergeCell ref="DA983:DE983"/>
    <mergeCell ref="DH983:DL983"/>
    <mergeCell ref="DO983:DS983"/>
    <mergeCell ref="DV983:DZ983"/>
    <mergeCell ref="F984:G984"/>
    <mergeCell ref="M984:N984"/>
    <mergeCell ref="T984:U984"/>
    <mergeCell ref="AA984:AB984"/>
    <mergeCell ref="AM984:AN984"/>
    <mergeCell ref="AT984:AU984"/>
    <mergeCell ref="BA983:BE983"/>
    <mergeCell ref="BH983:BL983"/>
    <mergeCell ref="BT983:BX983"/>
    <mergeCell ref="CA983:CE983"/>
    <mergeCell ref="CH983:CL983"/>
    <mergeCell ref="CO983:CS983"/>
    <mergeCell ref="DA1002:DB1002"/>
    <mergeCell ref="DH1002:DI1002"/>
    <mergeCell ref="DO1002:DP1002"/>
    <mergeCell ref="DV1002:DW1002"/>
    <mergeCell ref="BA1002:BB1002"/>
    <mergeCell ref="BH1002:BI1002"/>
    <mergeCell ref="BT1002:BU1002"/>
    <mergeCell ref="CA1002:CB1002"/>
    <mergeCell ref="CH1002:CI1002"/>
    <mergeCell ref="CO1002:CP1002"/>
    <mergeCell ref="DA1001:DE1001"/>
    <mergeCell ref="DH1001:DL1001"/>
    <mergeCell ref="DO1001:DS1001"/>
    <mergeCell ref="DV1001:DZ1001"/>
    <mergeCell ref="F1002:G1002"/>
    <mergeCell ref="M1002:N1002"/>
    <mergeCell ref="T1002:U1002"/>
    <mergeCell ref="AA1002:AB1002"/>
    <mergeCell ref="AM1002:AN1002"/>
    <mergeCell ref="AT1002:AU1002"/>
    <mergeCell ref="BA1001:BE1001"/>
    <mergeCell ref="BH1001:BL1001"/>
    <mergeCell ref="BT1001:BX1001"/>
    <mergeCell ref="CA1001:CE1001"/>
    <mergeCell ref="CH1001:CL1001"/>
    <mergeCell ref="CO1001:CS100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3"/>
  <sheetViews>
    <sheetView tabSelected="1" workbookViewId="0">
      <selection activeCell="L6" sqref="L6"/>
    </sheetView>
  </sheetViews>
  <sheetFormatPr baseColWidth="10" defaultRowHeight="15" x14ac:dyDescent="0"/>
  <cols>
    <col min="2" max="2" width="29.83203125" bestFit="1" customWidth="1"/>
    <col min="5" max="5" width="13.8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136</v>
      </c>
      <c r="K1" s="1" t="s">
        <v>137</v>
      </c>
      <c r="L1" s="1" t="s">
        <v>138</v>
      </c>
      <c r="M1" s="1" t="s">
        <v>139</v>
      </c>
    </row>
    <row r="2" spans="1:13">
      <c r="A2">
        <v>0.2</v>
      </c>
      <c r="B2" t="s">
        <v>9</v>
      </c>
      <c r="C2">
        <v>8.0000000000000004E-4</v>
      </c>
      <c r="D2">
        <v>500</v>
      </c>
      <c r="E2">
        <v>500</v>
      </c>
      <c r="F2">
        <v>0</v>
      </c>
      <c r="G2">
        <v>0.04</v>
      </c>
      <c r="H2">
        <v>0</v>
      </c>
      <c r="I2">
        <v>7.9208080808080811E-2</v>
      </c>
      <c r="J2">
        <v>0.04</v>
      </c>
      <c r="K2">
        <v>0.68</v>
      </c>
      <c r="L2">
        <v>7.9208080808080811E-2</v>
      </c>
      <c r="M2">
        <v>0.99214545454545444</v>
      </c>
    </row>
    <row r="3" spans="1:13">
      <c r="A3">
        <v>0.2</v>
      </c>
      <c r="B3" t="s">
        <v>9</v>
      </c>
      <c r="C3">
        <v>8.0000000000000004E-4</v>
      </c>
      <c r="D3">
        <v>500</v>
      </c>
      <c r="E3">
        <v>200</v>
      </c>
      <c r="F3">
        <v>0.08</v>
      </c>
      <c r="G3">
        <v>0.26</v>
      </c>
      <c r="H3">
        <v>0.15521616161616164</v>
      </c>
      <c r="I3">
        <v>0.45765252525252531</v>
      </c>
      <c r="J3">
        <v>0.14000000000000001</v>
      </c>
      <c r="K3">
        <v>1.08</v>
      </c>
      <c r="L3">
        <v>0.26322828282828281</v>
      </c>
      <c r="M3">
        <v>1.82349898989899</v>
      </c>
    </row>
    <row r="4" spans="1:13">
      <c r="A4">
        <v>0.2</v>
      </c>
      <c r="B4" t="s">
        <v>9</v>
      </c>
      <c r="C4">
        <v>8.0000000000000004E-4</v>
      </c>
      <c r="D4">
        <v>500</v>
      </c>
      <c r="E4">
        <v>50</v>
      </c>
      <c r="F4">
        <v>0.66</v>
      </c>
      <c r="G4">
        <v>0.98</v>
      </c>
      <c r="H4">
        <v>1.059349494949495</v>
      </c>
      <c r="I4">
        <v>1.5850545454545455</v>
      </c>
      <c r="J4">
        <v>0.88</v>
      </c>
      <c r="K4">
        <v>1.62</v>
      </c>
      <c r="L4">
        <v>1.3266101010101012</v>
      </c>
      <c r="M4">
        <v>1.8604484848484839</v>
      </c>
    </row>
    <row r="5" spans="1:13">
      <c r="A5">
        <v>0.2</v>
      </c>
      <c r="B5" t="s">
        <v>9</v>
      </c>
      <c r="C5">
        <v>8.0000000000000004E-4</v>
      </c>
      <c r="D5">
        <v>50</v>
      </c>
      <c r="E5">
        <v>500</v>
      </c>
      <c r="F5">
        <v>1.1200000000000001</v>
      </c>
      <c r="G5">
        <v>1.42</v>
      </c>
      <c r="H5">
        <v>1.7354989898989899</v>
      </c>
      <c r="I5">
        <v>2.1452161616161618</v>
      </c>
      <c r="J5">
        <v>1.28</v>
      </c>
      <c r="K5">
        <v>1.78</v>
      </c>
      <c r="L5">
        <v>1.9171555555555553</v>
      </c>
      <c r="M5">
        <v>2.0437212121212118</v>
      </c>
    </row>
    <row r="6" spans="1:13">
      <c r="A6">
        <v>0.2</v>
      </c>
      <c r="B6" t="s">
        <v>9</v>
      </c>
      <c r="C6">
        <v>8.0000000000000004E-4</v>
      </c>
      <c r="D6">
        <v>50</v>
      </c>
      <c r="E6">
        <v>200</v>
      </c>
      <c r="F6">
        <v>1.64</v>
      </c>
      <c r="G6">
        <v>2</v>
      </c>
      <c r="H6">
        <v>2.0780767676767677</v>
      </c>
      <c r="I6">
        <v>2.0606060606060606</v>
      </c>
      <c r="J6">
        <v>1.66</v>
      </c>
      <c r="L6">
        <v>2.0524808080808081</v>
      </c>
    </row>
    <row r="7" spans="1:13">
      <c r="A7">
        <v>0.2</v>
      </c>
      <c r="B7" t="s">
        <v>9</v>
      </c>
      <c r="C7">
        <v>8.0000000000000004E-4</v>
      </c>
      <c r="D7">
        <v>50</v>
      </c>
      <c r="E7">
        <v>50</v>
      </c>
      <c r="F7">
        <v>2.5</v>
      </c>
      <c r="G7">
        <v>2.56</v>
      </c>
      <c r="H7">
        <v>2.1944444444444446</v>
      </c>
      <c r="I7">
        <v>2.1736727272727263</v>
      </c>
      <c r="J7">
        <v>2.5</v>
      </c>
      <c r="L7">
        <v>2.1944444444444446</v>
      </c>
    </row>
    <row r="8" spans="1:13">
      <c r="A8">
        <v>0.2</v>
      </c>
      <c r="B8" t="s">
        <v>9</v>
      </c>
      <c r="C8">
        <v>8.0000000000000004E-4</v>
      </c>
      <c r="D8">
        <v>10</v>
      </c>
      <c r="E8">
        <v>500</v>
      </c>
      <c r="F8">
        <v>2.56</v>
      </c>
      <c r="G8">
        <v>2.44</v>
      </c>
      <c r="H8">
        <v>2.4160969696969685</v>
      </c>
      <c r="I8">
        <v>1.8847838383838385</v>
      </c>
      <c r="J8">
        <v>2.5</v>
      </c>
      <c r="L8">
        <v>2.3560606060606055</v>
      </c>
    </row>
    <row r="9" spans="1:13">
      <c r="A9">
        <v>0.2</v>
      </c>
      <c r="B9" t="s">
        <v>9</v>
      </c>
      <c r="C9">
        <v>8.0000000000000004E-4</v>
      </c>
      <c r="D9">
        <v>10</v>
      </c>
      <c r="E9">
        <v>200</v>
      </c>
      <c r="F9">
        <v>2.62</v>
      </c>
      <c r="G9">
        <v>2.76</v>
      </c>
      <c r="H9">
        <v>1.984084848484847</v>
      </c>
      <c r="I9">
        <v>2.16017777777778</v>
      </c>
      <c r="J9">
        <v>2.4</v>
      </c>
      <c r="L9">
        <v>2.2400000000000002</v>
      </c>
    </row>
    <row r="10" spans="1:13">
      <c r="A10">
        <v>0.2</v>
      </c>
      <c r="B10" t="s">
        <v>9</v>
      </c>
      <c r="C10">
        <v>8.0000000000000004E-4</v>
      </c>
      <c r="D10">
        <v>10</v>
      </c>
      <c r="E10">
        <v>50</v>
      </c>
      <c r="F10">
        <v>2.82</v>
      </c>
      <c r="G10">
        <v>3.14</v>
      </c>
      <c r="H10">
        <v>2.1082060606060615</v>
      </c>
      <c r="I10">
        <v>2.221208080808081</v>
      </c>
    </row>
    <row r="11" spans="1:13">
      <c r="A11">
        <v>0.2</v>
      </c>
      <c r="B11" t="s">
        <v>9</v>
      </c>
      <c r="C11">
        <f>C2*3</f>
        <v>2.4000000000000002E-3</v>
      </c>
      <c r="D11">
        <v>500</v>
      </c>
      <c r="E11">
        <v>500</v>
      </c>
      <c r="F11">
        <v>0</v>
      </c>
      <c r="G11">
        <v>0</v>
      </c>
      <c r="H11">
        <v>0</v>
      </c>
      <c r="I11">
        <v>0</v>
      </c>
      <c r="J11">
        <v>0</v>
      </c>
      <c r="K11">
        <v>0.34</v>
      </c>
      <c r="L11">
        <v>0</v>
      </c>
      <c r="M11">
        <v>0.57126868686868681</v>
      </c>
    </row>
    <row r="12" spans="1:13">
      <c r="A12">
        <v>0.2</v>
      </c>
      <c r="B12" t="s">
        <v>9</v>
      </c>
      <c r="C12">
        <f t="shared" ref="C12:C37" si="0">C3*3</f>
        <v>2.4000000000000002E-3</v>
      </c>
      <c r="D12">
        <v>500</v>
      </c>
      <c r="E12">
        <v>200</v>
      </c>
      <c r="F12">
        <v>0.02</v>
      </c>
      <c r="G12">
        <v>0</v>
      </c>
      <c r="H12">
        <v>4.000404040404041E-2</v>
      </c>
      <c r="I12">
        <v>0</v>
      </c>
      <c r="J12">
        <v>0.08</v>
      </c>
      <c r="K12">
        <v>0.62</v>
      </c>
      <c r="L12">
        <v>0.15521616161616164</v>
      </c>
      <c r="M12">
        <v>1.0297414141414141</v>
      </c>
    </row>
    <row r="13" spans="1:13">
      <c r="A13">
        <v>0.2</v>
      </c>
      <c r="B13" t="s">
        <v>9</v>
      </c>
      <c r="C13">
        <f t="shared" si="0"/>
        <v>2.4000000000000002E-3</v>
      </c>
      <c r="D13">
        <v>500</v>
      </c>
      <c r="E13">
        <v>50</v>
      </c>
      <c r="F13">
        <v>0.28000000000000003</v>
      </c>
      <c r="G13">
        <v>0.38</v>
      </c>
      <c r="H13">
        <v>0.48725656565656561</v>
      </c>
      <c r="I13">
        <v>0.62327676767676765</v>
      </c>
      <c r="J13">
        <v>0.4</v>
      </c>
      <c r="K13">
        <v>1.34</v>
      </c>
      <c r="L13">
        <v>0.64808080808080804</v>
      </c>
      <c r="M13">
        <v>1.7195515151515148</v>
      </c>
    </row>
    <row r="14" spans="1:13">
      <c r="A14">
        <v>0.2</v>
      </c>
      <c r="B14" t="s">
        <v>9</v>
      </c>
      <c r="C14">
        <f t="shared" si="0"/>
        <v>2.4000000000000002E-3</v>
      </c>
      <c r="D14">
        <v>50</v>
      </c>
      <c r="E14">
        <v>500</v>
      </c>
      <c r="F14">
        <v>0.78</v>
      </c>
      <c r="G14">
        <v>0.82</v>
      </c>
      <c r="H14">
        <v>1.2097818181818181</v>
      </c>
      <c r="I14">
        <v>1.2265898989898991</v>
      </c>
      <c r="J14">
        <v>0.8</v>
      </c>
      <c r="K14">
        <v>1.74</v>
      </c>
      <c r="L14">
        <v>1.2993939393939393</v>
      </c>
      <c r="M14">
        <v>1.8612888888888892</v>
      </c>
    </row>
    <row r="15" spans="1:13">
      <c r="A15">
        <v>0.2</v>
      </c>
      <c r="B15" t="s">
        <v>9</v>
      </c>
      <c r="C15">
        <f t="shared" si="0"/>
        <v>2.4000000000000002E-3</v>
      </c>
      <c r="D15">
        <v>50</v>
      </c>
      <c r="E15">
        <v>200</v>
      </c>
      <c r="F15">
        <v>1.34</v>
      </c>
      <c r="G15">
        <v>1.1599999999999999</v>
      </c>
      <c r="H15">
        <v>1.8811676767676766</v>
      </c>
      <c r="I15">
        <v>1.8867232323232324</v>
      </c>
      <c r="J15">
        <v>1.3</v>
      </c>
      <c r="K15">
        <v>2.1</v>
      </c>
      <c r="L15">
        <v>1.5019191919191919</v>
      </c>
      <c r="M15">
        <v>2.0950505050505051</v>
      </c>
    </row>
    <row r="16" spans="1:13">
      <c r="A16">
        <v>0.2</v>
      </c>
      <c r="B16" t="s">
        <v>9</v>
      </c>
      <c r="C16">
        <f t="shared" si="0"/>
        <v>2.4000000000000002E-3</v>
      </c>
      <c r="D16">
        <v>50</v>
      </c>
      <c r="E16">
        <v>50</v>
      </c>
      <c r="F16">
        <v>1.9</v>
      </c>
      <c r="G16">
        <v>2</v>
      </c>
      <c r="H16">
        <v>2.3293939393939396</v>
      </c>
      <c r="I16">
        <v>2.3030303030303028</v>
      </c>
      <c r="J16">
        <v>1.96</v>
      </c>
      <c r="L16">
        <v>2.3806222222222226</v>
      </c>
    </row>
    <row r="17" spans="1:13">
      <c r="A17">
        <v>0.2</v>
      </c>
      <c r="B17" t="s">
        <v>9</v>
      </c>
      <c r="C17">
        <f t="shared" si="0"/>
        <v>2.4000000000000002E-3</v>
      </c>
      <c r="D17">
        <v>10</v>
      </c>
      <c r="E17">
        <v>500</v>
      </c>
      <c r="F17">
        <v>2.34</v>
      </c>
      <c r="G17">
        <v>2.3199999999999998</v>
      </c>
      <c r="H17">
        <v>2.1607636363636376</v>
      </c>
      <c r="I17">
        <v>2.2943676767676768</v>
      </c>
      <c r="J17">
        <v>2.36</v>
      </c>
      <c r="L17">
        <v>2.2687838383838388</v>
      </c>
    </row>
    <row r="18" spans="1:13">
      <c r="A18">
        <v>0.2</v>
      </c>
      <c r="B18" t="s">
        <v>9</v>
      </c>
      <c r="C18">
        <f t="shared" si="0"/>
        <v>2.4000000000000002E-3</v>
      </c>
      <c r="D18">
        <v>10</v>
      </c>
      <c r="E18">
        <v>200</v>
      </c>
      <c r="F18">
        <v>2.3199999999999998</v>
      </c>
      <c r="G18">
        <v>2.54</v>
      </c>
      <c r="H18">
        <v>2.0519434343434346</v>
      </c>
      <c r="I18">
        <v>2.073652525252526</v>
      </c>
      <c r="J18">
        <v>2.2400000000000002</v>
      </c>
      <c r="L18">
        <v>2.1743191919191913</v>
      </c>
    </row>
    <row r="19" spans="1:13">
      <c r="A19">
        <v>0.2</v>
      </c>
      <c r="B19" t="s">
        <v>9</v>
      </c>
      <c r="C19">
        <f t="shared" si="0"/>
        <v>2.4000000000000002E-3</v>
      </c>
      <c r="D19">
        <v>10</v>
      </c>
      <c r="E19">
        <v>50</v>
      </c>
      <c r="F19">
        <v>2.82</v>
      </c>
      <c r="G19">
        <v>2.78</v>
      </c>
      <c r="H19">
        <v>2.0273979797979802</v>
      </c>
      <c r="I19">
        <v>2.0897818181818195</v>
      </c>
    </row>
    <row r="20" spans="1:13">
      <c r="A20">
        <v>0.2</v>
      </c>
      <c r="B20" t="s">
        <v>9</v>
      </c>
      <c r="C20">
        <f t="shared" si="0"/>
        <v>7.2000000000000007E-3</v>
      </c>
      <c r="D20">
        <v>500</v>
      </c>
      <c r="E20">
        <v>500</v>
      </c>
      <c r="F20">
        <v>0.04</v>
      </c>
      <c r="G20">
        <v>0</v>
      </c>
      <c r="H20">
        <v>7.9208080808080811E-2</v>
      </c>
      <c r="I20">
        <v>0</v>
      </c>
      <c r="J20">
        <v>0.02</v>
      </c>
      <c r="K20">
        <v>0.2</v>
      </c>
      <c r="L20">
        <v>4.000404040404041E-2</v>
      </c>
      <c r="M20">
        <v>0.36404040404040405</v>
      </c>
    </row>
    <row r="21" spans="1:13">
      <c r="A21">
        <v>0.2</v>
      </c>
      <c r="B21" t="s">
        <v>9</v>
      </c>
      <c r="C21">
        <f t="shared" si="0"/>
        <v>7.2000000000000007E-3</v>
      </c>
      <c r="D21">
        <v>500</v>
      </c>
      <c r="E21">
        <v>200</v>
      </c>
      <c r="F21">
        <v>0</v>
      </c>
      <c r="G21">
        <v>0</v>
      </c>
      <c r="H21">
        <v>0</v>
      </c>
      <c r="I21">
        <v>0</v>
      </c>
      <c r="J21">
        <v>0</v>
      </c>
      <c r="K21">
        <v>0.42</v>
      </c>
      <c r="L21">
        <v>0</v>
      </c>
      <c r="M21">
        <v>0.67208484848484851</v>
      </c>
    </row>
    <row r="22" spans="1:13">
      <c r="A22">
        <v>0.2</v>
      </c>
      <c r="B22" t="s">
        <v>9</v>
      </c>
      <c r="C22">
        <f t="shared" si="0"/>
        <v>7.2000000000000007E-3</v>
      </c>
      <c r="D22">
        <v>500</v>
      </c>
      <c r="E22">
        <v>50</v>
      </c>
      <c r="F22">
        <v>0.02</v>
      </c>
      <c r="G22">
        <v>0.04</v>
      </c>
      <c r="H22">
        <v>4.000404040404041E-2</v>
      </c>
      <c r="I22">
        <v>7.9208080808080811E-2</v>
      </c>
      <c r="J22">
        <v>0.08</v>
      </c>
      <c r="K22">
        <v>0.84</v>
      </c>
      <c r="L22">
        <v>0.15521616161616164</v>
      </c>
      <c r="M22">
        <v>1.3146020202020203</v>
      </c>
    </row>
    <row r="23" spans="1:13">
      <c r="A23">
        <v>0.2</v>
      </c>
      <c r="B23" t="s">
        <v>9</v>
      </c>
      <c r="C23">
        <f t="shared" si="0"/>
        <v>7.2000000000000007E-3</v>
      </c>
      <c r="D23">
        <v>50</v>
      </c>
      <c r="E23">
        <v>500</v>
      </c>
      <c r="F23">
        <v>0.7</v>
      </c>
      <c r="G23">
        <v>0.38</v>
      </c>
      <c r="H23">
        <v>1.1665656565656566</v>
      </c>
      <c r="I23">
        <v>0.70408484848484854</v>
      </c>
      <c r="J23">
        <v>0.86</v>
      </c>
      <c r="K23">
        <v>1.64</v>
      </c>
      <c r="L23">
        <v>1.2401979797979799</v>
      </c>
      <c r="M23">
        <v>1.9164606060606069</v>
      </c>
    </row>
    <row r="24" spans="1:13">
      <c r="A24">
        <v>0.2</v>
      </c>
      <c r="B24" t="s">
        <v>9</v>
      </c>
      <c r="C24">
        <f t="shared" si="0"/>
        <v>7.2000000000000007E-3</v>
      </c>
      <c r="D24">
        <v>50</v>
      </c>
      <c r="E24">
        <v>200</v>
      </c>
      <c r="F24">
        <v>1.04</v>
      </c>
      <c r="G24">
        <v>0.96</v>
      </c>
      <c r="H24">
        <v>1.5850666666666664</v>
      </c>
      <c r="I24">
        <v>1.5026424242424243</v>
      </c>
      <c r="J24">
        <v>1.1599999999999999</v>
      </c>
      <c r="K24">
        <v>1.86</v>
      </c>
      <c r="L24">
        <v>1.6442989898989901</v>
      </c>
      <c r="M24">
        <v>1.9949454545454537</v>
      </c>
    </row>
    <row r="25" spans="1:13">
      <c r="A25">
        <v>0.2</v>
      </c>
      <c r="B25" t="s">
        <v>9</v>
      </c>
      <c r="C25">
        <f t="shared" si="0"/>
        <v>7.2000000000000007E-3</v>
      </c>
      <c r="D25">
        <v>50</v>
      </c>
      <c r="E25">
        <v>50</v>
      </c>
      <c r="F25">
        <v>1.1399999999999999</v>
      </c>
      <c r="G25">
        <v>1.46</v>
      </c>
      <c r="H25">
        <v>1.6498949494949495</v>
      </c>
      <c r="I25">
        <v>1.9492080808080807</v>
      </c>
      <c r="J25">
        <v>1.62</v>
      </c>
      <c r="K25">
        <v>2.14</v>
      </c>
      <c r="L25">
        <v>2.102872727272727</v>
      </c>
      <c r="M25">
        <v>2.0870666666666668</v>
      </c>
    </row>
    <row r="26" spans="1:13">
      <c r="A26">
        <v>0.2</v>
      </c>
      <c r="B26" t="s">
        <v>9</v>
      </c>
      <c r="C26">
        <f t="shared" si="0"/>
        <v>7.2000000000000007E-3</v>
      </c>
      <c r="D26">
        <v>10</v>
      </c>
      <c r="E26">
        <v>500</v>
      </c>
      <c r="F26">
        <v>1.8</v>
      </c>
      <c r="G26">
        <v>1.58</v>
      </c>
      <c r="H26">
        <v>2.0933333333333328</v>
      </c>
      <c r="I26">
        <v>2.3116808080808076</v>
      </c>
      <c r="J26">
        <v>1.92</v>
      </c>
      <c r="K26">
        <v>2.2799999999999998</v>
      </c>
      <c r="L26">
        <v>1.9701656565656567</v>
      </c>
      <c r="M26">
        <v>2.478367676767677</v>
      </c>
    </row>
    <row r="27" spans="1:13">
      <c r="A27">
        <v>0.2</v>
      </c>
      <c r="B27" t="s">
        <v>9</v>
      </c>
      <c r="C27">
        <f t="shared" si="0"/>
        <v>7.2000000000000007E-3</v>
      </c>
      <c r="D27">
        <v>10</v>
      </c>
      <c r="E27">
        <v>200</v>
      </c>
      <c r="F27">
        <v>2.06</v>
      </c>
      <c r="G27">
        <v>2.08</v>
      </c>
      <c r="H27">
        <v>2.3422585858585858</v>
      </c>
      <c r="I27">
        <v>2.2190545454545454</v>
      </c>
      <c r="J27">
        <v>2.2999999999999998</v>
      </c>
      <c r="K27">
        <v>2.2999999999999998</v>
      </c>
      <c r="L27">
        <v>2.3463636363636375</v>
      </c>
      <c r="M27">
        <v>2.427171717171718</v>
      </c>
    </row>
    <row r="28" spans="1:13">
      <c r="A28">
        <v>0.2</v>
      </c>
      <c r="B28" t="s">
        <v>9</v>
      </c>
      <c r="C28">
        <f t="shared" si="0"/>
        <v>7.2000000000000007E-3</v>
      </c>
      <c r="D28">
        <v>10</v>
      </c>
      <c r="E28">
        <v>50</v>
      </c>
      <c r="F28">
        <v>2.46</v>
      </c>
      <c r="G28">
        <v>2.58</v>
      </c>
      <c r="H28">
        <v>2.0696121212121215</v>
      </c>
      <c r="I28">
        <v>2.1112767676767676</v>
      </c>
    </row>
    <row r="29" spans="1:13">
      <c r="A29">
        <v>0.2</v>
      </c>
      <c r="B29" t="s">
        <v>9</v>
      </c>
      <c r="C29">
        <f t="shared" si="0"/>
        <v>2.1600000000000001E-2</v>
      </c>
      <c r="D29">
        <v>500</v>
      </c>
      <c r="E29">
        <v>500</v>
      </c>
      <c r="F29">
        <v>0</v>
      </c>
      <c r="G29">
        <v>0</v>
      </c>
      <c r="H29">
        <v>0</v>
      </c>
      <c r="I29">
        <v>0</v>
      </c>
      <c r="J29">
        <v>0</v>
      </c>
      <c r="K29">
        <v>0.16</v>
      </c>
      <c r="L29">
        <v>0</v>
      </c>
      <c r="M29">
        <v>0.29763232323232325</v>
      </c>
    </row>
    <row r="30" spans="1:13">
      <c r="A30">
        <v>0.2</v>
      </c>
      <c r="B30" t="s">
        <v>9</v>
      </c>
      <c r="C30">
        <f t="shared" si="0"/>
        <v>2.1600000000000001E-2</v>
      </c>
      <c r="D30">
        <v>500</v>
      </c>
      <c r="E30">
        <v>200</v>
      </c>
      <c r="F30">
        <v>0</v>
      </c>
      <c r="G30">
        <v>0</v>
      </c>
      <c r="H30">
        <v>0</v>
      </c>
      <c r="I30">
        <v>0</v>
      </c>
      <c r="J30">
        <v>0</v>
      </c>
      <c r="K30">
        <v>0.18</v>
      </c>
      <c r="L30">
        <v>0</v>
      </c>
      <c r="M30">
        <v>0.33123636363636366</v>
      </c>
    </row>
    <row r="31" spans="1:13">
      <c r="A31">
        <v>0.2</v>
      </c>
      <c r="B31" t="s">
        <v>9</v>
      </c>
      <c r="C31">
        <f t="shared" si="0"/>
        <v>2.1600000000000001E-2</v>
      </c>
      <c r="D31">
        <v>500</v>
      </c>
      <c r="E31">
        <v>50</v>
      </c>
      <c r="F31">
        <v>0</v>
      </c>
      <c r="G31">
        <v>0</v>
      </c>
      <c r="H31">
        <v>0</v>
      </c>
      <c r="I31">
        <v>0</v>
      </c>
      <c r="J31">
        <v>0</v>
      </c>
      <c r="K31">
        <v>0.42</v>
      </c>
      <c r="L31">
        <v>0</v>
      </c>
      <c r="M31">
        <v>0.67208484848484851</v>
      </c>
    </row>
    <row r="32" spans="1:13">
      <c r="A32">
        <v>0.2</v>
      </c>
      <c r="B32" t="s">
        <v>9</v>
      </c>
      <c r="C32">
        <f t="shared" si="0"/>
        <v>2.1600000000000001E-2</v>
      </c>
      <c r="D32">
        <v>50</v>
      </c>
      <c r="E32">
        <v>500</v>
      </c>
      <c r="F32">
        <v>0.6</v>
      </c>
      <c r="G32">
        <v>0.4</v>
      </c>
      <c r="H32">
        <v>1.0137373737373738</v>
      </c>
      <c r="I32">
        <v>0.64808080808080804</v>
      </c>
      <c r="J32">
        <v>0.64</v>
      </c>
      <c r="K32">
        <v>1.58</v>
      </c>
      <c r="L32">
        <v>1.1257535353535353</v>
      </c>
      <c r="M32">
        <v>1.988448484848484</v>
      </c>
    </row>
    <row r="33" spans="1:13">
      <c r="A33">
        <v>0.2</v>
      </c>
      <c r="B33" t="s">
        <v>9</v>
      </c>
      <c r="C33">
        <f t="shared" si="0"/>
        <v>2.1600000000000001E-2</v>
      </c>
      <c r="D33">
        <v>50</v>
      </c>
      <c r="E33">
        <v>200</v>
      </c>
      <c r="F33">
        <v>0.6</v>
      </c>
      <c r="G33">
        <v>0.5</v>
      </c>
      <c r="H33">
        <v>1.0945454545454547</v>
      </c>
      <c r="I33">
        <v>1.0025252525252526</v>
      </c>
      <c r="J33">
        <v>0.66</v>
      </c>
      <c r="K33">
        <v>1.52</v>
      </c>
      <c r="L33">
        <v>0.97854141414141416</v>
      </c>
      <c r="M33">
        <v>1.487579797979798</v>
      </c>
    </row>
    <row r="34" spans="1:13">
      <c r="A34">
        <v>0.2</v>
      </c>
      <c r="B34" t="s">
        <v>9</v>
      </c>
      <c r="C34">
        <f t="shared" si="0"/>
        <v>2.1600000000000001E-2</v>
      </c>
      <c r="D34">
        <v>50</v>
      </c>
      <c r="E34">
        <v>50</v>
      </c>
      <c r="F34">
        <v>0.94</v>
      </c>
      <c r="G34">
        <v>1.24</v>
      </c>
      <c r="H34">
        <v>1.4194303030303033</v>
      </c>
      <c r="I34">
        <v>1.9371474747474748</v>
      </c>
      <c r="J34">
        <v>1.02</v>
      </c>
      <c r="K34">
        <v>1.84</v>
      </c>
      <c r="L34">
        <v>1.4242464646464645</v>
      </c>
      <c r="M34">
        <v>1.8669252525252524</v>
      </c>
    </row>
    <row r="35" spans="1:13">
      <c r="A35">
        <v>0.2</v>
      </c>
      <c r="B35" t="s">
        <v>9</v>
      </c>
      <c r="C35">
        <f t="shared" si="0"/>
        <v>2.1600000000000001E-2</v>
      </c>
      <c r="D35">
        <v>10</v>
      </c>
      <c r="E35">
        <v>500</v>
      </c>
      <c r="F35">
        <v>1.72</v>
      </c>
      <c r="G35">
        <v>1.44</v>
      </c>
      <c r="H35">
        <v>2.1325090909090911</v>
      </c>
      <c r="I35">
        <v>2.0476121212121212</v>
      </c>
      <c r="J35">
        <v>1.88</v>
      </c>
      <c r="K35">
        <v>2.3199999999999998</v>
      </c>
      <c r="L35">
        <v>2.2837818181818186</v>
      </c>
      <c r="M35">
        <v>1.9711353535353542</v>
      </c>
    </row>
    <row r="36" spans="1:13">
      <c r="A36">
        <v>0.2</v>
      </c>
      <c r="B36" t="s">
        <v>9</v>
      </c>
      <c r="C36">
        <f t="shared" si="0"/>
        <v>2.1600000000000001E-2</v>
      </c>
      <c r="D36">
        <v>10</v>
      </c>
      <c r="E36">
        <v>200</v>
      </c>
      <c r="F36">
        <v>2.06</v>
      </c>
      <c r="G36">
        <v>2.08</v>
      </c>
      <c r="H36">
        <v>2.4230666666666671</v>
      </c>
      <c r="I36">
        <v>2.0574383838383836</v>
      </c>
      <c r="J36">
        <v>2.2799999999999998</v>
      </c>
      <c r="K36">
        <v>2.62</v>
      </c>
      <c r="L36">
        <v>2.3167515151515161</v>
      </c>
      <c r="M36">
        <v>1.9032767676767675</v>
      </c>
    </row>
    <row r="37" spans="1:13">
      <c r="A37">
        <v>0.2</v>
      </c>
      <c r="B37" t="s">
        <v>9</v>
      </c>
      <c r="C37">
        <f t="shared" si="0"/>
        <v>2.1600000000000001E-2</v>
      </c>
      <c r="D37">
        <v>10</v>
      </c>
      <c r="E37">
        <v>50</v>
      </c>
      <c r="F37">
        <v>2.06</v>
      </c>
      <c r="G37">
        <v>2.02</v>
      </c>
      <c r="H37">
        <v>2.3422585858585858</v>
      </c>
      <c r="I37">
        <v>2.3438424242424238</v>
      </c>
    </row>
    <row r="38" spans="1:13">
      <c r="A38" s="2">
        <v>0.2</v>
      </c>
      <c r="B38" s="2" t="s">
        <v>10</v>
      </c>
      <c r="C38" s="2">
        <v>8.0000000000000004E-4</v>
      </c>
      <c r="D38" s="2">
        <v>500</v>
      </c>
      <c r="E38" s="2">
        <v>500</v>
      </c>
      <c r="F38" s="2">
        <v>0.02</v>
      </c>
      <c r="G38" s="2">
        <v>0.06</v>
      </c>
      <c r="H38" s="2">
        <v>4.000404040404041E-2</v>
      </c>
      <c r="I38" s="2">
        <v>0.11761212121212121</v>
      </c>
      <c r="J38" s="2">
        <v>0</v>
      </c>
      <c r="K38" s="2">
        <v>1.04</v>
      </c>
      <c r="L38" s="2">
        <v>0</v>
      </c>
      <c r="M38" s="2">
        <v>1.0194101010101011</v>
      </c>
    </row>
    <row r="39" spans="1:13">
      <c r="A39" s="2">
        <v>0.2</v>
      </c>
      <c r="B39" s="2" t="s">
        <v>10</v>
      </c>
      <c r="C39" s="2">
        <v>8.0000000000000004E-4</v>
      </c>
      <c r="D39" s="2">
        <v>500</v>
      </c>
      <c r="E39" s="2">
        <v>200</v>
      </c>
      <c r="F39" s="2">
        <v>0.22</v>
      </c>
      <c r="G39" s="2">
        <v>0.14000000000000001</v>
      </c>
      <c r="H39" s="2">
        <v>0.47685252525252531</v>
      </c>
      <c r="I39" s="2">
        <v>0.26322828282828281</v>
      </c>
      <c r="J39" s="2">
        <v>0.28000000000000003</v>
      </c>
      <c r="K39" s="2">
        <v>1.66</v>
      </c>
      <c r="L39" s="2">
        <v>0.72968080808080804</v>
      </c>
      <c r="M39" s="2">
        <v>1.4868242424242424</v>
      </c>
    </row>
    <row r="40" spans="1:13">
      <c r="A40" s="2">
        <v>0.2</v>
      </c>
      <c r="B40" s="2" t="s">
        <v>10</v>
      </c>
      <c r="C40" s="2">
        <v>8.0000000000000004E-4</v>
      </c>
      <c r="D40" s="2">
        <v>500</v>
      </c>
      <c r="E40" s="2">
        <v>50</v>
      </c>
      <c r="F40" s="2">
        <v>0.8</v>
      </c>
      <c r="G40" s="2">
        <v>0.94</v>
      </c>
      <c r="H40" s="2">
        <v>1.6226262626262624</v>
      </c>
      <c r="I40" s="2">
        <v>1.5002383838383837</v>
      </c>
      <c r="J40" s="2">
        <v>1.08</v>
      </c>
      <c r="K40" s="2">
        <v>2.2999999999999998</v>
      </c>
      <c r="L40" s="2">
        <v>2.3083474747474746</v>
      </c>
      <c r="M40" s="2">
        <v>1.61909090909091</v>
      </c>
    </row>
    <row r="41" spans="1:13">
      <c r="A41" s="2">
        <v>0.2</v>
      </c>
      <c r="B41" s="2" t="s">
        <v>10</v>
      </c>
      <c r="C41" s="2">
        <v>8.0000000000000004E-4</v>
      </c>
      <c r="D41" s="2">
        <v>50</v>
      </c>
      <c r="E41" s="2">
        <v>500</v>
      </c>
      <c r="F41" s="2">
        <v>1.6</v>
      </c>
      <c r="G41" s="2">
        <v>1.66</v>
      </c>
      <c r="H41" s="2">
        <v>2.3692929292929286</v>
      </c>
      <c r="I41" s="2">
        <v>1.9716727272727277</v>
      </c>
      <c r="J41" s="2">
        <v>1.64</v>
      </c>
      <c r="K41" s="2">
        <v>2.4</v>
      </c>
      <c r="L41" s="2">
        <v>2.4013090909090913</v>
      </c>
      <c r="M41" s="2">
        <v>1.8359595959595962</v>
      </c>
    </row>
    <row r="42" spans="1:13">
      <c r="A42" s="2">
        <v>0.2</v>
      </c>
      <c r="B42" s="2" t="s">
        <v>10</v>
      </c>
      <c r="C42" s="2">
        <v>8.0000000000000004E-4</v>
      </c>
      <c r="D42" s="2">
        <v>50</v>
      </c>
      <c r="E42" s="2">
        <v>200</v>
      </c>
      <c r="F42" s="2">
        <v>1.92</v>
      </c>
      <c r="G42" s="2">
        <v>1.8</v>
      </c>
      <c r="H42" s="2">
        <v>2.4550141414141411</v>
      </c>
      <c r="I42" s="2">
        <v>2.6589898989898986</v>
      </c>
      <c r="J42" s="2">
        <v>2.02</v>
      </c>
      <c r="K42" s="2"/>
      <c r="L42" s="2">
        <v>2.7478828282828278</v>
      </c>
      <c r="M42" s="2"/>
    </row>
    <row r="43" spans="1:13">
      <c r="A43" s="2">
        <v>0.2</v>
      </c>
      <c r="B43" s="2" t="s">
        <v>10</v>
      </c>
      <c r="C43" s="2">
        <v>8.0000000000000004E-4</v>
      </c>
      <c r="D43" s="2">
        <v>50</v>
      </c>
      <c r="E43" s="2">
        <v>50</v>
      </c>
      <c r="F43" s="2">
        <v>2.3199999999999998</v>
      </c>
      <c r="G43" s="2">
        <v>2.34</v>
      </c>
      <c r="H43" s="2">
        <v>2.4559838383838386</v>
      </c>
      <c r="I43" s="2">
        <v>2.1607636363636376</v>
      </c>
      <c r="J43" s="2">
        <v>2.54</v>
      </c>
      <c r="K43" s="2"/>
      <c r="L43" s="2">
        <v>2.2352686868686868</v>
      </c>
      <c r="M43" s="2"/>
    </row>
    <row r="44" spans="1:13">
      <c r="A44" s="2">
        <v>0.2</v>
      </c>
      <c r="B44" s="2" t="s">
        <v>10</v>
      </c>
      <c r="C44" s="2">
        <v>8.0000000000000004E-4</v>
      </c>
      <c r="D44" s="2">
        <v>10</v>
      </c>
      <c r="E44" s="2">
        <v>500</v>
      </c>
      <c r="F44" s="2">
        <v>2.4</v>
      </c>
      <c r="G44" s="2">
        <v>2.58</v>
      </c>
      <c r="H44" s="2">
        <v>2.4824242424242424</v>
      </c>
      <c r="I44" s="2">
        <v>2.2728929292929285</v>
      </c>
      <c r="J44" s="2">
        <v>2.46</v>
      </c>
      <c r="K44" s="2"/>
      <c r="L44" s="2">
        <v>2.6352686868686872</v>
      </c>
      <c r="M44" s="2"/>
    </row>
    <row r="45" spans="1:13">
      <c r="A45" s="2">
        <v>0.2</v>
      </c>
      <c r="B45" s="2" t="s">
        <v>10</v>
      </c>
      <c r="C45" s="2">
        <v>8.0000000000000004E-4</v>
      </c>
      <c r="D45" s="2">
        <v>10</v>
      </c>
      <c r="E45" s="2">
        <v>200</v>
      </c>
      <c r="F45" s="2">
        <v>2.64</v>
      </c>
      <c r="G45" s="2">
        <v>2.72</v>
      </c>
      <c r="H45" s="2">
        <v>2.7273696969696966</v>
      </c>
      <c r="I45" s="2">
        <v>2.2985696969696958</v>
      </c>
      <c r="J45" s="2">
        <v>2.62</v>
      </c>
      <c r="K45" s="2"/>
      <c r="L45" s="2">
        <v>2.0648929292929283</v>
      </c>
      <c r="M45" s="2"/>
    </row>
    <row r="46" spans="1:13">
      <c r="A46" s="2">
        <v>0.2</v>
      </c>
      <c r="B46" s="2" t="s">
        <v>10</v>
      </c>
      <c r="C46" s="2">
        <v>8.0000000000000004E-4</v>
      </c>
      <c r="D46" s="2">
        <v>10</v>
      </c>
      <c r="E46" s="2">
        <v>50</v>
      </c>
      <c r="F46" s="2">
        <v>2.96</v>
      </c>
      <c r="G46" s="2">
        <v>3.12</v>
      </c>
      <c r="H46" s="2">
        <v>1.7434505050505056</v>
      </c>
      <c r="I46" s="2">
        <v>1.5787313131313123</v>
      </c>
      <c r="J46" s="2"/>
      <c r="K46" s="2"/>
      <c r="L46" s="2"/>
      <c r="M46" s="2"/>
    </row>
    <row r="47" spans="1:13">
      <c r="A47" s="2">
        <v>0.2</v>
      </c>
      <c r="B47" s="2" t="s">
        <v>10</v>
      </c>
      <c r="C47" s="2">
        <f>C38*3</f>
        <v>2.4000000000000002E-3</v>
      </c>
      <c r="D47" s="2">
        <v>500</v>
      </c>
      <c r="E47" s="2">
        <v>500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0.4</v>
      </c>
      <c r="L47" s="2">
        <v>0</v>
      </c>
      <c r="M47" s="2">
        <v>0.64808080808080804</v>
      </c>
    </row>
    <row r="48" spans="1:13">
      <c r="A48" s="2">
        <v>0.2</v>
      </c>
      <c r="B48" s="2" t="s">
        <v>10</v>
      </c>
      <c r="C48" s="2">
        <f t="shared" ref="C48:C73" si="1">C39*3</f>
        <v>2.4000000000000002E-3</v>
      </c>
      <c r="D48" s="2">
        <v>500</v>
      </c>
      <c r="E48" s="2">
        <v>200</v>
      </c>
      <c r="F48" s="2">
        <v>0.02</v>
      </c>
      <c r="G48" s="2">
        <v>0.04</v>
      </c>
      <c r="H48" s="2">
        <v>4.000404040404041E-2</v>
      </c>
      <c r="I48" s="2">
        <v>7.9208080808080811E-2</v>
      </c>
      <c r="J48" s="2">
        <v>0</v>
      </c>
      <c r="K48" s="2">
        <v>0.84</v>
      </c>
      <c r="L48" s="2">
        <v>0</v>
      </c>
      <c r="M48" s="2">
        <v>1.1529858585858586</v>
      </c>
    </row>
    <row r="49" spans="1:13">
      <c r="A49" s="2">
        <v>0.2</v>
      </c>
      <c r="B49" s="2" t="s">
        <v>10</v>
      </c>
      <c r="C49" s="2">
        <f t="shared" si="1"/>
        <v>2.4000000000000002E-3</v>
      </c>
      <c r="D49" s="2">
        <v>500</v>
      </c>
      <c r="E49" s="2">
        <v>50</v>
      </c>
      <c r="F49" s="2">
        <v>0.14000000000000001</v>
      </c>
      <c r="G49" s="2">
        <v>0.2</v>
      </c>
      <c r="H49" s="2">
        <v>0.42484444444444441</v>
      </c>
      <c r="I49" s="2">
        <v>0.44484848484848483</v>
      </c>
      <c r="J49" s="2">
        <v>0.24</v>
      </c>
      <c r="K49" s="2">
        <v>1.52</v>
      </c>
      <c r="L49" s="2">
        <v>0.66967272727272731</v>
      </c>
      <c r="M49" s="2">
        <v>1.6491959595959598</v>
      </c>
    </row>
    <row r="50" spans="1:13">
      <c r="A50" s="2">
        <v>0.2</v>
      </c>
      <c r="B50" s="2" t="s">
        <v>10</v>
      </c>
      <c r="C50" s="2">
        <f t="shared" si="1"/>
        <v>2.4000000000000002E-3</v>
      </c>
      <c r="D50" s="2">
        <v>50</v>
      </c>
      <c r="E50" s="2">
        <v>500</v>
      </c>
      <c r="F50" s="2">
        <v>1.28</v>
      </c>
      <c r="G50" s="2">
        <v>1.02</v>
      </c>
      <c r="H50" s="2">
        <v>2.240387878787879</v>
      </c>
      <c r="I50" s="2">
        <v>1.9899030303030303</v>
      </c>
      <c r="J50" s="2">
        <v>1.1200000000000001</v>
      </c>
      <c r="K50" s="2">
        <v>2.2599999999999998</v>
      </c>
      <c r="L50" s="2">
        <v>2.3819636363636363</v>
      </c>
      <c r="M50" s="2">
        <v>1.8822989898989908</v>
      </c>
    </row>
    <row r="51" spans="1:13">
      <c r="A51" s="2">
        <v>0.2</v>
      </c>
      <c r="B51" s="2" t="s">
        <v>10</v>
      </c>
      <c r="C51" s="2">
        <f t="shared" si="1"/>
        <v>2.4000000000000002E-3</v>
      </c>
      <c r="D51" s="2">
        <v>50</v>
      </c>
      <c r="E51" s="2">
        <v>200</v>
      </c>
      <c r="F51" s="2">
        <v>1.28</v>
      </c>
      <c r="G51" s="2">
        <v>1.44</v>
      </c>
      <c r="H51" s="2">
        <v>2.4020040404040408</v>
      </c>
      <c r="I51" s="2">
        <v>2.1284202020202025</v>
      </c>
      <c r="J51" s="2">
        <v>1.44</v>
      </c>
      <c r="K51" s="2">
        <v>2.2400000000000002</v>
      </c>
      <c r="L51" s="2">
        <v>2.4516525252525252</v>
      </c>
      <c r="M51" s="2">
        <v>2.2551272727272718</v>
      </c>
    </row>
    <row r="52" spans="1:13">
      <c r="A52" s="2">
        <v>0.2</v>
      </c>
      <c r="B52" s="2" t="s">
        <v>10</v>
      </c>
      <c r="C52" s="2">
        <f t="shared" si="1"/>
        <v>2.4000000000000002E-3</v>
      </c>
      <c r="D52" s="2">
        <v>50</v>
      </c>
      <c r="E52" s="2">
        <v>50</v>
      </c>
      <c r="F52" s="2">
        <v>1.86</v>
      </c>
      <c r="G52" s="2">
        <v>2.1800000000000002</v>
      </c>
      <c r="H52" s="2">
        <v>2.3989858585858586</v>
      </c>
      <c r="I52" s="2">
        <v>2.3991151515151508</v>
      </c>
      <c r="J52" s="2">
        <v>1.92</v>
      </c>
      <c r="K52" s="2"/>
      <c r="L52" s="2">
        <v>2.5358222222222224</v>
      </c>
      <c r="M52" s="2"/>
    </row>
    <row r="53" spans="1:13">
      <c r="A53" s="2">
        <v>0.2</v>
      </c>
      <c r="B53" s="2" t="s">
        <v>10</v>
      </c>
      <c r="C53" s="2">
        <f t="shared" si="1"/>
        <v>2.4000000000000002E-3</v>
      </c>
      <c r="D53" s="2">
        <v>10</v>
      </c>
      <c r="E53" s="2">
        <v>500</v>
      </c>
      <c r="F53" s="2">
        <v>2.14</v>
      </c>
      <c r="G53" s="2">
        <v>2.16</v>
      </c>
      <c r="H53" s="2">
        <v>2.6527232323232326</v>
      </c>
      <c r="I53" s="2">
        <v>2.6879353535353534</v>
      </c>
      <c r="J53" s="2">
        <v>2.34</v>
      </c>
      <c r="K53" s="2"/>
      <c r="L53" s="2">
        <v>2.4839959595959602</v>
      </c>
      <c r="M53" s="2"/>
    </row>
    <row r="54" spans="1:13">
      <c r="A54" s="2">
        <v>0.2</v>
      </c>
      <c r="B54" s="2" t="s">
        <v>10</v>
      </c>
      <c r="C54" s="2">
        <f t="shared" si="1"/>
        <v>2.4000000000000002E-3</v>
      </c>
      <c r="D54" s="2">
        <v>10</v>
      </c>
      <c r="E54" s="2">
        <v>200</v>
      </c>
      <c r="F54" s="2">
        <v>2.48</v>
      </c>
      <c r="G54" s="2">
        <v>2.52</v>
      </c>
      <c r="H54" s="2">
        <v>2.0112161616161606</v>
      </c>
      <c r="I54" s="2">
        <v>2.6192969696969683</v>
      </c>
      <c r="J54" s="2">
        <v>2.46</v>
      </c>
      <c r="K54" s="2"/>
      <c r="L54" s="2">
        <v>2.5544606060606059</v>
      </c>
      <c r="M54" s="2"/>
    </row>
    <row r="55" spans="1:13">
      <c r="A55" s="2">
        <v>0.2</v>
      </c>
      <c r="B55" s="2" t="s">
        <v>10</v>
      </c>
      <c r="C55" s="2">
        <f t="shared" si="1"/>
        <v>2.4000000000000002E-3</v>
      </c>
      <c r="D55" s="2">
        <v>10</v>
      </c>
      <c r="E55" s="2">
        <v>50</v>
      </c>
      <c r="F55" s="2">
        <v>2.92</v>
      </c>
      <c r="G55" s="2">
        <v>2.86</v>
      </c>
      <c r="H55" s="2">
        <v>1.897842424242425</v>
      </c>
      <c r="I55" s="2">
        <v>1.961814141414143</v>
      </c>
      <c r="J55" s="2"/>
      <c r="K55" s="2"/>
      <c r="L55" s="2"/>
      <c r="M55" s="2"/>
    </row>
    <row r="56" spans="1:13">
      <c r="A56" s="2">
        <v>0.2</v>
      </c>
      <c r="B56" s="2" t="s">
        <v>10</v>
      </c>
      <c r="C56" s="2">
        <f t="shared" si="1"/>
        <v>7.2000000000000007E-3</v>
      </c>
      <c r="D56" s="2">
        <v>500</v>
      </c>
      <c r="E56" s="2">
        <v>500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0.34</v>
      </c>
      <c r="L56" s="2">
        <v>0</v>
      </c>
      <c r="M56" s="2">
        <v>0.57126868686868681</v>
      </c>
    </row>
    <row r="57" spans="1:13">
      <c r="A57" s="2">
        <v>0.2</v>
      </c>
      <c r="B57" s="2" t="s">
        <v>10</v>
      </c>
      <c r="C57" s="2">
        <f t="shared" si="1"/>
        <v>7.2000000000000007E-3</v>
      </c>
      <c r="D57" s="2">
        <v>500</v>
      </c>
      <c r="E57" s="2">
        <v>200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0.44</v>
      </c>
      <c r="L57" s="2">
        <v>0</v>
      </c>
      <c r="M57" s="2">
        <v>0.69528888888888885</v>
      </c>
    </row>
    <row r="58" spans="1:13">
      <c r="A58" s="2">
        <v>0.2</v>
      </c>
      <c r="B58" s="2" t="s">
        <v>10</v>
      </c>
      <c r="C58" s="2">
        <f t="shared" si="1"/>
        <v>7.2000000000000007E-3</v>
      </c>
      <c r="D58" s="2">
        <v>500</v>
      </c>
      <c r="E58" s="2">
        <v>50</v>
      </c>
      <c r="F58" s="2">
        <v>0.08</v>
      </c>
      <c r="G58" s="2">
        <v>0.04</v>
      </c>
      <c r="H58" s="2">
        <v>0.15521616161616164</v>
      </c>
      <c r="I58" s="2">
        <v>7.9208080808080811E-2</v>
      </c>
      <c r="J58" s="2">
        <v>0.06</v>
      </c>
      <c r="K58" s="2">
        <v>0.88</v>
      </c>
      <c r="L58" s="2">
        <v>0.19842020202020202</v>
      </c>
      <c r="M58" s="2">
        <v>1.1649939393939395</v>
      </c>
    </row>
    <row r="59" spans="1:13">
      <c r="A59" s="2">
        <v>0.2</v>
      </c>
      <c r="B59" s="2" t="s">
        <v>10</v>
      </c>
      <c r="C59" s="2">
        <f t="shared" si="1"/>
        <v>7.2000000000000007E-3</v>
      </c>
      <c r="D59" s="2">
        <v>50</v>
      </c>
      <c r="E59" s="2">
        <v>500</v>
      </c>
      <c r="F59" s="2">
        <v>1.04</v>
      </c>
      <c r="G59" s="2">
        <v>0.52</v>
      </c>
      <c r="H59" s="2">
        <v>1.504258585858586</v>
      </c>
      <c r="I59" s="2">
        <v>0.78010505050505063</v>
      </c>
      <c r="J59" s="2">
        <v>0.82</v>
      </c>
      <c r="K59" s="2">
        <v>2</v>
      </c>
      <c r="L59" s="2">
        <v>1.7922464646464646</v>
      </c>
      <c r="M59" s="2">
        <v>1.5757575757575761</v>
      </c>
    </row>
    <row r="60" spans="1:13">
      <c r="A60" s="2">
        <v>0.2</v>
      </c>
      <c r="B60" s="2" t="s">
        <v>10</v>
      </c>
      <c r="C60" s="2">
        <f t="shared" si="1"/>
        <v>7.2000000000000007E-3</v>
      </c>
      <c r="D60" s="2">
        <v>50</v>
      </c>
      <c r="E60" s="2">
        <v>200</v>
      </c>
      <c r="F60" s="2">
        <v>1.34</v>
      </c>
      <c r="G60" s="2">
        <v>1.02</v>
      </c>
      <c r="H60" s="2">
        <v>2.1235919191919188</v>
      </c>
      <c r="I60" s="2">
        <v>1.8282868686868685</v>
      </c>
      <c r="J60" s="2">
        <v>1.06</v>
      </c>
      <c r="K60" s="2">
        <v>2.2000000000000002</v>
      </c>
      <c r="L60" s="2">
        <v>2.4723595959595959</v>
      </c>
      <c r="M60" s="2">
        <v>1.7054545454545451</v>
      </c>
    </row>
    <row r="61" spans="1:13">
      <c r="A61" s="2">
        <v>0.2</v>
      </c>
      <c r="B61" s="2" t="s">
        <v>10</v>
      </c>
      <c r="C61" s="2">
        <f t="shared" si="1"/>
        <v>7.2000000000000007E-3</v>
      </c>
      <c r="D61" s="2">
        <v>50</v>
      </c>
      <c r="E61" s="2">
        <v>50</v>
      </c>
      <c r="F61" s="2">
        <v>1.56</v>
      </c>
      <c r="G61" s="2">
        <v>1.36</v>
      </c>
      <c r="H61" s="2">
        <v>2.1724606060606062</v>
      </c>
      <c r="I61" s="2">
        <v>2.3524202020202019</v>
      </c>
      <c r="J61" s="2">
        <v>1.36</v>
      </c>
      <c r="K61" s="2">
        <v>2.2999999999999998</v>
      </c>
      <c r="L61" s="2">
        <v>2.2716121212121205</v>
      </c>
      <c r="M61" s="2">
        <v>1.8615151515151522</v>
      </c>
    </row>
    <row r="62" spans="1:13">
      <c r="A62" s="2">
        <v>0.2</v>
      </c>
      <c r="B62" s="2" t="s">
        <v>10</v>
      </c>
      <c r="C62" s="2">
        <f t="shared" si="1"/>
        <v>7.2000000000000007E-3</v>
      </c>
      <c r="D62" s="2">
        <v>10</v>
      </c>
      <c r="E62" s="2">
        <v>500</v>
      </c>
      <c r="F62" s="2">
        <v>2.2200000000000002</v>
      </c>
      <c r="G62" s="2">
        <v>1.98</v>
      </c>
      <c r="H62" s="2">
        <v>2.0614989898989888</v>
      </c>
      <c r="I62" s="2">
        <v>2.4230343434343435</v>
      </c>
      <c r="J62" s="2">
        <v>2.48</v>
      </c>
      <c r="K62" s="2">
        <v>2.54</v>
      </c>
      <c r="L62" s="2">
        <v>2.4152565656565654</v>
      </c>
      <c r="M62" s="2">
        <v>1.6696121212121211</v>
      </c>
    </row>
    <row r="63" spans="1:13">
      <c r="A63" s="2">
        <v>0.2</v>
      </c>
      <c r="B63" s="2" t="s">
        <v>10</v>
      </c>
      <c r="C63" s="2">
        <f t="shared" si="1"/>
        <v>7.2000000000000007E-3</v>
      </c>
      <c r="D63" s="2">
        <v>10</v>
      </c>
      <c r="E63" s="2">
        <v>200</v>
      </c>
      <c r="F63" s="2">
        <v>2.1</v>
      </c>
      <c r="G63" s="2">
        <v>1.96</v>
      </c>
      <c r="H63" s="2">
        <v>2.7415151515151512</v>
      </c>
      <c r="I63" s="2">
        <v>2.7846626262626266</v>
      </c>
      <c r="J63" s="2">
        <v>2.34</v>
      </c>
      <c r="K63" s="2"/>
      <c r="L63" s="2">
        <v>2.4839959595959602</v>
      </c>
      <c r="M63" s="2"/>
    </row>
    <row r="64" spans="1:13">
      <c r="A64" s="2">
        <v>0.2</v>
      </c>
      <c r="B64" s="2" t="s">
        <v>10</v>
      </c>
      <c r="C64" s="2">
        <f t="shared" si="1"/>
        <v>7.2000000000000007E-3</v>
      </c>
      <c r="D64" s="2">
        <v>10</v>
      </c>
      <c r="E64" s="2">
        <v>50</v>
      </c>
      <c r="F64" s="2">
        <v>2.48</v>
      </c>
      <c r="G64" s="2">
        <v>2.58</v>
      </c>
      <c r="H64" s="2">
        <v>2.5768727272727263</v>
      </c>
      <c r="I64" s="2">
        <v>2.4345090909090912</v>
      </c>
      <c r="J64" s="2"/>
      <c r="K64" s="2"/>
      <c r="L64" s="2"/>
      <c r="M64" s="2"/>
    </row>
    <row r="65" spans="1:13">
      <c r="A65" s="2">
        <v>0.2</v>
      </c>
      <c r="B65" s="2" t="s">
        <v>10</v>
      </c>
      <c r="C65" s="2">
        <f t="shared" si="1"/>
        <v>2.1600000000000001E-2</v>
      </c>
      <c r="D65" s="2">
        <v>500</v>
      </c>
      <c r="E65" s="2">
        <v>500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0.26</v>
      </c>
      <c r="L65" s="2">
        <v>0</v>
      </c>
      <c r="M65" s="2">
        <v>0.45765252525252531</v>
      </c>
    </row>
    <row r="66" spans="1:13">
      <c r="A66" s="2">
        <v>0.2</v>
      </c>
      <c r="B66" s="2" t="s">
        <v>10</v>
      </c>
      <c r="C66" s="2">
        <f t="shared" si="1"/>
        <v>2.1600000000000001E-2</v>
      </c>
      <c r="D66" s="2">
        <v>500</v>
      </c>
      <c r="E66" s="2">
        <v>200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0.24</v>
      </c>
      <c r="L66" s="2">
        <v>0</v>
      </c>
      <c r="M66" s="2">
        <v>0.42724848484848488</v>
      </c>
    </row>
    <row r="67" spans="1:13">
      <c r="A67" s="2">
        <v>0.2</v>
      </c>
      <c r="B67" s="2" t="s">
        <v>10</v>
      </c>
      <c r="C67" s="2">
        <f t="shared" si="1"/>
        <v>2.1600000000000001E-2</v>
      </c>
      <c r="D67" s="2">
        <v>500</v>
      </c>
      <c r="E67" s="2">
        <v>50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0.54</v>
      </c>
      <c r="L67" s="2">
        <v>0</v>
      </c>
      <c r="M67" s="2">
        <v>0.79930909090909075</v>
      </c>
    </row>
    <row r="68" spans="1:13">
      <c r="A68" s="2">
        <v>0.2</v>
      </c>
      <c r="B68" s="2" t="s">
        <v>10</v>
      </c>
      <c r="C68" s="2">
        <f t="shared" si="1"/>
        <v>2.1600000000000001E-2</v>
      </c>
      <c r="D68" s="2">
        <v>50</v>
      </c>
      <c r="E68" s="2">
        <v>500</v>
      </c>
      <c r="F68" s="2">
        <v>1.06</v>
      </c>
      <c r="G68" s="2">
        <v>0.38</v>
      </c>
      <c r="H68" s="2">
        <v>1.8258949494949492</v>
      </c>
      <c r="I68" s="2">
        <v>0.78489292929292931</v>
      </c>
      <c r="J68" s="2">
        <v>0.78</v>
      </c>
      <c r="K68" s="2">
        <v>1.76</v>
      </c>
      <c r="L68" s="2">
        <v>1.7754383838383836</v>
      </c>
      <c r="M68" s="2">
        <v>1.5084606060606065</v>
      </c>
    </row>
    <row r="69" spans="1:13">
      <c r="A69" s="2">
        <v>0.2</v>
      </c>
      <c r="B69" s="2" t="s">
        <v>10</v>
      </c>
      <c r="C69" s="2">
        <f t="shared" si="1"/>
        <v>2.1600000000000001E-2</v>
      </c>
      <c r="D69" s="2">
        <v>50</v>
      </c>
      <c r="E69" s="2">
        <v>200</v>
      </c>
      <c r="F69" s="2">
        <v>1.02</v>
      </c>
      <c r="G69" s="2">
        <v>0.6</v>
      </c>
      <c r="H69" s="2">
        <v>1.6666707070707072</v>
      </c>
      <c r="I69" s="2">
        <v>0.85212121212121217</v>
      </c>
      <c r="J69" s="2">
        <v>0.78</v>
      </c>
      <c r="K69" s="2">
        <v>1.98</v>
      </c>
      <c r="L69" s="2">
        <v>1.6946303030303032</v>
      </c>
      <c r="M69" s="2">
        <v>1.4533373737373738</v>
      </c>
    </row>
    <row r="70" spans="1:13">
      <c r="A70" s="2">
        <v>0.2</v>
      </c>
      <c r="B70" s="2" t="s">
        <v>10</v>
      </c>
      <c r="C70" s="2">
        <f t="shared" si="1"/>
        <v>2.1600000000000001E-2</v>
      </c>
      <c r="D70" s="2">
        <v>50</v>
      </c>
      <c r="E70" s="2">
        <v>50</v>
      </c>
      <c r="F70" s="2">
        <v>1.26</v>
      </c>
      <c r="G70" s="2">
        <v>1.1200000000000001</v>
      </c>
      <c r="H70" s="2">
        <v>1.927551515151515</v>
      </c>
      <c r="I70" s="2">
        <v>1.8971151515151512</v>
      </c>
      <c r="J70" s="2">
        <v>0.96</v>
      </c>
      <c r="K70" s="2">
        <v>1.88</v>
      </c>
      <c r="L70" s="2">
        <v>2.1491070707070703</v>
      </c>
      <c r="M70" s="2">
        <v>1.6373171717171724</v>
      </c>
    </row>
    <row r="71" spans="1:13">
      <c r="A71" s="2">
        <v>0.2</v>
      </c>
      <c r="B71" s="2" t="s">
        <v>10</v>
      </c>
      <c r="C71" s="2">
        <f t="shared" si="1"/>
        <v>2.1600000000000001E-2</v>
      </c>
      <c r="D71" s="2">
        <v>10</v>
      </c>
      <c r="E71" s="2">
        <v>500</v>
      </c>
      <c r="F71" s="2">
        <v>2.02</v>
      </c>
      <c r="G71" s="2">
        <v>1.72</v>
      </c>
      <c r="H71" s="2">
        <v>2.3438424242424238</v>
      </c>
      <c r="I71" s="2">
        <v>2.0517010101010107</v>
      </c>
      <c r="J71" s="2">
        <v>1.86</v>
      </c>
      <c r="K71" s="2">
        <v>2.36</v>
      </c>
      <c r="L71" s="2">
        <v>2.883834343434343</v>
      </c>
      <c r="M71" s="2">
        <v>1.8647434343434348</v>
      </c>
    </row>
    <row r="72" spans="1:13">
      <c r="A72" s="2">
        <v>0.2</v>
      </c>
      <c r="B72" s="2" t="s">
        <v>10</v>
      </c>
      <c r="C72" s="2">
        <f t="shared" si="1"/>
        <v>2.1600000000000001E-2</v>
      </c>
      <c r="D72" s="2">
        <v>10</v>
      </c>
      <c r="E72" s="2">
        <v>200</v>
      </c>
      <c r="F72" s="2">
        <v>1.92</v>
      </c>
      <c r="G72" s="2">
        <v>1.6</v>
      </c>
      <c r="H72" s="2">
        <v>2.6166303030303029</v>
      </c>
      <c r="I72" s="2">
        <v>2.6117171717171717</v>
      </c>
      <c r="J72" s="2">
        <v>2.2200000000000002</v>
      </c>
      <c r="K72" s="2">
        <v>2.44</v>
      </c>
      <c r="L72" s="2">
        <v>2.6271555555555546</v>
      </c>
      <c r="M72" s="2">
        <v>1.9655919191919198</v>
      </c>
    </row>
    <row r="73" spans="1:13">
      <c r="A73" s="2">
        <v>0.2</v>
      </c>
      <c r="B73" s="2" t="s">
        <v>10</v>
      </c>
      <c r="C73" s="2">
        <f t="shared" si="1"/>
        <v>2.1600000000000001E-2</v>
      </c>
      <c r="D73" s="2">
        <v>10</v>
      </c>
      <c r="E73" s="2">
        <v>50</v>
      </c>
      <c r="F73" s="2">
        <v>2.08</v>
      </c>
      <c r="G73" s="2">
        <v>2.1</v>
      </c>
      <c r="H73" s="2">
        <v>2.6230949494949494</v>
      </c>
      <c r="I73" s="2">
        <v>2.7415151515151512</v>
      </c>
      <c r="J73" s="2"/>
      <c r="K73" s="2"/>
      <c r="L73" s="2"/>
      <c r="M73" s="2"/>
    </row>
    <row r="74" spans="1:13">
      <c r="A74">
        <v>0.2</v>
      </c>
      <c r="B74" t="s">
        <v>11</v>
      </c>
      <c r="C74">
        <v>8.0000000000000004E-4</v>
      </c>
      <c r="D74">
        <v>500</v>
      </c>
      <c r="E74">
        <v>500</v>
      </c>
      <c r="F74">
        <v>0</v>
      </c>
      <c r="G74">
        <v>0</v>
      </c>
      <c r="H74">
        <v>0</v>
      </c>
      <c r="I74">
        <v>0</v>
      </c>
      <c r="J74">
        <v>0.02</v>
      </c>
      <c r="K74">
        <v>0.48</v>
      </c>
      <c r="L74">
        <v>4.000404040404041E-2</v>
      </c>
      <c r="M74">
        <v>0.73929696969696979</v>
      </c>
    </row>
    <row r="75" spans="1:13">
      <c r="A75">
        <v>0.2</v>
      </c>
      <c r="B75" t="s">
        <v>11</v>
      </c>
      <c r="C75">
        <v>8.0000000000000004E-4</v>
      </c>
      <c r="D75">
        <v>500</v>
      </c>
      <c r="E75">
        <v>200</v>
      </c>
      <c r="F75">
        <v>0.12</v>
      </c>
      <c r="G75">
        <v>0.2</v>
      </c>
      <c r="H75">
        <v>0.22802424242424243</v>
      </c>
      <c r="I75">
        <v>0.36404040404040405</v>
      </c>
      <c r="J75">
        <v>0.16</v>
      </c>
      <c r="K75">
        <v>0.84</v>
      </c>
      <c r="L75">
        <v>0.29763232323232325</v>
      </c>
      <c r="M75">
        <v>0.99136969696969712</v>
      </c>
    </row>
    <row r="76" spans="1:13">
      <c r="A76">
        <v>0.2</v>
      </c>
      <c r="B76" t="s">
        <v>11</v>
      </c>
      <c r="C76">
        <v>8.0000000000000004E-4</v>
      </c>
      <c r="D76">
        <v>500</v>
      </c>
      <c r="E76">
        <v>50</v>
      </c>
      <c r="F76">
        <v>0.3</v>
      </c>
      <c r="G76">
        <v>0.38</v>
      </c>
      <c r="H76">
        <v>0.51606060606060611</v>
      </c>
      <c r="I76">
        <v>0.62327676767676765</v>
      </c>
      <c r="J76">
        <v>0.42</v>
      </c>
      <c r="K76">
        <v>1.1000000000000001</v>
      </c>
      <c r="L76">
        <v>0.75289292929292928</v>
      </c>
      <c r="M76">
        <v>1.3354545454545452</v>
      </c>
    </row>
    <row r="77" spans="1:13">
      <c r="A77">
        <v>0.2</v>
      </c>
      <c r="B77" t="s">
        <v>11</v>
      </c>
      <c r="C77">
        <v>8.0000000000000004E-4</v>
      </c>
      <c r="D77">
        <v>50</v>
      </c>
      <c r="E77">
        <v>500</v>
      </c>
      <c r="F77">
        <v>0.88</v>
      </c>
      <c r="G77">
        <v>1.1000000000000001</v>
      </c>
      <c r="H77">
        <v>1.3266101010101012</v>
      </c>
      <c r="I77">
        <v>1.4162626262626261</v>
      </c>
      <c r="J77">
        <v>1.06</v>
      </c>
      <c r="K77">
        <v>1.48</v>
      </c>
      <c r="L77">
        <v>1.5026626262626261</v>
      </c>
      <c r="M77">
        <v>1.5267717171717172</v>
      </c>
    </row>
    <row r="78" spans="1:13">
      <c r="A78">
        <v>0.2</v>
      </c>
      <c r="B78" t="s">
        <v>11</v>
      </c>
      <c r="C78">
        <v>8.0000000000000004E-4</v>
      </c>
      <c r="D78">
        <v>50</v>
      </c>
      <c r="E78">
        <v>200</v>
      </c>
      <c r="F78">
        <v>1.26</v>
      </c>
      <c r="G78">
        <v>1.28</v>
      </c>
      <c r="H78">
        <v>1.4427030303030302</v>
      </c>
      <c r="I78">
        <v>1.5939232323232322</v>
      </c>
      <c r="J78">
        <v>1.44</v>
      </c>
      <c r="L78">
        <v>1.3203393939393941</v>
      </c>
    </row>
    <row r="79" spans="1:13">
      <c r="A79">
        <v>0.2</v>
      </c>
      <c r="B79" t="s">
        <v>11</v>
      </c>
      <c r="C79">
        <v>8.0000000000000004E-4</v>
      </c>
      <c r="D79">
        <v>50</v>
      </c>
      <c r="E79">
        <v>50</v>
      </c>
      <c r="F79">
        <v>2.2599999999999998</v>
      </c>
      <c r="G79">
        <v>2.1</v>
      </c>
      <c r="H79">
        <v>2.2863393939393948</v>
      </c>
      <c r="I79">
        <v>2.1758585858585855</v>
      </c>
      <c r="J79">
        <v>2.2799999999999998</v>
      </c>
      <c r="L79">
        <v>2.1551353535353543</v>
      </c>
    </row>
    <row r="80" spans="1:13">
      <c r="A80">
        <v>0.2</v>
      </c>
      <c r="B80" t="s">
        <v>11</v>
      </c>
      <c r="C80">
        <v>8.0000000000000004E-4</v>
      </c>
      <c r="D80">
        <v>10</v>
      </c>
      <c r="E80">
        <v>500</v>
      </c>
      <c r="F80">
        <v>1.94</v>
      </c>
      <c r="G80">
        <v>1.98</v>
      </c>
      <c r="H80">
        <v>2.4990262626262632</v>
      </c>
      <c r="I80">
        <v>2.503842424242424</v>
      </c>
      <c r="J80">
        <v>2.06</v>
      </c>
      <c r="L80">
        <v>2.2614505050505054</v>
      </c>
    </row>
    <row r="81" spans="1:13">
      <c r="A81">
        <v>0.2</v>
      </c>
      <c r="B81" t="s">
        <v>11</v>
      </c>
      <c r="C81">
        <v>8.0000000000000004E-4</v>
      </c>
      <c r="D81">
        <v>10</v>
      </c>
      <c r="E81">
        <v>200</v>
      </c>
      <c r="F81">
        <v>2.2799999999999998</v>
      </c>
      <c r="G81">
        <v>2.2799999999999998</v>
      </c>
      <c r="H81">
        <v>2.3975595959595966</v>
      </c>
      <c r="I81">
        <v>2.5591757575757583</v>
      </c>
      <c r="J81">
        <v>2.04</v>
      </c>
      <c r="L81">
        <v>2.4646626262626263</v>
      </c>
    </row>
    <row r="82" spans="1:13">
      <c r="A82">
        <v>0.2</v>
      </c>
      <c r="B82" t="s">
        <v>11</v>
      </c>
      <c r="C82">
        <v>8.0000000000000004E-4</v>
      </c>
      <c r="D82">
        <v>10</v>
      </c>
      <c r="E82">
        <v>50</v>
      </c>
      <c r="F82">
        <v>2.66</v>
      </c>
      <c r="G82">
        <v>2.84</v>
      </c>
      <c r="H82">
        <v>2.2577333333333334</v>
      </c>
      <c r="I82">
        <v>2.1162181818181818</v>
      </c>
    </row>
    <row r="83" spans="1:13">
      <c r="A83">
        <v>0.2</v>
      </c>
      <c r="B83" t="s">
        <v>11</v>
      </c>
      <c r="C83">
        <f>C74*3</f>
        <v>2.4000000000000002E-3</v>
      </c>
      <c r="D83">
        <v>500</v>
      </c>
      <c r="E83">
        <v>500</v>
      </c>
      <c r="F83">
        <v>0.02</v>
      </c>
      <c r="G83">
        <v>0</v>
      </c>
      <c r="H83">
        <v>4.000404040404041E-2</v>
      </c>
      <c r="I83">
        <v>0</v>
      </c>
      <c r="J83">
        <v>0</v>
      </c>
      <c r="K83">
        <v>0.26</v>
      </c>
      <c r="L83">
        <v>0</v>
      </c>
      <c r="M83">
        <v>0.45765252525252531</v>
      </c>
    </row>
    <row r="84" spans="1:13">
      <c r="A84">
        <v>0.2</v>
      </c>
      <c r="B84" t="s">
        <v>11</v>
      </c>
      <c r="C84">
        <f t="shared" ref="C84:C109" si="2">C75*3</f>
        <v>2.4000000000000002E-3</v>
      </c>
      <c r="D84">
        <v>500</v>
      </c>
      <c r="E84">
        <v>200</v>
      </c>
      <c r="F84">
        <v>0.02</v>
      </c>
      <c r="G84">
        <v>0</v>
      </c>
      <c r="H84">
        <v>4.000404040404041E-2</v>
      </c>
      <c r="I84">
        <v>0</v>
      </c>
      <c r="J84">
        <v>0</v>
      </c>
      <c r="K84">
        <v>0.44</v>
      </c>
      <c r="L84">
        <v>0</v>
      </c>
      <c r="M84">
        <v>0.69528888888888885</v>
      </c>
    </row>
    <row r="85" spans="1:13">
      <c r="A85">
        <v>0.2</v>
      </c>
      <c r="B85" t="s">
        <v>11</v>
      </c>
      <c r="C85">
        <f t="shared" si="2"/>
        <v>2.4000000000000002E-3</v>
      </c>
      <c r="D85">
        <v>500</v>
      </c>
      <c r="E85">
        <v>50</v>
      </c>
      <c r="F85">
        <v>0.12</v>
      </c>
      <c r="G85">
        <v>0.18</v>
      </c>
      <c r="H85">
        <v>0.22802424242424243</v>
      </c>
      <c r="I85">
        <v>0.33123636363636366</v>
      </c>
      <c r="J85">
        <v>0.14000000000000001</v>
      </c>
      <c r="K85">
        <v>0.96</v>
      </c>
      <c r="L85">
        <v>0.26322828282828281</v>
      </c>
      <c r="M85">
        <v>1.0177939393939395</v>
      </c>
    </row>
    <row r="86" spans="1:13">
      <c r="A86">
        <v>0.2</v>
      </c>
      <c r="B86" t="s">
        <v>11</v>
      </c>
      <c r="C86">
        <f t="shared" si="2"/>
        <v>2.4000000000000002E-3</v>
      </c>
      <c r="D86">
        <v>50</v>
      </c>
      <c r="E86">
        <v>500</v>
      </c>
      <c r="F86">
        <v>0.56000000000000005</v>
      </c>
      <c r="G86">
        <v>0.42</v>
      </c>
      <c r="H86">
        <v>0.89852121212121205</v>
      </c>
      <c r="I86">
        <v>0.67208484848484851</v>
      </c>
      <c r="J86">
        <v>0.7</v>
      </c>
      <c r="K86">
        <v>0.98</v>
      </c>
      <c r="L86">
        <v>0.92414141414141415</v>
      </c>
      <c r="M86">
        <v>1.1810141414141415</v>
      </c>
    </row>
    <row r="87" spans="1:13">
      <c r="A87">
        <v>0.2</v>
      </c>
      <c r="B87" t="s">
        <v>11</v>
      </c>
      <c r="C87">
        <f t="shared" si="2"/>
        <v>2.4000000000000002E-3</v>
      </c>
      <c r="D87">
        <v>50</v>
      </c>
      <c r="E87">
        <v>200</v>
      </c>
      <c r="F87">
        <v>0.56000000000000005</v>
      </c>
      <c r="G87">
        <v>0.78</v>
      </c>
      <c r="H87">
        <v>0.89852121212121205</v>
      </c>
      <c r="I87">
        <v>1.0481656565656565</v>
      </c>
      <c r="J87">
        <v>0.84</v>
      </c>
      <c r="K87">
        <v>1.28</v>
      </c>
      <c r="L87">
        <v>1.2337939393939394</v>
      </c>
      <c r="M87">
        <v>1.35149898989899</v>
      </c>
    </row>
    <row r="88" spans="1:13">
      <c r="A88">
        <v>0.2</v>
      </c>
      <c r="B88" t="s">
        <v>11</v>
      </c>
      <c r="C88">
        <f t="shared" si="2"/>
        <v>2.4000000000000002E-3</v>
      </c>
      <c r="D88">
        <v>50</v>
      </c>
      <c r="E88">
        <v>50</v>
      </c>
      <c r="F88">
        <v>1.44</v>
      </c>
      <c r="G88">
        <v>1.4</v>
      </c>
      <c r="H88">
        <v>1.9668040404040408</v>
      </c>
      <c r="I88">
        <v>1.8379797979797983</v>
      </c>
      <c r="J88">
        <v>1.72</v>
      </c>
      <c r="L88">
        <v>2.4557414141414147</v>
      </c>
    </row>
    <row r="89" spans="1:13">
      <c r="A89">
        <v>0.2</v>
      </c>
      <c r="B89" t="s">
        <v>11</v>
      </c>
      <c r="C89">
        <f t="shared" si="2"/>
        <v>2.4000000000000002E-3</v>
      </c>
      <c r="D89">
        <v>10</v>
      </c>
      <c r="E89">
        <v>500</v>
      </c>
      <c r="F89">
        <v>1.82</v>
      </c>
      <c r="G89">
        <v>1.9</v>
      </c>
      <c r="H89">
        <v>2.3037616161616157</v>
      </c>
      <c r="I89">
        <v>2.0869696969696974</v>
      </c>
      <c r="J89">
        <v>2.1</v>
      </c>
      <c r="L89">
        <v>2.3374747474747473</v>
      </c>
    </row>
    <row r="90" spans="1:13">
      <c r="A90">
        <v>0.2</v>
      </c>
      <c r="B90" t="s">
        <v>11</v>
      </c>
      <c r="C90">
        <f t="shared" si="2"/>
        <v>2.4000000000000002E-3</v>
      </c>
      <c r="D90">
        <v>10</v>
      </c>
      <c r="E90">
        <v>200</v>
      </c>
      <c r="F90">
        <v>1.8</v>
      </c>
      <c r="G90">
        <v>1.74</v>
      </c>
      <c r="H90">
        <v>2.0933333333333328</v>
      </c>
      <c r="I90">
        <v>2.5077535353535354</v>
      </c>
      <c r="J90">
        <v>2.14</v>
      </c>
      <c r="L90">
        <v>2.3294909090909091</v>
      </c>
    </row>
    <row r="91" spans="1:13">
      <c r="A91">
        <v>0.2</v>
      </c>
      <c r="B91" t="s">
        <v>11</v>
      </c>
      <c r="C91">
        <f t="shared" si="2"/>
        <v>2.4000000000000002E-3</v>
      </c>
      <c r="D91">
        <v>10</v>
      </c>
      <c r="E91">
        <v>50</v>
      </c>
      <c r="F91">
        <v>2.2999999999999998</v>
      </c>
      <c r="G91">
        <v>2.2200000000000002</v>
      </c>
      <c r="H91">
        <v>3.1544444444444455</v>
      </c>
      <c r="I91">
        <v>2.7887717171717163</v>
      </c>
    </row>
    <row r="92" spans="1:13">
      <c r="A92">
        <v>0.2</v>
      </c>
      <c r="B92" t="s">
        <v>11</v>
      </c>
      <c r="C92">
        <f t="shared" si="2"/>
        <v>7.2000000000000007E-3</v>
      </c>
      <c r="D92">
        <v>500</v>
      </c>
      <c r="E92">
        <v>500</v>
      </c>
      <c r="F92">
        <v>0</v>
      </c>
      <c r="G92">
        <v>0</v>
      </c>
      <c r="H92">
        <v>0</v>
      </c>
      <c r="I92">
        <v>0</v>
      </c>
      <c r="J92">
        <v>0.02</v>
      </c>
      <c r="K92">
        <v>0.24</v>
      </c>
      <c r="L92">
        <v>4.000404040404041E-2</v>
      </c>
      <c r="M92">
        <v>0.42724848484848488</v>
      </c>
    </row>
    <row r="93" spans="1:13">
      <c r="A93">
        <v>0.2</v>
      </c>
      <c r="B93" t="s">
        <v>11</v>
      </c>
      <c r="C93">
        <f t="shared" si="2"/>
        <v>7.2000000000000007E-3</v>
      </c>
      <c r="D93">
        <v>500</v>
      </c>
      <c r="E93">
        <v>200</v>
      </c>
      <c r="F93">
        <v>0</v>
      </c>
      <c r="G93">
        <v>0</v>
      </c>
      <c r="H93">
        <v>0</v>
      </c>
      <c r="I93">
        <v>0</v>
      </c>
      <c r="J93">
        <v>0</v>
      </c>
      <c r="K93">
        <v>0.32</v>
      </c>
      <c r="L93">
        <v>0</v>
      </c>
      <c r="M93">
        <v>0.54406464646464647</v>
      </c>
    </row>
    <row r="94" spans="1:13">
      <c r="A94">
        <v>0.2</v>
      </c>
      <c r="B94" t="s">
        <v>11</v>
      </c>
      <c r="C94">
        <f t="shared" si="2"/>
        <v>7.2000000000000007E-3</v>
      </c>
      <c r="D94">
        <v>500</v>
      </c>
      <c r="E94">
        <v>50</v>
      </c>
      <c r="F94">
        <v>0.02</v>
      </c>
      <c r="G94">
        <v>0.02</v>
      </c>
      <c r="H94">
        <v>4.000404040404041E-2</v>
      </c>
      <c r="I94">
        <v>4.000404040404041E-2</v>
      </c>
      <c r="J94">
        <v>0</v>
      </c>
      <c r="K94">
        <v>0.54</v>
      </c>
      <c r="L94">
        <v>0</v>
      </c>
      <c r="M94">
        <v>0.79930909090909075</v>
      </c>
    </row>
    <row r="95" spans="1:13">
      <c r="A95">
        <v>0.2</v>
      </c>
      <c r="B95" t="s">
        <v>11</v>
      </c>
      <c r="C95">
        <f t="shared" si="2"/>
        <v>7.2000000000000007E-3</v>
      </c>
      <c r="D95">
        <v>50</v>
      </c>
      <c r="E95">
        <v>500</v>
      </c>
      <c r="F95">
        <v>0.66</v>
      </c>
      <c r="G95">
        <v>0.36</v>
      </c>
      <c r="H95">
        <v>0.97854141414141416</v>
      </c>
      <c r="I95">
        <v>0.59767272727272736</v>
      </c>
      <c r="J95">
        <v>0.48</v>
      </c>
      <c r="K95">
        <v>1.24</v>
      </c>
      <c r="L95">
        <v>0.82010505050505067</v>
      </c>
      <c r="M95">
        <v>1.1290666666666664</v>
      </c>
    </row>
    <row r="96" spans="1:13">
      <c r="A96">
        <v>0.2</v>
      </c>
      <c r="B96" t="s">
        <v>11</v>
      </c>
      <c r="C96">
        <f t="shared" si="2"/>
        <v>7.2000000000000007E-3</v>
      </c>
      <c r="D96">
        <v>50</v>
      </c>
      <c r="E96">
        <v>200</v>
      </c>
      <c r="F96">
        <v>0.62</v>
      </c>
      <c r="G96">
        <v>0.54</v>
      </c>
      <c r="H96">
        <v>0.94893333333333318</v>
      </c>
      <c r="I96">
        <v>0.79930909090909075</v>
      </c>
      <c r="J96">
        <v>0.62</v>
      </c>
      <c r="K96">
        <v>1.1599999999999999</v>
      </c>
      <c r="L96">
        <v>1.110549494949495</v>
      </c>
      <c r="M96">
        <v>1.1594505050505053</v>
      </c>
    </row>
    <row r="97" spans="1:13">
      <c r="A97">
        <v>0.2</v>
      </c>
      <c r="B97" t="s">
        <v>11</v>
      </c>
      <c r="C97">
        <f t="shared" si="2"/>
        <v>7.2000000000000007E-3</v>
      </c>
      <c r="D97">
        <v>50</v>
      </c>
      <c r="E97">
        <v>50</v>
      </c>
      <c r="F97">
        <v>0.82</v>
      </c>
      <c r="G97">
        <v>1.1599999999999999</v>
      </c>
      <c r="H97">
        <v>1.0649737373737376</v>
      </c>
      <c r="I97">
        <v>1.4826828282828284</v>
      </c>
      <c r="J97">
        <v>1.02</v>
      </c>
      <c r="K97">
        <v>1.58</v>
      </c>
      <c r="L97">
        <v>1.7474787878787881</v>
      </c>
      <c r="M97">
        <v>1.7460242424242418</v>
      </c>
    </row>
    <row r="98" spans="1:13">
      <c r="A98">
        <v>0.2</v>
      </c>
      <c r="B98" t="s">
        <v>11</v>
      </c>
      <c r="C98">
        <f t="shared" si="2"/>
        <v>7.2000000000000007E-3</v>
      </c>
      <c r="D98">
        <v>10</v>
      </c>
      <c r="E98">
        <v>500</v>
      </c>
      <c r="F98">
        <v>1.58</v>
      </c>
      <c r="G98">
        <v>1.1599999999999999</v>
      </c>
      <c r="H98">
        <v>2.0692565656565653</v>
      </c>
      <c r="I98">
        <v>1.5634909090909093</v>
      </c>
      <c r="J98">
        <v>1.8</v>
      </c>
      <c r="K98">
        <v>1.88</v>
      </c>
      <c r="L98">
        <v>2.0933333333333328</v>
      </c>
      <c r="M98">
        <v>1.7181252525252528</v>
      </c>
    </row>
    <row r="99" spans="1:13">
      <c r="A99">
        <v>0.2</v>
      </c>
      <c r="B99" t="s">
        <v>11</v>
      </c>
      <c r="C99">
        <f t="shared" si="2"/>
        <v>7.2000000000000007E-3</v>
      </c>
      <c r="D99">
        <v>10</v>
      </c>
      <c r="E99">
        <v>200</v>
      </c>
      <c r="F99">
        <v>1.8</v>
      </c>
      <c r="G99">
        <v>1.4</v>
      </c>
      <c r="H99">
        <v>1.7701010101010102</v>
      </c>
      <c r="I99">
        <v>1.5147474747474752</v>
      </c>
      <c r="J99">
        <v>2.1</v>
      </c>
      <c r="K99">
        <v>2.1</v>
      </c>
      <c r="L99">
        <v>2.4182828282828277</v>
      </c>
      <c r="M99">
        <v>2.3374747474747473</v>
      </c>
    </row>
    <row r="100" spans="1:13">
      <c r="A100">
        <v>0.2</v>
      </c>
      <c r="B100" t="s">
        <v>11</v>
      </c>
      <c r="C100">
        <f t="shared" si="2"/>
        <v>7.2000000000000007E-3</v>
      </c>
      <c r="D100">
        <v>10</v>
      </c>
      <c r="E100">
        <v>50</v>
      </c>
      <c r="F100">
        <v>1.66</v>
      </c>
      <c r="G100">
        <v>1.88</v>
      </c>
      <c r="H100">
        <v>2.2140969696969699</v>
      </c>
      <c r="I100">
        <v>2.1221656565656568</v>
      </c>
    </row>
    <row r="101" spans="1:13">
      <c r="A101">
        <v>0.2</v>
      </c>
      <c r="B101" t="s">
        <v>11</v>
      </c>
      <c r="C101">
        <f t="shared" si="2"/>
        <v>2.1600000000000001E-2</v>
      </c>
      <c r="D101">
        <v>500</v>
      </c>
      <c r="E101">
        <v>500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0.16</v>
      </c>
      <c r="L101">
        <v>0</v>
      </c>
      <c r="M101">
        <v>0.29763232323232325</v>
      </c>
    </row>
    <row r="102" spans="1:13">
      <c r="A102">
        <v>0.2</v>
      </c>
      <c r="B102" t="s">
        <v>11</v>
      </c>
      <c r="C102">
        <f t="shared" si="2"/>
        <v>2.1600000000000001E-2</v>
      </c>
      <c r="D102">
        <v>500</v>
      </c>
      <c r="E102">
        <v>200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0.18</v>
      </c>
      <c r="L102">
        <v>0</v>
      </c>
      <c r="M102">
        <v>0.33123636363636366</v>
      </c>
    </row>
    <row r="103" spans="1:13">
      <c r="A103">
        <v>0.2</v>
      </c>
      <c r="B103" t="s">
        <v>11</v>
      </c>
      <c r="C103">
        <f t="shared" si="2"/>
        <v>2.1600000000000001E-2</v>
      </c>
      <c r="D103">
        <v>500</v>
      </c>
      <c r="E103">
        <v>50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0.24</v>
      </c>
      <c r="L103">
        <v>0</v>
      </c>
      <c r="M103">
        <v>0.42724848484848488</v>
      </c>
    </row>
    <row r="104" spans="1:13">
      <c r="A104">
        <v>0.2</v>
      </c>
      <c r="B104" t="s">
        <v>11</v>
      </c>
      <c r="C104">
        <f t="shared" si="2"/>
        <v>2.1600000000000001E-2</v>
      </c>
      <c r="D104">
        <v>50</v>
      </c>
      <c r="E104">
        <v>500</v>
      </c>
      <c r="F104">
        <v>0.46</v>
      </c>
      <c r="G104">
        <v>0.18</v>
      </c>
      <c r="H104">
        <v>0.71769292929292927</v>
      </c>
      <c r="I104">
        <v>0.33123636363636366</v>
      </c>
      <c r="J104">
        <v>0.24</v>
      </c>
      <c r="K104">
        <v>1</v>
      </c>
      <c r="L104">
        <v>0.42724848484848488</v>
      </c>
      <c r="M104">
        <v>1.1010101010101012</v>
      </c>
    </row>
    <row r="105" spans="1:13">
      <c r="A105">
        <v>0.2</v>
      </c>
      <c r="B105" t="s">
        <v>11</v>
      </c>
      <c r="C105">
        <f t="shared" si="2"/>
        <v>2.1600000000000001E-2</v>
      </c>
      <c r="D105">
        <v>50</v>
      </c>
      <c r="E105">
        <v>200</v>
      </c>
      <c r="F105">
        <v>0.44</v>
      </c>
      <c r="G105">
        <v>0.22</v>
      </c>
      <c r="H105">
        <v>0.69528888888888885</v>
      </c>
      <c r="I105">
        <v>0.39604444444444442</v>
      </c>
      <c r="J105">
        <v>0.34</v>
      </c>
      <c r="K105">
        <v>0.94</v>
      </c>
      <c r="L105">
        <v>0.65207676767676759</v>
      </c>
      <c r="M105">
        <v>1.0153898989898991</v>
      </c>
    </row>
    <row r="106" spans="1:13">
      <c r="A106">
        <v>0.2</v>
      </c>
      <c r="B106" t="s">
        <v>11</v>
      </c>
      <c r="C106">
        <f t="shared" si="2"/>
        <v>2.1600000000000001E-2</v>
      </c>
      <c r="D106">
        <v>50</v>
      </c>
      <c r="E106">
        <v>50</v>
      </c>
      <c r="F106">
        <v>0.66</v>
      </c>
      <c r="G106">
        <v>0.66</v>
      </c>
      <c r="H106">
        <v>1.1401575757575757</v>
      </c>
      <c r="I106">
        <v>0.97854141414141416</v>
      </c>
      <c r="J106">
        <v>0.84</v>
      </c>
      <c r="K106">
        <v>1.08</v>
      </c>
      <c r="L106">
        <v>1.0721777777777777</v>
      </c>
      <c r="M106">
        <v>1.1770343434343433</v>
      </c>
    </row>
    <row r="107" spans="1:13">
      <c r="A107">
        <v>0.2</v>
      </c>
      <c r="B107" t="s">
        <v>11</v>
      </c>
      <c r="C107">
        <f t="shared" si="2"/>
        <v>2.1600000000000001E-2</v>
      </c>
      <c r="D107">
        <v>10</v>
      </c>
      <c r="E107">
        <v>500</v>
      </c>
      <c r="F107">
        <v>1.42</v>
      </c>
      <c r="G107">
        <v>0.92</v>
      </c>
      <c r="H107">
        <v>1.8219838383838383</v>
      </c>
      <c r="I107">
        <v>1.3354181818181816</v>
      </c>
      <c r="J107">
        <v>1.42</v>
      </c>
      <c r="K107">
        <v>1.84</v>
      </c>
      <c r="L107">
        <v>1.9027919191919191</v>
      </c>
      <c r="M107">
        <v>1.5436929292929289</v>
      </c>
    </row>
    <row r="108" spans="1:13">
      <c r="A108">
        <v>0.2</v>
      </c>
      <c r="B108" t="s">
        <v>11</v>
      </c>
      <c r="C108">
        <f t="shared" si="2"/>
        <v>2.1600000000000001E-2</v>
      </c>
      <c r="D108">
        <v>10</v>
      </c>
      <c r="E108">
        <v>200</v>
      </c>
      <c r="F108">
        <v>1.7</v>
      </c>
      <c r="G108">
        <v>1.4</v>
      </c>
      <c r="H108">
        <v>1.9180808080808083</v>
      </c>
      <c r="I108">
        <v>1.5955555555555556</v>
      </c>
      <c r="J108">
        <v>1.54</v>
      </c>
      <c r="K108">
        <v>1.7</v>
      </c>
      <c r="L108">
        <v>2.1132484848484845</v>
      </c>
      <c r="M108">
        <v>2.07969696969697</v>
      </c>
    </row>
    <row r="109" spans="1:13">
      <c r="A109">
        <v>0.2</v>
      </c>
      <c r="B109" t="s">
        <v>11</v>
      </c>
      <c r="C109">
        <f t="shared" si="2"/>
        <v>2.1600000000000001E-2</v>
      </c>
      <c r="D109">
        <v>10</v>
      </c>
      <c r="E109">
        <v>50</v>
      </c>
      <c r="F109">
        <v>1.66</v>
      </c>
      <c r="G109">
        <v>1.82</v>
      </c>
      <c r="H109">
        <v>2.0524808080808081</v>
      </c>
      <c r="I109">
        <v>2.6269939393939392</v>
      </c>
    </row>
    <row r="110" spans="1:13">
      <c r="A110" s="2">
        <v>0.2</v>
      </c>
      <c r="B110" s="2" t="s">
        <v>12</v>
      </c>
      <c r="C110" s="2">
        <v>8.0000000000000004E-4</v>
      </c>
      <c r="D110" s="2">
        <v>500</v>
      </c>
      <c r="E110" s="2">
        <v>500</v>
      </c>
      <c r="F110" s="2">
        <v>0</v>
      </c>
      <c r="G110" s="2">
        <v>0.04</v>
      </c>
      <c r="H110" s="2">
        <v>0</v>
      </c>
      <c r="I110" s="2">
        <v>7.8399999999999997E-2</v>
      </c>
      <c r="J110" s="2">
        <v>0.08</v>
      </c>
      <c r="K110" s="2">
        <v>0.78</v>
      </c>
      <c r="L110" s="2">
        <v>0.15360000000000001</v>
      </c>
      <c r="M110" s="2">
        <v>1.2715999999999998</v>
      </c>
    </row>
    <row r="111" spans="1:13">
      <c r="A111" s="2">
        <v>0.2</v>
      </c>
      <c r="B111" s="2" t="s">
        <v>12</v>
      </c>
      <c r="C111" s="2">
        <v>8.0000000000000004E-4</v>
      </c>
      <c r="D111" s="2">
        <v>500</v>
      </c>
      <c r="E111" s="2">
        <v>200</v>
      </c>
      <c r="F111" s="2">
        <v>0.2</v>
      </c>
      <c r="G111" s="2">
        <v>0.57999999999999996</v>
      </c>
      <c r="H111" s="2">
        <v>0.43999999999999995</v>
      </c>
      <c r="I111" s="2">
        <v>0.90359999999999996</v>
      </c>
      <c r="J111" s="2">
        <v>0.7</v>
      </c>
      <c r="K111" s="2">
        <v>1.56</v>
      </c>
      <c r="L111" s="2">
        <v>0.90999999999999992</v>
      </c>
      <c r="M111" s="2">
        <v>2.0464000000000002</v>
      </c>
    </row>
    <row r="112" spans="1:13">
      <c r="A112" s="2">
        <v>0.2</v>
      </c>
      <c r="B112" s="2" t="s">
        <v>12</v>
      </c>
      <c r="C112" s="2">
        <v>8.0000000000000004E-4</v>
      </c>
      <c r="D112" s="2">
        <v>500</v>
      </c>
      <c r="E112" s="2">
        <v>50</v>
      </c>
      <c r="F112" s="2">
        <v>1.62</v>
      </c>
      <c r="G112" s="2">
        <v>2.2999999999999998</v>
      </c>
      <c r="H112" s="2">
        <v>1.9755999999999991</v>
      </c>
      <c r="I112" s="2">
        <v>2.91</v>
      </c>
      <c r="J112" s="2">
        <v>2.48</v>
      </c>
      <c r="K112" s="2">
        <v>4.26</v>
      </c>
      <c r="L112" s="2">
        <v>2.4096000000000002</v>
      </c>
      <c r="M112" s="2">
        <v>4.6124000000000045</v>
      </c>
    </row>
    <row r="113" spans="1:13">
      <c r="A113" s="2">
        <v>0.2</v>
      </c>
      <c r="B113" s="2" t="s">
        <v>12</v>
      </c>
      <c r="C113" s="2">
        <v>8.0000000000000004E-4</v>
      </c>
      <c r="D113" s="2">
        <v>50</v>
      </c>
      <c r="E113" s="2">
        <v>500</v>
      </c>
      <c r="F113" s="2">
        <v>3.06</v>
      </c>
      <c r="G113" s="2">
        <v>3.4</v>
      </c>
      <c r="H113" s="2">
        <v>3.7164000000000001</v>
      </c>
      <c r="I113" s="2">
        <v>3.4000000000000021</v>
      </c>
      <c r="J113" s="2">
        <v>3.72</v>
      </c>
      <c r="K113" s="2">
        <v>4.66</v>
      </c>
      <c r="L113" s="2">
        <v>3.4415999999999993</v>
      </c>
      <c r="M113" s="2">
        <v>5.9243999999999986</v>
      </c>
    </row>
    <row r="114" spans="1:13">
      <c r="A114" s="2">
        <v>0.2</v>
      </c>
      <c r="B114" s="2" t="s">
        <v>12</v>
      </c>
      <c r="C114" s="2">
        <v>8.0000000000000004E-4</v>
      </c>
      <c r="D114" s="2">
        <v>50</v>
      </c>
      <c r="E114" s="2">
        <v>200</v>
      </c>
      <c r="F114" s="2">
        <v>4.4000000000000004</v>
      </c>
      <c r="G114" s="2">
        <v>5.24</v>
      </c>
      <c r="H114" s="2">
        <v>4.7199999999999953</v>
      </c>
      <c r="I114" s="2">
        <v>5.7423999999999999</v>
      </c>
      <c r="J114" s="2">
        <v>4.76</v>
      </c>
      <c r="K114" s="2">
        <v>6.66</v>
      </c>
      <c r="L114" s="2">
        <v>5.5024000000000015</v>
      </c>
      <c r="M114" s="2">
        <v>7.284399999999998</v>
      </c>
    </row>
    <row r="115" spans="1:13">
      <c r="A115" s="2">
        <v>0.2</v>
      </c>
      <c r="B115" s="2" t="s">
        <v>12</v>
      </c>
      <c r="C115" s="2">
        <v>8.0000000000000004E-4</v>
      </c>
      <c r="D115" s="2">
        <v>50</v>
      </c>
      <c r="E115" s="2">
        <v>50</v>
      </c>
      <c r="F115" s="2">
        <v>6.44</v>
      </c>
      <c r="G115" s="2">
        <v>7.3</v>
      </c>
      <c r="H115" s="2">
        <v>6.7663999999999973</v>
      </c>
      <c r="I115" s="2">
        <v>5.8699999999999974</v>
      </c>
      <c r="J115" s="2">
        <v>7.76</v>
      </c>
      <c r="K115" s="2"/>
      <c r="L115" s="2">
        <v>4.5823999999999998</v>
      </c>
      <c r="M115" s="2"/>
    </row>
    <row r="116" spans="1:13">
      <c r="A116" s="2">
        <v>0.2</v>
      </c>
      <c r="B116" s="2" t="s">
        <v>12</v>
      </c>
      <c r="C116" s="2">
        <v>8.0000000000000004E-4</v>
      </c>
      <c r="D116" s="2">
        <v>10</v>
      </c>
      <c r="E116" s="2">
        <v>500</v>
      </c>
      <c r="F116" s="2">
        <v>6.94</v>
      </c>
      <c r="G116" s="2">
        <v>7.38</v>
      </c>
      <c r="H116" s="2">
        <v>4.9163999999999959</v>
      </c>
      <c r="I116" s="2">
        <v>4.8556000000000026</v>
      </c>
      <c r="J116" s="2">
        <v>6.92</v>
      </c>
      <c r="K116" s="2"/>
      <c r="L116" s="2">
        <v>5.7135999999999996</v>
      </c>
      <c r="M116" s="2"/>
    </row>
    <row r="117" spans="1:13">
      <c r="A117" s="2">
        <v>0.2</v>
      </c>
      <c r="B117" s="2" t="s">
        <v>12</v>
      </c>
      <c r="C117" s="2">
        <v>8.0000000000000004E-4</v>
      </c>
      <c r="D117" s="2">
        <v>10</v>
      </c>
      <c r="E117" s="2">
        <v>200</v>
      </c>
      <c r="F117" s="2">
        <v>7.44</v>
      </c>
      <c r="G117" s="2">
        <v>7.4</v>
      </c>
      <c r="H117" s="2">
        <v>5.6063999999999936</v>
      </c>
      <c r="I117" s="2">
        <v>5.4799999999999969</v>
      </c>
      <c r="J117" s="2">
        <v>7.96</v>
      </c>
      <c r="K117" s="2"/>
      <c r="L117" s="2">
        <v>4.1583999999999932</v>
      </c>
      <c r="M117" s="2"/>
    </row>
    <row r="118" spans="1:13">
      <c r="A118" s="2">
        <v>0.2</v>
      </c>
      <c r="B118" s="2" t="s">
        <v>12</v>
      </c>
      <c r="C118" s="2">
        <v>8.0000000000000004E-4</v>
      </c>
      <c r="D118" s="2">
        <v>10</v>
      </c>
      <c r="E118" s="2">
        <v>50</v>
      </c>
      <c r="F118" s="2">
        <v>8.6199999999999992</v>
      </c>
      <c r="G118" s="2">
        <v>8.6199999999999992</v>
      </c>
      <c r="H118" s="2">
        <v>2.7756000000000114</v>
      </c>
      <c r="I118" s="2">
        <v>4.2956000000000074</v>
      </c>
      <c r="J118" s="2"/>
      <c r="K118" s="2"/>
      <c r="L118" s="2"/>
      <c r="M118" s="2"/>
    </row>
    <row r="119" spans="1:13">
      <c r="A119" s="2">
        <v>0.2</v>
      </c>
      <c r="B119" s="2" t="s">
        <v>12</v>
      </c>
      <c r="C119" s="2">
        <f>C110*3</f>
        <v>2.4000000000000002E-3</v>
      </c>
      <c r="D119" s="2">
        <v>500</v>
      </c>
      <c r="E119" s="2">
        <v>500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0.28000000000000003</v>
      </c>
      <c r="L119" s="2">
        <v>0</v>
      </c>
      <c r="M119" s="2">
        <v>0.64159999999999995</v>
      </c>
    </row>
    <row r="120" spans="1:13">
      <c r="A120" s="2">
        <v>0.2</v>
      </c>
      <c r="B120" s="2" t="s">
        <v>12</v>
      </c>
      <c r="C120" s="2">
        <f t="shared" ref="C120:C145" si="3">C111*3</f>
        <v>2.4000000000000002E-3</v>
      </c>
      <c r="D120" s="2">
        <v>500</v>
      </c>
      <c r="E120" s="2">
        <v>200</v>
      </c>
      <c r="F120" s="2">
        <v>0.02</v>
      </c>
      <c r="G120" s="2">
        <v>0.06</v>
      </c>
      <c r="H120" s="2">
        <v>3.9600000000000003E-2</v>
      </c>
      <c r="I120" s="2">
        <v>0.11639999999999999</v>
      </c>
      <c r="J120" s="2">
        <v>0.14000000000000001</v>
      </c>
      <c r="K120" s="2">
        <v>0.48</v>
      </c>
      <c r="L120" s="2">
        <v>0.26040000000000002</v>
      </c>
      <c r="M120" s="2">
        <v>0.88960000000000017</v>
      </c>
    </row>
    <row r="121" spans="1:13">
      <c r="A121" s="2">
        <v>0.2</v>
      </c>
      <c r="B121" s="2" t="s">
        <v>12</v>
      </c>
      <c r="C121" s="2">
        <f t="shared" si="3"/>
        <v>2.4000000000000002E-3</v>
      </c>
      <c r="D121" s="2">
        <v>500</v>
      </c>
      <c r="E121" s="2">
        <v>50</v>
      </c>
      <c r="F121" s="2">
        <v>0.22</v>
      </c>
      <c r="G121" s="2">
        <v>0.8</v>
      </c>
      <c r="H121" s="2">
        <v>0.3916</v>
      </c>
      <c r="I121" s="2">
        <v>1.3599999999999999</v>
      </c>
      <c r="J121" s="2">
        <v>0.92</v>
      </c>
      <c r="K121" s="2">
        <v>2.16</v>
      </c>
      <c r="L121" s="2">
        <v>1.7936000000000001</v>
      </c>
      <c r="M121" s="2">
        <v>2.4543999999999997</v>
      </c>
    </row>
    <row r="122" spans="1:13">
      <c r="A122" s="2">
        <v>0.2</v>
      </c>
      <c r="B122" s="2" t="s">
        <v>12</v>
      </c>
      <c r="C122" s="2">
        <f t="shared" si="3"/>
        <v>2.4000000000000002E-3</v>
      </c>
      <c r="D122" s="2">
        <v>50</v>
      </c>
      <c r="E122" s="2">
        <v>500</v>
      </c>
      <c r="F122" s="2">
        <v>2.38</v>
      </c>
      <c r="G122" s="2">
        <v>2.06</v>
      </c>
      <c r="H122" s="2">
        <v>2.7755999999999998</v>
      </c>
      <c r="I122" s="2">
        <v>3.2364000000000006</v>
      </c>
      <c r="J122" s="2">
        <v>2.88</v>
      </c>
      <c r="K122" s="2">
        <v>3.82</v>
      </c>
      <c r="L122" s="2">
        <v>3.3056000000000001</v>
      </c>
      <c r="M122" s="2">
        <v>3.8476000000000017</v>
      </c>
    </row>
    <row r="123" spans="1:13">
      <c r="A123" s="2">
        <v>0.2</v>
      </c>
      <c r="B123" s="2" t="s">
        <v>12</v>
      </c>
      <c r="C123" s="2">
        <f t="shared" si="3"/>
        <v>2.4000000000000002E-3</v>
      </c>
      <c r="D123" s="2">
        <v>50</v>
      </c>
      <c r="E123" s="2">
        <v>200</v>
      </c>
      <c r="F123" s="2">
        <v>3.02</v>
      </c>
      <c r="G123" s="2">
        <v>3.3</v>
      </c>
      <c r="H123" s="2">
        <v>3.5595999999999997</v>
      </c>
      <c r="I123" s="2">
        <v>3.870000000000001</v>
      </c>
      <c r="J123" s="2">
        <v>3.52</v>
      </c>
      <c r="K123" s="2">
        <v>4.7</v>
      </c>
      <c r="L123" s="2">
        <v>4.0095999999999989</v>
      </c>
      <c r="M123" s="2">
        <v>6.269999999999996</v>
      </c>
    </row>
    <row r="124" spans="1:13">
      <c r="A124" s="2">
        <v>0.2</v>
      </c>
      <c r="B124" s="2" t="s">
        <v>12</v>
      </c>
      <c r="C124" s="2">
        <f t="shared" si="3"/>
        <v>2.4000000000000002E-3</v>
      </c>
      <c r="D124" s="2">
        <v>50</v>
      </c>
      <c r="E124" s="2">
        <v>50</v>
      </c>
      <c r="F124" s="2">
        <v>5.0199999999999996</v>
      </c>
      <c r="G124" s="2">
        <v>5.92</v>
      </c>
      <c r="H124" s="2">
        <v>5.8796000000000035</v>
      </c>
      <c r="I124" s="2">
        <v>6.073599999999999</v>
      </c>
      <c r="J124" s="2">
        <v>5.48</v>
      </c>
      <c r="K124" s="2"/>
      <c r="L124" s="2">
        <v>5.0095999999999954</v>
      </c>
      <c r="M124" s="2"/>
    </row>
    <row r="125" spans="1:13">
      <c r="A125" s="2">
        <v>0.2</v>
      </c>
      <c r="B125" s="2" t="s">
        <v>12</v>
      </c>
      <c r="C125" s="2">
        <f t="shared" si="3"/>
        <v>2.4000000000000002E-3</v>
      </c>
      <c r="D125" s="2">
        <v>10</v>
      </c>
      <c r="E125" s="2">
        <v>500</v>
      </c>
      <c r="F125" s="2">
        <v>6.1</v>
      </c>
      <c r="G125" s="2">
        <v>5.68</v>
      </c>
      <c r="H125" s="2">
        <v>6.5900000000000034</v>
      </c>
      <c r="I125" s="2">
        <v>6.2175999999999974</v>
      </c>
      <c r="J125" s="2">
        <v>6.48</v>
      </c>
      <c r="K125" s="2">
        <v>6.58</v>
      </c>
      <c r="L125" s="2">
        <v>5.289599999999993</v>
      </c>
      <c r="M125" s="2">
        <v>6.5836000000000041</v>
      </c>
    </row>
    <row r="126" spans="1:13">
      <c r="A126" s="2">
        <v>0.2</v>
      </c>
      <c r="B126" s="2" t="s">
        <v>12</v>
      </c>
      <c r="C126" s="2">
        <f t="shared" si="3"/>
        <v>2.4000000000000002E-3</v>
      </c>
      <c r="D126" s="2">
        <v>10</v>
      </c>
      <c r="E126" s="2">
        <v>200</v>
      </c>
      <c r="F126" s="2">
        <v>7.04</v>
      </c>
      <c r="G126" s="2">
        <v>7.16</v>
      </c>
      <c r="H126" s="2">
        <v>5.1584000000000003</v>
      </c>
      <c r="I126" s="2">
        <v>4.8143999999999991</v>
      </c>
      <c r="J126" s="2">
        <v>7</v>
      </c>
      <c r="K126" s="2"/>
      <c r="L126" s="2">
        <v>5.9600000000000009</v>
      </c>
      <c r="M126" s="2"/>
    </row>
    <row r="127" spans="1:13">
      <c r="A127" s="2">
        <v>0.2</v>
      </c>
      <c r="B127" s="2" t="s">
        <v>12</v>
      </c>
      <c r="C127" s="2">
        <f t="shared" si="3"/>
        <v>2.4000000000000002E-3</v>
      </c>
      <c r="D127" s="2">
        <v>10</v>
      </c>
      <c r="E127" s="2">
        <v>50</v>
      </c>
      <c r="F127" s="2">
        <v>7.92</v>
      </c>
      <c r="G127" s="2">
        <v>8.14</v>
      </c>
      <c r="H127" s="2">
        <v>4.553600000000003</v>
      </c>
      <c r="I127" s="2">
        <v>4.740399999999994</v>
      </c>
      <c r="J127" s="2"/>
      <c r="K127" s="2"/>
      <c r="L127" s="2"/>
      <c r="M127" s="2"/>
    </row>
    <row r="128" spans="1:13">
      <c r="A128" s="2">
        <v>0.2</v>
      </c>
      <c r="B128" s="2" t="s">
        <v>12</v>
      </c>
      <c r="C128" s="2">
        <f t="shared" si="3"/>
        <v>7.2000000000000007E-3</v>
      </c>
      <c r="D128" s="2">
        <v>500</v>
      </c>
      <c r="E128" s="2">
        <v>500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0.18</v>
      </c>
      <c r="L128" s="2">
        <v>0</v>
      </c>
      <c r="M128" s="2">
        <v>0.40760000000000002</v>
      </c>
    </row>
    <row r="129" spans="1:13">
      <c r="A129" s="2">
        <v>0.2</v>
      </c>
      <c r="B129" s="2" t="s">
        <v>12</v>
      </c>
      <c r="C129" s="2">
        <f t="shared" si="3"/>
        <v>7.2000000000000007E-3</v>
      </c>
      <c r="D129" s="2">
        <v>500</v>
      </c>
      <c r="E129" s="2">
        <v>200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0.22</v>
      </c>
      <c r="L129" s="2">
        <v>0</v>
      </c>
      <c r="M129" s="2">
        <v>0.3916</v>
      </c>
    </row>
    <row r="130" spans="1:13">
      <c r="A130" s="2">
        <v>0.2</v>
      </c>
      <c r="B130" s="2" t="s">
        <v>12</v>
      </c>
      <c r="C130" s="2">
        <f t="shared" si="3"/>
        <v>7.2000000000000007E-3</v>
      </c>
      <c r="D130" s="2">
        <v>500</v>
      </c>
      <c r="E130" s="2">
        <v>50</v>
      </c>
      <c r="F130" s="2">
        <v>0.02</v>
      </c>
      <c r="G130" s="2">
        <v>0.1</v>
      </c>
      <c r="H130" s="2">
        <v>3.9600000000000003E-2</v>
      </c>
      <c r="I130" s="2">
        <v>0.19</v>
      </c>
      <c r="J130" s="2">
        <v>0.16</v>
      </c>
      <c r="K130" s="2">
        <v>0.68</v>
      </c>
      <c r="L130" s="2">
        <v>0.2944</v>
      </c>
      <c r="M130" s="2">
        <v>1.1375999999999999</v>
      </c>
    </row>
    <row r="131" spans="1:13">
      <c r="A131" s="2">
        <v>0.2</v>
      </c>
      <c r="B131" s="2" t="s">
        <v>12</v>
      </c>
      <c r="C131" s="2">
        <f t="shared" si="3"/>
        <v>7.2000000000000007E-3</v>
      </c>
      <c r="D131" s="2">
        <v>50</v>
      </c>
      <c r="E131" s="2">
        <v>500</v>
      </c>
      <c r="F131" s="2">
        <v>1.66</v>
      </c>
      <c r="G131" s="2">
        <v>0.98</v>
      </c>
      <c r="H131" s="2">
        <v>2.5644000000000005</v>
      </c>
      <c r="I131" s="2">
        <v>1.9596</v>
      </c>
      <c r="J131" s="2">
        <v>1.86</v>
      </c>
      <c r="K131" s="2">
        <v>3.34</v>
      </c>
      <c r="L131" s="2">
        <v>2.5003999999999995</v>
      </c>
      <c r="M131" s="2">
        <v>4.0044000000000004</v>
      </c>
    </row>
    <row r="132" spans="1:13">
      <c r="A132" s="2">
        <v>0.2</v>
      </c>
      <c r="B132" s="2" t="s">
        <v>12</v>
      </c>
      <c r="C132" s="2">
        <f t="shared" si="3"/>
        <v>7.2000000000000007E-3</v>
      </c>
      <c r="D132" s="2">
        <v>50</v>
      </c>
      <c r="E132" s="2">
        <v>200</v>
      </c>
      <c r="F132" s="2">
        <v>1.96</v>
      </c>
      <c r="G132" s="2">
        <v>1.62</v>
      </c>
      <c r="H132" s="2">
        <v>3.2784000000000004</v>
      </c>
      <c r="I132" s="2">
        <v>3.0155999999999992</v>
      </c>
      <c r="J132" s="2">
        <v>2.14</v>
      </c>
      <c r="K132" s="2">
        <v>3.6</v>
      </c>
      <c r="L132" s="2">
        <v>3.3803999999999998</v>
      </c>
      <c r="M132" s="2">
        <v>3.3599999999999994</v>
      </c>
    </row>
    <row r="133" spans="1:13">
      <c r="A133" s="2">
        <v>0.2</v>
      </c>
      <c r="B133" s="2" t="s">
        <v>12</v>
      </c>
      <c r="C133" s="2">
        <f t="shared" si="3"/>
        <v>7.2000000000000007E-3</v>
      </c>
      <c r="D133" s="2">
        <v>50</v>
      </c>
      <c r="E133" s="2">
        <v>50</v>
      </c>
      <c r="F133" s="2">
        <v>3.54</v>
      </c>
      <c r="G133" s="2">
        <v>4.3</v>
      </c>
      <c r="H133" s="2">
        <v>3.9883999999999986</v>
      </c>
      <c r="I133" s="2">
        <v>4.75</v>
      </c>
      <c r="J133" s="2">
        <v>3.78</v>
      </c>
      <c r="K133" s="2">
        <v>4.78</v>
      </c>
      <c r="L133" s="2">
        <v>3.9116</v>
      </c>
      <c r="M133" s="2">
        <v>5.1115999999999993</v>
      </c>
    </row>
    <row r="134" spans="1:13">
      <c r="A134" s="2">
        <v>0.2</v>
      </c>
      <c r="B134" s="2" t="s">
        <v>12</v>
      </c>
      <c r="C134" s="2">
        <f t="shared" si="3"/>
        <v>7.2000000000000007E-3</v>
      </c>
      <c r="D134" s="2">
        <v>10</v>
      </c>
      <c r="E134" s="2">
        <v>500</v>
      </c>
      <c r="F134" s="2">
        <v>5.56</v>
      </c>
      <c r="G134" s="2">
        <v>4.5</v>
      </c>
      <c r="H134" s="2">
        <v>5.166400000000003</v>
      </c>
      <c r="I134" s="2">
        <v>5.23</v>
      </c>
      <c r="J134" s="2">
        <v>5.48</v>
      </c>
      <c r="K134" s="2">
        <v>6.16</v>
      </c>
      <c r="L134" s="2">
        <v>5.7295999999999943</v>
      </c>
      <c r="M134" s="2">
        <v>6.3744000000000014</v>
      </c>
    </row>
    <row r="135" spans="1:13">
      <c r="A135" s="2">
        <v>0.2</v>
      </c>
      <c r="B135" s="2" t="s">
        <v>12</v>
      </c>
      <c r="C135" s="2">
        <f t="shared" si="3"/>
        <v>7.2000000000000007E-3</v>
      </c>
      <c r="D135" s="2">
        <v>10</v>
      </c>
      <c r="E135" s="2">
        <v>200</v>
      </c>
      <c r="F135" s="2">
        <v>6.06</v>
      </c>
      <c r="G135" s="2">
        <v>5.84</v>
      </c>
      <c r="H135" s="2">
        <v>4.7563999999999993</v>
      </c>
      <c r="I135" s="2">
        <v>4.8544000000000054</v>
      </c>
      <c r="J135" s="2">
        <v>6.08</v>
      </c>
      <c r="K135" s="2">
        <v>6.26</v>
      </c>
      <c r="L135" s="2">
        <v>5.4335999999999984</v>
      </c>
      <c r="M135" s="2">
        <v>6.8524000000000029</v>
      </c>
    </row>
    <row r="136" spans="1:13">
      <c r="A136" s="2">
        <v>0.2</v>
      </c>
      <c r="B136" s="2" t="s">
        <v>12</v>
      </c>
      <c r="C136" s="2">
        <f t="shared" si="3"/>
        <v>7.2000000000000007E-3</v>
      </c>
      <c r="D136" s="2">
        <v>10</v>
      </c>
      <c r="E136" s="2">
        <v>50</v>
      </c>
      <c r="F136" s="2">
        <v>7.02</v>
      </c>
      <c r="G136" s="2">
        <v>7.46</v>
      </c>
      <c r="H136" s="2">
        <v>5.3196000000000083</v>
      </c>
      <c r="I136" s="2">
        <v>5.1083999999999961</v>
      </c>
      <c r="J136" s="2"/>
      <c r="K136" s="2"/>
      <c r="L136" s="2"/>
      <c r="M136" s="2"/>
    </row>
    <row r="137" spans="1:13">
      <c r="A137" s="2">
        <v>0.2</v>
      </c>
      <c r="B137" s="2" t="s">
        <v>12</v>
      </c>
      <c r="C137" s="2">
        <f t="shared" si="3"/>
        <v>2.1600000000000001E-2</v>
      </c>
      <c r="D137" s="2">
        <v>500</v>
      </c>
      <c r="E137" s="2">
        <v>500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0.08</v>
      </c>
      <c r="L137" s="2">
        <v>0</v>
      </c>
      <c r="M137" s="2">
        <v>0.15360000000000001</v>
      </c>
    </row>
    <row r="138" spans="1:13">
      <c r="A138" s="2">
        <v>0.2</v>
      </c>
      <c r="B138" s="2" t="s">
        <v>12</v>
      </c>
      <c r="C138" s="2">
        <f t="shared" si="3"/>
        <v>2.1600000000000001E-2</v>
      </c>
      <c r="D138" s="2">
        <v>500</v>
      </c>
      <c r="E138" s="2">
        <v>200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0.14000000000000001</v>
      </c>
      <c r="L138" s="2">
        <v>0</v>
      </c>
      <c r="M138" s="2">
        <v>0.26040000000000002</v>
      </c>
    </row>
    <row r="139" spans="1:13">
      <c r="A139" s="2">
        <v>0.2</v>
      </c>
      <c r="B139" s="2" t="s">
        <v>12</v>
      </c>
      <c r="C139" s="2">
        <f t="shared" si="3"/>
        <v>2.1600000000000001E-2</v>
      </c>
      <c r="D139" s="2">
        <v>500</v>
      </c>
      <c r="E139" s="2">
        <v>50</v>
      </c>
      <c r="F139" s="2">
        <v>0.02</v>
      </c>
      <c r="G139" s="2">
        <v>0</v>
      </c>
      <c r="H139" s="2">
        <v>3.9600000000000003E-2</v>
      </c>
      <c r="I139" s="2">
        <v>0</v>
      </c>
      <c r="J139" s="2">
        <v>0.04</v>
      </c>
      <c r="K139" s="2">
        <v>0.24</v>
      </c>
      <c r="L139" s="2">
        <v>7.8399999999999997E-2</v>
      </c>
      <c r="M139" s="2">
        <v>0.4224</v>
      </c>
    </row>
    <row r="140" spans="1:13">
      <c r="A140" s="2">
        <v>0.2</v>
      </c>
      <c r="B140" s="2" t="s">
        <v>12</v>
      </c>
      <c r="C140" s="2">
        <f t="shared" si="3"/>
        <v>2.1600000000000001E-2</v>
      </c>
      <c r="D140" s="2">
        <v>50</v>
      </c>
      <c r="E140" s="2">
        <v>500</v>
      </c>
      <c r="F140" s="2">
        <v>1.54</v>
      </c>
      <c r="G140" s="2">
        <v>0.72</v>
      </c>
      <c r="H140" s="2">
        <v>2.3883999999999999</v>
      </c>
      <c r="I140" s="2">
        <v>1.4816</v>
      </c>
      <c r="J140" s="2">
        <v>1.82</v>
      </c>
      <c r="K140" s="2">
        <v>3.2</v>
      </c>
      <c r="L140" s="2">
        <v>2.5675999999999997</v>
      </c>
      <c r="M140" s="2">
        <v>3.6799999999999979</v>
      </c>
    </row>
    <row r="141" spans="1:13">
      <c r="A141" s="2">
        <v>0.2</v>
      </c>
      <c r="B141" s="2" t="s">
        <v>12</v>
      </c>
      <c r="C141" s="2">
        <f t="shared" si="3"/>
        <v>2.1600000000000001E-2</v>
      </c>
      <c r="D141" s="2">
        <v>50</v>
      </c>
      <c r="E141" s="2">
        <v>200</v>
      </c>
      <c r="F141" s="2">
        <v>1.62</v>
      </c>
      <c r="G141" s="2">
        <v>0.82</v>
      </c>
      <c r="H141" s="2">
        <v>1.9755999999999991</v>
      </c>
      <c r="I141" s="2">
        <v>1.1276000000000002</v>
      </c>
      <c r="J141" s="2">
        <v>1.88</v>
      </c>
      <c r="K141" s="2">
        <v>3.36</v>
      </c>
      <c r="L141" s="2">
        <v>2.3856000000000002</v>
      </c>
      <c r="M141" s="2">
        <v>3.8304000000000009</v>
      </c>
    </row>
    <row r="142" spans="1:13">
      <c r="A142" s="2">
        <v>0.2</v>
      </c>
      <c r="B142" s="2" t="s">
        <v>12</v>
      </c>
      <c r="C142" s="2">
        <f t="shared" si="3"/>
        <v>2.1600000000000001E-2</v>
      </c>
      <c r="D142" s="2">
        <v>50</v>
      </c>
      <c r="E142" s="2">
        <v>50</v>
      </c>
      <c r="F142" s="2">
        <v>2</v>
      </c>
      <c r="G142" s="2">
        <v>2.1800000000000002</v>
      </c>
      <c r="H142" s="2">
        <v>2.7199999999999998</v>
      </c>
      <c r="I142" s="2">
        <v>3.2875999999999985</v>
      </c>
      <c r="J142" s="2">
        <v>2.44</v>
      </c>
      <c r="K142" s="2">
        <v>3.82</v>
      </c>
      <c r="L142" s="2">
        <v>3.3263999999999996</v>
      </c>
      <c r="M142" s="2">
        <v>5.6876000000000015</v>
      </c>
    </row>
    <row r="143" spans="1:13">
      <c r="A143" s="2">
        <v>0.2</v>
      </c>
      <c r="B143" s="2" t="s">
        <v>12</v>
      </c>
      <c r="C143" s="2">
        <f t="shared" si="3"/>
        <v>2.1600000000000001E-2</v>
      </c>
      <c r="D143" s="2">
        <v>10</v>
      </c>
      <c r="E143" s="2">
        <v>500</v>
      </c>
      <c r="F143" s="2">
        <v>5.24</v>
      </c>
      <c r="G143" s="2">
        <v>4.04</v>
      </c>
      <c r="H143" s="2">
        <v>6.5423999999999971</v>
      </c>
      <c r="I143" s="2">
        <v>4.718399999999999</v>
      </c>
      <c r="J143" s="2">
        <v>5.0599999999999996</v>
      </c>
      <c r="K143" s="2">
        <v>6.22</v>
      </c>
      <c r="L143" s="2">
        <v>6.5964000000000063</v>
      </c>
      <c r="M143" s="2">
        <v>5.8316000000000088</v>
      </c>
    </row>
    <row r="144" spans="1:13">
      <c r="A144" s="2">
        <v>0.2</v>
      </c>
      <c r="B144" s="2" t="s">
        <v>12</v>
      </c>
      <c r="C144" s="2">
        <f t="shared" si="3"/>
        <v>2.1600000000000001E-2</v>
      </c>
      <c r="D144" s="2">
        <v>10</v>
      </c>
      <c r="E144" s="2">
        <v>200</v>
      </c>
      <c r="F144" s="2">
        <v>5.42</v>
      </c>
      <c r="G144" s="2">
        <v>4.68</v>
      </c>
      <c r="H144" s="2">
        <v>5.3835999999999977</v>
      </c>
      <c r="I144" s="2">
        <v>5.617600000000003</v>
      </c>
      <c r="J144" s="2">
        <v>5.0999999999999996</v>
      </c>
      <c r="K144" s="2">
        <v>6.2</v>
      </c>
      <c r="L144" s="2">
        <v>6.0300000000000011</v>
      </c>
      <c r="M144" s="2">
        <v>5.6399999999999935</v>
      </c>
    </row>
    <row r="145" spans="1:13">
      <c r="A145" s="2">
        <v>0.2</v>
      </c>
      <c r="B145" s="2" t="s">
        <v>12</v>
      </c>
      <c r="C145" s="2">
        <f t="shared" si="3"/>
        <v>2.1600000000000001E-2</v>
      </c>
      <c r="D145" s="2">
        <v>10</v>
      </c>
      <c r="E145" s="2">
        <v>50</v>
      </c>
      <c r="F145" s="2">
        <v>5.84</v>
      </c>
      <c r="G145" s="2">
        <v>5.72</v>
      </c>
      <c r="H145" s="2">
        <v>5.014400000000002</v>
      </c>
      <c r="I145" s="2">
        <v>4.0016000000000034</v>
      </c>
      <c r="J145" s="2"/>
      <c r="K145" s="2"/>
      <c r="L145" s="2"/>
      <c r="M145" s="2"/>
    </row>
    <row r="146" spans="1:13">
      <c r="A146">
        <v>0.2</v>
      </c>
      <c r="B146" t="s">
        <v>13</v>
      </c>
      <c r="C146">
        <v>8.0000000000000004E-4</v>
      </c>
      <c r="D146">
        <v>500</v>
      </c>
      <c r="E146">
        <v>500</v>
      </c>
      <c r="F146">
        <v>0.04</v>
      </c>
      <c r="G146">
        <v>0</v>
      </c>
      <c r="H146">
        <v>7.8399999999999997E-2</v>
      </c>
      <c r="I146">
        <v>0</v>
      </c>
      <c r="J146">
        <v>0.02</v>
      </c>
      <c r="K146">
        <v>0.32</v>
      </c>
      <c r="L146">
        <v>3.9600000000000003E-2</v>
      </c>
      <c r="M146">
        <v>0.53759999999999997</v>
      </c>
    </row>
    <row r="147" spans="1:13">
      <c r="A147">
        <v>0.2</v>
      </c>
      <c r="B147" t="s">
        <v>13</v>
      </c>
      <c r="C147">
        <v>8.0000000000000004E-4</v>
      </c>
      <c r="D147">
        <v>500</v>
      </c>
      <c r="E147">
        <v>200</v>
      </c>
      <c r="F147">
        <v>0</v>
      </c>
      <c r="G147">
        <v>0.18</v>
      </c>
      <c r="H147">
        <v>0</v>
      </c>
      <c r="I147">
        <v>0.3276</v>
      </c>
      <c r="J147">
        <v>0.2</v>
      </c>
      <c r="K147">
        <v>0.92</v>
      </c>
      <c r="L147">
        <v>0.43999999999999995</v>
      </c>
      <c r="M147">
        <v>1.2336</v>
      </c>
    </row>
    <row r="148" spans="1:13">
      <c r="A148">
        <v>0.2</v>
      </c>
      <c r="B148" t="s">
        <v>13</v>
      </c>
      <c r="C148">
        <v>8.0000000000000004E-4</v>
      </c>
      <c r="D148">
        <v>500</v>
      </c>
      <c r="E148">
        <v>50</v>
      </c>
      <c r="F148">
        <v>1.36</v>
      </c>
      <c r="G148">
        <v>1.68</v>
      </c>
      <c r="H148">
        <v>1.9103999999999994</v>
      </c>
      <c r="I148">
        <v>2.5376000000000007</v>
      </c>
      <c r="J148">
        <v>1.8</v>
      </c>
      <c r="K148">
        <v>3</v>
      </c>
      <c r="L148">
        <v>2.92</v>
      </c>
      <c r="M148">
        <v>3.7200000000000006</v>
      </c>
    </row>
    <row r="149" spans="1:13">
      <c r="A149">
        <v>0.2</v>
      </c>
      <c r="B149" t="s">
        <v>13</v>
      </c>
      <c r="C149">
        <v>8.0000000000000004E-4</v>
      </c>
      <c r="D149">
        <v>50</v>
      </c>
      <c r="E149">
        <v>500</v>
      </c>
      <c r="F149">
        <v>2.2000000000000002</v>
      </c>
      <c r="G149">
        <v>2.2999999999999998</v>
      </c>
      <c r="H149">
        <v>3.0799999999999992</v>
      </c>
      <c r="I149">
        <v>3.2300000000000004</v>
      </c>
      <c r="J149">
        <v>2.8</v>
      </c>
      <c r="K149">
        <v>3.62</v>
      </c>
      <c r="L149">
        <v>3.5200000000000005</v>
      </c>
      <c r="M149">
        <v>3.7355999999999998</v>
      </c>
    </row>
    <row r="150" spans="1:13">
      <c r="A150">
        <v>0.2</v>
      </c>
      <c r="B150" t="s">
        <v>13</v>
      </c>
      <c r="C150">
        <v>8.0000000000000004E-4</v>
      </c>
      <c r="D150">
        <v>50</v>
      </c>
      <c r="E150">
        <v>200</v>
      </c>
      <c r="F150">
        <v>3.5</v>
      </c>
      <c r="G150">
        <v>4.08</v>
      </c>
      <c r="H150">
        <v>6.27</v>
      </c>
      <c r="I150">
        <v>5.3536000000000001</v>
      </c>
      <c r="J150">
        <v>4.46</v>
      </c>
      <c r="K150">
        <v>4.96</v>
      </c>
      <c r="L150">
        <v>7.1083999999999996</v>
      </c>
      <c r="M150">
        <v>8.4383999999999979</v>
      </c>
    </row>
    <row r="151" spans="1:13">
      <c r="A151">
        <v>0.2</v>
      </c>
      <c r="B151" t="s">
        <v>13</v>
      </c>
      <c r="C151">
        <v>8.0000000000000004E-4</v>
      </c>
      <c r="D151">
        <v>50</v>
      </c>
      <c r="E151">
        <v>50</v>
      </c>
      <c r="F151">
        <v>6.08</v>
      </c>
      <c r="G151">
        <v>6.4</v>
      </c>
      <c r="H151">
        <v>5.7535999999999987</v>
      </c>
      <c r="I151">
        <v>5.1199999999999903</v>
      </c>
      <c r="J151">
        <v>6.82</v>
      </c>
      <c r="L151">
        <v>5.0475999999999956</v>
      </c>
    </row>
    <row r="152" spans="1:13">
      <c r="A152">
        <v>0.2</v>
      </c>
      <c r="B152" t="s">
        <v>13</v>
      </c>
      <c r="C152">
        <v>8.0000000000000004E-4</v>
      </c>
      <c r="D152">
        <v>10</v>
      </c>
      <c r="E152">
        <v>500</v>
      </c>
      <c r="F152">
        <v>5.56</v>
      </c>
      <c r="G152">
        <v>6.24</v>
      </c>
      <c r="H152">
        <v>6.8464000000000027</v>
      </c>
      <c r="I152">
        <v>5.7823999999999955</v>
      </c>
      <c r="J152">
        <v>6.42</v>
      </c>
      <c r="L152">
        <v>6.583599999999997</v>
      </c>
    </row>
    <row r="153" spans="1:13">
      <c r="A153">
        <v>0.2</v>
      </c>
      <c r="B153" t="s">
        <v>13</v>
      </c>
      <c r="C153">
        <v>8.0000000000000004E-4</v>
      </c>
      <c r="D153">
        <v>10</v>
      </c>
      <c r="E153">
        <v>200</v>
      </c>
      <c r="F153">
        <v>6.78</v>
      </c>
      <c r="G153">
        <v>6.94</v>
      </c>
      <c r="H153">
        <v>5.9116</v>
      </c>
      <c r="I153">
        <v>5.8763999999999967</v>
      </c>
      <c r="J153">
        <v>7.32</v>
      </c>
      <c r="L153">
        <v>5.2975999999999956</v>
      </c>
    </row>
    <row r="154" spans="1:13">
      <c r="A154">
        <v>0.2</v>
      </c>
      <c r="B154" t="s">
        <v>13</v>
      </c>
      <c r="C154">
        <v>8.0000000000000004E-4</v>
      </c>
      <c r="D154">
        <v>10</v>
      </c>
      <c r="E154">
        <v>50</v>
      </c>
      <c r="F154">
        <v>7.72</v>
      </c>
      <c r="G154">
        <v>7.96</v>
      </c>
      <c r="H154">
        <v>4.0016000000000034</v>
      </c>
      <c r="I154">
        <v>3.4383999999999943</v>
      </c>
    </row>
    <row r="155" spans="1:13">
      <c r="A155">
        <v>0.2</v>
      </c>
      <c r="B155" t="s">
        <v>13</v>
      </c>
      <c r="C155">
        <f>C146*3</f>
        <v>2.4000000000000002E-3</v>
      </c>
      <c r="D155">
        <v>500</v>
      </c>
      <c r="E155">
        <v>500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0.22</v>
      </c>
      <c r="L155">
        <v>0</v>
      </c>
      <c r="M155">
        <v>0.3916</v>
      </c>
    </row>
    <row r="156" spans="1:13">
      <c r="A156">
        <v>0.2</v>
      </c>
      <c r="B156" t="s">
        <v>13</v>
      </c>
      <c r="C156">
        <f t="shared" ref="C156:C181" si="4">C147*3</f>
        <v>2.4000000000000002E-3</v>
      </c>
      <c r="D156">
        <v>500</v>
      </c>
      <c r="E156">
        <v>200</v>
      </c>
      <c r="F156">
        <v>0</v>
      </c>
      <c r="G156">
        <v>0</v>
      </c>
      <c r="H156">
        <v>0</v>
      </c>
      <c r="I156">
        <v>0</v>
      </c>
      <c r="J156">
        <v>0.02</v>
      </c>
      <c r="K156">
        <v>0.3</v>
      </c>
      <c r="L156">
        <v>3.9600000000000003E-2</v>
      </c>
      <c r="M156">
        <v>0.59000000000000008</v>
      </c>
    </row>
    <row r="157" spans="1:13">
      <c r="A157">
        <v>0.2</v>
      </c>
      <c r="B157" t="s">
        <v>13</v>
      </c>
      <c r="C157">
        <f t="shared" si="4"/>
        <v>2.4000000000000002E-3</v>
      </c>
      <c r="D157">
        <v>500</v>
      </c>
      <c r="E157">
        <v>50</v>
      </c>
      <c r="F157">
        <v>0.22</v>
      </c>
      <c r="G157">
        <v>0.36</v>
      </c>
      <c r="H157">
        <v>0.3916</v>
      </c>
      <c r="I157">
        <v>0.67040000000000011</v>
      </c>
      <c r="J157">
        <v>0.5</v>
      </c>
      <c r="K157">
        <v>1.38</v>
      </c>
      <c r="L157">
        <v>0.90999999999999992</v>
      </c>
      <c r="M157">
        <v>1.8156000000000005</v>
      </c>
    </row>
    <row r="158" spans="1:13">
      <c r="A158">
        <v>0.2</v>
      </c>
      <c r="B158" t="s">
        <v>13</v>
      </c>
      <c r="C158">
        <f t="shared" si="4"/>
        <v>2.4000000000000002E-3</v>
      </c>
      <c r="D158">
        <v>50</v>
      </c>
      <c r="E158">
        <v>500</v>
      </c>
      <c r="F158">
        <v>1.68</v>
      </c>
      <c r="G158">
        <v>1.1200000000000001</v>
      </c>
      <c r="H158">
        <v>2.9376000000000002</v>
      </c>
      <c r="I158">
        <v>1.7855999999999999</v>
      </c>
      <c r="J158">
        <v>1.72</v>
      </c>
      <c r="K158">
        <v>2.56</v>
      </c>
      <c r="L158">
        <v>2.4016000000000006</v>
      </c>
      <c r="M158">
        <v>3.2863999999999995</v>
      </c>
    </row>
    <row r="159" spans="1:13">
      <c r="A159">
        <v>0.2</v>
      </c>
      <c r="B159" t="s">
        <v>13</v>
      </c>
      <c r="C159">
        <f t="shared" si="4"/>
        <v>2.4000000000000002E-3</v>
      </c>
      <c r="D159">
        <v>50</v>
      </c>
      <c r="E159">
        <v>200</v>
      </c>
      <c r="F159">
        <v>2.04</v>
      </c>
      <c r="G159">
        <v>2</v>
      </c>
      <c r="H159">
        <v>3.0384000000000002</v>
      </c>
      <c r="I159">
        <v>3.2</v>
      </c>
      <c r="J159">
        <v>2.4</v>
      </c>
      <c r="K159">
        <v>3.4</v>
      </c>
      <c r="L159">
        <v>3.3599999999999994</v>
      </c>
      <c r="M159">
        <v>3.4000000000000021</v>
      </c>
    </row>
    <row r="160" spans="1:13">
      <c r="A160">
        <v>0.2</v>
      </c>
      <c r="B160" t="s">
        <v>13</v>
      </c>
      <c r="C160">
        <f t="shared" si="4"/>
        <v>2.4000000000000002E-3</v>
      </c>
      <c r="D160">
        <v>50</v>
      </c>
      <c r="E160">
        <v>50</v>
      </c>
      <c r="F160">
        <v>3.56</v>
      </c>
      <c r="G160">
        <v>4.38</v>
      </c>
      <c r="H160">
        <v>5.4063999999999979</v>
      </c>
      <c r="I160">
        <v>4.6156000000000006</v>
      </c>
      <c r="J160">
        <v>4.5999999999999996</v>
      </c>
      <c r="L160">
        <v>5.0000000000000036</v>
      </c>
    </row>
    <row r="161" spans="1:13">
      <c r="A161">
        <v>0.2</v>
      </c>
      <c r="B161" t="s">
        <v>13</v>
      </c>
      <c r="C161">
        <f t="shared" si="4"/>
        <v>2.4000000000000002E-3</v>
      </c>
      <c r="D161">
        <v>10</v>
      </c>
      <c r="E161">
        <v>500</v>
      </c>
      <c r="F161">
        <v>5.18</v>
      </c>
      <c r="G161">
        <v>4.9000000000000004</v>
      </c>
      <c r="H161">
        <v>6.0876000000000055</v>
      </c>
      <c r="I161">
        <v>4.9099999999999966</v>
      </c>
      <c r="J161">
        <v>5.26</v>
      </c>
      <c r="K161">
        <v>5.66</v>
      </c>
      <c r="L161">
        <v>7.1724000000000068</v>
      </c>
      <c r="M161">
        <v>7.2043999999999997</v>
      </c>
    </row>
    <row r="162" spans="1:13">
      <c r="A162">
        <v>0.2</v>
      </c>
      <c r="B162" t="s">
        <v>13</v>
      </c>
      <c r="C162">
        <f t="shared" si="4"/>
        <v>2.4000000000000002E-3</v>
      </c>
      <c r="D162">
        <v>10</v>
      </c>
      <c r="E162">
        <v>200</v>
      </c>
      <c r="F162">
        <v>4.88</v>
      </c>
      <c r="G162">
        <v>5.16</v>
      </c>
      <c r="H162">
        <v>6.0256000000000007</v>
      </c>
      <c r="I162">
        <v>6.414399999999997</v>
      </c>
      <c r="J162">
        <v>6.76</v>
      </c>
      <c r="L162">
        <v>5.9024000000000072</v>
      </c>
    </row>
    <row r="163" spans="1:13">
      <c r="A163">
        <v>0.2</v>
      </c>
      <c r="B163" t="s">
        <v>13</v>
      </c>
      <c r="C163">
        <f t="shared" si="4"/>
        <v>2.4000000000000002E-3</v>
      </c>
      <c r="D163">
        <v>10</v>
      </c>
      <c r="E163">
        <v>50</v>
      </c>
      <c r="F163">
        <v>6.98</v>
      </c>
      <c r="G163">
        <v>6.78</v>
      </c>
      <c r="H163">
        <v>6.519599999999997</v>
      </c>
      <c r="I163">
        <v>5.8315999999999946</v>
      </c>
    </row>
    <row r="164" spans="1:13">
      <c r="A164">
        <v>0.2</v>
      </c>
      <c r="B164" t="s">
        <v>13</v>
      </c>
      <c r="C164">
        <f t="shared" si="4"/>
        <v>7.2000000000000007E-3</v>
      </c>
      <c r="D164">
        <v>500</v>
      </c>
      <c r="E164">
        <v>500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0.2</v>
      </c>
      <c r="L164">
        <v>0</v>
      </c>
      <c r="M164">
        <v>0.36</v>
      </c>
    </row>
    <row r="165" spans="1:13">
      <c r="A165">
        <v>0.2</v>
      </c>
      <c r="B165" t="s">
        <v>13</v>
      </c>
      <c r="C165">
        <f t="shared" si="4"/>
        <v>7.2000000000000007E-3</v>
      </c>
      <c r="D165">
        <v>500</v>
      </c>
      <c r="E165">
        <v>200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0.2</v>
      </c>
      <c r="L165">
        <v>0</v>
      </c>
      <c r="M165">
        <v>0.36</v>
      </c>
    </row>
    <row r="166" spans="1:13">
      <c r="A166">
        <v>0.2</v>
      </c>
      <c r="B166" t="s">
        <v>13</v>
      </c>
      <c r="C166">
        <f t="shared" si="4"/>
        <v>7.2000000000000007E-3</v>
      </c>
      <c r="D166">
        <v>500</v>
      </c>
      <c r="E166">
        <v>50</v>
      </c>
      <c r="F166">
        <v>0.04</v>
      </c>
      <c r="G166">
        <v>0.06</v>
      </c>
      <c r="H166">
        <v>7.8399999999999997E-2</v>
      </c>
      <c r="I166">
        <v>0.11639999999999999</v>
      </c>
      <c r="J166">
        <v>0.02</v>
      </c>
      <c r="K166">
        <v>0.52</v>
      </c>
      <c r="L166">
        <v>3.9600000000000003E-2</v>
      </c>
      <c r="M166">
        <v>0.84960000000000013</v>
      </c>
    </row>
    <row r="167" spans="1:13">
      <c r="A167">
        <v>0.2</v>
      </c>
      <c r="B167" t="s">
        <v>13</v>
      </c>
      <c r="C167">
        <f t="shared" si="4"/>
        <v>7.2000000000000007E-3</v>
      </c>
      <c r="D167">
        <v>50</v>
      </c>
      <c r="E167">
        <v>500</v>
      </c>
      <c r="F167">
        <v>1.18</v>
      </c>
      <c r="G167">
        <v>0.56000000000000005</v>
      </c>
      <c r="H167">
        <v>1.8476000000000004</v>
      </c>
      <c r="I167">
        <v>0.80640000000000001</v>
      </c>
      <c r="J167">
        <v>1.2</v>
      </c>
      <c r="K167">
        <v>2.2599999999999998</v>
      </c>
      <c r="L167">
        <v>1.7600000000000002</v>
      </c>
      <c r="M167">
        <v>3.4124000000000008</v>
      </c>
    </row>
    <row r="168" spans="1:13">
      <c r="A168">
        <v>0.2</v>
      </c>
      <c r="B168" t="s">
        <v>13</v>
      </c>
      <c r="C168">
        <f t="shared" si="4"/>
        <v>7.2000000000000007E-3</v>
      </c>
      <c r="D168">
        <v>50</v>
      </c>
      <c r="E168">
        <v>200</v>
      </c>
      <c r="F168">
        <v>1.48</v>
      </c>
      <c r="G168">
        <v>0.98</v>
      </c>
      <c r="H168">
        <v>1.8896000000000002</v>
      </c>
      <c r="I168">
        <v>1.5596000000000001</v>
      </c>
      <c r="J168">
        <v>1.28</v>
      </c>
      <c r="K168">
        <v>2.36</v>
      </c>
      <c r="L168">
        <v>1.8815999999999999</v>
      </c>
      <c r="M168">
        <v>2.5104000000000006</v>
      </c>
    </row>
    <row r="169" spans="1:13">
      <c r="A169">
        <v>0.2</v>
      </c>
      <c r="B169" t="s">
        <v>13</v>
      </c>
      <c r="C169">
        <f t="shared" si="4"/>
        <v>7.2000000000000007E-3</v>
      </c>
      <c r="D169">
        <v>50</v>
      </c>
      <c r="E169">
        <v>50</v>
      </c>
      <c r="F169">
        <v>2.46</v>
      </c>
      <c r="G169">
        <v>2.34</v>
      </c>
      <c r="H169">
        <v>3.668400000000001</v>
      </c>
      <c r="I169">
        <v>3.0444000000000004</v>
      </c>
      <c r="J169">
        <v>2.54</v>
      </c>
      <c r="K169">
        <v>3.48</v>
      </c>
      <c r="L169">
        <v>3.9883999999999995</v>
      </c>
      <c r="M169">
        <v>4.5296000000000003</v>
      </c>
    </row>
    <row r="170" spans="1:13">
      <c r="A170">
        <v>0.2</v>
      </c>
      <c r="B170" t="s">
        <v>13</v>
      </c>
      <c r="C170">
        <f t="shared" si="4"/>
        <v>7.2000000000000007E-3</v>
      </c>
      <c r="D170">
        <v>10</v>
      </c>
      <c r="E170">
        <v>500</v>
      </c>
      <c r="F170">
        <v>4.0999999999999996</v>
      </c>
      <c r="G170">
        <v>2.88</v>
      </c>
      <c r="H170">
        <v>5.3100000000000023</v>
      </c>
      <c r="I170">
        <v>4.2656000000000009</v>
      </c>
      <c r="J170">
        <v>4.5599999999999996</v>
      </c>
      <c r="K170">
        <v>4.8</v>
      </c>
      <c r="L170">
        <v>6.0864000000000011</v>
      </c>
      <c r="M170">
        <v>6.0800000000000018</v>
      </c>
    </row>
    <row r="171" spans="1:13">
      <c r="A171">
        <v>0.2</v>
      </c>
      <c r="B171" t="s">
        <v>13</v>
      </c>
      <c r="C171">
        <f t="shared" si="4"/>
        <v>7.2000000000000007E-3</v>
      </c>
      <c r="D171">
        <v>10</v>
      </c>
      <c r="E171">
        <v>200</v>
      </c>
      <c r="F171">
        <v>4.6399999999999997</v>
      </c>
      <c r="G171">
        <v>3.92</v>
      </c>
      <c r="H171">
        <v>5.1104000000000021</v>
      </c>
      <c r="I171">
        <v>4.2336000000000027</v>
      </c>
      <c r="J171">
        <v>5</v>
      </c>
      <c r="L171">
        <v>6.3599999999999994</v>
      </c>
    </row>
    <row r="172" spans="1:13">
      <c r="A172">
        <v>0.2</v>
      </c>
      <c r="B172" t="s">
        <v>13</v>
      </c>
      <c r="C172">
        <f t="shared" si="4"/>
        <v>7.2000000000000007E-3</v>
      </c>
      <c r="D172">
        <v>10</v>
      </c>
      <c r="E172">
        <v>50</v>
      </c>
      <c r="F172">
        <v>5.6</v>
      </c>
      <c r="G172">
        <v>5.7</v>
      </c>
      <c r="H172">
        <v>5.7600000000000016</v>
      </c>
      <c r="I172">
        <v>5.3099999999999952</v>
      </c>
    </row>
    <row r="173" spans="1:13">
      <c r="A173">
        <v>0.2</v>
      </c>
      <c r="B173" t="s">
        <v>13</v>
      </c>
      <c r="C173">
        <f t="shared" si="4"/>
        <v>2.1600000000000001E-2</v>
      </c>
      <c r="D173">
        <v>500</v>
      </c>
      <c r="E173">
        <v>500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0.06</v>
      </c>
      <c r="L173">
        <v>0</v>
      </c>
      <c r="M173">
        <v>0.11639999999999999</v>
      </c>
    </row>
    <row r="174" spans="1:13">
      <c r="A174">
        <v>0.2</v>
      </c>
      <c r="B174" t="s">
        <v>13</v>
      </c>
      <c r="C174">
        <f t="shared" si="4"/>
        <v>2.1600000000000001E-2</v>
      </c>
      <c r="D174">
        <v>500</v>
      </c>
      <c r="E174">
        <v>200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0.02</v>
      </c>
      <c r="L174">
        <v>0</v>
      </c>
      <c r="M174">
        <v>3.9600000000000003E-2</v>
      </c>
    </row>
    <row r="175" spans="1:13">
      <c r="A175">
        <v>0.2</v>
      </c>
      <c r="B175" t="s">
        <v>13</v>
      </c>
      <c r="C175">
        <f t="shared" si="4"/>
        <v>2.1600000000000001E-2</v>
      </c>
      <c r="D175">
        <v>500</v>
      </c>
      <c r="E175">
        <v>50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0.18</v>
      </c>
      <c r="L175">
        <v>0</v>
      </c>
      <c r="M175">
        <v>0.3276</v>
      </c>
    </row>
    <row r="176" spans="1:13">
      <c r="A176">
        <v>0.2</v>
      </c>
      <c r="B176" t="s">
        <v>13</v>
      </c>
      <c r="C176">
        <f t="shared" si="4"/>
        <v>2.1600000000000001E-2</v>
      </c>
      <c r="D176">
        <v>50</v>
      </c>
      <c r="E176">
        <v>500</v>
      </c>
      <c r="F176">
        <v>0.94</v>
      </c>
      <c r="G176">
        <v>0.5</v>
      </c>
      <c r="H176">
        <v>1.3164000000000002</v>
      </c>
      <c r="I176">
        <v>0.83000000000000007</v>
      </c>
      <c r="J176">
        <v>0.88</v>
      </c>
      <c r="K176">
        <v>1.92</v>
      </c>
      <c r="L176">
        <v>1.2256</v>
      </c>
      <c r="M176">
        <v>1.9935999999999998</v>
      </c>
    </row>
    <row r="177" spans="1:13">
      <c r="A177">
        <v>0.2</v>
      </c>
      <c r="B177" t="s">
        <v>13</v>
      </c>
      <c r="C177">
        <f t="shared" si="4"/>
        <v>2.1600000000000001E-2</v>
      </c>
      <c r="D177">
        <v>50</v>
      </c>
      <c r="E177">
        <v>200</v>
      </c>
      <c r="F177">
        <v>1.02</v>
      </c>
      <c r="G177">
        <v>0.64</v>
      </c>
      <c r="H177">
        <v>1.2395999999999998</v>
      </c>
      <c r="I177">
        <v>1.1904000000000001</v>
      </c>
      <c r="J177">
        <v>0.88</v>
      </c>
      <c r="K177">
        <v>2.12</v>
      </c>
      <c r="L177">
        <v>1.1456</v>
      </c>
      <c r="M177">
        <v>2.3855999999999993</v>
      </c>
    </row>
    <row r="178" spans="1:13">
      <c r="A178">
        <v>0.2</v>
      </c>
      <c r="B178" t="s">
        <v>13</v>
      </c>
      <c r="C178">
        <f t="shared" si="4"/>
        <v>2.1600000000000001E-2</v>
      </c>
      <c r="D178">
        <v>50</v>
      </c>
      <c r="E178">
        <v>50</v>
      </c>
      <c r="F178">
        <v>1.32</v>
      </c>
      <c r="G178">
        <v>1.18</v>
      </c>
      <c r="H178">
        <v>2.2576000000000001</v>
      </c>
      <c r="I178">
        <v>1.6876000000000002</v>
      </c>
      <c r="J178">
        <v>1.42</v>
      </c>
      <c r="K178">
        <v>2.3199999999999998</v>
      </c>
      <c r="L178">
        <v>2.1836000000000002</v>
      </c>
      <c r="M178">
        <v>2.5376000000000003</v>
      </c>
    </row>
    <row r="179" spans="1:13">
      <c r="A179">
        <v>0.2</v>
      </c>
      <c r="B179" t="s">
        <v>13</v>
      </c>
      <c r="C179">
        <f t="shared" si="4"/>
        <v>2.1600000000000001E-2</v>
      </c>
      <c r="D179">
        <v>10</v>
      </c>
      <c r="E179">
        <v>500</v>
      </c>
      <c r="F179">
        <v>4.3</v>
      </c>
      <c r="G179">
        <v>2.94</v>
      </c>
      <c r="H179">
        <v>6.0300000000000011</v>
      </c>
      <c r="I179">
        <v>3.8764000000000003</v>
      </c>
      <c r="J179">
        <v>4.4000000000000004</v>
      </c>
      <c r="K179">
        <v>5.0999999999999996</v>
      </c>
      <c r="L179">
        <v>6.8799999999999955</v>
      </c>
      <c r="M179">
        <v>4.8300000000000018</v>
      </c>
    </row>
    <row r="180" spans="1:13">
      <c r="A180">
        <v>0.2</v>
      </c>
      <c r="B180" t="s">
        <v>13</v>
      </c>
      <c r="C180">
        <f t="shared" si="4"/>
        <v>2.1600000000000001E-2</v>
      </c>
      <c r="D180">
        <v>10</v>
      </c>
      <c r="E180">
        <v>200</v>
      </c>
      <c r="F180">
        <v>4.5</v>
      </c>
      <c r="G180">
        <v>3.24</v>
      </c>
      <c r="H180">
        <v>6.0300000000000011</v>
      </c>
      <c r="I180">
        <v>3.6623999999999981</v>
      </c>
      <c r="J180">
        <v>4.82</v>
      </c>
      <c r="K180">
        <v>4.84</v>
      </c>
      <c r="L180">
        <v>5.4475999999999978</v>
      </c>
      <c r="M180">
        <v>6.654399999999999</v>
      </c>
    </row>
    <row r="181" spans="1:13">
      <c r="A181">
        <v>0.2</v>
      </c>
      <c r="B181" t="s">
        <v>13</v>
      </c>
      <c r="C181">
        <f t="shared" si="4"/>
        <v>2.1600000000000001E-2</v>
      </c>
      <c r="D181">
        <v>10</v>
      </c>
      <c r="E181">
        <v>50</v>
      </c>
      <c r="F181">
        <v>4.82</v>
      </c>
      <c r="G181">
        <v>4.66</v>
      </c>
      <c r="H181">
        <v>7.1275999999999975</v>
      </c>
      <c r="I181">
        <v>5.6843999999999966</v>
      </c>
    </row>
    <row r="182" spans="1:13">
      <c r="A182" s="2">
        <v>0.2</v>
      </c>
      <c r="B182" s="2" t="s">
        <v>14</v>
      </c>
      <c r="C182" s="2">
        <v>8.0000000000000004E-4</v>
      </c>
      <c r="D182" s="2">
        <v>500</v>
      </c>
      <c r="E182" s="2">
        <v>500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0.22</v>
      </c>
      <c r="L182" s="2">
        <v>0</v>
      </c>
      <c r="M182" s="2">
        <v>0.3916</v>
      </c>
    </row>
    <row r="183" spans="1:13">
      <c r="A183" s="2">
        <v>0.2</v>
      </c>
      <c r="B183" s="2" t="s">
        <v>14</v>
      </c>
      <c r="C183" s="2">
        <v>8.0000000000000004E-4</v>
      </c>
      <c r="D183" s="2">
        <v>500</v>
      </c>
      <c r="E183" s="2">
        <v>200</v>
      </c>
      <c r="F183" s="2">
        <v>0.08</v>
      </c>
      <c r="G183" s="2">
        <v>0.16</v>
      </c>
      <c r="H183" s="2">
        <v>0.15360000000000001</v>
      </c>
      <c r="I183" s="2">
        <v>0.37440000000000001</v>
      </c>
      <c r="J183" s="2">
        <v>0.3</v>
      </c>
      <c r="K183" s="2">
        <v>0.82</v>
      </c>
      <c r="L183" s="2">
        <v>0.51</v>
      </c>
      <c r="M183" s="2">
        <v>1.2076</v>
      </c>
    </row>
    <row r="184" spans="1:13">
      <c r="A184" s="2">
        <v>0.2</v>
      </c>
      <c r="B184" s="2" t="s">
        <v>14</v>
      </c>
      <c r="C184" s="2">
        <v>8.0000000000000004E-4</v>
      </c>
      <c r="D184" s="2">
        <v>500</v>
      </c>
      <c r="E184" s="2">
        <v>50</v>
      </c>
      <c r="F184" s="2">
        <v>1.08</v>
      </c>
      <c r="G184" s="2">
        <v>1.1399999999999999</v>
      </c>
      <c r="H184" s="2">
        <v>1.7135999999999998</v>
      </c>
      <c r="I184" s="2">
        <v>1.8604000000000003</v>
      </c>
      <c r="J184" s="2">
        <v>1.38</v>
      </c>
      <c r="K184" s="2">
        <v>2.76</v>
      </c>
      <c r="L184" s="2">
        <v>2.3756000000000004</v>
      </c>
      <c r="M184" s="2">
        <v>3.5824000000000007</v>
      </c>
    </row>
    <row r="185" spans="1:13">
      <c r="A185" s="2">
        <v>0.2</v>
      </c>
      <c r="B185" s="2" t="s">
        <v>14</v>
      </c>
      <c r="C185" s="2">
        <v>8.0000000000000004E-4</v>
      </c>
      <c r="D185" s="2">
        <v>50</v>
      </c>
      <c r="E185" s="2">
        <v>500</v>
      </c>
      <c r="F185" s="2">
        <v>2.34</v>
      </c>
      <c r="G185" s="2">
        <v>2.2999999999999998</v>
      </c>
      <c r="H185" s="2">
        <v>3.7644000000000011</v>
      </c>
      <c r="I185" s="2">
        <v>4.91</v>
      </c>
      <c r="J185" s="2">
        <v>3.38</v>
      </c>
      <c r="K185" s="2">
        <v>3.86</v>
      </c>
      <c r="L185" s="2">
        <v>4.215600000000002</v>
      </c>
      <c r="M185" s="2">
        <v>4.3403999999999989</v>
      </c>
    </row>
    <row r="186" spans="1:13">
      <c r="A186" s="2">
        <v>0.2</v>
      </c>
      <c r="B186" s="2" t="s">
        <v>14</v>
      </c>
      <c r="C186" s="2">
        <v>8.0000000000000004E-4</v>
      </c>
      <c r="D186" s="2">
        <v>50</v>
      </c>
      <c r="E186" s="2">
        <v>200</v>
      </c>
      <c r="F186" s="2">
        <v>4.16</v>
      </c>
      <c r="G186" s="2">
        <v>4.3600000000000003</v>
      </c>
      <c r="H186" s="2">
        <v>6.7743999999999964</v>
      </c>
      <c r="I186" s="2">
        <v>5.5503999999999962</v>
      </c>
      <c r="J186" s="2">
        <v>5.04</v>
      </c>
      <c r="K186" s="2">
        <v>6.14</v>
      </c>
      <c r="L186" s="2">
        <v>6.8384</v>
      </c>
      <c r="M186" s="2">
        <v>7.7004000000000019</v>
      </c>
    </row>
    <row r="187" spans="1:13">
      <c r="A187" s="2">
        <v>0.2</v>
      </c>
      <c r="B187" s="2" t="s">
        <v>14</v>
      </c>
      <c r="C187" s="2">
        <v>8.0000000000000004E-4</v>
      </c>
      <c r="D187" s="2">
        <v>50</v>
      </c>
      <c r="E187" s="2">
        <v>50</v>
      </c>
      <c r="F187" s="2">
        <v>6.38</v>
      </c>
      <c r="G187" s="2">
        <v>6.5</v>
      </c>
      <c r="H187" s="2">
        <v>5.735599999999998</v>
      </c>
      <c r="I187" s="2">
        <v>4.990000000000002</v>
      </c>
      <c r="J187" s="2">
        <v>6.64</v>
      </c>
      <c r="K187" s="2"/>
      <c r="L187" s="2">
        <v>5.9904000000000011</v>
      </c>
      <c r="M187" s="2"/>
    </row>
    <row r="188" spans="1:13">
      <c r="A188" s="2">
        <v>0.2</v>
      </c>
      <c r="B188" s="2" t="s">
        <v>14</v>
      </c>
      <c r="C188" s="2">
        <v>8.0000000000000004E-4</v>
      </c>
      <c r="D188" s="2">
        <v>10</v>
      </c>
      <c r="E188" s="2">
        <v>500</v>
      </c>
      <c r="F188" s="2">
        <v>6.32</v>
      </c>
      <c r="G188" s="2">
        <v>6.28</v>
      </c>
      <c r="H188" s="2">
        <v>6.5375999999999905</v>
      </c>
      <c r="I188" s="2">
        <v>8.0015999999999963</v>
      </c>
      <c r="J188" s="2">
        <v>6.82</v>
      </c>
      <c r="K188" s="2"/>
      <c r="L188" s="2">
        <v>5.7675999999999945</v>
      </c>
      <c r="M188" s="2"/>
    </row>
    <row r="189" spans="1:13">
      <c r="A189" s="2">
        <v>0.2</v>
      </c>
      <c r="B189" s="2" t="s">
        <v>14</v>
      </c>
      <c r="C189" s="2">
        <v>8.0000000000000004E-4</v>
      </c>
      <c r="D189" s="2">
        <v>10</v>
      </c>
      <c r="E189" s="2">
        <v>200</v>
      </c>
      <c r="F189" s="2">
        <v>7.1</v>
      </c>
      <c r="G189" s="2">
        <v>7.52</v>
      </c>
      <c r="H189" s="2">
        <v>5.3900000000000006</v>
      </c>
      <c r="I189" s="2">
        <v>4.8896000000000015</v>
      </c>
      <c r="J189" s="2"/>
      <c r="K189" s="2"/>
      <c r="L189" s="2"/>
      <c r="M189" s="2"/>
    </row>
    <row r="190" spans="1:13">
      <c r="A190" s="2">
        <v>0.2</v>
      </c>
      <c r="B190" s="2" t="s">
        <v>14</v>
      </c>
      <c r="C190" s="2">
        <v>8.0000000000000004E-4</v>
      </c>
      <c r="D190" s="2">
        <v>10</v>
      </c>
      <c r="E190" s="2">
        <v>50</v>
      </c>
      <c r="F190" s="2">
        <v>8.2799999999999994</v>
      </c>
      <c r="G190" s="2">
        <v>8.5</v>
      </c>
      <c r="H190" s="2">
        <v>2.8016000000000076</v>
      </c>
      <c r="I190" s="2">
        <v>2.269999999999996</v>
      </c>
      <c r="J190" s="2"/>
      <c r="K190" s="2"/>
      <c r="L190" s="2"/>
      <c r="M190" s="2"/>
    </row>
    <row r="191" spans="1:13">
      <c r="A191" s="2">
        <v>0.2</v>
      </c>
      <c r="B191" s="2" t="s">
        <v>14</v>
      </c>
      <c r="C191" s="2">
        <f>C182*3</f>
        <v>2.4000000000000002E-3</v>
      </c>
      <c r="D191" s="2">
        <v>500</v>
      </c>
      <c r="E191" s="2">
        <v>500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0.06</v>
      </c>
      <c r="L191" s="2">
        <v>0</v>
      </c>
      <c r="M191" s="2">
        <v>0.11639999999999999</v>
      </c>
    </row>
    <row r="192" spans="1:13">
      <c r="A192" s="2">
        <v>0.2</v>
      </c>
      <c r="B192" s="2" t="s">
        <v>14</v>
      </c>
      <c r="C192" s="2">
        <f t="shared" ref="C192:C217" si="5">C183*3</f>
        <v>2.4000000000000002E-3</v>
      </c>
      <c r="D192" s="2">
        <v>500</v>
      </c>
      <c r="E192" s="2">
        <v>200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0.3</v>
      </c>
      <c r="L192" s="2">
        <v>0</v>
      </c>
      <c r="M192" s="2">
        <v>0.59000000000000008</v>
      </c>
    </row>
    <row r="193" spans="1:13">
      <c r="A193" s="2">
        <v>0.2</v>
      </c>
      <c r="B193" s="2" t="s">
        <v>14</v>
      </c>
      <c r="C193" s="2">
        <f t="shared" si="5"/>
        <v>2.4000000000000002E-3</v>
      </c>
      <c r="D193" s="2">
        <v>500</v>
      </c>
      <c r="E193" s="2">
        <v>50</v>
      </c>
      <c r="F193" s="2">
        <v>0.1</v>
      </c>
      <c r="G193" s="2">
        <v>0.3</v>
      </c>
      <c r="H193" s="2">
        <v>0.19</v>
      </c>
      <c r="I193" s="2">
        <v>0.51</v>
      </c>
      <c r="J193" s="2">
        <v>0.22</v>
      </c>
      <c r="K193" s="2">
        <v>0.98</v>
      </c>
      <c r="L193" s="2">
        <v>0.47160000000000002</v>
      </c>
      <c r="M193" s="2">
        <v>1.7196000000000002</v>
      </c>
    </row>
    <row r="194" spans="1:13">
      <c r="A194" s="2">
        <v>0.2</v>
      </c>
      <c r="B194" s="2" t="s">
        <v>14</v>
      </c>
      <c r="C194" s="2">
        <f t="shared" si="5"/>
        <v>2.4000000000000002E-3</v>
      </c>
      <c r="D194" s="2">
        <v>50</v>
      </c>
      <c r="E194" s="2">
        <v>500</v>
      </c>
      <c r="F194" s="2">
        <v>1.58</v>
      </c>
      <c r="G194" s="2">
        <v>1.1399999999999999</v>
      </c>
      <c r="H194" s="2">
        <v>2.6635999999999997</v>
      </c>
      <c r="I194" s="2">
        <v>2.0204</v>
      </c>
      <c r="J194" s="2">
        <v>1.74</v>
      </c>
      <c r="K194" s="2">
        <v>2.64</v>
      </c>
      <c r="L194" s="2">
        <v>3.3324000000000003</v>
      </c>
      <c r="M194" s="2">
        <v>3.4303999999999997</v>
      </c>
    </row>
    <row r="195" spans="1:13">
      <c r="A195" s="2">
        <v>0.2</v>
      </c>
      <c r="B195" s="2" t="s">
        <v>14</v>
      </c>
      <c r="C195" s="2">
        <f t="shared" si="5"/>
        <v>2.4000000000000002E-3</v>
      </c>
      <c r="D195" s="2">
        <v>50</v>
      </c>
      <c r="E195" s="2">
        <v>200</v>
      </c>
      <c r="F195" s="2">
        <v>2.16</v>
      </c>
      <c r="G195" s="2">
        <v>1.86</v>
      </c>
      <c r="H195" s="2">
        <v>2.5343999999999998</v>
      </c>
      <c r="I195" s="2">
        <v>3.3803999999999994</v>
      </c>
      <c r="J195" s="2">
        <v>2.84</v>
      </c>
      <c r="K195" s="2">
        <v>3.7</v>
      </c>
      <c r="L195" s="2">
        <v>4.4944000000000006</v>
      </c>
      <c r="M195" s="2">
        <v>3.9499999999999993</v>
      </c>
    </row>
    <row r="196" spans="1:13">
      <c r="A196" s="2">
        <v>0.2</v>
      </c>
      <c r="B196" s="2" t="s">
        <v>14</v>
      </c>
      <c r="C196" s="2">
        <f t="shared" si="5"/>
        <v>2.4000000000000002E-3</v>
      </c>
      <c r="D196" s="2">
        <v>50</v>
      </c>
      <c r="E196" s="2">
        <v>50</v>
      </c>
      <c r="F196" s="2">
        <v>4.32</v>
      </c>
      <c r="G196" s="2">
        <v>4.84</v>
      </c>
      <c r="H196" s="2">
        <v>6.6975999999999978</v>
      </c>
      <c r="I196" s="2">
        <v>5.3744000000000014</v>
      </c>
      <c r="J196" s="2">
        <v>5.08</v>
      </c>
      <c r="K196" s="2"/>
      <c r="L196" s="2">
        <v>5.6336000000000013</v>
      </c>
      <c r="M196" s="2"/>
    </row>
    <row r="197" spans="1:13">
      <c r="A197" s="2">
        <v>0.2</v>
      </c>
      <c r="B197" s="2" t="s">
        <v>14</v>
      </c>
      <c r="C197" s="2">
        <f t="shared" si="5"/>
        <v>2.4000000000000002E-3</v>
      </c>
      <c r="D197" s="2">
        <v>10</v>
      </c>
      <c r="E197" s="2">
        <v>500</v>
      </c>
      <c r="F197" s="2">
        <v>5</v>
      </c>
      <c r="G197" s="2">
        <v>4.4800000000000004</v>
      </c>
      <c r="H197" s="2">
        <v>7.7999999999999972</v>
      </c>
      <c r="I197" s="2">
        <v>6.0095999999999954</v>
      </c>
      <c r="J197" s="2">
        <v>5.4</v>
      </c>
      <c r="K197" s="2">
        <v>5.62</v>
      </c>
      <c r="L197" s="2">
        <v>7.2399999999999949</v>
      </c>
      <c r="M197" s="2">
        <v>6.4555999999999969</v>
      </c>
    </row>
    <row r="198" spans="1:13">
      <c r="A198" s="2">
        <v>0.2</v>
      </c>
      <c r="B198" s="2" t="s">
        <v>14</v>
      </c>
      <c r="C198" s="2">
        <f t="shared" si="5"/>
        <v>2.4000000000000002E-3</v>
      </c>
      <c r="D198" s="2">
        <v>10</v>
      </c>
      <c r="E198" s="2">
        <v>200</v>
      </c>
      <c r="F198" s="2">
        <v>5.56</v>
      </c>
      <c r="G198" s="2">
        <v>6.16</v>
      </c>
      <c r="H198" s="2">
        <v>6.1264000000000038</v>
      </c>
      <c r="I198" s="2">
        <v>5.3344000000000023</v>
      </c>
      <c r="J198" s="2">
        <v>6.66</v>
      </c>
      <c r="K198" s="2"/>
      <c r="L198" s="2">
        <v>5.2043999999999997</v>
      </c>
      <c r="M198" s="2"/>
    </row>
    <row r="199" spans="1:13">
      <c r="A199" s="2">
        <v>0.2</v>
      </c>
      <c r="B199" s="2" t="s">
        <v>14</v>
      </c>
      <c r="C199" s="2">
        <f t="shared" si="5"/>
        <v>2.4000000000000002E-3</v>
      </c>
      <c r="D199" s="2">
        <v>10</v>
      </c>
      <c r="E199" s="2">
        <v>50</v>
      </c>
      <c r="F199" s="2">
        <v>7.1</v>
      </c>
      <c r="G199" s="2">
        <v>7.3</v>
      </c>
      <c r="H199" s="2">
        <v>5.6300000000000026</v>
      </c>
      <c r="I199" s="2">
        <v>4.5900000000000034</v>
      </c>
      <c r="J199" s="2"/>
      <c r="K199" s="2"/>
      <c r="L199" s="2"/>
      <c r="M199" s="2"/>
    </row>
    <row r="200" spans="1:13">
      <c r="A200" s="2">
        <v>0.2</v>
      </c>
      <c r="B200" s="2" t="s">
        <v>14</v>
      </c>
      <c r="C200" s="2">
        <f t="shared" si="5"/>
        <v>7.2000000000000007E-3</v>
      </c>
      <c r="D200" s="2">
        <v>500</v>
      </c>
      <c r="E200" s="2">
        <v>500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0.06</v>
      </c>
      <c r="L200" s="2">
        <v>0</v>
      </c>
      <c r="M200" s="2">
        <v>0.11639999999999999</v>
      </c>
    </row>
    <row r="201" spans="1:13">
      <c r="A201" s="2">
        <v>0.2</v>
      </c>
      <c r="B201" s="2" t="s">
        <v>14</v>
      </c>
      <c r="C201" s="2">
        <f t="shared" si="5"/>
        <v>7.2000000000000007E-3</v>
      </c>
      <c r="D201" s="2">
        <v>500</v>
      </c>
      <c r="E201" s="2">
        <v>200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0.1</v>
      </c>
      <c r="L201" s="2">
        <v>0</v>
      </c>
      <c r="M201" s="2">
        <v>0.19</v>
      </c>
    </row>
    <row r="202" spans="1:13">
      <c r="A202" s="2">
        <v>0.2</v>
      </c>
      <c r="B202" s="2" t="s">
        <v>14</v>
      </c>
      <c r="C202" s="2">
        <f t="shared" si="5"/>
        <v>7.2000000000000007E-3</v>
      </c>
      <c r="D202" s="2">
        <v>500</v>
      </c>
      <c r="E202" s="2">
        <v>50</v>
      </c>
      <c r="F202" s="2">
        <v>0</v>
      </c>
      <c r="G202" s="2">
        <v>0.02</v>
      </c>
      <c r="H202" s="2">
        <v>0</v>
      </c>
      <c r="I202" s="2">
        <v>3.9600000000000003E-2</v>
      </c>
      <c r="J202" s="2">
        <v>0</v>
      </c>
      <c r="K202" s="2">
        <v>0.38</v>
      </c>
      <c r="L202" s="2">
        <v>0</v>
      </c>
      <c r="M202" s="2">
        <v>0.61560000000000004</v>
      </c>
    </row>
    <row r="203" spans="1:13">
      <c r="A203" s="2">
        <v>0.2</v>
      </c>
      <c r="B203" s="2" t="s">
        <v>14</v>
      </c>
      <c r="C203" s="2">
        <f t="shared" si="5"/>
        <v>7.2000000000000007E-3</v>
      </c>
      <c r="D203" s="2">
        <v>50</v>
      </c>
      <c r="E203" s="2">
        <v>500</v>
      </c>
      <c r="F203" s="2">
        <v>1.1599999999999999</v>
      </c>
      <c r="G203" s="2">
        <v>0.46</v>
      </c>
      <c r="H203" s="2">
        <v>2.5743999999999998</v>
      </c>
      <c r="I203" s="2">
        <v>0.86840000000000006</v>
      </c>
      <c r="J203" s="2">
        <v>1.22</v>
      </c>
      <c r="K203" s="2">
        <v>2.42</v>
      </c>
      <c r="L203" s="2">
        <v>2.7116000000000002</v>
      </c>
      <c r="M203" s="2">
        <v>3.6236000000000006</v>
      </c>
    </row>
    <row r="204" spans="1:13">
      <c r="A204" s="2">
        <v>0.2</v>
      </c>
      <c r="B204" s="2" t="s">
        <v>14</v>
      </c>
      <c r="C204" s="2">
        <f t="shared" si="5"/>
        <v>7.2000000000000007E-3</v>
      </c>
      <c r="D204" s="2">
        <v>50</v>
      </c>
      <c r="E204" s="2">
        <v>200</v>
      </c>
      <c r="F204" s="2">
        <v>1.4</v>
      </c>
      <c r="G204" s="2">
        <v>0.92</v>
      </c>
      <c r="H204" s="2">
        <v>2.5200000000000005</v>
      </c>
      <c r="I204" s="2">
        <v>1.7136</v>
      </c>
      <c r="J204" s="2">
        <v>1.9</v>
      </c>
      <c r="K204" s="2">
        <v>2.48</v>
      </c>
      <c r="L204" s="2">
        <v>4.3499999999999996</v>
      </c>
      <c r="M204" s="2">
        <v>3.3695999999999993</v>
      </c>
    </row>
    <row r="205" spans="1:13">
      <c r="A205" s="2">
        <v>0.2</v>
      </c>
      <c r="B205" s="2" t="s">
        <v>14</v>
      </c>
      <c r="C205" s="2">
        <f t="shared" si="5"/>
        <v>7.2000000000000007E-3</v>
      </c>
      <c r="D205" s="2">
        <v>50</v>
      </c>
      <c r="E205" s="2">
        <v>50</v>
      </c>
      <c r="F205" s="2">
        <v>2.64</v>
      </c>
      <c r="G205" s="2">
        <v>2.64</v>
      </c>
      <c r="H205" s="2">
        <v>4.7903999999999991</v>
      </c>
      <c r="I205" s="2">
        <v>3.8304</v>
      </c>
      <c r="J205" s="2">
        <v>3.26</v>
      </c>
      <c r="K205" s="2">
        <v>3.64</v>
      </c>
      <c r="L205" s="2">
        <v>5.4123999999999999</v>
      </c>
      <c r="M205" s="2">
        <v>4.9903999999999975</v>
      </c>
    </row>
    <row r="206" spans="1:13">
      <c r="A206" s="2">
        <v>0.2</v>
      </c>
      <c r="B206" s="2" t="s">
        <v>14</v>
      </c>
      <c r="C206" s="2">
        <f t="shared" si="5"/>
        <v>7.2000000000000007E-3</v>
      </c>
      <c r="D206" s="2">
        <v>10</v>
      </c>
      <c r="E206" s="2">
        <v>500</v>
      </c>
      <c r="F206" s="2">
        <v>4.82</v>
      </c>
      <c r="G206" s="2">
        <v>3.08</v>
      </c>
      <c r="H206" s="2">
        <v>5.7675999999999981</v>
      </c>
      <c r="I206" s="2">
        <v>5.5535999999999994</v>
      </c>
      <c r="J206" s="2">
        <v>5.22</v>
      </c>
      <c r="K206" s="2">
        <v>4.8</v>
      </c>
      <c r="L206" s="2">
        <v>6.5516000000000005</v>
      </c>
      <c r="M206" s="2">
        <v>5.9200000000000017</v>
      </c>
    </row>
    <row r="207" spans="1:13">
      <c r="A207" s="2">
        <v>0.2</v>
      </c>
      <c r="B207" s="2" t="s">
        <v>14</v>
      </c>
      <c r="C207" s="2">
        <f t="shared" si="5"/>
        <v>7.2000000000000007E-3</v>
      </c>
      <c r="D207" s="2">
        <v>10</v>
      </c>
      <c r="E207" s="2">
        <v>200</v>
      </c>
      <c r="F207" s="2">
        <v>5.28</v>
      </c>
      <c r="G207" s="2">
        <v>4.72</v>
      </c>
      <c r="H207" s="2">
        <v>5.6416000000000004</v>
      </c>
      <c r="I207" s="2">
        <v>6.521600000000003</v>
      </c>
      <c r="J207" s="2">
        <v>5.86</v>
      </c>
      <c r="K207" s="2">
        <v>5.68</v>
      </c>
      <c r="L207" s="2">
        <v>6.8203999999999922</v>
      </c>
      <c r="M207" s="2">
        <v>7.0975999999999999</v>
      </c>
    </row>
    <row r="208" spans="1:13">
      <c r="A208" s="2">
        <v>0.2</v>
      </c>
      <c r="B208" s="2" t="s">
        <v>14</v>
      </c>
      <c r="C208" s="2">
        <f t="shared" si="5"/>
        <v>7.2000000000000007E-3</v>
      </c>
      <c r="D208" s="2">
        <v>10</v>
      </c>
      <c r="E208" s="2">
        <v>50</v>
      </c>
      <c r="F208" s="2">
        <v>6.62</v>
      </c>
      <c r="G208" s="2">
        <v>6.88</v>
      </c>
      <c r="H208" s="2">
        <v>6.4555999999999969</v>
      </c>
      <c r="I208" s="2">
        <v>5.5456000000000074</v>
      </c>
      <c r="J208" s="2"/>
      <c r="K208" s="2"/>
      <c r="L208" s="2"/>
      <c r="M208" s="2"/>
    </row>
    <row r="209" spans="1:13">
      <c r="A209" s="2">
        <v>0.2</v>
      </c>
      <c r="B209" s="2" t="s">
        <v>14</v>
      </c>
      <c r="C209" s="2">
        <f t="shared" si="5"/>
        <v>2.1600000000000001E-2</v>
      </c>
      <c r="D209" s="2">
        <v>500</v>
      </c>
      <c r="E209" s="2">
        <v>500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0.04</v>
      </c>
      <c r="L209" s="2">
        <v>0</v>
      </c>
      <c r="M209" s="2">
        <v>7.8399999999999997E-2</v>
      </c>
    </row>
    <row r="210" spans="1:13">
      <c r="A210" s="2">
        <v>0.2</v>
      </c>
      <c r="B210" s="2" t="s">
        <v>14</v>
      </c>
      <c r="C210" s="2">
        <f t="shared" si="5"/>
        <v>2.1600000000000001E-2</v>
      </c>
      <c r="D210" s="2">
        <v>500</v>
      </c>
      <c r="E210" s="2">
        <v>200</v>
      </c>
      <c r="F210" s="2">
        <v>0</v>
      </c>
      <c r="G210" s="2">
        <v>0</v>
      </c>
      <c r="H210" s="2">
        <v>0</v>
      </c>
      <c r="I210" s="2">
        <v>0</v>
      </c>
      <c r="J210" s="2">
        <v>0.02</v>
      </c>
      <c r="K210" s="2">
        <v>0.06</v>
      </c>
      <c r="L210" s="2">
        <v>3.9600000000000003E-2</v>
      </c>
      <c r="M210" s="2">
        <v>0.11639999999999999</v>
      </c>
    </row>
    <row r="211" spans="1:13">
      <c r="A211" s="2">
        <v>0.2</v>
      </c>
      <c r="B211" s="2" t="s">
        <v>14</v>
      </c>
      <c r="C211" s="2">
        <f t="shared" si="5"/>
        <v>2.1600000000000001E-2</v>
      </c>
      <c r="D211" s="2">
        <v>500</v>
      </c>
      <c r="E211" s="2">
        <v>50</v>
      </c>
      <c r="F211" s="2">
        <v>0.02</v>
      </c>
      <c r="G211" s="2">
        <v>0</v>
      </c>
      <c r="H211" s="2">
        <v>3.9600000000000003E-2</v>
      </c>
      <c r="I211" s="2">
        <v>0</v>
      </c>
      <c r="J211" s="2">
        <v>0.02</v>
      </c>
      <c r="K211" s="2">
        <v>0.1</v>
      </c>
      <c r="L211" s="2">
        <v>3.9600000000000003E-2</v>
      </c>
      <c r="M211" s="2">
        <v>0.19</v>
      </c>
    </row>
    <row r="212" spans="1:13">
      <c r="A212" s="2">
        <v>0.2</v>
      </c>
      <c r="B212" s="2" t="s">
        <v>14</v>
      </c>
      <c r="C212" s="2">
        <f t="shared" si="5"/>
        <v>2.1600000000000001E-2</v>
      </c>
      <c r="D212" s="2">
        <v>50</v>
      </c>
      <c r="E212" s="2">
        <v>500</v>
      </c>
      <c r="F212" s="2">
        <v>0.86</v>
      </c>
      <c r="G212" s="2">
        <v>0.3</v>
      </c>
      <c r="H212" s="2">
        <v>1.5404</v>
      </c>
      <c r="I212" s="2">
        <v>0.67</v>
      </c>
      <c r="J212" s="2">
        <v>1.32</v>
      </c>
      <c r="K212" s="2">
        <v>2.36</v>
      </c>
      <c r="L212" s="2">
        <v>2.5776000000000003</v>
      </c>
      <c r="M212" s="2">
        <v>2.9904000000000011</v>
      </c>
    </row>
    <row r="213" spans="1:13">
      <c r="A213" s="2">
        <v>0.2</v>
      </c>
      <c r="B213" s="2" t="s">
        <v>14</v>
      </c>
      <c r="C213" s="2">
        <f t="shared" si="5"/>
        <v>2.1600000000000001E-2</v>
      </c>
      <c r="D213" s="2">
        <v>50</v>
      </c>
      <c r="E213" s="2">
        <v>200</v>
      </c>
      <c r="F213" s="2">
        <v>0.96</v>
      </c>
      <c r="G213" s="2">
        <v>0.34</v>
      </c>
      <c r="H213" s="2">
        <v>1.8783999999999998</v>
      </c>
      <c r="I213" s="2">
        <v>0.72439999999999993</v>
      </c>
      <c r="J213" s="2">
        <v>0.9</v>
      </c>
      <c r="K213" s="2">
        <v>2.1800000000000002</v>
      </c>
      <c r="L213" s="2">
        <v>2.0299999999999998</v>
      </c>
      <c r="M213" s="2">
        <v>2.9675999999999991</v>
      </c>
    </row>
    <row r="214" spans="1:13">
      <c r="A214" s="2">
        <v>0.2</v>
      </c>
      <c r="B214" s="2" t="s">
        <v>14</v>
      </c>
      <c r="C214" s="2">
        <f t="shared" si="5"/>
        <v>2.1600000000000001E-2</v>
      </c>
      <c r="D214" s="2">
        <v>50</v>
      </c>
      <c r="E214" s="2">
        <v>50</v>
      </c>
      <c r="F214" s="2">
        <v>1.2</v>
      </c>
      <c r="G214" s="2">
        <v>1.1200000000000001</v>
      </c>
      <c r="H214" s="2">
        <v>2.4</v>
      </c>
      <c r="I214" s="2">
        <v>1.9456</v>
      </c>
      <c r="J214" s="2">
        <v>1.68</v>
      </c>
      <c r="K214" s="2">
        <v>2.62</v>
      </c>
      <c r="L214" s="2">
        <v>3.4976000000000007</v>
      </c>
      <c r="M214" s="2">
        <v>3.815599999999999</v>
      </c>
    </row>
    <row r="215" spans="1:13">
      <c r="A215" s="2">
        <v>0.2</v>
      </c>
      <c r="B215" s="2" t="s">
        <v>14</v>
      </c>
      <c r="C215" s="2">
        <f t="shared" si="5"/>
        <v>2.1600000000000001E-2</v>
      </c>
      <c r="D215" s="2">
        <v>10</v>
      </c>
      <c r="E215" s="2">
        <v>500</v>
      </c>
      <c r="F215" s="2">
        <v>4.38</v>
      </c>
      <c r="G215" s="2">
        <v>2.86</v>
      </c>
      <c r="H215" s="2">
        <v>5.2556000000000012</v>
      </c>
      <c r="I215" s="2">
        <v>5.0604000000000013</v>
      </c>
      <c r="J215" s="2">
        <v>4.7</v>
      </c>
      <c r="K215" s="2">
        <v>4.92</v>
      </c>
      <c r="L215" s="2">
        <v>6.6699999999999982</v>
      </c>
      <c r="M215" s="2">
        <v>6.433600000000002</v>
      </c>
    </row>
    <row r="216" spans="1:13">
      <c r="A216" s="2">
        <v>0.2</v>
      </c>
      <c r="B216" s="2" t="s">
        <v>14</v>
      </c>
      <c r="C216" s="2">
        <f t="shared" si="5"/>
        <v>2.1600000000000001E-2</v>
      </c>
      <c r="D216" s="2">
        <v>10</v>
      </c>
      <c r="E216" s="2">
        <v>200</v>
      </c>
      <c r="F216" s="2">
        <v>4.54</v>
      </c>
      <c r="G216" s="2">
        <v>2.96</v>
      </c>
      <c r="H216" s="2">
        <v>4.8684000000000012</v>
      </c>
      <c r="I216" s="2">
        <v>4.9184000000000001</v>
      </c>
      <c r="J216" s="2">
        <v>5.24</v>
      </c>
      <c r="K216" s="2">
        <v>5.44</v>
      </c>
      <c r="L216" s="2">
        <v>5.9823999999999948</v>
      </c>
      <c r="M216" s="2">
        <v>6.5663999999999909</v>
      </c>
    </row>
    <row r="217" spans="1:13">
      <c r="A217" s="2">
        <v>0.2</v>
      </c>
      <c r="B217" s="2" t="s">
        <v>14</v>
      </c>
      <c r="C217" s="2">
        <f t="shared" si="5"/>
        <v>2.1600000000000001E-2</v>
      </c>
      <c r="D217" s="2">
        <v>10</v>
      </c>
      <c r="E217" s="2">
        <v>50</v>
      </c>
      <c r="F217" s="2">
        <v>5.84</v>
      </c>
      <c r="G217" s="2">
        <v>4.84</v>
      </c>
      <c r="H217" s="2">
        <v>6.0544000000000011</v>
      </c>
      <c r="I217" s="2">
        <v>7.2144000000000013</v>
      </c>
      <c r="J217" s="2"/>
      <c r="K217" s="2"/>
      <c r="L217" s="2"/>
      <c r="M217" s="2"/>
    </row>
    <row r="218" spans="1:13">
      <c r="A218">
        <v>0.2</v>
      </c>
      <c r="B218" t="s">
        <v>15</v>
      </c>
      <c r="C218">
        <v>8.0000000000000004E-4</v>
      </c>
      <c r="D218">
        <v>500</v>
      </c>
      <c r="E218">
        <v>500</v>
      </c>
      <c r="F218">
        <v>0.02</v>
      </c>
      <c r="G218">
        <v>0.04</v>
      </c>
      <c r="H218">
        <v>3.9600000000000003E-2</v>
      </c>
      <c r="I218">
        <v>7.8399999999999997E-2</v>
      </c>
      <c r="J218">
        <v>0.08</v>
      </c>
      <c r="K218">
        <v>0.52</v>
      </c>
      <c r="L218">
        <v>0.15360000000000001</v>
      </c>
      <c r="M218">
        <v>1.0896000000000001</v>
      </c>
    </row>
    <row r="219" spans="1:13">
      <c r="A219">
        <v>0.2</v>
      </c>
      <c r="B219" t="s">
        <v>15</v>
      </c>
      <c r="C219">
        <v>8.0000000000000004E-4</v>
      </c>
      <c r="D219">
        <v>500</v>
      </c>
      <c r="E219">
        <v>200</v>
      </c>
      <c r="F219">
        <v>0.2</v>
      </c>
      <c r="G219">
        <v>0.34</v>
      </c>
      <c r="H219">
        <v>0.43999999999999995</v>
      </c>
      <c r="I219">
        <v>0.8044</v>
      </c>
      <c r="J219">
        <v>0.32</v>
      </c>
      <c r="K219">
        <v>1.18</v>
      </c>
      <c r="L219">
        <v>0.93759999999999999</v>
      </c>
      <c r="M219">
        <v>2.2476000000000003</v>
      </c>
    </row>
    <row r="220" spans="1:13">
      <c r="A220">
        <v>0.2</v>
      </c>
      <c r="B220" t="s">
        <v>15</v>
      </c>
      <c r="C220">
        <v>8.0000000000000004E-4</v>
      </c>
      <c r="D220">
        <v>500</v>
      </c>
      <c r="E220">
        <v>50</v>
      </c>
      <c r="F220">
        <v>1.66</v>
      </c>
      <c r="G220">
        <v>1.68</v>
      </c>
      <c r="H220">
        <v>3.2844000000000002</v>
      </c>
      <c r="I220">
        <v>3.0976000000000004</v>
      </c>
      <c r="J220">
        <v>2.16</v>
      </c>
      <c r="K220">
        <v>3.74</v>
      </c>
      <c r="L220">
        <v>3.8144</v>
      </c>
      <c r="M220">
        <v>6.6123999999999992</v>
      </c>
    </row>
    <row r="221" spans="1:13">
      <c r="A221">
        <v>0.2</v>
      </c>
      <c r="B221" t="s">
        <v>15</v>
      </c>
      <c r="C221">
        <v>8.0000000000000004E-4</v>
      </c>
      <c r="D221">
        <v>50</v>
      </c>
      <c r="E221">
        <v>500</v>
      </c>
      <c r="F221">
        <v>3.52</v>
      </c>
      <c r="G221">
        <v>3.04</v>
      </c>
      <c r="H221">
        <v>6.4895999999999994</v>
      </c>
      <c r="I221">
        <v>5.0784000000000002</v>
      </c>
      <c r="J221">
        <v>3.98</v>
      </c>
      <c r="K221">
        <v>4.4000000000000004</v>
      </c>
      <c r="L221">
        <v>5.7995999999999999</v>
      </c>
      <c r="M221">
        <v>5.759999999999998</v>
      </c>
    </row>
    <row r="222" spans="1:13">
      <c r="A222">
        <v>0.2</v>
      </c>
      <c r="B222" t="s">
        <v>15</v>
      </c>
      <c r="C222">
        <v>8.0000000000000004E-4</v>
      </c>
      <c r="D222">
        <v>50</v>
      </c>
      <c r="E222">
        <v>200</v>
      </c>
      <c r="F222">
        <v>4.5599999999999996</v>
      </c>
      <c r="G222">
        <v>4.3600000000000003</v>
      </c>
      <c r="H222">
        <v>6.6464000000000034</v>
      </c>
      <c r="I222">
        <v>7.3103999999999978</v>
      </c>
      <c r="J222">
        <v>5.24</v>
      </c>
      <c r="K222">
        <v>6.7</v>
      </c>
      <c r="L222">
        <v>7.7423999999999999</v>
      </c>
      <c r="M222">
        <v>6.9099999999999966</v>
      </c>
    </row>
    <row r="223" spans="1:13">
      <c r="A223">
        <v>0.2</v>
      </c>
      <c r="B223" t="s">
        <v>15</v>
      </c>
      <c r="C223">
        <v>8.0000000000000004E-4</v>
      </c>
      <c r="D223">
        <v>50</v>
      </c>
      <c r="E223">
        <v>50</v>
      </c>
      <c r="F223">
        <v>7</v>
      </c>
      <c r="G223">
        <v>7.08</v>
      </c>
      <c r="H223">
        <v>4.9200000000000017</v>
      </c>
      <c r="I223">
        <v>4.833599999999997</v>
      </c>
      <c r="J223">
        <v>7.52</v>
      </c>
      <c r="L223">
        <v>5.0496000000000052</v>
      </c>
    </row>
    <row r="224" spans="1:13">
      <c r="A224">
        <v>0.2</v>
      </c>
      <c r="B224" t="s">
        <v>15</v>
      </c>
      <c r="C224">
        <v>8.0000000000000004E-4</v>
      </c>
      <c r="D224">
        <v>10</v>
      </c>
      <c r="E224">
        <v>500</v>
      </c>
      <c r="F224">
        <v>5.68</v>
      </c>
      <c r="G224">
        <v>6</v>
      </c>
      <c r="H224">
        <v>6.5375999999999976</v>
      </c>
      <c r="I224">
        <v>6.3999999999999986</v>
      </c>
      <c r="J224">
        <v>6.2</v>
      </c>
      <c r="L224">
        <v>6.039999999999992</v>
      </c>
    </row>
    <row r="225" spans="1:13">
      <c r="A225">
        <v>0.2</v>
      </c>
      <c r="B225" t="s">
        <v>15</v>
      </c>
      <c r="C225">
        <v>8.0000000000000004E-4</v>
      </c>
      <c r="D225">
        <v>10</v>
      </c>
      <c r="E225">
        <v>200</v>
      </c>
      <c r="F225">
        <v>7.64</v>
      </c>
      <c r="G225">
        <v>7.7</v>
      </c>
      <c r="H225">
        <v>4.3504000000000005</v>
      </c>
      <c r="I225">
        <v>4.1099999999999923</v>
      </c>
      <c r="J225">
        <v>7.14</v>
      </c>
      <c r="L225">
        <v>8.5003999999999991</v>
      </c>
    </row>
    <row r="226" spans="1:13">
      <c r="A226">
        <v>0.2</v>
      </c>
      <c r="B226" t="s">
        <v>15</v>
      </c>
      <c r="C226">
        <v>8.0000000000000004E-4</v>
      </c>
      <c r="D226">
        <v>10</v>
      </c>
      <c r="E226">
        <v>50</v>
      </c>
      <c r="F226">
        <v>8.1199999999999992</v>
      </c>
      <c r="G226">
        <v>8.08</v>
      </c>
      <c r="H226">
        <v>3.3456000000000188</v>
      </c>
      <c r="I226">
        <v>2.8735999999999962</v>
      </c>
    </row>
    <row r="227" spans="1:13">
      <c r="A227">
        <v>0.2</v>
      </c>
      <c r="B227" t="s">
        <v>15</v>
      </c>
      <c r="C227">
        <f>C218*3</f>
        <v>2.4000000000000002E-3</v>
      </c>
      <c r="D227">
        <v>500</v>
      </c>
      <c r="E227">
        <v>500</v>
      </c>
      <c r="F227">
        <v>0</v>
      </c>
      <c r="G227">
        <v>0</v>
      </c>
      <c r="H227">
        <v>0</v>
      </c>
      <c r="I227">
        <v>0</v>
      </c>
      <c r="J227">
        <v>0.02</v>
      </c>
      <c r="K227">
        <v>0.12</v>
      </c>
      <c r="L227">
        <v>3.9600000000000003E-2</v>
      </c>
      <c r="M227">
        <v>0.22559999999999999</v>
      </c>
    </row>
    <row r="228" spans="1:13">
      <c r="A228">
        <v>0.2</v>
      </c>
      <c r="B228" t="s">
        <v>15</v>
      </c>
      <c r="C228">
        <f t="shared" ref="C228:C253" si="6">C219*3</f>
        <v>2.4000000000000002E-3</v>
      </c>
      <c r="D228">
        <v>500</v>
      </c>
      <c r="E228">
        <v>200</v>
      </c>
      <c r="F228">
        <v>0</v>
      </c>
      <c r="G228">
        <v>0</v>
      </c>
      <c r="H228">
        <v>0</v>
      </c>
      <c r="I228">
        <v>0</v>
      </c>
      <c r="J228">
        <v>0.02</v>
      </c>
      <c r="K228">
        <v>0.34</v>
      </c>
      <c r="L228">
        <v>3.9600000000000003E-2</v>
      </c>
      <c r="M228">
        <v>0.88439999999999996</v>
      </c>
    </row>
    <row r="229" spans="1:13">
      <c r="A229">
        <v>0.2</v>
      </c>
      <c r="B229" t="s">
        <v>15</v>
      </c>
      <c r="C229">
        <f t="shared" si="6"/>
        <v>2.4000000000000002E-3</v>
      </c>
      <c r="D229">
        <v>500</v>
      </c>
      <c r="E229">
        <v>50</v>
      </c>
      <c r="F229">
        <v>0.42</v>
      </c>
      <c r="G229">
        <v>0.24</v>
      </c>
      <c r="H229">
        <v>1.1436000000000002</v>
      </c>
      <c r="I229">
        <v>0.4224</v>
      </c>
      <c r="J229">
        <v>0.72</v>
      </c>
      <c r="K229">
        <v>1.8</v>
      </c>
      <c r="L229">
        <v>1.7216000000000002</v>
      </c>
      <c r="M229">
        <v>4.04</v>
      </c>
    </row>
    <row r="230" spans="1:13">
      <c r="A230">
        <v>0.2</v>
      </c>
      <c r="B230" t="s">
        <v>15</v>
      </c>
      <c r="C230">
        <f t="shared" si="6"/>
        <v>2.4000000000000002E-3</v>
      </c>
      <c r="D230">
        <v>50</v>
      </c>
      <c r="E230">
        <v>500</v>
      </c>
      <c r="F230">
        <v>2.42</v>
      </c>
      <c r="G230">
        <v>1.64</v>
      </c>
      <c r="H230">
        <v>4.023600000000001</v>
      </c>
      <c r="I230">
        <v>3.5504000000000007</v>
      </c>
      <c r="J230">
        <v>2.54</v>
      </c>
      <c r="K230">
        <v>3.42</v>
      </c>
      <c r="L230">
        <v>5.1084000000000005</v>
      </c>
      <c r="M230">
        <v>5.4636000000000013</v>
      </c>
    </row>
    <row r="231" spans="1:13">
      <c r="A231">
        <v>0.2</v>
      </c>
      <c r="B231" t="s">
        <v>15</v>
      </c>
      <c r="C231">
        <f t="shared" si="6"/>
        <v>2.4000000000000002E-3</v>
      </c>
      <c r="D231">
        <v>50</v>
      </c>
      <c r="E231">
        <v>200</v>
      </c>
      <c r="F231">
        <v>2.66</v>
      </c>
      <c r="G231">
        <v>2.78</v>
      </c>
      <c r="H231">
        <v>4.9643999999999986</v>
      </c>
      <c r="I231">
        <v>5.031600000000001</v>
      </c>
      <c r="J231">
        <v>3.28</v>
      </c>
      <c r="K231">
        <v>3.96</v>
      </c>
      <c r="L231">
        <v>6.4416000000000011</v>
      </c>
      <c r="M231">
        <v>5.9984000000000002</v>
      </c>
    </row>
    <row r="232" spans="1:13">
      <c r="A232">
        <v>0.2</v>
      </c>
      <c r="B232" t="s">
        <v>15</v>
      </c>
      <c r="C232">
        <f t="shared" si="6"/>
        <v>2.4000000000000002E-3</v>
      </c>
      <c r="D232">
        <v>50</v>
      </c>
      <c r="E232">
        <v>50</v>
      </c>
      <c r="F232">
        <v>4.78</v>
      </c>
      <c r="G232">
        <v>4.9000000000000004</v>
      </c>
      <c r="H232">
        <v>6.6315999999999988</v>
      </c>
      <c r="I232">
        <v>6.5899999999999963</v>
      </c>
      <c r="J232">
        <v>6.46</v>
      </c>
      <c r="L232">
        <v>4.3083999999999989</v>
      </c>
    </row>
    <row r="233" spans="1:13">
      <c r="A233">
        <v>0.2</v>
      </c>
      <c r="B233" t="s">
        <v>15</v>
      </c>
      <c r="C233">
        <f t="shared" si="6"/>
        <v>2.4000000000000002E-3</v>
      </c>
      <c r="D233">
        <v>10</v>
      </c>
      <c r="E233">
        <v>500</v>
      </c>
      <c r="F233">
        <v>6.12</v>
      </c>
      <c r="G233">
        <v>5.6</v>
      </c>
      <c r="H233">
        <v>5.6655999999999977</v>
      </c>
      <c r="I233">
        <v>8.2400000000000055</v>
      </c>
      <c r="J233">
        <v>6.44</v>
      </c>
      <c r="K233">
        <v>6.22</v>
      </c>
      <c r="L233">
        <v>5.6463999999999928</v>
      </c>
      <c r="M233">
        <v>5.7516000000000034</v>
      </c>
    </row>
    <row r="234" spans="1:13">
      <c r="A234">
        <v>0.2</v>
      </c>
      <c r="B234" t="s">
        <v>15</v>
      </c>
      <c r="C234">
        <f t="shared" si="6"/>
        <v>2.4000000000000002E-3</v>
      </c>
      <c r="D234">
        <v>10</v>
      </c>
      <c r="E234">
        <v>200</v>
      </c>
      <c r="F234">
        <v>6.3</v>
      </c>
      <c r="G234">
        <v>6.28</v>
      </c>
      <c r="H234">
        <v>7.230000000000004</v>
      </c>
      <c r="I234">
        <v>6.7215999999999951</v>
      </c>
      <c r="J234">
        <v>6.92</v>
      </c>
      <c r="L234">
        <v>4.6736000000000004</v>
      </c>
    </row>
    <row r="235" spans="1:13">
      <c r="A235">
        <v>0.2</v>
      </c>
      <c r="B235" t="s">
        <v>15</v>
      </c>
      <c r="C235">
        <f t="shared" si="6"/>
        <v>2.4000000000000002E-3</v>
      </c>
      <c r="D235">
        <v>10</v>
      </c>
      <c r="E235">
        <v>50</v>
      </c>
      <c r="F235">
        <v>7.54</v>
      </c>
      <c r="G235">
        <v>7.54</v>
      </c>
      <c r="H235">
        <v>5.1084000000000032</v>
      </c>
      <c r="I235">
        <v>6.2284000000000006</v>
      </c>
    </row>
    <row r="236" spans="1:13">
      <c r="A236">
        <v>0.2</v>
      </c>
      <c r="B236" t="s">
        <v>15</v>
      </c>
      <c r="C236">
        <f t="shared" si="6"/>
        <v>7.2000000000000007E-3</v>
      </c>
      <c r="D236">
        <v>500</v>
      </c>
      <c r="E236">
        <v>500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0.14000000000000001</v>
      </c>
      <c r="L236">
        <v>0</v>
      </c>
      <c r="M236">
        <v>0.34039999999999998</v>
      </c>
    </row>
    <row r="237" spans="1:13">
      <c r="A237">
        <v>0.2</v>
      </c>
      <c r="B237" t="s">
        <v>15</v>
      </c>
      <c r="C237">
        <f t="shared" si="6"/>
        <v>7.2000000000000007E-3</v>
      </c>
      <c r="D237">
        <v>500</v>
      </c>
      <c r="E237">
        <v>200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0.08</v>
      </c>
      <c r="L237">
        <v>0</v>
      </c>
      <c r="M237">
        <v>0.15360000000000001</v>
      </c>
    </row>
    <row r="238" spans="1:13">
      <c r="A238">
        <v>0.2</v>
      </c>
      <c r="B238" t="s">
        <v>15</v>
      </c>
      <c r="C238">
        <f t="shared" si="6"/>
        <v>7.2000000000000007E-3</v>
      </c>
      <c r="D238">
        <v>500</v>
      </c>
      <c r="E238">
        <v>50</v>
      </c>
      <c r="F238">
        <v>0.04</v>
      </c>
      <c r="G238">
        <v>0.02</v>
      </c>
      <c r="H238">
        <v>7.8399999999999997E-2</v>
      </c>
      <c r="I238">
        <v>3.9600000000000003E-2</v>
      </c>
      <c r="J238">
        <v>0.06</v>
      </c>
      <c r="K238">
        <v>0.44</v>
      </c>
      <c r="L238">
        <v>0.19640000000000002</v>
      </c>
      <c r="M238">
        <v>1.1664000000000001</v>
      </c>
    </row>
    <row r="239" spans="1:13">
      <c r="A239">
        <v>0.2</v>
      </c>
      <c r="B239" t="s">
        <v>15</v>
      </c>
      <c r="C239">
        <f t="shared" si="6"/>
        <v>7.2000000000000007E-3</v>
      </c>
      <c r="D239">
        <v>50</v>
      </c>
      <c r="E239">
        <v>500</v>
      </c>
      <c r="F239">
        <v>1.82</v>
      </c>
      <c r="G239">
        <v>0.66</v>
      </c>
      <c r="H239">
        <v>3.8475999999999999</v>
      </c>
      <c r="I239">
        <v>1.2043999999999999</v>
      </c>
      <c r="J239">
        <v>1.84</v>
      </c>
      <c r="K239">
        <v>3.1</v>
      </c>
      <c r="L239">
        <v>4.2143999999999995</v>
      </c>
      <c r="M239">
        <v>5.0699999999999985</v>
      </c>
    </row>
    <row r="240" spans="1:13">
      <c r="A240">
        <v>0.2</v>
      </c>
      <c r="B240" t="s">
        <v>15</v>
      </c>
      <c r="C240">
        <f t="shared" si="6"/>
        <v>7.2000000000000007E-3</v>
      </c>
      <c r="D240">
        <v>50</v>
      </c>
      <c r="E240">
        <v>200</v>
      </c>
      <c r="F240">
        <v>2.2999999999999998</v>
      </c>
      <c r="G240">
        <v>1.78</v>
      </c>
      <c r="H240">
        <v>4.5100000000000016</v>
      </c>
      <c r="I240">
        <v>3.9916</v>
      </c>
      <c r="J240">
        <v>2.4</v>
      </c>
      <c r="K240">
        <v>3.5</v>
      </c>
      <c r="L240">
        <v>4.16</v>
      </c>
      <c r="M240">
        <v>6.5100000000000016</v>
      </c>
    </row>
    <row r="241" spans="1:13">
      <c r="A241">
        <v>0.2</v>
      </c>
      <c r="B241" t="s">
        <v>15</v>
      </c>
      <c r="C241">
        <f t="shared" si="6"/>
        <v>7.2000000000000007E-3</v>
      </c>
      <c r="D241">
        <v>50</v>
      </c>
      <c r="E241">
        <v>50</v>
      </c>
      <c r="F241">
        <v>3.7</v>
      </c>
      <c r="G241">
        <v>3.32</v>
      </c>
      <c r="H241">
        <v>6.91</v>
      </c>
      <c r="I241">
        <v>6.2576000000000018</v>
      </c>
      <c r="J241">
        <v>3.94</v>
      </c>
      <c r="K241">
        <v>4.38</v>
      </c>
      <c r="L241">
        <v>5.8763999999999985</v>
      </c>
      <c r="M241">
        <v>5.1755999999999993</v>
      </c>
    </row>
    <row r="242" spans="1:13">
      <c r="A242">
        <v>0.2</v>
      </c>
      <c r="B242" t="s">
        <v>15</v>
      </c>
      <c r="C242">
        <f t="shared" si="6"/>
        <v>7.2000000000000007E-3</v>
      </c>
      <c r="D242">
        <v>10</v>
      </c>
      <c r="E242">
        <v>500</v>
      </c>
      <c r="F242">
        <v>5.22</v>
      </c>
      <c r="G242">
        <v>4.04</v>
      </c>
      <c r="H242">
        <v>6.9516000000000062</v>
      </c>
      <c r="I242">
        <v>6.1584000000000003</v>
      </c>
      <c r="J242">
        <v>5.74</v>
      </c>
      <c r="K242">
        <v>5.0199999999999996</v>
      </c>
      <c r="L242">
        <v>6.132399999999997</v>
      </c>
      <c r="M242">
        <v>6.759600000000006</v>
      </c>
    </row>
    <row r="243" spans="1:13">
      <c r="A243">
        <v>0.2</v>
      </c>
      <c r="B243" t="s">
        <v>15</v>
      </c>
      <c r="C243">
        <f t="shared" si="6"/>
        <v>7.2000000000000007E-3</v>
      </c>
      <c r="D243">
        <v>10</v>
      </c>
      <c r="E243">
        <v>200</v>
      </c>
      <c r="F243">
        <v>6.06</v>
      </c>
      <c r="G243">
        <v>5.0999999999999996</v>
      </c>
      <c r="H243">
        <v>6.9964000000000013</v>
      </c>
      <c r="I243">
        <v>7.1499999999999986</v>
      </c>
      <c r="J243">
        <v>5.92</v>
      </c>
      <c r="K243">
        <v>5.8</v>
      </c>
      <c r="L243">
        <v>6.8736000000000033</v>
      </c>
      <c r="M243">
        <v>6.68</v>
      </c>
    </row>
    <row r="244" spans="1:13">
      <c r="A244">
        <v>0.2</v>
      </c>
      <c r="B244" t="s">
        <v>15</v>
      </c>
      <c r="C244">
        <f t="shared" si="6"/>
        <v>7.2000000000000007E-3</v>
      </c>
      <c r="D244">
        <v>10</v>
      </c>
      <c r="E244">
        <v>50</v>
      </c>
      <c r="F244">
        <v>6.66</v>
      </c>
      <c r="G244">
        <v>6.7</v>
      </c>
      <c r="H244">
        <v>5.9243999999999986</v>
      </c>
      <c r="I244">
        <v>6.3500000000000014</v>
      </c>
    </row>
    <row r="245" spans="1:13">
      <c r="A245">
        <v>0.2</v>
      </c>
      <c r="B245" t="s">
        <v>15</v>
      </c>
      <c r="C245">
        <f t="shared" si="6"/>
        <v>2.1600000000000001E-2</v>
      </c>
      <c r="D245">
        <v>500</v>
      </c>
      <c r="E245">
        <v>500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0.08</v>
      </c>
      <c r="L245">
        <v>0</v>
      </c>
      <c r="M245">
        <v>0.15360000000000001</v>
      </c>
    </row>
    <row r="246" spans="1:13">
      <c r="A246">
        <v>0.2</v>
      </c>
      <c r="B246" t="s">
        <v>15</v>
      </c>
      <c r="C246">
        <f t="shared" si="6"/>
        <v>2.1600000000000001E-2</v>
      </c>
      <c r="D246">
        <v>500</v>
      </c>
      <c r="E246">
        <v>200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0.08</v>
      </c>
      <c r="L246">
        <v>0</v>
      </c>
      <c r="M246">
        <v>0.15360000000000001</v>
      </c>
    </row>
    <row r="247" spans="1:13">
      <c r="A247">
        <v>0.2</v>
      </c>
      <c r="B247" t="s">
        <v>15</v>
      </c>
      <c r="C247">
        <f t="shared" si="6"/>
        <v>2.1600000000000001E-2</v>
      </c>
      <c r="D247">
        <v>500</v>
      </c>
      <c r="E247">
        <v>50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0.18</v>
      </c>
      <c r="L247">
        <v>0</v>
      </c>
      <c r="M247">
        <v>0.3276</v>
      </c>
    </row>
    <row r="248" spans="1:13">
      <c r="A248">
        <v>0.2</v>
      </c>
      <c r="B248" t="s">
        <v>15</v>
      </c>
      <c r="C248">
        <f t="shared" si="6"/>
        <v>2.1600000000000001E-2</v>
      </c>
      <c r="D248">
        <v>50</v>
      </c>
      <c r="E248">
        <v>500</v>
      </c>
      <c r="F248">
        <v>1.24</v>
      </c>
      <c r="G248">
        <v>0.66</v>
      </c>
      <c r="H248">
        <v>2.9424000000000001</v>
      </c>
      <c r="I248">
        <v>1.6044</v>
      </c>
      <c r="J248">
        <v>1.5</v>
      </c>
      <c r="K248">
        <v>2.6</v>
      </c>
      <c r="L248">
        <v>3.2300000000000004</v>
      </c>
      <c r="M248">
        <v>4.9999999999999991</v>
      </c>
    </row>
    <row r="249" spans="1:13">
      <c r="A249">
        <v>0.2</v>
      </c>
      <c r="B249" t="s">
        <v>15</v>
      </c>
      <c r="C249">
        <f t="shared" si="6"/>
        <v>2.1600000000000001E-2</v>
      </c>
      <c r="D249">
        <v>50</v>
      </c>
      <c r="E249">
        <v>200</v>
      </c>
      <c r="F249">
        <v>1.72</v>
      </c>
      <c r="G249">
        <v>0.72</v>
      </c>
      <c r="H249">
        <v>3.2816000000000005</v>
      </c>
      <c r="I249">
        <v>1.4016</v>
      </c>
      <c r="J249">
        <v>1.9</v>
      </c>
      <c r="K249">
        <v>3.08</v>
      </c>
      <c r="L249">
        <v>4.2699999999999996</v>
      </c>
      <c r="M249">
        <v>5.1536000000000008</v>
      </c>
    </row>
    <row r="250" spans="1:13">
      <c r="A250">
        <v>0.2</v>
      </c>
      <c r="B250" t="s">
        <v>15</v>
      </c>
      <c r="C250">
        <f t="shared" si="6"/>
        <v>2.1600000000000001E-2</v>
      </c>
      <c r="D250">
        <v>50</v>
      </c>
      <c r="E250">
        <v>50</v>
      </c>
      <c r="F250">
        <v>2.08</v>
      </c>
      <c r="G250">
        <v>1.74</v>
      </c>
      <c r="H250">
        <v>3.7535999999999996</v>
      </c>
      <c r="I250">
        <v>3.6523999999999996</v>
      </c>
      <c r="J250">
        <v>2.7</v>
      </c>
      <c r="K250">
        <v>2.84</v>
      </c>
      <c r="L250">
        <v>4.1899999999999995</v>
      </c>
      <c r="M250">
        <v>4.1744000000000003</v>
      </c>
    </row>
    <row r="251" spans="1:13">
      <c r="A251">
        <v>0.2</v>
      </c>
      <c r="B251" t="s">
        <v>15</v>
      </c>
      <c r="C251">
        <f t="shared" si="6"/>
        <v>2.1600000000000001E-2</v>
      </c>
      <c r="D251">
        <v>10</v>
      </c>
      <c r="E251">
        <v>500</v>
      </c>
      <c r="F251">
        <v>4.9800000000000004</v>
      </c>
      <c r="G251">
        <v>3.64</v>
      </c>
      <c r="H251">
        <v>7.3195999999999941</v>
      </c>
      <c r="I251">
        <v>5.5503999999999998</v>
      </c>
      <c r="J251">
        <v>5.52</v>
      </c>
      <c r="K251">
        <v>5.7</v>
      </c>
      <c r="L251">
        <v>7.6096000000000039</v>
      </c>
      <c r="M251">
        <v>8.11</v>
      </c>
    </row>
    <row r="252" spans="1:13">
      <c r="A252">
        <v>0.2</v>
      </c>
      <c r="B252" t="s">
        <v>15</v>
      </c>
      <c r="C252">
        <f t="shared" si="6"/>
        <v>2.1600000000000001E-2</v>
      </c>
      <c r="D252">
        <v>10</v>
      </c>
      <c r="E252">
        <v>200</v>
      </c>
      <c r="F252">
        <v>5.66</v>
      </c>
      <c r="G252">
        <v>4.5199999999999996</v>
      </c>
      <c r="H252">
        <v>7.284399999999998</v>
      </c>
      <c r="I252">
        <v>6.2896000000000036</v>
      </c>
      <c r="J252">
        <v>5.64</v>
      </c>
      <c r="K252">
        <v>5.26</v>
      </c>
      <c r="L252">
        <v>6.3504000000000005</v>
      </c>
      <c r="M252">
        <v>6.2924000000000042</v>
      </c>
    </row>
    <row r="253" spans="1:13">
      <c r="A253">
        <v>0.2</v>
      </c>
      <c r="B253" t="s">
        <v>15</v>
      </c>
      <c r="C253">
        <f t="shared" si="6"/>
        <v>2.1600000000000001E-2</v>
      </c>
      <c r="D253">
        <v>10</v>
      </c>
      <c r="E253">
        <v>50</v>
      </c>
      <c r="F253">
        <v>6.32</v>
      </c>
      <c r="G253">
        <v>5.92</v>
      </c>
      <c r="H253">
        <v>6.7775999999999925</v>
      </c>
      <c r="I253">
        <v>4.8736000000000033</v>
      </c>
    </row>
    <row r="254" spans="1:13">
      <c r="A254" s="2">
        <v>0.2</v>
      </c>
      <c r="B254" s="2" t="s">
        <v>16</v>
      </c>
      <c r="C254" s="2">
        <v>8.0000000000000004E-4</v>
      </c>
      <c r="D254" s="2">
        <v>500</v>
      </c>
      <c r="E254" s="2">
        <v>500</v>
      </c>
      <c r="F254" s="2">
        <v>0.06</v>
      </c>
      <c r="G254" s="2">
        <v>0.12</v>
      </c>
      <c r="H254" s="2">
        <v>0.11639999999999999</v>
      </c>
      <c r="I254" s="2">
        <v>0.22559999999999999</v>
      </c>
      <c r="J254" s="2">
        <v>0.36</v>
      </c>
      <c r="K254" s="2">
        <v>1.1599999999999999</v>
      </c>
      <c r="L254" s="2">
        <v>0.59040000000000004</v>
      </c>
      <c r="M254" s="2">
        <v>1.6144000000000001</v>
      </c>
    </row>
    <row r="255" spans="1:13">
      <c r="A255" s="2">
        <v>0.2</v>
      </c>
      <c r="B255" s="2" t="s">
        <v>16</v>
      </c>
      <c r="C255" s="2">
        <v>8.0000000000000004E-4</v>
      </c>
      <c r="D255" s="2">
        <v>500</v>
      </c>
      <c r="E255" s="2">
        <v>200</v>
      </c>
      <c r="F255" s="2">
        <v>0.36</v>
      </c>
      <c r="G255" s="2">
        <v>1.1399999999999999</v>
      </c>
      <c r="H255" s="2">
        <v>0.75039999999999996</v>
      </c>
      <c r="I255" s="2">
        <v>1.9404000000000003</v>
      </c>
      <c r="J255" s="2">
        <v>1.62</v>
      </c>
      <c r="K255" s="2">
        <v>2.6</v>
      </c>
      <c r="L255" s="2">
        <v>2.7755999999999998</v>
      </c>
      <c r="M255" s="2">
        <v>3.3199999999999994</v>
      </c>
    </row>
    <row r="256" spans="1:13">
      <c r="A256" s="2">
        <v>0.2</v>
      </c>
      <c r="B256" s="2" t="s">
        <v>16</v>
      </c>
      <c r="C256" s="2">
        <v>8.0000000000000004E-4</v>
      </c>
      <c r="D256" s="2">
        <v>500</v>
      </c>
      <c r="E256" s="2">
        <v>50</v>
      </c>
      <c r="F256" s="2">
        <v>2.7</v>
      </c>
      <c r="G256" s="2">
        <v>4.12</v>
      </c>
      <c r="H256" s="2">
        <v>3.3099999999999987</v>
      </c>
      <c r="I256" s="2">
        <v>5.4255999999999993</v>
      </c>
      <c r="J256" s="2">
        <v>5.32</v>
      </c>
      <c r="K256" s="2">
        <v>6.7</v>
      </c>
      <c r="L256" s="2">
        <v>6.0175999999999981</v>
      </c>
      <c r="M256" s="2">
        <v>7.3100000000000023</v>
      </c>
    </row>
    <row r="257" spans="1:13">
      <c r="A257" s="2">
        <v>0.2</v>
      </c>
      <c r="B257" s="2" t="s">
        <v>16</v>
      </c>
      <c r="C257" s="2">
        <v>8.0000000000000004E-4</v>
      </c>
      <c r="D257" s="2">
        <v>50</v>
      </c>
      <c r="E257" s="2">
        <v>500</v>
      </c>
      <c r="F257" s="2">
        <v>5.54</v>
      </c>
      <c r="G257" s="2">
        <v>5.96</v>
      </c>
      <c r="H257" s="2">
        <v>9.0283999999999978</v>
      </c>
      <c r="I257" s="2">
        <v>6.318400000000004</v>
      </c>
      <c r="J257" s="2">
        <v>7.02</v>
      </c>
      <c r="K257" s="2">
        <v>7.94</v>
      </c>
      <c r="L257" s="2">
        <v>7.3996000000000066</v>
      </c>
      <c r="M257" s="2">
        <v>10.276399999999988</v>
      </c>
    </row>
    <row r="258" spans="1:13">
      <c r="A258" s="2">
        <v>0.2</v>
      </c>
      <c r="B258" s="2" t="s">
        <v>16</v>
      </c>
      <c r="C258" s="2">
        <v>8.0000000000000004E-4</v>
      </c>
      <c r="D258" s="2">
        <v>50</v>
      </c>
      <c r="E258" s="2">
        <v>200</v>
      </c>
      <c r="F258" s="2">
        <v>8.16</v>
      </c>
      <c r="G258" s="2">
        <v>9.6999999999999993</v>
      </c>
      <c r="H258" s="2">
        <v>9.0143999999999949</v>
      </c>
      <c r="I258" s="2">
        <v>9.5500000000000114</v>
      </c>
      <c r="J258" s="2">
        <v>9.48</v>
      </c>
      <c r="K258" s="2">
        <v>10.8</v>
      </c>
      <c r="L258" s="2">
        <v>11.729599999999991</v>
      </c>
      <c r="M258" s="2">
        <v>15.599999999999994</v>
      </c>
    </row>
    <row r="259" spans="1:13">
      <c r="A259" s="2">
        <v>0.2</v>
      </c>
      <c r="B259" s="2" t="s">
        <v>16</v>
      </c>
      <c r="C259" s="2">
        <v>8.0000000000000004E-4</v>
      </c>
      <c r="D259" s="2">
        <v>50</v>
      </c>
      <c r="E259" s="2">
        <v>50</v>
      </c>
      <c r="F259" s="2">
        <v>12.96</v>
      </c>
      <c r="G259" s="2">
        <v>13.74</v>
      </c>
      <c r="H259" s="2">
        <v>9.3183999999999685</v>
      </c>
      <c r="I259" s="2">
        <v>8.7724000000000046</v>
      </c>
      <c r="J259" s="2">
        <v>13.78</v>
      </c>
      <c r="K259" s="2"/>
      <c r="L259" s="2">
        <v>8.9516000000000133</v>
      </c>
      <c r="M259" s="2"/>
    </row>
    <row r="260" spans="1:13">
      <c r="A260" s="2">
        <v>0.2</v>
      </c>
      <c r="B260" s="2" t="s">
        <v>16</v>
      </c>
      <c r="C260" s="2">
        <v>8.0000000000000004E-4</v>
      </c>
      <c r="D260" s="2">
        <v>10</v>
      </c>
      <c r="E260" s="2">
        <v>500</v>
      </c>
      <c r="F260" s="2">
        <v>11.74</v>
      </c>
      <c r="G260" s="2">
        <v>13.18</v>
      </c>
      <c r="H260" s="2">
        <v>9.4923999999999751</v>
      </c>
      <c r="I260" s="2">
        <v>6.887599999999992</v>
      </c>
      <c r="J260" s="2">
        <v>12.92</v>
      </c>
      <c r="K260" s="2"/>
      <c r="L260" s="2">
        <v>9.073599999999999</v>
      </c>
      <c r="M260" s="2"/>
    </row>
    <row r="261" spans="1:13">
      <c r="A261" s="2">
        <v>0.2</v>
      </c>
      <c r="B261" s="2" t="s">
        <v>16</v>
      </c>
      <c r="C261" s="2">
        <v>8.0000000000000004E-4</v>
      </c>
      <c r="D261" s="2">
        <v>10</v>
      </c>
      <c r="E261" s="2">
        <v>200</v>
      </c>
      <c r="F261" s="2">
        <v>13.52</v>
      </c>
      <c r="G261" s="2">
        <v>15.34</v>
      </c>
      <c r="H261" s="2">
        <v>6.969600000000014</v>
      </c>
      <c r="I261" s="2">
        <v>7.2844000000000051</v>
      </c>
      <c r="J261" s="2">
        <v>15.16</v>
      </c>
      <c r="K261" s="2"/>
      <c r="L261" s="2">
        <v>6.7343999999999937</v>
      </c>
      <c r="M261" s="2"/>
    </row>
    <row r="262" spans="1:13">
      <c r="A262" s="2">
        <v>0.2</v>
      </c>
      <c r="B262" s="2" t="s">
        <v>16</v>
      </c>
      <c r="C262" s="2">
        <v>8.0000000000000004E-4</v>
      </c>
      <c r="D262" s="2">
        <v>10</v>
      </c>
      <c r="E262" s="2">
        <v>50</v>
      </c>
      <c r="F262" s="2">
        <v>15.64</v>
      </c>
      <c r="G262" s="2">
        <v>16.22</v>
      </c>
      <c r="H262" s="2">
        <v>5.7903999999999769</v>
      </c>
      <c r="I262" s="2">
        <v>5.1116000000000099</v>
      </c>
      <c r="J262" s="2"/>
      <c r="K262" s="2"/>
      <c r="L262" s="2"/>
      <c r="M262" s="2"/>
    </row>
    <row r="263" spans="1:13">
      <c r="A263" s="2">
        <v>0.2</v>
      </c>
      <c r="B263" s="2" t="s">
        <v>16</v>
      </c>
      <c r="C263" s="2">
        <f>C254*3</f>
        <v>2.4000000000000002E-3</v>
      </c>
      <c r="D263" s="2">
        <v>500</v>
      </c>
      <c r="E263" s="2">
        <v>500</v>
      </c>
      <c r="F263" s="2">
        <v>0.04</v>
      </c>
      <c r="G263" s="2">
        <v>0</v>
      </c>
      <c r="H263" s="2">
        <v>7.8399999999999997E-2</v>
      </c>
      <c r="I263" s="2">
        <v>0</v>
      </c>
      <c r="J263" s="2">
        <v>0.02</v>
      </c>
      <c r="K263" s="2">
        <v>0.32</v>
      </c>
      <c r="L263" s="2">
        <v>3.9600000000000003E-2</v>
      </c>
      <c r="M263" s="2">
        <v>0.61759999999999993</v>
      </c>
    </row>
    <row r="264" spans="1:13">
      <c r="A264" s="2">
        <v>0.2</v>
      </c>
      <c r="B264" s="2" t="s">
        <v>16</v>
      </c>
      <c r="C264" s="2">
        <f t="shared" ref="C264:C289" si="7">C255*3</f>
        <v>2.4000000000000002E-3</v>
      </c>
      <c r="D264" s="2">
        <v>500</v>
      </c>
      <c r="E264" s="2">
        <v>200</v>
      </c>
      <c r="F264" s="2">
        <v>0.02</v>
      </c>
      <c r="G264" s="2">
        <v>0.14000000000000001</v>
      </c>
      <c r="H264" s="2">
        <v>3.9600000000000003E-2</v>
      </c>
      <c r="I264" s="2">
        <v>0.26040000000000002</v>
      </c>
      <c r="J264" s="2">
        <v>0.26</v>
      </c>
      <c r="K264" s="2">
        <v>0.68</v>
      </c>
      <c r="L264" s="2">
        <v>0.45240000000000002</v>
      </c>
      <c r="M264" s="2">
        <v>0.9775999999999998</v>
      </c>
    </row>
    <row r="265" spans="1:13">
      <c r="A265" s="2">
        <v>0.2</v>
      </c>
      <c r="B265" s="2" t="s">
        <v>16</v>
      </c>
      <c r="C265" s="2">
        <f t="shared" si="7"/>
        <v>2.4000000000000002E-3</v>
      </c>
      <c r="D265" s="2">
        <v>500</v>
      </c>
      <c r="E265" s="2">
        <v>50</v>
      </c>
      <c r="F265" s="2">
        <v>0.8</v>
      </c>
      <c r="G265" s="2">
        <v>1.22</v>
      </c>
      <c r="H265" s="2">
        <v>1.2</v>
      </c>
      <c r="I265" s="2">
        <v>1.8315999999999999</v>
      </c>
      <c r="J265" s="2">
        <v>1.96</v>
      </c>
      <c r="K265" s="2">
        <v>3.66</v>
      </c>
      <c r="L265" s="2">
        <v>3.1184000000000003</v>
      </c>
      <c r="M265" s="2">
        <v>5.284399999999998</v>
      </c>
    </row>
    <row r="266" spans="1:13">
      <c r="A266" s="2">
        <v>0.2</v>
      </c>
      <c r="B266" s="2" t="s">
        <v>16</v>
      </c>
      <c r="C266" s="2">
        <f t="shared" si="7"/>
        <v>2.4000000000000002E-3</v>
      </c>
      <c r="D266" s="2">
        <v>50</v>
      </c>
      <c r="E266" s="2">
        <v>500</v>
      </c>
      <c r="F266" s="2">
        <v>3.4</v>
      </c>
      <c r="G266" s="2">
        <v>3.12</v>
      </c>
      <c r="H266" s="2">
        <v>4.2800000000000011</v>
      </c>
      <c r="I266" s="2">
        <v>3.9455999999999989</v>
      </c>
      <c r="J266" s="2">
        <v>4.5</v>
      </c>
      <c r="K266" s="2">
        <v>5.64</v>
      </c>
      <c r="L266" s="2">
        <v>4.91</v>
      </c>
      <c r="M266" s="2">
        <v>6.9104000000000028</v>
      </c>
    </row>
    <row r="267" spans="1:13">
      <c r="A267" s="2">
        <v>0.2</v>
      </c>
      <c r="B267" s="2" t="s">
        <v>16</v>
      </c>
      <c r="C267" s="2">
        <f t="shared" si="7"/>
        <v>2.4000000000000002E-3</v>
      </c>
      <c r="D267" s="2">
        <v>50</v>
      </c>
      <c r="E267" s="2">
        <v>200</v>
      </c>
      <c r="F267" s="2">
        <v>5.12</v>
      </c>
      <c r="G267" s="2">
        <v>5.78</v>
      </c>
      <c r="H267" s="2">
        <v>5.9455999999999953</v>
      </c>
      <c r="I267" s="2">
        <v>6.5516000000000005</v>
      </c>
      <c r="J267" s="2">
        <v>6.28</v>
      </c>
      <c r="K267" s="2">
        <v>8</v>
      </c>
      <c r="L267" s="2">
        <v>5.1216000000000008</v>
      </c>
      <c r="M267" s="2">
        <v>7.0400000000000063</v>
      </c>
    </row>
    <row r="268" spans="1:13">
      <c r="A268" s="2">
        <v>0.2</v>
      </c>
      <c r="B268" s="2" t="s">
        <v>16</v>
      </c>
      <c r="C268" s="2">
        <f t="shared" si="7"/>
        <v>2.4000000000000002E-3</v>
      </c>
      <c r="D268" s="2">
        <v>50</v>
      </c>
      <c r="E268" s="2">
        <v>50</v>
      </c>
      <c r="F268" s="2">
        <v>8.6999999999999993</v>
      </c>
      <c r="G268" s="2">
        <v>10.68</v>
      </c>
      <c r="H268" s="2">
        <v>8.2700000000000102</v>
      </c>
      <c r="I268" s="2">
        <v>8.6576000000000022</v>
      </c>
      <c r="J268" s="2">
        <v>11.16</v>
      </c>
      <c r="K268" s="2"/>
      <c r="L268" s="2">
        <v>6.0943999999999789</v>
      </c>
      <c r="M268" s="2"/>
    </row>
    <row r="269" spans="1:13">
      <c r="A269" s="2">
        <v>0.2</v>
      </c>
      <c r="B269" s="2" t="s">
        <v>16</v>
      </c>
      <c r="C269" s="2">
        <f t="shared" si="7"/>
        <v>2.4000000000000002E-3</v>
      </c>
      <c r="D269" s="2">
        <v>10</v>
      </c>
      <c r="E269" s="2">
        <v>500</v>
      </c>
      <c r="F269" s="2">
        <v>10.8</v>
      </c>
      <c r="G269" s="2">
        <v>11</v>
      </c>
      <c r="H269" s="2">
        <v>10.079999999999984</v>
      </c>
      <c r="I269" s="2">
        <v>10.280000000000001</v>
      </c>
      <c r="J269" s="2">
        <v>11.5</v>
      </c>
      <c r="K269" s="2">
        <v>11.64</v>
      </c>
      <c r="L269" s="2">
        <v>8.0299999999999994</v>
      </c>
      <c r="M269" s="2">
        <v>10.830399999999969</v>
      </c>
    </row>
    <row r="270" spans="1:13">
      <c r="A270" s="2">
        <v>0.2</v>
      </c>
      <c r="B270" s="2" t="s">
        <v>16</v>
      </c>
      <c r="C270" s="2">
        <f t="shared" si="7"/>
        <v>2.4000000000000002E-3</v>
      </c>
      <c r="D270" s="2">
        <v>10</v>
      </c>
      <c r="E270" s="2">
        <v>200</v>
      </c>
      <c r="F270" s="2">
        <v>12</v>
      </c>
      <c r="G270" s="2">
        <v>13.42</v>
      </c>
      <c r="H270" s="2">
        <v>9.2800000000000011</v>
      </c>
      <c r="I270" s="2">
        <v>9.0636000000000081</v>
      </c>
      <c r="J270" s="2">
        <v>12.84</v>
      </c>
      <c r="K270" s="2"/>
      <c r="L270" s="2">
        <v>7.4543999999999926</v>
      </c>
      <c r="M270" s="2"/>
    </row>
    <row r="271" spans="1:13">
      <c r="A271" s="2">
        <v>0.2</v>
      </c>
      <c r="B271" s="2" t="s">
        <v>16</v>
      </c>
      <c r="C271" s="2">
        <f t="shared" si="7"/>
        <v>2.4000000000000002E-3</v>
      </c>
      <c r="D271" s="2">
        <v>10</v>
      </c>
      <c r="E271" s="2">
        <v>50</v>
      </c>
      <c r="F271" s="2">
        <v>14.68</v>
      </c>
      <c r="G271" s="2">
        <v>15.72</v>
      </c>
      <c r="H271" s="2">
        <v>7.4576000000000136</v>
      </c>
      <c r="I271" s="2">
        <v>6.5615999999999985</v>
      </c>
      <c r="J271" s="2"/>
      <c r="K271" s="2"/>
      <c r="L271" s="2"/>
      <c r="M271" s="2"/>
    </row>
    <row r="272" spans="1:13">
      <c r="A272" s="2">
        <v>0.2</v>
      </c>
      <c r="B272" s="2" t="s">
        <v>16</v>
      </c>
      <c r="C272" s="2">
        <f t="shared" si="7"/>
        <v>7.2000000000000007E-3</v>
      </c>
      <c r="D272" s="2">
        <v>500</v>
      </c>
      <c r="E272" s="2">
        <v>500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0.28000000000000003</v>
      </c>
      <c r="L272" s="2">
        <v>0</v>
      </c>
      <c r="M272" s="2">
        <v>0.48160000000000003</v>
      </c>
    </row>
    <row r="273" spans="1:13">
      <c r="A273" s="2">
        <v>0.2</v>
      </c>
      <c r="B273" s="2" t="s">
        <v>16</v>
      </c>
      <c r="C273" s="2">
        <f t="shared" si="7"/>
        <v>7.2000000000000007E-3</v>
      </c>
      <c r="D273" s="2">
        <v>500</v>
      </c>
      <c r="E273" s="2">
        <v>200</v>
      </c>
      <c r="F273" s="2">
        <v>0</v>
      </c>
      <c r="G273" s="2">
        <v>0</v>
      </c>
      <c r="H273" s="2">
        <v>0</v>
      </c>
      <c r="I273" s="2">
        <v>0</v>
      </c>
      <c r="J273" s="2">
        <v>0.02</v>
      </c>
      <c r="K273" s="2">
        <v>0.3</v>
      </c>
      <c r="L273" s="2">
        <v>3.9600000000000003E-2</v>
      </c>
      <c r="M273" s="2">
        <v>0.51</v>
      </c>
    </row>
    <row r="274" spans="1:13">
      <c r="A274" s="2">
        <v>0.2</v>
      </c>
      <c r="B274" s="2" t="s">
        <v>16</v>
      </c>
      <c r="C274" s="2">
        <f t="shared" si="7"/>
        <v>7.2000000000000007E-3</v>
      </c>
      <c r="D274" s="2">
        <v>500</v>
      </c>
      <c r="E274" s="2">
        <v>50</v>
      </c>
      <c r="F274" s="2">
        <v>0.12</v>
      </c>
      <c r="G274" s="2">
        <v>0.24</v>
      </c>
      <c r="H274" s="2">
        <v>0.22559999999999999</v>
      </c>
      <c r="I274" s="2">
        <v>0.4224</v>
      </c>
      <c r="J274" s="2">
        <v>0.57999999999999996</v>
      </c>
      <c r="K274" s="2">
        <v>1.24</v>
      </c>
      <c r="L274" s="2">
        <v>1.2236</v>
      </c>
      <c r="M274" s="2">
        <v>2.2223999999999995</v>
      </c>
    </row>
    <row r="275" spans="1:13">
      <c r="A275" s="2">
        <v>0.2</v>
      </c>
      <c r="B275" s="2" t="s">
        <v>16</v>
      </c>
      <c r="C275" s="2">
        <f t="shared" si="7"/>
        <v>7.2000000000000007E-3</v>
      </c>
      <c r="D275" s="2">
        <v>50</v>
      </c>
      <c r="E275" s="2">
        <v>500</v>
      </c>
      <c r="F275" s="2">
        <v>3.4</v>
      </c>
      <c r="G275" s="2">
        <v>1.82</v>
      </c>
      <c r="H275" s="2">
        <v>3.8800000000000008</v>
      </c>
      <c r="I275" s="2">
        <v>3.5275999999999996</v>
      </c>
      <c r="J275" s="2">
        <v>4.0199999999999996</v>
      </c>
      <c r="K275" s="2">
        <v>5.28</v>
      </c>
      <c r="L275" s="2">
        <v>4.5196000000000041</v>
      </c>
      <c r="M275" s="2">
        <v>6.6015999999999941</v>
      </c>
    </row>
    <row r="276" spans="1:13">
      <c r="A276" s="2">
        <v>0.2</v>
      </c>
      <c r="B276" s="2" t="s">
        <v>16</v>
      </c>
      <c r="C276" s="2">
        <f t="shared" si="7"/>
        <v>7.2000000000000007E-3</v>
      </c>
      <c r="D276" s="2">
        <v>50</v>
      </c>
      <c r="E276" s="2">
        <v>200</v>
      </c>
      <c r="F276" s="2">
        <v>3.66</v>
      </c>
      <c r="G276" s="2">
        <v>3.12</v>
      </c>
      <c r="H276" s="2">
        <v>5.4443999999999981</v>
      </c>
      <c r="I276" s="2">
        <v>4.5855999999999995</v>
      </c>
      <c r="J276" s="2">
        <v>4.84</v>
      </c>
      <c r="K276" s="2">
        <v>5.4</v>
      </c>
      <c r="L276" s="2">
        <v>5.4543999999999997</v>
      </c>
      <c r="M276" s="2">
        <v>6.519999999999996</v>
      </c>
    </row>
    <row r="277" spans="1:13">
      <c r="A277" s="2">
        <v>0.2</v>
      </c>
      <c r="B277" s="2" t="s">
        <v>16</v>
      </c>
      <c r="C277" s="2">
        <f t="shared" si="7"/>
        <v>7.2000000000000007E-3</v>
      </c>
      <c r="D277" s="2">
        <v>50</v>
      </c>
      <c r="E277" s="2">
        <v>50</v>
      </c>
      <c r="F277" s="2">
        <v>5.98</v>
      </c>
      <c r="G277" s="2">
        <v>6.62</v>
      </c>
      <c r="H277" s="2">
        <v>7.5595999999999961</v>
      </c>
      <c r="I277" s="2">
        <v>7.3355999999999923</v>
      </c>
      <c r="J277" s="2">
        <v>7.36</v>
      </c>
      <c r="K277" s="2">
        <v>7.76</v>
      </c>
      <c r="L277" s="2">
        <v>6.2303999999999959</v>
      </c>
      <c r="M277" s="2">
        <v>10.102399999999996</v>
      </c>
    </row>
    <row r="278" spans="1:13">
      <c r="A278" s="2">
        <v>0.2</v>
      </c>
      <c r="B278" s="2" t="s">
        <v>16</v>
      </c>
      <c r="C278" s="2">
        <f t="shared" si="7"/>
        <v>7.2000000000000007E-3</v>
      </c>
      <c r="D278" s="2">
        <v>10</v>
      </c>
      <c r="E278" s="2">
        <v>500</v>
      </c>
      <c r="F278" s="2">
        <v>10.199999999999999</v>
      </c>
      <c r="G278" s="2">
        <v>9.0399999999999991</v>
      </c>
      <c r="H278" s="2">
        <v>12.200000000000003</v>
      </c>
      <c r="I278" s="2">
        <v>10.758400000000023</v>
      </c>
      <c r="J278" s="2">
        <v>10.34</v>
      </c>
      <c r="K278" s="2">
        <v>11.38</v>
      </c>
      <c r="L278" s="2">
        <v>8.8044000000000011</v>
      </c>
      <c r="M278" s="2">
        <v>12.295600000000007</v>
      </c>
    </row>
    <row r="279" spans="1:13">
      <c r="A279" s="2">
        <v>0.2</v>
      </c>
      <c r="B279" s="2" t="s">
        <v>16</v>
      </c>
      <c r="C279" s="2">
        <f t="shared" si="7"/>
        <v>7.2000000000000007E-3</v>
      </c>
      <c r="D279" s="2">
        <v>10</v>
      </c>
      <c r="E279" s="2">
        <v>200</v>
      </c>
      <c r="F279" s="2">
        <v>10.52</v>
      </c>
      <c r="G279" s="2">
        <v>9.92</v>
      </c>
      <c r="H279" s="2">
        <v>13.809600000000017</v>
      </c>
      <c r="I279" s="2">
        <v>10.073599999999999</v>
      </c>
      <c r="J279" s="2">
        <v>11.32</v>
      </c>
      <c r="K279" s="2">
        <v>11.46</v>
      </c>
      <c r="L279" s="2">
        <v>8.6576000000000022</v>
      </c>
      <c r="M279" s="2">
        <v>10.38839999999999</v>
      </c>
    </row>
    <row r="280" spans="1:13">
      <c r="A280" s="2">
        <v>0.2</v>
      </c>
      <c r="B280" s="2" t="s">
        <v>16</v>
      </c>
      <c r="C280" s="2">
        <f t="shared" si="7"/>
        <v>7.2000000000000007E-3</v>
      </c>
      <c r="D280" s="2">
        <v>10</v>
      </c>
      <c r="E280" s="2">
        <v>50</v>
      </c>
      <c r="F280" s="2">
        <v>12.52</v>
      </c>
      <c r="G280" s="2">
        <v>14.34</v>
      </c>
      <c r="H280" s="2">
        <v>7.8096000000000174</v>
      </c>
      <c r="I280" s="2">
        <v>9.6044000000000267</v>
      </c>
      <c r="J280" s="2"/>
      <c r="K280" s="2"/>
      <c r="L280" s="2"/>
      <c r="M280" s="2"/>
    </row>
    <row r="281" spans="1:13">
      <c r="A281" s="2">
        <v>0.2</v>
      </c>
      <c r="B281" s="2" t="s">
        <v>16</v>
      </c>
      <c r="C281" s="2">
        <f t="shared" si="7"/>
        <v>2.1600000000000001E-2</v>
      </c>
      <c r="D281" s="2">
        <v>500</v>
      </c>
      <c r="E281" s="2">
        <v>500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0.18</v>
      </c>
      <c r="L281" s="2">
        <v>0</v>
      </c>
      <c r="M281" s="2">
        <v>0.3276</v>
      </c>
    </row>
    <row r="282" spans="1:13">
      <c r="A282" s="2">
        <v>0.2</v>
      </c>
      <c r="B282" s="2" t="s">
        <v>16</v>
      </c>
      <c r="C282" s="2">
        <f t="shared" si="7"/>
        <v>2.1600000000000001E-2</v>
      </c>
      <c r="D282" s="2">
        <v>500</v>
      </c>
      <c r="E282" s="2">
        <v>200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0.16</v>
      </c>
      <c r="L282" s="2">
        <v>0</v>
      </c>
      <c r="M282" s="2">
        <v>0.37440000000000001</v>
      </c>
    </row>
    <row r="283" spans="1:13">
      <c r="A283" s="2">
        <v>0.2</v>
      </c>
      <c r="B283" s="2" t="s">
        <v>16</v>
      </c>
      <c r="C283" s="2">
        <f t="shared" si="7"/>
        <v>2.1600000000000001E-2</v>
      </c>
      <c r="D283" s="2">
        <v>500</v>
      </c>
      <c r="E283" s="2">
        <v>50</v>
      </c>
      <c r="F283" s="2">
        <v>0</v>
      </c>
      <c r="G283" s="2">
        <v>0.02</v>
      </c>
      <c r="H283" s="2">
        <v>0</v>
      </c>
      <c r="I283" s="2">
        <v>3.9600000000000003E-2</v>
      </c>
      <c r="J283" s="2">
        <v>0.02</v>
      </c>
      <c r="K283" s="2">
        <v>0.38</v>
      </c>
      <c r="L283" s="2">
        <v>3.9600000000000003E-2</v>
      </c>
      <c r="M283" s="2">
        <v>0.61560000000000004</v>
      </c>
    </row>
    <row r="284" spans="1:13">
      <c r="A284" s="2">
        <v>0.2</v>
      </c>
      <c r="B284" s="2" t="s">
        <v>16</v>
      </c>
      <c r="C284" s="2">
        <f t="shared" si="7"/>
        <v>2.1600000000000001E-2</v>
      </c>
      <c r="D284" s="2">
        <v>50</v>
      </c>
      <c r="E284" s="2">
        <v>500</v>
      </c>
      <c r="F284" s="2">
        <v>2.72</v>
      </c>
      <c r="G284" s="2">
        <v>0.8</v>
      </c>
      <c r="H284" s="2">
        <v>4.2015999999999982</v>
      </c>
      <c r="I284" s="2">
        <v>1.44</v>
      </c>
      <c r="J284" s="2">
        <v>3.06</v>
      </c>
      <c r="K284" s="2">
        <v>4.84</v>
      </c>
      <c r="L284" s="2">
        <v>4.5164000000000009</v>
      </c>
      <c r="M284" s="2">
        <v>6.894400000000001</v>
      </c>
    </row>
    <row r="285" spans="1:13">
      <c r="A285" s="2">
        <v>0.2</v>
      </c>
      <c r="B285" s="2" t="s">
        <v>16</v>
      </c>
      <c r="C285" s="2">
        <f t="shared" si="7"/>
        <v>2.1600000000000001E-2</v>
      </c>
      <c r="D285" s="2">
        <v>50</v>
      </c>
      <c r="E285" s="2">
        <v>200</v>
      </c>
      <c r="F285" s="2">
        <v>2.58</v>
      </c>
      <c r="G285" s="2">
        <v>1.78</v>
      </c>
      <c r="H285" s="2">
        <v>3.783599999999999</v>
      </c>
      <c r="I285" s="2">
        <v>3.1916000000000002</v>
      </c>
      <c r="J285" s="2">
        <v>3.58</v>
      </c>
      <c r="K285" s="2">
        <v>4.62</v>
      </c>
      <c r="L285" s="2">
        <v>4.5835999999999988</v>
      </c>
      <c r="M285" s="2">
        <v>5.5756000000000014</v>
      </c>
    </row>
    <row r="286" spans="1:13">
      <c r="A286" s="2">
        <v>0.2</v>
      </c>
      <c r="B286" s="2" t="s">
        <v>16</v>
      </c>
      <c r="C286" s="2">
        <f t="shared" si="7"/>
        <v>2.1600000000000001E-2</v>
      </c>
      <c r="D286" s="2">
        <v>50</v>
      </c>
      <c r="E286" s="2">
        <v>50</v>
      </c>
      <c r="F286" s="2">
        <v>3.86</v>
      </c>
      <c r="G286" s="2">
        <v>3.98</v>
      </c>
      <c r="H286" s="2">
        <v>4.8203999999999994</v>
      </c>
      <c r="I286" s="2">
        <v>4.1196000000000002</v>
      </c>
      <c r="J286" s="2">
        <v>5.0199999999999996</v>
      </c>
      <c r="K286" s="2">
        <v>6.12</v>
      </c>
      <c r="L286" s="2">
        <v>5.0796000000000063</v>
      </c>
      <c r="M286" s="2">
        <v>7.5056000000000012</v>
      </c>
    </row>
    <row r="287" spans="1:13">
      <c r="A287" s="2">
        <v>0.2</v>
      </c>
      <c r="B287" s="2" t="s">
        <v>16</v>
      </c>
      <c r="C287" s="2">
        <f t="shared" si="7"/>
        <v>2.1600000000000001E-2</v>
      </c>
      <c r="D287" s="2">
        <v>10</v>
      </c>
      <c r="E287" s="2">
        <v>500</v>
      </c>
      <c r="F287" s="2">
        <v>9.1199999999999992</v>
      </c>
      <c r="G287" s="2">
        <v>7.54</v>
      </c>
      <c r="H287" s="2">
        <v>10.665600000000012</v>
      </c>
      <c r="I287" s="2">
        <v>8.1484000000000023</v>
      </c>
      <c r="J287" s="2">
        <v>9.16</v>
      </c>
      <c r="K287" s="2">
        <v>9.98</v>
      </c>
      <c r="L287" s="2">
        <v>10.574399999999997</v>
      </c>
      <c r="M287" s="2">
        <v>11.479599999999991</v>
      </c>
    </row>
    <row r="288" spans="1:13">
      <c r="A288" s="2">
        <v>0.2</v>
      </c>
      <c r="B288" s="2" t="s">
        <v>16</v>
      </c>
      <c r="C288" s="2">
        <f t="shared" si="7"/>
        <v>2.1600000000000001E-2</v>
      </c>
      <c r="D288" s="2">
        <v>10</v>
      </c>
      <c r="E288" s="2">
        <v>200</v>
      </c>
      <c r="F288" s="2">
        <v>9.5399999999999991</v>
      </c>
      <c r="G288" s="2">
        <v>8.1999999999999993</v>
      </c>
      <c r="H288" s="2">
        <v>10.468400000000017</v>
      </c>
      <c r="I288" s="2">
        <v>9.4000000000000057</v>
      </c>
      <c r="J288" s="2">
        <v>9.36</v>
      </c>
      <c r="K288" s="2">
        <v>11.16</v>
      </c>
      <c r="L288" s="2">
        <v>8.6304000000000087</v>
      </c>
      <c r="M288" s="2">
        <v>8.334399999999988</v>
      </c>
    </row>
    <row r="289" spans="1:13">
      <c r="A289" s="2">
        <v>0.2</v>
      </c>
      <c r="B289" s="2" t="s">
        <v>16</v>
      </c>
      <c r="C289" s="2">
        <f t="shared" si="7"/>
        <v>2.1600000000000001E-2</v>
      </c>
      <c r="D289" s="2">
        <v>10</v>
      </c>
      <c r="E289" s="2">
        <v>50</v>
      </c>
      <c r="F289" s="2">
        <v>10.34</v>
      </c>
      <c r="G289" s="2">
        <v>11.4</v>
      </c>
      <c r="H289" s="2">
        <v>11.444400000000002</v>
      </c>
      <c r="I289" s="2">
        <v>11.639999999999986</v>
      </c>
      <c r="J289" s="2"/>
      <c r="K289" s="2"/>
      <c r="L289" s="2"/>
      <c r="M289" s="2"/>
    </row>
    <row r="290" spans="1:13">
      <c r="A290">
        <v>0.2</v>
      </c>
      <c r="B290" t="s">
        <v>17</v>
      </c>
      <c r="C290">
        <v>8.0000000000000004E-4</v>
      </c>
      <c r="D290">
        <v>500</v>
      </c>
      <c r="E290">
        <v>500</v>
      </c>
      <c r="F290">
        <v>0.06</v>
      </c>
      <c r="G290">
        <v>0.02</v>
      </c>
      <c r="H290">
        <v>0.11639999999999999</v>
      </c>
      <c r="I290">
        <v>3.9600000000000003E-2</v>
      </c>
      <c r="J290">
        <v>0.14000000000000001</v>
      </c>
      <c r="K290">
        <v>0.68</v>
      </c>
      <c r="L290">
        <v>0.34039999999999998</v>
      </c>
      <c r="M290">
        <v>1.2975999999999999</v>
      </c>
    </row>
    <row r="291" spans="1:13">
      <c r="A291">
        <v>0.2</v>
      </c>
      <c r="B291" t="s">
        <v>17</v>
      </c>
      <c r="C291">
        <v>8.0000000000000004E-4</v>
      </c>
      <c r="D291">
        <v>500</v>
      </c>
      <c r="E291">
        <v>200</v>
      </c>
      <c r="F291">
        <v>0.34</v>
      </c>
      <c r="G291">
        <v>0.42</v>
      </c>
      <c r="H291">
        <v>0.64439999999999997</v>
      </c>
      <c r="I291">
        <v>0.90360000000000007</v>
      </c>
      <c r="J291">
        <v>0.54</v>
      </c>
      <c r="K291">
        <v>1.96</v>
      </c>
      <c r="L291">
        <v>0.86839999999999984</v>
      </c>
      <c r="M291">
        <v>4.3184000000000005</v>
      </c>
    </row>
    <row r="292" spans="1:13">
      <c r="A292">
        <v>0.2</v>
      </c>
      <c r="B292" t="s">
        <v>17</v>
      </c>
      <c r="C292">
        <v>8.0000000000000004E-4</v>
      </c>
      <c r="D292">
        <v>500</v>
      </c>
      <c r="E292">
        <v>50</v>
      </c>
      <c r="F292">
        <v>2.2200000000000002</v>
      </c>
      <c r="G292">
        <v>2.4</v>
      </c>
      <c r="H292">
        <v>4.5515999999999996</v>
      </c>
      <c r="I292">
        <v>3.92</v>
      </c>
      <c r="J292">
        <v>3.78</v>
      </c>
      <c r="K292">
        <v>5.96</v>
      </c>
      <c r="L292">
        <v>6.3116000000000021</v>
      </c>
      <c r="M292">
        <v>10.718400000000003</v>
      </c>
    </row>
    <row r="293" spans="1:13">
      <c r="A293">
        <v>0.2</v>
      </c>
      <c r="B293" t="s">
        <v>17</v>
      </c>
      <c r="C293">
        <v>8.0000000000000004E-4</v>
      </c>
      <c r="D293">
        <v>50</v>
      </c>
      <c r="E293">
        <v>500</v>
      </c>
      <c r="F293">
        <v>5.56</v>
      </c>
      <c r="G293">
        <v>4.9400000000000004</v>
      </c>
      <c r="H293">
        <v>8.7664000000000044</v>
      </c>
      <c r="I293">
        <v>9.1563999999999979</v>
      </c>
      <c r="J293">
        <v>6.78</v>
      </c>
      <c r="K293">
        <v>7.78</v>
      </c>
      <c r="L293">
        <v>11.031599999999997</v>
      </c>
      <c r="M293">
        <v>8.0715999999999894</v>
      </c>
    </row>
    <row r="294" spans="1:13">
      <c r="A294">
        <v>0.2</v>
      </c>
      <c r="B294" t="s">
        <v>17</v>
      </c>
      <c r="C294">
        <v>8.0000000000000004E-4</v>
      </c>
      <c r="D294">
        <v>50</v>
      </c>
      <c r="E294">
        <v>200</v>
      </c>
      <c r="F294">
        <v>7.82</v>
      </c>
      <c r="G294">
        <v>8.6199999999999992</v>
      </c>
      <c r="H294">
        <v>12.64759999999999</v>
      </c>
      <c r="I294">
        <v>12.215600000000009</v>
      </c>
      <c r="J294">
        <v>9.94</v>
      </c>
      <c r="K294">
        <v>11.22</v>
      </c>
      <c r="L294">
        <v>12.116400000000013</v>
      </c>
      <c r="M294">
        <v>13.351599999999991</v>
      </c>
    </row>
    <row r="295" spans="1:13">
      <c r="A295">
        <v>0.2</v>
      </c>
      <c r="B295" t="s">
        <v>17</v>
      </c>
      <c r="C295">
        <v>8.0000000000000004E-4</v>
      </c>
      <c r="D295">
        <v>50</v>
      </c>
      <c r="E295">
        <v>50</v>
      </c>
      <c r="F295">
        <v>12.32</v>
      </c>
      <c r="G295">
        <v>12.82</v>
      </c>
      <c r="H295">
        <v>10.61760000000001</v>
      </c>
      <c r="I295">
        <v>9.0475999999999885</v>
      </c>
      <c r="J295">
        <v>13.9</v>
      </c>
      <c r="L295">
        <v>11.629999999999995</v>
      </c>
    </row>
    <row r="296" spans="1:13">
      <c r="A296">
        <v>0.2</v>
      </c>
      <c r="B296" t="s">
        <v>17</v>
      </c>
      <c r="C296">
        <v>8.0000000000000004E-4</v>
      </c>
      <c r="D296">
        <v>10</v>
      </c>
      <c r="E296">
        <v>500</v>
      </c>
      <c r="F296">
        <v>12.66</v>
      </c>
      <c r="G296">
        <v>13.66</v>
      </c>
      <c r="H296">
        <v>9.6844000000000108</v>
      </c>
      <c r="I296">
        <v>10.644400000000019</v>
      </c>
      <c r="J296">
        <v>13.82</v>
      </c>
      <c r="L296">
        <v>7.8475999999999999</v>
      </c>
    </row>
    <row r="297" spans="1:13">
      <c r="A297">
        <v>0.2</v>
      </c>
      <c r="B297" t="s">
        <v>17</v>
      </c>
      <c r="C297">
        <v>8.0000000000000004E-4</v>
      </c>
      <c r="D297">
        <v>10</v>
      </c>
      <c r="E297">
        <v>200</v>
      </c>
      <c r="F297">
        <v>13.82</v>
      </c>
      <c r="G297">
        <v>15.6</v>
      </c>
      <c r="H297">
        <v>8.4076000000000022</v>
      </c>
      <c r="I297">
        <v>5.0400000000000205</v>
      </c>
      <c r="J297">
        <v>14.86</v>
      </c>
      <c r="L297">
        <v>6.900400000000019</v>
      </c>
    </row>
    <row r="298" spans="1:13">
      <c r="A298">
        <v>0.2</v>
      </c>
      <c r="B298" t="s">
        <v>17</v>
      </c>
      <c r="C298">
        <v>8.0000000000000004E-4</v>
      </c>
      <c r="D298">
        <v>10</v>
      </c>
      <c r="E298">
        <v>50</v>
      </c>
      <c r="F298">
        <v>15.34</v>
      </c>
      <c r="G298">
        <v>15.64</v>
      </c>
      <c r="H298">
        <v>6.0844000000000165</v>
      </c>
      <c r="I298">
        <v>5.1503999999999621</v>
      </c>
    </row>
    <row r="299" spans="1:13">
      <c r="A299">
        <v>0.2</v>
      </c>
      <c r="B299" t="s">
        <v>17</v>
      </c>
      <c r="C299">
        <f>C290*3</f>
        <v>2.4000000000000002E-3</v>
      </c>
      <c r="D299">
        <v>500</v>
      </c>
      <c r="E299">
        <v>500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0.14000000000000001</v>
      </c>
      <c r="L299">
        <v>0</v>
      </c>
      <c r="M299">
        <v>0.26040000000000002</v>
      </c>
    </row>
    <row r="300" spans="1:13">
      <c r="A300">
        <v>0.2</v>
      </c>
      <c r="B300" t="s">
        <v>17</v>
      </c>
      <c r="C300">
        <f t="shared" ref="C300:C325" si="8">C291*3</f>
        <v>2.4000000000000002E-3</v>
      </c>
      <c r="D300">
        <v>500</v>
      </c>
      <c r="E300">
        <v>200</v>
      </c>
      <c r="F300">
        <v>0.02</v>
      </c>
      <c r="G300">
        <v>0</v>
      </c>
      <c r="H300">
        <v>3.9600000000000003E-2</v>
      </c>
      <c r="I300">
        <v>0</v>
      </c>
      <c r="J300">
        <v>0.12</v>
      </c>
      <c r="K300">
        <v>0.38</v>
      </c>
      <c r="L300">
        <v>0.22559999999999999</v>
      </c>
      <c r="M300">
        <v>0.6956</v>
      </c>
    </row>
    <row r="301" spans="1:13">
      <c r="A301">
        <v>0.2</v>
      </c>
      <c r="B301" t="s">
        <v>17</v>
      </c>
      <c r="C301">
        <f t="shared" si="8"/>
        <v>2.4000000000000002E-3</v>
      </c>
      <c r="D301">
        <v>500</v>
      </c>
      <c r="E301">
        <v>50</v>
      </c>
      <c r="F301">
        <v>0.3</v>
      </c>
      <c r="G301">
        <v>0.66</v>
      </c>
      <c r="H301">
        <v>0.67</v>
      </c>
      <c r="I301">
        <v>1.2043999999999999</v>
      </c>
      <c r="J301">
        <v>0.66</v>
      </c>
      <c r="K301">
        <v>2.46</v>
      </c>
      <c r="L301">
        <v>1.5244</v>
      </c>
      <c r="M301">
        <v>4.8684000000000003</v>
      </c>
    </row>
    <row r="302" spans="1:13">
      <c r="A302">
        <v>0.2</v>
      </c>
      <c r="B302" t="s">
        <v>17</v>
      </c>
      <c r="C302">
        <f t="shared" si="8"/>
        <v>2.4000000000000002E-3</v>
      </c>
      <c r="D302">
        <v>50</v>
      </c>
      <c r="E302">
        <v>500</v>
      </c>
      <c r="F302">
        <v>3.96</v>
      </c>
      <c r="G302">
        <v>2.16</v>
      </c>
      <c r="H302">
        <v>7.0383999999999993</v>
      </c>
      <c r="I302">
        <v>4.3743999999999987</v>
      </c>
      <c r="J302">
        <v>3.98</v>
      </c>
      <c r="K302">
        <v>5.62</v>
      </c>
      <c r="L302">
        <v>8.1196000000000002</v>
      </c>
      <c r="M302">
        <v>9.495599999999996</v>
      </c>
    </row>
    <row r="303" spans="1:13">
      <c r="A303">
        <v>0.2</v>
      </c>
      <c r="B303" t="s">
        <v>17</v>
      </c>
      <c r="C303">
        <f t="shared" si="8"/>
        <v>2.4000000000000002E-3</v>
      </c>
      <c r="D303">
        <v>50</v>
      </c>
      <c r="E303">
        <v>200</v>
      </c>
      <c r="F303">
        <v>4.66</v>
      </c>
      <c r="G303">
        <v>3.84</v>
      </c>
      <c r="H303">
        <v>10.244399999999999</v>
      </c>
      <c r="I303">
        <v>8.8544000000000018</v>
      </c>
      <c r="J303">
        <v>6.2</v>
      </c>
      <c r="K303">
        <v>7.42</v>
      </c>
      <c r="L303">
        <v>10.119999999999997</v>
      </c>
      <c r="M303">
        <v>12.743600000000001</v>
      </c>
    </row>
    <row r="304" spans="1:13">
      <c r="A304">
        <v>0.2</v>
      </c>
      <c r="B304" t="s">
        <v>17</v>
      </c>
      <c r="C304">
        <f t="shared" si="8"/>
        <v>2.4000000000000002E-3</v>
      </c>
      <c r="D304">
        <v>50</v>
      </c>
      <c r="E304">
        <v>50</v>
      </c>
      <c r="F304">
        <v>9</v>
      </c>
      <c r="G304">
        <v>9.58</v>
      </c>
      <c r="H304">
        <v>11.400000000000006</v>
      </c>
      <c r="I304">
        <v>9.9436000000000035</v>
      </c>
      <c r="J304">
        <v>10.44</v>
      </c>
      <c r="K304">
        <v>13.92</v>
      </c>
      <c r="L304">
        <v>13.326400000000007</v>
      </c>
      <c r="M304">
        <v>12.073599999999999</v>
      </c>
    </row>
    <row r="305" spans="1:13">
      <c r="A305">
        <v>0.2</v>
      </c>
      <c r="B305" t="s">
        <v>17</v>
      </c>
      <c r="C305">
        <f t="shared" si="8"/>
        <v>2.4000000000000002E-3</v>
      </c>
      <c r="D305">
        <v>10</v>
      </c>
      <c r="E305">
        <v>500</v>
      </c>
      <c r="F305">
        <v>10.94</v>
      </c>
      <c r="G305">
        <v>10.72</v>
      </c>
      <c r="H305">
        <v>14.996400000000023</v>
      </c>
      <c r="I305">
        <v>16.281599999999969</v>
      </c>
      <c r="J305">
        <v>12.18</v>
      </c>
      <c r="K305">
        <v>12.2</v>
      </c>
      <c r="L305">
        <v>10.007600000000025</v>
      </c>
      <c r="M305">
        <v>10.360000000000014</v>
      </c>
    </row>
    <row r="306" spans="1:13">
      <c r="A306">
        <v>0.2</v>
      </c>
      <c r="B306" t="s">
        <v>17</v>
      </c>
      <c r="C306">
        <f t="shared" si="8"/>
        <v>2.4000000000000002E-3</v>
      </c>
      <c r="D306">
        <v>10</v>
      </c>
      <c r="E306">
        <v>200</v>
      </c>
      <c r="F306">
        <v>12.36</v>
      </c>
      <c r="G306">
        <v>13.22</v>
      </c>
      <c r="H306">
        <v>9.1503999999999905</v>
      </c>
      <c r="I306">
        <v>10.631599999999992</v>
      </c>
      <c r="J306">
        <v>13.62</v>
      </c>
      <c r="L306">
        <v>7.8156000000000176</v>
      </c>
    </row>
    <row r="307" spans="1:13">
      <c r="A307">
        <v>0.2</v>
      </c>
      <c r="B307" t="s">
        <v>17</v>
      </c>
      <c r="C307">
        <f t="shared" si="8"/>
        <v>2.4000000000000002E-3</v>
      </c>
      <c r="D307">
        <v>10</v>
      </c>
      <c r="E307">
        <v>50</v>
      </c>
      <c r="F307">
        <v>14.62</v>
      </c>
      <c r="G307">
        <v>14.82</v>
      </c>
      <c r="H307">
        <v>4.9356000000000222</v>
      </c>
      <c r="I307">
        <v>4.967599999999976</v>
      </c>
    </row>
    <row r="308" spans="1:13">
      <c r="A308">
        <v>0.2</v>
      </c>
      <c r="B308" t="s">
        <v>17</v>
      </c>
      <c r="C308">
        <f t="shared" si="8"/>
        <v>7.2000000000000007E-3</v>
      </c>
      <c r="D308">
        <v>500</v>
      </c>
      <c r="E308">
        <v>500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0.04</v>
      </c>
      <c r="L308">
        <v>0</v>
      </c>
      <c r="M308">
        <v>7.8399999999999997E-2</v>
      </c>
    </row>
    <row r="309" spans="1:13">
      <c r="A309">
        <v>0.2</v>
      </c>
      <c r="B309" t="s">
        <v>17</v>
      </c>
      <c r="C309">
        <f t="shared" si="8"/>
        <v>7.2000000000000007E-3</v>
      </c>
      <c r="D309">
        <v>500</v>
      </c>
      <c r="E309">
        <v>200</v>
      </c>
      <c r="F309">
        <v>0</v>
      </c>
      <c r="G309">
        <v>0</v>
      </c>
      <c r="H309">
        <v>0</v>
      </c>
      <c r="I309">
        <v>0</v>
      </c>
      <c r="J309">
        <v>0.02</v>
      </c>
      <c r="K309">
        <v>0.26</v>
      </c>
      <c r="L309">
        <v>3.9600000000000003E-2</v>
      </c>
      <c r="M309">
        <v>0.45240000000000002</v>
      </c>
    </row>
    <row r="310" spans="1:13">
      <c r="A310">
        <v>0.2</v>
      </c>
      <c r="B310" t="s">
        <v>17</v>
      </c>
      <c r="C310">
        <f t="shared" si="8"/>
        <v>7.2000000000000007E-3</v>
      </c>
      <c r="D310">
        <v>500</v>
      </c>
      <c r="E310">
        <v>50</v>
      </c>
      <c r="F310">
        <v>0</v>
      </c>
      <c r="G310">
        <v>0.06</v>
      </c>
      <c r="H310">
        <v>0</v>
      </c>
      <c r="I310">
        <v>0.11639999999999999</v>
      </c>
      <c r="J310">
        <v>0.08</v>
      </c>
      <c r="K310">
        <v>0.57999999999999996</v>
      </c>
      <c r="L310">
        <v>0.15360000000000001</v>
      </c>
      <c r="M310">
        <v>1.1435999999999999</v>
      </c>
    </row>
    <row r="311" spans="1:13">
      <c r="A311">
        <v>0.2</v>
      </c>
      <c r="B311" t="s">
        <v>17</v>
      </c>
      <c r="C311">
        <f t="shared" si="8"/>
        <v>7.2000000000000007E-3</v>
      </c>
      <c r="D311">
        <v>50</v>
      </c>
      <c r="E311">
        <v>500</v>
      </c>
      <c r="F311">
        <v>2.7</v>
      </c>
      <c r="G311">
        <v>1.08</v>
      </c>
      <c r="H311">
        <v>4.8299999999999983</v>
      </c>
      <c r="I311">
        <v>2.0335999999999999</v>
      </c>
      <c r="J311">
        <v>2.78</v>
      </c>
      <c r="K311">
        <v>4.5599999999999996</v>
      </c>
      <c r="L311">
        <v>6.7916000000000007</v>
      </c>
      <c r="M311">
        <v>7.7664000000000009</v>
      </c>
    </row>
    <row r="312" spans="1:13">
      <c r="A312">
        <v>0.2</v>
      </c>
      <c r="B312" t="s">
        <v>17</v>
      </c>
      <c r="C312">
        <f t="shared" si="8"/>
        <v>7.2000000000000007E-3</v>
      </c>
      <c r="D312">
        <v>50</v>
      </c>
      <c r="E312">
        <v>200</v>
      </c>
      <c r="F312">
        <v>3.2</v>
      </c>
      <c r="G312">
        <v>1.84</v>
      </c>
      <c r="H312">
        <v>5.9199999999999982</v>
      </c>
      <c r="I312">
        <v>4.0544000000000002</v>
      </c>
      <c r="J312">
        <v>3.72</v>
      </c>
      <c r="K312">
        <v>4.74</v>
      </c>
      <c r="L312">
        <v>6.4015999999999966</v>
      </c>
      <c r="M312">
        <v>6.5323999999999991</v>
      </c>
    </row>
    <row r="313" spans="1:13">
      <c r="A313">
        <v>0.2</v>
      </c>
      <c r="B313" t="s">
        <v>17</v>
      </c>
      <c r="C313">
        <f t="shared" si="8"/>
        <v>7.2000000000000007E-3</v>
      </c>
      <c r="D313">
        <v>50</v>
      </c>
      <c r="E313">
        <v>50</v>
      </c>
      <c r="F313">
        <v>5.04</v>
      </c>
      <c r="G313">
        <v>5</v>
      </c>
      <c r="H313">
        <v>7.5583999999999989</v>
      </c>
      <c r="I313">
        <v>9.1599999999999966</v>
      </c>
      <c r="J313">
        <v>6.42</v>
      </c>
      <c r="K313">
        <v>8.34</v>
      </c>
      <c r="L313">
        <v>12.343600000000002</v>
      </c>
      <c r="M313">
        <v>11.604399999999998</v>
      </c>
    </row>
    <row r="314" spans="1:13">
      <c r="A314">
        <v>0.2</v>
      </c>
      <c r="B314" t="s">
        <v>17</v>
      </c>
      <c r="C314">
        <f t="shared" si="8"/>
        <v>7.2000000000000007E-3</v>
      </c>
      <c r="D314">
        <v>10</v>
      </c>
      <c r="E314">
        <v>500</v>
      </c>
      <c r="F314">
        <v>10.36</v>
      </c>
      <c r="G314">
        <v>7.48</v>
      </c>
      <c r="H314">
        <v>8.7504000000000133</v>
      </c>
      <c r="I314">
        <v>9.569599999999987</v>
      </c>
      <c r="J314">
        <v>10.94</v>
      </c>
      <c r="K314">
        <v>10.8</v>
      </c>
      <c r="L314">
        <v>8.6764000000000294</v>
      </c>
      <c r="M314">
        <v>10.399999999999991</v>
      </c>
    </row>
    <row r="315" spans="1:13">
      <c r="A315">
        <v>0.2</v>
      </c>
      <c r="B315" t="s">
        <v>17</v>
      </c>
      <c r="C315">
        <f t="shared" si="8"/>
        <v>7.2000000000000007E-3</v>
      </c>
      <c r="D315">
        <v>10</v>
      </c>
      <c r="E315">
        <v>200</v>
      </c>
      <c r="F315">
        <v>10.66</v>
      </c>
      <c r="G315">
        <v>10.34</v>
      </c>
      <c r="H315">
        <v>11.604399999999998</v>
      </c>
      <c r="I315">
        <v>14.084400000000002</v>
      </c>
      <c r="J315">
        <v>11.42</v>
      </c>
      <c r="K315">
        <v>11.28</v>
      </c>
      <c r="L315">
        <v>14.743599999999986</v>
      </c>
      <c r="M315">
        <v>11.88160000000002</v>
      </c>
    </row>
    <row r="316" spans="1:13">
      <c r="A316">
        <v>0.2</v>
      </c>
      <c r="B316" t="s">
        <v>17</v>
      </c>
      <c r="C316">
        <f t="shared" si="8"/>
        <v>7.2000000000000007E-3</v>
      </c>
      <c r="D316">
        <v>10</v>
      </c>
      <c r="E316">
        <v>50</v>
      </c>
      <c r="F316">
        <v>12.12</v>
      </c>
      <c r="G316">
        <v>12.08</v>
      </c>
      <c r="H316">
        <v>9.1056000000000097</v>
      </c>
      <c r="I316">
        <v>11.3536</v>
      </c>
    </row>
    <row r="317" spans="1:13">
      <c r="A317">
        <v>0.2</v>
      </c>
      <c r="B317" t="s">
        <v>17</v>
      </c>
      <c r="C317">
        <f t="shared" si="8"/>
        <v>2.1600000000000001E-2</v>
      </c>
      <c r="D317">
        <v>500</v>
      </c>
      <c r="E317">
        <v>500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0.04</v>
      </c>
      <c r="L317">
        <v>0</v>
      </c>
      <c r="M317">
        <v>7.8399999999999997E-2</v>
      </c>
    </row>
    <row r="318" spans="1:13">
      <c r="A318">
        <v>0.2</v>
      </c>
      <c r="B318" t="s">
        <v>17</v>
      </c>
      <c r="C318">
        <f t="shared" si="8"/>
        <v>2.1600000000000001E-2</v>
      </c>
      <c r="D318">
        <v>500</v>
      </c>
      <c r="E318">
        <v>200</v>
      </c>
      <c r="F318">
        <v>0.02</v>
      </c>
      <c r="G318">
        <v>0</v>
      </c>
      <c r="H318">
        <v>3.9600000000000003E-2</v>
      </c>
      <c r="I318">
        <v>0</v>
      </c>
      <c r="J318">
        <v>0</v>
      </c>
      <c r="K318">
        <v>0.14000000000000001</v>
      </c>
      <c r="L318">
        <v>0</v>
      </c>
      <c r="M318">
        <v>0.26040000000000002</v>
      </c>
    </row>
    <row r="319" spans="1:13">
      <c r="A319">
        <v>0.2</v>
      </c>
      <c r="B319" t="s">
        <v>17</v>
      </c>
      <c r="C319">
        <f t="shared" si="8"/>
        <v>2.1600000000000001E-2</v>
      </c>
      <c r="D319">
        <v>500</v>
      </c>
      <c r="E319">
        <v>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0.26</v>
      </c>
      <c r="L319">
        <v>0</v>
      </c>
      <c r="M319">
        <v>0.45240000000000002</v>
      </c>
    </row>
    <row r="320" spans="1:13">
      <c r="A320">
        <v>0.2</v>
      </c>
      <c r="B320" t="s">
        <v>17</v>
      </c>
      <c r="C320">
        <f t="shared" si="8"/>
        <v>2.1600000000000001E-2</v>
      </c>
      <c r="D320">
        <v>50</v>
      </c>
      <c r="E320">
        <v>500</v>
      </c>
      <c r="F320">
        <v>2.04</v>
      </c>
      <c r="G320">
        <v>0.72</v>
      </c>
      <c r="H320">
        <v>4.6384000000000007</v>
      </c>
      <c r="I320">
        <v>1.6416000000000002</v>
      </c>
      <c r="J320">
        <v>2.2599999999999998</v>
      </c>
      <c r="K320">
        <v>4.46</v>
      </c>
      <c r="L320">
        <v>4.9324000000000003</v>
      </c>
      <c r="M320">
        <v>5.9084000000000003</v>
      </c>
    </row>
    <row r="321" spans="1:13">
      <c r="A321">
        <v>0.2</v>
      </c>
      <c r="B321" t="s">
        <v>17</v>
      </c>
      <c r="C321">
        <f t="shared" si="8"/>
        <v>2.1600000000000001E-2</v>
      </c>
      <c r="D321">
        <v>50</v>
      </c>
      <c r="E321">
        <v>200</v>
      </c>
      <c r="F321">
        <v>2.16</v>
      </c>
      <c r="G321">
        <v>0.8</v>
      </c>
      <c r="H321">
        <v>4.6143999999999989</v>
      </c>
      <c r="I321">
        <v>1.52</v>
      </c>
      <c r="J321">
        <v>2.5</v>
      </c>
      <c r="K321">
        <v>4.0199999999999996</v>
      </c>
      <c r="L321">
        <v>5.7100000000000009</v>
      </c>
      <c r="M321">
        <v>7.9596000000000053</v>
      </c>
    </row>
    <row r="322" spans="1:13">
      <c r="A322">
        <v>0.2</v>
      </c>
      <c r="B322" t="s">
        <v>17</v>
      </c>
      <c r="C322">
        <f t="shared" si="8"/>
        <v>2.1600000000000001E-2</v>
      </c>
      <c r="D322">
        <v>50</v>
      </c>
      <c r="E322">
        <v>50</v>
      </c>
      <c r="F322">
        <v>2.8</v>
      </c>
      <c r="G322">
        <v>2.62</v>
      </c>
      <c r="H322">
        <v>5.8400000000000007</v>
      </c>
      <c r="I322">
        <v>5.0156000000000001</v>
      </c>
      <c r="J322">
        <v>4</v>
      </c>
      <c r="K322">
        <v>5.4</v>
      </c>
      <c r="L322">
        <v>6</v>
      </c>
      <c r="M322">
        <v>7.6399999999999935</v>
      </c>
    </row>
    <row r="323" spans="1:13">
      <c r="A323">
        <v>0.2</v>
      </c>
      <c r="B323" t="s">
        <v>17</v>
      </c>
      <c r="C323">
        <f t="shared" si="8"/>
        <v>2.1600000000000001E-2</v>
      </c>
      <c r="D323">
        <v>10</v>
      </c>
      <c r="E323">
        <v>500</v>
      </c>
      <c r="F323">
        <v>9.6999999999999993</v>
      </c>
      <c r="G323">
        <v>6.1</v>
      </c>
      <c r="H323">
        <v>12.590000000000018</v>
      </c>
      <c r="I323">
        <v>8.6700000000000088</v>
      </c>
      <c r="J323">
        <v>10.08</v>
      </c>
      <c r="K323">
        <v>10.62</v>
      </c>
      <c r="L323">
        <v>13.193599999999989</v>
      </c>
      <c r="M323">
        <v>10.055600000000027</v>
      </c>
    </row>
    <row r="324" spans="1:13">
      <c r="A324">
        <v>0.2</v>
      </c>
      <c r="B324" t="s">
        <v>17</v>
      </c>
      <c r="C324">
        <f t="shared" si="8"/>
        <v>2.1600000000000001E-2</v>
      </c>
      <c r="D324">
        <v>10</v>
      </c>
      <c r="E324">
        <v>200</v>
      </c>
      <c r="F324">
        <v>10.24</v>
      </c>
      <c r="G324">
        <v>7.52</v>
      </c>
      <c r="H324">
        <v>12.422399999999996</v>
      </c>
      <c r="I324">
        <v>9.5296000000000021</v>
      </c>
      <c r="J324">
        <v>10.199999999999999</v>
      </c>
      <c r="K324">
        <v>10.84</v>
      </c>
      <c r="L324">
        <v>9.960000000000008</v>
      </c>
      <c r="M324">
        <v>7.5344000000000051</v>
      </c>
    </row>
    <row r="325" spans="1:13">
      <c r="A325">
        <v>0.2</v>
      </c>
      <c r="B325" t="s">
        <v>17</v>
      </c>
      <c r="C325">
        <f t="shared" si="8"/>
        <v>2.1600000000000001E-2</v>
      </c>
      <c r="D325">
        <v>10</v>
      </c>
      <c r="E325">
        <v>50</v>
      </c>
      <c r="F325">
        <v>10.7</v>
      </c>
      <c r="G325">
        <v>10.4</v>
      </c>
      <c r="H325">
        <v>10.190000000000026</v>
      </c>
      <c r="I325">
        <v>12.47999999999999</v>
      </c>
    </row>
    <row r="326" spans="1:13">
      <c r="A326" s="2">
        <v>0.2</v>
      </c>
      <c r="B326" s="2" t="s">
        <v>18</v>
      </c>
      <c r="C326" s="2">
        <v>8.0000000000000004E-4</v>
      </c>
      <c r="D326" s="2">
        <v>500</v>
      </c>
      <c r="E326" s="2">
        <v>500</v>
      </c>
      <c r="F326" s="2">
        <v>0.08</v>
      </c>
      <c r="G326" s="2">
        <v>0</v>
      </c>
      <c r="H326" s="2">
        <v>0.15360000000000001</v>
      </c>
      <c r="I326" s="2">
        <v>0</v>
      </c>
      <c r="J326" s="2">
        <v>0.1</v>
      </c>
      <c r="K326" s="2">
        <v>0.76</v>
      </c>
      <c r="L326" s="2">
        <v>0.19</v>
      </c>
      <c r="M326" s="2">
        <v>1.2624</v>
      </c>
    </row>
    <row r="327" spans="1:13">
      <c r="A327" s="2">
        <v>0.2</v>
      </c>
      <c r="B327" s="2" t="s">
        <v>18</v>
      </c>
      <c r="C327" s="2">
        <v>8.0000000000000004E-4</v>
      </c>
      <c r="D327" s="2">
        <v>500</v>
      </c>
      <c r="E327" s="2">
        <v>200</v>
      </c>
      <c r="F327" s="2">
        <v>0.28000000000000003</v>
      </c>
      <c r="G327" s="2">
        <v>0.16</v>
      </c>
      <c r="H327" s="2">
        <v>0.56159999999999999</v>
      </c>
      <c r="I327" s="2">
        <v>0.2944</v>
      </c>
      <c r="J327" s="2">
        <v>0.52</v>
      </c>
      <c r="K327" s="2">
        <v>1.72</v>
      </c>
      <c r="L327" s="2">
        <v>0.84960000000000013</v>
      </c>
      <c r="M327" s="2">
        <v>2.3216000000000006</v>
      </c>
    </row>
    <row r="328" spans="1:13">
      <c r="A328" s="2">
        <v>0.2</v>
      </c>
      <c r="B328" s="2" t="s">
        <v>18</v>
      </c>
      <c r="C328" s="2">
        <v>8.0000000000000004E-4</v>
      </c>
      <c r="D328" s="2">
        <v>500</v>
      </c>
      <c r="E328" s="2">
        <v>50</v>
      </c>
      <c r="F328" s="2">
        <v>1.7</v>
      </c>
      <c r="G328" s="2">
        <v>2.1</v>
      </c>
      <c r="H328" s="2">
        <v>3.1500000000000004</v>
      </c>
      <c r="I328" s="2">
        <v>3.3899999999999997</v>
      </c>
      <c r="J328" s="2">
        <v>3.3</v>
      </c>
      <c r="K328" s="2">
        <v>5.3</v>
      </c>
      <c r="L328" s="2">
        <v>7.7900000000000009</v>
      </c>
      <c r="M328" s="2">
        <v>8.0299999999999976</v>
      </c>
    </row>
    <row r="329" spans="1:13">
      <c r="A329" s="2">
        <v>0.2</v>
      </c>
      <c r="B329" s="2" t="s">
        <v>18</v>
      </c>
      <c r="C329" s="2">
        <v>8.0000000000000004E-4</v>
      </c>
      <c r="D329" s="2">
        <v>50</v>
      </c>
      <c r="E329" s="2">
        <v>500</v>
      </c>
      <c r="F329" s="2">
        <v>4.4400000000000004</v>
      </c>
      <c r="G329" s="2">
        <v>4.26</v>
      </c>
      <c r="H329" s="2">
        <v>7.326399999999996</v>
      </c>
      <c r="I329" s="2">
        <v>7.8924000000000021</v>
      </c>
      <c r="J329" s="2">
        <v>5.86</v>
      </c>
      <c r="K329" s="2">
        <v>6.9</v>
      </c>
      <c r="L329" s="2">
        <v>9.1403999999999925</v>
      </c>
      <c r="M329" s="2">
        <v>11.629999999999995</v>
      </c>
    </row>
    <row r="330" spans="1:13">
      <c r="A330" s="2">
        <v>0.2</v>
      </c>
      <c r="B330" s="2" t="s">
        <v>18</v>
      </c>
      <c r="C330" s="2">
        <v>8.0000000000000004E-4</v>
      </c>
      <c r="D330" s="2">
        <v>50</v>
      </c>
      <c r="E330" s="2">
        <v>200</v>
      </c>
      <c r="F330" s="2">
        <v>7</v>
      </c>
      <c r="G330" s="2">
        <v>7.34</v>
      </c>
      <c r="H330" s="2">
        <v>10.840000000000003</v>
      </c>
      <c r="I330" s="2">
        <v>13.2044</v>
      </c>
      <c r="J330" s="2">
        <v>9.1</v>
      </c>
      <c r="K330" s="2">
        <v>10.24</v>
      </c>
      <c r="L330" s="2">
        <v>14.830000000000013</v>
      </c>
      <c r="M330" s="2">
        <v>13.222399999999993</v>
      </c>
    </row>
    <row r="331" spans="1:13">
      <c r="A331" s="2">
        <v>0.2</v>
      </c>
      <c r="B331" s="2" t="s">
        <v>18</v>
      </c>
      <c r="C331" s="2">
        <v>8.0000000000000004E-4</v>
      </c>
      <c r="D331" s="2">
        <v>50</v>
      </c>
      <c r="E331" s="2">
        <v>50</v>
      </c>
      <c r="F331" s="2">
        <v>12.04</v>
      </c>
      <c r="G331" s="2">
        <v>12.64</v>
      </c>
      <c r="H331" s="2">
        <v>10.798400000000015</v>
      </c>
      <c r="I331" s="2">
        <v>9.030399999999986</v>
      </c>
      <c r="J331" s="2">
        <v>13.86</v>
      </c>
      <c r="K331" s="2"/>
      <c r="L331" s="2">
        <v>10.100400000000008</v>
      </c>
      <c r="M331" s="2"/>
    </row>
    <row r="332" spans="1:13">
      <c r="A332" s="2">
        <v>0.2</v>
      </c>
      <c r="B332" s="2" t="s">
        <v>18</v>
      </c>
      <c r="C332" s="2">
        <v>8.0000000000000004E-4</v>
      </c>
      <c r="D332" s="2">
        <v>10</v>
      </c>
      <c r="E332" s="2">
        <v>500</v>
      </c>
      <c r="F332" s="2">
        <v>11.92</v>
      </c>
      <c r="G332" s="2">
        <v>13.44</v>
      </c>
      <c r="H332" s="2">
        <v>7.8335999999999899</v>
      </c>
      <c r="I332" s="2">
        <v>9.6864000000000203</v>
      </c>
      <c r="J332" s="2">
        <v>13.28</v>
      </c>
      <c r="K332" s="2"/>
      <c r="L332" s="2">
        <v>6.5216000000000065</v>
      </c>
      <c r="M332" s="2"/>
    </row>
    <row r="333" spans="1:13">
      <c r="A333" s="2">
        <v>0.2</v>
      </c>
      <c r="B333" s="2" t="s">
        <v>18</v>
      </c>
      <c r="C333" s="2">
        <v>8.0000000000000004E-4</v>
      </c>
      <c r="D333" s="2">
        <v>10</v>
      </c>
      <c r="E333" s="2">
        <v>200</v>
      </c>
      <c r="F333" s="2">
        <v>13.56</v>
      </c>
      <c r="G333" s="2">
        <v>15.22</v>
      </c>
      <c r="H333" s="2">
        <v>7.5663999999999874</v>
      </c>
      <c r="I333" s="2">
        <v>8.8716000000000008</v>
      </c>
      <c r="J333" s="2">
        <v>15.3</v>
      </c>
      <c r="K333" s="2"/>
      <c r="L333" s="2">
        <v>4.9899999999999807</v>
      </c>
      <c r="M333" s="2"/>
    </row>
    <row r="334" spans="1:13">
      <c r="A334" s="2">
        <v>0.2</v>
      </c>
      <c r="B334" s="2" t="s">
        <v>18</v>
      </c>
      <c r="C334" s="2">
        <v>8.0000000000000004E-4</v>
      </c>
      <c r="D334" s="2">
        <v>10</v>
      </c>
      <c r="E334" s="2">
        <v>50</v>
      </c>
      <c r="F334" s="2">
        <v>14.86</v>
      </c>
      <c r="G334" s="2">
        <v>15.36</v>
      </c>
      <c r="H334" s="2">
        <v>6.2604000000000326</v>
      </c>
      <c r="I334" s="2">
        <v>5.3504000000000076</v>
      </c>
      <c r="J334" s="2"/>
      <c r="K334" s="2"/>
      <c r="L334" s="2"/>
      <c r="M334" s="2"/>
    </row>
    <row r="335" spans="1:13">
      <c r="A335" s="2">
        <v>0.2</v>
      </c>
      <c r="B335" s="2" t="s">
        <v>18</v>
      </c>
      <c r="C335" s="2">
        <f>C326*3</f>
        <v>2.4000000000000002E-3</v>
      </c>
      <c r="D335" s="2">
        <v>500</v>
      </c>
      <c r="E335" s="2">
        <v>500</v>
      </c>
      <c r="F335" s="2">
        <v>0</v>
      </c>
      <c r="G335" s="2">
        <v>0</v>
      </c>
      <c r="H335" s="2">
        <v>0</v>
      </c>
      <c r="I335" s="2">
        <v>0</v>
      </c>
      <c r="J335" s="2">
        <v>0.04</v>
      </c>
      <c r="K335" s="2">
        <v>0.28000000000000003</v>
      </c>
      <c r="L335" s="2">
        <v>7.8399999999999997E-2</v>
      </c>
      <c r="M335" s="2">
        <v>0.64159999999999995</v>
      </c>
    </row>
    <row r="336" spans="1:13">
      <c r="A336" s="2">
        <v>0.2</v>
      </c>
      <c r="B336" s="2" t="s">
        <v>18</v>
      </c>
      <c r="C336" s="2">
        <f t="shared" ref="C336:C361" si="9">C327*3</f>
        <v>2.4000000000000002E-3</v>
      </c>
      <c r="D336" s="2">
        <v>500</v>
      </c>
      <c r="E336" s="2">
        <v>200</v>
      </c>
      <c r="F336" s="2">
        <v>0.02</v>
      </c>
      <c r="G336" s="2">
        <v>0</v>
      </c>
      <c r="H336" s="2">
        <v>3.9600000000000003E-2</v>
      </c>
      <c r="I336" s="2">
        <v>0</v>
      </c>
      <c r="J336" s="2">
        <v>0.08</v>
      </c>
      <c r="K336" s="2">
        <v>0.54</v>
      </c>
      <c r="L336" s="2">
        <v>0.15360000000000001</v>
      </c>
      <c r="M336" s="2">
        <v>0.94839999999999991</v>
      </c>
    </row>
    <row r="337" spans="1:13">
      <c r="A337" s="2">
        <v>0.2</v>
      </c>
      <c r="B337" s="2" t="s">
        <v>18</v>
      </c>
      <c r="C337" s="2">
        <f t="shared" si="9"/>
        <v>2.4000000000000002E-3</v>
      </c>
      <c r="D337" s="2">
        <v>500</v>
      </c>
      <c r="E337" s="2">
        <v>50</v>
      </c>
      <c r="F337" s="2">
        <v>0.38</v>
      </c>
      <c r="G337" s="2">
        <v>0.34</v>
      </c>
      <c r="H337" s="2">
        <v>0.77560000000000007</v>
      </c>
      <c r="I337" s="2">
        <v>0.8044</v>
      </c>
      <c r="J337" s="2">
        <v>0.52</v>
      </c>
      <c r="K337" s="2">
        <v>2.04</v>
      </c>
      <c r="L337" s="2">
        <v>1.0096000000000001</v>
      </c>
      <c r="M337" s="2">
        <v>2.6383999999999999</v>
      </c>
    </row>
    <row r="338" spans="1:13">
      <c r="A338" s="2">
        <v>0.2</v>
      </c>
      <c r="B338" s="2" t="s">
        <v>18</v>
      </c>
      <c r="C338" s="2">
        <f t="shared" si="9"/>
        <v>2.4000000000000002E-3</v>
      </c>
      <c r="D338" s="2">
        <v>50</v>
      </c>
      <c r="E338" s="2">
        <v>500</v>
      </c>
      <c r="F338" s="2">
        <v>3.2</v>
      </c>
      <c r="G338" s="2">
        <v>2.1</v>
      </c>
      <c r="H338" s="2">
        <v>4.5599999999999987</v>
      </c>
      <c r="I338" s="2">
        <v>3.55</v>
      </c>
      <c r="J338" s="2">
        <v>3.88</v>
      </c>
      <c r="K338" s="2">
        <v>5.0199999999999996</v>
      </c>
      <c r="L338" s="2">
        <v>6.7056000000000022</v>
      </c>
      <c r="M338" s="2">
        <v>6.9196000000000026</v>
      </c>
    </row>
    <row r="339" spans="1:13">
      <c r="A339" s="2">
        <v>0.2</v>
      </c>
      <c r="B339" s="2" t="s">
        <v>18</v>
      </c>
      <c r="C339" s="2">
        <f t="shared" si="9"/>
        <v>2.4000000000000002E-3</v>
      </c>
      <c r="D339" s="2">
        <v>50</v>
      </c>
      <c r="E339" s="2">
        <v>200</v>
      </c>
      <c r="F339" s="2">
        <v>3.68</v>
      </c>
      <c r="G339" s="2">
        <v>3.22</v>
      </c>
      <c r="H339" s="2">
        <v>5.4176000000000002</v>
      </c>
      <c r="I339" s="2">
        <v>4.4715999999999987</v>
      </c>
      <c r="J339" s="2">
        <v>4.88</v>
      </c>
      <c r="K339" s="2">
        <v>6.1</v>
      </c>
      <c r="L339" s="2">
        <v>7.0655999999999999</v>
      </c>
      <c r="M339" s="2">
        <v>9.5500000000000043</v>
      </c>
    </row>
    <row r="340" spans="1:13">
      <c r="A340" s="2">
        <v>0.2</v>
      </c>
      <c r="B340" s="2" t="s">
        <v>18</v>
      </c>
      <c r="C340" s="2">
        <f t="shared" si="9"/>
        <v>2.4000000000000002E-3</v>
      </c>
      <c r="D340" s="2">
        <v>50</v>
      </c>
      <c r="E340" s="2">
        <v>50</v>
      </c>
      <c r="F340" s="2">
        <v>7.94</v>
      </c>
      <c r="G340" s="2">
        <v>8.7200000000000006</v>
      </c>
      <c r="H340" s="2">
        <v>13.796399999999998</v>
      </c>
      <c r="I340" s="2">
        <v>10.841599999999985</v>
      </c>
      <c r="J340" s="2">
        <v>10.96</v>
      </c>
      <c r="K340" s="2">
        <v>14.3</v>
      </c>
      <c r="L340" s="2">
        <v>12.598399999999984</v>
      </c>
      <c r="M340" s="2">
        <v>9.6299999999999955</v>
      </c>
    </row>
    <row r="341" spans="1:13">
      <c r="A341" s="2">
        <v>0.2</v>
      </c>
      <c r="B341" s="2" t="s">
        <v>18</v>
      </c>
      <c r="C341" s="2">
        <f t="shared" si="9"/>
        <v>2.4000000000000002E-3</v>
      </c>
      <c r="D341" s="2">
        <v>10</v>
      </c>
      <c r="E341" s="2">
        <v>500</v>
      </c>
      <c r="F341" s="2">
        <v>10.08</v>
      </c>
      <c r="G341" s="2">
        <v>11.12</v>
      </c>
      <c r="H341" s="2">
        <v>9.113599999999991</v>
      </c>
      <c r="I341" s="2">
        <v>12.505600000000015</v>
      </c>
      <c r="J341" s="2">
        <v>11.28</v>
      </c>
      <c r="K341" s="2">
        <v>10.8</v>
      </c>
      <c r="L341" s="2">
        <v>10.841600000000028</v>
      </c>
      <c r="M341" s="2">
        <v>9.6799999999999784</v>
      </c>
    </row>
    <row r="342" spans="1:13">
      <c r="A342" s="2">
        <v>0.2</v>
      </c>
      <c r="B342" s="2" t="s">
        <v>18</v>
      </c>
      <c r="C342" s="2">
        <f t="shared" si="9"/>
        <v>2.4000000000000002E-3</v>
      </c>
      <c r="D342" s="2">
        <v>10</v>
      </c>
      <c r="E342" s="2">
        <v>200</v>
      </c>
      <c r="F342" s="2">
        <v>11.16</v>
      </c>
      <c r="G342" s="2">
        <v>12.9</v>
      </c>
      <c r="H342" s="2">
        <v>11.854399999999998</v>
      </c>
      <c r="I342" s="2">
        <v>13.390000000000015</v>
      </c>
      <c r="J342" s="2">
        <v>12.76</v>
      </c>
      <c r="K342" s="2"/>
      <c r="L342" s="2">
        <v>10.942399999999992</v>
      </c>
      <c r="M342" s="2"/>
    </row>
    <row r="343" spans="1:13">
      <c r="A343" s="2">
        <v>0.2</v>
      </c>
      <c r="B343" s="2" t="s">
        <v>18</v>
      </c>
      <c r="C343" s="2">
        <f t="shared" si="9"/>
        <v>2.4000000000000002E-3</v>
      </c>
      <c r="D343" s="2">
        <v>10</v>
      </c>
      <c r="E343" s="2">
        <v>50</v>
      </c>
      <c r="F343" s="2">
        <v>14.06</v>
      </c>
      <c r="G343" s="2">
        <v>14.94</v>
      </c>
      <c r="H343" s="2">
        <v>8.516399999999976</v>
      </c>
      <c r="I343" s="2">
        <v>5.8764000000000181</v>
      </c>
      <c r="J343" s="2"/>
      <c r="K343" s="2"/>
      <c r="L343" s="2"/>
      <c r="M343" s="2"/>
    </row>
    <row r="344" spans="1:13">
      <c r="A344" s="2">
        <v>0.2</v>
      </c>
      <c r="B344" s="2" t="s">
        <v>18</v>
      </c>
      <c r="C344" s="2">
        <f t="shared" si="9"/>
        <v>7.2000000000000007E-3</v>
      </c>
      <c r="D344" s="2">
        <v>500</v>
      </c>
      <c r="E344" s="2">
        <v>500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0.24</v>
      </c>
      <c r="L344" s="2">
        <v>0</v>
      </c>
      <c r="M344" s="2">
        <v>0.4224</v>
      </c>
    </row>
    <row r="345" spans="1:13">
      <c r="A345" s="2">
        <v>0.2</v>
      </c>
      <c r="B345" s="2" t="s">
        <v>18</v>
      </c>
      <c r="C345" s="2">
        <f t="shared" si="9"/>
        <v>7.2000000000000007E-3</v>
      </c>
      <c r="D345" s="2">
        <v>500</v>
      </c>
      <c r="E345" s="2">
        <v>200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0.12</v>
      </c>
      <c r="L345" s="2">
        <v>0</v>
      </c>
      <c r="M345" s="2">
        <v>0.22559999999999999</v>
      </c>
    </row>
    <row r="346" spans="1:13">
      <c r="A346" s="2">
        <v>0.2</v>
      </c>
      <c r="B346" s="2" t="s">
        <v>18</v>
      </c>
      <c r="C346" s="2">
        <f t="shared" si="9"/>
        <v>7.2000000000000007E-3</v>
      </c>
      <c r="D346" s="2">
        <v>500</v>
      </c>
      <c r="E346" s="2">
        <v>50</v>
      </c>
      <c r="F346" s="2">
        <v>0.02</v>
      </c>
      <c r="G346" s="2">
        <v>0.02</v>
      </c>
      <c r="H346" s="2">
        <v>3.9600000000000003E-2</v>
      </c>
      <c r="I346" s="2">
        <v>3.9600000000000003E-2</v>
      </c>
      <c r="J346" s="2">
        <v>0.08</v>
      </c>
      <c r="K346" s="2">
        <v>0.7</v>
      </c>
      <c r="L346" s="2">
        <v>0.15360000000000001</v>
      </c>
      <c r="M346" s="2">
        <v>1.6300000000000001</v>
      </c>
    </row>
    <row r="347" spans="1:13">
      <c r="A347" s="2">
        <v>0.2</v>
      </c>
      <c r="B347" s="2" t="s">
        <v>18</v>
      </c>
      <c r="C347" s="2">
        <f t="shared" si="9"/>
        <v>7.2000000000000007E-3</v>
      </c>
      <c r="D347" s="2">
        <v>50</v>
      </c>
      <c r="E347" s="2">
        <v>500</v>
      </c>
      <c r="F347" s="2">
        <v>2.52</v>
      </c>
      <c r="G347" s="2">
        <v>1.06</v>
      </c>
      <c r="H347" s="2">
        <v>4.2096</v>
      </c>
      <c r="I347" s="2">
        <v>1.5564</v>
      </c>
      <c r="J347" s="2">
        <v>2.72</v>
      </c>
      <c r="K347" s="2">
        <v>4.58</v>
      </c>
      <c r="L347" s="2">
        <v>5.4815999999999994</v>
      </c>
      <c r="M347" s="2">
        <v>6.3435999999999986</v>
      </c>
    </row>
    <row r="348" spans="1:13">
      <c r="A348" s="2">
        <v>0.2</v>
      </c>
      <c r="B348" s="2" t="s">
        <v>18</v>
      </c>
      <c r="C348" s="2">
        <f t="shared" si="9"/>
        <v>7.2000000000000007E-3</v>
      </c>
      <c r="D348" s="2">
        <v>50</v>
      </c>
      <c r="E348" s="2">
        <v>200</v>
      </c>
      <c r="F348" s="2">
        <v>2.7</v>
      </c>
      <c r="G348" s="2">
        <v>1.78</v>
      </c>
      <c r="H348" s="2">
        <v>5.8699999999999992</v>
      </c>
      <c r="I348" s="2">
        <v>3.1916000000000002</v>
      </c>
      <c r="J348" s="2">
        <v>3.18</v>
      </c>
      <c r="K348" s="2">
        <v>4.3600000000000003</v>
      </c>
      <c r="L348" s="2">
        <v>7.0475999999999992</v>
      </c>
      <c r="M348" s="2">
        <v>8.2703999999999986</v>
      </c>
    </row>
    <row r="349" spans="1:13">
      <c r="A349" s="2">
        <v>0.2</v>
      </c>
      <c r="B349" s="2" t="s">
        <v>18</v>
      </c>
      <c r="C349" s="2">
        <f t="shared" si="9"/>
        <v>7.2000000000000007E-3</v>
      </c>
      <c r="D349" s="2">
        <v>50</v>
      </c>
      <c r="E349" s="2">
        <v>50</v>
      </c>
      <c r="F349" s="2">
        <v>5</v>
      </c>
      <c r="G349" s="2">
        <v>4.9400000000000004</v>
      </c>
      <c r="H349" s="2">
        <v>7.9600000000000009</v>
      </c>
      <c r="I349" s="2">
        <v>8.196399999999997</v>
      </c>
      <c r="J349" s="2">
        <v>6.22</v>
      </c>
      <c r="K349" s="2">
        <v>7.44</v>
      </c>
      <c r="L349" s="2">
        <v>12.311600000000006</v>
      </c>
      <c r="M349" s="2">
        <v>9.7663999999999973</v>
      </c>
    </row>
    <row r="350" spans="1:13">
      <c r="A350" s="2">
        <v>0.2</v>
      </c>
      <c r="B350" s="2" t="s">
        <v>18</v>
      </c>
      <c r="C350" s="2">
        <f t="shared" si="9"/>
        <v>7.2000000000000007E-3</v>
      </c>
      <c r="D350" s="2">
        <v>10</v>
      </c>
      <c r="E350" s="2">
        <v>500</v>
      </c>
      <c r="F350" s="2">
        <v>9.74</v>
      </c>
      <c r="G350" s="2">
        <v>8.6199999999999992</v>
      </c>
      <c r="H350" s="2">
        <v>9.892399999999995</v>
      </c>
      <c r="I350" s="2">
        <v>15.415600000000012</v>
      </c>
      <c r="J350" s="2">
        <v>9.98</v>
      </c>
      <c r="K350" s="2">
        <v>10.4</v>
      </c>
      <c r="L350" s="2">
        <v>10.679599999999994</v>
      </c>
      <c r="M350" s="2">
        <v>9.5999999999999943</v>
      </c>
    </row>
    <row r="351" spans="1:13">
      <c r="A351" s="2">
        <v>0.2</v>
      </c>
      <c r="B351" s="2" t="s">
        <v>18</v>
      </c>
      <c r="C351" s="2">
        <f t="shared" si="9"/>
        <v>7.2000000000000007E-3</v>
      </c>
      <c r="D351" s="2">
        <v>10</v>
      </c>
      <c r="E351" s="2">
        <v>200</v>
      </c>
      <c r="F351" s="2">
        <v>10.4</v>
      </c>
      <c r="G351" s="2">
        <v>9</v>
      </c>
      <c r="H351" s="2">
        <v>13.279999999999987</v>
      </c>
      <c r="I351" s="2">
        <v>15.879999999999995</v>
      </c>
      <c r="J351" s="2">
        <v>11.4</v>
      </c>
      <c r="K351" s="2">
        <v>11.04</v>
      </c>
      <c r="L351" s="2">
        <v>11.47999999999999</v>
      </c>
      <c r="M351" s="2">
        <v>11.238400000000027</v>
      </c>
    </row>
    <row r="352" spans="1:13">
      <c r="A352" s="2">
        <v>0.2</v>
      </c>
      <c r="B352" s="2" t="s">
        <v>18</v>
      </c>
      <c r="C352" s="2">
        <f t="shared" si="9"/>
        <v>7.2000000000000007E-3</v>
      </c>
      <c r="D352" s="2">
        <v>10</v>
      </c>
      <c r="E352" s="2">
        <v>50</v>
      </c>
      <c r="F352" s="2">
        <v>11.56</v>
      </c>
      <c r="G352" s="2">
        <v>13.02</v>
      </c>
      <c r="H352" s="2">
        <v>10.766400000000004</v>
      </c>
      <c r="I352" s="2">
        <v>8.1996000000000038</v>
      </c>
      <c r="J352" s="2"/>
      <c r="K352" s="2"/>
      <c r="L352" s="2"/>
      <c r="M352" s="2"/>
    </row>
    <row r="353" spans="1:13">
      <c r="A353" s="2">
        <v>0.2</v>
      </c>
      <c r="B353" s="2" t="s">
        <v>18</v>
      </c>
      <c r="C353" s="2">
        <f t="shared" si="9"/>
        <v>2.1600000000000001E-2</v>
      </c>
      <c r="D353" s="2">
        <v>500</v>
      </c>
      <c r="E353" s="2">
        <v>500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0.14000000000000001</v>
      </c>
      <c r="L353" s="2">
        <v>0</v>
      </c>
      <c r="M353" s="2">
        <v>0.34039999999999998</v>
      </c>
    </row>
    <row r="354" spans="1:13">
      <c r="A354" s="2">
        <v>0.2</v>
      </c>
      <c r="B354" s="2" t="s">
        <v>18</v>
      </c>
      <c r="C354" s="2">
        <f t="shared" si="9"/>
        <v>2.1600000000000001E-2</v>
      </c>
      <c r="D354" s="2">
        <v>500</v>
      </c>
      <c r="E354" s="2">
        <v>200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0.08</v>
      </c>
      <c r="L354" s="2">
        <v>0</v>
      </c>
      <c r="M354" s="2">
        <v>0.15360000000000001</v>
      </c>
    </row>
    <row r="355" spans="1:13">
      <c r="A355" s="2">
        <v>0.2</v>
      </c>
      <c r="B355" s="2" t="s">
        <v>18</v>
      </c>
      <c r="C355" s="2">
        <f t="shared" si="9"/>
        <v>2.1600000000000001E-2</v>
      </c>
      <c r="D355" s="2">
        <v>500</v>
      </c>
      <c r="E355" s="2">
        <v>50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0.22</v>
      </c>
      <c r="L355" s="2">
        <v>0</v>
      </c>
      <c r="M355" s="2">
        <v>0.3916</v>
      </c>
    </row>
    <row r="356" spans="1:13">
      <c r="A356" s="2">
        <v>0.2</v>
      </c>
      <c r="B356" s="2" t="s">
        <v>18</v>
      </c>
      <c r="C356" s="2">
        <f t="shared" si="9"/>
        <v>2.1600000000000001E-2</v>
      </c>
      <c r="D356" s="2">
        <v>50</v>
      </c>
      <c r="E356" s="2">
        <v>500</v>
      </c>
      <c r="F356" s="2">
        <v>2</v>
      </c>
      <c r="G356" s="2">
        <v>0.74</v>
      </c>
      <c r="H356" s="2">
        <v>2.7199999999999998</v>
      </c>
      <c r="I356" s="2">
        <v>1.4123999999999999</v>
      </c>
      <c r="J356" s="2">
        <v>2.36</v>
      </c>
      <c r="K356" s="2">
        <v>4.68</v>
      </c>
      <c r="L356" s="2">
        <v>3.5503999999999998</v>
      </c>
      <c r="M356" s="2">
        <v>6.497600000000002</v>
      </c>
    </row>
    <row r="357" spans="1:13">
      <c r="A357" s="2">
        <v>0.2</v>
      </c>
      <c r="B357" s="2" t="s">
        <v>18</v>
      </c>
      <c r="C357" s="2">
        <f t="shared" si="9"/>
        <v>2.1600000000000001E-2</v>
      </c>
      <c r="D357" s="2">
        <v>50</v>
      </c>
      <c r="E357" s="2">
        <v>200</v>
      </c>
      <c r="F357" s="2">
        <v>2</v>
      </c>
      <c r="G357" s="2">
        <v>0.86</v>
      </c>
      <c r="H357" s="2">
        <v>3.76</v>
      </c>
      <c r="I357" s="2">
        <v>1.4604000000000004</v>
      </c>
      <c r="J357" s="2">
        <v>2.08</v>
      </c>
      <c r="K357" s="2">
        <v>3.72</v>
      </c>
      <c r="L357" s="2">
        <v>4.8735999999999988</v>
      </c>
      <c r="M357" s="2">
        <v>5.0415999999999972</v>
      </c>
    </row>
    <row r="358" spans="1:13">
      <c r="A358" s="2">
        <v>0.2</v>
      </c>
      <c r="B358" s="2" t="s">
        <v>18</v>
      </c>
      <c r="C358" s="2">
        <f t="shared" si="9"/>
        <v>2.1600000000000001E-2</v>
      </c>
      <c r="D358" s="2">
        <v>50</v>
      </c>
      <c r="E358" s="2">
        <v>50</v>
      </c>
      <c r="F358" s="2">
        <v>2.86</v>
      </c>
      <c r="G358" s="2">
        <v>2.44</v>
      </c>
      <c r="H358" s="2">
        <v>6.1004000000000005</v>
      </c>
      <c r="I358" s="2">
        <v>4.3664000000000005</v>
      </c>
      <c r="J358" s="2">
        <v>3.36</v>
      </c>
      <c r="K358" s="2">
        <v>4.84</v>
      </c>
      <c r="L358" s="2">
        <v>5.8304000000000027</v>
      </c>
      <c r="M358" s="2">
        <v>6.7344000000000008</v>
      </c>
    </row>
    <row r="359" spans="1:13">
      <c r="A359" s="2">
        <v>0.2</v>
      </c>
      <c r="B359" s="2" t="s">
        <v>18</v>
      </c>
      <c r="C359" s="2">
        <f t="shared" si="9"/>
        <v>2.1600000000000001E-2</v>
      </c>
      <c r="D359" s="2">
        <v>10</v>
      </c>
      <c r="E359" s="2">
        <v>500</v>
      </c>
      <c r="F359" s="2">
        <v>8.7799999999999994</v>
      </c>
      <c r="G359" s="2">
        <v>6.08</v>
      </c>
      <c r="H359" s="2">
        <v>11.271600000000007</v>
      </c>
      <c r="I359" s="2">
        <v>10.153599999999997</v>
      </c>
      <c r="J359" s="2">
        <v>9.7200000000000006</v>
      </c>
      <c r="K359" s="2">
        <v>9.84</v>
      </c>
      <c r="L359" s="2">
        <v>12.881599999999992</v>
      </c>
      <c r="M359" s="2">
        <v>11.174400000000006</v>
      </c>
    </row>
    <row r="360" spans="1:13">
      <c r="A360" s="2">
        <v>0.2</v>
      </c>
      <c r="B360" s="2" t="s">
        <v>18</v>
      </c>
      <c r="C360" s="2">
        <f t="shared" si="9"/>
        <v>2.1600000000000001E-2</v>
      </c>
      <c r="D360" s="2">
        <v>10</v>
      </c>
      <c r="E360" s="2">
        <v>200</v>
      </c>
      <c r="F360" s="2">
        <v>8.94</v>
      </c>
      <c r="G360" s="2">
        <v>7.2</v>
      </c>
      <c r="H360" s="2">
        <v>11.556400000000011</v>
      </c>
      <c r="I360" s="2">
        <v>12.799999999999997</v>
      </c>
      <c r="J360" s="2">
        <v>10.28</v>
      </c>
      <c r="K360" s="2">
        <v>10.4</v>
      </c>
      <c r="L360" s="2">
        <v>12.24160000000002</v>
      </c>
      <c r="M360" s="2">
        <v>10.399999999999991</v>
      </c>
    </row>
    <row r="361" spans="1:13">
      <c r="A361" s="2">
        <v>0.2</v>
      </c>
      <c r="B361" s="2" t="s">
        <v>18</v>
      </c>
      <c r="C361" s="2">
        <f t="shared" si="9"/>
        <v>2.1600000000000001E-2</v>
      </c>
      <c r="D361" s="2">
        <v>10</v>
      </c>
      <c r="E361" s="2">
        <v>50</v>
      </c>
      <c r="F361" s="2">
        <v>10.220000000000001</v>
      </c>
      <c r="G361" s="2">
        <v>10.34</v>
      </c>
      <c r="H361" s="2">
        <v>15.031599999999997</v>
      </c>
      <c r="I361" s="2">
        <v>12.244399999999999</v>
      </c>
      <c r="J361" s="2"/>
      <c r="K361" s="2"/>
      <c r="L361" s="2"/>
      <c r="M361" s="2"/>
    </row>
    <row r="362" spans="1:13">
      <c r="A362">
        <v>0.2</v>
      </c>
      <c r="B362" t="s">
        <v>19</v>
      </c>
      <c r="C362">
        <v>8.0000000000000004E-4</v>
      </c>
      <c r="D362">
        <v>500</v>
      </c>
      <c r="E362">
        <v>500</v>
      </c>
      <c r="F362">
        <v>0.04</v>
      </c>
      <c r="G362">
        <v>0.02</v>
      </c>
      <c r="H362">
        <v>7.8399999999999997E-2</v>
      </c>
      <c r="I362">
        <v>3.9600000000000003E-2</v>
      </c>
      <c r="J362">
        <v>0.04</v>
      </c>
      <c r="K362">
        <v>0.7</v>
      </c>
      <c r="L362">
        <v>7.8399999999999997E-2</v>
      </c>
      <c r="M362">
        <v>1.55</v>
      </c>
    </row>
    <row r="363" spans="1:13">
      <c r="A363">
        <v>0.2</v>
      </c>
      <c r="B363" t="s">
        <v>19</v>
      </c>
      <c r="C363">
        <v>8.0000000000000004E-4</v>
      </c>
      <c r="D363">
        <v>500</v>
      </c>
      <c r="E363">
        <v>200</v>
      </c>
      <c r="F363">
        <v>0.3</v>
      </c>
      <c r="G363">
        <v>0.3</v>
      </c>
      <c r="H363">
        <v>0.75</v>
      </c>
      <c r="I363">
        <v>0.83000000000000007</v>
      </c>
      <c r="J363">
        <v>0.52</v>
      </c>
      <c r="K363">
        <v>1.82</v>
      </c>
      <c r="L363">
        <v>1.2496</v>
      </c>
      <c r="M363">
        <v>3.3675999999999995</v>
      </c>
    </row>
    <row r="364" spans="1:13">
      <c r="A364">
        <v>0.2</v>
      </c>
      <c r="B364" t="s">
        <v>19</v>
      </c>
      <c r="C364">
        <v>8.0000000000000004E-4</v>
      </c>
      <c r="D364">
        <v>500</v>
      </c>
      <c r="E364">
        <v>50</v>
      </c>
      <c r="F364">
        <v>2.78</v>
      </c>
      <c r="G364">
        <v>2.96</v>
      </c>
      <c r="H364">
        <v>6.231600000000002</v>
      </c>
      <c r="I364">
        <v>5.1584000000000003</v>
      </c>
      <c r="J364">
        <v>4.5</v>
      </c>
      <c r="K364">
        <v>6.36</v>
      </c>
      <c r="L364">
        <v>9.1499999999999986</v>
      </c>
      <c r="M364">
        <v>10.670399999999994</v>
      </c>
    </row>
    <row r="365" spans="1:13">
      <c r="A365">
        <v>0.2</v>
      </c>
      <c r="B365" t="s">
        <v>19</v>
      </c>
      <c r="C365">
        <v>8.0000000000000004E-4</v>
      </c>
      <c r="D365">
        <v>50</v>
      </c>
      <c r="E365">
        <v>500</v>
      </c>
      <c r="F365">
        <v>5.32</v>
      </c>
      <c r="G365">
        <v>5.78</v>
      </c>
      <c r="H365">
        <v>11.697599999999998</v>
      </c>
      <c r="I365">
        <v>13.191600000000001</v>
      </c>
      <c r="J365">
        <v>7.14</v>
      </c>
      <c r="K365">
        <v>8.1999999999999993</v>
      </c>
      <c r="L365">
        <v>13.060400000000008</v>
      </c>
      <c r="M365">
        <v>14.200000000000003</v>
      </c>
    </row>
    <row r="366" spans="1:13">
      <c r="A366">
        <v>0.2</v>
      </c>
      <c r="B366" t="s">
        <v>19</v>
      </c>
      <c r="C366">
        <v>8.0000000000000004E-4</v>
      </c>
      <c r="D366">
        <v>50</v>
      </c>
      <c r="E366">
        <v>200</v>
      </c>
      <c r="F366">
        <v>8.44</v>
      </c>
      <c r="G366">
        <v>8.9600000000000009</v>
      </c>
      <c r="H366">
        <v>13.086399999999998</v>
      </c>
      <c r="I366">
        <v>12.438399999999987</v>
      </c>
      <c r="J366">
        <v>10.24</v>
      </c>
      <c r="K366">
        <v>11.66</v>
      </c>
      <c r="L366">
        <v>11.462399999999988</v>
      </c>
      <c r="M366">
        <v>12.484399999999994</v>
      </c>
    </row>
    <row r="367" spans="1:13">
      <c r="A367">
        <v>0.2</v>
      </c>
      <c r="B367" t="s">
        <v>19</v>
      </c>
      <c r="C367">
        <v>8.0000000000000004E-4</v>
      </c>
      <c r="D367">
        <v>50</v>
      </c>
      <c r="E367">
        <v>50</v>
      </c>
      <c r="F367">
        <v>13.08</v>
      </c>
      <c r="G367">
        <v>13.04</v>
      </c>
      <c r="H367">
        <v>8.1936000000000035</v>
      </c>
      <c r="I367">
        <v>8.6784000000000106</v>
      </c>
      <c r="J367">
        <v>14.14</v>
      </c>
      <c r="L367">
        <v>7.6203999999999894</v>
      </c>
    </row>
    <row r="368" spans="1:13">
      <c r="A368">
        <v>0.2</v>
      </c>
      <c r="B368" t="s">
        <v>19</v>
      </c>
      <c r="C368">
        <v>8.0000000000000004E-4</v>
      </c>
      <c r="D368">
        <v>10</v>
      </c>
      <c r="E368">
        <v>500</v>
      </c>
      <c r="F368">
        <v>12.6</v>
      </c>
      <c r="G368">
        <v>14.34</v>
      </c>
      <c r="H368">
        <v>11</v>
      </c>
      <c r="I368">
        <v>9.0444000000000244</v>
      </c>
      <c r="J368">
        <v>13.56</v>
      </c>
      <c r="L368">
        <v>10.206400000000002</v>
      </c>
    </row>
    <row r="369" spans="1:13">
      <c r="A369">
        <v>0.2</v>
      </c>
      <c r="B369" t="s">
        <v>19</v>
      </c>
      <c r="C369">
        <v>8.0000000000000004E-4</v>
      </c>
      <c r="D369">
        <v>10</v>
      </c>
      <c r="E369">
        <v>200</v>
      </c>
      <c r="F369">
        <v>14.26</v>
      </c>
      <c r="G369">
        <v>14.86</v>
      </c>
      <c r="H369">
        <v>7.0923999999999978</v>
      </c>
      <c r="I369">
        <v>6.9804000000000315</v>
      </c>
    </row>
    <row r="370" spans="1:13">
      <c r="A370">
        <v>0.2</v>
      </c>
      <c r="B370" t="s">
        <v>19</v>
      </c>
      <c r="C370">
        <v>8.0000000000000004E-4</v>
      </c>
      <c r="D370">
        <v>10</v>
      </c>
      <c r="E370">
        <v>50</v>
      </c>
      <c r="F370">
        <v>15.18</v>
      </c>
      <c r="G370">
        <v>15.4</v>
      </c>
      <c r="H370">
        <v>6.4875999999999863</v>
      </c>
      <c r="I370">
        <v>5.9599999999999795</v>
      </c>
    </row>
    <row r="371" spans="1:13">
      <c r="A371">
        <v>0.2</v>
      </c>
      <c r="B371" t="s">
        <v>19</v>
      </c>
      <c r="C371">
        <f>C362*3</f>
        <v>2.4000000000000002E-3</v>
      </c>
      <c r="D371">
        <v>500</v>
      </c>
      <c r="E371">
        <v>500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0.18</v>
      </c>
      <c r="L371">
        <v>0</v>
      </c>
      <c r="M371">
        <v>0.3276</v>
      </c>
    </row>
    <row r="372" spans="1:13">
      <c r="A372">
        <v>0.2</v>
      </c>
      <c r="B372" t="s">
        <v>19</v>
      </c>
      <c r="C372">
        <f t="shared" ref="C372:C397" si="10">C363*3</f>
        <v>2.4000000000000002E-3</v>
      </c>
      <c r="D372">
        <v>500</v>
      </c>
      <c r="E372">
        <v>200</v>
      </c>
      <c r="F372">
        <v>0.02</v>
      </c>
      <c r="G372">
        <v>0.04</v>
      </c>
      <c r="H372">
        <v>3.9600000000000003E-2</v>
      </c>
      <c r="I372">
        <v>7.8399999999999997E-2</v>
      </c>
      <c r="J372">
        <v>0.04</v>
      </c>
      <c r="K372">
        <v>0.46</v>
      </c>
      <c r="L372">
        <v>7.8399999999999997E-2</v>
      </c>
      <c r="M372">
        <v>0.78839999999999999</v>
      </c>
    </row>
    <row r="373" spans="1:13">
      <c r="A373">
        <v>0.2</v>
      </c>
      <c r="B373" t="s">
        <v>19</v>
      </c>
      <c r="C373">
        <f t="shared" si="10"/>
        <v>2.4000000000000002E-3</v>
      </c>
      <c r="D373">
        <v>500</v>
      </c>
      <c r="E373">
        <v>50</v>
      </c>
      <c r="F373">
        <v>0.44</v>
      </c>
      <c r="G373">
        <v>0.57999999999999996</v>
      </c>
      <c r="H373">
        <v>1.1664000000000001</v>
      </c>
      <c r="I373">
        <v>1.3835999999999999</v>
      </c>
      <c r="J373">
        <v>0.74</v>
      </c>
      <c r="K373">
        <v>2.8</v>
      </c>
      <c r="L373">
        <v>1.4923999999999999</v>
      </c>
      <c r="M373">
        <v>4.4800000000000013</v>
      </c>
    </row>
    <row r="374" spans="1:13">
      <c r="A374">
        <v>0.2</v>
      </c>
      <c r="B374" t="s">
        <v>19</v>
      </c>
      <c r="C374">
        <f t="shared" si="10"/>
        <v>2.4000000000000002E-3</v>
      </c>
      <c r="D374">
        <v>50</v>
      </c>
      <c r="E374">
        <v>500</v>
      </c>
      <c r="F374">
        <v>4</v>
      </c>
      <c r="G374">
        <v>2.8</v>
      </c>
      <c r="H374">
        <v>8</v>
      </c>
      <c r="I374">
        <v>4.8000000000000016</v>
      </c>
      <c r="J374">
        <v>4.66</v>
      </c>
      <c r="K374">
        <v>5.86</v>
      </c>
      <c r="L374">
        <v>8.3243999999999971</v>
      </c>
      <c r="M374">
        <v>10.980399999999996</v>
      </c>
    </row>
    <row r="375" spans="1:13">
      <c r="A375">
        <v>0.2</v>
      </c>
      <c r="B375" t="s">
        <v>19</v>
      </c>
      <c r="C375">
        <f t="shared" si="10"/>
        <v>2.4000000000000002E-3</v>
      </c>
      <c r="D375">
        <v>50</v>
      </c>
      <c r="E375">
        <v>200</v>
      </c>
      <c r="F375">
        <v>5.58</v>
      </c>
      <c r="G375">
        <v>5.18</v>
      </c>
      <c r="H375">
        <v>9.9435999999999964</v>
      </c>
      <c r="I375">
        <v>8.8876000000000026</v>
      </c>
      <c r="J375">
        <v>6.92</v>
      </c>
      <c r="K375">
        <v>7.54</v>
      </c>
      <c r="L375">
        <v>12.113599999999998</v>
      </c>
      <c r="M375">
        <v>13.828400000000009</v>
      </c>
    </row>
    <row r="376" spans="1:13">
      <c r="A376">
        <v>0.2</v>
      </c>
      <c r="B376" t="s">
        <v>19</v>
      </c>
      <c r="C376">
        <f t="shared" si="10"/>
        <v>2.4000000000000002E-3</v>
      </c>
      <c r="D376">
        <v>50</v>
      </c>
      <c r="E376">
        <v>50</v>
      </c>
      <c r="F376">
        <v>8.92</v>
      </c>
      <c r="G376">
        <v>9.5399999999999991</v>
      </c>
      <c r="H376">
        <v>13.393599999999992</v>
      </c>
      <c r="I376">
        <v>13.988400000000013</v>
      </c>
      <c r="J376">
        <v>11.74</v>
      </c>
      <c r="K376">
        <v>14.06</v>
      </c>
      <c r="L376">
        <v>9.8923999999999808</v>
      </c>
      <c r="M376">
        <v>10.756399999999985</v>
      </c>
    </row>
    <row r="377" spans="1:13">
      <c r="A377">
        <v>0.2</v>
      </c>
      <c r="B377" t="s">
        <v>19</v>
      </c>
      <c r="C377">
        <f t="shared" si="10"/>
        <v>2.4000000000000002E-3</v>
      </c>
      <c r="D377">
        <v>10</v>
      </c>
      <c r="E377">
        <v>500</v>
      </c>
      <c r="F377">
        <v>11.18</v>
      </c>
      <c r="G377">
        <v>11.5</v>
      </c>
      <c r="H377">
        <v>13.847600000000014</v>
      </c>
      <c r="I377">
        <v>12.27000000000001</v>
      </c>
      <c r="J377">
        <v>12.94</v>
      </c>
      <c r="K377">
        <v>11.66</v>
      </c>
      <c r="L377">
        <v>9.7164000000000215</v>
      </c>
      <c r="M377">
        <v>11.924399999999991</v>
      </c>
    </row>
    <row r="378" spans="1:13">
      <c r="A378">
        <v>0.2</v>
      </c>
      <c r="B378" t="s">
        <v>19</v>
      </c>
      <c r="C378">
        <f t="shared" si="10"/>
        <v>2.4000000000000002E-3</v>
      </c>
      <c r="D378">
        <v>10</v>
      </c>
      <c r="E378">
        <v>200</v>
      </c>
      <c r="F378">
        <v>12.1</v>
      </c>
      <c r="G378">
        <v>13.16</v>
      </c>
      <c r="H378">
        <v>10.030000000000001</v>
      </c>
      <c r="I378">
        <v>11.534400000000005</v>
      </c>
      <c r="J378">
        <v>13.72</v>
      </c>
      <c r="L378">
        <v>8.0815999999999804</v>
      </c>
    </row>
    <row r="379" spans="1:13">
      <c r="A379">
        <v>0.2</v>
      </c>
      <c r="B379" t="s">
        <v>19</v>
      </c>
      <c r="C379">
        <f t="shared" si="10"/>
        <v>2.4000000000000002E-3</v>
      </c>
      <c r="D379">
        <v>10</v>
      </c>
      <c r="E379">
        <v>50</v>
      </c>
      <c r="F379">
        <v>14.64</v>
      </c>
      <c r="G379">
        <v>15.1</v>
      </c>
      <c r="H379">
        <v>6.7903999999999769</v>
      </c>
      <c r="I379">
        <v>5.3100000000000023</v>
      </c>
    </row>
    <row r="380" spans="1:13">
      <c r="A380">
        <v>0.2</v>
      </c>
      <c r="B380" t="s">
        <v>19</v>
      </c>
      <c r="C380">
        <f t="shared" si="10"/>
        <v>7.2000000000000007E-3</v>
      </c>
      <c r="D380">
        <v>500</v>
      </c>
      <c r="E380">
        <v>500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0.12</v>
      </c>
      <c r="L380">
        <v>0</v>
      </c>
      <c r="M380">
        <v>0.22559999999999999</v>
      </c>
    </row>
    <row r="381" spans="1:13">
      <c r="A381">
        <v>0.2</v>
      </c>
      <c r="B381" t="s">
        <v>19</v>
      </c>
      <c r="C381">
        <f t="shared" si="10"/>
        <v>7.2000000000000007E-3</v>
      </c>
      <c r="D381">
        <v>500</v>
      </c>
      <c r="E381">
        <v>200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0.08</v>
      </c>
      <c r="L381">
        <v>0</v>
      </c>
      <c r="M381">
        <v>0.15360000000000001</v>
      </c>
    </row>
    <row r="382" spans="1:13">
      <c r="A382">
        <v>0.2</v>
      </c>
      <c r="B382" t="s">
        <v>19</v>
      </c>
      <c r="C382">
        <f t="shared" si="10"/>
        <v>7.2000000000000007E-3</v>
      </c>
      <c r="D382">
        <v>500</v>
      </c>
      <c r="E382">
        <v>50</v>
      </c>
      <c r="F382">
        <v>0.04</v>
      </c>
      <c r="G382">
        <v>0.06</v>
      </c>
      <c r="H382">
        <v>7.8399999999999997E-2</v>
      </c>
      <c r="I382">
        <v>0.11639999999999999</v>
      </c>
      <c r="J382">
        <v>0.04</v>
      </c>
      <c r="K382">
        <v>0.84</v>
      </c>
      <c r="L382">
        <v>7.8399999999999997E-2</v>
      </c>
      <c r="M382">
        <v>1.9344000000000001</v>
      </c>
    </row>
    <row r="383" spans="1:13">
      <c r="A383">
        <v>0.2</v>
      </c>
      <c r="B383" t="s">
        <v>19</v>
      </c>
      <c r="C383">
        <f t="shared" si="10"/>
        <v>7.2000000000000007E-3</v>
      </c>
      <c r="D383">
        <v>50</v>
      </c>
      <c r="E383">
        <v>500</v>
      </c>
      <c r="F383">
        <v>3.46</v>
      </c>
      <c r="G383">
        <v>1.3</v>
      </c>
      <c r="H383">
        <v>6.9484000000000012</v>
      </c>
      <c r="I383">
        <v>2.5099999999999998</v>
      </c>
      <c r="J383">
        <v>3.78</v>
      </c>
      <c r="K383">
        <v>5.68</v>
      </c>
      <c r="L383">
        <v>9.031600000000001</v>
      </c>
      <c r="M383">
        <v>8.5375999999999976</v>
      </c>
    </row>
    <row r="384" spans="1:13">
      <c r="A384">
        <v>0.2</v>
      </c>
      <c r="B384" t="s">
        <v>19</v>
      </c>
      <c r="C384">
        <f t="shared" si="10"/>
        <v>7.2000000000000007E-3</v>
      </c>
      <c r="D384">
        <v>50</v>
      </c>
      <c r="E384">
        <v>200</v>
      </c>
      <c r="F384">
        <v>3.88</v>
      </c>
      <c r="G384">
        <v>2.2999999999999998</v>
      </c>
      <c r="H384">
        <v>9.1855999999999991</v>
      </c>
      <c r="I384">
        <v>5.4700000000000006</v>
      </c>
      <c r="J384">
        <v>4.74</v>
      </c>
      <c r="K384">
        <v>5.36</v>
      </c>
      <c r="L384">
        <v>9.6523999999999965</v>
      </c>
      <c r="M384">
        <v>10.550399999999996</v>
      </c>
    </row>
    <row r="385" spans="1:13">
      <c r="A385">
        <v>0.2</v>
      </c>
      <c r="B385" t="s">
        <v>19</v>
      </c>
      <c r="C385">
        <f t="shared" si="10"/>
        <v>7.2000000000000007E-3</v>
      </c>
      <c r="D385">
        <v>50</v>
      </c>
      <c r="E385">
        <v>50</v>
      </c>
      <c r="F385">
        <v>5.98</v>
      </c>
      <c r="G385">
        <v>5.64</v>
      </c>
      <c r="H385">
        <v>10.519599999999997</v>
      </c>
      <c r="I385">
        <v>8.8304000000000045</v>
      </c>
      <c r="J385">
        <v>7.02</v>
      </c>
      <c r="K385">
        <v>8.74</v>
      </c>
      <c r="L385">
        <v>11.959600000000009</v>
      </c>
      <c r="M385">
        <v>12.452399999999997</v>
      </c>
    </row>
    <row r="386" spans="1:13">
      <c r="A386">
        <v>0.2</v>
      </c>
      <c r="B386" t="s">
        <v>19</v>
      </c>
      <c r="C386">
        <f t="shared" si="10"/>
        <v>7.2000000000000007E-3</v>
      </c>
      <c r="D386">
        <v>10</v>
      </c>
      <c r="E386">
        <v>500</v>
      </c>
      <c r="F386">
        <v>11.14</v>
      </c>
      <c r="G386">
        <v>9.18</v>
      </c>
      <c r="H386">
        <v>13.460399999999993</v>
      </c>
      <c r="I386">
        <v>13.287600000000012</v>
      </c>
      <c r="J386">
        <v>12.06</v>
      </c>
      <c r="K386">
        <v>11.76</v>
      </c>
      <c r="L386">
        <v>12.116399999999999</v>
      </c>
      <c r="M386">
        <v>12.502400000000023</v>
      </c>
    </row>
    <row r="387" spans="1:13">
      <c r="A387">
        <v>0.2</v>
      </c>
      <c r="B387" t="s">
        <v>19</v>
      </c>
      <c r="C387">
        <f t="shared" si="10"/>
        <v>7.2000000000000007E-3</v>
      </c>
      <c r="D387">
        <v>10</v>
      </c>
      <c r="E387">
        <v>200</v>
      </c>
      <c r="F387">
        <v>11.54</v>
      </c>
      <c r="G387">
        <v>10.72</v>
      </c>
      <c r="H387">
        <v>13.18840000000003</v>
      </c>
      <c r="I387">
        <v>17.56159999999997</v>
      </c>
      <c r="J387">
        <v>12.38</v>
      </c>
      <c r="K387">
        <v>11.44</v>
      </c>
      <c r="L387">
        <v>9.4155999999999835</v>
      </c>
      <c r="M387">
        <v>12.326400000000007</v>
      </c>
    </row>
    <row r="388" spans="1:13">
      <c r="A388">
        <v>0.2</v>
      </c>
      <c r="B388" t="s">
        <v>19</v>
      </c>
      <c r="C388">
        <f t="shared" si="10"/>
        <v>7.2000000000000007E-3</v>
      </c>
      <c r="D388">
        <v>10</v>
      </c>
      <c r="E388">
        <v>50</v>
      </c>
      <c r="F388">
        <v>12.62</v>
      </c>
      <c r="G388">
        <v>12.8</v>
      </c>
      <c r="H388">
        <v>9.0956000000000472</v>
      </c>
      <c r="I388">
        <v>9.3599999999999568</v>
      </c>
    </row>
    <row r="389" spans="1:13">
      <c r="A389">
        <v>0.2</v>
      </c>
      <c r="B389" t="s">
        <v>19</v>
      </c>
      <c r="C389">
        <f t="shared" si="10"/>
        <v>2.1600000000000001E-2</v>
      </c>
      <c r="D389">
        <v>500</v>
      </c>
      <c r="E389">
        <v>500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0.12</v>
      </c>
      <c r="L389">
        <v>0</v>
      </c>
      <c r="M389">
        <v>0.22559999999999999</v>
      </c>
    </row>
    <row r="390" spans="1:13">
      <c r="A390">
        <v>0.2</v>
      </c>
      <c r="B390" t="s">
        <v>19</v>
      </c>
      <c r="C390">
        <f t="shared" si="10"/>
        <v>2.1600000000000001E-2</v>
      </c>
      <c r="D390">
        <v>500</v>
      </c>
      <c r="E390">
        <v>200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0.04</v>
      </c>
      <c r="L390">
        <v>0</v>
      </c>
      <c r="M390">
        <v>7.8399999999999997E-2</v>
      </c>
    </row>
    <row r="391" spans="1:13">
      <c r="A391">
        <v>0.2</v>
      </c>
      <c r="B391" t="s">
        <v>19</v>
      </c>
      <c r="C391">
        <f t="shared" si="10"/>
        <v>2.1600000000000001E-2</v>
      </c>
      <c r="D391">
        <v>500</v>
      </c>
      <c r="E391">
        <v>50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0.2</v>
      </c>
      <c r="L391">
        <v>0</v>
      </c>
      <c r="M391">
        <v>0.43999999999999995</v>
      </c>
    </row>
    <row r="392" spans="1:13">
      <c r="A392">
        <v>0.2</v>
      </c>
      <c r="B392" t="s">
        <v>19</v>
      </c>
      <c r="C392">
        <f t="shared" si="10"/>
        <v>2.1600000000000001E-2</v>
      </c>
      <c r="D392">
        <v>50</v>
      </c>
      <c r="E392">
        <v>500</v>
      </c>
      <c r="F392">
        <v>2.5</v>
      </c>
      <c r="G392">
        <v>0.96</v>
      </c>
      <c r="H392">
        <v>4.75</v>
      </c>
      <c r="I392">
        <v>1.8783999999999998</v>
      </c>
      <c r="J392">
        <v>2.94</v>
      </c>
      <c r="K392">
        <v>4.92</v>
      </c>
      <c r="L392">
        <v>6.5164000000000009</v>
      </c>
      <c r="M392">
        <v>7.4736000000000011</v>
      </c>
    </row>
    <row r="393" spans="1:13">
      <c r="A393">
        <v>0.2</v>
      </c>
      <c r="B393" t="s">
        <v>19</v>
      </c>
      <c r="C393">
        <f t="shared" si="10"/>
        <v>2.1600000000000001E-2</v>
      </c>
      <c r="D393">
        <v>50</v>
      </c>
      <c r="E393">
        <v>200</v>
      </c>
      <c r="F393">
        <v>3.14</v>
      </c>
      <c r="G393">
        <v>1.26</v>
      </c>
      <c r="H393">
        <v>6.2604000000000006</v>
      </c>
      <c r="I393">
        <v>2.8524000000000003</v>
      </c>
      <c r="J393">
        <v>3.34</v>
      </c>
      <c r="K393">
        <v>4.74</v>
      </c>
      <c r="L393">
        <v>7.6844000000000001</v>
      </c>
      <c r="M393">
        <v>6.9323999999999977</v>
      </c>
    </row>
    <row r="394" spans="1:13">
      <c r="A394">
        <v>0.2</v>
      </c>
      <c r="B394" t="s">
        <v>19</v>
      </c>
      <c r="C394">
        <f t="shared" si="10"/>
        <v>2.1600000000000001E-2</v>
      </c>
      <c r="D394">
        <v>50</v>
      </c>
      <c r="E394">
        <v>50</v>
      </c>
      <c r="F394">
        <v>3.98</v>
      </c>
      <c r="G394">
        <v>3.02</v>
      </c>
      <c r="H394">
        <v>7.6395999999999997</v>
      </c>
      <c r="I394">
        <v>5.7995999999999999</v>
      </c>
      <c r="J394">
        <v>4.42</v>
      </c>
      <c r="K394">
        <v>6.1</v>
      </c>
      <c r="L394">
        <v>10.023599999999998</v>
      </c>
      <c r="M394">
        <v>8.7500000000000071</v>
      </c>
    </row>
    <row r="395" spans="1:13">
      <c r="A395">
        <v>0.2</v>
      </c>
      <c r="B395" t="s">
        <v>19</v>
      </c>
      <c r="C395">
        <f t="shared" si="10"/>
        <v>2.1600000000000001E-2</v>
      </c>
      <c r="D395">
        <v>10</v>
      </c>
      <c r="E395">
        <v>500</v>
      </c>
      <c r="F395">
        <v>9.48</v>
      </c>
      <c r="G395">
        <v>7.06</v>
      </c>
      <c r="H395">
        <v>12.209599999999995</v>
      </c>
      <c r="I395">
        <v>10.916400000000003</v>
      </c>
      <c r="J395">
        <v>10.66</v>
      </c>
      <c r="K395">
        <v>10.199999999999999</v>
      </c>
      <c r="L395">
        <v>11.5244</v>
      </c>
      <c r="M395">
        <v>11.720000000000013</v>
      </c>
    </row>
    <row r="396" spans="1:13">
      <c r="A396">
        <v>0.2</v>
      </c>
      <c r="B396" t="s">
        <v>19</v>
      </c>
      <c r="C396">
        <f t="shared" si="10"/>
        <v>2.1600000000000001E-2</v>
      </c>
      <c r="D396">
        <v>10</v>
      </c>
      <c r="E396">
        <v>200</v>
      </c>
      <c r="F396">
        <v>11.1</v>
      </c>
      <c r="G396">
        <v>8.66</v>
      </c>
      <c r="H396">
        <v>10.829999999999998</v>
      </c>
      <c r="I396">
        <v>11.764400000000009</v>
      </c>
      <c r="J396">
        <v>11.12</v>
      </c>
      <c r="K396">
        <v>10.86</v>
      </c>
      <c r="L396">
        <v>14.185600000000022</v>
      </c>
      <c r="M396">
        <v>13.380400000000009</v>
      </c>
    </row>
    <row r="397" spans="1:13">
      <c r="A397">
        <v>0.2</v>
      </c>
      <c r="B397" t="s">
        <v>19</v>
      </c>
      <c r="C397">
        <f t="shared" si="10"/>
        <v>2.1600000000000001E-2</v>
      </c>
      <c r="D397">
        <v>10</v>
      </c>
      <c r="E397">
        <v>50</v>
      </c>
      <c r="F397">
        <v>11.66</v>
      </c>
      <c r="G397">
        <v>9.86</v>
      </c>
      <c r="H397">
        <v>9.9243999999999915</v>
      </c>
      <c r="I397">
        <v>14.740400000000008</v>
      </c>
    </row>
    <row r="398" spans="1:13">
      <c r="A398" s="2">
        <v>0.2</v>
      </c>
      <c r="B398" s="2" t="s">
        <v>20</v>
      </c>
      <c r="C398" s="2">
        <v>8.0000000000000004E-4</v>
      </c>
      <c r="D398" s="2">
        <v>500</v>
      </c>
      <c r="E398" s="2">
        <v>500</v>
      </c>
      <c r="F398" s="2">
        <v>0.06</v>
      </c>
      <c r="G398" s="2">
        <v>0.08</v>
      </c>
      <c r="H398" s="2">
        <v>0.11639999999999999</v>
      </c>
      <c r="I398" s="2">
        <v>0.15360000000000001</v>
      </c>
      <c r="J398" s="2">
        <v>0.12</v>
      </c>
      <c r="K398" s="2">
        <v>0.82</v>
      </c>
      <c r="L398" s="2">
        <v>0.22559999999999999</v>
      </c>
      <c r="M398" s="2">
        <v>1.6075999999999999</v>
      </c>
    </row>
    <row r="399" spans="1:13">
      <c r="A399" s="2">
        <v>0.2</v>
      </c>
      <c r="B399" s="2" t="s">
        <v>20</v>
      </c>
      <c r="C399" s="2">
        <v>8.0000000000000004E-4</v>
      </c>
      <c r="D399" s="2">
        <v>500</v>
      </c>
      <c r="E399" s="2">
        <v>200</v>
      </c>
      <c r="F399" s="2">
        <v>0.22</v>
      </c>
      <c r="G399" s="2">
        <v>0.3</v>
      </c>
      <c r="H399" s="2">
        <v>0.3916</v>
      </c>
      <c r="I399" s="2">
        <v>0.51</v>
      </c>
      <c r="J399" s="2">
        <v>0.56000000000000005</v>
      </c>
      <c r="K399" s="2">
        <v>2.36</v>
      </c>
      <c r="L399" s="2">
        <v>0.96639999999999993</v>
      </c>
      <c r="M399" s="2">
        <v>3.8704000000000001</v>
      </c>
    </row>
    <row r="400" spans="1:13">
      <c r="A400" s="2">
        <v>0.2</v>
      </c>
      <c r="B400" s="2" t="s">
        <v>20</v>
      </c>
      <c r="C400" s="2">
        <v>8.0000000000000004E-4</v>
      </c>
      <c r="D400" s="2">
        <v>500</v>
      </c>
      <c r="E400" s="2">
        <v>50</v>
      </c>
      <c r="F400" s="2">
        <v>2.16</v>
      </c>
      <c r="G400" s="2">
        <v>2.8</v>
      </c>
      <c r="H400" s="2">
        <v>4.2944000000000004</v>
      </c>
      <c r="I400" s="2">
        <v>5.0400000000000018</v>
      </c>
      <c r="J400" s="2">
        <v>3.88</v>
      </c>
      <c r="K400" s="2">
        <v>6.48</v>
      </c>
      <c r="L400" s="2">
        <v>7.9056000000000015</v>
      </c>
      <c r="M400" s="2">
        <v>8.809599999999989</v>
      </c>
    </row>
    <row r="401" spans="1:13">
      <c r="A401" s="2">
        <v>0.2</v>
      </c>
      <c r="B401" s="2" t="s">
        <v>20</v>
      </c>
      <c r="C401" s="2">
        <v>8.0000000000000004E-4</v>
      </c>
      <c r="D401" s="2">
        <v>50</v>
      </c>
      <c r="E401" s="2">
        <v>500</v>
      </c>
      <c r="F401" s="2">
        <v>3.74</v>
      </c>
      <c r="G401" s="2">
        <v>5.0999999999999996</v>
      </c>
      <c r="H401" s="2">
        <v>8.452399999999999</v>
      </c>
      <c r="I401" s="2">
        <v>6.5900000000000034</v>
      </c>
      <c r="J401" s="2">
        <v>6.36</v>
      </c>
      <c r="K401" s="2">
        <v>7.8</v>
      </c>
      <c r="L401" s="2">
        <v>10.510399999999997</v>
      </c>
      <c r="M401" s="2">
        <v>10.039999999999999</v>
      </c>
    </row>
    <row r="402" spans="1:13">
      <c r="A402" s="2">
        <v>0.2</v>
      </c>
      <c r="B402" s="2" t="s">
        <v>20</v>
      </c>
      <c r="C402" s="2">
        <v>8.0000000000000004E-4</v>
      </c>
      <c r="D402" s="2">
        <v>50</v>
      </c>
      <c r="E402" s="2">
        <v>200</v>
      </c>
      <c r="F402" s="2">
        <v>9.1</v>
      </c>
      <c r="G402" s="2">
        <v>8.7799999999999994</v>
      </c>
      <c r="H402" s="2">
        <v>11.710000000000008</v>
      </c>
      <c r="I402" s="2">
        <v>12.791600000000003</v>
      </c>
      <c r="J402" s="2">
        <v>10.220000000000001</v>
      </c>
      <c r="K402" s="2">
        <v>11.64</v>
      </c>
      <c r="L402" s="2">
        <v>12.311599999999999</v>
      </c>
      <c r="M402" s="2">
        <v>14.670399999999972</v>
      </c>
    </row>
    <row r="403" spans="1:13">
      <c r="A403" s="2">
        <v>0.2</v>
      </c>
      <c r="B403" s="2" t="s">
        <v>20</v>
      </c>
      <c r="C403" s="2">
        <v>8.0000000000000004E-4</v>
      </c>
      <c r="D403" s="2">
        <v>50</v>
      </c>
      <c r="E403" s="2">
        <v>50</v>
      </c>
      <c r="F403" s="3">
        <v>13.22</v>
      </c>
      <c r="G403" s="3">
        <v>13.2</v>
      </c>
      <c r="H403" s="2">
        <v>10.391599999999983</v>
      </c>
      <c r="I403" s="2">
        <v>6.7200000000000273</v>
      </c>
      <c r="J403" s="2">
        <v>14.02</v>
      </c>
      <c r="K403" s="2"/>
      <c r="L403" s="2">
        <v>8.1996000000000038</v>
      </c>
      <c r="M403" s="2"/>
    </row>
    <row r="404" spans="1:13">
      <c r="A404" s="2">
        <v>0.2</v>
      </c>
      <c r="B404" s="2" t="s">
        <v>20</v>
      </c>
      <c r="C404" s="2">
        <v>8.0000000000000004E-4</v>
      </c>
      <c r="D404" s="2">
        <v>10</v>
      </c>
      <c r="E404" s="2">
        <v>500</v>
      </c>
      <c r="F404" s="2">
        <v>12.86</v>
      </c>
      <c r="G404" s="2">
        <v>14.82</v>
      </c>
      <c r="H404" s="2">
        <v>9.940400000000011</v>
      </c>
      <c r="I404" s="2">
        <v>6.3275999999999897</v>
      </c>
      <c r="J404" s="2">
        <v>14.18</v>
      </c>
      <c r="K404" s="2"/>
      <c r="L404" s="2">
        <v>8.1676000000000215</v>
      </c>
      <c r="M404" s="2"/>
    </row>
    <row r="405" spans="1:13">
      <c r="A405" s="2">
        <v>0.2</v>
      </c>
      <c r="B405" s="2" t="s">
        <v>20</v>
      </c>
      <c r="C405" s="2">
        <v>8.0000000000000004E-4</v>
      </c>
      <c r="D405" s="2">
        <v>10</v>
      </c>
      <c r="E405" s="2">
        <v>200</v>
      </c>
      <c r="F405" s="2">
        <v>13.82</v>
      </c>
      <c r="G405" s="2">
        <v>14.6</v>
      </c>
      <c r="H405" s="2">
        <v>10.407600000000002</v>
      </c>
      <c r="I405" s="2">
        <v>7.4000000000000057</v>
      </c>
      <c r="J405" s="2">
        <v>15.2</v>
      </c>
      <c r="K405" s="2"/>
      <c r="L405" s="2">
        <v>6.4800000000000182</v>
      </c>
      <c r="M405" s="2"/>
    </row>
    <row r="406" spans="1:13">
      <c r="A406" s="2">
        <v>0.2</v>
      </c>
      <c r="B406" s="2" t="s">
        <v>20</v>
      </c>
      <c r="C406" s="2">
        <v>8.0000000000000004E-4</v>
      </c>
      <c r="D406" s="2">
        <v>10</v>
      </c>
      <c r="E406" s="2">
        <v>50</v>
      </c>
      <c r="F406" s="2">
        <v>15.4</v>
      </c>
      <c r="G406" s="2">
        <v>15.84</v>
      </c>
      <c r="H406" s="2">
        <v>7.7199999999999704</v>
      </c>
      <c r="I406" s="2">
        <v>5.2544000000000324</v>
      </c>
      <c r="J406" s="2"/>
      <c r="K406" s="2"/>
      <c r="L406" s="2"/>
      <c r="M406" s="2"/>
    </row>
    <row r="407" spans="1:13">
      <c r="A407" s="2">
        <v>0.2</v>
      </c>
      <c r="B407" s="2" t="s">
        <v>20</v>
      </c>
      <c r="C407" s="2">
        <f>C398*3</f>
        <v>2.4000000000000002E-3</v>
      </c>
      <c r="D407" s="2">
        <v>500</v>
      </c>
      <c r="E407" s="2">
        <v>500</v>
      </c>
      <c r="F407" s="2">
        <v>0</v>
      </c>
      <c r="G407" s="2">
        <v>0</v>
      </c>
      <c r="H407" s="2">
        <v>0</v>
      </c>
      <c r="I407" s="2">
        <v>0</v>
      </c>
      <c r="J407" s="2">
        <v>0.02</v>
      </c>
      <c r="K407" s="2">
        <v>0.52</v>
      </c>
      <c r="L407" s="2">
        <v>3.9600000000000003E-2</v>
      </c>
      <c r="M407" s="2">
        <v>0.92959999999999998</v>
      </c>
    </row>
    <row r="408" spans="1:13">
      <c r="A408" s="2">
        <v>0.2</v>
      </c>
      <c r="B408" s="2" t="s">
        <v>20</v>
      </c>
      <c r="C408" s="2">
        <f t="shared" ref="C408:C433" si="11">C399*3</f>
        <v>2.4000000000000002E-3</v>
      </c>
      <c r="D408" s="2">
        <v>500</v>
      </c>
      <c r="E408" s="2">
        <v>200</v>
      </c>
      <c r="F408" s="2">
        <v>0.04</v>
      </c>
      <c r="G408" s="2">
        <v>0.06</v>
      </c>
      <c r="H408" s="2">
        <v>7.8399999999999997E-2</v>
      </c>
      <c r="I408" s="2">
        <v>0.11639999999999999</v>
      </c>
      <c r="J408" s="2">
        <v>0.1</v>
      </c>
      <c r="K408" s="2">
        <v>0.94</v>
      </c>
      <c r="L408" s="2">
        <v>0.19</v>
      </c>
      <c r="M408" s="2">
        <v>1.5564</v>
      </c>
    </row>
    <row r="409" spans="1:13">
      <c r="A409" s="2">
        <v>0.2</v>
      </c>
      <c r="B409" s="2" t="s">
        <v>20</v>
      </c>
      <c r="C409" s="2">
        <f t="shared" si="11"/>
        <v>2.4000000000000002E-3</v>
      </c>
      <c r="D409" s="2">
        <v>500</v>
      </c>
      <c r="E409" s="2">
        <v>50</v>
      </c>
      <c r="F409" s="2">
        <v>0.56000000000000005</v>
      </c>
      <c r="G409" s="2">
        <v>0.62</v>
      </c>
      <c r="H409" s="2">
        <v>0.88639999999999985</v>
      </c>
      <c r="I409" s="2">
        <v>1.1756</v>
      </c>
      <c r="J409" s="2">
        <v>1.04</v>
      </c>
      <c r="K409" s="2">
        <v>3.06</v>
      </c>
      <c r="L409" s="2">
        <v>2.2783999999999995</v>
      </c>
      <c r="M409" s="2">
        <v>3.9564000000000004</v>
      </c>
    </row>
    <row r="410" spans="1:13">
      <c r="A410" s="2">
        <v>0.2</v>
      </c>
      <c r="B410" s="2" t="s">
        <v>20</v>
      </c>
      <c r="C410" s="2">
        <f t="shared" si="11"/>
        <v>2.4000000000000002E-3</v>
      </c>
      <c r="D410" s="2">
        <v>50</v>
      </c>
      <c r="E410" s="2">
        <v>500</v>
      </c>
      <c r="F410" s="2">
        <v>3.32</v>
      </c>
      <c r="G410" s="2">
        <v>2.74</v>
      </c>
      <c r="H410" s="2">
        <v>5.2175999999999991</v>
      </c>
      <c r="I410" s="2">
        <v>4.2923999999999998</v>
      </c>
      <c r="J410" s="2">
        <v>4.88</v>
      </c>
      <c r="K410" s="2">
        <v>5.76</v>
      </c>
      <c r="L410" s="2">
        <v>8.3455999999999975</v>
      </c>
      <c r="M410" s="2">
        <v>8.1824000000000012</v>
      </c>
    </row>
    <row r="411" spans="1:13">
      <c r="A411" s="2">
        <v>0.2</v>
      </c>
      <c r="B411" s="2" t="s">
        <v>20</v>
      </c>
      <c r="C411" s="2">
        <f t="shared" si="11"/>
        <v>2.4000000000000002E-3</v>
      </c>
      <c r="D411" s="2">
        <v>50</v>
      </c>
      <c r="E411" s="2">
        <v>200</v>
      </c>
      <c r="F411" s="2">
        <v>5.18</v>
      </c>
      <c r="G411" s="2">
        <v>4.9000000000000004</v>
      </c>
      <c r="H411" s="2">
        <v>9.6076000000000015</v>
      </c>
      <c r="I411" s="2">
        <v>7.7099999999999937</v>
      </c>
      <c r="J411" s="2">
        <v>6.36</v>
      </c>
      <c r="K411" s="2">
        <v>8.58</v>
      </c>
      <c r="L411" s="2">
        <v>10.350399999999993</v>
      </c>
      <c r="M411" s="2">
        <v>9.783600000000007</v>
      </c>
    </row>
    <row r="412" spans="1:13">
      <c r="A412" s="2">
        <v>0.2</v>
      </c>
      <c r="B412" s="2" t="s">
        <v>20</v>
      </c>
      <c r="C412" s="2">
        <f t="shared" si="11"/>
        <v>2.4000000000000002E-3</v>
      </c>
      <c r="D412" s="2">
        <v>50</v>
      </c>
      <c r="E412" s="2">
        <v>50</v>
      </c>
      <c r="F412" s="2">
        <v>9.34</v>
      </c>
      <c r="G412" s="2">
        <v>9.52</v>
      </c>
      <c r="H412" s="2">
        <v>12.004400000000004</v>
      </c>
      <c r="I412" s="2">
        <v>12.569600000000008</v>
      </c>
      <c r="J412" s="2">
        <v>11.74</v>
      </c>
      <c r="K412" s="2">
        <v>14.8</v>
      </c>
      <c r="L412" s="2">
        <v>10.61239999999998</v>
      </c>
      <c r="M412" s="2">
        <v>6.7999999999999829</v>
      </c>
    </row>
    <row r="413" spans="1:13">
      <c r="A413" s="2">
        <v>0.2</v>
      </c>
      <c r="B413" s="2" t="s">
        <v>20</v>
      </c>
      <c r="C413" s="2">
        <f t="shared" si="11"/>
        <v>2.4000000000000002E-3</v>
      </c>
      <c r="D413" s="2">
        <v>10</v>
      </c>
      <c r="E413" s="2">
        <v>500</v>
      </c>
      <c r="F413" s="2">
        <v>11.12</v>
      </c>
      <c r="G413" s="2">
        <v>12.2</v>
      </c>
      <c r="H413" s="2">
        <v>14.025600000000026</v>
      </c>
      <c r="I413" s="2">
        <v>11.000000000000028</v>
      </c>
      <c r="J413" s="2">
        <v>12.46</v>
      </c>
      <c r="K413" s="2">
        <v>12.2</v>
      </c>
      <c r="L413" s="2">
        <v>9.5883999999999787</v>
      </c>
      <c r="M413" s="2">
        <v>10.840000000000032</v>
      </c>
    </row>
    <row r="414" spans="1:13">
      <c r="A414" s="2">
        <v>0.2</v>
      </c>
      <c r="B414" s="2" t="s">
        <v>20</v>
      </c>
      <c r="C414" s="2">
        <f t="shared" si="11"/>
        <v>2.4000000000000002E-3</v>
      </c>
      <c r="D414" s="2">
        <v>10</v>
      </c>
      <c r="E414" s="2">
        <v>200</v>
      </c>
      <c r="F414" s="2">
        <v>12.6</v>
      </c>
      <c r="G414" s="2">
        <v>12.4</v>
      </c>
      <c r="H414" s="2">
        <v>12.439999999999998</v>
      </c>
      <c r="I414" s="2">
        <v>12.159999999999968</v>
      </c>
      <c r="J414" s="2">
        <v>13.42</v>
      </c>
      <c r="K414" s="2"/>
      <c r="L414" s="2">
        <v>8.0236000000000161</v>
      </c>
      <c r="M414" s="2"/>
    </row>
    <row r="415" spans="1:13">
      <c r="A415" s="2">
        <v>0.2</v>
      </c>
      <c r="B415" s="2" t="s">
        <v>20</v>
      </c>
      <c r="C415" s="2">
        <f t="shared" si="11"/>
        <v>2.4000000000000002E-3</v>
      </c>
      <c r="D415" s="2">
        <v>10</v>
      </c>
      <c r="E415" s="2">
        <v>50</v>
      </c>
      <c r="F415" s="2">
        <v>14.98</v>
      </c>
      <c r="G415" s="2">
        <v>15.24</v>
      </c>
      <c r="H415" s="2">
        <v>6.4395999999999844</v>
      </c>
      <c r="I415" s="2">
        <v>7.3423999999999978</v>
      </c>
      <c r="J415" s="2"/>
      <c r="K415" s="2"/>
      <c r="L415" s="2"/>
      <c r="M415" s="2"/>
    </row>
    <row r="416" spans="1:13">
      <c r="A416" s="2">
        <v>0.2</v>
      </c>
      <c r="B416" s="2" t="s">
        <v>20</v>
      </c>
      <c r="C416" s="2">
        <f t="shared" si="11"/>
        <v>7.2000000000000007E-3</v>
      </c>
      <c r="D416" s="2">
        <v>500</v>
      </c>
      <c r="E416" s="2">
        <v>500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0.3</v>
      </c>
      <c r="L416" s="2">
        <v>0</v>
      </c>
      <c r="M416" s="2">
        <v>0.51</v>
      </c>
    </row>
    <row r="417" spans="1:13">
      <c r="A417" s="2">
        <v>0.2</v>
      </c>
      <c r="B417" s="2" t="s">
        <v>20</v>
      </c>
      <c r="C417" s="2">
        <f t="shared" si="11"/>
        <v>7.2000000000000007E-3</v>
      </c>
      <c r="D417" s="2">
        <v>500</v>
      </c>
      <c r="E417" s="2">
        <v>200</v>
      </c>
      <c r="F417" s="2">
        <v>0.02</v>
      </c>
      <c r="G417" s="2">
        <v>0</v>
      </c>
      <c r="H417" s="2">
        <v>3.9600000000000003E-2</v>
      </c>
      <c r="I417" s="2">
        <v>0</v>
      </c>
      <c r="J417" s="2">
        <v>0.02</v>
      </c>
      <c r="K417" s="2">
        <v>0.36</v>
      </c>
      <c r="L417" s="2">
        <v>3.9600000000000003E-2</v>
      </c>
      <c r="M417" s="2">
        <v>0.59040000000000004</v>
      </c>
    </row>
    <row r="418" spans="1:13">
      <c r="A418" s="2">
        <v>0.2</v>
      </c>
      <c r="B418" s="2" t="s">
        <v>20</v>
      </c>
      <c r="C418" s="2">
        <f t="shared" si="11"/>
        <v>7.2000000000000007E-3</v>
      </c>
      <c r="D418" s="2">
        <v>500</v>
      </c>
      <c r="E418" s="2">
        <v>50</v>
      </c>
      <c r="F418" s="2">
        <v>0.06</v>
      </c>
      <c r="G418" s="2">
        <v>0.02</v>
      </c>
      <c r="H418" s="2">
        <v>0.11639999999999999</v>
      </c>
      <c r="I418" s="2">
        <v>3.9600000000000003E-2</v>
      </c>
      <c r="J418" s="2">
        <v>0.14000000000000001</v>
      </c>
      <c r="K418" s="2">
        <v>0.92</v>
      </c>
      <c r="L418" s="2">
        <v>0.26040000000000002</v>
      </c>
      <c r="M418" s="2">
        <v>1.7136</v>
      </c>
    </row>
    <row r="419" spans="1:13">
      <c r="A419" s="2">
        <v>0.2</v>
      </c>
      <c r="B419" s="2" t="s">
        <v>20</v>
      </c>
      <c r="C419" s="2">
        <f t="shared" si="11"/>
        <v>7.2000000000000007E-3</v>
      </c>
      <c r="D419" s="2">
        <v>50</v>
      </c>
      <c r="E419" s="2">
        <v>500</v>
      </c>
      <c r="F419" s="2">
        <v>3.4</v>
      </c>
      <c r="G419" s="2">
        <v>1.62</v>
      </c>
      <c r="H419" s="2">
        <v>5.9600000000000009</v>
      </c>
      <c r="I419" s="2">
        <v>2.6955999999999998</v>
      </c>
      <c r="J419" s="2">
        <v>3.9</v>
      </c>
      <c r="K419" s="2">
        <v>5.54</v>
      </c>
      <c r="L419" s="2">
        <v>7.6300000000000008</v>
      </c>
      <c r="M419" s="2">
        <v>8.2284000000000006</v>
      </c>
    </row>
    <row r="420" spans="1:13">
      <c r="A420" s="2">
        <v>0.2</v>
      </c>
      <c r="B420" s="2" t="s">
        <v>20</v>
      </c>
      <c r="C420" s="2">
        <f t="shared" si="11"/>
        <v>7.2000000000000007E-3</v>
      </c>
      <c r="D420" s="2">
        <v>50</v>
      </c>
      <c r="E420" s="2">
        <v>200</v>
      </c>
      <c r="F420" s="2">
        <v>4.0999999999999996</v>
      </c>
      <c r="G420" s="2">
        <v>2.16</v>
      </c>
      <c r="H420" s="2">
        <v>7.7100000000000009</v>
      </c>
      <c r="I420" s="2">
        <v>3.0943999999999994</v>
      </c>
      <c r="J420" s="2">
        <v>4.32</v>
      </c>
      <c r="K420" s="2">
        <v>6.02</v>
      </c>
      <c r="L420" s="2">
        <v>7.5775999999999968</v>
      </c>
      <c r="M420" s="2">
        <v>7.3996000000000066</v>
      </c>
    </row>
    <row r="421" spans="1:13">
      <c r="A421" s="2">
        <v>0.2</v>
      </c>
      <c r="B421" s="2" t="s">
        <v>20</v>
      </c>
      <c r="C421" s="2">
        <f t="shared" si="11"/>
        <v>7.2000000000000007E-3</v>
      </c>
      <c r="D421" s="2">
        <v>50</v>
      </c>
      <c r="E421" s="2">
        <v>50</v>
      </c>
      <c r="F421" s="2">
        <v>5.8</v>
      </c>
      <c r="G421" s="2">
        <v>5.44</v>
      </c>
      <c r="H421" s="2">
        <v>11.719999999999999</v>
      </c>
      <c r="I421" s="2">
        <v>8.2463999999999977</v>
      </c>
      <c r="J421" s="2">
        <v>6.74</v>
      </c>
      <c r="K421" s="2">
        <v>8.4600000000000009</v>
      </c>
      <c r="L421" s="2">
        <v>12.372399999999992</v>
      </c>
      <c r="M421" s="2">
        <v>11.988399999999984</v>
      </c>
    </row>
    <row r="422" spans="1:13">
      <c r="A422" s="2">
        <v>0.2</v>
      </c>
      <c r="B422" s="2" t="s">
        <v>20</v>
      </c>
      <c r="C422" s="2">
        <f t="shared" si="11"/>
        <v>7.2000000000000007E-3</v>
      </c>
      <c r="D422" s="2">
        <v>10</v>
      </c>
      <c r="E422" s="2">
        <v>500</v>
      </c>
      <c r="F422" s="2">
        <v>10.44</v>
      </c>
      <c r="G422" s="2">
        <v>9.1999999999999993</v>
      </c>
      <c r="H422" s="2">
        <v>14.846400000000017</v>
      </c>
      <c r="I422" s="2">
        <v>15.200000000000017</v>
      </c>
      <c r="J422" s="2">
        <v>11.36</v>
      </c>
      <c r="K422" s="2">
        <v>11.16</v>
      </c>
      <c r="L422" s="2">
        <v>14.870399999999989</v>
      </c>
      <c r="M422" s="2">
        <v>13.534400000000005</v>
      </c>
    </row>
    <row r="423" spans="1:13">
      <c r="A423" s="2">
        <v>0.2</v>
      </c>
      <c r="B423" s="2" t="s">
        <v>20</v>
      </c>
      <c r="C423" s="2">
        <f t="shared" si="11"/>
        <v>7.2000000000000007E-3</v>
      </c>
      <c r="D423" s="2">
        <v>10</v>
      </c>
      <c r="E423" s="2">
        <v>200</v>
      </c>
      <c r="F423" s="2">
        <v>10.88</v>
      </c>
      <c r="G423" s="2">
        <v>9.34</v>
      </c>
      <c r="H423" s="2">
        <v>13.545599999999965</v>
      </c>
      <c r="I423" s="2">
        <v>9.9244000000000057</v>
      </c>
      <c r="J423" s="2">
        <v>12.5</v>
      </c>
      <c r="K423" s="2">
        <v>12.18</v>
      </c>
      <c r="L423" s="2">
        <v>11.870000000000005</v>
      </c>
      <c r="M423" s="2">
        <v>8.9676000000000045</v>
      </c>
    </row>
    <row r="424" spans="1:13">
      <c r="A424" s="2">
        <v>0.2</v>
      </c>
      <c r="B424" s="2" t="s">
        <v>20</v>
      </c>
      <c r="C424" s="2">
        <f t="shared" si="11"/>
        <v>7.2000000000000007E-3</v>
      </c>
      <c r="D424" s="2">
        <v>10</v>
      </c>
      <c r="E424" s="2">
        <v>50</v>
      </c>
      <c r="F424" s="2">
        <v>12.84</v>
      </c>
      <c r="G424" s="2">
        <v>13.16</v>
      </c>
      <c r="H424" s="2">
        <v>8.4144000000000005</v>
      </c>
      <c r="I424" s="2">
        <v>8.5743999999999971</v>
      </c>
      <c r="J424" s="2"/>
      <c r="K424" s="2"/>
      <c r="L424" s="2"/>
      <c r="M424" s="2"/>
    </row>
    <row r="425" spans="1:13">
      <c r="A425" s="2">
        <v>0.2</v>
      </c>
      <c r="B425" s="2" t="s">
        <v>20</v>
      </c>
      <c r="C425" s="2">
        <f t="shared" si="11"/>
        <v>2.1600000000000001E-2</v>
      </c>
      <c r="D425" s="2">
        <v>500</v>
      </c>
      <c r="E425" s="2">
        <v>500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0.18</v>
      </c>
      <c r="L425" s="2">
        <v>0</v>
      </c>
      <c r="M425" s="2">
        <v>0.3276</v>
      </c>
    </row>
    <row r="426" spans="1:13">
      <c r="A426" s="2">
        <v>0.2</v>
      </c>
      <c r="B426" s="2" t="s">
        <v>20</v>
      </c>
      <c r="C426" s="2">
        <f t="shared" si="11"/>
        <v>2.1600000000000001E-2</v>
      </c>
      <c r="D426" s="2">
        <v>500</v>
      </c>
      <c r="E426" s="2">
        <v>200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0.14000000000000001</v>
      </c>
      <c r="L426" s="2">
        <v>0</v>
      </c>
      <c r="M426" s="2">
        <v>0.26040000000000002</v>
      </c>
    </row>
    <row r="427" spans="1:13">
      <c r="A427" s="2">
        <v>0.2</v>
      </c>
      <c r="B427" s="2" t="s">
        <v>20</v>
      </c>
      <c r="C427" s="2">
        <f t="shared" si="11"/>
        <v>2.1600000000000001E-2</v>
      </c>
      <c r="D427" s="2">
        <v>500</v>
      </c>
      <c r="E427" s="2">
        <v>50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0.24</v>
      </c>
      <c r="L427" s="2">
        <v>0</v>
      </c>
      <c r="M427" s="2">
        <v>0.50240000000000007</v>
      </c>
    </row>
    <row r="428" spans="1:13">
      <c r="A428" s="2">
        <v>0.2</v>
      </c>
      <c r="B428" s="2" t="s">
        <v>20</v>
      </c>
      <c r="C428" s="2">
        <f t="shared" si="11"/>
        <v>2.1600000000000001E-2</v>
      </c>
      <c r="D428" s="2">
        <v>50</v>
      </c>
      <c r="E428" s="2">
        <v>500</v>
      </c>
      <c r="F428" s="2">
        <v>2.62</v>
      </c>
      <c r="G428" s="2">
        <v>0.86</v>
      </c>
      <c r="H428" s="2">
        <v>4.2155999999999993</v>
      </c>
      <c r="I428" s="2">
        <v>1.4604000000000004</v>
      </c>
      <c r="J428" s="2">
        <v>3</v>
      </c>
      <c r="K428" s="2">
        <v>5.4</v>
      </c>
      <c r="L428" s="2">
        <v>5.48</v>
      </c>
      <c r="M428" s="2">
        <v>8.5999999999999943</v>
      </c>
    </row>
    <row r="429" spans="1:13">
      <c r="A429" s="2">
        <v>0.2</v>
      </c>
      <c r="B429" s="2" t="s">
        <v>20</v>
      </c>
      <c r="C429" s="2">
        <f t="shared" si="11"/>
        <v>2.1600000000000001E-2</v>
      </c>
      <c r="D429" s="2">
        <v>50</v>
      </c>
      <c r="E429" s="2">
        <v>200</v>
      </c>
      <c r="F429" s="2">
        <v>2.94</v>
      </c>
      <c r="G429" s="2">
        <v>1.54</v>
      </c>
      <c r="H429" s="2">
        <v>5.3164000000000016</v>
      </c>
      <c r="I429" s="2">
        <v>2.7884000000000002</v>
      </c>
      <c r="J429" s="2">
        <v>3.32</v>
      </c>
      <c r="K429" s="2">
        <v>4.9400000000000004</v>
      </c>
      <c r="L429" s="2">
        <v>6.8176000000000005</v>
      </c>
      <c r="M429" s="2">
        <v>6.9963999999999942</v>
      </c>
    </row>
    <row r="430" spans="1:13">
      <c r="A430" s="2">
        <v>0.2</v>
      </c>
      <c r="B430" s="2" t="s">
        <v>20</v>
      </c>
      <c r="C430" s="2">
        <f t="shared" si="11"/>
        <v>2.1600000000000001E-2</v>
      </c>
      <c r="D430" s="2">
        <v>50</v>
      </c>
      <c r="E430" s="2">
        <v>50</v>
      </c>
      <c r="F430" s="2">
        <v>3.42</v>
      </c>
      <c r="G430" s="2">
        <v>2.94</v>
      </c>
      <c r="H430" s="2">
        <v>5.5435999999999996</v>
      </c>
      <c r="I430" s="2">
        <v>4.8364000000000011</v>
      </c>
      <c r="J430" s="2">
        <v>4.62</v>
      </c>
      <c r="K430" s="2">
        <v>5.98</v>
      </c>
      <c r="L430" s="2">
        <v>9.3355999999999995</v>
      </c>
      <c r="M430" s="2">
        <v>7.6395999999999944</v>
      </c>
    </row>
    <row r="431" spans="1:13">
      <c r="A431" s="2">
        <v>0.2</v>
      </c>
      <c r="B431" s="2" t="s">
        <v>20</v>
      </c>
      <c r="C431" s="2">
        <f t="shared" si="11"/>
        <v>2.1600000000000001E-2</v>
      </c>
      <c r="D431" s="2">
        <v>10</v>
      </c>
      <c r="E431" s="2">
        <v>500</v>
      </c>
      <c r="F431" s="2">
        <v>10.8</v>
      </c>
      <c r="G431" s="2">
        <v>7.76</v>
      </c>
      <c r="H431" s="2">
        <v>13.679999999999978</v>
      </c>
      <c r="I431" s="2">
        <v>12.182400000000008</v>
      </c>
      <c r="J431" s="2">
        <v>11.5</v>
      </c>
      <c r="K431" s="2">
        <v>11.78</v>
      </c>
      <c r="L431" s="2">
        <v>11.870000000000005</v>
      </c>
      <c r="M431" s="2">
        <v>10.951600000000013</v>
      </c>
    </row>
    <row r="432" spans="1:13">
      <c r="A432" s="2">
        <v>0.2</v>
      </c>
      <c r="B432" s="2" t="s">
        <v>20</v>
      </c>
      <c r="C432" s="2">
        <f t="shared" si="11"/>
        <v>2.1600000000000001E-2</v>
      </c>
      <c r="D432" s="2">
        <v>10</v>
      </c>
      <c r="E432" s="2">
        <v>200</v>
      </c>
      <c r="F432" s="2">
        <v>10.34</v>
      </c>
      <c r="G432" s="2">
        <v>7.34</v>
      </c>
      <c r="H432" s="2">
        <v>15.044399999999996</v>
      </c>
      <c r="I432" s="2">
        <v>12.564399999999999</v>
      </c>
      <c r="J432" s="2">
        <v>11.06</v>
      </c>
      <c r="K432" s="2">
        <v>11.28</v>
      </c>
      <c r="L432" s="2">
        <v>10.836399999999983</v>
      </c>
      <c r="M432" s="2">
        <v>11.321600000000018</v>
      </c>
    </row>
    <row r="433" spans="1:13">
      <c r="A433" s="2">
        <v>0.2</v>
      </c>
      <c r="B433" s="2" t="s">
        <v>20</v>
      </c>
      <c r="C433" s="2">
        <f t="shared" si="11"/>
        <v>2.1600000000000001E-2</v>
      </c>
      <c r="D433" s="2">
        <v>10</v>
      </c>
      <c r="E433" s="2">
        <v>50</v>
      </c>
      <c r="F433" s="2">
        <v>11.76</v>
      </c>
      <c r="G433" s="2">
        <v>10.46</v>
      </c>
      <c r="H433" s="2">
        <v>10.342399999999998</v>
      </c>
      <c r="I433" s="2">
        <v>8.9483999999999781</v>
      </c>
      <c r="J433" s="2"/>
      <c r="K433" s="2"/>
      <c r="L433" s="2"/>
      <c r="M433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3"/>
  <sheetViews>
    <sheetView topLeftCell="A32" workbookViewId="0">
      <selection activeCell="J73" sqref="J73:M73"/>
    </sheetView>
  </sheetViews>
  <sheetFormatPr baseColWidth="10" defaultRowHeight="15" x14ac:dyDescent="0"/>
  <cols>
    <col min="2" max="2" width="29.83203125" bestFit="1" customWidth="1"/>
    <col min="5" max="5" width="13.8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136</v>
      </c>
      <c r="K1" s="1" t="s">
        <v>137</v>
      </c>
      <c r="L1" s="1" t="s">
        <v>138</v>
      </c>
      <c r="M1" s="1" t="s">
        <v>139</v>
      </c>
    </row>
    <row r="2" spans="1:13">
      <c r="A2">
        <v>0.5</v>
      </c>
      <c r="B2" t="s">
        <v>9</v>
      </c>
      <c r="C2">
        <v>8.0000000000000004E-4</v>
      </c>
      <c r="D2">
        <v>500</v>
      </c>
      <c r="E2">
        <v>500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0.5</v>
      </c>
      <c r="B3" t="s">
        <v>9</v>
      </c>
      <c r="C3">
        <v>8.0000000000000004E-4</v>
      </c>
      <c r="D3">
        <v>500</v>
      </c>
      <c r="E3">
        <v>200</v>
      </c>
      <c r="F3">
        <v>0</v>
      </c>
      <c r="G3">
        <v>0</v>
      </c>
      <c r="H3">
        <v>0</v>
      </c>
      <c r="I3">
        <v>0</v>
      </c>
      <c r="J3">
        <v>0</v>
      </c>
      <c r="K3">
        <v>0.02</v>
      </c>
      <c r="L3">
        <v>0</v>
      </c>
      <c r="M3">
        <v>4.000404040404041E-2</v>
      </c>
    </row>
    <row r="4" spans="1:13">
      <c r="A4">
        <v>0.5</v>
      </c>
      <c r="B4" t="s">
        <v>9</v>
      </c>
      <c r="C4">
        <v>8.0000000000000004E-4</v>
      </c>
      <c r="D4">
        <v>500</v>
      </c>
      <c r="E4">
        <v>50</v>
      </c>
      <c r="F4">
        <v>0.04</v>
      </c>
      <c r="G4">
        <v>0.18</v>
      </c>
      <c r="H4">
        <v>7.9208080808080811E-2</v>
      </c>
      <c r="I4">
        <v>0.41204444444444444</v>
      </c>
      <c r="J4">
        <v>0.14000000000000001</v>
      </c>
      <c r="K4">
        <v>0.64</v>
      </c>
      <c r="L4">
        <v>0.26322828282828281</v>
      </c>
      <c r="M4">
        <v>1.1257535353535353</v>
      </c>
    </row>
    <row r="5" spans="1:13">
      <c r="A5">
        <v>0.5</v>
      </c>
      <c r="B5" t="s">
        <v>9</v>
      </c>
      <c r="C5">
        <v>8.0000000000000004E-4</v>
      </c>
      <c r="D5">
        <v>50</v>
      </c>
      <c r="E5">
        <v>500</v>
      </c>
      <c r="F5">
        <v>0.08</v>
      </c>
      <c r="G5">
        <v>0.34</v>
      </c>
      <c r="H5">
        <v>0.15521616161616164</v>
      </c>
      <c r="I5">
        <v>0.65207676767676759</v>
      </c>
      <c r="J5">
        <v>0.26</v>
      </c>
      <c r="K5">
        <v>0.88</v>
      </c>
      <c r="L5">
        <v>0.45765252525252531</v>
      </c>
      <c r="M5">
        <v>1.3266101010101012</v>
      </c>
    </row>
    <row r="6" spans="1:13">
      <c r="A6">
        <v>0.5</v>
      </c>
      <c r="B6" t="s">
        <v>9</v>
      </c>
      <c r="C6">
        <v>8.0000000000000004E-4</v>
      </c>
      <c r="D6">
        <v>50</v>
      </c>
      <c r="E6">
        <v>200</v>
      </c>
      <c r="F6">
        <v>0.42</v>
      </c>
      <c r="G6">
        <v>0.9</v>
      </c>
      <c r="H6">
        <v>0.75289292929292928</v>
      </c>
      <c r="I6">
        <v>1.5738383838383836</v>
      </c>
      <c r="J6">
        <v>0.64</v>
      </c>
      <c r="K6">
        <v>1.18</v>
      </c>
      <c r="L6">
        <v>0.96413737373737374</v>
      </c>
      <c r="M6">
        <v>1.7995191919191922</v>
      </c>
    </row>
    <row r="7" spans="1:13">
      <c r="A7">
        <v>0.5</v>
      </c>
      <c r="B7" t="s">
        <v>9</v>
      </c>
      <c r="C7">
        <v>8.0000000000000004E-4</v>
      </c>
      <c r="D7">
        <v>50</v>
      </c>
      <c r="E7">
        <v>50</v>
      </c>
      <c r="F7">
        <v>1.34</v>
      </c>
      <c r="G7">
        <v>1.72</v>
      </c>
      <c r="H7">
        <v>2.0427838383838379</v>
      </c>
      <c r="I7">
        <v>2.6173575757575764</v>
      </c>
      <c r="J7">
        <v>1.32</v>
      </c>
      <c r="L7">
        <v>2.0555797979797976</v>
      </c>
    </row>
    <row r="8" spans="1:13">
      <c r="A8">
        <v>0.5</v>
      </c>
      <c r="B8" t="s">
        <v>9</v>
      </c>
      <c r="C8">
        <v>8.0000000000000004E-4</v>
      </c>
      <c r="D8">
        <v>10</v>
      </c>
      <c r="E8">
        <v>500</v>
      </c>
      <c r="F8">
        <v>1.34</v>
      </c>
      <c r="G8">
        <v>1.72</v>
      </c>
      <c r="H8">
        <v>1.8811676767676766</v>
      </c>
      <c r="I8">
        <v>1.8092767676767676</v>
      </c>
      <c r="J8">
        <v>1.58</v>
      </c>
      <c r="L8">
        <v>1.9076404040404036</v>
      </c>
    </row>
    <row r="9" spans="1:13">
      <c r="A9">
        <v>0.5</v>
      </c>
      <c r="B9" t="s">
        <v>9</v>
      </c>
      <c r="C9">
        <v>8.0000000000000004E-4</v>
      </c>
      <c r="D9">
        <v>10</v>
      </c>
      <c r="E9">
        <v>200</v>
      </c>
      <c r="F9">
        <v>1.9</v>
      </c>
      <c r="G9">
        <v>2.52</v>
      </c>
      <c r="H9">
        <v>2.006161616161616</v>
      </c>
      <c r="I9">
        <v>2.0536404040404044</v>
      </c>
      <c r="J9">
        <v>1.8</v>
      </c>
      <c r="L9">
        <v>2.3357575757575759</v>
      </c>
    </row>
    <row r="10" spans="1:13">
      <c r="A10">
        <v>0.5</v>
      </c>
      <c r="B10" t="s">
        <v>9</v>
      </c>
      <c r="C10">
        <v>8.0000000000000004E-4</v>
      </c>
      <c r="D10">
        <v>10</v>
      </c>
      <c r="E10">
        <v>50</v>
      </c>
      <c r="F10">
        <v>2.54</v>
      </c>
      <c r="G10">
        <v>2.64</v>
      </c>
      <c r="H10">
        <v>2.073652525252526</v>
      </c>
      <c r="I10">
        <v>2.404137373737373</v>
      </c>
    </row>
    <row r="11" spans="1:13">
      <c r="A11">
        <v>0.5</v>
      </c>
      <c r="B11" t="s">
        <v>9</v>
      </c>
      <c r="C11">
        <f>C2*3</f>
        <v>2.4000000000000002E-3</v>
      </c>
      <c r="D11">
        <v>500</v>
      </c>
      <c r="E11">
        <v>500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>
        <v>0.5</v>
      </c>
      <c r="B12" t="s">
        <v>9</v>
      </c>
      <c r="C12">
        <f t="shared" ref="C12:C37" si="0">C3*3</f>
        <v>2.4000000000000002E-3</v>
      </c>
      <c r="D12">
        <v>500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>
        <v>0.5</v>
      </c>
      <c r="B13" t="s">
        <v>9</v>
      </c>
      <c r="C13">
        <f t="shared" si="0"/>
        <v>2.4000000000000002E-3</v>
      </c>
      <c r="D13">
        <v>500</v>
      </c>
      <c r="E13">
        <v>50</v>
      </c>
      <c r="F13">
        <v>0</v>
      </c>
      <c r="G13">
        <v>0</v>
      </c>
      <c r="H13">
        <v>0</v>
      </c>
      <c r="I13">
        <v>0</v>
      </c>
      <c r="J13">
        <v>0</v>
      </c>
      <c r="K13">
        <v>0.06</v>
      </c>
      <c r="L13">
        <v>0</v>
      </c>
      <c r="M13">
        <v>0.11761212121212121</v>
      </c>
    </row>
    <row r="14" spans="1:13">
      <c r="A14">
        <v>0.5</v>
      </c>
      <c r="B14" t="s">
        <v>9</v>
      </c>
      <c r="C14">
        <f t="shared" si="0"/>
        <v>2.4000000000000002E-3</v>
      </c>
      <c r="D14">
        <v>50</v>
      </c>
      <c r="E14">
        <v>500</v>
      </c>
      <c r="F14">
        <v>0.02</v>
      </c>
      <c r="G14">
        <v>0.02</v>
      </c>
      <c r="H14">
        <v>4.000404040404041E-2</v>
      </c>
      <c r="I14">
        <v>4.000404040404041E-2</v>
      </c>
      <c r="J14">
        <v>0.04</v>
      </c>
      <c r="K14">
        <v>0.44</v>
      </c>
      <c r="L14">
        <v>7.9208080808080811E-2</v>
      </c>
      <c r="M14">
        <v>0.69528888888888885</v>
      </c>
    </row>
    <row r="15" spans="1:13">
      <c r="A15">
        <v>0.5</v>
      </c>
      <c r="B15" t="s">
        <v>9</v>
      </c>
      <c r="C15">
        <f t="shared" si="0"/>
        <v>2.4000000000000002E-3</v>
      </c>
      <c r="D15">
        <v>50</v>
      </c>
      <c r="E15">
        <v>200</v>
      </c>
      <c r="F15">
        <v>0.08</v>
      </c>
      <c r="G15">
        <v>0.32</v>
      </c>
      <c r="H15">
        <v>0.15521616161616164</v>
      </c>
      <c r="I15">
        <v>0.54406464646464647</v>
      </c>
      <c r="J15">
        <v>0.24</v>
      </c>
      <c r="K15">
        <v>0.84</v>
      </c>
      <c r="L15">
        <v>0.42724848484848488</v>
      </c>
      <c r="M15">
        <v>1.3146020202020203</v>
      </c>
    </row>
    <row r="16" spans="1:13">
      <c r="A16">
        <v>0.5</v>
      </c>
      <c r="B16" t="s">
        <v>9</v>
      </c>
      <c r="C16">
        <f t="shared" si="0"/>
        <v>2.4000000000000002E-3</v>
      </c>
      <c r="D16">
        <v>50</v>
      </c>
      <c r="E16">
        <v>50</v>
      </c>
      <c r="F16">
        <v>0.64</v>
      </c>
      <c r="G16">
        <v>1.08</v>
      </c>
      <c r="H16">
        <v>1.1257535353535353</v>
      </c>
      <c r="I16">
        <v>1.6618828282828282</v>
      </c>
      <c r="J16">
        <v>0.8</v>
      </c>
      <c r="L16">
        <v>1.2993939393939393</v>
      </c>
    </row>
    <row r="17" spans="1:13">
      <c r="A17">
        <v>0.5</v>
      </c>
      <c r="B17" t="s">
        <v>9</v>
      </c>
      <c r="C17">
        <f t="shared" si="0"/>
        <v>2.4000000000000002E-3</v>
      </c>
      <c r="D17">
        <v>10</v>
      </c>
      <c r="E17">
        <v>500</v>
      </c>
      <c r="F17">
        <v>0.92</v>
      </c>
      <c r="G17">
        <v>1.1599999999999999</v>
      </c>
      <c r="H17">
        <v>1.5778424242424243</v>
      </c>
      <c r="I17">
        <v>1.5634909090909093</v>
      </c>
      <c r="J17">
        <v>1.06</v>
      </c>
      <c r="K17">
        <v>1.18</v>
      </c>
      <c r="L17">
        <v>1.583470707070707</v>
      </c>
      <c r="M17">
        <v>1.7187111111111113</v>
      </c>
    </row>
    <row r="18" spans="1:13">
      <c r="A18">
        <v>0.5</v>
      </c>
      <c r="B18" t="s">
        <v>9</v>
      </c>
      <c r="C18">
        <f t="shared" si="0"/>
        <v>2.4000000000000002E-3</v>
      </c>
      <c r="D18">
        <v>10</v>
      </c>
      <c r="E18">
        <v>200</v>
      </c>
      <c r="F18">
        <v>1.1200000000000001</v>
      </c>
      <c r="G18">
        <v>1.62</v>
      </c>
      <c r="H18">
        <v>1.5738828282828281</v>
      </c>
      <c r="I18">
        <v>2.1836808080808074</v>
      </c>
      <c r="J18">
        <v>1.48</v>
      </c>
      <c r="L18">
        <v>1.9308121212121212</v>
      </c>
    </row>
    <row r="19" spans="1:13">
      <c r="A19">
        <v>0.5</v>
      </c>
      <c r="B19" t="s">
        <v>9</v>
      </c>
      <c r="C19">
        <f t="shared" si="0"/>
        <v>2.4000000000000002E-3</v>
      </c>
      <c r="D19">
        <v>10</v>
      </c>
      <c r="E19">
        <v>50</v>
      </c>
      <c r="F19">
        <v>1.98</v>
      </c>
      <c r="G19">
        <v>2.2000000000000002</v>
      </c>
      <c r="H19">
        <v>2.2614181818181818</v>
      </c>
      <c r="I19">
        <v>2.1903030303030295</v>
      </c>
    </row>
    <row r="20" spans="1:13">
      <c r="A20">
        <v>0.5</v>
      </c>
      <c r="B20" t="s">
        <v>9</v>
      </c>
      <c r="C20">
        <f t="shared" si="0"/>
        <v>7.2000000000000007E-3</v>
      </c>
      <c r="D20">
        <v>500</v>
      </c>
      <c r="E20">
        <v>500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>
        <v>0.5</v>
      </c>
      <c r="B21" t="s">
        <v>9</v>
      </c>
      <c r="C21">
        <f t="shared" si="0"/>
        <v>7.2000000000000007E-3</v>
      </c>
      <c r="D21">
        <v>500</v>
      </c>
      <c r="E21">
        <v>200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>
        <v>0.5</v>
      </c>
      <c r="B22" t="s">
        <v>9</v>
      </c>
      <c r="C22">
        <f t="shared" si="0"/>
        <v>7.2000000000000007E-3</v>
      </c>
      <c r="D22">
        <v>500</v>
      </c>
      <c r="E22">
        <v>50</v>
      </c>
      <c r="F22">
        <v>0</v>
      </c>
      <c r="G22">
        <v>0</v>
      </c>
      <c r="H22">
        <v>0</v>
      </c>
      <c r="I22">
        <v>0</v>
      </c>
      <c r="J22">
        <v>0</v>
      </c>
      <c r="K22">
        <v>0.02</v>
      </c>
      <c r="L22">
        <v>0</v>
      </c>
      <c r="M22">
        <v>4.000404040404041E-2</v>
      </c>
    </row>
    <row r="23" spans="1:13">
      <c r="A23">
        <v>0.5</v>
      </c>
      <c r="B23" t="s">
        <v>9</v>
      </c>
      <c r="C23">
        <f t="shared" si="0"/>
        <v>7.2000000000000007E-3</v>
      </c>
      <c r="D23">
        <v>50</v>
      </c>
      <c r="E23">
        <v>500</v>
      </c>
      <c r="F23">
        <v>0.02</v>
      </c>
      <c r="G23">
        <v>0</v>
      </c>
      <c r="H23">
        <v>4.000404040404041E-2</v>
      </c>
      <c r="I23">
        <v>0</v>
      </c>
      <c r="J23">
        <v>0.06</v>
      </c>
      <c r="K23">
        <v>0.14000000000000001</v>
      </c>
      <c r="L23">
        <v>0.11761212121212121</v>
      </c>
      <c r="M23">
        <v>0.26322828282828281</v>
      </c>
    </row>
    <row r="24" spans="1:13">
      <c r="A24">
        <v>0.5</v>
      </c>
      <c r="B24" t="s">
        <v>9</v>
      </c>
      <c r="C24">
        <f t="shared" si="0"/>
        <v>7.2000000000000007E-3</v>
      </c>
      <c r="D24">
        <v>50</v>
      </c>
      <c r="E24">
        <v>200</v>
      </c>
      <c r="F24">
        <v>0.04</v>
      </c>
      <c r="G24">
        <v>0</v>
      </c>
      <c r="H24">
        <v>7.9208080808080811E-2</v>
      </c>
      <c r="I24">
        <v>0</v>
      </c>
      <c r="J24">
        <v>0.1</v>
      </c>
      <c r="K24">
        <v>0.3</v>
      </c>
      <c r="L24">
        <v>0.19202020202020201</v>
      </c>
      <c r="M24">
        <v>0.59686868686868688</v>
      </c>
    </row>
    <row r="25" spans="1:13">
      <c r="A25">
        <v>0.5</v>
      </c>
      <c r="B25" t="s">
        <v>9</v>
      </c>
      <c r="C25">
        <f t="shared" si="0"/>
        <v>7.2000000000000007E-3</v>
      </c>
      <c r="D25">
        <v>50</v>
      </c>
      <c r="E25">
        <v>50</v>
      </c>
      <c r="F25">
        <v>0.18</v>
      </c>
      <c r="G25">
        <v>0.46</v>
      </c>
      <c r="H25">
        <v>0.41204444444444444</v>
      </c>
      <c r="I25">
        <v>0.71769292929292927</v>
      </c>
      <c r="J25">
        <v>0.56000000000000005</v>
      </c>
      <c r="K25">
        <v>1.08</v>
      </c>
      <c r="L25">
        <v>0.89852121212121205</v>
      </c>
      <c r="M25">
        <v>1.6618828282828282</v>
      </c>
    </row>
    <row r="26" spans="1:13">
      <c r="A26">
        <v>0.5</v>
      </c>
      <c r="B26" t="s">
        <v>9</v>
      </c>
      <c r="C26">
        <f t="shared" si="0"/>
        <v>7.2000000000000007E-3</v>
      </c>
      <c r="D26">
        <v>10</v>
      </c>
      <c r="E26">
        <v>500</v>
      </c>
      <c r="F26">
        <v>0.66</v>
      </c>
      <c r="G26">
        <v>0.64</v>
      </c>
      <c r="H26">
        <v>1.3017737373737375</v>
      </c>
      <c r="I26">
        <v>1.0449454545454546</v>
      </c>
      <c r="J26">
        <v>0.8</v>
      </c>
      <c r="K26">
        <v>1.34</v>
      </c>
      <c r="L26">
        <v>1.2993939393939393</v>
      </c>
      <c r="M26">
        <v>1.8811676767676766</v>
      </c>
    </row>
    <row r="27" spans="1:13">
      <c r="A27">
        <v>0.5</v>
      </c>
      <c r="B27" t="s">
        <v>9</v>
      </c>
      <c r="C27">
        <f t="shared" si="0"/>
        <v>7.2000000000000007E-3</v>
      </c>
      <c r="D27">
        <v>10</v>
      </c>
      <c r="E27">
        <v>200</v>
      </c>
      <c r="F27">
        <v>0.88</v>
      </c>
      <c r="G27">
        <v>1.02</v>
      </c>
      <c r="H27">
        <v>1.2458020202020204</v>
      </c>
      <c r="I27">
        <v>1.5050545454545454</v>
      </c>
      <c r="J27">
        <v>1.02</v>
      </c>
      <c r="K27">
        <v>1.52</v>
      </c>
      <c r="L27">
        <v>1.8282868686868685</v>
      </c>
      <c r="M27">
        <v>2.2956606060606064</v>
      </c>
    </row>
    <row r="28" spans="1:13">
      <c r="A28">
        <v>0.5</v>
      </c>
      <c r="B28" t="s">
        <v>9</v>
      </c>
      <c r="C28">
        <f t="shared" si="0"/>
        <v>7.2000000000000007E-3</v>
      </c>
      <c r="D28">
        <v>10</v>
      </c>
      <c r="E28">
        <v>50</v>
      </c>
      <c r="F28">
        <v>1.3</v>
      </c>
      <c r="G28">
        <v>1.56</v>
      </c>
      <c r="H28">
        <v>1.9867676767676767</v>
      </c>
      <c r="I28">
        <v>2.1724606060606062</v>
      </c>
    </row>
    <row r="29" spans="1:13">
      <c r="A29">
        <v>0.5</v>
      </c>
      <c r="B29" t="s">
        <v>9</v>
      </c>
      <c r="C29">
        <f t="shared" si="0"/>
        <v>2.1600000000000001E-2</v>
      </c>
      <c r="D29">
        <v>500</v>
      </c>
      <c r="E29">
        <v>500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>
        <v>0.5</v>
      </c>
      <c r="B30" t="s">
        <v>9</v>
      </c>
      <c r="C30">
        <f t="shared" si="0"/>
        <v>2.1600000000000001E-2</v>
      </c>
      <c r="D30">
        <v>500</v>
      </c>
      <c r="E30">
        <v>200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>
        <v>0.5</v>
      </c>
      <c r="B31" t="s">
        <v>9</v>
      </c>
      <c r="C31">
        <f t="shared" si="0"/>
        <v>2.1600000000000001E-2</v>
      </c>
      <c r="D31">
        <v>500</v>
      </c>
      <c r="E31">
        <v>50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>
        <v>0.5</v>
      </c>
      <c r="B32" t="s">
        <v>9</v>
      </c>
      <c r="C32">
        <f t="shared" si="0"/>
        <v>2.1600000000000001E-2</v>
      </c>
      <c r="D32">
        <v>50</v>
      </c>
      <c r="E32">
        <v>500</v>
      </c>
      <c r="F32">
        <v>0</v>
      </c>
      <c r="G32">
        <v>0</v>
      </c>
      <c r="H32">
        <v>0</v>
      </c>
      <c r="I32">
        <v>0</v>
      </c>
      <c r="J32">
        <v>0</v>
      </c>
      <c r="K32">
        <v>0.16</v>
      </c>
      <c r="L32">
        <v>0</v>
      </c>
      <c r="M32">
        <v>0.29763232323232325</v>
      </c>
    </row>
    <row r="33" spans="1:13">
      <c r="A33">
        <v>0.5</v>
      </c>
      <c r="B33" t="s">
        <v>9</v>
      </c>
      <c r="C33">
        <f t="shared" si="0"/>
        <v>2.1600000000000001E-2</v>
      </c>
      <c r="D33">
        <v>50</v>
      </c>
      <c r="E33">
        <v>200</v>
      </c>
      <c r="F33">
        <v>0</v>
      </c>
      <c r="G33">
        <v>0</v>
      </c>
      <c r="H33">
        <v>0</v>
      </c>
      <c r="I33">
        <v>0</v>
      </c>
      <c r="J33">
        <v>0</v>
      </c>
      <c r="K33">
        <v>0.18</v>
      </c>
      <c r="L33">
        <v>0</v>
      </c>
      <c r="M33">
        <v>0.33123636363636366</v>
      </c>
    </row>
    <row r="34" spans="1:13">
      <c r="A34">
        <v>0.5</v>
      </c>
      <c r="B34" t="s">
        <v>9</v>
      </c>
      <c r="C34">
        <f t="shared" si="0"/>
        <v>2.1600000000000001E-2</v>
      </c>
      <c r="D34">
        <v>50</v>
      </c>
      <c r="E34">
        <v>50</v>
      </c>
      <c r="F34">
        <v>0.06</v>
      </c>
      <c r="G34">
        <v>0.16</v>
      </c>
      <c r="H34">
        <v>0.11761212121212121</v>
      </c>
      <c r="I34">
        <v>0.29763232323232325</v>
      </c>
      <c r="J34">
        <v>0.08</v>
      </c>
      <c r="K34">
        <v>0.52</v>
      </c>
      <c r="L34">
        <v>0.15521616161616164</v>
      </c>
      <c r="M34">
        <v>0.8609131313131313</v>
      </c>
    </row>
    <row r="35" spans="1:13">
      <c r="A35">
        <v>0.5</v>
      </c>
      <c r="B35" t="s">
        <v>9</v>
      </c>
      <c r="C35">
        <f t="shared" si="0"/>
        <v>2.1600000000000001E-2</v>
      </c>
      <c r="D35">
        <v>10</v>
      </c>
      <c r="E35">
        <v>500</v>
      </c>
      <c r="F35">
        <v>0.36</v>
      </c>
      <c r="G35">
        <v>0.4</v>
      </c>
      <c r="H35">
        <v>0.67848080808080802</v>
      </c>
      <c r="I35">
        <v>0.72888888888888881</v>
      </c>
      <c r="J35">
        <v>0.46</v>
      </c>
      <c r="K35">
        <v>1.1000000000000001</v>
      </c>
      <c r="L35">
        <v>0.79850101010101016</v>
      </c>
      <c r="M35">
        <v>2.0627272727272725</v>
      </c>
    </row>
    <row r="36" spans="1:13">
      <c r="A36">
        <v>0.5</v>
      </c>
      <c r="B36" t="s">
        <v>9</v>
      </c>
      <c r="C36">
        <f t="shared" si="0"/>
        <v>2.1600000000000001E-2</v>
      </c>
      <c r="D36">
        <v>10</v>
      </c>
      <c r="E36">
        <v>200</v>
      </c>
      <c r="F36">
        <v>0.54</v>
      </c>
      <c r="G36">
        <v>0.66</v>
      </c>
      <c r="H36">
        <v>0.88011717171717163</v>
      </c>
      <c r="I36">
        <v>1.1401575757575757</v>
      </c>
      <c r="J36">
        <v>0.88</v>
      </c>
      <c r="K36">
        <v>1.36</v>
      </c>
      <c r="L36">
        <v>1.3266101010101012</v>
      </c>
      <c r="M36">
        <v>1.9483797979797977</v>
      </c>
    </row>
    <row r="37" spans="1:13">
      <c r="A37">
        <v>0.5</v>
      </c>
      <c r="B37" t="s">
        <v>9</v>
      </c>
      <c r="C37">
        <f t="shared" si="0"/>
        <v>2.1600000000000001E-2</v>
      </c>
      <c r="D37">
        <v>10</v>
      </c>
      <c r="E37">
        <v>50</v>
      </c>
      <c r="F37">
        <v>0.82</v>
      </c>
      <c r="G37">
        <v>0.86</v>
      </c>
      <c r="H37">
        <v>1.2265898989898991</v>
      </c>
      <c r="I37">
        <v>1.7250464646464647</v>
      </c>
    </row>
    <row r="38" spans="1:13">
      <c r="A38" s="2">
        <v>0.5</v>
      </c>
      <c r="B38" s="2" t="s">
        <v>10</v>
      </c>
      <c r="C38" s="2">
        <v>8.0000000000000004E-4</v>
      </c>
      <c r="D38" s="2">
        <v>500</v>
      </c>
      <c r="E38" s="2">
        <v>500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</row>
    <row r="39" spans="1:13">
      <c r="A39" s="2">
        <v>0.5</v>
      </c>
      <c r="B39" s="2" t="s">
        <v>10</v>
      </c>
      <c r="C39" s="2">
        <v>8.0000000000000004E-4</v>
      </c>
      <c r="D39" s="2">
        <v>500</v>
      </c>
      <c r="E39" s="2">
        <v>200</v>
      </c>
      <c r="F39" s="2">
        <v>0</v>
      </c>
      <c r="G39" s="2">
        <v>0</v>
      </c>
      <c r="H39" s="2">
        <v>0</v>
      </c>
      <c r="I39" s="2">
        <v>0</v>
      </c>
      <c r="J39" s="2">
        <v>0.06</v>
      </c>
      <c r="K39" s="2">
        <v>0</v>
      </c>
      <c r="L39" s="2">
        <v>0.11761212121212121</v>
      </c>
      <c r="M39" s="2">
        <v>0</v>
      </c>
    </row>
    <row r="40" spans="1:13">
      <c r="A40" s="2">
        <v>0.5</v>
      </c>
      <c r="B40" s="2" t="s">
        <v>10</v>
      </c>
      <c r="C40" s="2">
        <v>8.0000000000000004E-4</v>
      </c>
      <c r="D40" s="2">
        <v>500</v>
      </c>
      <c r="E40" s="2">
        <v>50</v>
      </c>
      <c r="F40" s="2">
        <v>0</v>
      </c>
      <c r="G40" s="2">
        <v>0.02</v>
      </c>
      <c r="H40" s="2">
        <v>0</v>
      </c>
      <c r="I40" s="2">
        <v>4.000404040404041E-2</v>
      </c>
      <c r="J40" s="2">
        <v>0.06</v>
      </c>
      <c r="K40" s="2">
        <v>0.8</v>
      </c>
      <c r="L40" s="2">
        <v>0.11761212121212121</v>
      </c>
      <c r="M40" s="2">
        <v>1.1377777777777776</v>
      </c>
    </row>
    <row r="41" spans="1:13">
      <c r="A41" s="2">
        <v>0.5</v>
      </c>
      <c r="B41" s="2" t="s">
        <v>10</v>
      </c>
      <c r="C41" s="2">
        <v>8.0000000000000004E-4</v>
      </c>
      <c r="D41" s="2">
        <v>50</v>
      </c>
      <c r="E41" s="2">
        <v>500</v>
      </c>
      <c r="F41" s="2">
        <v>0.18</v>
      </c>
      <c r="G41" s="2">
        <v>0.36</v>
      </c>
      <c r="H41" s="2">
        <v>0.33123636363636366</v>
      </c>
      <c r="I41" s="2">
        <v>0.67848080808080802</v>
      </c>
      <c r="J41" s="2">
        <v>0.28000000000000003</v>
      </c>
      <c r="K41" s="2">
        <v>1.02</v>
      </c>
      <c r="L41" s="2">
        <v>0.72968080808080804</v>
      </c>
      <c r="M41" s="2">
        <v>1.5858626262626263</v>
      </c>
    </row>
    <row r="42" spans="1:13">
      <c r="A42" s="2">
        <v>0.5</v>
      </c>
      <c r="B42" s="2" t="s">
        <v>10</v>
      </c>
      <c r="C42" s="2">
        <v>8.0000000000000004E-4</v>
      </c>
      <c r="D42" s="2">
        <v>50</v>
      </c>
      <c r="E42" s="2">
        <v>200</v>
      </c>
      <c r="F42" s="2">
        <v>0.34</v>
      </c>
      <c r="G42" s="2">
        <v>0.6</v>
      </c>
      <c r="H42" s="2">
        <v>0.57126868686868681</v>
      </c>
      <c r="I42" s="2">
        <v>1.0945454545454547</v>
      </c>
      <c r="J42" s="2">
        <v>0.52</v>
      </c>
      <c r="K42" s="2">
        <v>1.42</v>
      </c>
      <c r="L42" s="2">
        <v>1.1033373737373737</v>
      </c>
      <c r="M42" s="2">
        <v>2.4684484848484844</v>
      </c>
    </row>
    <row r="43" spans="1:13">
      <c r="A43" s="2">
        <v>0.5</v>
      </c>
      <c r="B43" s="2" t="s">
        <v>10</v>
      </c>
      <c r="C43" s="2">
        <v>8.0000000000000004E-4</v>
      </c>
      <c r="D43" s="2">
        <v>50</v>
      </c>
      <c r="E43" s="2">
        <v>50</v>
      </c>
      <c r="F43" s="2">
        <v>1.5</v>
      </c>
      <c r="G43" s="2">
        <v>1.6</v>
      </c>
      <c r="H43" s="2">
        <v>1.9924242424242422</v>
      </c>
      <c r="I43" s="2">
        <v>2.2076767676767668</v>
      </c>
      <c r="J43" s="2">
        <v>1.72</v>
      </c>
      <c r="K43" s="2"/>
      <c r="L43" s="2">
        <v>2.6173575757575764</v>
      </c>
      <c r="M43" s="2"/>
    </row>
    <row r="44" spans="1:13">
      <c r="A44" s="2">
        <v>0.5</v>
      </c>
      <c r="B44" s="2" t="s">
        <v>10</v>
      </c>
      <c r="C44" s="2">
        <v>8.0000000000000004E-4</v>
      </c>
      <c r="D44" s="2">
        <v>10</v>
      </c>
      <c r="E44" s="2">
        <v>500</v>
      </c>
      <c r="F44" s="2">
        <v>1.22</v>
      </c>
      <c r="G44" s="2">
        <v>1.74</v>
      </c>
      <c r="H44" s="2">
        <v>2.188367676767677</v>
      </c>
      <c r="I44" s="2">
        <v>2.1037131313131314</v>
      </c>
      <c r="J44" s="2">
        <v>1.48</v>
      </c>
      <c r="K44" s="2"/>
      <c r="L44" s="2">
        <v>2.1732363636363634</v>
      </c>
      <c r="M44" s="2"/>
    </row>
    <row r="45" spans="1:13">
      <c r="A45" s="2">
        <v>0.5</v>
      </c>
      <c r="B45" s="2" t="s">
        <v>10</v>
      </c>
      <c r="C45" s="2">
        <v>8.0000000000000004E-4</v>
      </c>
      <c r="D45" s="2">
        <v>10</v>
      </c>
      <c r="E45" s="2">
        <v>200</v>
      </c>
      <c r="F45" s="2">
        <v>1.88</v>
      </c>
      <c r="G45" s="2">
        <v>2.16</v>
      </c>
      <c r="H45" s="2">
        <v>2.4453979797979803</v>
      </c>
      <c r="I45" s="2">
        <v>2.0414707070707063</v>
      </c>
      <c r="J45" s="2">
        <v>2.2000000000000002</v>
      </c>
      <c r="K45" s="2"/>
      <c r="L45" s="2">
        <v>2.7559595959595953</v>
      </c>
      <c r="M45" s="2"/>
    </row>
    <row r="46" spans="1:13">
      <c r="A46" s="2">
        <v>0.5</v>
      </c>
      <c r="B46" s="2" t="s">
        <v>10</v>
      </c>
      <c r="C46" s="2">
        <v>8.0000000000000004E-4</v>
      </c>
      <c r="D46" s="2">
        <v>10</v>
      </c>
      <c r="E46" s="2">
        <v>50</v>
      </c>
      <c r="F46" s="2">
        <v>2.62</v>
      </c>
      <c r="G46" s="2">
        <v>2.86</v>
      </c>
      <c r="H46" s="2">
        <v>2.3073171717171705</v>
      </c>
      <c r="I46" s="2">
        <v>1.961814141414143</v>
      </c>
      <c r="J46" s="2"/>
      <c r="K46" s="2"/>
      <c r="L46" s="2"/>
      <c r="M46" s="2"/>
    </row>
    <row r="47" spans="1:13">
      <c r="A47" s="2">
        <v>0.5</v>
      </c>
      <c r="B47" s="2" t="s">
        <v>10</v>
      </c>
      <c r="C47" s="2">
        <f>C38*3</f>
        <v>2.4000000000000002E-3</v>
      </c>
      <c r="D47" s="2">
        <v>500</v>
      </c>
      <c r="E47" s="2">
        <v>500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</row>
    <row r="48" spans="1:13">
      <c r="A48" s="2">
        <v>0.5</v>
      </c>
      <c r="B48" s="2" t="s">
        <v>10</v>
      </c>
      <c r="C48" s="2">
        <f t="shared" ref="C48:C73" si="1">C39*3</f>
        <v>2.4000000000000002E-3</v>
      </c>
      <c r="D48" s="2">
        <v>500</v>
      </c>
      <c r="E48" s="2">
        <v>200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</row>
    <row r="49" spans="1:13">
      <c r="A49" s="2">
        <v>0.5</v>
      </c>
      <c r="B49" s="2" t="s">
        <v>10</v>
      </c>
      <c r="C49" s="2">
        <f t="shared" si="1"/>
        <v>2.4000000000000002E-3</v>
      </c>
      <c r="D49" s="2">
        <v>500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0.1</v>
      </c>
      <c r="L49" s="2">
        <v>0</v>
      </c>
      <c r="M49" s="2">
        <v>0.19202020202020201</v>
      </c>
    </row>
    <row r="50" spans="1:13">
      <c r="A50" s="2">
        <v>0.5</v>
      </c>
      <c r="B50" s="2" t="s">
        <v>10</v>
      </c>
      <c r="C50" s="2">
        <f t="shared" si="1"/>
        <v>2.4000000000000002E-3</v>
      </c>
      <c r="D50" s="2">
        <v>50</v>
      </c>
      <c r="E50" s="2">
        <v>500</v>
      </c>
      <c r="F50" s="2">
        <v>0.04</v>
      </c>
      <c r="G50" s="2">
        <v>0.12</v>
      </c>
      <c r="H50" s="2">
        <v>7.9208080808080811E-2</v>
      </c>
      <c r="I50" s="2">
        <v>0.22802424242424243</v>
      </c>
      <c r="J50" s="2">
        <v>0.06</v>
      </c>
      <c r="K50" s="2">
        <v>0.52</v>
      </c>
      <c r="L50" s="2">
        <v>0.19842020202020202</v>
      </c>
      <c r="M50" s="2">
        <v>0.78010505050505063</v>
      </c>
    </row>
    <row r="51" spans="1:13">
      <c r="A51" s="2">
        <v>0.5</v>
      </c>
      <c r="B51" s="2" t="s">
        <v>10</v>
      </c>
      <c r="C51" s="2">
        <f t="shared" si="1"/>
        <v>2.4000000000000002E-3</v>
      </c>
      <c r="D51" s="2">
        <v>50</v>
      </c>
      <c r="E51" s="2">
        <v>200</v>
      </c>
      <c r="F51" s="2">
        <v>0.08</v>
      </c>
      <c r="G51" s="2">
        <v>0.16</v>
      </c>
      <c r="H51" s="2">
        <v>0.15521616161616164</v>
      </c>
      <c r="I51" s="2">
        <v>0.37844040404040402</v>
      </c>
      <c r="J51" s="2">
        <v>0.1</v>
      </c>
      <c r="K51" s="2">
        <v>0.82</v>
      </c>
      <c r="L51" s="2">
        <v>0.19202020202020201</v>
      </c>
      <c r="M51" s="2">
        <v>1.1457818181818182</v>
      </c>
    </row>
    <row r="52" spans="1:13">
      <c r="A52" s="2">
        <v>0.5</v>
      </c>
      <c r="B52" s="2" t="s">
        <v>10</v>
      </c>
      <c r="C52" s="2">
        <f t="shared" si="1"/>
        <v>2.4000000000000002E-3</v>
      </c>
      <c r="D52" s="2">
        <v>50</v>
      </c>
      <c r="E52" s="2">
        <v>50</v>
      </c>
      <c r="F52" s="2">
        <v>0.84</v>
      </c>
      <c r="G52" s="2">
        <v>1.1000000000000001</v>
      </c>
      <c r="H52" s="2">
        <v>1.5570262626262625</v>
      </c>
      <c r="I52" s="2">
        <v>1.8203030303030301</v>
      </c>
      <c r="J52" s="2">
        <v>1.08</v>
      </c>
      <c r="K52" s="2">
        <v>1.64</v>
      </c>
      <c r="L52" s="2">
        <v>2.0659232323232324</v>
      </c>
      <c r="M52" s="2">
        <v>2.8861575757575766</v>
      </c>
    </row>
    <row r="53" spans="1:13">
      <c r="A53" s="2">
        <v>0.5</v>
      </c>
      <c r="B53" s="2" t="s">
        <v>10</v>
      </c>
      <c r="C53" s="2">
        <f t="shared" si="1"/>
        <v>2.4000000000000002E-3</v>
      </c>
      <c r="D53" s="2">
        <v>10</v>
      </c>
      <c r="E53" s="2">
        <v>500</v>
      </c>
      <c r="F53" s="2">
        <v>1.04</v>
      </c>
      <c r="G53" s="2">
        <v>1</v>
      </c>
      <c r="H53" s="2">
        <v>1.8274909090909091</v>
      </c>
      <c r="I53" s="2">
        <v>1.6666666666666665</v>
      </c>
      <c r="J53" s="2">
        <v>1.1000000000000001</v>
      </c>
      <c r="K53" s="2">
        <v>1.62</v>
      </c>
      <c r="L53" s="2">
        <v>2.2243434343434343</v>
      </c>
      <c r="M53" s="2">
        <v>1.9412565656565652</v>
      </c>
    </row>
    <row r="54" spans="1:13">
      <c r="A54" s="2">
        <v>0.5</v>
      </c>
      <c r="B54" s="2" t="s">
        <v>10</v>
      </c>
      <c r="C54" s="2">
        <f t="shared" si="1"/>
        <v>2.4000000000000002E-3</v>
      </c>
      <c r="D54" s="2">
        <v>10</v>
      </c>
      <c r="E54" s="2">
        <v>200</v>
      </c>
      <c r="F54" s="2">
        <v>1.06</v>
      </c>
      <c r="G54" s="2">
        <v>1.46</v>
      </c>
      <c r="H54" s="2">
        <v>1.9067030303030301</v>
      </c>
      <c r="I54" s="2">
        <v>2.1916323232323238</v>
      </c>
      <c r="J54" s="2">
        <v>1.28</v>
      </c>
      <c r="K54" s="2"/>
      <c r="L54" s="2">
        <v>2.0787717171717173</v>
      </c>
      <c r="M54" s="2"/>
    </row>
    <row r="55" spans="1:13">
      <c r="A55" s="2">
        <v>0.5</v>
      </c>
      <c r="B55" s="2" t="s">
        <v>10</v>
      </c>
      <c r="C55" s="2">
        <f t="shared" si="1"/>
        <v>2.4000000000000002E-3</v>
      </c>
      <c r="D55" s="2">
        <v>10</v>
      </c>
      <c r="E55" s="2">
        <v>50</v>
      </c>
      <c r="F55" s="2">
        <v>1.98</v>
      </c>
      <c r="G55" s="2">
        <v>2.4</v>
      </c>
      <c r="H55" s="2">
        <v>2.7462666666666671</v>
      </c>
      <c r="I55" s="2">
        <v>1.997575757575758</v>
      </c>
      <c r="J55" s="2"/>
      <c r="K55" s="2"/>
      <c r="L55" s="2"/>
      <c r="M55" s="2"/>
    </row>
    <row r="56" spans="1:13">
      <c r="A56" s="2">
        <v>0.5</v>
      </c>
      <c r="B56" s="2" t="s">
        <v>10</v>
      </c>
      <c r="C56" s="2">
        <f t="shared" si="1"/>
        <v>7.2000000000000007E-3</v>
      </c>
      <c r="D56" s="2">
        <v>500</v>
      </c>
      <c r="E56" s="2">
        <v>500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</row>
    <row r="57" spans="1:13">
      <c r="A57" s="2">
        <v>0.5</v>
      </c>
      <c r="B57" s="2" t="s">
        <v>10</v>
      </c>
      <c r="C57" s="2">
        <f t="shared" si="1"/>
        <v>7.2000000000000007E-3</v>
      </c>
      <c r="D57" s="2">
        <v>500</v>
      </c>
      <c r="E57" s="2">
        <v>200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</row>
    <row r="58" spans="1:13">
      <c r="A58" s="2">
        <v>0.5</v>
      </c>
      <c r="B58" s="2" t="s">
        <v>10</v>
      </c>
      <c r="C58" s="2">
        <f t="shared" si="1"/>
        <v>7.2000000000000007E-3</v>
      </c>
      <c r="D58" s="2">
        <v>500</v>
      </c>
      <c r="E58" s="2">
        <v>50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</row>
    <row r="59" spans="1:13">
      <c r="A59" s="2">
        <v>0.5</v>
      </c>
      <c r="B59" s="2" t="s">
        <v>10</v>
      </c>
      <c r="C59" s="2">
        <f t="shared" si="1"/>
        <v>7.2000000000000007E-3</v>
      </c>
      <c r="D59" s="2">
        <v>50</v>
      </c>
      <c r="E59" s="2">
        <v>500</v>
      </c>
      <c r="F59" s="2">
        <v>0.08</v>
      </c>
      <c r="G59" s="2">
        <v>0</v>
      </c>
      <c r="H59" s="2">
        <v>0.15521616161616164</v>
      </c>
      <c r="I59" s="2">
        <v>0</v>
      </c>
      <c r="J59" s="2">
        <v>0.04</v>
      </c>
      <c r="K59" s="2">
        <v>0.54</v>
      </c>
      <c r="L59" s="2">
        <v>0.16001616161616164</v>
      </c>
      <c r="M59" s="2">
        <v>0.79930909090909075</v>
      </c>
    </row>
    <row r="60" spans="1:13">
      <c r="A60" s="2">
        <v>0.5</v>
      </c>
      <c r="B60" s="2" t="s">
        <v>10</v>
      </c>
      <c r="C60" s="2">
        <f t="shared" si="1"/>
        <v>7.2000000000000007E-3</v>
      </c>
      <c r="D60" s="2">
        <v>50</v>
      </c>
      <c r="E60" s="2">
        <v>200</v>
      </c>
      <c r="F60" s="2">
        <v>0.08</v>
      </c>
      <c r="G60" s="2">
        <v>0.08</v>
      </c>
      <c r="H60" s="2">
        <v>0.15521616161616164</v>
      </c>
      <c r="I60" s="2">
        <v>0.15521616161616164</v>
      </c>
      <c r="J60" s="2">
        <v>0.1</v>
      </c>
      <c r="K60" s="2">
        <v>0.56000000000000005</v>
      </c>
      <c r="L60" s="2">
        <v>0.35363636363636364</v>
      </c>
      <c r="M60" s="2">
        <v>0.81771313131313117</v>
      </c>
    </row>
    <row r="61" spans="1:13">
      <c r="A61" s="2">
        <v>0.5</v>
      </c>
      <c r="B61" s="2" t="s">
        <v>10</v>
      </c>
      <c r="C61" s="2">
        <f t="shared" si="1"/>
        <v>7.2000000000000007E-3</v>
      </c>
      <c r="D61" s="2">
        <v>50</v>
      </c>
      <c r="E61" s="2">
        <v>50</v>
      </c>
      <c r="F61" s="2">
        <v>0.16</v>
      </c>
      <c r="G61" s="2">
        <v>0.4</v>
      </c>
      <c r="H61" s="2">
        <v>0.29763232323232325</v>
      </c>
      <c r="I61" s="2">
        <v>0.89050505050505058</v>
      </c>
      <c r="J61" s="2">
        <v>0.26</v>
      </c>
      <c r="K61" s="2">
        <v>1.02</v>
      </c>
      <c r="L61" s="2">
        <v>0.61926868686868686</v>
      </c>
      <c r="M61" s="2">
        <v>1.2626303030303032</v>
      </c>
    </row>
    <row r="62" spans="1:13">
      <c r="A62" s="2">
        <v>0.5</v>
      </c>
      <c r="B62" s="2" t="s">
        <v>10</v>
      </c>
      <c r="C62" s="2">
        <f t="shared" si="1"/>
        <v>7.2000000000000007E-3</v>
      </c>
      <c r="D62" s="2">
        <v>10</v>
      </c>
      <c r="E62" s="2">
        <v>500</v>
      </c>
      <c r="F62" s="2">
        <v>0.8</v>
      </c>
      <c r="G62" s="2">
        <v>0.54</v>
      </c>
      <c r="H62" s="2">
        <v>1.6226262626262624</v>
      </c>
      <c r="I62" s="2">
        <v>1.1225414141414141</v>
      </c>
      <c r="J62" s="2">
        <v>0.64</v>
      </c>
      <c r="K62" s="2">
        <v>1.3</v>
      </c>
      <c r="L62" s="2">
        <v>1.4489858585858586</v>
      </c>
      <c r="M62" s="2">
        <v>1.9059595959595959</v>
      </c>
    </row>
    <row r="63" spans="1:13">
      <c r="A63" s="2">
        <v>0.5</v>
      </c>
      <c r="B63" s="2" t="s">
        <v>10</v>
      </c>
      <c r="C63" s="2">
        <f t="shared" si="1"/>
        <v>7.2000000000000007E-3</v>
      </c>
      <c r="D63" s="2">
        <v>10</v>
      </c>
      <c r="E63" s="2">
        <v>200</v>
      </c>
      <c r="F63" s="2">
        <v>0.92</v>
      </c>
      <c r="G63" s="2">
        <v>1.04</v>
      </c>
      <c r="H63" s="2">
        <v>1.739458585858586</v>
      </c>
      <c r="I63" s="2">
        <v>1.7466828282828282</v>
      </c>
      <c r="J63" s="2">
        <v>0.86</v>
      </c>
      <c r="K63" s="2">
        <v>1.34</v>
      </c>
      <c r="L63" s="2">
        <v>1.9674707070707074</v>
      </c>
      <c r="M63" s="2">
        <v>1.9619757575757575</v>
      </c>
    </row>
    <row r="64" spans="1:13">
      <c r="A64" s="2">
        <v>0.5</v>
      </c>
      <c r="B64" s="2" t="s">
        <v>10</v>
      </c>
      <c r="C64" s="2">
        <f t="shared" si="1"/>
        <v>7.2000000000000007E-3</v>
      </c>
      <c r="D64" s="2">
        <v>10</v>
      </c>
      <c r="E64" s="2">
        <v>50</v>
      </c>
      <c r="F64" s="2">
        <v>1.4</v>
      </c>
      <c r="G64" s="2">
        <v>1.66</v>
      </c>
      <c r="H64" s="2">
        <v>2.4036363636363633</v>
      </c>
      <c r="I64" s="2">
        <v>2.2949050505050503</v>
      </c>
      <c r="J64" s="2"/>
      <c r="K64" s="2"/>
      <c r="L64" s="2"/>
      <c r="M64" s="2"/>
    </row>
    <row r="65" spans="1:13">
      <c r="A65" s="2">
        <v>0.5</v>
      </c>
      <c r="B65" s="2" t="s">
        <v>10</v>
      </c>
      <c r="C65" s="2">
        <f t="shared" si="1"/>
        <v>2.1600000000000001E-2</v>
      </c>
      <c r="D65" s="2">
        <v>500</v>
      </c>
      <c r="E65" s="2">
        <v>500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</row>
    <row r="66" spans="1:13">
      <c r="A66" s="2">
        <v>0.5</v>
      </c>
      <c r="B66" s="2" t="s">
        <v>10</v>
      </c>
      <c r="C66" s="2">
        <f t="shared" si="1"/>
        <v>2.1600000000000001E-2</v>
      </c>
      <c r="D66" s="2">
        <v>500</v>
      </c>
      <c r="E66" s="2">
        <v>200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</row>
    <row r="67" spans="1:13">
      <c r="A67" s="2">
        <v>0.5</v>
      </c>
      <c r="B67" s="2" t="s">
        <v>10</v>
      </c>
      <c r="C67" s="2">
        <f t="shared" si="1"/>
        <v>2.1600000000000001E-2</v>
      </c>
      <c r="D67" s="2">
        <v>500</v>
      </c>
      <c r="E67" s="2">
        <v>50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</row>
    <row r="68" spans="1:13">
      <c r="A68" s="2">
        <v>0.5</v>
      </c>
      <c r="B68" s="2" t="s">
        <v>10</v>
      </c>
      <c r="C68" s="2">
        <f t="shared" si="1"/>
        <v>2.1600000000000001E-2</v>
      </c>
      <c r="D68" s="2">
        <v>50</v>
      </c>
      <c r="E68" s="2">
        <v>500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0.36</v>
      </c>
      <c r="L68" s="2">
        <v>0</v>
      </c>
      <c r="M68" s="2">
        <v>0.59767272727272736</v>
      </c>
    </row>
    <row r="69" spans="1:13">
      <c r="A69" s="2">
        <v>0.5</v>
      </c>
      <c r="B69" s="2" t="s">
        <v>10</v>
      </c>
      <c r="C69" s="2">
        <f t="shared" si="1"/>
        <v>2.1600000000000001E-2</v>
      </c>
      <c r="D69" s="2">
        <v>50</v>
      </c>
      <c r="E69" s="2">
        <v>200</v>
      </c>
      <c r="F69" s="2">
        <v>0.04</v>
      </c>
      <c r="G69" s="2">
        <v>0</v>
      </c>
      <c r="H69" s="2">
        <v>7.9208080808080811E-2</v>
      </c>
      <c r="I69" s="2">
        <v>0</v>
      </c>
      <c r="J69" s="2">
        <v>0</v>
      </c>
      <c r="K69" s="2">
        <v>0.44</v>
      </c>
      <c r="L69" s="2">
        <v>0</v>
      </c>
      <c r="M69" s="2">
        <v>0.69528888888888885</v>
      </c>
    </row>
    <row r="70" spans="1:13">
      <c r="A70" s="2">
        <v>0.5</v>
      </c>
      <c r="B70" s="2" t="s">
        <v>10</v>
      </c>
      <c r="C70" s="2">
        <f t="shared" si="1"/>
        <v>2.1600000000000001E-2</v>
      </c>
      <c r="D70" s="2">
        <v>50</v>
      </c>
      <c r="E70" s="2">
        <v>50</v>
      </c>
      <c r="F70" s="2">
        <v>0.04</v>
      </c>
      <c r="G70" s="2">
        <v>0.08</v>
      </c>
      <c r="H70" s="2">
        <v>7.9208080808080811E-2</v>
      </c>
      <c r="I70" s="2">
        <v>0.15521616161616164</v>
      </c>
      <c r="J70" s="2">
        <v>0.02</v>
      </c>
      <c r="K70" s="2">
        <v>0.7</v>
      </c>
      <c r="L70" s="2">
        <v>4.000404040404041E-2</v>
      </c>
      <c r="M70" s="2">
        <v>1.1665656565656566</v>
      </c>
    </row>
    <row r="71" spans="1:13">
      <c r="A71" s="2">
        <v>0.5</v>
      </c>
      <c r="B71" s="2" t="s">
        <v>10</v>
      </c>
      <c r="C71" s="2">
        <f t="shared" si="1"/>
        <v>2.1600000000000001E-2</v>
      </c>
      <c r="D71" s="2">
        <v>10</v>
      </c>
      <c r="E71" s="2">
        <v>500</v>
      </c>
      <c r="F71" s="2">
        <v>0.96</v>
      </c>
      <c r="G71" s="2">
        <v>0.44</v>
      </c>
      <c r="H71" s="2">
        <v>1.6642585858585861</v>
      </c>
      <c r="I71" s="2">
        <v>0.77609696969696973</v>
      </c>
      <c r="J71" s="2">
        <v>0.78</v>
      </c>
      <c r="K71" s="2">
        <v>1.58</v>
      </c>
      <c r="L71" s="2">
        <v>1.7754383838383836</v>
      </c>
      <c r="M71" s="2">
        <v>1.6652161616161614</v>
      </c>
    </row>
    <row r="72" spans="1:13">
      <c r="A72" s="2">
        <v>0.5</v>
      </c>
      <c r="B72" s="2" t="s">
        <v>10</v>
      </c>
      <c r="C72" s="2">
        <f t="shared" si="1"/>
        <v>2.1600000000000001E-2</v>
      </c>
      <c r="D72" s="2">
        <v>10</v>
      </c>
      <c r="E72" s="2">
        <v>200</v>
      </c>
      <c r="F72" s="2">
        <v>0.74</v>
      </c>
      <c r="G72" s="2">
        <v>0.7</v>
      </c>
      <c r="H72" s="2">
        <v>1.43219797979798</v>
      </c>
      <c r="I72" s="2">
        <v>1.1665656565656566</v>
      </c>
      <c r="J72" s="2">
        <v>0.7</v>
      </c>
      <c r="K72" s="2">
        <v>1.44</v>
      </c>
      <c r="L72" s="2">
        <v>1.408989898989899</v>
      </c>
      <c r="M72" s="2">
        <v>1.5627636363636364</v>
      </c>
    </row>
    <row r="73" spans="1:13">
      <c r="A73" s="2">
        <v>0.5</v>
      </c>
      <c r="B73" s="2" t="s">
        <v>10</v>
      </c>
      <c r="C73" s="2">
        <f t="shared" si="1"/>
        <v>2.1600000000000001E-2</v>
      </c>
      <c r="D73" s="2">
        <v>10</v>
      </c>
      <c r="E73" s="2">
        <v>50</v>
      </c>
      <c r="F73" s="2">
        <v>0.82</v>
      </c>
      <c r="G73" s="2">
        <v>1.08</v>
      </c>
      <c r="H73" s="2">
        <v>1.30739797979798</v>
      </c>
      <c r="I73" s="2">
        <v>1.7426909090909091</v>
      </c>
      <c r="J73" s="2"/>
      <c r="K73" s="2"/>
      <c r="L73" s="2"/>
      <c r="M73" s="2"/>
    </row>
    <row r="74" spans="1:13">
      <c r="A74">
        <v>0.5</v>
      </c>
      <c r="B74" t="s">
        <v>11</v>
      </c>
      <c r="C74">
        <v>8.0000000000000004E-4</v>
      </c>
      <c r="D74">
        <v>500</v>
      </c>
      <c r="E74">
        <v>500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>
        <v>0.5</v>
      </c>
      <c r="B75" t="s">
        <v>11</v>
      </c>
      <c r="C75">
        <v>8.0000000000000004E-4</v>
      </c>
      <c r="D75">
        <v>500</v>
      </c>
      <c r="E75">
        <v>200</v>
      </c>
      <c r="F75">
        <v>0</v>
      </c>
      <c r="G75">
        <v>0</v>
      </c>
      <c r="H75">
        <v>0</v>
      </c>
      <c r="I75">
        <v>0</v>
      </c>
      <c r="J75">
        <v>0</v>
      </c>
      <c r="K75">
        <v>0.02</v>
      </c>
      <c r="L75">
        <v>0</v>
      </c>
      <c r="M75">
        <v>4.000404040404041E-2</v>
      </c>
    </row>
    <row r="76" spans="1:13">
      <c r="A76">
        <v>0.5</v>
      </c>
      <c r="B76" t="s">
        <v>11</v>
      </c>
      <c r="C76">
        <v>8.0000000000000004E-4</v>
      </c>
      <c r="D76">
        <v>500</v>
      </c>
      <c r="E76">
        <v>50</v>
      </c>
      <c r="F76">
        <v>0.04</v>
      </c>
      <c r="G76">
        <v>0</v>
      </c>
      <c r="H76">
        <v>7.9208080808080811E-2</v>
      </c>
      <c r="I76">
        <v>0</v>
      </c>
      <c r="J76">
        <v>0.04</v>
      </c>
      <c r="K76">
        <v>0.44</v>
      </c>
      <c r="L76">
        <v>7.9208080808080811E-2</v>
      </c>
      <c r="M76">
        <v>0.69528888888888885</v>
      </c>
    </row>
    <row r="77" spans="1:13">
      <c r="A77">
        <v>0.5</v>
      </c>
      <c r="B77" t="s">
        <v>11</v>
      </c>
      <c r="C77">
        <v>8.0000000000000004E-4</v>
      </c>
      <c r="D77">
        <v>50</v>
      </c>
      <c r="E77">
        <v>500</v>
      </c>
      <c r="F77">
        <v>0.16</v>
      </c>
      <c r="G77">
        <v>0.2</v>
      </c>
      <c r="H77">
        <v>0.29763232323232325</v>
      </c>
      <c r="I77">
        <v>0.36404040404040405</v>
      </c>
      <c r="J77">
        <v>0.12</v>
      </c>
      <c r="K77">
        <v>0.56000000000000005</v>
      </c>
      <c r="L77">
        <v>0.22802424242424243</v>
      </c>
      <c r="M77">
        <v>0.81771313131313117</v>
      </c>
    </row>
    <row r="78" spans="1:13">
      <c r="A78">
        <v>0.5</v>
      </c>
      <c r="B78" t="s">
        <v>11</v>
      </c>
      <c r="C78">
        <v>8.0000000000000004E-4</v>
      </c>
      <c r="D78">
        <v>50</v>
      </c>
      <c r="E78">
        <v>200</v>
      </c>
      <c r="F78">
        <v>0.22</v>
      </c>
      <c r="G78">
        <v>0.38</v>
      </c>
      <c r="H78">
        <v>0.39604444444444442</v>
      </c>
      <c r="I78">
        <v>0.62327676767676765</v>
      </c>
      <c r="J78">
        <v>0.44</v>
      </c>
      <c r="K78">
        <v>0.8</v>
      </c>
      <c r="L78">
        <v>0.77609696969696973</v>
      </c>
      <c r="M78">
        <v>1.4610101010101011</v>
      </c>
    </row>
    <row r="79" spans="1:13">
      <c r="A79">
        <v>0.5</v>
      </c>
      <c r="B79" t="s">
        <v>11</v>
      </c>
      <c r="C79">
        <v>8.0000000000000004E-4</v>
      </c>
      <c r="D79">
        <v>50</v>
      </c>
      <c r="E79">
        <v>50</v>
      </c>
      <c r="F79">
        <v>0.9</v>
      </c>
      <c r="G79">
        <v>0.94</v>
      </c>
      <c r="H79">
        <v>1.2506060606060605</v>
      </c>
      <c r="I79">
        <v>1.4194303030303033</v>
      </c>
      <c r="J79">
        <v>1.28</v>
      </c>
      <c r="L79">
        <v>1.755539393939394</v>
      </c>
    </row>
    <row r="80" spans="1:13">
      <c r="A80">
        <v>0.5</v>
      </c>
      <c r="B80" t="s">
        <v>11</v>
      </c>
      <c r="C80">
        <v>8.0000000000000004E-4</v>
      </c>
      <c r="D80">
        <v>10</v>
      </c>
      <c r="E80">
        <v>500</v>
      </c>
      <c r="F80">
        <v>0.66</v>
      </c>
      <c r="G80">
        <v>1.04</v>
      </c>
      <c r="H80">
        <v>0.97854141414141416</v>
      </c>
      <c r="I80">
        <v>1.5850666666666664</v>
      </c>
      <c r="J80">
        <v>0.94</v>
      </c>
      <c r="L80">
        <v>1.5002383838383837</v>
      </c>
    </row>
    <row r="81" spans="1:13">
      <c r="A81">
        <v>0.5</v>
      </c>
      <c r="B81" t="s">
        <v>11</v>
      </c>
      <c r="C81">
        <v>8.0000000000000004E-4</v>
      </c>
      <c r="D81">
        <v>10</v>
      </c>
      <c r="E81">
        <v>200</v>
      </c>
      <c r="F81">
        <v>1.26</v>
      </c>
      <c r="G81">
        <v>1.72</v>
      </c>
      <c r="H81">
        <v>1.7659353535353532</v>
      </c>
      <c r="I81">
        <v>2.1325090909090911</v>
      </c>
      <c r="J81">
        <v>1.26</v>
      </c>
      <c r="L81">
        <v>1.6851272727272728</v>
      </c>
    </row>
    <row r="82" spans="1:13">
      <c r="A82">
        <v>0.5</v>
      </c>
      <c r="B82" t="s">
        <v>11</v>
      </c>
      <c r="C82">
        <v>8.0000000000000004E-4</v>
      </c>
      <c r="D82">
        <v>10</v>
      </c>
      <c r="E82">
        <v>50</v>
      </c>
      <c r="F82">
        <v>2.42</v>
      </c>
      <c r="G82">
        <v>2.58</v>
      </c>
      <c r="H82">
        <v>1.9415797979797977</v>
      </c>
      <c r="I82">
        <v>2.1920848484848472</v>
      </c>
    </row>
    <row r="83" spans="1:13">
      <c r="A83">
        <v>0.5</v>
      </c>
      <c r="B83" t="s">
        <v>11</v>
      </c>
      <c r="C83">
        <f>C74*3</f>
        <v>2.4000000000000002E-3</v>
      </c>
      <c r="D83">
        <v>500</v>
      </c>
      <c r="E83">
        <v>500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>
        <v>0.5</v>
      </c>
      <c r="B84" t="s">
        <v>11</v>
      </c>
      <c r="C84">
        <f t="shared" ref="C84:C109" si="2">C75*3</f>
        <v>2.4000000000000002E-3</v>
      </c>
      <c r="D84">
        <v>500</v>
      </c>
      <c r="E84">
        <v>200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>
        <v>0.5</v>
      </c>
      <c r="B85" t="s">
        <v>11</v>
      </c>
      <c r="C85">
        <f t="shared" si="2"/>
        <v>2.4000000000000002E-3</v>
      </c>
      <c r="D85">
        <v>500</v>
      </c>
      <c r="E85">
        <v>50</v>
      </c>
      <c r="F85">
        <v>0</v>
      </c>
      <c r="G85">
        <v>0.02</v>
      </c>
      <c r="H85">
        <v>0</v>
      </c>
      <c r="I85">
        <v>4.000404040404041E-2</v>
      </c>
      <c r="J85">
        <v>0.02</v>
      </c>
      <c r="K85">
        <v>0.04</v>
      </c>
      <c r="L85">
        <v>4.000404040404041E-2</v>
      </c>
      <c r="M85">
        <v>7.9208080808080811E-2</v>
      </c>
    </row>
    <row r="86" spans="1:13">
      <c r="A86">
        <v>0.5</v>
      </c>
      <c r="B86" t="s">
        <v>11</v>
      </c>
      <c r="C86">
        <f t="shared" si="2"/>
        <v>2.4000000000000002E-3</v>
      </c>
      <c r="D86">
        <v>50</v>
      </c>
      <c r="E86">
        <v>500</v>
      </c>
      <c r="F86">
        <v>0.04</v>
      </c>
      <c r="G86">
        <v>0</v>
      </c>
      <c r="H86">
        <v>7.9208080808080811E-2</v>
      </c>
      <c r="I86">
        <v>0</v>
      </c>
      <c r="J86">
        <v>0</v>
      </c>
      <c r="K86">
        <v>0.26</v>
      </c>
      <c r="L86">
        <v>0</v>
      </c>
      <c r="M86">
        <v>0.45765252525252531</v>
      </c>
    </row>
    <row r="87" spans="1:13">
      <c r="A87">
        <v>0.5</v>
      </c>
      <c r="B87" t="s">
        <v>11</v>
      </c>
      <c r="C87">
        <f t="shared" si="2"/>
        <v>2.4000000000000002E-3</v>
      </c>
      <c r="D87">
        <v>50</v>
      </c>
      <c r="E87">
        <v>200</v>
      </c>
      <c r="F87">
        <v>0.08</v>
      </c>
      <c r="G87">
        <v>0.08</v>
      </c>
      <c r="H87">
        <v>0.15521616161616164</v>
      </c>
      <c r="I87">
        <v>0.15521616161616164</v>
      </c>
      <c r="J87">
        <v>0.12</v>
      </c>
      <c r="K87">
        <v>0.54</v>
      </c>
      <c r="L87">
        <v>0.22802424242424243</v>
      </c>
      <c r="M87">
        <v>0.79930909090909075</v>
      </c>
    </row>
    <row r="88" spans="1:13">
      <c r="A88">
        <v>0.5</v>
      </c>
      <c r="B88" t="s">
        <v>11</v>
      </c>
      <c r="C88">
        <f t="shared" si="2"/>
        <v>2.4000000000000002E-3</v>
      </c>
      <c r="D88">
        <v>50</v>
      </c>
      <c r="E88">
        <v>50</v>
      </c>
      <c r="F88">
        <v>0.42</v>
      </c>
      <c r="G88">
        <v>0.48</v>
      </c>
      <c r="H88">
        <v>0.75289292929292928</v>
      </c>
      <c r="I88">
        <v>0.82010505050505067</v>
      </c>
      <c r="J88">
        <v>0.64</v>
      </c>
      <c r="L88">
        <v>0.88332929292929308</v>
      </c>
    </row>
    <row r="89" spans="1:13">
      <c r="A89">
        <v>0.5</v>
      </c>
      <c r="B89" t="s">
        <v>11</v>
      </c>
      <c r="C89">
        <f t="shared" si="2"/>
        <v>2.4000000000000002E-3</v>
      </c>
      <c r="D89">
        <v>10</v>
      </c>
      <c r="E89">
        <v>500</v>
      </c>
      <c r="F89">
        <v>0.57999999999999996</v>
      </c>
      <c r="G89">
        <v>0.46</v>
      </c>
      <c r="H89">
        <v>0.83531717171717168</v>
      </c>
      <c r="I89">
        <v>0.71769292929292927</v>
      </c>
      <c r="J89">
        <v>0.62</v>
      </c>
      <c r="K89">
        <v>1</v>
      </c>
      <c r="L89">
        <v>0.86812525252525252</v>
      </c>
      <c r="M89">
        <v>1.5050505050505052</v>
      </c>
    </row>
    <row r="90" spans="1:13">
      <c r="A90">
        <v>0.5</v>
      </c>
      <c r="B90" t="s">
        <v>11</v>
      </c>
      <c r="C90">
        <f t="shared" si="2"/>
        <v>2.4000000000000002E-3</v>
      </c>
      <c r="D90">
        <v>10</v>
      </c>
      <c r="E90">
        <v>200</v>
      </c>
      <c r="F90">
        <v>0.74</v>
      </c>
      <c r="G90">
        <v>0.98</v>
      </c>
      <c r="H90">
        <v>1.1089656565656565</v>
      </c>
      <c r="I90">
        <v>1.5850545454545455</v>
      </c>
      <c r="J90">
        <v>0.9</v>
      </c>
      <c r="L90">
        <v>1.8162626262626262</v>
      </c>
    </row>
    <row r="91" spans="1:13">
      <c r="A91">
        <v>0.5</v>
      </c>
      <c r="B91" t="s">
        <v>11</v>
      </c>
      <c r="C91">
        <f t="shared" si="2"/>
        <v>2.4000000000000002E-3</v>
      </c>
      <c r="D91">
        <v>10</v>
      </c>
      <c r="E91">
        <v>50</v>
      </c>
      <c r="F91">
        <v>1.56</v>
      </c>
      <c r="G91">
        <v>1.76</v>
      </c>
      <c r="H91">
        <v>2.0916525252525249</v>
      </c>
      <c r="I91">
        <v>2.1549252525252527</v>
      </c>
    </row>
    <row r="92" spans="1:13">
      <c r="A92">
        <v>0.5</v>
      </c>
      <c r="B92" t="s">
        <v>11</v>
      </c>
      <c r="C92">
        <f t="shared" si="2"/>
        <v>7.2000000000000007E-3</v>
      </c>
      <c r="D92">
        <v>500</v>
      </c>
      <c r="E92">
        <v>500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>
        <v>0.5</v>
      </c>
      <c r="B93" t="s">
        <v>11</v>
      </c>
      <c r="C93">
        <f t="shared" si="2"/>
        <v>7.2000000000000007E-3</v>
      </c>
      <c r="D93">
        <v>500</v>
      </c>
      <c r="E93">
        <v>200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>
        <v>0.5</v>
      </c>
      <c r="B94" t="s">
        <v>11</v>
      </c>
      <c r="C94">
        <f t="shared" si="2"/>
        <v>7.2000000000000007E-3</v>
      </c>
      <c r="D94">
        <v>500</v>
      </c>
      <c r="E94">
        <v>50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>
        <v>0.5</v>
      </c>
      <c r="B95" t="s">
        <v>11</v>
      </c>
      <c r="C95">
        <f t="shared" si="2"/>
        <v>7.2000000000000007E-3</v>
      </c>
      <c r="D95">
        <v>50</v>
      </c>
      <c r="E95">
        <v>500</v>
      </c>
      <c r="F95">
        <v>0.02</v>
      </c>
      <c r="G95">
        <v>0</v>
      </c>
      <c r="H95">
        <v>4.000404040404041E-2</v>
      </c>
      <c r="I95">
        <v>0</v>
      </c>
      <c r="J95">
        <v>0</v>
      </c>
      <c r="K95">
        <v>0.3</v>
      </c>
      <c r="L95">
        <v>0</v>
      </c>
      <c r="M95">
        <v>0.51606060606060611</v>
      </c>
    </row>
    <row r="96" spans="1:13">
      <c r="A96">
        <v>0.5</v>
      </c>
      <c r="B96" t="s">
        <v>11</v>
      </c>
      <c r="C96">
        <f t="shared" si="2"/>
        <v>7.2000000000000007E-3</v>
      </c>
      <c r="D96">
        <v>50</v>
      </c>
      <c r="E96">
        <v>200</v>
      </c>
      <c r="F96">
        <v>0</v>
      </c>
      <c r="G96">
        <v>0.04</v>
      </c>
      <c r="H96">
        <v>0</v>
      </c>
      <c r="I96">
        <v>7.9208080808080811E-2</v>
      </c>
      <c r="J96">
        <v>0</v>
      </c>
      <c r="K96">
        <v>0.16</v>
      </c>
      <c r="L96">
        <v>0</v>
      </c>
      <c r="M96">
        <v>0.29763232323232325</v>
      </c>
    </row>
    <row r="97" spans="1:13">
      <c r="A97">
        <v>0.5</v>
      </c>
      <c r="B97" t="s">
        <v>11</v>
      </c>
      <c r="C97">
        <f t="shared" si="2"/>
        <v>7.2000000000000007E-3</v>
      </c>
      <c r="D97">
        <v>50</v>
      </c>
      <c r="E97">
        <v>50</v>
      </c>
      <c r="F97">
        <v>0.08</v>
      </c>
      <c r="G97">
        <v>0.18</v>
      </c>
      <c r="H97">
        <v>0.15521616161616164</v>
      </c>
      <c r="I97">
        <v>0.33123636363636366</v>
      </c>
      <c r="J97">
        <v>0.16</v>
      </c>
      <c r="K97">
        <v>0.6</v>
      </c>
      <c r="L97">
        <v>0.29763232323232325</v>
      </c>
      <c r="M97">
        <v>0.93292929292929305</v>
      </c>
    </row>
    <row r="98" spans="1:13">
      <c r="A98">
        <v>0.5</v>
      </c>
      <c r="B98" t="s">
        <v>11</v>
      </c>
      <c r="C98">
        <f t="shared" si="2"/>
        <v>7.2000000000000007E-3</v>
      </c>
      <c r="D98">
        <v>10</v>
      </c>
      <c r="E98">
        <v>500</v>
      </c>
      <c r="F98">
        <v>0.42</v>
      </c>
      <c r="G98">
        <v>0.22</v>
      </c>
      <c r="H98">
        <v>0.75289292929292928</v>
      </c>
      <c r="I98">
        <v>0.39604444444444442</v>
      </c>
      <c r="J98">
        <v>0.46</v>
      </c>
      <c r="K98">
        <v>0.72</v>
      </c>
      <c r="L98">
        <v>0.79850101010101016</v>
      </c>
      <c r="M98">
        <v>1.0169535353535353</v>
      </c>
    </row>
    <row r="99" spans="1:13">
      <c r="A99">
        <v>0.5</v>
      </c>
      <c r="B99" t="s">
        <v>11</v>
      </c>
      <c r="C99">
        <f t="shared" si="2"/>
        <v>7.2000000000000007E-3</v>
      </c>
      <c r="D99">
        <v>10</v>
      </c>
      <c r="E99">
        <v>200</v>
      </c>
      <c r="F99">
        <v>0.52</v>
      </c>
      <c r="G99">
        <v>0.57999999999999996</v>
      </c>
      <c r="H99">
        <v>0.78010505050505063</v>
      </c>
      <c r="I99">
        <v>0.83531717171717168</v>
      </c>
      <c r="J99">
        <v>0.62</v>
      </c>
      <c r="K99">
        <v>0.84</v>
      </c>
      <c r="L99">
        <v>0.94893333333333318</v>
      </c>
      <c r="M99">
        <v>1.2337939393939394</v>
      </c>
    </row>
    <row r="100" spans="1:13">
      <c r="A100">
        <v>0.5</v>
      </c>
      <c r="B100" t="s">
        <v>11</v>
      </c>
      <c r="C100">
        <f t="shared" si="2"/>
        <v>7.2000000000000007E-3</v>
      </c>
      <c r="D100">
        <v>10</v>
      </c>
      <c r="E100">
        <v>50</v>
      </c>
      <c r="F100">
        <v>0.76</v>
      </c>
      <c r="G100">
        <v>1.1399999999999999</v>
      </c>
      <c r="H100">
        <v>1.2001777777777778</v>
      </c>
      <c r="I100">
        <v>1.7307030303030304</v>
      </c>
    </row>
    <row r="101" spans="1:13">
      <c r="A101">
        <v>0.5</v>
      </c>
      <c r="B101" t="s">
        <v>11</v>
      </c>
      <c r="C101">
        <f t="shared" si="2"/>
        <v>2.1600000000000001E-2</v>
      </c>
      <c r="D101">
        <v>500</v>
      </c>
      <c r="E101">
        <v>500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>
        <v>0.5</v>
      </c>
      <c r="B102" t="s">
        <v>11</v>
      </c>
      <c r="C102">
        <f t="shared" si="2"/>
        <v>2.1600000000000001E-2</v>
      </c>
      <c r="D102">
        <v>500</v>
      </c>
      <c r="E102">
        <v>200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>
        <v>0.5</v>
      </c>
      <c r="B103" t="s">
        <v>11</v>
      </c>
      <c r="C103">
        <f t="shared" si="2"/>
        <v>2.1600000000000001E-2</v>
      </c>
      <c r="D103">
        <v>500</v>
      </c>
      <c r="E103">
        <v>50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>
        <v>0.5</v>
      </c>
      <c r="B104" t="s">
        <v>11</v>
      </c>
      <c r="C104">
        <f t="shared" si="2"/>
        <v>2.1600000000000001E-2</v>
      </c>
      <c r="D104">
        <v>50</v>
      </c>
      <c r="E104">
        <v>500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0.2</v>
      </c>
      <c r="L104">
        <v>0</v>
      </c>
      <c r="M104">
        <v>0.36404040404040405</v>
      </c>
    </row>
    <row r="105" spans="1:13">
      <c r="A105">
        <v>0.5</v>
      </c>
      <c r="B105" t="s">
        <v>11</v>
      </c>
      <c r="C105">
        <f t="shared" si="2"/>
        <v>2.1600000000000001E-2</v>
      </c>
      <c r="D105">
        <v>50</v>
      </c>
      <c r="E105">
        <v>200</v>
      </c>
      <c r="F105">
        <v>0.02</v>
      </c>
      <c r="G105">
        <v>0.02</v>
      </c>
      <c r="H105">
        <v>4.000404040404041E-2</v>
      </c>
      <c r="I105">
        <v>4.000404040404041E-2</v>
      </c>
      <c r="J105">
        <v>0.02</v>
      </c>
      <c r="K105">
        <v>0.2</v>
      </c>
      <c r="L105">
        <v>4.000404040404041E-2</v>
      </c>
      <c r="M105">
        <v>0.36404040404040405</v>
      </c>
    </row>
    <row r="106" spans="1:13">
      <c r="A106">
        <v>0.5</v>
      </c>
      <c r="B106" t="s">
        <v>11</v>
      </c>
      <c r="C106">
        <f t="shared" si="2"/>
        <v>2.1600000000000001E-2</v>
      </c>
      <c r="D106">
        <v>50</v>
      </c>
      <c r="E106">
        <v>50</v>
      </c>
      <c r="F106">
        <v>0.04</v>
      </c>
      <c r="G106">
        <v>0.04</v>
      </c>
      <c r="H106">
        <v>7.9208080808080811E-2</v>
      </c>
      <c r="I106">
        <v>7.9208080808080811E-2</v>
      </c>
      <c r="J106">
        <v>0.02</v>
      </c>
      <c r="K106">
        <v>0.36</v>
      </c>
      <c r="L106">
        <v>4.000404040404041E-2</v>
      </c>
      <c r="M106">
        <v>0.59767272727272736</v>
      </c>
    </row>
    <row r="107" spans="1:13">
      <c r="A107">
        <v>0.5</v>
      </c>
      <c r="B107" t="s">
        <v>11</v>
      </c>
      <c r="C107">
        <f t="shared" si="2"/>
        <v>2.1600000000000001E-2</v>
      </c>
      <c r="D107">
        <v>10</v>
      </c>
      <c r="E107">
        <v>500</v>
      </c>
      <c r="F107">
        <v>0.4</v>
      </c>
      <c r="G107">
        <v>0.26</v>
      </c>
      <c r="H107">
        <v>0.64808080808080804</v>
      </c>
      <c r="I107">
        <v>0.45765252525252531</v>
      </c>
      <c r="J107">
        <v>0.4</v>
      </c>
      <c r="K107">
        <v>0.8</v>
      </c>
      <c r="L107">
        <v>0.72888888888888881</v>
      </c>
      <c r="M107">
        <v>1.1377777777777776</v>
      </c>
    </row>
    <row r="108" spans="1:13">
      <c r="A108">
        <v>0.5</v>
      </c>
      <c r="B108" t="s">
        <v>11</v>
      </c>
      <c r="C108">
        <f t="shared" si="2"/>
        <v>2.1600000000000001E-2</v>
      </c>
      <c r="D108">
        <v>10</v>
      </c>
      <c r="E108">
        <v>200</v>
      </c>
      <c r="F108">
        <v>0.28000000000000003</v>
      </c>
      <c r="G108">
        <v>0.24</v>
      </c>
      <c r="H108">
        <v>0.48725656565656561</v>
      </c>
      <c r="I108">
        <v>0.42724848484848488</v>
      </c>
      <c r="J108">
        <v>0.38</v>
      </c>
      <c r="K108">
        <v>0.57999999999999996</v>
      </c>
      <c r="L108">
        <v>0.70408484848484854</v>
      </c>
      <c r="M108">
        <v>0.83531717171717168</v>
      </c>
    </row>
    <row r="109" spans="1:13">
      <c r="A109">
        <v>0.5</v>
      </c>
      <c r="B109" t="s">
        <v>11</v>
      </c>
      <c r="C109">
        <f t="shared" si="2"/>
        <v>2.1600000000000001E-2</v>
      </c>
      <c r="D109">
        <v>10</v>
      </c>
      <c r="E109">
        <v>50</v>
      </c>
      <c r="F109">
        <v>0.46</v>
      </c>
      <c r="G109">
        <v>0.62</v>
      </c>
      <c r="H109">
        <v>0.79850101010101016</v>
      </c>
      <c r="I109">
        <v>1.0297414141414141</v>
      </c>
    </row>
    <row r="110" spans="1:13">
      <c r="A110" s="2">
        <v>0.5</v>
      </c>
      <c r="B110" s="2" t="s">
        <v>12</v>
      </c>
      <c r="C110" s="2">
        <v>8.0000000000000004E-4</v>
      </c>
      <c r="D110" s="2">
        <v>500</v>
      </c>
      <c r="E110" s="2">
        <v>500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</row>
    <row r="111" spans="1:13">
      <c r="A111" s="2">
        <v>0.5</v>
      </c>
      <c r="B111" s="2" t="s">
        <v>12</v>
      </c>
      <c r="C111" s="2">
        <v>8.0000000000000004E-4</v>
      </c>
      <c r="D111" s="2">
        <v>500</v>
      </c>
      <c r="E111" s="2">
        <v>200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</row>
    <row r="112" spans="1:13">
      <c r="A112" s="2">
        <v>0.5</v>
      </c>
      <c r="B112" s="2" t="s">
        <v>12</v>
      </c>
      <c r="C112" s="2">
        <v>8.0000000000000004E-4</v>
      </c>
      <c r="D112" s="2">
        <v>500</v>
      </c>
      <c r="E112" s="2">
        <v>50</v>
      </c>
      <c r="F112" s="2">
        <v>0.02</v>
      </c>
      <c r="G112" s="2">
        <v>0.48</v>
      </c>
      <c r="H112" s="2">
        <v>3.9600000000000003E-2</v>
      </c>
      <c r="I112" s="2">
        <v>0.88960000000000017</v>
      </c>
      <c r="J112" s="2">
        <v>0.68</v>
      </c>
      <c r="K112" s="2">
        <v>0.72</v>
      </c>
      <c r="L112" s="2">
        <v>1.1375999999999999</v>
      </c>
      <c r="M112" s="2">
        <v>1.2416</v>
      </c>
    </row>
    <row r="113" spans="1:13">
      <c r="A113" s="2">
        <v>0.5</v>
      </c>
      <c r="B113" s="2" t="s">
        <v>12</v>
      </c>
      <c r="C113" s="2">
        <v>8.0000000000000004E-4</v>
      </c>
      <c r="D113" s="2">
        <v>50</v>
      </c>
      <c r="E113" s="2">
        <v>500</v>
      </c>
      <c r="F113" s="2">
        <v>0.34</v>
      </c>
      <c r="G113" s="2">
        <v>0.52</v>
      </c>
      <c r="H113" s="2">
        <v>0.56440000000000001</v>
      </c>
      <c r="I113" s="2">
        <v>0.92959999999999998</v>
      </c>
      <c r="J113" s="2">
        <v>0.86</v>
      </c>
      <c r="K113" s="2">
        <v>1.26</v>
      </c>
      <c r="L113" s="2">
        <v>1.4604000000000004</v>
      </c>
      <c r="M113" s="2">
        <v>1.6524000000000001</v>
      </c>
    </row>
    <row r="114" spans="1:13">
      <c r="A114" s="2">
        <v>0.5</v>
      </c>
      <c r="B114" s="2" t="s">
        <v>12</v>
      </c>
      <c r="C114" s="2">
        <v>8.0000000000000004E-4</v>
      </c>
      <c r="D114" s="2">
        <v>50</v>
      </c>
      <c r="E114" s="2">
        <v>200</v>
      </c>
      <c r="F114" s="2">
        <v>1.04</v>
      </c>
      <c r="G114" s="2">
        <v>2.2000000000000002</v>
      </c>
      <c r="H114" s="2">
        <v>1.7183999999999997</v>
      </c>
      <c r="I114" s="2">
        <v>3.2399999999999993</v>
      </c>
      <c r="J114" s="2">
        <v>2.04</v>
      </c>
      <c r="K114" s="2">
        <v>2.2999999999999998</v>
      </c>
      <c r="L114" s="2">
        <v>2.3983999999999996</v>
      </c>
      <c r="M114" s="2">
        <v>3.4700000000000006</v>
      </c>
    </row>
    <row r="115" spans="1:13">
      <c r="A115" s="2">
        <v>0.5</v>
      </c>
      <c r="B115" s="2" t="s">
        <v>12</v>
      </c>
      <c r="C115" s="2">
        <v>8.0000000000000004E-4</v>
      </c>
      <c r="D115" s="2">
        <v>50</v>
      </c>
      <c r="E115" s="2">
        <v>50</v>
      </c>
      <c r="F115" s="2">
        <v>3.98</v>
      </c>
      <c r="G115" s="2">
        <v>5.34</v>
      </c>
      <c r="H115" s="2">
        <v>4.5996000000000006</v>
      </c>
      <c r="I115" s="2">
        <v>5.284399999999998</v>
      </c>
      <c r="J115" s="2">
        <v>4.78</v>
      </c>
      <c r="K115" s="2"/>
      <c r="L115" s="2">
        <v>5.1915999999999976</v>
      </c>
      <c r="M115" s="2"/>
    </row>
    <row r="116" spans="1:13">
      <c r="A116" s="2">
        <v>0.5</v>
      </c>
      <c r="B116" s="2" t="s">
        <v>12</v>
      </c>
      <c r="C116" s="2">
        <v>8.0000000000000004E-4</v>
      </c>
      <c r="D116" s="2">
        <v>10</v>
      </c>
      <c r="E116" s="2">
        <v>500</v>
      </c>
      <c r="F116" s="2">
        <v>3.08</v>
      </c>
      <c r="G116" s="2">
        <v>3.98</v>
      </c>
      <c r="H116" s="2">
        <v>5.0736000000000008</v>
      </c>
      <c r="I116" s="2">
        <v>5.079600000000001</v>
      </c>
      <c r="J116" s="2">
        <v>4.08</v>
      </c>
      <c r="K116" s="2"/>
      <c r="L116" s="2">
        <v>5.7535999999999987</v>
      </c>
      <c r="M116" s="2"/>
    </row>
    <row r="117" spans="1:13">
      <c r="A117" s="2">
        <v>0.5</v>
      </c>
      <c r="B117" s="2" t="s">
        <v>12</v>
      </c>
      <c r="C117" s="2">
        <v>8.0000000000000004E-4</v>
      </c>
      <c r="D117" s="2">
        <v>10</v>
      </c>
      <c r="E117" s="2">
        <v>200</v>
      </c>
      <c r="F117" s="2">
        <v>4.32</v>
      </c>
      <c r="G117" s="2">
        <v>6</v>
      </c>
      <c r="H117" s="2">
        <v>4.6175999999999995</v>
      </c>
      <c r="I117" s="2">
        <v>5.759999999999998</v>
      </c>
      <c r="J117" s="2">
        <v>5.74</v>
      </c>
      <c r="K117" s="2"/>
      <c r="L117" s="2">
        <v>4.372399999999999</v>
      </c>
      <c r="M117" s="2"/>
    </row>
    <row r="118" spans="1:13">
      <c r="A118" s="2">
        <v>0.5</v>
      </c>
      <c r="B118" s="2" t="s">
        <v>12</v>
      </c>
      <c r="C118" s="2">
        <v>8.0000000000000004E-4</v>
      </c>
      <c r="D118" s="2">
        <v>10</v>
      </c>
      <c r="E118" s="2">
        <v>50</v>
      </c>
      <c r="F118" s="2">
        <v>7.04</v>
      </c>
      <c r="G118" s="2">
        <v>7.7</v>
      </c>
      <c r="H118" s="2">
        <v>3.8783999999999992</v>
      </c>
      <c r="I118" s="2">
        <v>4.6699999999999946</v>
      </c>
      <c r="J118" s="2"/>
      <c r="K118" s="2"/>
      <c r="L118" s="2"/>
      <c r="M118" s="2"/>
    </row>
    <row r="119" spans="1:13">
      <c r="A119" s="2">
        <v>0.5</v>
      </c>
      <c r="B119" s="2" t="s">
        <v>12</v>
      </c>
      <c r="C119" s="2">
        <f>C110*3</f>
        <v>2.4000000000000002E-3</v>
      </c>
      <c r="D119" s="2">
        <v>500</v>
      </c>
      <c r="E119" s="2">
        <v>500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</row>
    <row r="120" spans="1:13">
      <c r="A120" s="2">
        <v>0.5</v>
      </c>
      <c r="B120" s="2" t="s">
        <v>12</v>
      </c>
      <c r="C120" s="2">
        <f t="shared" ref="C120:C145" si="3">C111*3</f>
        <v>2.4000000000000002E-3</v>
      </c>
      <c r="D120" s="2">
        <v>500</v>
      </c>
      <c r="E120" s="2">
        <v>200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</row>
    <row r="121" spans="1:13">
      <c r="A121" s="2">
        <v>0.5</v>
      </c>
      <c r="B121" s="2" t="s">
        <v>12</v>
      </c>
      <c r="C121" s="2">
        <f t="shared" si="3"/>
        <v>2.4000000000000002E-3</v>
      </c>
      <c r="D121" s="2">
        <v>500</v>
      </c>
      <c r="E121" s="2">
        <v>50</v>
      </c>
      <c r="F121" s="2">
        <v>0.08</v>
      </c>
      <c r="G121" s="2">
        <v>0.1</v>
      </c>
      <c r="H121" s="2">
        <v>0.15360000000000001</v>
      </c>
      <c r="I121" s="2">
        <v>0.19</v>
      </c>
      <c r="J121" s="2">
        <v>0</v>
      </c>
      <c r="K121" s="2">
        <v>0</v>
      </c>
      <c r="L121" s="2">
        <v>0</v>
      </c>
      <c r="M121" s="2">
        <v>0</v>
      </c>
    </row>
    <row r="122" spans="1:13">
      <c r="A122" s="2">
        <v>0.5</v>
      </c>
      <c r="B122" s="2" t="s">
        <v>12</v>
      </c>
      <c r="C122" s="2">
        <f t="shared" si="3"/>
        <v>2.4000000000000002E-3</v>
      </c>
      <c r="D122" s="2">
        <v>50</v>
      </c>
      <c r="E122" s="2">
        <v>500</v>
      </c>
      <c r="F122" s="2">
        <v>0.14000000000000001</v>
      </c>
      <c r="G122" s="2">
        <v>0.16</v>
      </c>
      <c r="H122" s="2">
        <v>0.26040000000000002</v>
      </c>
      <c r="I122" s="2">
        <v>0.2944</v>
      </c>
      <c r="J122" s="2">
        <v>0.2</v>
      </c>
      <c r="K122" s="2">
        <v>0.74</v>
      </c>
      <c r="L122" s="2">
        <v>0.36</v>
      </c>
      <c r="M122" s="2">
        <v>1.2524000000000002</v>
      </c>
    </row>
    <row r="123" spans="1:13">
      <c r="A123" s="2">
        <v>0.5</v>
      </c>
      <c r="B123" s="2" t="s">
        <v>12</v>
      </c>
      <c r="C123" s="2">
        <f t="shared" si="3"/>
        <v>2.4000000000000002E-3</v>
      </c>
      <c r="D123" s="2">
        <v>50</v>
      </c>
      <c r="E123" s="2">
        <v>200</v>
      </c>
      <c r="F123" s="2">
        <v>0.48</v>
      </c>
      <c r="G123" s="2">
        <v>0.74</v>
      </c>
      <c r="H123" s="2">
        <v>0.72960000000000003</v>
      </c>
      <c r="I123" s="2">
        <v>1.3323999999999998</v>
      </c>
      <c r="J123" s="2">
        <v>0.64</v>
      </c>
      <c r="K123" s="2">
        <v>1.1599999999999999</v>
      </c>
      <c r="L123" s="2">
        <v>1.1104000000000001</v>
      </c>
      <c r="M123" s="2">
        <v>2.2544000000000004</v>
      </c>
    </row>
    <row r="124" spans="1:13">
      <c r="A124" s="2">
        <v>0.5</v>
      </c>
      <c r="B124" s="2" t="s">
        <v>12</v>
      </c>
      <c r="C124" s="2">
        <f t="shared" si="3"/>
        <v>2.4000000000000002E-3</v>
      </c>
      <c r="D124" s="2">
        <v>50</v>
      </c>
      <c r="E124" s="2">
        <v>50</v>
      </c>
      <c r="F124" s="2">
        <v>1.72</v>
      </c>
      <c r="G124" s="2">
        <v>2.82</v>
      </c>
      <c r="H124" s="2">
        <v>2.4016000000000006</v>
      </c>
      <c r="I124" s="2">
        <v>3.7676000000000016</v>
      </c>
      <c r="J124" s="2">
        <v>2.58</v>
      </c>
      <c r="K124" s="2"/>
      <c r="L124" s="2">
        <v>3.3835999999999986</v>
      </c>
      <c r="M124" s="2"/>
    </row>
    <row r="125" spans="1:13">
      <c r="A125" s="2">
        <v>0.5</v>
      </c>
      <c r="B125" s="2" t="s">
        <v>12</v>
      </c>
      <c r="C125" s="2">
        <f t="shared" si="3"/>
        <v>2.4000000000000002E-3</v>
      </c>
      <c r="D125" s="2">
        <v>10</v>
      </c>
      <c r="E125" s="2">
        <v>500</v>
      </c>
      <c r="F125" s="2">
        <v>2.2200000000000002</v>
      </c>
      <c r="G125" s="2">
        <v>2.2599999999999998</v>
      </c>
      <c r="H125" s="2">
        <v>2.791599999999999</v>
      </c>
      <c r="I125" s="2">
        <v>3.1724000000000006</v>
      </c>
      <c r="J125" s="2">
        <v>2.68</v>
      </c>
      <c r="K125" s="2">
        <v>3.02</v>
      </c>
      <c r="L125" s="2">
        <v>3.2975999999999992</v>
      </c>
      <c r="M125" s="2">
        <v>3.9596</v>
      </c>
    </row>
    <row r="126" spans="1:13">
      <c r="A126" s="2">
        <v>0.5</v>
      </c>
      <c r="B126" s="2" t="s">
        <v>12</v>
      </c>
      <c r="C126" s="2">
        <f t="shared" si="3"/>
        <v>2.4000000000000002E-3</v>
      </c>
      <c r="D126" s="2">
        <v>10</v>
      </c>
      <c r="E126" s="2">
        <v>200</v>
      </c>
      <c r="F126" s="2">
        <v>2.44</v>
      </c>
      <c r="G126" s="2">
        <v>3.94</v>
      </c>
      <c r="H126" s="2">
        <v>3.5663999999999998</v>
      </c>
      <c r="I126" s="2">
        <v>5.0764000000000014</v>
      </c>
      <c r="J126" s="2">
        <v>3.8</v>
      </c>
      <c r="K126" s="2"/>
      <c r="L126" s="2">
        <v>3.8800000000000008</v>
      </c>
      <c r="M126" s="2"/>
    </row>
    <row r="127" spans="1:13">
      <c r="A127" s="2">
        <v>0.5</v>
      </c>
      <c r="B127" s="2" t="s">
        <v>12</v>
      </c>
      <c r="C127" s="2">
        <f t="shared" si="3"/>
        <v>2.4000000000000002E-3</v>
      </c>
      <c r="D127" s="2">
        <v>10</v>
      </c>
      <c r="E127" s="2">
        <v>50</v>
      </c>
      <c r="F127" s="2">
        <v>4.9800000000000004</v>
      </c>
      <c r="G127" s="2">
        <v>6.44</v>
      </c>
      <c r="H127" s="2">
        <v>5.7995999999999981</v>
      </c>
      <c r="I127" s="2">
        <v>5.8063999999999965</v>
      </c>
      <c r="J127" s="2"/>
      <c r="K127" s="2"/>
      <c r="L127" s="2"/>
      <c r="M127" s="2"/>
    </row>
    <row r="128" spans="1:13">
      <c r="A128" s="2">
        <v>0.5</v>
      </c>
      <c r="B128" s="2" t="s">
        <v>12</v>
      </c>
      <c r="C128" s="2">
        <f t="shared" si="3"/>
        <v>7.2000000000000007E-3</v>
      </c>
      <c r="D128" s="2">
        <v>500</v>
      </c>
      <c r="E128" s="2">
        <v>500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</row>
    <row r="129" spans="1:13">
      <c r="A129" s="2">
        <v>0.5</v>
      </c>
      <c r="B129" s="2" t="s">
        <v>12</v>
      </c>
      <c r="C129" s="2">
        <f t="shared" si="3"/>
        <v>7.2000000000000007E-3</v>
      </c>
      <c r="D129" s="2">
        <v>500</v>
      </c>
      <c r="E129" s="2">
        <v>200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</row>
    <row r="130" spans="1:13">
      <c r="A130" s="2">
        <v>0.5</v>
      </c>
      <c r="B130" s="2" t="s">
        <v>12</v>
      </c>
      <c r="C130" s="2">
        <f t="shared" si="3"/>
        <v>7.2000000000000007E-3</v>
      </c>
      <c r="D130" s="2">
        <v>500</v>
      </c>
      <c r="E130" s="2">
        <v>50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</row>
    <row r="131" spans="1:13">
      <c r="A131" s="2">
        <v>0.5</v>
      </c>
      <c r="B131" s="2" t="s">
        <v>12</v>
      </c>
      <c r="C131" s="2">
        <f t="shared" si="3"/>
        <v>7.2000000000000007E-3</v>
      </c>
      <c r="D131" s="2">
        <v>50</v>
      </c>
      <c r="E131" s="2">
        <v>500</v>
      </c>
      <c r="F131" s="2">
        <v>0.12</v>
      </c>
      <c r="G131" s="2">
        <v>0.02</v>
      </c>
      <c r="H131" s="2">
        <v>0.22559999999999999</v>
      </c>
      <c r="I131" s="2">
        <v>3.9600000000000003E-2</v>
      </c>
      <c r="J131" s="2">
        <v>0.08</v>
      </c>
      <c r="K131" s="2">
        <v>0.42</v>
      </c>
      <c r="L131" s="2">
        <v>0.2336</v>
      </c>
      <c r="M131" s="2">
        <v>0.74360000000000004</v>
      </c>
    </row>
    <row r="132" spans="1:13">
      <c r="A132" s="2">
        <v>0.5</v>
      </c>
      <c r="B132" s="2" t="s">
        <v>12</v>
      </c>
      <c r="C132" s="2">
        <f t="shared" si="3"/>
        <v>7.2000000000000007E-3</v>
      </c>
      <c r="D132" s="2">
        <v>50</v>
      </c>
      <c r="E132" s="2">
        <v>200</v>
      </c>
      <c r="F132" s="2">
        <v>0.14000000000000001</v>
      </c>
      <c r="G132" s="2">
        <v>0.16</v>
      </c>
      <c r="H132" s="2">
        <v>0.34039999999999998</v>
      </c>
      <c r="I132" s="2">
        <v>0.2944</v>
      </c>
      <c r="J132" s="2">
        <v>0.22</v>
      </c>
      <c r="K132" s="2">
        <v>0.64</v>
      </c>
      <c r="L132" s="2">
        <v>0.47160000000000002</v>
      </c>
      <c r="M132" s="2">
        <v>1.1104000000000001</v>
      </c>
    </row>
    <row r="133" spans="1:13">
      <c r="A133" s="2">
        <v>0.5</v>
      </c>
      <c r="B133" s="2" t="s">
        <v>12</v>
      </c>
      <c r="C133" s="2">
        <f t="shared" si="3"/>
        <v>7.2000000000000007E-3</v>
      </c>
      <c r="D133" s="2">
        <v>50</v>
      </c>
      <c r="E133" s="2">
        <v>50</v>
      </c>
      <c r="F133" s="2">
        <v>0.66</v>
      </c>
      <c r="G133" s="2">
        <v>0.92</v>
      </c>
      <c r="H133" s="2">
        <v>1.0444</v>
      </c>
      <c r="I133" s="2">
        <v>1.6335999999999999</v>
      </c>
      <c r="J133" s="2">
        <v>1.2</v>
      </c>
      <c r="K133" s="2">
        <v>1.72</v>
      </c>
      <c r="L133" s="2">
        <v>1.8399999999999999</v>
      </c>
      <c r="M133" s="2">
        <v>2.2416000000000005</v>
      </c>
    </row>
    <row r="134" spans="1:13">
      <c r="A134" s="2">
        <v>0.5</v>
      </c>
      <c r="B134" s="2" t="s">
        <v>12</v>
      </c>
      <c r="C134" s="2">
        <f t="shared" si="3"/>
        <v>7.2000000000000007E-3</v>
      </c>
      <c r="D134" s="2">
        <v>10</v>
      </c>
      <c r="E134" s="2">
        <v>500</v>
      </c>
      <c r="F134" s="2">
        <v>1.7</v>
      </c>
      <c r="G134" s="2">
        <v>1.08</v>
      </c>
      <c r="H134" s="2">
        <v>2.91</v>
      </c>
      <c r="I134" s="2">
        <v>1.8735999999999999</v>
      </c>
      <c r="J134" s="2">
        <v>2.06</v>
      </c>
      <c r="K134" s="2">
        <v>2.74</v>
      </c>
      <c r="L134" s="2">
        <v>3.3163999999999998</v>
      </c>
      <c r="M134" s="2">
        <v>4.0523999999999996</v>
      </c>
    </row>
    <row r="135" spans="1:13">
      <c r="A135" s="2">
        <v>0.5</v>
      </c>
      <c r="B135" s="2" t="s">
        <v>12</v>
      </c>
      <c r="C135" s="2">
        <f t="shared" si="3"/>
        <v>7.2000000000000007E-3</v>
      </c>
      <c r="D135" s="2">
        <v>10</v>
      </c>
      <c r="E135" s="2">
        <v>200</v>
      </c>
      <c r="F135" s="2">
        <v>2.06</v>
      </c>
      <c r="G135" s="2">
        <v>2.2599999999999998</v>
      </c>
      <c r="H135" s="2">
        <v>2.8364000000000003</v>
      </c>
      <c r="I135" s="2">
        <v>2.692400000000001</v>
      </c>
      <c r="J135" s="2">
        <v>2.52</v>
      </c>
      <c r="K135" s="2">
        <v>3.02</v>
      </c>
      <c r="L135" s="2">
        <v>2.6895999999999987</v>
      </c>
      <c r="M135" s="2">
        <v>2.8396000000000008</v>
      </c>
    </row>
    <row r="136" spans="1:13">
      <c r="A136" s="2">
        <v>0.5</v>
      </c>
      <c r="B136" s="2" t="s">
        <v>12</v>
      </c>
      <c r="C136" s="2">
        <f t="shared" si="3"/>
        <v>7.2000000000000007E-3</v>
      </c>
      <c r="D136" s="2">
        <v>10</v>
      </c>
      <c r="E136" s="2">
        <v>50</v>
      </c>
      <c r="F136" s="2">
        <v>3.64</v>
      </c>
      <c r="G136" s="2">
        <v>4.62</v>
      </c>
      <c r="H136" s="2">
        <v>4.2703999999999986</v>
      </c>
      <c r="I136" s="2">
        <v>5.095600000000001</v>
      </c>
      <c r="J136" s="2"/>
      <c r="K136" s="2"/>
      <c r="L136" s="2"/>
      <c r="M136" s="2"/>
    </row>
    <row r="137" spans="1:13">
      <c r="A137" s="2">
        <v>0.5</v>
      </c>
      <c r="B137" s="2" t="s">
        <v>12</v>
      </c>
      <c r="C137" s="2">
        <f t="shared" si="3"/>
        <v>2.1600000000000001E-2</v>
      </c>
      <c r="D137" s="2">
        <v>500</v>
      </c>
      <c r="E137" s="2">
        <v>500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</row>
    <row r="138" spans="1:13">
      <c r="A138" s="2">
        <v>0.5</v>
      </c>
      <c r="B138" s="2" t="s">
        <v>12</v>
      </c>
      <c r="C138" s="2">
        <f t="shared" si="3"/>
        <v>2.1600000000000001E-2</v>
      </c>
      <c r="D138" s="2">
        <v>500</v>
      </c>
      <c r="E138" s="2">
        <v>200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</row>
    <row r="139" spans="1:13">
      <c r="A139" s="2">
        <v>0.5</v>
      </c>
      <c r="B139" s="2" t="s">
        <v>12</v>
      </c>
      <c r="C139" s="2">
        <f t="shared" si="3"/>
        <v>2.1600000000000001E-2</v>
      </c>
      <c r="D139" s="2">
        <v>500</v>
      </c>
      <c r="E139" s="2">
        <v>50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>
      <c r="A140" s="2">
        <v>0.5</v>
      </c>
      <c r="B140" s="2" t="s">
        <v>12</v>
      </c>
      <c r="C140" s="2">
        <f t="shared" si="3"/>
        <v>2.1600000000000001E-2</v>
      </c>
      <c r="D140" s="2">
        <v>50</v>
      </c>
      <c r="E140" s="2">
        <v>500</v>
      </c>
      <c r="F140" s="2">
        <v>0</v>
      </c>
      <c r="G140" s="2">
        <v>0</v>
      </c>
      <c r="H140" s="2">
        <v>0</v>
      </c>
      <c r="I140" s="2">
        <v>0</v>
      </c>
      <c r="J140" s="2">
        <v>0.02</v>
      </c>
      <c r="K140" s="2">
        <v>0.32</v>
      </c>
      <c r="L140" s="2">
        <v>3.9600000000000003E-2</v>
      </c>
      <c r="M140" s="2">
        <v>0.6976</v>
      </c>
    </row>
    <row r="141" spans="1:13">
      <c r="A141" s="2">
        <v>0.5</v>
      </c>
      <c r="B141" s="2" t="s">
        <v>12</v>
      </c>
      <c r="C141" s="2">
        <f t="shared" si="3"/>
        <v>2.1600000000000001E-2</v>
      </c>
      <c r="D141" s="2">
        <v>50</v>
      </c>
      <c r="E141" s="2">
        <v>200</v>
      </c>
      <c r="F141" s="2">
        <v>0.06</v>
      </c>
      <c r="G141" s="2">
        <v>0</v>
      </c>
      <c r="H141" s="2">
        <v>0.11639999999999999</v>
      </c>
      <c r="I141" s="2">
        <v>0</v>
      </c>
      <c r="J141" s="2">
        <v>0.06</v>
      </c>
      <c r="K141" s="2">
        <v>0.56000000000000005</v>
      </c>
      <c r="L141" s="2">
        <v>0.11639999999999999</v>
      </c>
      <c r="M141" s="2">
        <v>1.0464</v>
      </c>
    </row>
    <row r="142" spans="1:13">
      <c r="A142" s="2">
        <v>0.5</v>
      </c>
      <c r="B142" s="2" t="s">
        <v>12</v>
      </c>
      <c r="C142" s="2">
        <f t="shared" si="3"/>
        <v>2.1600000000000001E-2</v>
      </c>
      <c r="D142" s="2">
        <v>50</v>
      </c>
      <c r="E142" s="2">
        <v>50</v>
      </c>
      <c r="F142" s="2">
        <v>0.18</v>
      </c>
      <c r="G142" s="2">
        <v>0.4</v>
      </c>
      <c r="H142" s="2">
        <v>0.3276</v>
      </c>
      <c r="I142" s="2">
        <v>0.64</v>
      </c>
      <c r="J142" s="2">
        <v>0.48</v>
      </c>
      <c r="K142" s="2">
        <v>1.2</v>
      </c>
      <c r="L142" s="2">
        <v>0.88960000000000017</v>
      </c>
      <c r="M142" s="2">
        <v>1.6800000000000002</v>
      </c>
    </row>
    <row r="143" spans="1:13">
      <c r="A143" s="2">
        <v>0.5</v>
      </c>
      <c r="B143" s="2" t="s">
        <v>12</v>
      </c>
      <c r="C143" s="2">
        <f t="shared" si="3"/>
        <v>2.1600000000000001E-2</v>
      </c>
      <c r="D143" s="2">
        <v>10</v>
      </c>
      <c r="E143" s="2">
        <v>500</v>
      </c>
      <c r="F143" s="2">
        <v>1.26</v>
      </c>
      <c r="G143" s="2">
        <v>0.86</v>
      </c>
      <c r="H143" s="2">
        <v>2.2123999999999997</v>
      </c>
      <c r="I143" s="2">
        <v>1.3804000000000003</v>
      </c>
      <c r="J143" s="2">
        <v>1.26</v>
      </c>
      <c r="K143" s="2">
        <v>1.76</v>
      </c>
      <c r="L143" s="2">
        <v>2.3723999999999998</v>
      </c>
      <c r="M143" s="2">
        <v>2.5023999999999997</v>
      </c>
    </row>
    <row r="144" spans="1:13">
      <c r="A144" s="2">
        <v>0.5</v>
      </c>
      <c r="B144" s="2" t="s">
        <v>12</v>
      </c>
      <c r="C144" s="2">
        <f t="shared" si="3"/>
        <v>2.1600000000000001E-2</v>
      </c>
      <c r="D144" s="2">
        <v>10</v>
      </c>
      <c r="E144" s="2">
        <v>200</v>
      </c>
      <c r="F144" s="2">
        <v>1.6</v>
      </c>
      <c r="G144" s="2">
        <v>1.24</v>
      </c>
      <c r="H144" s="2">
        <v>1.6799999999999997</v>
      </c>
      <c r="I144" s="2">
        <v>1.9023999999999999</v>
      </c>
      <c r="J144" s="2">
        <v>2.2000000000000002</v>
      </c>
      <c r="K144" s="2">
        <v>2.66</v>
      </c>
      <c r="L144" s="2">
        <v>2.9999999999999991</v>
      </c>
      <c r="M144" s="2">
        <v>3.6043999999999992</v>
      </c>
    </row>
    <row r="145" spans="1:13">
      <c r="A145" s="2">
        <v>0.5</v>
      </c>
      <c r="B145" s="2" t="s">
        <v>12</v>
      </c>
      <c r="C145" s="2">
        <f t="shared" si="3"/>
        <v>2.1600000000000001E-2</v>
      </c>
      <c r="D145" s="2">
        <v>10</v>
      </c>
      <c r="E145" s="2">
        <v>50</v>
      </c>
      <c r="F145" s="2">
        <v>2.62</v>
      </c>
      <c r="G145" s="2">
        <v>2.9</v>
      </c>
      <c r="H145" s="2">
        <v>3.2555999999999985</v>
      </c>
      <c r="I145" s="2">
        <v>3.5500000000000007</v>
      </c>
      <c r="J145" s="2"/>
      <c r="K145" s="2"/>
      <c r="L145" s="2"/>
      <c r="M145" s="2"/>
    </row>
    <row r="146" spans="1:13">
      <c r="A146">
        <v>0.5</v>
      </c>
      <c r="B146" t="s">
        <v>13</v>
      </c>
      <c r="C146">
        <v>8.0000000000000004E-4</v>
      </c>
      <c r="D146">
        <v>500</v>
      </c>
      <c r="E146">
        <v>500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>
        <v>0.5</v>
      </c>
      <c r="B147" t="s">
        <v>13</v>
      </c>
      <c r="C147">
        <v>8.0000000000000004E-4</v>
      </c>
      <c r="D147">
        <v>500</v>
      </c>
      <c r="E147">
        <v>200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>
        <v>0.5</v>
      </c>
      <c r="B148" t="s">
        <v>13</v>
      </c>
      <c r="C148">
        <v>8.0000000000000004E-4</v>
      </c>
      <c r="D148">
        <v>500</v>
      </c>
      <c r="E148">
        <v>50</v>
      </c>
      <c r="F148">
        <v>0.02</v>
      </c>
      <c r="G148">
        <v>0.22</v>
      </c>
      <c r="H148">
        <v>3.9600000000000003E-2</v>
      </c>
      <c r="I148">
        <v>0.47160000000000002</v>
      </c>
      <c r="J148">
        <v>0.2</v>
      </c>
      <c r="K148">
        <v>0.56000000000000005</v>
      </c>
      <c r="L148">
        <v>0.36</v>
      </c>
      <c r="M148">
        <v>0.88639999999999985</v>
      </c>
    </row>
    <row r="149" spans="1:13">
      <c r="A149">
        <v>0.5</v>
      </c>
      <c r="B149" t="s">
        <v>13</v>
      </c>
      <c r="C149">
        <v>8.0000000000000004E-4</v>
      </c>
      <c r="D149">
        <v>50</v>
      </c>
      <c r="E149">
        <v>500</v>
      </c>
      <c r="F149">
        <v>0.16</v>
      </c>
      <c r="G149">
        <v>0.3</v>
      </c>
      <c r="H149">
        <v>0.2944</v>
      </c>
      <c r="I149">
        <v>0.59000000000000008</v>
      </c>
      <c r="J149">
        <v>0.32</v>
      </c>
      <c r="K149">
        <v>0.68</v>
      </c>
      <c r="L149">
        <v>0.61759999999999993</v>
      </c>
      <c r="M149">
        <v>0.9775999999999998</v>
      </c>
    </row>
    <row r="150" spans="1:13">
      <c r="A150">
        <v>0.5</v>
      </c>
      <c r="B150" t="s">
        <v>13</v>
      </c>
      <c r="C150">
        <v>8.0000000000000004E-4</v>
      </c>
      <c r="D150">
        <v>50</v>
      </c>
      <c r="E150">
        <v>200</v>
      </c>
      <c r="F150">
        <v>0.74</v>
      </c>
      <c r="G150">
        <v>1.3</v>
      </c>
      <c r="H150">
        <v>1.2524000000000002</v>
      </c>
      <c r="I150">
        <v>2.3499999999999996</v>
      </c>
      <c r="J150">
        <v>1.22</v>
      </c>
      <c r="K150">
        <v>2.14</v>
      </c>
      <c r="L150">
        <v>1.9916</v>
      </c>
      <c r="M150">
        <v>5.8603999999999994</v>
      </c>
    </row>
    <row r="151" spans="1:13">
      <c r="A151">
        <v>0.5</v>
      </c>
      <c r="B151" t="s">
        <v>13</v>
      </c>
      <c r="C151">
        <v>8.0000000000000004E-4</v>
      </c>
      <c r="D151">
        <v>50</v>
      </c>
      <c r="E151">
        <v>50</v>
      </c>
      <c r="F151">
        <v>2.38</v>
      </c>
      <c r="G151">
        <v>3.26</v>
      </c>
      <c r="H151">
        <v>3.2556000000000003</v>
      </c>
      <c r="I151">
        <v>3.8124000000000002</v>
      </c>
      <c r="J151">
        <v>3.86</v>
      </c>
      <c r="L151">
        <v>7.3804000000000016</v>
      </c>
    </row>
    <row r="152" spans="1:13">
      <c r="A152">
        <v>0.5</v>
      </c>
      <c r="B152" t="s">
        <v>13</v>
      </c>
      <c r="C152">
        <v>8.0000000000000004E-4</v>
      </c>
      <c r="D152">
        <v>10</v>
      </c>
      <c r="E152">
        <v>500</v>
      </c>
      <c r="F152">
        <v>2.06</v>
      </c>
      <c r="G152">
        <v>2.8</v>
      </c>
      <c r="H152">
        <v>3.6364000000000001</v>
      </c>
      <c r="I152">
        <v>4.2400000000000011</v>
      </c>
      <c r="J152">
        <v>2.64</v>
      </c>
      <c r="L152">
        <v>5.1903999999999995</v>
      </c>
    </row>
    <row r="153" spans="1:13">
      <c r="A153">
        <v>0.5</v>
      </c>
      <c r="B153" t="s">
        <v>13</v>
      </c>
      <c r="C153">
        <v>8.0000000000000004E-4</v>
      </c>
      <c r="D153">
        <v>10</v>
      </c>
      <c r="E153">
        <v>200</v>
      </c>
      <c r="F153">
        <v>3.26</v>
      </c>
      <c r="G153">
        <v>4.16</v>
      </c>
      <c r="H153">
        <v>5.0124000000000013</v>
      </c>
      <c r="I153">
        <v>6.2943999999999996</v>
      </c>
      <c r="J153">
        <v>4.5199999999999996</v>
      </c>
      <c r="L153">
        <v>7.2496000000000045</v>
      </c>
    </row>
    <row r="154" spans="1:13">
      <c r="A154">
        <v>0.5</v>
      </c>
      <c r="B154" t="s">
        <v>13</v>
      </c>
      <c r="C154">
        <v>8.0000000000000004E-4</v>
      </c>
      <c r="D154">
        <v>10</v>
      </c>
      <c r="E154">
        <v>50</v>
      </c>
      <c r="F154">
        <v>6.3</v>
      </c>
      <c r="G154">
        <v>6.48</v>
      </c>
      <c r="H154">
        <v>5.7100000000000009</v>
      </c>
      <c r="I154">
        <v>5.2095999999999947</v>
      </c>
    </row>
    <row r="155" spans="1:13">
      <c r="A155">
        <v>0.5</v>
      </c>
      <c r="B155" t="s">
        <v>13</v>
      </c>
      <c r="C155">
        <f>C146*3</f>
        <v>2.4000000000000002E-3</v>
      </c>
      <c r="D155">
        <v>500</v>
      </c>
      <c r="E155">
        <v>500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>
        <v>0.5</v>
      </c>
      <c r="B156" t="s">
        <v>13</v>
      </c>
      <c r="C156">
        <f t="shared" ref="C156:C181" si="4">C147*3</f>
        <v>2.4000000000000002E-3</v>
      </c>
      <c r="D156">
        <v>500</v>
      </c>
      <c r="E156">
        <v>200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>
        <v>0.5</v>
      </c>
      <c r="B157" t="s">
        <v>13</v>
      </c>
      <c r="C157">
        <f t="shared" si="4"/>
        <v>2.4000000000000002E-3</v>
      </c>
      <c r="D157">
        <v>500</v>
      </c>
      <c r="E157">
        <v>50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0.06</v>
      </c>
      <c r="L157">
        <v>0</v>
      </c>
      <c r="M157">
        <v>0.11639999999999999</v>
      </c>
    </row>
    <row r="158" spans="1:13">
      <c r="A158">
        <v>0.5</v>
      </c>
      <c r="B158" t="s">
        <v>13</v>
      </c>
      <c r="C158">
        <f t="shared" si="4"/>
        <v>2.4000000000000002E-3</v>
      </c>
      <c r="D158">
        <v>50</v>
      </c>
      <c r="E158">
        <v>500</v>
      </c>
      <c r="F158">
        <v>0.02</v>
      </c>
      <c r="G158">
        <v>0.12</v>
      </c>
      <c r="H158">
        <v>3.9600000000000003E-2</v>
      </c>
      <c r="I158">
        <v>0.22559999999999999</v>
      </c>
      <c r="J158">
        <v>0.12</v>
      </c>
      <c r="K158">
        <v>0.32</v>
      </c>
      <c r="L158">
        <v>0.22559999999999999</v>
      </c>
      <c r="M158">
        <v>0.53759999999999997</v>
      </c>
    </row>
    <row r="159" spans="1:13">
      <c r="A159">
        <v>0.5</v>
      </c>
      <c r="B159" t="s">
        <v>13</v>
      </c>
      <c r="C159">
        <f t="shared" si="4"/>
        <v>2.4000000000000002E-3</v>
      </c>
      <c r="D159">
        <v>50</v>
      </c>
      <c r="E159">
        <v>200</v>
      </c>
      <c r="F159">
        <v>0.08</v>
      </c>
      <c r="G159">
        <v>0.34</v>
      </c>
      <c r="H159">
        <v>0.15360000000000001</v>
      </c>
      <c r="I159">
        <v>0.56440000000000001</v>
      </c>
      <c r="J159">
        <v>0.26</v>
      </c>
      <c r="K159">
        <v>0.48</v>
      </c>
      <c r="L159">
        <v>0.45240000000000002</v>
      </c>
      <c r="M159">
        <v>0.72960000000000003</v>
      </c>
    </row>
    <row r="160" spans="1:13">
      <c r="A160">
        <v>0.5</v>
      </c>
      <c r="B160" t="s">
        <v>13</v>
      </c>
      <c r="C160">
        <f t="shared" si="4"/>
        <v>2.4000000000000002E-3</v>
      </c>
      <c r="D160">
        <v>50</v>
      </c>
      <c r="E160">
        <v>50</v>
      </c>
      <c r="F160">
        <v>0.96</v>
      </c>
      <c r="G160">
        <v>1.86</v>
      </c>
      <c r="H160">
        <v>1.7984000000000002</v>
      </c>
      <c r="I160">
        <v>3.1403999999999992</v>
      </c>
      <c r="J160">
        <v>1.48</v>
      </c>
      <c r="L160">
        <v>2.7696000000000001</v>
      </c>
    </row>
    <row r="161" spans="1:13">
      <c r="A161">
        <v>0.5</v>
      </c>
      <c r="B161" t="s">
        <v>13</v>
      </c>
      <c r="C161">
        <f t="shared" si="4"/>
        <v>2.4000000000000002E-3</v>
      </c>
      <c r="D161">
        <v>10</v>
      </c>
      <c r="E161">
        <v>500</v>
      </c>
      <c r="F161">
        <v>1.44</v>
      </c>
      <c r="G161">
        <v>1.42</v>
      </c>
      <c r="H161">
        <v>2.3264000000000005</v>
      </c>
      <c r="I161">
        <v>2.0236000000000001</v>
      </c>
      <c r="J161">
        <v>1.58</v>
      </c>
      <c r="K161">
        <v>1.96</v>
      </c>
      <c r="L161">
        <v>2.5035999999999996</v>
      </c>
      <c r="M161">
        <v>2.7984</v>
      </c>
    </row>
    <row r="162" spans="1:13">
      <c r="A162">
        <v>0.5</v>
      </c>
      <c r="B162" t="s">
        <v>13</v>
      </c>
      <c r="C162">
        <f t="shared" si="4"/>
        <v>2.4000000000000002E-3</v>
      </c>
      <c r="D162">
        <v>10</v>
      </c>
      <c r="E162">
        <v>200</v>
      </c>
      <c r="F162">
        <v>2.04</v>
      </c>
      <c r="G162">
        <v>2.48</v>
      </c>
      <c r="H162">
        <v>3.0384000000000002</v>
      </c>
      <c r="I162">
        <v>4.0095999999999998</v>
      </c>
      <c r="J162">
        <v>2.62</v>
      </c>
      <c r="L162">
        <v>4.0555999999999992</v>
      </c>
    </row>
    <row r="163" spans="1:13">
      <c r="A163">
        <v>0.5</v>
      </c>
      <c r="B163" t="s">
        <v>13</v>
      </c>
      <c r="C163">
        <f t="shared" si="4"/>
        <v>2.4000000000000002E-3</v>
      </c>
      <c r="D163">
        <v>10</v>
      </c>
      <c r="E163">
        <v>50</v>
      </c>
      <c r="F163">
        <v>3.8</v>
      </c>
      <c r="G163">
        <v>4.76</v>
      </c>
      <c r="H163">
        <v>5.9599999999999991</v>
      </c>
      <c r="I163">
        <v>5.4223999999999997</v>
      </c>
    </row>
    <row r="164" spans="1:13">
      <c r="A164">
        <v>0.5</v>
      </c>
      <c r="B164" t="s">
        <v>13</v>
      </c>
      <c r="C164">
        <f t="shared" si="4"/>
        <v>7.2000000000000007E-3</v>
      </c>
      <c r="D164">
        <v>500</v>
      </c>
      <c r="E164">
        <v>500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>
        <v>0.5</v>
      </c>
      <c r="B165" t="s">
        <v>13</v>
      </c>
      <c r="C165">
        <f t="shared" si="4"/>
        <v>7.2000000000000007E-3</v>
      </c>
      <c r="D165">
        <v>500</v>
      </c>
      <c r="E165">
        <v>200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>
        <v>0.5</v>
      </c>
      <c r="B166" t="s">
        <v>13</v>
      </c>
      <c r="C166">
        <f t="shared" si="4"/>
        <v>7.2000000000000007E-3</v>
      </c>
      <c r="D166">
        <v>500</v>
      </c>
      <c r="E166">
        <v>50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>
        <v>0.5</v>
      </c>
      <c r="B167" t="s">
        <v>13</v>
      </c>
      <c r="C167">
        <f t="shared" si="4"/>
        <v>7.2000000000000007E-3</v>
      </c>
      <c r="D167">
        <v>50</v>
      </c>
      <c r="E167">
        <v>500</v>
      </c>
      <c r="F167">
        <v>0.08</v>
      </c>
      <c r="G167">
        <v>0</v>
      </c>
      <c r="H167">
        <v>0.15360000000000001</v>
      </c>
      <c r="I167">
        <v>0</v>
      </c>
      <c r="J167">
        <v>0.04</v>
      </c>
      <c r="K167">
        <v>0.28000000000000003</v>
      </c>
      <c r="L167">
        <v>7.8399999999999997E-2</v>
      </c>
      <c r="M167">
        <v>0.48160000000000003</v>
      </c>
    </row>
    <row r="168" spans="1:13">
      <c r="A168">
        <v>0.5</v>
      </c>
      <c r="B168" t="s">
        <v>13</v>
      </c>
      <c r="C168">
        <f t="shared" si="4"/>
        <v>7.2000000000000007E-3</v>
      </c>
      <c r="D168">
        <v>50</v>
      </c>
      <c r="E168">
        <v>200</v>
      </c>
      <c r="F168">
        <v>0.06</v>
      </c>
      <c r="G168">
        <v>0.08</v>
      </c>
      <c r="H168">
        <v>0.11639999999999999</v>
      </c>
      <c r="I168">
        <v>0.15360000000000001</v>
      </c>
      <c r="J168">
        <v>0.04</v>
      </c>
      <c r="K168">
        <v>0.28000000000000003</v>
      </c>
      <c r="L168">
        <v>7.8399999999999997E-2</v>
      </c>
      <c r="M168">
        <v>0.48160000000000003</v>
      </c>
    </row>
    <row r="169" spans="1:13">
      <c r="A169">
        <v>0.5</v>
      </c>
      <c r="B169" t="s">
        <v>13</v>
      </c>
      <c r="C169">
        <f t="shared" si="4"/>
        <v>7.2000000000000007E-3</v>
      </c>
      <c r="D169">
        <v>50</v>
      </c>
      <c r="E169">
        <v>50</v>
      </c>
      <c r="F169">
        <v>0.32</v>
      </c>
      <c r="G169">
        <v>0.68</v>
      </c>
      <c r="H169">
        <v>0.61759999999999993</v>
      </c>
      <c r="I169">
        <v>0.89759999999999995</v>
      </c>
      <c r="J169">
        <v>0.56000000000000005</v>
      </c>
      <c r="K169">
        <v>1</v>
      </c>
      <c r="L169">
        <v>0.96639999999999993</v>
      </c>
      <c r="M169">
        <v>1.3199999999999998</v>
      </c>
    </row>
    <row r="170" spans="1:13">
      <c r="A170">
        <v>0.5</v>
      </c>
      <c r="B170" t="s">
        <v>13</v>
      </c>
      <c r="C170">
        <f t="shared" si="4"/>
        <v>7.2000000000000007E-3</v>
      </c>
      <c r="D170">
        <v>10</v>
      </c>
      <c r="E170">
        <v>500</v>
      </c>
      <c r="F170">
        <v>0.64</v>
      </c>
      <c r="G170">
        <v>0.54</v>
      </c>
      <c r="H170">
        <v>1.1904000000000001</v>
      </c>
      <c r="I170">
        <v>0.78839999999999999</v>
      </c>
      <c r="J170">
        <v>0.68</v>
      </c>
      <c r="K170">
        <v>1.1399999999999999</v>
      </c>
      <c r="L170">
        <v>1.2175999999999998</v>
      </c>
      <c r="M170">
        <v>1.9404000000000003</v>
      </c>
    </row>
    <row r="171" spans="1:13">
      <c r="A171">
        <v>0.5</v>
      </c>
      <c r="B171" t="s">
        <v>13</v>
      </c>
      <c r="C171">
        <f t="shared" si="4"/>
        <v>7.2000000000000007E-3</v>
      </c>
      <c r="D171">
        <v>10</v>
      </c>
      <c r="E171">
        <v>200</v>
      </c>
      <c r="F171">
        <v>1.28</v>
      </c>
      <c r="G171">
        <v>1.44</v>
      </c>
      <c r="H171">
        <v>2.4416000000000002</v>
      </c>
      <c r="I171">
        <v>2.7263999999999999</v>
      </c>
      <c r="J171">
        <v>1.48</v>
      </c>
      <c r="K171">
        <v>1.7</v>
      </c>
      <c r="L171">
        <v>2.3695999999999997</v>
      </c>
      <c r="M171">
        <v>2.1900000000000004</v>
      </c>
    </row>
    <row r="172" spans="1:13">
      <c r="A172">
        <v>0.5</v>
      </c>
      <c r="B172" t="s">
        <v>13</v>
      </c>
      <c r="C172">
        <f t="shared" si="4"/>
        <v>7.2000000000000007E-3</v>
      </c>
      <c r="D172">
        <v>10</v>
      </c>
      <c r="E172">
        <v>50</v>
      </c>
      <c r="F172">
        <v>2.2799999999999998</v>
      </c>
      <c r="G172">
        <v>3.14</v>
      </c>
      <c r="H172">
        <v>3.4416000000000011</v>
      </c>
      <c r="I172">
        <v>4.2603999999999989</v>
      </c>
    </row>
    <row r="173" spans="1:13">
      <c r="A173">
        <v>0.5</v>
      </c>
      <c r="B173" t="s">
        <v>13</v>
      </c>
      <c r="C173">
        <f t="shared" si="4"/>
        <v>2.1600000000000001E-2</v>
      </c>
      <c r="D173">
        <v>500</v>
      </c>
      <c r="E173">
        <v>500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>
        <v>0.5</v>
      </c>
      <c r="B174" t="s">
        <v>13</v>
      </c>
      <c r="C174">
        <f t="shared" si="4"/>
        <v>2.1600000000000001E-2</v>
      </c>
      <c r="D174">
        <v>500</v>
      </c>
      <c r="E174">
        <v>200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>
        <v>0.5</v>
      </c>
      <c r="B175" t="s">
        <v>13</v>
      </c>
      <c r="C175">
        <f t="shared" si="4"/>
        <v>2.1600000000000001E-2</v>
      </c>
      <c r="D175">
        <v>500</v>
      </c>
      <c r="E175">
        <v>50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>
        <v>0.5</v>
      </c>
      <c r="B176" t="s">
        <v>13</v>
      </c>
      <c r="C176">
        <f t="shared" si="4"/>
        <v>2.1600000000000001E-2</v>
      </c>
      <c r="D176">
        <v>50</v>
      </c>
      <c r="E176">
        <v>500</v>
      </c>
      <c r="F176">
        <v>0.02</v>
      </c>
      <c r="G176">
        <v>0</v>
      </c>
      <c r="H176">
        <v>3.9600000000000003E-2</v>
      </c>
      <c r="I176">
        <v>0</v>
      </c>
      <c r="J176">
        <v>0</v>
      </c>
      <c r="K176">
        <v>0.06</v>
      </c>
      <c r="L176">
        <v>0</v>
      </c>
      <c r="M176">
        <v>0.11639999999999999</v>
      </c>
    </row>
    <row r="177" spans="1:13">
      <c r="A177">
        <v>0.5</v>
      </c>
      <c r="B177" t="s">
        <v>13</v>
      </c>
      <c r="C177">
        <f t="shared" si="4"/>
        <v>2.1600000000000001E-2</v>
      </c>
      <c r="D177">
        <v>50</v>
      </c>
      <c r="E177">
        <v>200</v>
      </c>
      <c r="F177">
        <v>0.02</v>
      </c>
      <c r="G177">
        <v>0</v>
      </c>
      <c r="H177">
        <v>3.9600000000000003E-2</v>
      </c>
      <c r="I177">
        <v>0</v>
      </c>
      <c r="J177">
        <v>0.04</v>
      </c>
      <c r="K177">
        <v>0.28000000000000003</v>
      </c>
      <c r="L177">
        <v>7.8399999999999997E-2</v>
      </c>
      <c r="M177">
        <v>0.48160000000000003</v>
      </c>
    </row>
    <row r="178" spans="1:13">
      <c r="A178">
        <v>0.5</v>
      </c>
      <c r="B178" t="s">
        <v>13</v>
      </c>
      <c r="C178">
        <f t="shared" si="4"/>
        <v>2.1600000000000001E-2</v>
      </c>
      <c r="D178">
        <v>50</v>
      </c>
      <c r="E178">
        <v>50</v>
      </c>
      <c r="F178">
        <v>0.1</v>
      </c>
      <c r="G178">
        <v>0.1</v>
      </c>
      <c r="H178">
        <v>0.19</v>
      </c>
      <c r="I178">
        <v>0.19</v>
      </c>
      <c r="J178">
        <v>0.22</v>
      </c>
      <c r="K178">
        <v>0.38</v>
      </c>
      <c r="L178">
        <v>0.3916</v>
      </c>
      <c r="M178">
        <v>0.61560000000000004</v>
      </c>
    </row>
    <row r="179" spans="1:13">
      <c r="A179">
        <v>0.5</v>
      </c>
      <c r="B179" t="s">
        <v>13</v>
      </c>
      <c r="C179">
        <f t="shared" si="4"/>
        <v>2.1600000000000001E-2</v>
      </c>
      <c r="D179">
        <v>10</v>
      </c>
      <c r="E179">
        <v>500</v>
      </c>
      <c r="F179">
        <v>1.08</v>
      </c>
      <c r="G179">
        <v>0.94</v>
      </c>
      <c r="H179">
        <v>2.2736000000000001</v>
      </c>
      <c r="I179">
        <v>1.3963999999999999</v>
      </c>
      <c r="J179">
        <v>1.18</v>
      </c>
      <c r="K179">
        <v>1.82</v>
      </c>
      <c r="L179">
        <v>2.2476000000000003</v>
      </c>
      <c r="M179">
        <v>3.0476000000000001</v>
      </c>
    </row>
    <row r="180" spans="1:13">
      <c r="A180">
        <v>0.5</v>
      </c>
      <c r="B180" t="s">
        <v>13</v>
      </c>
      <c r="C180">
        <f t="shared" si="4"/>
        <v>2.1600000000000001E-2</v>
      </c>
      <c r="D180">
        <v>10</v>
      </c>
      <c r="E180">
        <v>200</v>
      </c>
      <c r="F180">
        <v>1</v>
      </c>
      <c r="G180">
        <v>0.68</v>
      </c>
      <c r="H180">
        <v>1.7999999999999998</v>
      </c>
      <c r="I180">
        <v>1.1375999999999999</v>
      </c>
      <c r="J180">
        <v>0.84</v>
      </c>
      <c r="K180">
        <v>1.32</v>
      </c>
      <c r="L180">
        <v>1.5344000000000002</v>
      </c>
      <c r="M180">
        <v>2.2576000000000001</v>
      </c>
    </row>
    <row r="181" spans="1:13">
      <c r="A181">
        <v>0.5</v>
      </c>
      <c r="B181" t="s">
        <v>13</v>
      </c>
      <c r="C181">
        <f t="shared" si="4"/>
        <v>2.1600000000000001E-2</v>
      </c>
      <c r="D181">
        <v>10</v>
      </c>
      <c r="E181">
        <v>50</v>
      </c>
      <c r="F181">
        <v>1.4</v>
      </c>
      <c r="G181">
        <v>1.82</v>
      </c>
      <c r="H181">
        <v>2.04</v>
      </c>
      <c r="I181">
        <v>2.2475999999999994</v>
      </c>
    </row>
    <row r="182" spans="1:13">
      <c r="A182" s="2">
        <v>0.5</v>
      </c>
      <c r="B182" s="2" t="s">
        <v>14</v>
      </c>
      <c r="C182" s="2">
        <v>8.0000000000000004E-4</v>
      </c>
      <c r="D182" s="2">
        <v>500</v>
      </c>
      <c r="E182" s="2">
        <v>500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</row>
    <row r="183" spans="1:13">
      <c r="A183" s="2">
        <v>0.5</v>
      </c>
      <c r="B183" s="2" t="s">
        <v>14</v>
      </c>
      <c r="C183" s="2">
        <v>8.0000000000000004E-4</v>
      </c>
      <c r="D183" s="2">
        <v>500</v>
      </c>
      <c r="E183" s="2">
        <v>200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0.02</v>
      </c>
      <c r="L183" s="2">
        <v>0</v>
      </c>
      <c r="M183" s="2">
        <v>3.9600000000000003E-2</v>
      </c>
    </row>
    <row r="184" spans="1:13">
      <c r="A184" s="2">
        <v>0.5</v>
      </c>
      <c r="B184" s="2" t="s">
        <v>14</v>
      </c>
      <c r="C184" s="2">
        <v>8.0000000000000004E-4</v>
      </c>
      <c r="D184" s="2">
        <v>500</v>
      </c>
      <c r="E184" s="2">
        <v>50</v>
      </c>
      <c r="F184" s="2">
        <v>0.02</v>
      </c>
      <c r="G184" s="2">
        <v>0.02</v>
      </c>
      <c r="H184" s="2">
        <v>3.9600000000000003E-2</v>
      </c>
      <c r="I184" s="2">
        <v>3.9600000000000003E-2</v>
      </c>
      <c r="J184" s="2">
        <v>0.08</v>
      </c>
      <c r="K184" s="2">
        <v>0.48</v>
      </c>
      <c r="L184" s="2">
        <v>0.15360000000000001</v>
      </c>
      <c r="M184" s="2">
        <v>0.8096000000000001</v>
      </c>
    </row>
    <row r="185" spans="1:13">
      <c r="A185" s="2">
        <v>0.5</v>
      </c>
      <c r="B185" s="2" t="s">
        <v>14</v>
      </c>
      <c r="C185" s="2">
        <v>8.0000000000000004E-4</v>
      </c>
      <c r="D185" s="2">
        <v>50</v>
      </c>
      <c r="E185" s="2">
        <v>500</v>
      </c>
      <c r="F185" s="2">
        <v>0.2</v>
      </c>
      <c r="G185" s="2">
        <v>0.4</v>
      </c>
      <c r="H185" s="2">
        <v>0.36</v>
      </c>
      <c r="I185" s="2">
        <v>0.72</v>
      </c>
      <c r="J185" s="2">
        <v>0.32</v>
      </c>
      <c r="K185" s="2">
        <v>0.94</v>
      </c>
      <c r="L185" s="2">
        <v>0.53759999999999997</v>
      </c>
      <c r="M185" s="2">
        <v>1.3963999999999999</v>
      </c>
    </row>
    <row r="186" spans="1:13">
      <c r="A186" s="2">
        <v>0.5</v>
      </c>
      <c r="B186" s="2" t="s">
        <v>14</v>
      </c>
      <c r="C186" s="2">
        <v>8.0000000000000004E-4</v>
      </c>
      <c r="D186" s="2">
        <v>50</v>
      </c>
      <c r="E186" s="2">
        <v>200</v>
      </c>
      <c r="F186" s="2">
        <v>0.72</v>
      </c>
      <c r="G186" s="2">
        <v>1.32</v>
      </c>
      <c r="H186" s="2">
        <v>1.3216000000000001</v>
      </c>
      <c r="I186" s="2">
        <v>2.2576000000000001</v>
      </c>
      <c r="J186" s="2">
        <v>1</v>
      </c>
      <c r="K186" s="2">
        <v>1.92</v>
      </c>
      <c r="L186" s="2">
        <v>2.36</v>
      </c>
      <c r="M186" s="2">
        <v>4.7936000000000005</v>
      </c>
    </row>
    <row r="187" spans="1:13">
      <c r="A187" s="2">
        <v>0.5</v>
      </c>
      <c r="B187" s="2" t="s">
        <v>14</v>
      </c>
      <c r="C187" s="2">
        <v>8.0000000000000004E-4</v>
      </c>
      <c r="D187" s="2">
        <v>50</v>
      </c>
      <c r="E187" s="2">
        <v>50</v>
      </c>
      <c r="F187" s="2">
        <v>2.6</v>
      </c>
      <c r="G187" s="2">
        <v>3.1</v>
      </c>
      <c r="H187" s="2">
        <v>4.12</v>
      </c>
      <c r="I187" s="2">
        <v>5.4699999999999989</v>
      </c>
      <c r="J187" s="2">
        <v>4.0599999999999996</v>
      </c>
      <c r="K187" s="2"/>
      <c r="L187" s="2">
        <v>6.276400000000006</v>
      </c>
      <c r="M187" s="2"/>
    </row>
    <row r="188" spans="1:13">
      <c r="A188" s="2">
        <v>0.5</v>
      </c>
      <c r="B188" s="2" t="s">
        <v>14</v>
      </c>
      <c r="C188" s="2">
        <v>8.0000000000000004E-4</v>
      </c>
      <c r="D188" s="2">
        <v>10</v>
      </c>
      <c r="E188" s="2">
        <v>500</v>
      </c>
      <c r="F188" s="2">
        <v>2.1800000000000002</v>
      </c>
      <c r="G188" s="2">
        <v>3.28</v>
      </c>
      <c r="H188" s="2">
        <v>4.0875999999999992</v>
      </c>
      <c r="I188" s="2">
        <v>4.6016000000000012</v>
      </c>
      <c r="J188" s="2">
        <v>3.36</v>
      </c>
      <c r="K188" s="2"/>
      <c r="L188" s="2">
        <v>5.030400000000002</v>
      </c>
      <c r="M188" s="2"/>
    </row>
    <row r="189" spans="1:13">
      <c r="A189" s="2">
        <v>0.5</v>
      </c>
      <c r="B189" s="2" t="s">
        <v>14</v>
      </c>
      <c r="C189" s="2">
        <v>8.0000000000000004E-4</v>
      </c>
      <c r="D189" s="2">
        <v>10</v>
      </c>
      <c r="E189" s="2">
        <v>200</v>
      </c>
      <c r="F189" s="2">
        <v>3.02</v>
      </c>
      <c r="G189" s="2">
        <v>4.28</v>
      </c>
      <c r="H189" s="2">
        <v>5.0795999999999992</v>
      </c>
      <c r="I189" s="2">
        <v>5.921599999999998</v>
      </c>
      <c r="J189" s="2">
        <v>4.72</v>
      </c>
      <c r="K189" s="2"/>
      <c r="L189" s="2">
        <v>7.8816000000000024</v>
      </c>
      <c r="M189" s="2"/>
    </row>
    <row r="190" spans="1:13">
      <c r="A190" s="2">
        <v>0.5</v>
      </c>
      <c r="B190" s="2" t="s">
        <v>14</v>
      </c>
      <c r="C190" s="2">
        <v>8.0000000000000004E-4</v>
      </c>
      <c r="D190" s="2">
        <v>10</v>
      </c>
      <c r="E190" s="2">
        <v>50</v>
      </c>
      <c r="F190" s="2">
        <v>6.76</v>
      </c>
      <c r="G190" s="2">
        <v>7.14</v>
      </c>
      <c r="H190" s="2">
        <v>5.7424000000000035</v>
      </c>
      <c r="I190" s="2">
        <v>4.7404000000000011</v>
      </c>
      <c r="J190" s="2"/>
      <c r="K190" s="2"/>
      <c r="L190" s="2"/>
      <c r="M190" s="2"/>
    </row>
    <row r="191" spans="1:13">
      <c r="A191" s="2">
        <v>0.5</v>
      </c>
      <c r="B191" s="2" t="s">
        <v>14</v>
      </c>
      <c r="C191" s="2">
        <f>C182*3</f>
        <v>2.4000000000000002E-3</v>
      </c>
      <c r="D191" s="2">
        <v>500</v>
      </c>
      <c r="E191" s="2">
        <v>500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</row>
    <row r="192" spans="1:13">
      <c r="A192" s="2">
        <v>0.5</v>
      </c>
      <c r="B192" s="2" t="s">
        <v>14</v>
      </c>
      <c r="C192" s="2">
        <f t="shared" ref="C192:C217" si="5">C183*3</f>
        <v>2.4000000000000002E-3</v>
      </c>
      <c r="D192" s="2">
        <v>500</v>
      </c>
      <c r="E192" s="2">
        <v>200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</row>
    <row r="193" spans="1:13">
      <c r="A193" s="2">
        <v>0.5</v>
      </c>
      <c r="B193" s="2" t="s">
        <v>14</v>
      </c>
      <c r="C193" s="2">
        <f t="shared" si="5"/>
        <v>2.4000000000000002E-3</v>
      </c>
      <c r="D193" s="2">
        <v>500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0.02</v>
      </c>
      <c r="L193" s="2">
        <v>0</v>
      </c>
      <c r="M193" s="2">
        <v>3.9600000000000003E-2</v>
      </c>
    </row>
    <row r="194" spans="1:13">
      <c r="A194" s="2">
        <v>0.5</v>
      </c>
      <c r="B194" s="2" t="s">
        <v>14</v>
      </c>
      <c r="C194" s="2">
        <f t="shared" si="5"/>
        <v>2.4000000000000002E-3</v>
      </c>
      <c r="D194" s="2">
        <v>50</v>
      </c>
      <c r="E194" s="2">
        <v>500</v>
      </c>
      <c r="F194" s="2">
        <v>0.04</v>
      </c>
      <c r="G194" s="2">
        <v>0.06</v>
      </c>
      <c r="H194" s="2">
        <v>7.8399999999999997E-2</v>
      </c>
      <c r="I194" s="2">
        <v>0.11639999999999999</v>
      </c>
      <c r="J194" s="2">
        <v>0.08</v>
      </c>
      <c r="K194" s="2">
        <v>0.32</v>
      </c>
      <c r="L194" s="2">
        <v>0.15360000000000001</v>
      </c>
      <c r="M194" s="2">
        <v>0.53759999999999997</v>
      </c>
    </row>
    <row r="195" spans="1:13">
      <c r="A195" s="2">
        <v>0.5</v>
      </c>
      <c r="B195" s="2" t="s">
        <v>14</v>
      </c>
      <c r="C195" s="2">
        <f t="shared" si="5"/>
        <v>2.4000000000000002E-3</v>
      </c>
      <c r="D195" s="2">
        <v>50</v>
      </c>
      <c r="E195" s="2">
        <v>200</v>
      </c>
      <c r="F195" s="2">
        <v>0.2</v>
      </c>
      <c r="G195" s="2">
        <v>0.34</v>
      </c>
      <c r="H195" s="2">
        <v>0.36</v>
      </c>
      <c r="I195" s="2">
        <v>0.56440000000000001</v>
      </c>
      <c r="J195" s="2">
        <v>0.2</v>
      </c>
      <c r="K195" s="2">
        <v>0.84</v>
      </c>
      <c r="L195" s="2">
        <v>0.36</v>
      </c>
      <c r="M195" s="2">
        <v>1.7744</v>
      </c>
    </row>
    <row r="196" spans="1:13">
      <c r="A196" s="2">
        <v>0.5</v>
      </c>
      <c r="B196" s="2" t="s">
        <v>14</v>
      </c>
      <c r="C196" s="2">
        <f t="shared" si="5"/>
        <v>2.4000000000000002E-3</v>
      </c>
      <c r="D196" s="2">
        <v>50</v>
      </c>
      <c r="E196" s="2">
        <v>50</v>
      </c>
      <c r="F196" s="2">
        <v>0.94</v>
      </c>
      <c r="G196" s="2">
        <v>1.3</v>
      </c>
      <c r="H196" s="2">
        <v>1.7164000000000001</v>
      </c>
      <c r="I196" s="2">
        <v>2.75</v>
      </c>
      <c r="J196" s="2">
        <v>1.4</v>
      </c>
      <c r="K196" s="2"/>
      <c r="L196" s="2">
        <v>2.4400000000000004</v>
      </c>
      <c r="M196" s="2"/>
    </row>
    <row r="197" spans="1:13">
      <c r="A197" s="2">
        <v>0.5</v>
      </c>
      <c r="B197" s="2" t="s">
        <v>14</v>
      </c>
      <c r="C197" s="2">
        <f t="shared" si="5"/>
        <v>2.4000000000000002E-3</v>
      </c>
      <c r="D197" s="2">
        <v>10</v>
      </c>
      <c r="E197" s="2">
        <v>500</v>
      </c>
      <c r="F197" s="2">
        <v>1.7</v>
      </c>
      <c r="G197" s="2">
        <v>1.48</v>
      </c>
      <c r="H197" s="2">
        <v>2.1100000000000003</v>
      </c>
      <c r="I197" s="2">
        <v>2.6095999999999999</v>
      </c>
      <c r="J197" s="2">
        <v>2.14</v>
      </c>
      <c r="K197" s="2">
        <v>2.06</v>
      </c>
      <c r="L197" s="2">
        <v>2.9803999999999995</v>
      </c>
      <c r="M197" s="2">
        <v>3.4763999999999999</v>
      </c>
    </row>
    <row r="198" spans="1:13">
      <c r="A198" s="2">
        <v>0.5</v>
      </c>
      <c r="B198" s="2" t="s">
        <v>14</v>
      </c>
      <c r="C198" s="2">
        <f t="shared" si="5"/>
        <v>2.4000000000000002E-3</v>
      </c>
      <c r="D198" s="2">
        <v>10</v>
      </c>
      <c r="E198" s="2">
        <v>200</v>
      </c>
      <c r="F198" s="2">
        <v>2.2200000000000002</v>
      </c>
      <c r="G198" s="2">
        <v>2.64</v>
      </c>
      <c r="H198" s="2">
        <v>3.831599999999999</v>
      </c>
      <c r="I198" s="2">
        <v>4.8703999999999992</v>
      </c>
      <c r="J198" s="2">
        <v>2.58</v>
      </c>
      <c r="K198" s="2"/>
      <c r="L198" s="2">
        <v>4.6635999999999997</v>
      </c>
      <c r="M198" s="2"/>
    </row>
    <row r="199" spans="1:13">
      <c r="A199" s="2">
        <v>0.5</v>
      </c>
      <c r="B199" s="2" t="s">
        <v>14</v>
      </c>
      <c r="C199" s="2">
        <f t="shared" si="5"/>
        <v>2.4000000000000002E-3</v>
      </c>
      <c r="D199" s="2">
        <v>10</v>
      </c>
      <c r="E199" s="2">
        <v>50</v>
      </c>
      <c r="F199" s="2">
        <v>4.4800000000000004</v>
      </c>
      <c r="G199" s="2">
        <v>5.58</v>
      </c>
      <c r="H199" s="2">
        <v>5.6095999999999968</v>
      </c>
      <c r="I199" s="2">
        <v>4.9035999999999973</v>
      </c>
      <c r="J199" s="2"/>
      <c r="K199" s="2"/>
      <c r="L199" s="2"/>
      <c r="M199" s="2"/>
    </row>
    <row r="200" spans="1:13">
      <c r="A200" s="2">
        <v>0.5</v>
      </c>
      <c r="B200" s="2" t="s">
        <v>14</v>
      </c>
      <c r="C200" s="2">
        <f t="shared" si="5"/>
        <v>7.2000000000000007E-3</v>
      </c>
      <c r="D200" s="2">
        <v>500</v>
      </c>
      <c r="E200" s="2">
        <v>500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</row>
    <row r="201" spans="1:13">
      <c r="A201" s="2">
        <v>0.5</v>
      </c>
      <c r="B201" s="2" t="s">
        <v>14</v>
      </c>
      <c r="C201" s="2">
        <f t="shared" si="5"/>
        <v>7.2000000000000007E-3</v>
      </c>
      <c r="D201" s="2">
        <v>500</v>
      </c>
      <c r="E201" s="2">
        <v>200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</row>
    <row r="202" spans="1:13">
      <c r="A202" s="2">
        <v>0.5</v>
      </c>
      <c r="B202" s="2" t="s">
        <v>14</v>
      </c>
      <c r="C202" s="2">
        <f t="shared" si="5"/>
        <v>7.2000000000000007E-3</v>
      </c>
      <c r="D202" s="2">
        <v>500</v>
      </c>
      <c r="E202" s="2">
        <v>50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</row>
    <row r="203" spans="1:13">
      <c r="A203" s="2">
        <v>0.5</v>
      </c>
      <c r="B203" s="2" t="s">
        <v>14</v>
      </c>
      <c r="C203" s="2">
        <f t="shared" si="5"/>
        <v>7.2000000000000007E-3</v>
      </c>
      <c r="D203" s="2">
        <v>50</v>
      </c>
      <c r="E203" s="2">
        <v>500</v>
      </c>
      <c r="F203" s="2">
        <v>0.02</v>
      </c>
      <c r="G203" s="2">
        <v>0.02</v>
      </c>
      <c r="H203" s="2">
        <v>3.9600000000000003E-2</v>
      </c>
      <c r="I203" s="2">
        <v>3.9600000000000003E-2</v>
      </c>
      <c r="J203" s="2">
        <v>0.02</v>
      </c>
      <c r="K203" s="2">
        <v>0.3</v>
      </c>
      <c r="L203" s="2">
        <v>3.9600000000000003E-2</v>
      </c>
      <c r="M203" s="2">
        <v>0.59000000000000008</v>
      </c>
    </row>
    <row r="204" spans="1:13">
      <c r="A204" s="2">
        <v>0.5</v>
      </c>
      <c r="B204" s="2" t="s">
        <v>14</v>
      </c>
      <c r="C204" s="2">
        <f t="shared" si="5"/>
        <v>7.2000000000000007E-3</v>
      </c>
      <c r="D204" s="2">
        <v>50</v>
      </c>
      <c r="E204" s="2">
        <v>200</v>
      </c>
      <c r="F204" s="2">
        <v>0.02</v>
      </c>
      <c r="G204" s="2">
        <v>0.06</v>
      </c>
      <c r="H204" s="2">
        <v>3.9600000000000003E-2</v>
      </c>
      <c r="I204" s="2">
        <v>0.11639999999999999</v>
      </c>
      <c r="J204" s="2">
        <v>0.04</v>
      </c>
      <c r="K204" s="2">
        <v>0.24</v>
      </c>
      <c r="L204" s="2">
        <v>7.8399999999999997E-2</v>
      </c>
      <c r="M204" s="2">
        <v>0.50240000000000007</v>
      </c>
    </row>
    <row r="205" spans="1:13">
      <c r="A205" s="2">
        <v>0.5</v>
      </c>
      <c r="B205" s="2" t="s">
        <v>14</v>
      </c>
      <c r="C205" s="2">
        <f t="shared" si="5"/>
        <v>7.2000000000000007E-3</v>
      </c>
      <c r="D205" s="2">
        <v>50</v>
      </c>
      <c r="E205" s="2">
        <v>50</v>
      </c>
      <c r="F205" s="2">
        <v>0.24</v>
      </c>
      <c r="G205" s="2">
        <v>0.38</v>
      </c>
      <c r="H205" s="2">
        <v>0.4224</v>
      </c>
      <c r="I205" s="2">
        <v>0.6956</v>
      </c>
      <c r="J205" s="2">
        <v>0.44</v>
      </c>
      <c r="K205" s="2">
        <v>0.94</v>
      </c>
      <c r="L205" s="2">
        <v>0.76639999999999997</v>
      </c>
      <c r="M205" s="2">
        <v>1.7164000000000001</v>
      </c>
    </row>
    <row r="206" spans="1:13">
      <c r="A206" s="2">
        <v>0.5</v>
      </c>
      <c r="B206" s="2" t="s">
        <v>14</v>
      </c>
      <c r="C206" s="2">
        <f t="shared" si="5"/>
        <v>7.2000000000000007E-3</v>
      </c>
      <c r="D206" s="2">
        <v>10</v>
      </c>
      <c r="E206" s="2">
        <v>500</v>
      </c>
      <c r="F206" s="2">
        <v>1.28</v>
      </c>
      <c r="G206" s="2">
        <v>0.9</v>
      </c>
      <c r="H206" s="2">
        <v>2.7616000000000005</v>
      </c>
      <c r="I206" s="2">
        <v>1.5499999999999998</v>
      </c>
      <c r="J206" s="2">
        <v>1.48</v>
      </c>
      <c r="K206" s="2">
        <v>1.86</v>
      </c>
      <c r="L206" s="2">
        <v>2.8496000000000001</v>
      </c>
      <c r="M206" s="2">
        <v>3.3003999999999993</v>
      </c>
    </row>
    <row r="207" spans="1:13">
      <c r="A207" s="2">
        <v>0.5</v>
      </c>
      <c r="B207" s="2" t="s">
        <v>14</v>
      </c>
      <c r="C207" s="2">
        <f t="shared" si="5"/>
        <v>7.2000000000000007E-3</v>
      </c>
      <c r="D207" s="2">
        <v>10</v>
      </c>
      <c r="E207" s="2">
        <v>200</v>
      </c>
      <c r="F207" s="2">
        <v>1.62</v>
      </c>
      <c r="G207" s="2">
        <v>1.58</v>
      </c>
      <c r="H207" s="2">
        <v>2.7755999999999998</v>
      </c>
      <c r="I207" s="2">
        <v>3.1435999999999993</v>
      </c>
      <c r="J207" s="2">
        <v>1.78</v>
      </c>
      <c r="K207" s="2">
        <v>2.1800000000000002</v>
      </c>
      <c r="L207" s="2">
        <v>3.3515999999999995</v>
      </c>
      <c r="M207" s="2">
        <v>2.807599999999999</v>
      </c>
    </row>
    <row r="208" spans="1:13">
      <c r="A208" s="2">
        <v>0.5</v>
      </c>
      <c r="B208" s="2" t="s">
        <v>14</v>
      </c>
      <c r="C208" s="2">
        <f t="shared" si="5"/>
        <v>7.2000000000000007E-3</v>
      </c>
      <c r="D208" s="2">
        <v>10</v>
      </c>
      <c r="E208" s="2">
        <v>50</v>
      </c>
      <c r="F208" s="2">
        <v>2.58</v>
      </c>
      <c r="G208" s="2">
        <v>3.46</v>
      </c>
      <c r="H208" s="2">
        <v>5.3835999999999986</v>
      </c>
      <c r="I208" s="2">
        <v>5.4283999999999981</v>
      </c>
      <c r="J208" s="2"/>
      <c r="K208" s="2"/>
      <c r="L208" s="2"/>
      <c r="M208" s="2"/>
    </row>
    <row r="209" spans="1:13">
      <c r="A209" s="2">
        <v>0.5</v>
      </c>
      <c r="B209" s="2" t="s">
        <v>14</v>
      </c>
      <c r="C209" s="2">
        <f t="shared" si="5"/>
        <v>2.1600000000000001E-2</v>
      </c>
      <c r="D209" s="2">
        <v>500</v>
      </c>
      <c r="E209" s="2">
        <v>500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</row>
    <row r="210" spans="1:13">
      <c r="A210" s="2">
        <v>0.5</v>
      </c>
      <c r="B210" s="2" t="s">
        <v>14</v>
      </c>
      <c r="C210" s="2">
        <f t="shared" si="5"/>
        <v>2.1600000000000001E-2</v>
      </c>
      <c r="D210" s="2">
        <v>500</v>
      </c>
      <c r="E210" s="2">
        <v>200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</row>
    <row r="211" spans="1:13">
      <c r="A211" s="2">
        <v>0.5</v>
      </c>
      <c r="B211" s="2" t="s">
        <v>14</v>
      </c>
      <c r="C211" s="2">
        <f t="shared" si="5"/>
        <v>2.1600000000000001E-2</v>
      </c>
      <c r="D211" s="2">
        <v>500</v>
      </c>
      <c r="E211" s="2">
        <v>50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</row>
    <row r="212" spans="1:13">
      <c r="A212" s="2">
        <v>0.5</v>
      </c>
      <c r="B212" s="2" t="s">
        <v>14</v>
      </c>
      <c r="C212" s="2">
        <f t="shared" si="5"/>
        <v>2.1600000000000001E-2</v>
      </c>
      <c r="D212" s="2">
        <v>50</v>
      </c>
      <c r="E212" s="2">
        <v>500</v>
      </c>
      <c r="F212" s="2">
        <v>0.02</v>
      </c>
      <c r="G212" s="2">
        <v>0</v>
      </c>
      <c r="H212" s="2">
        <v>3.9600000000000003E-2</v>
      </c>
      <c r="I212" s="2">
        <v>0</v>
      </c>
      <c r="J212" s="2">
        <v>0.02</v>
      </c>
      <c r="K212" s="2">
        <v>0.22</v>
      </c>
      <c r="L212" s="2">
        <v>3.9600000000000003E-2</v>
      </c>
      <c r="M212" s="2">
        <v>0.3916</v>
      </c>
    </row>
    <row r="213" spans="1:13">
      <c r="A213" s="2">
        <v>0.5</v>
      </c>
      <c r="B213" s="2" t="s">
        <v>14</v>
      </c>
      <c r="C213" s="2">
        <f t="shared" si="5"/>
        <v>2.1600000000000001E-2</v>
      </c>
      <c r="D213" s="2">
        <v>50</v>
      </c>
      <c r="E213" s="2">
        <v>200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0.12</v>
      </c>
      <c r="L213" s="2">
        <v>0</v>
      </c>
      <c r="M213" s="2">
        <v>0.22559999999999999</v>
      </c>
    </row>
    <row r="214" spans="1:13">
      <c r="A214" s="2">
        <v>0.5</v>
      </c>
      <c r="B214" s="2" t="s">
        <v>14</v>
      </c>
      <c r="C214" s="2">
        <f t="shared" si="5"/>
        <v>2.1600000000000001E-2</v>
      </c>
      <c r="D214" s="2">
        <v>50</v>
      </c>
      <c r="E214" s="2">
        <v>50</v>
      </c>
      <c r="F214" s="2">
        <v>0.06</v>
      </c>
      <c r="G214" s="2">
        <v>0.06</v>
      </c>
      <c r="H214" s="2">
        <v>0.11639999999999999</v>
      </c>
      <c r="I214" s="2">
        <v>0.11639999999999999</v>
      </c>
      <c r="J214" s="2">
        <v>0.14000000000000001</v>
      </c>
      <c r="K214" s="2">
        <v>0.36</v>
      </c>
      <c r="L214" s="2">
        <v>0.26040000000000002</v>
      </c>
      <c r="M214" s="2">
        <v>0.59040000000000004</v>
      </c>
    </row>
    <row r="215" spans="1:13">
      <c r="A215" s="2">
        <v>0.5</v>
      </c>
      <c r="B215" s="2" t="s">
        <v>14</v>
      </c>
      <c r="C215" s="2">
        <f t="shared" si="5"/>
        <v>2.1600000000000001E-2</v>
      </c>
      <c r="D215" s="2">
        <v>10</v>
      </c>
      <c r="E215" s="2">
        <v>500</v>
      </c>
      <c r="F215" s="2">
        <v>0.94</v>
      </c>
      <c r="G215" s="2">
        <v>0.52</v>
      </c>
      <c r="H215" s="2">
        <v>1.5564</v>
      </c>
      <c r="I215" s="2">
        <v>0.84960000000000013</v>
      </c>
      <c r="J215" s="2">
        <v>1.02</v>
      </c>
      <c r="K215" s="2">
        <v>1.36</v>
      </c>
      <c r="L215" s="2">
        <v>1.7995999999999999</v>
      </c>
      <c r="M215" s="2">
        <v>1.8303999999999998</v>
      </c>
    </row>
    <row r="216" spans="1:13">
      <c r="A216" s="2">
        <v>0.5</v>
      </c>
      <c r="B216" s="2" t="s">
        <v>14</v>
      </c>
      <c r="C216" s="2">
        <f t="shared" si="5"/>
        <v>2.1600000000000001E-2</v>
      </c>
      <c r="D216" s="2">
        <v>10</v>
      </c>
      <c r="E216" s="2">
        <v>200</v>
      </c>
      <c r="F216" s="2">
        <v>0.9</v>
      </c>
      <c r="G216" s="2">
        <v>0.8</v>
      </c>
      <c r="H216" s="2">
        <v>1.4699999999999998</v>
      </c>
      <c r="I216" s="2">
        <v>1.3599999999999999</v>
      </c>
      <c r="J216" s="2">
        <v>1.3</v>
      </c>
      <c r="K216" s="2">
        <v>1.8</v>
      </c>
      <c r="L216" s="2">
        <v>2.67</v>
      </c>
      <c r="M216" s="2">
        <v>3.08</v>
      </c>
    </row>
    <row r="217" spans="1:13">
      <c r="A217" s="2">
        <v>0.5</v>
      </c>
      <c r="B217" s="2" t="s">
        <v>14</v>
      </c>
      <c r="C217" s="2">
        <f t="shared" si="5"/>
        <v>2.1600000000000001E-2</v>
      </c>
      <c r="D217" s="2">
        <v>10</v>
      </c>
      <c r="E217" s="2">
        <v>50</v>
      </c>
      <c r="F217" s="2">
        <v>1.72</v>
      </c>
      <c r="G217" s="2">
        <v>2.2000000000000002</v>
      </c>
      <c r="H217" s="2">
        <v>3.2016000000000004</v>
      </c>
      <c r="I217" s="2">
        <v>3.6399999999999997</v>
      </c>
      <c r="J217" s="2"/>
      <c r="K217" s="2"/>
      <c r="L217" s="2"/>
      <c r="M217" s="2"/>
    </row>
    <row r="218" spans="1:13">
      <c r="A218">
        <v>0.5</v>
      </c>
      <c r="B218" t="s">
        <v>15</v>
      </c>
      <c r="C218">
        <v>8.0000000000000004E-4</v>
      </c>
      <c r="D218">
        <v>500</v>
      </c>
      <c r="E218">
        <v>500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>
        <v>0.5</v>
      </c>
      <c r="B219" t="s">
        <v>15</v>
      </c>
      <c r="C219">
        <v>8.0000000000000004E-4</v>
      </c>
      <c r="D219">
        <v>500</v>
      </c>
      <c r="E219">
        <v>200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>
        <v>0.5</v>
      </c>
      <c r="B220" t="s">
        <v>15</v>
      </c>
      <c r="C220">
        <v>8.0000000000000004E-4</v>
      </c>
      <c r="D220">
        <v>500</v>
      </c>
      <c r="E220">
        <v>50</v>
      </c>
      <c r="F220">
        <v>0</v>
      </c>
      <c r="G220">
        <v>0.16</v>
      </c>
      <c r="H220">
        <v>0</v>
      </c>
      <c r="I220">
        <v>0.2944</v>
      </c>
      <c r="J220">
        <v>0.26</v>
      </c>
      <c r="K220">
        <v>0.5</v>
      </c>
      <c r="L220">
        <v>0.61240000000000006</v>
      </c>
      <c r="M220">
        <v>0.99</v>
      </c>
    </row>
    <row r="221" spans="1:13">
      <c r="A221">
        <v>0.5</v>
      </c>
      <c r="B221" t="s">
        <v>15</v>
      </c>
      <c r="C221">
        <v>8.0000000000000004E-4</v>
      </c>
      <c r="D221">
        <v>50</v>
      </c>
      <c r="E221">
        <v>500</v>
      </c>
      <c r="F221">
        <v>0.44</v>
      </c>
      <c r="G221">
        <v>0.7</v>
      </c>
      <c r="H221">
        <v>1.0864</v>
      </c>
      <c r="I221">
        <v>1.6300000000000001</v>
      </c>
      <c r="J221">
        <v>0.48</v>
      </c>
      <c r="K221">
        <v>1</v>
      </c>
      <c r="L221">
        <v>1.1296000000000002</v>
      </c>
      <c r="M221">
        <v>2.2000000000000002</v>
      </c>
    </row>
    <row r="222" spans="1:13">
      <c r="A222">
        <v>0.5</v>
      </c>
      <c r="B222" t="s">
        <v>15</v>
      </c>
      <c r="C222">
        <v>8.0000000000000004E-4</v>
      </c>
      <c r="D222">
        <v>50</v>
      </c>
      <c r="E222">
        <v>200</v>
      </c>
      <c r="F222">
        <v>0.88</v>
      </c>
      <c r="G222">
        <v>1.36</v>
      </c>
      <c r="H222">
        <v>2.1055999999999999</v>
      </c>
      <c r="I222">
        <v>2.6303999999999998</v>
      </c>
      <c r="J222">
        <v>1.24</v>
      </c>
      <c r="K222">
        <v>1.62</v>
      </c>
      <c r="L222">
        <v>2.3823999999999996</v>
      </c>
      <c r="M222">
        <v>3.8155999999999999</v>
      </c>
    </row>
    <row r="223" spans="1:13">
      <c r="A223">
        <v>0.5</v>
      </c>
      <c r="B223" t="s">
        <v>15</v>
      </c>
      <c r="C223">
        <v>8.0000000000000004E-4</v>
      </c>
      <c r="D223">
        <v>50</v>
      </c>
      <c r="E223">
        <v>50</v>
      </c>
      <c r="F223">
        <v>3.3</v>
      </c>
      <c r="G223">
        <v>3.64</v>
      </c>
      <c r="H223">
        <v>5.0700000000000021</v>
      </c>
      <c r="I223">
        <v>5.3103999999999978</v>
      </c>
      <c r="J223">
        <v>4.4000000000000004</v>
      </c>
      <c r="L223">
        <v>6.0799999999999983</v>
      </c>
    </row>
    <row r="224" spans="1:13">
      <c r="A224">
        <v>0.5</v>
      </c>
      <c r="B224" t="s">
        <v>15</v>
      </c>
      <c r="C224">
        <v>8.0000000000000004E-4</v>
      </c>
      <c r="D224">
        <v>10</v>
      </c>
      <c r="E224">
        <v>500</v>
      </c>
      <c r="F224">
        <v>2.74</v>
      </c>
      <c r="G224">
        <v>3.24</v>
      </c>
      <c r="H224">
        <v>6.1323999999999996</v>
      </c>
      <c r="I224">
        <v>4.2223999999999986</v>
      </c>
      <c r="J224">
        <v>3.76</v>
      </c>
      <c r="L224">
        <v>6.6624000000000017</v>
      </c>
    </row>
    <row r="225" spans="1:13">
      <c r="A225">
        <v>0.5</v>
      </c>
      <c r="B225" t="s">
        <v>15</v>
      </c>
      <c r="C225">
        <v>8.0000000000000004E-4</v>
      </c>
      <c r="D225">
        <v>10</v>
      </c>
      <c r="E225">
        <v>200</v>
      </c>
      <c r="F225">
        <v>4.16</v>
      </c>
      <c r="G225">
        <v>5.12</v>
      </c>
      <c r="H225">
        <v>6.8543999999999983</v>
      </c>
      <c r="I225">
        <v>7.9455999999999953</v>
      </c>
      <c r="J225">
        <v>5.18</v>
      </c>
      <c r="L225">
        <v>6.9676000000000009</v>
      </c>
    </row>
    <row r="226" spans="1:13">
      <c r="A226">
        <v>0.5</v>
      </c>
      <c r="B226" t="s">
        <v>15</v>
      </c>
      <c r="C226">
        <v>8.0000000000000004E-4</v>
      </c>
      <c r="D226">
        <v>10</v>
      </c>
      <c r="E226">
        <v>50</v>
      </c>
      <c r="F226">
        <v>6.58</v>
      </c>
      <c r="G226">
        <v>6.74</v>
      </c>
      <c r="H226">
        <v>5.543600000000005</v>
      </c>
      <c r="I226">
        <v>4.7723999999999975</v>
      </c>
    </row>
    <row r="227" spans="1:13">
      <c r="A227">
        <v>0.5</v>
      </c>
      <c r="B227" t="s">
        <v>15</v>
      </c>
      <c r="C227">
        <f>C218*3</f>
        <v>2.4000000000000002E-3</v>
      </c>
      <c r="D227">
        <v>500</v>
      </c>
      <c r="E227">
        <v>500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>
        <v>0.5</v>
      </c>
      <c r="B228" t="s">
        <v>15</v>
      </c>
      <c r="C228">
        <f t="shared" ref="C228:C253" si="6">C219*3</f>
        <v>2.4000000000000002E-3</v>
      </c>
      <c r="D228">
        <v>500</v>
      </c>
      <c r="E228">
        <v>200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>
        <v>0.5</v>
      </c>
      <c r="B229" t="s">
        <v>15</v>
      </c>
      <c r="C229">
        <f t="shared" si="6"/>
        <v>2.4000000000000002E-3</v>
      </c>
      <c r="D229">
        <v>500</v>
      </c>
      <c r="E229">
        <v>50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0.02</v>
      </c>
      <c r="L229">
        <v>0</v>
      </c>
      <c r="M229">
        <v>3.9600000000000003E-2</v>
      </c>
    </row>
    <row r="230" spans="1:13">
      <c r="A230">
        <v>0.5</v>
      </c>
      <c r="B230" t="s">
        <v>15</v>
      </c>
      <c r="C230">
        <f t="shared" si="6"/>
        <v>2.4000000000000002E-3</v>
      </c>
      <c r="D230">
        <v>50</v>
      </c>
      <c r="E230">
        <v>500</v>
      </c>
      <c r="F230">
        <v>0.12</v>
      </c>
      <c r="G230">
        <v>0.1</v>
      </c>
      <c r="H230">
        <v>0.22559999999999999</v>
      </c>
      <c r="I230">
        <v>0.19</v>
      </c>
      <c r="J230">
        <v>0.06</v>
      </c>
      <c r="K230">
        <v>0.57999999999999996</v>
      </c>
      <c r="L230">
        <v>0.11639999999999999</v>
      </c>
      <c r="M230">
        <v>0.98360000000000003</v>
      </c>
    </row>
    <row r="231" spans="1:13">
      <c r="A231">
        <v>0.5</v>
      </c>
      <c r="B231" t="s">
        <v>15</v>
      </c>
      <c r="C231">
        <f t="shared" si="6"/>
        <v>2.4000000000000002E-3</v>
      </c>
      <c r="D231">
        <v>50</v>
      </c>
      <c r="E231">
        <v>200</v>
      </c>
      <c r="F231">
        <v>0.28000000000000003</v>
      </c>
      <c r="G231">
        <v>0.44</v>
      </c>
      <c r="H231">
        <v>0.56159999999999999</v>
      </c>
      <c r="I231">
        <v>1.0064</v>
      </c>
      <c r="J231">
        <v>0.3</v>
      </c>
      <c r="K231">
        <v>1</v>
      </c>
      <c r="L231">
        <v>0.91</v>
      </c>
      <c r="M231">
        <v>2.2000000000000002</v>
      </c>
    </row>
    <row r="232" spans="1:13">
      <c r="A232">
        <v>0.5</v>
      </c>
      <c r="B232" t="s">
        <v>15</v>
      </c>
      <c r="C232">
        <f t="shared" si="6"/>
        <v>2.4000000000000002E-3</v>
      </c>
      <c r="D232">
        <v>50</v>
      </c>
      <c r="E232">
        <v>50</v>
      </c>
      <c r="F232">
        <v>1.4</v>
      </c>
      <c r="G232">
        <v>1.7</v>
      </c>
      <c r="H232">
        <v>2.4400000000000004</v>
      </c>
      <c r="I232">
        <v>2.75</v>
      </c>
      <c r="J232">
        <v>1.86</v>
      </c>
      <c r="K232">
        <v>3.72</v>
      </c>
      <c r="L232">
        <v>3.8603999999999998</v>
      </c>
      <c r="M232">
        <v>7.5215999999999976</v>
      </c>
    </row>
    <row r="233" spans="1:13">
      <c r="A233">
        <v>0.5</v>
      </c>
      <c r="B233" t="s">
        <v>15</v>
      </c>
      <c r="C233">
        <f t="shared" si="6"/>
        <v>2.4000000000000002E-3</v>
      </c>
      <c r="D233">
        <v>10</v>
      </c>
      <c r="E233">
        <v>500</v>
      </c>
      <c r="F233">
        <v>2.06</v>
      </c>
      <c r="G233">
        <v>1.96</v>
      </c>
      <c r="H233">
        <v>4.1163999999999996</v>
      </c>
      <c r="I233">
        <v>3.1984000000000004</v>
      </c>
      <c r="J233">
        <v>2.2799999999999998</v>
      </c>
      <c r="K233">
        <v>2.2999999999999998</v>
      </c>
      <c r="L233">
        <v>5.1216000000000008</v>
      </c>
      <c r="M233">
        <v>5.07</v>
      </c>
    </row>
    <row r="234" spans="1:13">
      <c r="A234">
        <v>0.5</v>
      </c>
      <c r="B234" t="s">
        <v>15</v>
      </c>
      <c r="C234">
        <f t="shared" si="6"/>
        <v>2.4000000000000002E-3</v>
      </c>
      <c r="D234">
        <v>10</v>
      </c>
      <c r="E234">
        <v>200</v>
      </c>
      <c r="F234">
        <v>2.7</v>
      </c>
      <c r="G234">
        <v>3.24</v>
      </c>
      <c r="H234">
        <v>6.1899999999999995</v>
      </c>
      <c r="I234">
        <v>5.3423999999999978</v>
      </c>
      <c r="J234">
        <v>3.64</v>
      </c>
      <c r="K234">
        <v>6.9</v>
      </c>
      <c r="L234">
        <v>5.7103999999999999</v>
      </c>
      <c r="M234">
        <v>8.6699999999999946</v>
      </c>
    </row>
    <row r="235" spans="1:13">
      <c r="A235">
        <v>0.5</v>
      </c>
      <c r="B235" t="s">
        <v>15</v>
      </c>
      <c r="C235">
        <f t="shared" si="6"/>
        <v>2.4000000000000002E-3</v>
      </c>
      <c r="D235">
        <v>10</v>
      </c>
      <c r="E235">
        <v>50</v>
      </c>
      <c r="F235">
        <v>4.72</v>
      </c>
      <c r="G235">
        <v>5.8</v>
      </c>
      <c r="H235">
        <v>6.4416000000000011</v>
      </c>
      <c r="I235">
        <v>7.32</v>
      </c>
    </row>
    <row r="236" spans="1:13">
      <c r="A236">
        <v>0.5</v>
      </c>
      <c r="B236" t="s">
        <v>15</v>
      </c>
      <c r="C236">
        <f t="shared" si="6"/>
        <v>7.2000000000000007E-3</v>
      </c>
      <c r="D236">
        <v>500</v>
      </c>
      <c r="E236">
        <v>500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>
        <v>0.5</v>
      </c>
      <c r="B237" t="s">
        <v>15</v>
      </c>
      <c r="C237">
        <f t="shared" si="6"/>
        <v>7.2000000000000007E-3</v>
      </c>
      <c r="D237">
        <v>500</v>
      </c>
      <c r="E237">
        <v>200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>
        <v>0.5</v>
      </c>
      <c r="B238" t="s">
        <v>15</v>
      </c>
      <c r="C238">
        <f t="shared" si="6"/>
        <v>7.2000000000000007E-3</v>
      </c>
      <c r="D238">
        <v>500</v>
      </c>
      <c r="E238">
        <v>50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>
        <v>0.5</v>
      </c>
      <c r="B239" t="s">
        <v>15</v>
      </c>
      <c r="C239">
        <f t="shared" si="6"/>
        <v>7.2000000000000007E-3</v>
      </c>
      <c r="D239">
        <v>50</v>
      </c>
      <c r="E239">
        <v>500</v>
      </c>
      <c r="F239">
        <v>0.06</v>
      </c>
      <c r="G239">
        <v>0</v>
      </c>
      <c r="H239">
        <v>0.11639999999999999</v>
      </c>
      <c r="I239">
        <v>0</v>
      </c>
      <c r="J239">
        <v>0.02</v>
      </c>
      <c r="K239">
        <v>0.4</v>
      </c>
      <c r="L239">
        <v>3.9600000000000003E-2</v>
      </c>
      <c r="M239">
        <v>0.79999999999999993</v>
      </c>
    </row>
    <row r="240" spans="1:13">
      <c r="A240">
        <v>0.5</v>
      </c>
      <c r="B240" t="s">
        <v>15</v>
      </c>
      <c r="C240">
        <f t="shared" si="6"/>
        <v>7.2000000000000007E-3</v>
      </c>
      <c r="D240">
        <v>50</v>
      </c>
      <c r="E240">
        <v>200</v>
      </c>
      <c r="F240">
        <v>0.06</v>
      </c>
      <c r="G240">
        <v>0.04</v>
      </c>
      <c r="H240">
        <v>0.11639999999999999</v>
      </c>
      <c r="I240">
        <v>7.8399999999999997E-2</v>
      </c>
      <c r="J240">
        <v>0.1</v>
      </c>
      <c r="K240">
        <v>0.48</v>
      </c>
      <c r="L240">
        <v>0.19</v>
      </c>
      <c r="M240">
        <v>1.0496000000000001</v>
      </c>
    </row>
    <row r="241" spans="1:13">
      <c r="A241">
        <v>0.5</v>
      </c>
      <c r="B241" t="s">
        <v>15</v>
      </c>
      <c r="C241">
        <f t="shared" si="6"/>
        <v>7.2000000000000007E-3</v>
      </c>
      <c r="D241">
        <v>50</v>
      </c>
      <c r="E241">
        <v>50</v>
      </c>
      <c r="F241">
        <v>0.46</v>
      </c>
      <c r="G241">
        <v>0.52</v>
      </c>
      <c r="H241">
        <v>0.94839999999999991</v>
      </c>
      <c r="I241">
        <v>0.92959999999999998</v>
      </c>
      <c r="J241">
        <v>0.4</v>
      </c>
      <c r="K241">
        <v>1.1599999999999999</v>
      </c>
      <c r="L241">
        <v>0.88</v>
      </c>
      <c r="M241">
        <v>2.0944000000000003</v>
      </c>
    </row>
    <row r="242" spans="1:13">
      <c r="A242">
        <v>0.5</v>
      </c>
      <c r="B242" t="s">
        <v>15</v>
      </c>
      <c r="C242">
        <f t="shared" si="6"/>
        <v>7.2000000000000007E-3</v>
      </c>
      <c r="D242">
        <v>10</v>
      </c>
      <c r="E242">
        <v>500</v>
      </c>
      <c r="F242">
        <v>1.9</v>
      </c>
      <c r="G242">
        <v>1.06</v>
      </c>
      <c r="H242">
        <v>4.1099999999999994</v>
      </c>
      <c r="I242">
        <v>1.8763999999999998</v>
      </c>
      <c r="J242">
        <v>2.12</v>
      </c>
      <c r="K242">
        <v>2.14</v>
      </c>
      <c r="L242">
        <v>4.3056000000000001</v>
      </c>
      <c r="M242">
        <v>4.0203999999999995</v>
      </c>
    </row>
    <row r="243" spans="1:13">
      <c r="A243">
        <v>0.5</v>
      </c>
      <c r="B243" t="s">
        <v>15</v>
      </c>
      <c r="C243">
        <f t="shared" si="6"/>
        <v>7.2000000000000007E-3</v>
      </c>
      <c r="D243">
        <v>10</v>
      </c>
      <c r="E243">
        <v>200</v>
      </c>
      <c r="F243">
        <v>2.12</v>
      </c>
      <c r="G243">
        <v>1.72</v>
      </c>
      <c r="H243">
        <v>4.3056000000000001</v>
      </c>
      <c r="I243">
        <v>3.6816</v>
      </c>
      <c r="J243">
        <v>2.16</v>
      </c>
      <c r="K243">
        <v>2.6</v>
      </c>
      <c r="L243">
        <v>4.5343999999999989</v>
      </c>
      <c r="M243">
        <v>4.12</v>
      </c>
    </row>
    <row r="244" spans="1:13">
      <c r="A244">
        <v>0.5</v>
      </c>
      <c r="B244" t="s">
        <v>15</v>
      </c>
      <c r="C244">
        <f t="shared" si="6"/>
        <v>7.2000000000000007E-3</v>
      </c>
      <c r="D244">
        <v>10</v>
      </c>
      <c r="E244">
        <v>50</v>
      </c>
      <c r="F244">
        <v>3.7</v>
      </c>
      <c r="G244">
        <v>4.5</v>
      </c>
      <c r="H244">
        <v>5.5499999999999972</v>
      </c>
      <c r="I244">
        <v>6.3500000000000014</v>
      </c>
    </row>
    <row r="245" spans="1:13">
      <c r="A245">
        <v>0.5</v>
      </c>
      <c r="B245" t="s">
        <v>15</v>
      </c>
      <c r="C245">
        <f t="shared" si="6"/>
        <v>2.1600000000000001E-2</v>
      </c>
      <c r="D245">
        <v>500</v>
      </c>
      <c r="E245">
        <v>500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>
        <v>0.5</v>
      </c>
      <c r="B246" t="s">
        <v>15</v>
      </c>
      <c r="C246">
        <f t="shared" si="6"/>
        <v>2.1600000000000001E-2</v>
      </c>
      <c r="D246">
        <v>500</v>
      </c>
      <c r="E246">
        <v>200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>
        <v>0.5</v>
      </c>
      <c r="B247" t="s">
        <v>15</v>
      </c>
      <c r="C247">
        <f t="shared" si="6"/>
        <v>2.1600000000000001E-2</v>
      </c>
      <c r="D247">
        <v>500</v>
      </c>
      <c r="E247">
        <v>50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>
        <v>0.5</v>
      </c>
      <c r="B248" t="s">
        <v>15</v>
      </c>
      <c r="C248">
        <f t="shared" si="6"/>
        <v>2.1600000000000001E-2</v>
      </c>
      <c r="D248">
        <v>50</v>
      </c>
      <c r="E248">
        <v>500</v>
      </c>
      <c r="F248">
        <v>0.04</v>
      </c>
      <c r="G248">
        <v>0</v>
      </c>
      <c r="H248">
        <v>7.8399999999999997E-2</v>
      </c>
      <c r="I248">
        <v>0</v>
      </c>
      <c r="J248">
        <v>0</v>
      </c>
      <c r="K248">
        <v>0.24</v>
      </c>
      <c r="L248">
        <v>0</v>
      </c>
      <c r="M248">
        <v>0.4224</v>
      </c>
    </row>
    <row r="249" spans="1:13">
      <c r="A249">
        <v>0.5</v>
      </c>
      <c r="B249" t="s">
        <v>15</v>
      </c>
      <c r="C249">
        <f t="shared" si="6"/>
        <v>2.1600000000000001E-2</v>
      </c>
      <c r="D249">
        <v>50</v>
      </c>
      <c r="E249">
        <v>200</v>
      </c>
      <c r="F249">
        <v>0.02</v>
      </c>
      <c r="G249">
        <v>0</v>
      </c>
      <c r="H249">
        <v>3.9600000000000003E-2</v>
      </c>
      <c r="I249">
        <v>0</v>
      </c>
      <c r="J249">
        <v>0.02</v>
      </c>
      <c r="K249">
        <v>0.06</v>
      </c>
      <c r="L249">
        <v>3.9600000000000003E-2</v>
      </c>
      <c r="M249">
        <v>0.11639999999999999</v>
      </c>
    </row>
    <row r="250" spans="1:13">
      <c r="A250">
        <v>0.5</v>
      </c>
      <c r="B250" t="s">
        <v>15</v>
      </c>
      <c r="C250">
        <f t="shared" si="6"/>
        <v>2.1600000000000001E-2</v>
      </c>
      <c r="D250">
        <v>50</v>
      </c>
      <c r="E250">
        <v>50</v>
      </c>
      <c r="F250">
        <v>0.2</v>
      </c>
      <c r="G250">
        <v>0.16</v>
      </c>
      <c r="H250">
        <v>0.52</v>
      </c>
      <c r="I250">
        <v>0.2944</v>
      </c>
      <c r="J250">
        <v>0.06</v>
      </c>
      <c r="K250">
        <v>0.38</v>
      </c>
      <c r="L250">
        <v>0.11639999999999999</v>
      </c>
      <c r="M250">
        <v>0.85560000000000003</v>
      </c>
    </row>
    <row r="251" spans="1:13">
      <c r="A251">
        <v>0.5</v>
      </c>
      <c r="B251" t="s">
        <v>15</v>
      </c>
      <c r="C251">
        <f t="shared" si="6"/>
        <v>2.1600000000000001E-2</v>
      </c>
      <c r="D251">
        <v>10</v>
      </c>
      <c r="E251">
        <v>500</v>
      </c>
      <c r="F251">
        <v>1.48</v>
      </c>
      <c r="G251">
        <v>0.78</v>
      </c>
      <c r="H251">
        <v>2.6095999999999999</v>
      </c>
      <c r="I251">
        <v>1.5916000000000001</v>
      </c>
      <c r="J251">
        <v>1.4</v>
      </c>
      <c r="K251">
        <v>1.7</v>
      </c>
      <c r="L251">
        <v>2.6799999999999997</v>
      </c>
      <c r="M251">
        <v>3.2300000000000004</v>
      </c>
    </row>
    <row r="252" spans="1:13">
      <c r="A252">
        <v>0.5</v>
      </c>
      <c r="B252" t="s">
        <v>15</v>
      </c>
      <c r="C252">
        <f t="shared" si="6"/>
        <v>2.1600000000000001E-2</v>
      </c>
      <c r="D252">
        <v>10</v>
      </c>
      <c r="E252">
        <v>200</v>
      </c>
      <c r="F252">
        <v>1.52</v>
      </c>
      <c r="G252">
        <v>1.04</v>
      </c>
      <c r="H252">
        <v>2.8896000000000002</v>
      </c>
      <c r="I252">
        <v>2.0384000000000002</v>
      </c>
      <c r="J252">
        <v>1.66</v>
      </c>
      <c r="K252">
        <v>2.06</v>
      </c>
      <c r="L252">
        <v>2.8043999999999998</v>
      </c>
      <c r="M252">
        <v>3.9563999999999995</v>
      </c>
    </row>
    <row r="253" spans="1:13">
      <c r="A253">
        <v>0.5</v>
      </c>
      <c r="B253" t="s">
        <v>15</v>
      </c>
      <c r="C253">
        <f t="shared" si="6"/>
        <v>2.1600000000000001E-2</v>
      </c>
      <c r="D253">
        <v>10</v>
      </c>
      <c r="E253">
        <v>50</v>
      </c>
      <c r="F253">
        <v>2.2200000000000002</v>
      </c>
      <c r="G253">
        <v>2.44</v>
      </c>
      <c r="H253">
        <v>4.7115999999999998</v>
      </c>
      <c r="I253">
        <v>3.8864000000000001</v>
      </c>
    </row>
    <row r="254" spans="1:13">
      <c r="A254" s="2">
        <v>0.5</v>
      </c>
      <c r="B254" s="2" t="s">
        <v>16</v>
      </c>
      <c r="C254" s="2">
        <v>8.0000000000000004E-4</v>
      </c>
      <c r="D254" s="2">
        <v>500</v>
      </c>
      <c r="E254" s="2">
        <v>500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</row>
    <row r="255" spans="1:13">
      <c r="A255" s="2">
        <v>0.5</v>
      </c>
      <c r="B255" s="2" t="s">
        <v>16</v>
      </c>
      <c r="C255" s="2">
        <v>8.0000000000000004E-4</v>
      </c>
      <c r="D255" s="2">
        <v>500</v>
      </c>
      <c r="E255" s="2">
        <v>200</v>
      </c>
      <c r="F255" s="2">
        <v>0</v>
      </c>
      <c r="G255" s="2">
        <v>0</v>
      </c>
      <c r="H255" s="2">
        <v>0</v>
      </c>
      <c r="I255" s="2">
        <v>0</v>
      </c>
      <c r="J255" s="2">
        <v>0.1</v>
      </c>
      <c r="K255" s="2">
        <v>0.06</v>
      </c>
      <c r="L255" s="2">
        <v>0.27</v>
      </c>
      <c r="M255" s="2">
        <v>0.11639999999999999</v>
      </c>
    </row>
    <row r="256" spans="1:13">
      <c r="A256" s="2">
        <v>0.5</v>
      </c>
      <c r="B256" s="2" t="s">
        <v>16</v>
      </c>
      <c r="C256" s="2">
        <v>8.0000000000000004E-4</v>
      </c>
      <c r="D256" s="2">
        <v>500</v>
      </c>
      <c r="E256" s="2">
        <v>50</v>
      </c>
      <c r="F256" s="2">
        <v>0.18</v>
      </c>
      <c r="G256" s="2">
        <v>1.1399999999999999</v>
      </c>
      <c r="H256" s="2">
        <v>0.3276</v>
      </c>
      <c r="I256" s="2">
        <v>1.6204000000000001</v>
      </c>
      <c r="J256" s="2">
        <v>1.56</v>
      </c>
      <c r="K256" s="2">
        <v>1.48</v>
      </c>
      <c r="L256" s="2">
        <v>2.4463999999999997</v>
      </c>
      <c r="M256" s="2">
        <v>2.2896000000000005</v>
      </c>
    </row>
    <row r="257" spans="1:13">
      <c r="A257" s="2">
        <v>0.5</v>
      </c>
      <c r="B257" s="2" t="s">
        <v>16</v>
      </c>
      <c r="C257" s="2">
        <v>8.0000000000000004E-4</v>
      </c>
      <c r="D257" s="2">
        <v>50</v>
      </c>
      <c r="E257" s="2">
        <v>500</v>
      </c>
      <c r="F257" s="2">
        <v>0.84</v>
      </c>
      <c r="G257" s="2">
        <v>1.9</v>
      </c>
      <c r="H257" s="2">
        <v>1.6143999999999998</v>
      </c>
      <c r="I257" s="2">
        <v>2.9899999999999998</v>
      </c>
      <c r="J257" s="2">
        <v>2.14</v>
      </c>
      <c r="K257" s="2">
        <v>2.1800000000000002</v>
      </c>
      <c r="L257" s="2">
        <v>3.1403999999999996</v>
      </c>
      <c r="M257" s="2">
        <v>2.7275999999999998</v>
      </c>
    </row>
    <row r="258" spans="1:13">
      <c r="A258" s="2">
        <v>0.5</v>
      </c>
      <c r="B258" s="2" t="s">
        <v>16</v>
      </c>
      <c r="C258" s="2">
        <v>8.0000000000000004E-4</v>
      </c>
      <c r="D258" s="2">
        <v>50</v>
      </c>
      <c r="E258" s="2">
        <v>200</v>
      </c>
      <c r="F258" s="2">
        <v>1.88</v>
      </c>
      <c r="G258" s="2">
        <v>3.78</v>
      </c>
      <c r="H258" s="2">
        <v>3.4256000000000002</v>
      </c>
      <c r="I258" s="2">
        <v>4.5516000000000005</v>
      </c>
      <c r="J258" s="2">
        <v>4.62</v>
      </c>
      <c r="K258" s="2">
        <v>3.4</v>
      </c>
      <c r="L258" s="2">
        <v>5.1755999999999993</v>
      </c>
      <c r="M258" s="2">
        <v>5.6400000000000006</v>
      </c>
    </row>
    <row r="259" spans="1:13">
      <c r="A259" s="2">
        <v>0.5</v>
      </c>
      <c r="B259" s="2" t="s">
        <v>16</v>
      </c>
      <c r="C259" s="2">
        <v>8.0000000000000004E-4</v>
      </c>
      <c r="D259" s="2">
        <v>50</v>
      </c>
      <c r="E259" s="2">
        <v>50</v>
      </c>
      <c r="F259" s="2">
        <v>6.66</v>
      </c>
      <c r="G259" s="2">
        <v>9.4600000000000009</v>
      </c>
      <c r="H259" s="2">
        <v>7.6843999999999966</v>
      </c>
      <c r="I259" s="2">
        <v>9.9083999999999861</v>
      </c>
      <c r="J259" s="2">
        <v>9.18</v>
      </c>
      <c r="K259" s="2"/>
      <c r="L259" s="2">
        <v>9.2876000000000118</v>
      </c>
      <c r="M259" s="2"/>
    </row>
    <row r="260" spans="1:13">
      <c r="A260" s="2">
        <v>0.5</v>
      </c>
      <c r="B260" s="2" t="s">
        <v>16</v>
      </c>
      <c r="C260" s="2">
        <v>8.0000000000000004E-4</v>
      </c>
      <c r="D260" s="2">
        <v>10</v>
      </c>
      <c r="E260" s="2">
        <v>500</v>
      </c>
      <c r="F260" s="2">
        <v>6</v>
      </c>
      <c r="G260" s="2">
        <v>8.18</v>
      </c>
      <c r="H260" s="2">
        <v>7.6000000000000014</v>
      </c>
      <c r="I260" s="2">
        <v>8.8076000000000079</v>
      </c>
      <c r="J260" s="2">
        <v>8.32</v>
      </c>
      <c r="K260" s="2"/>
      <c r="L260" s="2">
        <v>7.2575999999999965</v>
      </c>
      <c r="M260" s="2"/>
    </row>
    <row r="261" spans="1:13">
      <c r="A261" s="2">
        <v>0.5</v>
      </c>
      <c r="B261" s="2" t="s">
        <v>16</v>
      </c>
      <c r="C261" s="2">
        <v>8.0000000000000004E-4</v>
      </c>
      <c r="D261" s="2">
        <v>10</v>
      </c>
      <c r="E261" s="2">
        <v>200</v>
      </c>
      <c r="F261" s="2">
        <v>8.6999999999999993</v>
      </c>
      <c r="G261" s="2">
        <v>12.26</v>
      </c>
      <c r="H261" s="2">
        <v>8.1100000000000136</v>
      </c>
      <c r="I261" s="2">
        <v>9.0123999999999853</v>
      </c>
      <c r="J261" s="2">
        <v>11.42</v>
      </c>
      <c r="K261" s="2"/>
      <c r="L261" s="2">
        <v>7.7835999999999785</v>
      </c>
      <c r="M261" s="2"/>
    </row>
    <row r="262" spans="1:13">
      <c r="A262" s="2">
        <v>0.5</v>
      </c>
      <c r="B262" s="2" t="s">
        <v>16</v>
      </c>
      <c r="C262" s="2">
        <v>8.0000000000000004E-4</v>
      </c>
      <c r="D262" s="2">
        <v>10</v>
      </c>
      <c r="E262" s="2">
        <v>50</v>
      </c>
      <c r="F262" s="2">
        <v>13.2</v>
      </c>
      <c r="G262" s="2">
        <v>14.64</v>
      </c>
      <c r="H262" s="2">
        <v>9.0400000000000205</v>
      </c>
      <c r="I262" s="2">
        <v>9.6703999999999724</v>
      </c>
      <c r="J262" s="2"/>
      <c r="K262" s="2"/>
      <c r="L262" s="2"/>
      <c r="M262" s="2"/>
    </row>
    <row r="263" spans="1:13">
      <c r="A263" s="2">
        <v>0.5</v>
      </c>
      <c r="B263" s="2" t="s">
        <v>16</v>
      </c>
      <c r="C263" s="2">
        <f>C254*3</f>
        <v>2.4000000000000002E-3</v>
      </c>
      <c r="D263" s="2">
        <v>500</v>
      </c>
      <c r="E263" s="2">
        <v>500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</row>
    <row r="264" spans="1:13">
      <c r="A264" s="2">
        <v>0.5</v>
      </c>
      <c r="B264" s="2" t="s">
        <v>16</v>
      </c>
      <c r="C264" s="2">
        <f t="shared" ref="C264:C289" si="7">C255*3</f>
        <v>2.4000000000000002E-3</v>
      </c>
      <c r="D264" s="2">
        <v>500</v>
      </c>
      <c r="E264" s="2">
        <v>200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</row>
    <row r="265" spans="1:13">
      <c r="A265" s="2">
        <v>0.5</v>
      </c>
      <c r="B265" s="2" t="s">
        <v>16</v>
      </c>
      <c r="C265" s="2">
        <f t="shared" si="7"/>
        <v>2.4000000000000002E-3</v>
      </c>
      <c r="D265" s="2">
        <v>500</v>
      </c>
      <c r="E265" s="2">
        <v>50</v>
      </c>
      <c r="F265" s="2">
        <v>0.02</v>
      </c>
      <c r="G265" s="2">
        <v>0.14000000000000001</v>
      </c>
      <c r="H265" s="2">
        <v>3.9600000000000003E-2</v>
      </c>
      <c r="I265" s="2">
        <v>0.26040000000000002</v>
      </c>
      <c r="J265" s="2">
        <v>0.16</v>
      </c>
      <c r="K265" s="2">
        <v>0.16</v>
      </c>
      <c r="L265" s="2">
        <v>0.2944</v>
      </c>
      <c r="M265" s="2">
        <v>0.2944</v>
      </c>
    </row>
    <row r="266" spans="1:13">
      <c r="A266" s="2">
        <v>0.5</v>
      </c>
      <c r="B266" s="2" t="s">
        <v>16</v>
      </c>
      <c r="C266" s="2">
        <f t="shared" si="7"/>
        <v>2.4000000000000002E-3</v>
      </c>
      <c r="D266" s="2">
        <v>50</v>
      </c>
      <c r="E266" s="2">
        <v>500</v>
      </c>
      <c r="F266" s="2">
        <v>0.28000000000000003</v>
      </c>
      <c r="G266" s="2">
        <v>0.24</v>
      </c>
      <c r="H266" s="2">
        <v>0.56159999999999999</v>
      </c>
      <c r="I266" s="2">
        <v>0.50240000000000007</v>
      </c>
      <c r="J266" s="2">
        <v>0.7</v>
      </c>
      <c r="K266" s="2">
        <v>0.72</v>
      </c>
      <c r="L266" s="2">
        <v>1.1499999999999999</v>
      </c>
      <c r="M266" s="2">
        <v>1.2416</v>
      </c>
    </row>
    <row r="267" spans="1:13">
      <c r="A267" s="2">
        <v>0.5</v>
      </c>
      <c r="B267" s="2" t="s">
        <v>16</v>
      </c>
      <c r="C267" s="2">
        <f t="shared" si="7"/>
        <v>2.4000000000000002E-3</v>
      </c>
      <c r="D267" s="2">
        <v>50</v>
      </c>
      <c r="E267" s="2">
        <v>200</v>
      </c>
      <c r="F267" s="2">
        <v>0.72</v>
      </c>
      <c r="G267" s="2">
        <v>1.1599999999999999</v>
      </c>
      <c r="H267" s="2">
        <v>1.4016</v>
      </c>
      <c r="I267" s="2">
        <v>1.9343999999999999</v>
      </c>
      <c r="J267" s="2">
        <v>1.76</v>
      </c>
      <c r="K267" s="2">
        <v>2.2000000000000002</v>
      </c>
      <c r="L267" s="2">
        <v>2.2624000000000004</v>
      </c>
      <c r="M267" s="2">
        <v>3.6399999999999997</v>
      </c>
    </row>
    <row r="268" spans="1:13">
      <c r="A268" s="2">
        <v>0.5</v>
      </c>
      <c r="B268" s="2" t="s">
        <v>16</v>
      </c>
      <c r="C268" s="2">
        <f t="shared" si="7"/>
        <v>2.4000000000000002E-3</v>
      </c>
      <c r="D268" s="2">
        <v>50</v>
      </c>
      <c r="E268" s="2">
        <v>50</v>
      </c>
      <c r="F268" s="3">
        <v>3.22</v>
      </c>
      <c r="G268" s="3">
        <v>5.78</v>
      </c>
      <c r="H268" s="2">
        <v>5.2715999999999994</v>
      </c>
      <c r="I268" s="2">
        <v>8.2316000000000003</v>
      </c>
      <c r="J268" s="2">
        <v>5.0599999999999996</v>
      </c>
      <c r="K268" s="2"/>
      <c r="L268" s="2">
        <v>6.9164000000000065</v>
      </c>
      <c r="M268" s="2"/>
    </row>
    <row r="269" spans="1:13">
      <c r="A269" s="2">
        <v>0.5</v>
      </c>
      <c r="B269" s="2" t="s">
        <v>16</v>
      </c>
      <c r="C269" s="2">
        <f t="shared" si="7"/>
        <v>2.4000000000000002E-3</v>
      </c>
      <c r="D269" s="2">
        <v>10</v>
      </c>
      <c r="E269" s="2">
        <v>500</v>
      </c>
      <c r="F269" s="2">
        <v>4.0599999999999996</v>
      </c>
      <c r="G269" s="2">
        <v>4.62</v>
      </c>
      <c r="H269" s="2">
        <v>4.916400000000003</v>
      </c>
      <c r="I269" s="2">
        <v>7.4955999999999996</v>
      </c>
      <c r="J269" s="2">
        <v>5.64</v>
      </c>
      <c r="K269" s="2">
        <v>5.18</v>
      </c>
      <c r="L269" s="2">
        <v>5.3904000000000067</v>
      </c>
      <c r="M269" s="2">
        <v>6.8076000000000043</v>
      </c>
    </row>
    <row r="270" spans="1:13">
      <c r="A270" s="2">
        <v>0.5</v>
      </c>
      <c r="B270" s="2" t="s">
        <v>16</v>
      </c>
      <c r="C270" s="2">
        <f t="shared" si="7"/>
        <v>2.4000000000000002E-3</v>
      </c>
      <c r="D270" s="2">
        <v>10</v>
      </c>
      <c r="E270" s="2">
        <v>200</v>
      </c>
      <c r="F270" s="2">
        <v>5.56</v>
      </c>
      <c r="G270" s="2">
        <v>7.92</v>
      </c>
      <c r="H270" s="2">
        <v>8.7664000000000044</v>
      </c>
      <c r="I270" s="2">
        <v>11.913600000000002</v>
      </c>
      <c r="J270" s="2">
        <v>7.3</v>
      </c>
      <c r="K270" s="2"/>
      <c r="L270" s="2">
        <v>8.3500000000000014</v>
      </c>
      <c r="M270" s="2"/>
    </row>
    <row r="271" spans="1:13">
      <c r="A271" s="2">
        <v>0.5</v>
      </c>
      <c r="B271" s="2" t="s">
        <v>16</v>
      </c>
      <c r="C271" s="2">
        <f t="shared" si="7"/>
        <v>2.4000000000000002E-3</v>
      </c>
      <c r="D271" s="2">
        <v>10</v>
      </c>
      <c r="E271" s="2">
        <v>50</v>
      </c>
      <c r="F271" s="2">
        <v>10.1</v>
      </c>
      <c r="G271" s="2">
        <v>12.2</v>
      </c>
      <c r="H271" s="2">
        <v>11.230000000000004</v>
      </c>
      <c r="I271" s="2">
        <v>12.360000000000014</v>
      </c>
      <c r="J271" s="2"/>
      <c r="K271" s="2"/>
      <c r="L271" s="2"/>
      <c r="M271" s="2"/>
    </row>
    <row r="272" spans="1:13">
      <c r="A272" s="2">
        <v>0.5</v>
      </c>
      <c r="B272" s="2" t="s">
        <v>16</v>
      </c>
      <c r="C272" s="2">
        <f t="shared" si="7"/>
        <v>7.2000000000000007E-3</v>
      </c>
      <c r="D272" s="2">
        <v>500</v>
      </c>
      <c r="E272" s="2">
        <v>500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</row>
    <row r="273" spans="1:13">
      <c r="A273" s="2">
        <v>0.5</v>
      </c>
      <c r="B273" s="2" t="s">
        <v>16</v>
      </c>
      <c r="C273" s="2">
        <f t="shared" si="7"/>
        <v>7.2000000000000007E-3</v>
      </c>
      <c r="D273" s="2">
        <v>500</v>
      </c>
      <c r="E273" s="2">
        <v>200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</row>
    <row r="274" spans="1:13">
      <c r="A274" s="2">
        <v>0.5</v>
      </c>
      <c r="B274" s="2" t="s">
        <v>16</v>
      </c>
      <c r="C274" s="2">
        <f t="shared" si="7"/>
        <v>7.2000000000000007E-3</v>
      </c>
      <c r="D274" s="2">
        <v>500</v>
      </c>
      <c r="E274" s="2">
        <v>50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0.02</v>
      </c>
      <c r="L274" s="2">
        <v>0</v>
      </c>
      <c r="M274" s="2">
        <v>3.9600000000000003E-2</v>
      </c>
    </row>
    <row r="275" spans="1:13">
      <c r="A275" s="2">
        <v>0.5</v>
      </c>
      <c r="B275" s="2" t="s">
        <v>16</v>
      </c>
      <c r="C275" s="2">
        <f t="shared" si="7"/>
        <v>7.2000000000000007E-3</v>
      </c>
      <c r="D275" s="2">
        <v>50</v>
      </c>
      <c r="E275" s="2">
        <v>500</v>
      </c>
      <c r="F275" s="2">
        <v>0.08</v>
      </c>
      <c r="G275" s="2">
        <v>0</v>
      </c>
      <c r="H275" s="2">
        <v>0.15360000000000001</v>
      </c>
      <c r="I275" s="2">
        <v>0</v>
      </c>
      <c r="J275" s="2">
        <v>0.2</v>
      </c>
      <c r="K275" s="2">
        <v>0.38</v>
      </c>
      <c r="L275" s="2">
        <v>0.36</v>
      </c>
      <c r="M275" s="2">
        <v>0.61560000000000004</v>
      </c>
    </row>
    <row r="276" spans="1:13">
      <c r="A276" s="2">
        <v>0.5</v>
      </c>
      <c r="B276" s="2" t="s">
        <v>16</v>
      </c>
      <c r="C276" s="2">
        <f t="shared" si="7"/>
        <v>7.2000000000000007E-3</v>
      </c>
      <c r="D276" s="2">
        <v>50</v>
      </c>
      <c r="E276" s="2">
        <v>200</v>
      </c>
      <c r="F276" s="2">
        <v>0.18</v>
      </c>
      <c r="G276" s="2">
        <v>0.2</v>
      </c>
      <c r="H276" s="2">
        <v>0.3276</v>
      </c>
      <c r="I276" s="2">
        <v>0.36</v>
      </c>
      <c r="J276" s="2">
        <v>0.66</v>
      </c>
      <c r="K276" s="2">
        <v>1</v>
      </c>
      <c r="L276" s="2">
        <v>1.2043999999999999</v>
      </c>
      <c r="M276" s="2">
        <v>1.48</v>
      </c>
    </row>
    <row r="277" spans="1:13">
      <c r="A277" s="2">
        <v>0.5</v>
      </c>
      <c r="B277" s="2" t="s">
        <v>16</v>
      </c>
      <c r="C277" s="2">
        <f t="shared" si="7"/>
        <v>7.2000000000000007E-3</v>
      </c>
      <c r="D277" s="2">
        <v>50</v>
      </c>
      <c r="E277" s="2">
        <v>50</v>
      </c>
      <c r="F277" s="2">
        <v>1.1000000000000001</v>
      </c>
      <c r="G277" s="2">
        <v>2.2400000000000002</v>
      </c>
      <c r="H277" s="2">
        <v>2.1099999999999994</v>
      </c>
      <c r="I277" s="2">
        <v>3.4623999999999997</v>
      </c>
      <c r="J277" s="2">
        <v>3.1</v>
      </c>
      <c r="K277" s="2">
        <v>3.68</v>
      </c>
      <c r="L277" s="2">
        <v>5.0699999999999985</v>
      </c>
      <c r="M277" s="2">
        <v>4.2975999999999992</v>
      </c>
    </row>
    <row r="278" spans="1:13">
      <c r="A278" s="2">
        <v>0.5</v>
      </c>
      <c r="B278" s="2" t="s">
        <v>16</v>
      </c>
      <c r="C278" s="2">
        <f t="shared" si="7"/>
        <v>7.2000000000000007E-3</v>
      </c>
      <c r="D278" s="2">
        <v>10</v>
      </c>
      <c r="E278" s="2">
        <v>500</v>
      </c>
      <c r="F278" s="2">
        <v>3.14</v>
      </c>
      <c r="G278" s="2">
        <v>3.08</v>
      </c>
      <c r="H278" s="2">
        <v>4.0204000000000004</v>
      </c>
      <c r="I278" s="2">
        <v>5.313600000000001</v>
      </c>
      <c r="J278" s="2">
        <v>3.72</v>
      </c>
      <c r="K278" s="2">
        <v>4.1399999999999997</v>
      </c>
      <c r="L278" s="2">
        <v>4.1615999999999982</v>
      </c>
      <c r="M278" s="2">
        <v>6.2604000000000006</v>
      </c>
    </row>
    <row r="279" spans="1:13">
      <c r="A279" s="2">
        <v>0.5</v>
      </c>
      <c r="B279" s="2" t="s">
        <v>16</v>
      </c>
      <c r="C279" s="2">
        <f t="shared" si="7"/>
        <v>7.2000000000000007E-3</v>
      </c>
      <c r="D279" s="2">
        <v>10</v>
      </c>
      <c r="E279" s="2">
        <v>200</v>
      </c>
      <c r="F279" s="2">
        <v>4.26</v>
      </c>
      <c r="G279" s="2">
        <v>3.96</v>
      </c>
      <c r="H279" s="2">
        <v>6.1324000000000041</v>
      </c>
      <c r="I279" s="2">
        <v>7.4384000000000015</v>
      </c>
      <c r="J279" s="2">
        <v>5.32</v>
      </c>
      <c r="K279" s="2">
        <v>6.06</v>
      </c>
      <c r="L279" s="2">
        <v>6.6575999999999986</v>
      </c>
      <c r="M279" s="2">
        <v>7.9564000000000021</v>
      </c>
    </row>
    <row r="280" spans="1:13">
      <c r="A280" s="2">
        <v>0.5</v>
      </c>
      <c r="B280" s="2" t="s">
        <v>16</v>
      </c>
      <c r="C280" s="2">
        <f t="shared" si="7"/>
        <v>7.2000000000000007E-3</v>
      </c>
      <c r="D280" s="2">
        <v>10</v>
      </c>
      <c r="E280" s="2">
        <v>50</v>
      </c>
      <c r="F280" s="2">
        <v>7.02</v>
      </c>
      <c r="G280" s="2">
        <v>9.32</v>
      </c>
      <c r="H280" s="2">
        <v>7.0796000000000063</v>
      </c>
      <c r="I280" s="2">
        <v>9.5375999999999976</v>
      </c>
      <c r="J280" s="2"/>
      <c r="K280" s="2"/>
      <c r="L280" s="2"/>
      <c r="M280" s="2"/>
    </row>
    <row r="281" spans="1:13">
      <c r="A281" s="2">
        <v>0.5</v>
      </c>
      <c r="B281" s="2" t="s">
        <v>16</v>
      </c>
      <c r="C281" s="2">
        <f t="shared" si="7"/>
        <v>2.1600000000000001E-2</v>
      </c>
      <c r="D281" s="2">
        <v>500</v>
      </c>
      <c r="E281" s="2">
        <v>500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</row>
    <row r="282" spans="1:13">
      <c r="A282" s="2">
        <v>0.5</v>
      </c>
      <c r="B282" s="2" t="s">
        <v>16</v>
      </c>
      <c r="C282" s="2">
        <f t="shared" si="7"/>
        <v>2.1600000000000001E-2</v>
      </c>
      <c r="D282" s="2">
        <v>500</v>
      </c>
      <c r="E282" s="2">
        <v>200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</row>
    <row r="283" spans="1:13">
      <c r="A283" s="2">
        <v>0.5</v>
      </c>
      <c r="B283" s="2" t="s">
        <v>16</v>
      </c>
      <c r="C283" s="2">
        <f t="shared" si="7"/>
        <v>2.1600000000000001E-2</v>
      </c>
      <c r="D283" s="2">
        <v>500</v>
      </c>
      <c r="E283" s="2">
        <v>50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</row>
    <row r="284" spans="1:13">
      <c r="A284" s="2">
        <v>0.5</v>
      </c>
      <c r="B284" s="2" t="s">
        <v>16</v>
      </c>
      <c r="C284" s="2">
        <f t="shared" si="7"/>
        <v>2.1600000000000001E-2</v>
      </c>
      <c r="D284" s="2">
        <v>50</v>
      </c>
      <c r="E284" s="2">
        <v>500</v>
      </c>
      <c r="F284" s="2">
        <v>0.04</v>
      </c>
      <c r="G284" s="2">
        <v>0</v>
      </c>
      <c r="H284" s="2">
        <v>7.8399999999999997E-2</v>
      </c>
      <c r="I284" s="2">
        <v>0</v>
      </c>
      <c r="J284" s="2">
        <v>0.04</v>
      </c>
      <c r="K284" s="2">
        <v>0.26</v>
      </c>
      <c r="L284" s="2">
        <v>7.8399999999999997E-2</v>
      </c>
      <c r="M284" s="2">
        <v>0.53239999999999998</v>
      </c>
    </row>
    <row r="285" spans="1:13">
      <c r="A285" s="2">
        <v>0.5</v>
      </c>
      <c r="B285" s="2" t="s">
        <v>16</v>
      </c>
      <c r="C285" s="2">
        <f t="shared" si="7"/>
        <v>2.1600000000000001E-2</v>
      </c>
      <c r="D285" s="2">
        <v>50</v>
      </c>
      <c r="E285" s="2">
        <v>200</v>
      </c>
      <c r="F285" s="2">
        <v>0.12</v>
      </c>
      <c r="G285" s="2">
        <v>0.1</v>
      </c>
      <c r="H285" s="2">
        <v>0.22559999999999999</v>
      </c>
      <c r="I285" s="2">
        <v>0.19</v>
      </c>
      <c r="J285" s="2">
        <v>0.26</v>
      </c>
      <c r="K285" s="2">
        <v>0.52</v>
      </c>
      <c r="L285" s="2">
        <v>0.53239999999999998</v>
      </c>
      <c r="M285" s="2">
        <v>0.84960000000000013</v>
      </c>
    </row>
    <row r="286" spans="1:13">
      <c r="A286" s="2">
        <v>0.5</v>
      </c>
      <c r="B286" s="2" t="s">
        <v>16</v>
      </c>
      <c r="C286" s="2">
        <f t="shared" si="7"/>
        <v>2.1600000000000001E-2</v>
      </c>
      <c r="D286" s="2">
        <v>50</v>
      </c>
      <c r="E286" s="2">
        <v>50</v>
      </c>
      <c r="F286" s="2">
        <v>0.68</v>
      </c>
      <c r="G286" s="2">
        <v>1.52</v>
      </c>
      <c r="H286" s="2">
        <v>1.0575999999999999</v>
      </c>
      <c r="I286" s="2">
        <v>2.4095999999999997</v>
      </c>
      <c r="J286" s="2">
        <v>1.34</v>
      </c>
      <c r="K286" s="2">
        <v>2.02</v>
      </c>
      <c r="L286" s="2">
        <v>2.1643999999999997</v>
      </c>
      <c r="M286" s="2">
        <v>2.9996</v>
      </c>
    </row>
    <row r="287" spans="1:13">
      <c r="A287" s="2">
        <v>0.5</v>
      </c>
      <c r="B287" s="2" t="s">
        <v>16</v>
      </c>
      <c r="C287" s="2">
        <f t="shared" si="7"/>
        <v>2.1600000000000001E-2</v>
      </c>
      <c r="D287" s="2">
        <v>10</v>
      </c>
      <c r="E287" s="2">
        <v>500</v>
      </c>
      <c r="F287" s="2">
        <v>2.44</v>
      </c>
      <c r="G287" s="2">
        <v>2.48</v>
      </c>
      <c r="H287" s="2">
        <v>3.5663999999999998</v>
      </c>
      <c r="I287" s="2">
        <v>6.4096000000000002</v>
      </c>
      <c r="J287" s="2">
        <v>2.66</v>
      </c>
      <c r="K287" s="2">
        <v>3.48</v>
      </c>
      <c r="L287" s="2">
        <v>3.6043999999999992</v>
      </c>
      <c r="M287" s="2">
        <v>5.329600000000001</v>
      </c>
    </row>
    <row r="288" spans="1:13">
      <c r="A288" s="2">
        <v>0.5</v>
      </c>
      <c r="B288" s="2" t="s">
        <v>16</v>
      </c>
      <c r="C288" s="2">
        <f t="shared" si="7"/>
        <v>2.1600000000000001E-2</v>
      </c>
      <c r="D288" s="2">
        <v>10</v>
      </c>
      <c r="E288" s="2">
        <v>200</v>
      </c>
      <c r="F288" s="2">
        <v>3.26</v>
      </c>
      <c r="G288" s="2">
        <v>3.5</v>
      </c>
      <c r="H288" s="2">
        <v>5.0124000000000013</v>
      </c>
      <c r="I288" s="2">
        <v>4.8299999999999983</v>
      </c>
      <c r="J288" s="2">
        <v>3.88</v>
      </c>
      <c r="K288" s="2">
        <v>4.54</v>
      </c>
      <c r="L288" s="2">
        <v>4.8656000000000024</v>
      </c>
      <c r="M288" s="2">
        <v>5.7484000000000002</v>
      </c>
    </row>
    <row r="289" spans="1:13">
      <c r="A289" s="2">
        <v>0.5</v>
      </c>
      <c r="B289" s="2" t="s">
        <v>16</v>
      </c>
      <c r="C289" s="2">
        <f t="shared" si="7"/>
        <v>2.1600000000000001E-2</v>
      </c>
      <c r="D289" s="2">
        <v>10</v>
      </c>
      <c r="E289" s="2">
        <v>50</v>
      </c>
      <c r="F289" s="2">
        <v>5.28</v>
      </c>
      <c r="G289" s="2">
        <v>7</v>
      </c>
      <c r="H289" s="2">
        <v>5.9616000000000007</v>
      </c>
      <c r="I289" s="2">
        <v>10.119999999999997</v>
      </c>
      <c r="J289" s="2"/>
      <c r="K289" s="2"/>
      <c r="L289" s="2"/>
      <c r="M289" s="2"/>
    </row>
    <row r="290" spans="1:13">
      <c r="A290">
        <v>0.5</v>
      </c>
      <c r="B290" t="s">
        <v>17</v>
      </c>
      <c r="C290">
        <v>8.0000000000000004E-4</v>
      </c>
      <c r="D290">
        <v>500</v>
      </c>
      <c r="E290">
        <v>500</v>
      </c>
      <c r="F290">
        <v>0</v>
      </c>
      <c r="G290">
        <v>0.06</v>
      </c>
      <c r="H290">
        <v>0</v>
      </c>
      <c r="I290">
        <v>0.11639999999999999</v>
      </c>
      <c r="J290">
        <v>0</v>
      </c>
      <c r="K290">
        <v>0</v>
      </c>
      <c r="L290">
        <v>0</v>
      </c>
      <c r="M290">
        <v>0</v>
      </c>
    </row>
    <row r="291" spans="1:13">
      <c r="A291">
        <v>0.5</v>
      </c>
      <c r="B291" t="s">
        <v>17</v>
      </c>
      <c r="C291">
        <v>8.0000000000000004E-4</v>
      </c>
      <c r="D291">
        <v>500</v>
      </c>
      <c r="E291">
        <v>200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0.04</v>
      </c>
      <c r="L291">
        <v>0</v>
      </c>
      <c r="M291">
        <v>7.8399999999999997E-2</v>
      </c>
    </row>
    <row r="292" spans="1:13">
      <c r="A292">
        <v>0.5</v>
      </c>
      <c r="B292" t="s">
        <v>17</v>
      </c>
      <c r="C292">
        <v>8.0000000000000004E-4</v>
      </c>
      <c r="D292">
        <v>500</v>
      </c>
      <c r="E292">
        <v>50</v>
      </c>
      <c r="F292">
        <v>0.04</v>
      </c>
      <c r="G292">
        <v>0.18</v>
      </c>
      <c r="H292">
        <v>7.8399999999999997E-2</v>
      </c>
      <c r="I292">
        <v>0.40760000000000002</v>
      </c>
      <c r="J292">
        <v>0.22</v>
      </c>
      <c r="K292">
        <v>0.82</v>
      </c>
      <c r="L292">
        <v>0.3916</v>
      </c>
      <c r="M292">
        <v>1.6075999999999999</v>
      </c>
    </row>
    <row r="293" spans="1:13">
      <c r="A293">
        <v>0.5</v>
      </c>
      <c r="B293" t="s">
        <v>17</v>
      </c>
      <c r="C293">
        <v>8.0000000000000004E-4</v>
      </c>
      <c r="D293">
        <v>50</v>
      </c>
      <c r="E293">
        <v>500</v>
      </c>
      <c r="F293">
        <v>0.5</v>
      </c>
      <c r="G293">
        <v>0.72</v>
      </c>
      <c r="H293">
        <v>1.31</v>
      </c>
      <c r="I293">
        <v>1.2416</v>
      </c>
      <c r="J293">
        <v>0.68</v>
      </c>
      <c r="K293">
        <v>1.6</v>
      </c>
      <c r="L293">
        <v>1.6175999999999999</v>
      </c>
      <c r="M293">
        <v>3.0399999999999991</v>
      </c>
    </row>
    <row r="294" spans="1:13">
      <c r="A294">
        <v>0.5</v>
      </c>
      <c r="B294" t="s">
        <v>17</v>
      </c>
      <c r="C294">
        <v>8.0000000000000004E-4</v>
      </c>
      <c r="D294">
        <v>50</v>
      </c>
      <c r="E294">
        <v>200</v>
      </c>
      <c r="F294">
        <v>1.28</v>
      </c>
      <c r="G294">
        <v>1.98</v>
      </c>
      <c r="H294">
        <v>2.3616000000000001</v>
      </c>
      <c r="I294">
        <v>3.3996000000000004</v>
      </c>
      <c r="J294">
        <v>2.64</v>
      </c>
      <c r="K294">
        <v>3.18</v>
      </c>
      <c r="L294">
        <v>4.1503999999999985</v>
      </c>
      <c r="M294">
        <v>8.3276000000000003</v>
      </c>
    </row>
    <row r="295" spans="1:13">
      <c r="A295">
        <v>0.5</v>
      </c>
      <c r="B295" t="s">
        <v>17</v>
      </c>
      <c r="C295">
        <v>8.0000000000000004E-4</v>
      </c>
      <c r="D295">
        <v>50</v>
      </c>
      <c r="E295">
        <v>50</v>
      </c>
      <c r="F295">
        <v>5.98</v>
      </c>
      <c r="G295">
        <v>7.08</v>
      </c>
      <c r="H295">
        <v>11.079599999999999</v>
      </c>
      <c r="I295">
        <v>9.2335999999999956</v>
      </c>
      <c r="J295">
        <v>9.18</v>
      </c>
      <c r="L295">
        <v>13.927600000000012</v>
      </c>
    </row>
    <row r="296" spans="1:13">
      <c r="A296">
        <v>0.5</v>
      </c>
      <c r="B296" t="s">
        <v>17</v>
      </c>
      <c r="C296">
        <v>8.0000000000000004E-4</v>
      </c>
      <c r="D296">
        <v>10</v>
      </c>
      <c r="E296">
        <v>500</v>
      </c>
      <c r="F296">
        <v>5.52</v>
      </c>
      <c r="G296">
        <v>9.06</v>
      </c>
      <c r="H296">
        <v>10.809600000000007</v>
      </c>
      <c r="I296">
        <v>14.51639999999999</v>
      </c>
      <c r="J296">
        <v>7.64</v>
      </c>
      <c r="L296">
        <v>10.590399999999995</v>
      </c>
    </row>
    <row r="297" spans="1:13">
      <c r="A297">
        <v>0.5</v>
      </c>
      <c r="B297" t="s">
        <v>17</v>
      </c>
      <c r="C297">
        <v>8.0000000000000004E-4</v>
      </c>
      <c r="D297">
        <v>10</v>
      </c>
      <c r="E297">
        <v>200</v>
      </c>
      <c r="F297">
        <v>7.84</v>
      </c>
      <c r="G297">
        <v>11.68</v>
      </c>
      <c r="H297">
        <v>11.334400000000002</v>
      </c>
      <c r="I297">
        <v>11.417600000000022</v>
      </c>
      <c r="J297">
        <v>10.4</v>
      </c>
      <c r="L297">
        <v>11.839999999999989</v>
      </c>
    </row>
    <row r="298" spans="1:13">
      <c r="A298">
        <v>0.5</v>
      </c>
      <c r="B298" t="s">
        <v>17</v>
      </c>
      <c r="C298">
        <v>8.0000000000000004E-4</v>
      </c>
      <c r="D298">
        <v>10</v>
      </c>
      <c r="E298">
        <v>50</v>
      </c>
      <c r="F298">
        <v>12.98</v>
      </c>
      <c r="G298">
        <v>13.9</v>
      </c>
      <c r="H298">
        <v>9.3995999999999924</v>
      </c>
      <c r="I298">
        <v>7.5499999999999829</v>
      </c>
    </row>
    <row r="299" spans="1:13">
      <c r="A299">
        <v>0.5</v>
      </c>
      <c r="B299" t="s">
        <v>17</v>
      </c>
      <c r="C299">
        <f>C290*3</f>
        <v>2.4000000000000002E-3</v>
      </c>
      <c r="D299">
        <v>500</v>
      </c>
      <c r="E299">
        <v>500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>
        <v>0.5</v>
      </c>
      <c r="B300" t="s">
        <v>17</v>
      </c>
      <c r="C300">
        <f t="shared" ref="C300:C325" si="8">C291*3</f>
        <v>2.4000000000000002E-3</v>
      </c>
      <c r="D300">
        <v>500</v>
      </c>
      <c r="E300">
        <v>200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>
        <v>0.5</v>
      </c>
      <c r="B301" t="s">
        <v>17</v>
      </c>
      <c r="C301">
        <f t="shared" si="8"/>
        <v>2.4000000000000002E-3</v>
      </c>
      <c r="D301">
        <v>500</v>
      </c>
      <c r="E301">
        <v>50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0.04</v>
      </c>
      <c r="L301">
        <v>0</v>
      </c>
      <c r="M301">
        <v>7.8399999999999997E-2</v>
      </c>
    </row>
    <row r="302" spans="1:13">
      <c r="A302">
        <v>0.5</v>
      </c>
      <c r="B302" t="s">
        <v>17</v>
      </c>
      <c r="C302">
        <f t="shared" si="8"/>
        <v>2.4000000000000002E-3</v>
      </c>
      <c r="D302">
        <v>50</v>
      </c>
      <c r="E302">
        <v>500</v>
      </c>
      <c r="F302">
        <v>0.2</v>
      </c>
      <c r="G302">
        <v>0.06</v>
      </c>
      <c r="H302">
        <v>0.36</v>
      </c>
      <c r="I302">
        <v>0.19640000000000002</v>
      </c>
      <c r="J302">
        <v>0.22</v>
      </c>
      <c r="K302">
        <v>0.68</v>
      </c>
      <c r="L302">
        <v>0.3916</v>
      </c>
      <c r="M302">
        <v>1.3775999999999999</v>
      </c>
    </row>
    <row r="303" spans="1:13">
      <c r="A303">
        <v>0.5</v>
      </c>
      <c r="B303" t="s">
        <v>17</v>
      </c>
      <c r="C303">
        <f t="shared" si="8"/>
        <v>2.4000000000000002E-3</v>
      </c>
      <c r="D303">
        <v>50</v>
      </c>
      <c r="E303">
        <v>200</v>
      </c>
      <c r="F303">
        <v>0.3</v>
      </c>
      <c r="G303">
        <v>0.38</v>
      </c>
      <c r="H303">
        <v>0.51</v>
      </c>
      <c r="I303">
        <v>0.77560000000000007</v>
      </c>
      <c r="J303">
        <v>0.44</v>
      </c>
      <c r="K303">
        <v>1.36</v>
      </c>
      <c r="L303">
        <v>0.76639999999999997</v>
      </c>
      <c r="M303">
        <v>2.0703999999999994</v>
      </c>
    </row>
    <row r="304" spans="1:13">
      <c r="A304">
        <v>0.5</v>
      </c>
      <c r="B304" t="s">
        <v>17</v>
      </c>
      <c r="C304">
        <f t="shared" si="8"/>
        <v>2.4000000000000002E-3</v>
      </c>
      <c r="D304">
        <v>50</v>
      </c>
      <c r="E304">
        <v>50</v>
      </c>
      <c r="F304">
        <v>1.72</v>
      </c>
      <c r="G304">
        <v>3.4</v>
      </c>
      <c r="H304">
        <v>3.8416000000000001</v>
      </c>
      <c r="I304">
        <v>5.7200000000000024</v>
      </c>
      <c r="J304">
        <v>3.62</v>
      </c>
      <c r="K304">
        <v>5.58</v>
      </c>
      <c r="L304">
        <v>8.0556000000000001</v>
      </c>
      <c r="M304">
        <v>18.743600000000001</v>
      </c>
    </row>
    <row r="305" spans="1:13">
      <c r="A305">
        <v>0.5</v>
      </c>
      <c r="B305" t="s">
        <v>17</v>
      </c>
      <c r="C305">
        <f t="shared" si="8"/>
        <v>2.4000000000000002E-3</v>
      </c>
      <c r="D305">
        <v>10</v>
      </c>
      <c r="E305">
        <v>500</v>
      </c>
      <c r="F305">
        <v>3.44</v>
      </c>
      <c r="G305">
        <v>4.1399999999999997</v>
      </c>
      <c r="H305">
        <v>7.2064000000000004</v>
      </c>
      <c r="I305">
        <v>8.5804000000000009</v>
      </c>
      <c r="J305">
        <v>4.32</v>
      </c>
      <c r="K305">
        <v>4.6399999999999997</v>
      </c>
      <c r="L305">
        <v>6.6975999999999978</v>
      </c>
      <c r="M305">
        <v>8.5503999999999998</v>
      </c>
    </row>
    <row r="306" spans="1:13">
      <c r="A306">
        <v>0.5</v>
      </c>
      <c r="B306" t="s">
        <v>17</v>
      </c>
      <c r="C306">
        <f t="shared" si="8"/>
        <v>2.4000000000000002E-3</v>
      </c>
      <c r="D306">
        <v>10</v>
      </c>
      <c r="E306">
        <v>200</v>
      </c>
      <c r="F306">
        <v>4.82</v>
      </c>
      <c r="G306">
        <v>7.4</v>
      </c>
      <c r="H306">
        <v>9.4475999999999978</v>
      </c>
      <c r="I306">
        <v>14.920000000000002</v>
      </c>
      <c r="J306">
        <v>7.14</v>
      </c>
      <c r="L306">
        <v>11.940400000000004</v>
      </c>
    </row>
    <row r="307" spans="1:13">
      <c r="A307">
        <v>0.5</v>
      </c>
      <c r="B307" t="s">
        <v>17</v>
      </c>
      <c r="C307">
        <f t="shared" si="8"/>
        <v>2.4000000000000002E-3</v>
      </c>
      <c r="D307">
        <v>10</v>
      </c>
      <c r="E307">
        <v>50</v>
      </c>
      <c r="F307">
        <v>8.58</v>
      </c>
      <c r="G307">
        <v>10.44</v>
      </c>
      <c r="H307">
        <v>10.663600000000002</v>
      </c>
      <c r="I307">
        <v>9.8064000000000107</v>
      </c>
    </row>
    <row r="308" spans="1:13">
      <c r="A308">
        <v>0.5</v>
      </c>
      <c r="B308" t="s">
        <v>17</v>
      </c>
      <c r="C308">
        <f t="shared" si="8"/>
        <v>7.2000000000000007E-3</v>
      </c>
      <c r="D308">
        <v>500</v>
      </c>
      <c r="E308">
        <v>500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>
        <v>0.5</v>
      </c>
      <c r="B309" t="s">
        <v>17</v>
      </c>
      <c r="C309">
        <f t="shared" si="8"/>
        <v>7.2000000000000007E-3</v>
      </c>
      <c r="D309">
        <v>500</v>
      </c>
      <c r="E309">
        <v>200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>
        <v>0.5</v>
      </c>
      <c r="B310" t="s">
        <v>17</v>
      </c>
      <c r="C310">
        <f t="shared" si="8"/>
        <v>7.2000000000000007E-3</v>
      </c>
      <c r="D310">
        <v>500</v>
      </c>
      <c r="E310">
        <v>50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>
      <c r="A311">
        <v>0.5</v>
      </c>
      <c r="B311" t="s">
        <v>17</v>
      </c>
      <c r="C311">
        <f t="shared" si="8"/>
        <v>7.2000000000000007E-3</v>
      </c>
      <c r="D311">
        <v>50</v>
      </c>
      <c r="E311">
        <v>500</v>
      </c>
      <c r="F311">
        <v>0.08</v>
      </c>
      <c r="G311">
        <v>0.02</v>
      </c>
      <c r="H311">
        <v>0.15360000000000001</v>
      </c>
      <c r="I311">
        <v>3.9600000000000003E-2</v>
      </c>
      <c r="J311">
        <v>0.06</v>
      </c>
      <c r="K311">
        <v>0.38</v>
      </c>
      <c r="L311">
        <v>0.11639999999999999</v>
      </c>
      <c r="M311">
        <v>0.85560000000000003</v>
      </c>
    </row>
    <row r="312" spans="1:13">
      <c r="A312">
        <v>0.5</v>
      </c>
      <c r="B312" t="s">
        <v>17</v>
      </c>
      <c r="C312">
        <f t="shared" si="8"/>
        <v>7.2000000000000007E-3</v>
      </c>
      <c r="D312">
        <v>50</v>
      </c>
      <c r="E312">
        <v>200</v>
      </c>
      <c r="F312">
        <v>0.1</v>
      </c>
      <c r="G312">
        <v>0.06</v>
      </c>
      <c r="H312">
        <v>0.19</v>
      </c>
      <c r="I312">
        <v>0.11639999999999999</v>
      </c>
      <c r="J312">
        <v>0.2</v>
      </c>
      <c r="K312">
        <v>0.5</v>
      </c>
      <c r="L312">
        <v>0.36</v>
      </c>
      <c r="M312">
        <v>1.23</v>
      </c>
    </row>
    <row r="313" spans="1:13">
      <c r="A313">
        <v>0.5</v>
      </c>
      <c r="B313" t="s">
        <v>17</v>
      </c>
      <c r="C313">
        <f t="shared" si="8"/>
        <v>7.2000000000000007E-3</v>
      </c>
      <c r="D313">
        <v>50</v>
      </c>
      <c r="E313">
        <v>50</v>
      </c>
      <c r="F313">
        <v>0.42</v>
      </c>
      <c r="G313">
        <v>0.66</v>
      </c>
      <c r="H313">
        <v>0.74360000000000004</v>
      </c>
      <c r="I313">
        <v>1.0444</v>
      </c>
      <c r="J313">
        <v>1.1599999999999999</v>
      </c>
      <c r="K313">
        <v>1.76</v>
      </c>
      <c r="L313">
        <v>2.0144000000000002</v>
      </c>
      <c r="M313">
        <v>3.9424000000000001</v>
      </c>
    </row>
    <row r="314" spans="1:13">
      <c r="A314">
        <v>0.5</v>
      </c>
      <c r="B314" t="s">
        <v>17</v>
      </c>
      <c r="C314">
        <f t="shared" si="8"/>
        <v>7.2000000000000007E-3</v>
      </c>
      <c r="D314">
        <v>10</v>
      </c>
      <c r="E314">
        <v>500</v>
      </c>
      <c r="F314">
        <v>2.92</v>
      </c>
      <c r="G314">
        <v>1.66</v>
      </c>
      <c r="H314">
        <v>5.3936000000000011</v>
      </c>
      <c r="I314">
        <v>3.5244000000000004</v>
      </c>
      <c r="J314">
        <v>3.54</v>
      </c>
      <c r="K314">
        <v>3.82</v>
      </c>
      <c r="L314">
        <v>6.468399999999999</v>
      </c>
      <c r="M314">
        <v>7.3676000000000013</v>
      </c>
    </row>
    <row r="315" spans="1:13">
      <c r="A315">
        <v>0.5</v>
      </c>
      <c r="B315" t="s">
        <v>17</v>
      </c>
      <c r="C315">
        <f t="shared" si="8"/>
        <v>7.2000000000000007E-3</v>
      </c>
      <c r="D315">
        <v>10</v>
      </c>
      <c r="E315">
        <v>200</v>
      </c>
      <c r="F315">
        <v>3.18</v>
      </c>
      <c r="G315">
        <v>3.32</v>
      </c>
      <c r="H315">
        <v>6.1676000000000002</v>
      </c>
      <c r="I315">
        <v>6.417600000000002</v>
      </c>
      <c r="J315">
        <v>3.84</v>
      </c>
      <c r="K315">
        <v>4.7</v>
      </c>
      <c r="L315">
        <v>9.1744000000000021</v>
      </c>
      <c r="M315">
        <v>10.589999999999996</v>
      </c>
    </row>
    <row r="316" spans="1:13">
      <c r="A316">
        <v>0.5</v>
      </c>
      <c r="B316" t="s">
        <v>17</v>
      </c>
      <c r="C316">
        <f t="shared" si="8"/>
        <v>7.2000000000000007E-3</v>
      </c>
      <c r="D316">
        <v>10</v>
      </c>
      <c r="E316">
        <v>50</v>
      </c>
      <c r="F316">
        <v>5.68</v>
      </c>
      <c r="G316">
        <v>6.6</v>
      </c>
      <c r="H316">
        <v>9.5776000000000039</v>
      </c>
      <c r="I316">
        <v>10.760000000000005</v>
      </c>
    </row>
    <row r="317" spans="1:13">
      <c r="A317">
        <v>0.5</v>
      </c>
      <c r="B317" t="s">
        <v>17</v>
      </c>
      <c r="C317">
        <f t="shared" si="8"/>
        <v>2.1600000000000001E-2</v>
      </c>
      <c r="D317">
        <v>500</v>
      </c>
      <c r="E317">
        <v>500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>
        <v>0.5</v>
      </c>
      <c r="B318" t="s">
        <v>17</v>
      </c>
      <c r="C318">
        <f t="shared" si="8"/>
        <v>2.1600000000000001E-2</v>
      </c>
      <c r="D318">
        <v>500</v>
      </c>
      <c r="E318">
        <v>200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>
        <v>0.5</v>
      </c>
      <c r="B319" t="s">
        <v>17</v>
      </c>
      <c r="C319">
        <f t="shared" si="8"/>
        <v>2.1600000000000001E-2</v>
      </c>
      <c r="D319">
        <v>500</v>
      </c>
      <c r="E319">
        <v>50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>
        <v>0.5</v>
      </c>
      <c r="B320" t="s">
        <v>17</v>
      </c>
      <c r="C320">
        <f t="shared" si="8"/>
        <v>2.1600000000000001E-2</v>
      </c>
      <c r="D320">
        <v>50</v>
      </c>
      <c r="E320">
        <v>500</v>
      </c>
      <c r="F320">
        <v>0.06</v>
      </c>
      <c r="G320">
        <v>0</v>
      </c>
      <c r="H320">
        <v>0.11639999999999999</v>
      </c>
      <c r="I320">
        <v>0</v>
      </c>
      <c r="J320">
        <v>0.04</v>
      </c>
      <c r="K320">
        <v>0.22</v>
      </c>
      <c r="L320">
        <v>7.8399999999999997E-2</v>
      </c>
      <c r="M320">
        <v>0.3916</v>
      </c>
    </row>
    <row r="321" spans="1:13">
      <c r="A321">
        <v>0.5</v>
      </c>
      <c r="B321" t="s">
        <v>17</v>
      </c>
      <c r="C321">
        <f t="shared" si="8"/>
        <v>2.1600000000000001E-2</v>
      </c>
      <c r="D321">
        <v>50</v>
      </c>
      <c r="E321">
        <v>200</v>
      </c>
      <c r="F321">
        <v>0.04</v>
      </c>
      <c r="G321">
        <v>0</v>
      </c>
      <c r="H321">
        <v>7.8399999999999997E-2</v>
      </c>
      <c r="I321">
        <v>0</v>
      </c>
      <c r="J321">
        <v>0.02</v>
      </c>
      <c r="K321">
        <v>0.18</v>
      </c>
      <c r="L321">
        <v>3.9600000000000003E-2</v>
      </c>
      <c r="M321">
        <v>0.3276</v>
      </c>
    </row>
    <row r="322" spans="1:13">
      <c r="A322">
        <v>0.5</v>
      </c>
      <c r="B322" t="s">
        <v>17</v>
      </c>
      <c r="C322">
        <f t="shared" si="8"/>
        <v>2.1600000000000001E-2</v>
      </c>
      <c r="D322">
        <v>50</v>
      </c>
      <c r="E322">
        <v>50</v>
      </c>
      <c r="F322">
        <v>0.18</v>
      </c>
      <c r="G322">
        <v>0.12</v>
      </c>
      <c r="H322">
        <v>0.40760000000000002</v>
      </c>
      <c r="I322">
        <v>0.22559999999999999</v>
      </c>
      <c r="J322">
        <v>0.24</v>
      </c>
      <c r="K322">
        <v>0.6</v>
      </c>
      <c r="L322">
        <v>0.58240000000000003</v>
      </c>
      <c r="M322">
        <v>1.08</v>
      </c>
    </row>
    <row r="323" spans="1:13">
      <c r="A323">
        <v>0.5</v>
      </c>
      <c r="B323" t="s">
        <v>17</v>
      </c>
      <c r="C323">
        <f t="shared" si="8"/>
        <v>2.1600000000000001E-2</v>
      </c>
      <c r="D323">
        <v>10</v>
      </c>
      <c r="E323">
        <v>500</v>
      </c>
      <c r="F323">
        <v>2.04</v>
      </c>
      <c r="G323">
        <v>1.34</v>
      </c>
      <c r="H323">
        <v>3.9984000000000002</v>
      </c>
      <c r="I323">
        <v>2.8043999999999993</v>
      </c>
      <c r="J323">
        <v>2.04</v>
      </c>
      <c r="K323">
        <v>2.92</v>
      </c>
      <c r="L323">
        <v>4.4784000000000006</v>
      </c>
      <c r="M323">
        <v>6.3536000000000019</v>
      </c>
    </row>
    <row r="324" spans="1:13">
      <c r="A324">
        <v>0.5</v>
      </c>
      <c r="B324" t="s">
        <v>17</v>
      </c>
      <c r="C324">
        <f t="shared" si="8"/>
        <v>2.1600000000000001E-2</v>
      </c>
      <c r="D324">
        <v>10</v>
      </c>
      <c r="E324">
        <v>200</v>
      </c>
      <c r="F324">
        <v>2.2000000000000002</v>
      </c>
      <c r="G324">
        <v>1.7</v>
      </c>
      <c r="H324">
        <v>4.7599999999999989</v>
      </c>
      <c r="I324">
        <v>3.79</v>
      </c>
      <c r="J324">
        <v>3.1</v>
      </c>
      <c r="K324">
        <v>3.48</v>
      </c>
      <c r="L324">
        <v>6.0299999999999994</v>
      </c>
      <c r="M324">
        <v>7.329600000000001</v>
      </c>
    </row>
    <row r="325" spans="1:13">
      <c r="A325">
        <v>0.5</v>
      </c>
      <c r="B325" t="s">
        <v>17</v>
      </c>
      <c r="C325">
        <f t="shared" si="8"/>
        <v>2.1600000000000001E-2</v>
      </c>
      <c r="D325">
        <v>10</v>
      </c>
      <c r="E325">
        <v>50</v>
      </c>
      <c r="F325">
        <v>3.78</v>
      </c>
      <c r="G325">
        <v>4.68</v>
      </c>
      <c r="H325">
        <v>7.5116000000000014</v>
      </c>
      <c r="I325">
        <v>9.617600000000003</v>
      </c>
    </row>
    <row r="326" spans="1:13">
      <c r="A326" s="2">
        <v>0.5</v>
      </c>
      <c r="B326" s="2" t="s">
        <v>18</v>
      </c>
      <c r="C326" s="2">
        <v>8.0000000000000004E-4</v>
      </c>
      <c r="D326" s="2">
        <v>500</v>
      </c>
      <c r="E326" s="2">
        <v>500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>
      <c r="A327" s="2">
        <v>0.5</v>
      </c>
      <c r="B327" s="2" t="s">
        <v>18</v>
      </c>
      <c r="C327" s="2">
        <v>8.0000000000000004E-4</v>
      </c>
      <c r="D327" s="2">
        <v>500</v>
      </c>
      <c r="E327" s="2">
        <v>200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0.02</v>
      </c>
      <c r="L327" s="2">
        <v>0</v>
      </c>
      <c r="M327" s="2">
        <v>3.9600000000000003E-2</v>
      </c>
    </row>
    <row r="328" spans="1:13">
      <c r="A328" s="2">
        <v>0.5</v>
      </c>
      <c r="B328" s="2" t="s">
        <v>18</v>
      </c>
      <c r="C328" s="2">
        <v>8.0000000000000004E-4</v>
      </c>
      <c r="D328" s="2">
        <v>500</v>
      </c>
      <c r="E328" s="2">
        <v>50</v>
      </c>
      <c r="F328" s="2">
        <v>0.06</v>
      </c>
      <c r="G328" s="2">
        <v>0.2</v>
      </c>
      <c r="H328" s="2">
        <v>0.11639999999999999</v>
      </c>
      <c r="I328" s="2">
        <v>0.36</v>
      </c>
      <c r="J328" s="2">
        <v>0.18</v>
      </c>
      <c r="K328" s="2">
        <v>0.72</v>
      </c>
      <c r="L328" s="2">
        <v>0.40760000000000002</v>
      </c>
      <c r="M328" s="2">
        <v>1.4016</v>
      </c>
    </row>
    <row r="329" spans="1:13">
      <c r="A329" s="2">
        <v>0.5</v>
      </c>
      <c r="B329" s="2" t="s">
        <v>18</v>
      </c>
      <c r="C329" s="2">
        <v>8.0000000000000004E-4</v>
      </c>
      <c r="D329" s="2">
        <v>50</v>
      </c>
      <c r="E329" s="2">
        <v>500</v>
      </c>
      <c r="F329" s="2">
        <v>0.3</v>
      </c>
      <c r="G329" s="2">
        <v>0.54</v>
      </c>
      <c r="H329" s="2">
        <v>0.51</v>
      </c>
      <c r="I329" s="2">
        <v>1.1083999999999998</v>
      </c>
      <c r="J329" s="2">
        <v>0.48</v>
      </c>
      <c r="K329" s="2">
        <v>1.34</v>
      </c>
      <c r="L329" s="2">
        <v>0.88960000000000017</v>
      </c>
      <c r="M329" s="2">
        <v>2.4043999999999999</v>
      </c>
    </row>
    <row r="330" spans="1:13">
      <c r="A330" s="2">
        <v>0.5</v>
      </c>
      <c r="B330" s="2" t="s">
        <v>18</v>
      </c>
      <c r="C330" s="2">
        <v>8.0000000000000004E-4</v>
      </c>
      <c r="D330" s="2">
        <v>50</v>
      </c>
      <c r="E330" s="2">
        <v>200</v>
      </c>
      <c r="F330" s="2">
        <v>1.54</v>
      </c>
      <c r="G330" s="2">
        <v>2.42</v>
      </c>
      <c r="H330" s="2">
        <v>2.7884000000000002</v>
      </c>
      <c r="I330" s="2">
        <v>4.7435999999999998</v>
      </c>
      <c r="J330" s="2">
        <v>2.48</v>
      </c>
      <c r="K330" s="2">
        <v>3.54</v>
      </c>
      <c r="L330" s="2">
        <v>5.2895999999999992</v>
      </c>
      <c r="M330" s="2">
        <v>11.188399999999998</v>
      </c>
    </row>
    <row r="331" spans="1:13">
      <c r="A331" s="2">
        <v>0.5</v>
      </c>
      <c r="B331" s="2" t="s">
        <v>18</v>
      </c>
      <c r="C331" s="2">
        <v>8.0000000000000004E-4</v>
      </c>
      <c r="D331" s="2">
        <v>50</v>
      </c>
      <c r="E331" s="2">
        <v>50</v>
      </c>
      <c r="F331" s="2">
        <v>5.18</v>
      </c>
      <c r="G331" s="2">
        <v>6.9</v>
      </c>
      <c r="H331" s="2">
        <v>9.6876000000000069</v>
      </c>
      <c r="I331" s="2">
        <v>11.469999999999992</v>
      </c>
      <c r="J331" s="2">
        <v>7.6</v>
      </c>
      <c r="K331" s="2"/>
      <c r="L331" s="2">
        <v>14.399999999999999</v>
      </c>
      <c r="M331" s="2"/>
    </row>
    <row r="332" spans="1:13">
      <c r="A332" s="2">
        <v>0.5</v>
      </c>
      <c r="B332" s="2" t="s">
        <v>18</v>
      </c>
      <c r="C332" s="2">
        <v>8.0000000000000004E-4</v>
      </c>
      <c r="D332" s="2">
        <v>10</v>
      </c>
      <c r="E332" s="2">
        <v>500</v>
      </c>
      <c r="F332" s="2">
        <v>5.22</v>
      </c>
      <c r="G332" s="2">
        <v>8.1</v>
      </c>
      <c r="H332" s="2">
        <v>9.5916000000000068</v>
      </c>
      <c r="I332" s="2">
        <v>11.950000000000003</v>
      </c>
      <c r="J332" s="2">
        <v>6.84</v>
      </c>
      <c r="K332" s="2"/>
      <c r="L332" s="2">
        <v>11.214400000000005</v>
      </c>
      <c r="M332" s="2"/>
    </row>
    <row r="333" spans="1:13">
      <c r="A333" s="2">
        <v>0.5</v>
      </c>
      <c r="B333" s="2" t="s">
        <v>18</v>
      </c>
      <c r="C333" s="2">
        <v>8.0000000000000004E-4</v>
      </c>
      <c r="D333" s="2">
        <v>10</v>
      </c>
      <c r="E333" s="2">
        <v>200</v>
      </c>
      <c r="F333" s="2">
        <v>5.94</v>
      </c>
      <c r="G333" s="2">
        <v>11.28</v>
      </c>
      <c r="H333" s="2">
        <v>15.156399999999991</v>
      </c>
      <c r="I333" s="2">
        <v>13.081600000000009</v>
      </c>
      <c r="J333" s="2">
        <v>10</v>
      </c>
      <c r="K333" s="2"/>
      <c r="L333" s="2">
        <v>15.040000000000006</v>
      </c>
      <c r="M333" s="2"/>
    </row>
    <row r="334" spans="1:13">
      <c r="A334" s="2">
        <v>0.5</v>
      </c>
      <c r="B334" s="2" t="s">
        <v>18</v>
      </c>
      <c r="C334" s="2">
        <v>8.0000000000000004E-4</v>
      </c>
      <c r="D334" s="2">
        <v>10</v>
      </c>
      <c r="E334" s="2">
        <v>50</v>
      </c>
      <c r="F334" s="2">
        <v>12.28</v>
      </c>
      <c r="G334" s="2">
        <v>12.94</v>
      </c>
      <c r="H334" s="2">
        <v>8.401600000000002</v>
      </c>
      <c r="I334" s="2">
        <v>7.9564000000000306</v>
      </c>
      <c r="J334" s="2"/>
      <c r="K334" s="2"/>
      <c r="L334" s="2"/>
      <c r="M334" s="2"/>
    </row>
    <row r="335" spans="1:13">
      <c r="A335" s="2">
        <v>0.5</v>
      </c>
      <c r="B335" s="2" t="s">
        <v>18</v>
      </c>
      <c r="C335" s="2">
        <f>C326*3</f>
        <v>2.4000000000000002E-3</v>
      </c>
      <c r="D335" s="2">
        <v>500</v>
      </c>
      <c r="E335" s="2">
        <v>500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</row>
    <row r="336" spans="1:13">
      <c r="A336" s="2">
        <v>0.5</v>
      </c>
      <c r="B336" s="2" t="s">
        <v>18</v>
      </c>
      <c r="C336" s="2">
        <f t="shared" ref="C336:C361" si="9">C327*3</f>
        <v>2.4000000000000002E-3</v>
      </c>
      <c r="D336" s="2">
        <v>500</v>
      </c>
      <c r="E336" s="2">
        <v>200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</row>
    <row r="337" spans="1:13">
      <c r="A337" s="2">
        <v>0.5</v>
      </c>
      <c r="B337" s="2" t="s">
        <v>18</v>
      </c>
      <c r="C337" s="2">
        <f t="shared" si="9"/>
        <v>2.4000000000000002E-3</v>
      </c>
      <c r="D337" s="2">
        <v>500</v>
      </c>
      <c r="E337" s="2">
        <v>50</v>
      </c>
      <c r="F337" s="2">
        <v>0</v>
      </c>
      <c r="G337" s="2">
        <v>0</v>
      </c>
      <c r="H337" s="2">
        <v>0</v>
      </c>
      <c r="I337" s="2">
        <v>0</v>
      </c>
      <c r="J337" s="2">
        <v>0.02</v>
      </c>
      <c r="K337" s="2">
        <v>0.04</v>
      </c>
      <c r="L337" s="2">
        <v>3.9600000000000003E-2</v>
      </c>
      <c r="M337" s="2">
        <v>7.8399999999999997E-2</v>
      </c>
    </row>
    <row r="338" spans="1:13">
      <c r="A338" s="2">
        <v>0.5</v>
      </c>
      <c r="B338" s="2" t="s">
        <v>18</v>
      </c>
      <c r="C338" s="2">
        <f t="shared" si="9"/>
        <v>2.4000000000000002E-3</v>
      </c>
      <c r="D338" s="2">
        <v>50</v>
      </c>
      <c r="E338" s="2">
        <v>500</v>
      </c>
      <c r="F338" s="2">
        <v>0.04</v>
      </c>
      <c r="G338" s="2">
        <v>0.12</v>
      </c>
      <c r="H338" s="2">
        <v>7.8399999999999997E-2</v>
      </c>
      <c r="I338" s="2">
        <v>0.22559999999999999</v>
      </c>
      <c r="J338" s="2">
        <v>0.06</v>
      </c>
      <c r="K338" s="2">
        <v>0.44</v>
      </c>
      <c r="L338" s="2">
        <v>0.11639999999999999</v>
      </c>
      <c r="M338" s="2">
        <v>0.84640000000000004</v>
      </c>
    </row>
    <row r="339" spans="1:13">
      <c r="A339" s="2">
        <v>0.5</v>
      </c>
      <c r="B339" s="2" t="s">
        <v>18</v>
      </c>
      <c r="C339" s="2">
        <f t="shared" si="9"/>
        <v>2.4000000000000002E-3</v>
      </c>
      <c r="D339" s="2">
        <v>50</v>
      </c>
      <c r="E339" s="2">
        <v>200</v>
      </c>
      <c r="F339" s="2">
        <v>0.18</v>
      </c>
      <c r="G339" s="2">
        <v>0.3</v>
      </c>
      <c r="H339" s="2">
        <v>0.3276</v>
      </c>
      <c r="I339" s="2">
        <v>0.59000000000000008</v>
      </c>
      <c r="J339" s="2">
        <v>0.32</v>
      </c>
      <c r="K339" s="2">
        <v>1.2</v>
      </c>
      <c r="L339" s="2">
        <v>0.53759999999999997</v>
      </c>
      <c r="M339" s="2">
        <v>1.6800000000000002</v>
      </c>
    </row>
    <row r="340" spans="1:13">
      <c r="A340" s="2">
        <v>0.5</v>
      </c>
      <c r="B340" s="2" t="s">
        <v>18</v>
      </c>
      <c r="C340" s="2">
        <f t="shared" si="9"/>
        <v>2.4000000000000002E-3</v>
      </c>
      <c r="D340" s="2">
        <v>50</v>
      </c>
      <c r="E340" s="2">
        <v>50</v>
      </c>
      <c r="F340" s="2">
        <v>1.62</v>
      </c>
      <c r="G340" s="2">
        <v>2.72</v>
      </c>
      <c r="H340" s="2">
        <v>3.5755999999999997</v>
      </c>
      <c r="I340" s="2">
        <v>5.3215999999999992</v>
      </c>
      <c r="J340" s="2">
        <v>3.06</v>
      </c>
      <c r="K340" s="2">
        <v>5.3</v>
      </c>
      <c r="L340" s="2">
        <v>6.2764000000000006</v>
      </c>
      <c r="M340" s="2">
        <v>19.790000000000003</v>
      </c>
    </row>
    <row r="341" spans="1:13">
      <c r="A341" s="2">
        <v>0.5</v>
      </c>
      <c r="B341" s="2" t="s">
        <v>18</v>
      </c>
      <c r="C341" s="2">
        <f t="shared" si="9"/>
        <v>2.4000000000000002E-3</v>
      </c>
      <c r="D341" s="2">
        <v>10</v>
      </c>
      <c r="E341" s="2">
        <v>500</v>
      </c>
      <c r="F341" s="2">
        <v>3</v>
      </c>
      <c r="G341" s="2">
        <v>3.88</v>
      </c>
      <c r="H341" s="2">
        <v>5.8800000000000008</v>
      </c>
      <c r="I341" s="2">
        <v>8.8656000000000024</v>
      </c>
      <c r="J341" s="2">
        <v>3.44</v>
      </c>
      <c r="K341" s="2">
        <v>3.84</v>
      </c>
      <c r="L341" s="2">
        <v>7.1264000000000021</v>
      </c>
      <c r="M341" s="2">
        <v>6.2144000000000013</v>
      </c>
    </row>
    <row r="342" spans="1:13">
      <c r="A342" s="2">
        <v>0.5</v>
      </c>
      <c r="B342" s="2" t="s">
        <v>18</v>
      </c>
      <c r="C342" s="2">
        <f t="shared" si="9"/>
        <v>2.4000000000000002E-3</v>
      </c>
      <c r="D342" s="2">
        <v>10</v>
      </c>
      <c r="E342" s="2">
        <v>200</v>
      </c>
      <c r="F342" s="2">
        <v>4.0999999999999996</v>
      </c>
      <c r="G342" s="2">
        <v>7.18</v>
      </c>
      <c r="H342" s="2">
        <v>6.3500000000000014</v>
      </c>
      <c r="I342" s="2">
        <v>14.007600000000004</v>
      </c>
      <c r="J342" s="2">
        <v>5.7</v>
      </c>
      <c r="K342" s="2"/>
      <c r="L342" s="2">
        <v>8.1899999999999977</v>
      </c>
      <c r="M342" s="2"/>
    </row>
    <row r="343" spans="1:13">
      <c r="A343" s="2">
        <v>0.5</v>
      </c>
      <c r="B343" s="2" t="s">
        <v>18</v>
      </c>
      <c r="C343" s="2">
        <f t="shared" si="9"/>
        <v>2.4000000000000002E-3</v>
      </c>
      <c r="D343" s="2">
        <v>10</v>
      </c>
      <c r="E343" s="2">
        <v>50</v>
      </c>
      <c r="F343" s="2">
        <v>8.42</v>
      </c>
      <c r="G343" s="2">
        <v>11.54</v>
      </c>
      <c r="H343" s="2">
        <v>15.143600000000006</v>
      </c>
      <c r="I343" s="2">
        <v>13.588400000000007</v>
      </c>
      <c r="J343" s="2"/>
      <c r="K343" s="2"/>
      <c r="L343" s="2"/>
      <c r="M343" s="2"/>
    </row>
    <row r="344" spans="1:13">
      <c r="A344" s="2">
        <v>0.5</v>
      </c>
      <c r="B344" s="2" t="s">
        <v>18</v>
      </c>
      <c r="C344" s="2">
        <f t="shared" si="9"/>
        <v>7.2000000000000007E-3</v>
      </c>
      <c r="D344" s="2">
        <v>500</v>
      </c>
      <c r="E344" s="2">
        <v>500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</row>
    <row r="345" spans="1:13">
      <c r="A345" s="2">
        <v>0.5</v>
      </c>
      <c r="B345" s="2" t="s">
        <v>18</v>
      </c>
      <c r="C345" s="2">
        <f t="shared" si="9"/>
        <v>7.2000000000000007E-3</v>
      </c>
      <c r="D345" s="2">
        <v>500</v>
      </c>
      <c r="E345" s="2">
        <v>200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>
      <c r="A346" s="2">
        <v>0.5</v>
      </c>
      <c r="B346" s="2" t="s">
        <v>18</v>
      </c>
      <c r="C346" s="2">
        <f t="shared" si="9"/>
        <v>7.2000000000000007E-3</v>
      </c>
      <c r="D346" s="2">
        <v>500</v>
      </c>
      <c r="E346" s="2">
        <v>50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</row>
    <row r="347" spans="1:13">
      <c r="A347" s="2">
        <v>0.5</v>
      </c>
      <c r="B347" s="2" t="s">
        <v>18</v>
      </c>
      <c r="C347" s="2">
        <f t="shared" si="9"/>
        <v>7.2000000000000007E-3</v>
      </c>
      <c r="D347" s="2">
        <v>50</v>
      </c>
      <c r="E347" s="2">
        <v>500</v>
      </c>
      <c r="F347" s="2">
        <v>0.08</v>
      </c>
      <c r="G347" s="2">
        <v>0</v>
      </c>
      <c r="H347" s="2">
        <v>0.15360000000000001</v>
      </c>
      <c r="I347" s="2">
        <v>0</v>
      </c>
      <c r="J347" s="2">
        <v>0.06</v>
      </c>
      <c r="K347" s="2">
        <v>0.42</v>
      </c>
      <c r="L347" s="2">
        <v>0.11639999999999999</v>
      </c>
      <c r="M347" s="2">
        <v>0.98359999999999992</v>
      </c>
    </row>
    <row r="348" spans="1:13">
      <c r="A348" s="2">
        <v>0.5</v>
      </c>
      <c r="B348" s="2" t="s">
        <v>18</v>
      </c>
      <c r="C348" s="2">
        <f t="shared" si="9"/>
        <v>7.2000000000000007E-3</v>
      </c>
      <c r="D348" s="2">
        <v>50</v>
      </c>
      <c r="E348" s="2">
        <v>200</v>
      </c>
      <c r="F348" s="2">
        <v>0.02</v>
      </c>
      <c r="G348" s="2">
        <v>0.04</v>
      </c>
      <c r="H348" s="2">
        <v>3.9600000000000003E-2</v>
      </c>
      <c r="I348" s="2">
        <v>7.8399999999999997E-2</v>
      </c>
      <c r="J348" s="2">
        <v>0</v>
      </c>
      <c r="K348" s="2">
        <v>0.28000000000000003</v>
      </c>
      <c r="L348" s="2">
        <v>0</v>
      </c>
      <c r="M348" s="2">
        <v>0.48160000000000003</v>
      </c>
    </row>
    <row r="349" spans="1:13">
      <c r="A349" s="2">
        <v>0.5</v>
      </c>
      <c r="B349" s="2" t="s">
        <v>18</v>
      </c>
      <c r="C349" s="2">
        <f t="shared" si="9"/>
        <v>7.2000000000000007E-3</v>
      </c>
      <c r="D349" s="2">
        <v>50</v>
      </c>
      <c r="E349" s="2">
        <v>50</v>
      </c>
      <c r="F349" s="2">
        <v>0.44</v>
      </c>
      <c r="G349" s="2">
        <v>0.72</v>
      </c>
      <c r="H349" s="2">
        <v>1.1664000000000001</v>
      </c>
      <c r="I349" s="2">
        <v>1.1616</v>
      </c>
      <c r="J349" s="2">
        <v>0.74</v>
      </c>
      <c r="K349" s="2">
        <v>2.12</v>
      </c>
      <c r="L349" s="2">
        <v>1.6524000000000001</v>
      </c>
      <c r="M349" s="2">
        <v>2.8655999999999997</v>
      </c>
    </row>
    <row r="350" spans="1:13">
      <c r="A350" s="2">
        <v>0.5</v>
      </c>
      <c r="B350" s="2" t="s">
        <v>18</v>
      </c>
      <c r="C350" s="2">
        <f t="shared" si="9"/>
        <v>7.2000000000000007E-3</v>
      </c>
      <c r="D350" s="2">
        <v>10</v>
      </c>
      <c r="E350" s="2">
        <v>500</v>
      </c>
      <c r="F350" s="2">
        <v>2.2200000000000002</v>
      </c>
      <c r="G350" s="2">
        <v>2.2400000000000002</v>
      </c>
      <c r="H350" s="2">
        <v>6.6315999999999997</v>
      </c>
      <c r="I350" s="2">
        <v>5.3023999999999996</v>
      </c>
      <c r="J350" s="2">
        <v>2.6</v>
      </c>
      <c r="K350" s="2">
        <v>3.46</v>
      </c>
      <c r="L350" s="2">
        <v>7.64</v>
      </c>
      <c r="M350" s="2">
        <v>7.268399999999998</v>
      </c>
    </row>
    <row r="351" spans="1:13">
      <c r="A351" s="2">
        <v>0.5</v>
      </c>
      <c r="B351" s="2" t="s">
        <v>18</v>
      </c>
      <c r="C351" s="2">
        <f t="shared" si="9"/>
        <v>7.2000000000000007E-3</v>
      </c>
      <c r="D351" s="2">
        <v>10</v>
      </c>
      <c r="E351" s="2">
        <v>200</v>
      </c>
      <c r="F351" s="2">
        <v>2.36</v>
      </c>
      <c r="G351" s="2">
        <v>2.48</v>
      </c>
      <c r="H351" s="2">
        <v>4.3504000000000005</v>
      </c>
      <c r="I351" s="2">
        <v>5.049599999999999</v>
      </c>
      <c r="J351" s="2">
        <v>3.56</v>
      </c>
      <c r="K351" s="2">
        <v>3.72</v>
      </c>
      <c r="L351" s="2">
        <v>6.2864000000000004</v>
      </c>
      <c r="M351" s="2">
        <v>6.8815999999999971</v>
      </c>
    </row>
    <row r="352" spans="1:13">
      <c r="A352" s="2">
        <v>0.5</v>
      </c>
      <c r="B352" s="2" t="s">
        <v>18</v>
      </c>
      <c r="C352" s="2">
        <f t="shared" si="9"/>
        <v>7.2000000000000007E-3</v>
      </c>
      <c r="D352" s="2">
        <v>10</v>
      </c>
      <c r="E352" s="2">
        <v>50</v>
      </c>
      <c r="F352" s="2">
        <v>5.14</v>
      </c>
      <c r="G352" s="2">
        <v>7.72</v>
      </c>
      <c r="H352" s="2">
        <v>8.4204000000000079</v>
      </c>
      <c r="I352" s="2">
        <v>14.641599999999997</v>
      </c>
      <c r="J352" s="2"/>
      <c r="K352" s="2"/>
      <c r="L352" s="2"/>
      <c r="M352" s="2"/>
    </row>
    <row r="353" spans="1:13">
      <c r="A353" s="2">
        <v>0.5</v>
      </c>
      <c r="B353" s="2" t="s">
        <v>18</v>
      </c>
      <c r="C353" s="2">
        <f t="shared" si="9"/>
        <v>2.1600000000000001E-2</v>
      </c>
      <c r="D353" s="2">
        <v>500</v>
      </c>
      <c r="E353" s="2">
        <v>500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</row>
    <row r="354" spans="1:13">
      <c r="A354" s="2">
        <v>0.5</v>
      </c>
      <c r="B354" s="2" t="s">
        <v>18</v>
      </c>
      <c r="C354" s="2">
        <f t="shared" si="9"/>
        <v>2.1600000000000001E-2</v>
      </c>
      <c r="D354" s="2">
        <v>500</v>
      </c>
      <c r="E354" s="2">
        <v>200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>
      <c r="A355" s="2">
        <v>0.5</v>
      </c>
      <c r="B355" s="2" t="s">
        <v>18</v>
      </c>
      <c r="C355" s="2">
        <f t="shared" si="9"/>
        <v>2.1600000000000001E-2</v>
      </c>
      <c r="D355" s="2">
        <v>500</v>
      </c>
      <c r="E355" s="2">
        <v>50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</row>
    <row r="356" spans="1:13">
      <c r="A356" s="2">
        <v>0.5</v>
      </c>
      <c r="B356" s="2" t="s">
        <v>18</v>
      </c>
      <c r="C356" s="2">
        <f t="shared" si="9"/>
        <v>2.1600000000000001E-2</v>
      </c>
      <c r="D356" s="2">
        <v>50</v>
      </c>
      <c r="E356" s="2">
        <v>500</v>
      </c>
      <c r="F356" s="2">
        <v>0.02</v>
      </c>
      <c r="G356" s="2">
        <v>0</v>
      </c>
      <c r="H356" s="2">
        <v>3.9600000000000003E-2</v>
      </c>
      <c r="I356" s="2">
        <v>0</v>
      </c>
      <c r="J356" s="2">
        <v>0</v>
      </c>
      <c r="K356" s="2">
        <v>0.26</v>
      </c>
      <c r="L356" s="2">
        <v>0</v>
      </c>
      <c r="M356" s="2">
        <v>0.45240000000000002</v>
      </c>
    </row>
    <row r="357" spans="1:13">
      <c r="A357" s="2">
        <v>0.5</v>
      </c>
      <c r="B357" s="2" t="s">
        <v>18</v>
      </c>
      <c r="C357" s="2">
        <f t="shared" si="9"/>
        <v>2.1600000000000001E-2</v>
      </c>
      <c r="D357" s="2">
        <v>50</v>
      </c>
      <c r="E357" s="2">
        <v>200</v>
      </c>
      <c r="F357" s="2">
        <v>0</v>
      </c>
      <c r="G357" s="2">
        <v>0</v>
      </c>
      <c r="H357" s="2">
        <v>0</v>
      </c>
      <c r="I357" s="2">
        <v>0</v>
      </c>
      <c r="J357" s="2">
        <v>0.02</v>
      </c>
      <c r="K357" s="2">
        <v>0.1</v>
      </c>
      <c r="L357" s="2">
        <v>3.9600000000000003E-2</v>
      </c>
      <c r="M357" s="2">
        <v>0.19</v>
      </c>
    </row>
    <row r="358" spans="1:13">
      <c r="A358" s="2">
        <v>0.5</v>
      </c>
      <c r="B358" s="2" t="s">
        <v>18</v>
      </c>
      <c r="C358" s="2">
        <f t="shared" si="9"/>
        <v>2.1600000000000001E-2</v>
      </c>
      <c r="D358" s="2">
        <v>50</v>
      </c>
      <c r="E358" s="2">
        <v>50</v>
      </c>
      <c r="F358" s="2">
        <v>0.08</v>
      </c>
      <c r="G358" s="2">
        <v>0.14000000000000001</v>
      </c>
      <c r="H358" s="2">
        <v>0.15360000000000001</v>
      </c>
      <c r="I358" s="2">
        <v>0.26040000000000002</v>
      </c>
      <c r="J358" s="2">
        <v>0.2</v>
      </c>
      <c r="K358" s="2">
        <v>0.52</v>
      </c>
      <c r="L358" s="2">
        <v>0.36</v>
      </c>
      <c r="M358" s="2">
        <v>1.0096000000000001</v>
      </c>
    </row>
    <row r="359" spans="1:13">
      <c r="A359" s="2">
        <v>0.5</v>
      </c>
      <c r="B359" s="2" t="s">
        <v>18</v>
      </c>
      <c r="C359" s="2">
        <f t="shared" si="9"/>
        <v>2.1600000000000001E-2</v>
      </c>
      <c r="D359" s="2">
        <v>10</v>
      </c>
      <c r="E359" s="2">
        <v>500</v>
      </c>
      <c r="F359" s="2">
        <v>2.14</v>
      </c>
      <c r="G359" s="2">
        <v>1.88</v>
      </c>
      <c r="H359" s="2">
        <v>3.7003999999999992</v>
      </c>
      <c r="I359" s="2">
        <v>4.2256</v>
      </c>
      <c r="J359" s="2">
        <v>2.12</v>
      </c>
      <c r="K359" s="2">
        <v>2.56</v>
      </c>
      <c r="L359" s="2">
        <v>3.6655999999999995</v>
      </c>
      <c r="M359" s="2">
        <v>4.9663999999999993</v>
      </c>
    </row>
    <row r="360" spans="1:13">
      <c r="A360" s="2">
        <v>0.5</v>
      </c>
      <c r="B360" s="2" t="s">
        <v>18</v>
      </c>
      <c r="C360" s="2">
        <f t="shared" si="9"/>
        <v>2.1600000000000001E-2</v>
      </c>
      <c r="D360" s="2">
        <v>10</v>
      </c>
      <c r="E360" s="2">
        <v>200</v>
      </c>
      <c r="F360" s="2">
        <v>1.7</v>
      </c>
      <c r="G360" s="2">
        <v>1.84</v>
      </c>
      <c r="H360" s="2">
        <v>2.75</v>
      </c>
      <c r="I360" s="2">
        <v>5.5744000000000007</v>
      </c>
      <c r="J360" s="2">
        <v>2.2799999999999998</v>
      </c>
      <c r="K360" s="2">
        <v>2.66</v>
      </c>
      <c r="L360" s="2">
        <v>6.6416000000000004</v>
      </c>
      <c r="M360" s="2">
        <v>5.6043999999999992</v>
      </c>
    </row>
    <row r="361" spans="1:13">
      <c r="A361" s="2">
        <v>0.5</v>
      </c>
      <c r="B361" s="2" t="s">
        <v>18</v>
      </c>
      <c r="C361" s="2">
        <f t="shared" si="9"/>
        <v>2.1600000000000001E-2</v>
      </c>
      <c r="D361" s="2">
        <v>10</v>
      </c>
      <c r="E361" s="2">
        <v>50</v>
      </c>
      <c r="F361" s="2">
        <v>2.8</v>
      </c>
      <c r="G361" s="2">
        <v>3.7</v>
      </c>
      <c r="H361" s="2">
        <v>6.4000000000000012</v>
      </c>
      <c r="I361" s="2">
        <v>7.5499999999999972</v>
      </c>
      <c r="J361" s="2"/>
      <c r="K361" s="2"/>
      <c r="L361" s="2"/>
      <c r="M361" s="2"/>
    </row>
    <row r="362" spans="1:13">
      <c r="A362">
        <v>0.5</v>
      </c>
      <c r="B362" t="s">
        <v>19</v>
      </c>
      <c r="C362">
        <v>8.0000000000000004E-4</v>
      </c>
      <c r="D362">
        <v>500</v>
      </c>
      <c r="E362">
        <v>500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>
        <v>0.5</v>
      </c>
      <c r="B363" t="s">
        <v>19</v>
      </c>
      <c r="C363">
        <v>8.0000000000000004E-4</v>
      </c>
      <c r="D363">
        <v>500</v>
      </c>
      <c r="E363">
        <v>200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0.02</v>
      </c>
      <c r="L363">
        <v>0</v>
      </c>
      <c r="M363">
        <v>3.9600000000000003E-2</v>
      </c>
    </row>
    <row r="364" spans="1:13">
      <c r="A364">
        <v>0.5</v>
      </c>
      <c r="B364" t="s">
        <v>19</v>
      </c>
      <c r="C364">
        <v>8.0000000000000004E-4</v>
      </c>
      <c r="D364">
        <v>500</v>
      </c>
      <c r="E364">
        <v>50</v>
      </c>
      <c r="F364">
        <v>0.04</v>
      </c>
      <c r="G364">
        <v>0</v>
      </c>
      <c r="H364">
        <v>7.8399999999999997E-2</v>
      </c>
      <c r="I364">
        <v>0</v>
      </c>
      <c r="J364">
        <v>0.22</v>
      </c>
      <c r="K364">
        <v>0.74</v>
      </c>
      <c r="L364">
        <v>0.55159999999999998</v>
      </c>
      <c r="M364">
        <v>1.6524000000000001</v>
      </c>
    </row>
    <row r="365" spans="1:13">
      <c r="A365">
        <v>0.5</v>
      </c>
      <c r="B365" t="s">
        <v>19</v>
      </c>
      <c r="C365">
        <v>8.0000000000000004E-4</v>
      </c>
      <c r="D365">
        <v>50</v>
      </c>
      <c r="E365">
        <v>500</v>
      </c>
      <c r="F365">
        <v>0.46</v>
      </c>
      <c r="G365">
        <v>0.42</v>
      </c>
      <c r="H365">
        <v>0.94839999999999991</v>
      </c>
      <c r="I365">
        <v>0.98359999999999992</v>
      </c>
      <c r="J365">
        <v>0.84</v>
      </c>
      <c r="K365">
        <v>1.68</v>
      </c>
      <c r="L365">
        <v>2.0144000000000002</v>
      </c>
      <c r="M365">
        <v>3.5776000000000008</v>
      </c>
    </row>
    <row r="366" spans="1:13">
      <c r="A366">
        <v>0.5</v>
      </c>
      <c r="B366" t="s">
        <v>19</v>
      </c>
      <c r="C366">
        <v>8.0000000000000004E-4</v>
      </c>
      <c r="D366">
        <v>50</v>
      </c>
      <c r="E366">
        <v>200</v>
      </c>
      <c r="F366">
        <v>1.74</v>
      </c>
      <c r="G366">
        <v>2.48</v>
      </c>
      <c r="H366">
        <v>3.3324000000000003</v>
      </c>
      <c r="I366">
        <v>5.2095999999999991</v>
      </c>
      <c r="J366">
        <v>2.82</v>
      </c>
      <c r="K366">
        <v>3.78</v>
      </c>
      <c r="L366">
        <v>5.2076000000000011</v>
      </c>
      <c r="M366">
        <v>8.6316000000000024</v>
      </c>
    </row>
    <row r="367" spans="1:13">
      <c r="A367">
        <v>0.5</v>
      </c>
      <c r="B367" t="s">
        <v>19</v>
      </c>
      <c r="C367">
        <v>8.0000000000000004E-4</v>
      </c>
      <c r="D367">
        <v>50</v>
      </c>
      <c r="E367">
        <v>50</v>
      </c>
      <c r="F367">
        <v>5.36</v>
      </c>
      <c r="G367">
        <v>6.64</v>
      </c>
      <c r="H367">
        <v>11.430399999999992</v>
      </c>
      <c r="I367">
        <v>11.270400000000002</v>
      </c>
      <c r="J367">
        <v>8.92</v>
      </c>
      <c r="L367">
        <v>14.673599999999993</v>
      </c>
    </row>
    <row r="368" spans="1:13">
      <c r="A368">
        <v>0.5</v>
      </c>
      <c r="B368" t="s">
        <v>19</v>
      </c>
      <c r="C368">
        <v>8.0000000000000004E-4</v>
      </c>
      <c r="D368">
        <v>10</v>
      </c>
      <c r="E368">
        <v>500</v>
      </c>
      <c r="F368">
        <v>5.82</v>
      </c>
      <c r="G368">
        <v>9.8000000000000007</v>
      </c>
      <c r="H368">
        <v>9.8475999999999928</v>
      </c>
      <c r="I368">
        <v>17.95999999999998</v>
      </c>
      <c r="J368">
        <v>7.68</v>
      </c>
      <c r="L368">
        <v>12.217600000000004</v>
      </c>
    </row>
    <row r="369" spans="1:13">
      <c r="A369">
        <v>0.5</v>
      </c>
      <c r="B369" t="s">
        <v>19</v>
      </c>
      <c r="C369">
        <v>8.0000000000000004E-4</v>
      </c>
      <c r="D369">
        <v>10</v>
      </c>
      <c r="E369">
        <v>200</v>
      </c>
      <c r="F369">
        <v>8.32</v>
      </c>
      <c r="G369">
        <v>11.52</v>
      </c>
      <c r="H369">
        <v>13.497599999999991</v>
      </c>
      <c r="I369">
        <v>15.129600000000011</v>
      </c>
      <c r="J369">
        <v>10.42</v>
      </c>
      <c r="L369">
        <v>12.823600000000013</v>
      </c>
    </row>
    <row r="370" spans="1:13">
      <c r="A370">
        <v>0.5</v>
      </c>
      <c r="B370" t="s">
        <v>19</v>
      </c>
      <c r="C370">
        <v>8.0000000000000004E-4</v>
      </c>
      <c r="D370">
        <v>10</v>
      </c>
      <c r="E370">
        <v>50</v>
      </c>
      <c r="F370">
        <v>12.52</v>
      </c>
      <c r="G370">
        <v>13.2</v>
      </c>
      <c r="H370">
        <v>8.929600000000022</v>
      </c>
      <c r="I370">
        <v>8.8000000000000114</v>
      </c>
    </row>
    <row r="371" spans="1:13">
      <c r="A371">
        <v>0.5</v>
      </c>
      <c r="B371" t="s">
        <v>19</v>
      </c>
      <c r="C371">
        <f>C362*3</f>
        <v>2.4000000000000002E-3</v>
      </c>
      <c r="D371">
        <v>500</v>
      </c>
      <c r="E371">
        <v>500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>
        <v>0.5</v>
      </c>
      <c r="B372" t="s">
        <v>19</v>
      </c>
      <c r="C372">
        <f t="shared" ref="C372:C397" si="10">C363*3</f>
        <v>2.4000000000000002E-3</v>
      </c>
      <c r="D372">
        <v>500</v>
      </c>
      <c r="E372">
        <v>200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>
        <v>0.5</v>
      </c>
      <c r="B373" t="s">
        <v>19</v>
      </c>
      <c r="C373">
        <f t="shared" si="10"/>
        <v>2.4000000000000002E-3</v>
      </c>
      <c r="D373">
        <v>500</v>
      </c>
      <c r="E373">
        <v>50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0.02</v>
      </c>
      <c r="L373">
        <v>0</v>
      </c>
      <c r="M373">
        <v>3.9600000000000003E-2</v>
      </c>
    </row>
    <row r="374" spans="1:13">
      <c r="A374">
        <v>0.5</v>
      </c>
      <c r="B374" t="s">
        <v>19</v>
      </c>
      <c r="C374">
        <f t="shared" si="10"/>
        <v>2.4000000000000002E-3</v>
      </c>
      <c r="D374">
        <v>50</v>
      </c>
      <c r="E374">
        <v>500</v>
      </c>
      <c r="F374">
        <v>0.06</v>
      </c>
      <c r="G374">
        <v>0.1</v>
      </c>
      <c r="H374">
        <v>0.11639999999999999</v>
      </c>
      <c r="I374">
        <v>0.19</v>
      </c>
      <c r="J374">
        <v>0.06</v>
      </c>
      <c r="K374">
        <v>0.6</v>
      </c>
      <c r="L374">
        <v>0.11639999999999999</v>
      </c>
      <c r="M374">
        <v>1.4</v>
      </c>
    </row>
    <row r="375" spans="1:13">
      <c r="A375">
        <v>0.5</v>
      </c>
      <c r="B375" t="s">
        <v>19</v>
      </c>
      <c r="C375">
        <f t="shared" si="10"/>
        <v>2.4000000000000002E-3</v>
      </c>
      <c r="D375">
        <v>50</v>
      </c>
      <c r="E375">
        <v>200</v>
      </c>
      <c r="F375">
        <v>0.42</v>
      </c>
      <c r="G375">
        <v>0.5</v>
      </c>
      <c r="H375">
        <v>0.8236</v>
      </c>
      <c r="I375">
        <v>1.31</v>
      </c>
      <c r="J375">
        <v>0.6</v>
      </c>
      <c r="K375">
        <v>1.66</v>
      </c>
      <c r="L375">
        <v>1.08</v>
      </c>
      <c r="M375">
        <v>3.0444</v>
      </c>
    </row>
    <row r="376" spans="1:13">
      <c r="A376">
        <v>0.5</v>
      </c>
      <c r="B376" t="s">
        <v>19</v>
      </c>
      <c r="C376">
        <f t="shared" si="10"/>
        <v>2.4000000000000002E-3</v>
      </c>
      <c r="D376">
        <v>50</v>
      </c>
      <c r="E376">
        <v>50</v>
      </c>
      <c r="F376">
        <v>2.02</v>
      </c>
      <c r="G376">
        <v>3.42</v>
      </c>
      <c r="H376">
        <v>5.3996000000000004</v>
      </c>
      <c r="I376">
        <v>6.1836000000000002</v>
      </c>
      <c r="J376">
        <v>3.8</v>
      </c>
      <c r="K376">
        <v>5.34</v>
      </c>
      <c r="L376">
        <v>8.6</v>
      </c>
      <c r="M376">
        <v>21.2044</v>
      </c>
    </row>
    <row r="377" spans="1:13">
      <c r="A377">
        <v>0.5</v>
      </c>
      <c r="B377" t="s">
        <v>19</v>
      </c>
      <c r="C377">
        <f t="shared" si="10"/>
        <v>2.4000000000000002E-3</v>
      </c>
      <c r="D377">
        <v>10</v>
      </c>
      <c r="E377">
        <v>500</v>
      </c>
      <c r="F377">
        <v>3.84</v>
      </c>
      <c r="G377">
        <v>5.4</v>
      </c>
      <c r="H377">
        <v>8.3744000000000014</v>
      </c>
      <c r="I377">
        <v>14.919999999999995</v>
      </c>
      <c r="J377">
        <v>4.62</v>
      </c>
      <c r="K377">
        <v>5.08</v>
      </c>
      <c r="L377">
        <v>9.6555999999999997</v>
      </c>
      <c r="M377">
        <v>8.3535999999999966</v>
      </c>
    </row>
    <row r="378" spans="1:13">
      <c r="A378">
        <v>0.5</v>
      </c>
      <c r="B378" t="s">
        <v>19</v>
      </c>
      <c r="C378">
        <f t="shared" si="10"/>
        <v>2.4000000000000002E-3</v>
      </c>
      <c r="D378">
        <v>10</v>
      </c>
      <c r="E378">
        <v>200</v>
      </c>
      <c r="F378">
        <v>4.6399999999999997</v>
      </c>
      <c r="G378">
        <v>7.2</v>
      </c>
      <c r="H378">
        <v>8.5503999999999998</v>
      </c>
      <c r="I378">
        <v>15.439999999999998</v>
      </c>
      <c r="J378">
        <v>6.98</v>
      </c>
      <c r="L378">
        <v>10.839599999999997</v>
      </c>
    </row>
    <row r="379" spans="1:13">
      <c r="A379">
        <v>0.5</v>
      </c>
      <c r="B379" t="s">
        <v>19</v>
      </c>
      <c r="C379">
        <f t="shared" si="10"/>
        <v>2.4000000000000002E-3</v>
      </c>
      <c r="D379">
        <v>10</v>
      </c>
      <c r="E379">
        <v>50</v>
      </c>
      <c r="F379">
        <v>9.3000000000000007</v>
      </c>
      <c r="G379">
        <v>10.98</v>
      </c>
      <c r="H379">
        <v>13.389999999999986</v>
      </c>
      <c r="I379">
        <v>13.879599999999982</v>
      </c>
    </row>
    <row r="380" spans="1:13">
      <c r="A380">
        <v>0.5</v>
      </c>
      <c r="B380" t="s">
        <v>19</v>
      </c>
      <c r="C380">
        <f t="shared" si="10"/>
        <v>7.2000000000000007E-3</v>
      </c>
      <c r="D380">
        <v>500</v>
      </c>
      <c r="E380">
        <v>500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>
        <v>0.5</v>
      </c>
      <c r="B381" t="s">
        <v>19</v>
      </c>
      <c r="C381">
        <f t="shared" si="10"/>
        <v>7.2000000000000007E-3</v>
      </c>
      <c r="D381">
        <v>500</v>
      </c>
      <c r="E381">
        <v>200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>
        <v>0.5</v>
      </c>
      <c r="B382" t="s">
        <v>19</v>
      </c>
      <c r="C382">
        <f t="shared" si="10"/>
        <v>7.2000000000000007E-3</v>
      </c>
      <c r="D382">
        <v>500</v>
      </c>
      <c r="E382">
        <v>50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>
        <v>0.5</v>
      </c>
      <c r="B383" t="s">
        <v>19</v>
      </c>
      <c r="C383">
        <f t="shared" si="10"/>
        <v>7.2000000000000007E-3</v>
      </c>
      <c r="D383">
        <v>50</v>
      </c>
      <c r="E383">
        <v>500</v>
      </c>
      <c r="F383">
        <v>0.04</v>
      </c>
      <c r="G383">
        <v>0</v>
      </c>
      <c r="H383">
        <v>7.8399999999999997E-2</v>
      </c>
      <c r="I383">
        <v>0</v>
      </c>
      <c r="J383">
        <v>0.08</v>
      </c>
      <c r="K383">
        <v>0.34</v>
      </c>
      <c r="L383">
        <v>0.2336</v>
      </c>
      <c r="M383">
        <v>0.72439999999999993</v>
      </c>
    </row>
    <row r="384" spans="1:13">
      <c r="A384">
        <v>0.5</v>
      </c>
      <c r="B384" t="s">
        <v>19</v>
      </c>
      <c r="C384">
        <f t="shared" si="10"/>
        <v>7.2000000000000007E-3</v>
      </c>
      <c r="D384">
        <v>50</v>
      </c>
      <c r="E384">
        <v>200</v>
      </c>
      <c r="F384">
        <v>0.08</v>
      </c>
      <c r="G384">
        <v>0.06</v>
      </c>
      <c r="H384">
        <v>0.15360000000000001</v>
      </c>
      <c r="I384">
        <v>0.11639999999999999</v>
      </c>
      <c r="J384">
        <v>0.14000000000000001</v>
      </c>
      <c r="K384">
        <v>0.48</v>
      </c>
      <c r="L384">
        <v>0.26040000000000002</v>
      </c>
      <c r="M384">
        <v>1.2096</v>
      </c>
    </row>
    <row r="385" spans="1:13">
      <c r="A385">
        <v>0.5</v>
      </c>
      <c r="B385" t="s">
        <v>19</v>
      </c>
      <c r="C385">
        <f t="shared" si="10"/>
        <v>7.2000000000000007E-3</v>
      </c>
      <c r="D385">
        <v>50</v>
      </c>
      <c r="E385">
        <v>50</v>
      </c>
      <c r="F385">
        <v>0.44</v>
      </c>
      <c r="G385">
        <v>0.54</v>
      </c>
      <c r="H385">
        <v>0.84640000000000004</v>
      </c>
      <c r="I385">
        <v>1.6683999999999999</v>
      </c>
      <c r="J385">
        <v>0.8</v>
      </c>
      <c r="K385">
        <v>1.6</v>
      </c>
      <c r="L385">
        <v>1.6</v>
      </c>
      <c r="M385">
        <v>3.0399999999999991</v>
      </c>
    </row>
    <row r="386" spans="1:13">
      <c r="A386">
        <v>0.5</v>
      </c>
      <c r="B386" t="s">
        <v>19</v>
      </c>
      <c r="C386">
        <f t="shared" si="10"/>
        <v>7.2000000000000007E-3</v>
      </c>
      <c r="D386">
        <v>10</v>
      </c>
      <c r="E386">
        <v>500</v>
      </c>
      <c r="F386">
        <v>3.32</v>
      </c>
      <c r="G386">
        <v>2.12</v>
      </c>
      <c r="H386">
        <v>6.8176000000000005</v>
      </c>
      <c r="I386">
        <v>5.6655999999999995</v>
      </c>
      <c r="J386">
        <v>3.3</v>
      </c>
      <c r="K386">
        <v>4.24</v>
      </c>
      <c r="L386">
        <v>7.8700000000000028</v>
      </c>
      <c r="M386">
        <v>7.382399999999997</v>
      </c>
    </row>
    <row r="387" spans="1:13">
      <c r="A387">
        <v>0.5</v>
      </c>
      <c r="B387" t="s">
        <v>19</v>
      </c>
      <c r="C387">
        <f t="shared" si="10"/>
        <v>7.2000000000000007E-3</v>
      </c>
      <c r="D387">
        <v>10</v>
      </c>
      <c r="E387">
        <v>200</v>
      </c>
      <c r="F387">
        <v>3.18</v>
      </c>
      <c r="G387">
        <v>3.08</v>
      </c>
      <c r="H387">
        <v>7.2875999999999976</v>
      </c>
      <c r="I387">
        <v>6.8336000000000006</v>
      </c>
      <c r="J387">
        <v>3.56</v>
      </c>
      <c r="K387">
        <v>4.24</v>
      </c>
      <c r="L387">
        <v>7.3263999999999996</v>
      </c>
      <c r="M387">
        <v>9.4623999999999988</v>
      </c>
    </row>
    <row r="388" spans="1:13">
      <c r="A388">
        <v>0.5</v>
      </c>
      <c r="B388" t="s">
        <v>19</v>
      </c>
      <c r="C388">
        <f t="shared" si="10"/>
        <v>7.2000000000000007E-3</v>
      </c>
      <c r="D388">
        <v>10</v>
      </c>
      <c r="E388">
        <v>50</v>
      </c>
      <c r="F388">
        <v>5.54</v>
      </c>
      <c r="G388">
        <v>6.94</v>
      </c>
      <c r="H388">
        <v>10.308399999999999</v>
      </c>
      <c r="I388">
        <v>12.836399999999998</v>
      </c>
    </row>
    <row r="389" spans="1:13">
      <c r="A389">
        <v>0.5</v>
      </c>
      <c r="B389" t="s">
        <v>19</v>
      </c>
      <c r="C389">
        <f t="shared" si="10"/>
        <v>2.1600000000000001E-2</v>
      </c>
      <c r="D389">
        <v>500</v>
      </c>
      <c r="E389">
        <v>500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>
        <v>0.5</v>
      </c>
      <c r="B390" t="s">
        <v>19</v>
      </c>
      <c r="C390">
        <f t="shared" si="10"/>
        <v>2.1600000000000001E-2</v>
      </c>
      <c r="D390">
        <v>500</v>
      </c>
      <c r="E390">
        <v>200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>
        <v>0.5</v>
      </c>
      <c r="B391" t="s">
        <v>19</v>
      </c>
      <c r="C391">
        <f t="shared" si="10"/>
        <v>2.1600000000000001E-2</v>
      </c>
      <c r="D391">
        <v>500</v>
      </c>
      <c r="E391">
        <v>50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>
        <v>0.5</v>
      </c>
      <c r="B392" t="s">
        <v>19</v>
      </c>
      <c r="C392">
        <f t="shared" si="10"/>
        <v>2.1600000000000001E-2</v>
      </c>
      <c r="D392">
        <v>50</v>
      </c>
      <c r="E392">
        <v>500</v>
      </c>
      <c r="F392">
        <v>0.04</v>
      </c>
      <c r="G392">
        <v>0</v>
      </c>
      <c r="H392">
        <v>7.8399999999999997E-2</v>
      </c>
      <c r="I392">
        <v>0</v>
      </c>
      <c r="J392">
        <v>0</v>
      </c>
      <c r="K392">
        <v>0.36</v>
      </c>
      <c r="L392">
        <v>0</v>
      </c>
      <c r="M392">
        <v>0.67040000000000011</v>
      </c>
    </row>
    <row r="393" spans="1:13">
      <c r="A393">
        <v>0.5</v>
      </c>
      <c r="B393" t="s">
        <v>19</v>
      </c>
      <c r="C393">
        <f t="shared" si="10"/>
        <v>2.1600000000000001E-2</v>
      </c>
      <c r="D393">
        <v>50</v>
      </c>
      <c r="E393">
        <v>200</v>
      </c>
      <c r="F393">
        <v>0.08</v>
      </c>
      <c r="G393">
        <v>0</v>
      </c>
      <c r="H393">
        <v>0.2336</v>
      </c>
      <c r="I393">
        <v>0</v>
      </c>
      <c r="J393">
        <v>0.04</v>
      </c>
      <c r="K393">
        <v>0.38</v>
      </c>
      <c r="L393">
        <v>7.8399999999999997E-2</v>
      </c>
      <c r="M393">
        <v>0.6956</v>
      </c>
    </row>
    <row r="394" spans="1:13">
      <c r="A394">
        <v>0.5</v>
      </c>
      <c r="B394" t="s">
        <v>19</v>
      </c>
      <c r="C394">
        <f t="shared" si="10"/>
        <v>2.1600000000000001E-2</v>
      </c>
      <c r="D394">
        <v>50</v>
      </c>
      <c r="E394">
        <v>50</v>
      </c>
      <c r="F394">
        <v>0.16</v>
      </c>
      <c r="G394">
        <v>0.2</v>
      </c>
      <c r="H394">
        <v>0.37440000000000001</v>
      </c>
      <c r="I394">
        <v>0.67999999999999994</v>
      </c>
      <c r="J394">
        <v>0.22</v>
      </c>
      <c r="K394">
        <v>0.72</v>
      </c>
      <c r="L394">
        <v>0.47160000000000002</v>
      </c>
      <c r="M394">
        <v>1.5616000000000001</v>
      </c>
    </row>
    <row r="395" spans="1:13">
      <c r="A395">
        <v>0.5</v>
      </c>
      <c r="B395" t="s">
        <v>19</v>
      </c>
      <c r="C395">
        <f t="shared" si="10"/>
        <v>2.1600000000000001E-2</v>
      </c>
      <c r="D395">
        <v>10</v>
      </c>
      <c r="E395">
        <v>500</v>
      </c>
      <c r="F395">
        <v>2.72</v>
      </c>
      <c r="G395">
        <v>1.58</v>
      </c>
      <c r="H395">
        <v>4.9215999999999989</v>
      </c>
      <c r="I395">
        <v>3.3835999999999995</v>
      </c>
      <c r="J395">
        <v>2.72</v>
      </c>
      <c r="K395">
        <v>3.64</v>
      </c>
      <c r="L395">
        <v>5.081599999999999</v>
      </c>
      <c r="M395">
        <v>6.8303999999999974</v>
      </c>
    </row>
    <row r="396" spans="1:13">
      <c r="A396">
        <v>0.5</v>
      </c>
      <c r="B396" t="s">
        <v>19</v>
      </c>
      <c r="C396">
        <f t="shared" si="10"/>
        <v>2.1600000000000001E-2</v>
      </c>
      <c r="D396">
        <v>10</v>
      </c>
      <c r="E396">
        <v>200</v>
      </c>
      <c r="F396">
        <v>2.66</v>
      </c>
      <c r="G396">
        <v>2.2400000000000002</v>
      </c>
      <c r="H396">
        <v>5.2843999999999989</v>
      </c>
      <c r="I396">
        <v>4.3423999999999987</v>
      </c>
      <c r="J396">
        <v>3.26</v>
      </c>
      <c r="K396">
        <v>3.58</v>
      </c>
      <c r="L396">
        <v>6.5324000000000009</v>
      </c>
      <c r="M396">
        <v>7.6236000000000015</v>
      </c>
    </row>
    <row r="397" spans="1:13">
      <c r="A397">
        <v>0.5</v>
      </c>
      <c r="B397" t="s">
        <v>19</v>
      </c>
      <c r="C397">
        <f t="shared" si="10"/>
        <v>2.1600000000000001E-2</v>
      </c>
      <c r="D397">
        <v>10</v>
      </c>
      <c r="E397">
        <v>50</v>
      </c>
      <c r="F397">
        <v>3.48</v>
      </c>
      <c r="G397">
        <v>4.16</v>
      </c>
      <c r="H397">
        <v>8.0495999999999999</v>
      </c>
      <c r="I397">
        <v>7.414399999999997</v>
      </c>
    </row>
    <row r="398" spans="1:13">
      <c r="A398" s="2">
        <v>0.5</v>
      </c>
      <c r="B398" s="2" t="s">
        <v>20</v>
      </c>
      <c r="C398" s="2">
        <v>8.0000000000000004E-4</v>
      </c>
      <c r="D398" s="2">
        <v>500</v>
      </c>
      <c r="E398" s="2">
        <v>500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>
      <c r="A399" s="2">
        <v>0.5</v>
      </c>
      <c r="B399" s="2" t="s">
        <v>20</v>
      </c>
      <c r="C399" s="2">
        <v>8.0000000000000004E-4</v>
      </c>
      <c r="D399" s="2">
        <v>500</v>
      </c>
      <c r="E399" s="2">
        <v>200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0.06</v>
      </c>
      <c r="L399" s="2">
        <v>0</v>
      </c>
      <c r="M399" s="2">
        <v>0.11639999999999999</v>
      </c>
    </row>
    <row r="400" spans="1:13">
      <c r="A400" s="2">
        <v>0.5</v>
      </c>
      <c r="B400" s="2" t="s">
        <v>20</v>
      </c>
      <c r="C400" s="2">
        <v>8.0000000000000004E-4</v>
      </c>
      <c r="D400" s="2">
        <v>500</v>
      </c>
      <c r="E400" s="2">
        <v>50</v>
      </c>
      <c r="F400" s="2">
        <v>0.02</v>
      </c>
      <c r="G400" s="2">
        <v>0.22</v>
      </c>
      <c r="H400" s="2">
        <v>3.9600000000000003E-2</v>
      </c>
      <c r="I400" s="2">
        <v>0.3916</v>
      </c>
      <c r="J400" s="2">
        <v>0.22</v>
      </c>
      <c r="K400" s="2">
        <v>1.38</v>
      </c>
      <c r="L400" s="2">
        <v>0.63160000000000005</v>
      </c>
      <c r="M400" s="2">
        <v>2.4556000000000004</v>
      </c>
    </row>
    <row r="401" spans="1:13">
      <c r="A401" s="2">
        <v>0.5</v>
      </c>
      <c r="B401" s="2" t="s">
        <v>20</v>
      </c>
      <c r="C401" s="2">
        <v>8.0000000000000004E-4</v>
      </c>
      <c r="D401" s="2">
        <v>50</v>
      </c>
      <c r="E401" s="2">
        <v>500</v>
      </c>
      <c r="F401" s="2">
        <v>0.62</v>
      </c>
      <c r="G401" s="2">
        <v>0.98</v>
      </c>
      <c r="H401" s="2">
        <v>1.1756</v>
      </c>
      <c r="I401" s="2">
        <v>1.6396000000000002</v>
      </c>
      <c r="J401" s="2">
        <v>0.86</v>
      </c>
      <c r="K401" s="2">
        <v>2.1</v>
      </c>
      <c r="L401" s="2">
        <v>1.8604000000000003</v>
      </c>
      <c r="M401" s="2">
        <v>3.9499999999999993</v>
      </c>
    </row>
    <row r="402" spans="1:13">
      <c r="A402" s="2">
        <v>0.5</v>
      </c>
      <c r="B402" s="2" t="s">
        <v>20</v>
      </c>
      <c r="C402" s="2">
        <v>8.0000000000000004E-4</v>
      </c>
      <c r="D402" s="2">
        <v>50</v>
      </c>
      <c r="E402" s="2">
        <v>200</v>
      </c>
      <c r="F402" s="2">
        <v>1.48</v>
      </c>
      <c r="G402" s="2">
        <v>2.4</v>
      </c>
      <c r="H402" s="2">
        <v>2.0496000000000003</v>
      </c>
      <c r="I402" s="2">
        <v>4.9600000000000009</v>
      </c>
      <c r="J402" s="2">
        <v>2.54</v>
      </c>
      <c r="K402" s="2">
        <v>4.12</v>
      </c>
      <c r="L402" s="2">
        <v>4.5484</v>
      </c>
      <c r="M402" s="2">
        <v>10.0656</v>
      </c>
    </row>
    <row r="403" spans="1:13">
      <c r="A403" s="2">
        <v>0.5</v>
      </c>
      <c r="B403" s="2" t="s">
        <v>20</v>
      </c>
      <c r="C403" s="2">
        <v>8.0000000000000004E-4</v>
      </c>
      <c r="D403" s="2">
        <v>50</v>
      </c>
      <c r="E403" s="2">
        <v>50</v>
      </c>
      <c r="F403" s="2">
        <v>6.56</v>
      </c>
      <c r="G403" s="2">
        <v>7.72</v>
      </c>
      <c r="H403" s="2">
        <v>14.086400000000005</v>
      </c>
      <c r="I403" s="2">
        <v>12.241600000000005</v>
      </c>
      <c r="J403" s="2">
        <v>8.9600000000000009</v>
      </c>
      <c r="K403" s="2"/>
      <c r="L403" s="2">
        <v>16.678399999999982</v>
      </c>
      <c r="M403" s="2"/>
    </row>
    <row r="404" spans="1:13">
      <c r="A404" s="2">
        <v>0.5</v>
      </c>
      <c r="B404" s="2" t="s">
        <v>20</v>
      </c>
      <c r="C404" s="2">
        <v>8.0000000000000004E-4</v>
      </c>
      <c r="D404" s="2">
        <v>10</v>
      </c>
      <c r="E404" s="2">
        <v>500</v>
      </c>
      <c r="F404" s="2">
        <v>4.4800000000000004</v>
      </c>
      <c r="G404" s="2">
        <v>10.1</v>
      </c>
      <c r="H404" s="2">
        <v>9.1295999999999964</v>
      </c>
      <c r="I404" s="2">
        <v>17.790000000000006</v>
      </c>
      <c r="J404" s="2">
        <v>6.84</v>
      </c>
      <c r="K404" s="2"/>
      <c r="L404" s="2">
        <v>9.0544000000000082</v>
      </c>
      <c r="M404" s="2"/>
    </row>
    <row r="405" spans="1:13">
      <c r="A405" s="2">
        <v>0.5</v>
      </c>
      <c r="B405" s="2" t="s">
        <v>20</v>
      </c>
      <c r="C405" s="2">
        <v>8.0000000000000004E-4</v>
      </c>
      <c r="D405" s="2">
        <v>10</v>
      </c>
      <c r="E405" s="2">
        <v>200</v>
      </c>
      <c r="F405" s="2">
        <v>8.06</v>
      </c>
      <c r="G405" s="2">
        <v>10.18</v>
      </c>
      <c r="H405" s="2">
        <v>13.076399999999992</v>
      </c>
      <c r="I405" s="2">
        <v>16.007600000000011</v>
      </c>
      <c r="J405" s="2">
        <v>11.4</v>
      </c>
      <c r="K405" s="2"/>
      <c r="L405" s="2">
        <v>14.039999999999992</v>
      </c>
      <c r="M405" s="2"/>
    </row>
    <row r="406" spans="1:13">
      <c r="A406" s="2">
        <v>0.5</v>
      </c>
      <c r="B406" s="2" t="s">
        <v>20</v>
      </c>
      <c r="C406" s="2">
        <v>8.0000000000000004E-4</v>
      </c>
      <c r="D406" s="2">
        <v>10</v>
      </c>
      <c r="E406" s="2">
        <v>50</v>
      </c>
      <c r="F406" s="2">
        <v>12.56</v>
      </c>
      <c r="G406" s="2">
        <v>13.54</v>
      </c>
      <c r="H406" s="2">
        <v>8.4063999999999908</v>
      </c>
      <c r="I406" s="2">
        <v>6.6284000000000276</v>
      </c>
      <c r="J406" s="2"/>
      <c r="K406" s="2"/>
      <c r="L406" s="2"/>
      <c r="M406" s="2"/>
    </row>
    <row r="407" spans="1:13">
      <c r="A407" s="2">
        <v>0.5</v>
      </c>
      <c r="B407" s="2" t="s">
        <v>20</v>
      </c>
      <c r="C407" s="2">
        <f>C398*3</f>
        <v>2.4000000000000002E-3</v>
      </c>
      <c r="D407" s="2">
        <v>500</v>
      </c>
      <c r="E407" s="2">
        <v>500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</row>
    <row r="408" spans="1:13">
      <c r="A408" s="2">
        <v>0.5</v>
      </c>
      <c r="B408" s="2" t="s">
        <v>20</v>
      </c>
      <c r="C408" s="2">
        <f t="shared" ref="C408:C433" si="11">C399*3</f>
        <v>2.4000000000000002E-3</v>
      </c>
      <c r="D408" s="2">
        <v>500</v>
      </c>
      <c r="E408" s="2">
        <v>200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>
      <c r="A409" s="2">
        <v>0.5</v>
      </c>
      <c r="B409" s="2" t="s">
        <v>20</v>
      </c>
      <c r="C409" s="2">
        <f t="shared" si="11"/>
        <v>2.4000000000000002E-3</v>
      </c>
      <c r="D409" s="2">
        <v>500</v>
      </c>
      <c r="E409" s="2">
        <v>50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0.16</v>
      </c>
      <c r="L409" s="2">
        <v>0</v>
      </c>
      <c r="M409" s="2">
        <v>0.2944</v>
      </c>
    </row>
    <row r="410" spans="1:13">
      <c r="A410" s="2">
        <v>0.5</v>
      </c>
      <c r="B410" s="2" t="s">
        <v>20</v>
      </c>
      <c r="C410" s="2">
        <f t="shared" si="11"/>
        <v>2.4000000000000002E-3</v>
      </c>
      <c r="D410" s="2">
        <v>50</v>
      </c>
      <c r="E410" s="2">
        <v>500</v>
      </c>
      <c r="F410" s="2">
        <v>0.14000000000000001</v>
      </c>
      <c r="G410" s="2">
        <v>0.16</v>
      </c>
      <c r="H410" s="2">
        <v>0.34039999999999998</v>
      </c>
      <c r="I410" s="2">
        <v>0.37440000000000001</v>
      </c>
      <c r="J410" s="2">
        <v>0.04</v>
      </c>
      <c r="K410" s="2">
        <v>0.62</v>
      </c>
      <c r="L410" s="2">
        <v>7.8399999999999997E-2</v>
      </c>
      <c r="M410" s="2">
        <v>1.0155999999999998</v>
      </c>
    </row>
    <row r="411" spans="1:13">
      <c r="A411" s="2">
        <v>0.5</v>
      </c>
      <c r="B411" s="2" t="s">
        <v>20</v>
      </c>
      <c r="C411" s="2">
        <f t="shared" si="11"/>
        <v>2.4000000000000002E-3</v>
      </c>
      <c r="D411" s="2">
        <v>50</v>
      </c>
      <c r="E411" s="2">
        <v>200</v>
      </c>
      <c r="F411" s="2">
        <v>0.52</v>
      </c>
      <c r="G411" s="2">
        <v>0.57999999999999996</v>
      </c>
      <c r="H411" s="2">
        <v>1.0096000000000001</v>
      </c>
      <c r="I411" s="2">
        <v>1.1435999999999999</v>
      </c>
      <c r="J411" s="2">
        <v>0.6</v>
      </c>
      <c r="K411" s="2">
        <v>1.42</v>
      </c>
      <c r="L411" s="2">
        <v>1.3199999999999998</v>
      </c>
      <c r="M411" s="2">
        <v>2.3436000000000003</v>
      </c>
    </row>
    <row r="412" spans="1:13">
      <c r="A412" s="2">
        <v>0.5</v>
      </c>
      <c r="B412" s="2" t="s">
        <v>20</v>
      </c>
      <c r="C412" s="2">
        <f t="shared" si="11"/>
        <v>2.4000000000000002E-3</v>
      </c>
      <c r="D412" s="2">
        <v>50</v>
      </c>
      <c r="E412" s="2">
        <v>50</v>
      </c>
      <c r="F412" s="2">
        <v>2.08</v>
      </c>
      <c r="G412" s="2">
        <v>2.98</v>
      </c>
      <c r="H412" s="2">
        <v>5.2735999999999992</v>
      </c>
      <c r="I412" s="2">
        <v>5.079600000000001</v>
      </c>
      <c r="J412" s="2">
        <v>4.0599999999999996</v>
      </c>
      <c r="K412" s="2">
        <v>7.74</v>
      </c>
      <c r="L412" s="2">
        <v>8.9964000000000048</v>
      </c>
      <c r="M412" s="2">
        <v>18.292400000000001</v>
      </c>
    </row>
    <row r="413" spans="1:13">
      <c r="A413" s="2">
        <v>0.5</v>
      </c>
      <c r="B413" s="2" t="s">
        <v>20</v>
      </c>
      <c r="C413" s="2">
        <f t="shared" si="11"/>
        <v>2.4000000000000002E-3</v>
      </c>
      <c r="D413" s="2">
        <v>10</v>
      </c>
      <c r="E413" s="2">
        <v>500</v>
      </c>
      <c r="F413" s="2">
        <v>3.18</v>
      </c>
      <c r="G413" s="2">
        <v>6.08</v>
      </c>
      <c r="H413" s="2">
        <v>6.8076000000000008</v>
      </c>
      <c r="I413" s="2">
        <v>15.913600000000002</v>
      </c>
      <c r="J413" s="2">
        <v>4.34</v>
      </c>
      <c r="K413" s="2">
        <v>5.0999999999999996</v>
      </c>
      <c r="L413" s="2">
        <v>8.8843999999999994</v>
      </c>
      <c r="M413" s="2">
        <v>11.550000000000004</v>
      </c>
    </row>
    <row r="414" spans="1:13">
      <c r="A414" s="2">
        <v>0.5</v>
      </c>
      <c r="B414" s="2" t="s">
        <v>20</v>
      </c>
      <c r="C414" s="2">
        <f t="shared" si="11"/>
        <v>2.4000000000000002E-3</v>
      </c>
      <c r="D414" s="2">
        <v>10</v>
      </c>
      <c r="E414" s="2">
        <v>200</v>
      </c>
      <c r="F414" s="2">
        <v>5.38</v>
      </c>
      <c r="G414" s="2">
        <v>6.34</v>
      </c>
      <c r="H414" s="2">
        <v>12.855599999999999</v>
      </c>
      <c r="I414" s="2">
        <v>12.884399999999999</v>
      </c>
      <c r="J414" s="2">
        <v>7.2</v>
      </c>
      <c r="K414" s="2">
        <v>12.1</v>
      </c>
      <c r="L414" s="2">
        <v>11.519999999999996</v>
      </c>
      <c r="M414" s="2">
        <v>18.03</v>
      </c>
    </row>
    <row r="415" spans="1:13">
      <c r="A415" s="2">
        <v>0.5</v>
      </c>
      <c r="B415" s="2" t="s">
        <v>20</v>
      </c>
      <c r="C415" s="2">
        <f t="shared" si="11"/>
        <v>2.4000000000000002E-3</v>
      </c>
      <c r="D415" s="2">
        <v>10</v>
      </c>
      <c r="E415" s="2">
        <v>50</v>
      </c>
      <c r="F415" s="2">
        <v>9.74</v>
      </c>
      <c r="G415" s="2">
        <v>11.24</v>
      </c>
      <c r="H415" s="2">
        <v>13.332399999999993</v>
      </c>
      <c r="I415" s="2">
        <v>14.942399999999992</v>
      </c>
      <c r="J415" s="2"/>
      <c r="K415" s="2"/>
      <c r="L415" s="2"/>
      <c r="M415" s="2"/>
    </row>
    <row r="416" spans="1:13">
      <c r="A416" s="2">
        <v>0.5</v>
      </c>
      <c r="B416" s="2" t="s">
        <v>20</v>
      </c>
      <c r="C416" s="2">
        <f t="shared" si="11"/>
        <v>7.2000000000000007E-3</v>
      </c>
      <c r="D416" s="2">
        <v>500</v>
      </c>
      <c r="E416" s="2">
        <v>500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</row>
    <row r="417" spans="1:13">
      <c r="A417" s="2">
        <v>0.5</v>
      </c>
      <c r="B417" s="2" t="s">
        <v>20</v>
      </c>
      <c r="C417" s="2">
        <f t="shared" si="11"/>
        <v>7.2000000000000007E-3</v>
      </c>
      <c r="D417" s="2">
        <v>500</v>
      </c>
      <c r="E417" s="2">
        <v>200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>
      <c r="A418" s="2">
        <v>0.5</v>
      </c>
      <c r="B418" s="2" t="s">
        <v>20</v>
      </c>
      <c r="C418" s="2">
        <f t="shared" si="11"/>
        <v>7.2000000000000007E-3</v>
      </c>
      <c r="D418" s="2">
        <v>500</v>
      </c>
      <c r="E418" s="2">
        <v>50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>
      <c r="A419" s="2">
        <v>0.5</v>
      </c>
      <c r="B419" s="2" t="s">
        <v>20</v>
      </c>
      <c r="C419" s="2">
        <f t="shared" si="11"/>
        <v>7.2000000000000007E-3</v>
      </c>
      <c r="D419" s="2">
        <v>50</v>
      </c>
      <c r="E419" s="2">
        <v>500</v>
      </c>
      <c r="F419" s="2">
        <v>0.1</v>
      </c>
      <c r="G419" s="2">
        <v>0</v>
      </c>
      <c r="H419" s="2">
        <v>0.19</v>
      </c>
      <c r="I419" s="2">
        <v>0</v>
      </c>
      <c r="J419" s="2">
        <v>0.08</v>
      </c>
      <c r="K419" s="2">
        <v>0.57999999999999996</v>
      </c>
      <c r="L419" s="2">
        <v>0.2336</v>
      </c>
      <c r="M419" s="2">
        <v>1.3835999999999999</v>
      </c>
    </row>
    <row r="420" spans="1:13">
      <c r="A420" s="2">
        <v>0.5</v>
      </c>
      <c r="B420" s="2" t="s">
        <v>20</v>
      </c>
      <c r="C420" s="2">
        <f t="shared" si="11"/>
        <v>7.2000000000000007E-3</v>
      </c>
      <c r="D420" s="2">
        <v>50</v>
      </c>
      <c r="E420" s="2">
        <v>200</v>
      </c>
      <c r="F420" s="2">
        <v>0.14000000000000001</v>
      </c>
      <c r="G420" s="2">
        <v>0.08</v>
      </c>
      <c r="H420" s="2">
        <v>0.26040000000000002</v>
      </c>
      <c r="I420" s="2">
        <v>0.15360000000000001</v>
      </c>
      <c r="J420" s="2">
        <v>0.2</v>
      </c>
      <c r="K420" s="2">
        <v>0.56000000000000005</v>
      </c>
      <c r="L420" s="2">
        <v>0.36</v>
      </c>
      <c r="M420" s="2">
        <v>1.0464</v>
      </c>
    </row>
    <row r="421" spans="1:13">
      <c r="A421" s="2">
        <v>0.5</v>
      </c>
      <c r="B421" s="2" t="s">
        <v>20</v>
      </c>
      <c r="C421" s="2">
        <f t="shared" si="11"/>
        <v>7.2000000000000007E-3</v>
      </c>
      <c r="D421" s="2">
        <v>50</v>
      </c>
      <c r="E421" s="2">
        <v>50</v>
      </c>
      <c r="F421" s="2">
        <v>0.6</v>
      </c>
      <c r="G421" s="2">
        <v>0.74</v>
      </c>
      <c r="H421" s="2">
        <v>0.92</v>
      </c>
      <c r="I421" s="2">
        <v>1.2524000000000002</v>
      </c>
      <c r="J421" s="2">
        <v>1.1399999999999999</v>
      </c>
      <c r="K421" s="2">
        <v>2.46</v>
      </c>
      <c r="L421" s="2">
        <v>2.9004000000000003</v>
      </c>
      <c r="M421" s="2">
        <v>4.3083999999999998</v>
      </c>
    </row>
    <row r="422" spans="1:13">
      <c r="A422" s="2">
        <v>0.5</v>
      </c>
      <c r="B422" s="2" t="s">
        <v>20</v>
      </c>
      <c r="C422" s="2">
        <f t="shared" si="11"/>
        <v>7.2000000000000007E-3</v>
      </c>
      <c r="D422" s="2">
        <v>10</v>
      </c>
      <c r="E422" s="2">
        <v>500</v>
      </c>
      <c r="F422" s="2">
        <v>3.34</v>
      </c>
      <c r="G422" s="2">
        <v>2.54</v>
      </c>
      <c r="H422" s="2">
        <v>7.0443999999999996</v>
      </c>
      <c r="I422" s="2">
        <v>5.0284000000000004</v>
      </c>
      <c r="J422" s="2">
        <v>3.74</v>
      </c>
      <c r="K422" s="2">
        <v>4.18</v>
      </c>
      <c r="L422" s="2">
        <v>9.332399999999998</v>
      </c>
      <c r="M422" s="2">
        <v>9.0476000000000028</v>
      </c>
    </row>
    <row r="423" spans="1:13">
      <c r="A423" s="2">
        <v>0.5</v>
      </c>
      <c r="B423" s="2" t="s">
        <v>20</v>
      </c>
      <c r="C423" s="2">
        <f t="shared" si="11"/>
        <v>7.2000000000000007E-3</v>
      </c>
      <c r="D423" s="2">
        <v>10</v>
      </c>
      <c r="E423" s="2">
        <v>200</v>
      </c>
      <c r="F423" s="2">
        <v>3.34</v>
      </c>
      <c r="G423" s="2">
        <v>3.42</v>
      </c>
      <c r="H423" s="2">
        <v>7.0443999999999996</v>
      </c>
      <c r="I423" s="2">
        <v>4.8236000000000008</v>
      </c>
      <c r="J423" s="2">
        <v>4.2</v>
      </c>
      <c r="K423" s="2">
        <v>4.8600000000000003</v>
      </c>
      <c r="L423" s="2">
        <v>8.52</v>
      </c>
      <c r="M423" s="2">
        <v>7.5403999999999982</v>
      </c>
    </row>
    <row r="424" spans="1:13">
      <c r="A424" s="2">
        <v>0.5</v>
      </c>
      <c r="B424" s="2" t="s">
        <v>20</v>
      </c>
      <c r="C424" s="2">
        <f t="shared" si="11"/>
        <v>7.2000000000000007E-3</v>
      </c>
      <c r="D424" s="2">
        <v>10</v>
      </c>
      <c r="E424" s="2">
        <v>50</v>
      </c>
      <c r="F424" s="2">
        <v>5.4</v>
      </c>
      <c r="G424" s="2">
        <v>7.18</v>
      </c>
      <c r="H424" s="2">
        <v>10.199999999999996</v>
      </c>
      <c r="I424" s="2">
        <v>11.927599999999998</v>
      </c>
      <c r="J424" s="2"/>
      <c r="K424" s="2"/>
      <c r="L424" s="2"/>
      <c r="M424" s="2"/>
    </row>
    <row r="425" spans="1:13">
      <c r="A425" s="2">
        <v>0.5</v>
      </c>
      <c r="B425" s="2" t="s">
        <v>20</v>
      </c>
      <c r="C425" s="2">
        <f t="shared" si="11"/>
        <v>2.1600000000000001E-2</v>
      </c>
      <c r="D425" s="2">
        <v>500</v>
      </c>
      <c r="E425" s="2">
        <v>500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</row>
    <row r="426" spans="1:13">
      <c r="A426" s="2">
        <v>0.5</v>
      </c>
      <c r="B426" s="2" t="s">
        <v>20</v>
      </c>
      <c r="C426" s="2">
        <f t="shared" si="11"/>
        <v>2.1600000000000001E-2</v>
      </c>
      <c r="D426" s="2">
        <v>500</v>
      </c>
      <c r="E426" s="2">
        <v>200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</row>
    <row r="427" spans="1:13">
      <c r="A427" s="2">
        <v>0.5</v>
      </c>
      <c r="B427" s="2" t="s">
        <v>20</v>
      </c>
      <c r="C427" s="2">
        <f t="shared" si="11"/>
        <v>2.1600000000000001E-2</v>
      </c>
      <c r="D427" s="2">
        <v>500</v>
      </c>
      <c r="E427" s="2">
        <v>50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</row>
    <row r="428" spans="1:13">
      <c r="A428" s="2">
        <v>0.5</v>
      </c>
      <c r="B428" s="2" t="s">
        <v>20</v>
      </c>
      <c r="C428" s="2">
        <f t="shared" si="11"/>
        <v>2.1600000000000001E-2</v>
      </c>
      <c r="D428" s="2">
        <v>50</v>
      </c>
      <c r="E428" s="2">
        <v>500</v>
      </c>
      <c r="F428" s="2">
        <v>0.02</v>
      </c>
      <c r="G428" s="2">
        <v>0</v>
      </c>
      <c r="H428" s="2">
        <v>3.9600000000000003E-2</v>
      </c>
      <c r="I428" s="2">
        <v>0</v>
      </c>
      <c r="J428" s="2">
        <v>0.02</v>
      </c>
      <c r="K428" s="2">
        <v>0.4</v>
      </c>
      <c r="L428" s="2">
        <v>3.9600000000000003E-2</v>
      </c>
      <c r="M428" s="2">
        <v>0.79999999999999993</v>
      </c>
    </row>
    <row r="429" spans="1:13">
      <c r="A429" s="2">
        <v>0.5</v>
      </c>
      <c r="B429" s="2" t="s">
        <v>20</v>
      </c>
      <c r="C429" s="2">
        <f t="shared" si="11"/>
        <v>2.1600000000000001E-2</v>
      </c>
      <c r="D429" s="2">
        <v>50</v>
      </c>
      <c r="E429" s="2">
        <v>200</v>
      </c>
      <c r="F429" s="2">
        <v>0.12</v>
      </c>
      <c r="G429" s="2">
        <v>0.04</v>
      </c>
      <c r="H429" s="2">
        <v>0.30559999999999998</v>
      </c>
      <c r="I429" s="2">
        <v>7.8399999999999997E-2</v>
      </c>
      <c r="J429" s="2">
        <v>0.16</v>
      </c>
      <c r="K429" s="2">
        <v>0.48</v>
      </c>
      <c r="L429" s="2">
        <v>0.2944</v>
      </c>
      <c r="M429" s="2">
        <v>0.8096000000000001</v>
      </c>
    </row>
    <row r="430" spans="1:13">
      <c r="A430" s="2">
        <v>0.5</v>
      </c>
      <c r="B430" s="2" t="s">
        <v>20</v>
      </c>
      <c r="C430" s="2">
        <f t="shared" si="11"/>
        <v>2.1600000000000001E-2</v>
      </c>
      <c r="D430" s="2">
        <v>50</v>
      </c>
      <c r="E430" s="2">
        <v>50</v>
      </c>
      <c r="F430" s="2">
        <v>0.22</v>
      </c>
      <c r="G430" s="2">
        <v>0.36</v>
      </c>
      <c r="H430" s="2">
        <v>0.3916</v>
      </c>
      <c r="I430" s="2">
        <v>0.67040000000000011</v>
      </c>
      <c r="J430" s="2">
        <v>0.24</v>
      </c>
      <c r="K430" s="2">
        <v>0.88</v>
      </c>
      <c r="L430" s="2">
        <v>0.4224</v>
      </c>
      <c r="M430" s="2">
        <v>1.7856000000000001</v>
      </c>
    </row>
    <row r="431" spans="1:13">
      <c r="A431" s="2">
        <v>0.5</v>
      </c>
      <c r="B431" s="2" t="s">
        <v>20</v>
      </c>
      <c r="C431" s="2">
        <f t="shared" si="11"/>
        <v>2.1600000000000001E-2</v>
      </c>
      <c r="D431" s="2">
        <v>10</v>
      </c>
      <c r="E431" s="2">
        <v>500</v>
      </c>
      <c r="F431" s="2">
        <v>2.16</v>
      </c>
      <c r="G431" s="2">
        <v>1.8</v>
      </c>
      <c r="H431" s="2">
        <v>3.5743999999999998</v>
      </c>
      <c r="I431" s="2">
        <v>3.16</v>
      </c>
      <c r="J431" s="2">
        <v>2.52</v>
      </c>
      <c r="K431" s="2">
        <v>3.38</v>
      </c>
      <c r="L431" s="2">
        <v>4.1295999999999999</v>
      </c>
      <c r="M431" s="2">
        <v>4.5356000000000023</v>
      </c>
    </row>
    <row r="432" spans="1:13">
      <c r="A432" s="2">
        <v>0.5</v>
      </c>
      <c r="B432" s="2" t="s">
        <v>20</v>
      </c>
      <c r="C432" s="2">
        <f t="shared" si="11"/>
        <v>2.1600000000000001E-2</v>
      </c>
      <c r="D432" s="2">
        <v>10</v>
      </c>
      <c r="E432" s="2">
        <v>200</v>
      </c>
      <c r="F432" s="2">
        <v>2.5</v>
      </c>
      <c r="G432" s="2">
        <v>1.94</v>
      </c>
      <c r="H432" s="2">
        <v>5.15</v>
      </c>
      <c r="I432" s="2">
        <v>2.7563999999999997</v>
      </c>
      <c r="J432" s="2">
        <v>3.2</v>
      </c>
      <c r="K432" s="2">
        <v>4.0199999999999996</v>
      </c>
      <c r="L432" s="2">
        <v>7.9199999999999982</v>
      </c>
      <c r="M432" s="2">
        <v>8.1196000000000055</v>
      </c>
    </row>
    <row r="433" spans="1:13">
      <c r="A433" s="2">
        <v>0.5</v>
      </c>
      <c r="B433" s="2" t="s">
        <v>20</v>
      </c>
      <c r="C433" s="2">
        <f t="shared" si="11"/>
        <v>2.1600000000000001E-2</v>
      </c>
      <c r="D433" s="2">
        <v>10</v>
      </c>
      <c r="E433" s="2">
        <v>50</v>
      </c>
      <c r="F433" s="2">
        <v>3.98</v>
      </c>
      <c r="G433" s="2">
        <v>4.7</v>
      </c>
      <c r="H433" s="2">
        <v>6.6795999999999989</v>
      </c>
      <c r="I433" s="2">
        <v>7.2299999999999969</v>
      </c>
      <c r="J433" s="2"/>
      <c r="K433" s="2"/>
      <c r="L433" s="2"/>
      <c r="M433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3"/>
  <sheetViews>
    <sheetView topLeftCell="A31" workbookViewId="0">
      <selection activeCell="J41" sqref="J41:M73"/>
    </sheetView>
  </sheetViews>
  <sheetFormatPr baseColWidth="10" defaultRowHeight="15" x14ac:dyDescent="0"/>
  <cols>
    <col min="2" max="2" width="29.83203125" bestFit="1" customWidth="1"/>
    <col min="5" max="5" width="13.8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136</v>
      </c>
      <c r="K1" s="1" t="s">
        <v>137</v>
      </c>
      <c r="L1" s="1" t="s">
        <v>138</v>
      </c>
      <c r="M1" s="1" t="s">
        <v>139</v>
      </c>
    </row>
    <row r="2" spans="1:13">
      <c r="A2">
        <v>1</v>
      </c>
      <c r="B2" t="s">
        <v>9</v>
      </c>
      <c r="C2">
        <v>8.0000000000000004E-4</v>
      </c>
      <c r="D2">
        <v>500</v>
      </c>
      <c r="E2">
        <v>500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1</v>
      </c>
      <c r="B3" t="s">
        <v>9</v>
      </c>
      <c r="C3">
        <v>8.0000000000000004E-4</v>
      </c>
      <c r="D3">
        <v>500</v>
      </c>
      <c r="E3">
        <v>200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>
        <v>1</v>
      </c>
      <c r="B4" t="s">
        <v>9</v>
      </c>
      <c r="C4">
        <v>8.0000000000000004E-4</v>
      </c>
      <c r="D4">
        <v>500</v>
      </c>
      <c r="E4">
        <v>50</v>
      </c>
      <c r="F4">
        <v>0</v>
      </c>
      <c r="G4">
        <v>0</v>
      </c>
      <c r="H4">
        <v>0</v>
      </c>
      <c r="I4">
        <v>0</v>
      </c>
      <c r="J4">
        <v>0</v>
      </c>
      <c r="K4">
        <v>0.02</v>
      </c>
      <c r="L4">
        <v>0</v>
      </c>
      <c r="M4">
        <v>4.000404040404041E-2</v>
      </c>
    </row>
    <row r="5" spans="1:13">
      <c r="A5">
        <v>1</v>
      </c>
      <c r="B5" t="s">
        <v>9</v>
      </c>
      <c r="C5">
        <v>8.0000000000000004E-4</v>
      </c>
      <c r="D5">
        <v>50</v>
      </c>
      <c r="E5">
        <v>500</v>
      </c>
      <c r="F5">
        <v>0</v>
      </c>
      <c r="G5">
        <v>0</v>
      </c>
      <c r="H5">
        <v>0</v>
      </c>
      <c r="I5">
        <v>0</v>
      </c>
      <c r="J5">
        <v>0.02</v>
      </c>
      <c r="K5">
        <v>0.06</v>
      </c>
      <c r="L5">
        <v>4.000404040404041E-2</v>
      </c>
      <c r="M5">
        <v>0.11761212121212121</v>
      </c>
    </row>
    <row r="6" spans="1:13">
      <c r="A6">
        <v>1</v>
      </c>
      <c r="B6" t="s">
        <v>9</v>
      </c>
      <c r="C6">
        <v>8.0000000000000004E-4</v>
      </c>
      <c r="D6">
        <v>50</v>
      </c>
      <c r="E6">
        <v>200</v>
      </c>
      <c r="F6">
        <v>0.02</v>
      </c>
      <c r="G6">
        <v>0.22</v>
      </c>
      <c r="H6">
        <v>4.000404040404041E-2</v>
      </c>
      <c r="I6">
        <v>0.39604444444444442</v>
      </c>
      <c r="J6">
        <v>0.22</v>
      </c>
      <c r="K6">
        <v>0.22</v>
      </c>
      <c r="L6">
        <v>0.39604444444444442</v>
      </c>
      <c r="M6">
        <v>0.55766060606060608</v>
      </c>
    </row>
    <row r="7" spans="1:13">
      <c r="A7">
        <v>1</v>
      </c>
      <c r="B7" t="s">
        <v>9</v>
      </c>
      <c r="C7">
        <v>8.0000000000000004E-4</v>
      </c>
      <c r="D7">
        <v>50</v>
      </c>
      <c r="E7">
        <v>50</v>
      </c>
      <c r="F7">
        <v>0.64</v>
      </c>
      <c r="G7">
        <v>1.1399999999999999</v>
      </c>
      <c r="H7">
        <v>1.0449454545454546</v>
      </c>
      <c r="I7">
        <v>1.4882787878787882</v>
      </c>
      <c r="J7">
        <v>0.86</v>
      </c>
      <c r="L7">
        <v>1.3210060606060607</v>
      </c>
    </row>
    <row r="8" spans="1:13">
      <c r="A8">
        <v>1</v>
      </c>
      <c r="B8" t="s">
        <v>9</v>
      </c>
      <c r="C8">
        <v>8.0000000000000004E-4</v>
      </c>
      <c r="D8">
        <v>10</v>
      </c>
      <c r="E8">
        <v>500</v>
      </c>
      <c r="F8">
        <v>0.36</v>
      </c>
      <c r="G8">
        <v>0.78</v>
      </c>
      <c r="H8">
        <v>0.7592888888888889</v>
      </c>
      <c r="I8">
        <v>1.3713979797979798</v>
      </c>
      <c r="J8">
        <v>0.56000000000000005</v>
      </c>
      <c r="L8">
        <v>0.97932929292929294</v>
      </c>
    </row>
    <row r="9" spans="1:13">
      <c r="A9">
        <v>1</v>
      </c>
      <c r="B9" t="s">
        <v>9</v>
      </c>
      <c r="C9">
        <v>8.0000000000000004E-4</v>
      </c>
      <c r="D9">
        <v>10</v>
      </c>
      <c r="E9">
        <v>200</v>
      </c>
      <c r="F9">
        <v>0.76</v>
      </c>
      <c r="G9">
        <v>1.44</v>
      </c>
      <c r="H9">
        <v>1.2001777777777778</v>
      </c>
      <c r="I9">
        <v>2.3708444444444448</v>
      </c>
      <c r="J9">
        <v>1.1399999999999999</v>
      </c>
      <c r="L9">
        <v>1.3266626262626264</v>
      </c>
    </row>
    <row r="10" spans="1:13">
      <c r="A10">
        <v>1</v>
      </c>
      <c r="B10" t="s">
        <v>9</v>
      </c>
      <c r="C10">
        <v>8.0000000000000004E-4</v>
      </c>
      <c r="D10">
        <v>10</v>
      </c>
      <c r="E10">
        <v>50</v>
      </c>
      <c r="F10">
        <v>1.74</v>
      </c>
      <c r="G10">
        <v>2.2999999999999998</v>
      </c>
      <c r="H10">
        <v>2.5885616161616158</v>
      </c>
      <c r="I10">
        <v>2.5887878787878797</v>
      </c>
    </row>
    <row r="11" spans="1:13">
      <c r="A11">
        <v>1</v>
      </c>
      <c r="B11" t="s">
        <v>9</v>
      </c>
      <c r="C11">
        <f>C2*3</f>
        <v>2.4000000000000002E-3</v>
      </c>
      <c r="D11">
        <v>500</v>
      </c>
      <c r="E11">
        <v>500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>
        <v>1</v>
      </c>
      <c r="B12" t="s">
        <v>9</v>
      </c>
      <c r="C12">
        <f t="shared" ref="C12:C37" si="0">C3*3</f>
        <v>2.4000000000000002E-3</v>
      </c>
      <c r="D12">
        <v>500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>
        <v>1</v>
      </c>
      <c r="B13" t="s">
        <v>9</v>
      </c>
      <c r="C13">
        <f t="shared" si="0"/>
        <v>2.4000000000000002E-3</v>
      </c>
      <c r="D13">
        <v>500</v>
      </c>
      <c r="E13">
        <v>50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>
        <v>1</v>
      </c>
      <c r="B14" t="s">
        <v>9</v>
      </c>
      <c r="C14">
        <f t="shared" si="0"/>
        <v>2.4000000000000002E-3</v>
      </c>
      <c r="D14">
        <v>50</v>
      </c>
      <c r="E14">
        <v>500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>
        <v>1</v>
      </c>
      <c r="B15" t="s">
        <v>9</v>
      </c>
      <c r="C15">
        <f t="shared" si="0"/>
        <v>2.4000000000000002E-3</v>
      </c>
      <c r="D15">
        <v>50</v>
      </c>
      <c r="E15">
        <v>200</v>
      </c>
      <c r="F15">
        <v>0</v>
      </c>
      <c r="G15">
        <v>0</v>
      </c>
      <c r="H15">
        <v>0</v>
      </c>
      <c r="I15">
        <v>0</v>
      </c>
      <c r="J15">
        <v>0</v>
      </c>
      <c r="K15">
        <v>0.06</v>
      </c>
      <c r="L15">
        <v>0</v>
      </c>
      <c r="M15">
        <v>0.11761212121212121</v>
      </c>
    </row>
    <row r="16" spans="1:13">
      <c r="A16">
        <v>1</v>
      </c>
      <c r="B16" t="s">
        <v>9</v>
      </c>
      <c r="C16">
        <f t="shared" si="0"/>
        <v>2.4000000000000002E-3</v>
      </c>
      <c r="D16">
        <v>50</v>
      </c>
      <c r="E16">
        <v>50</v>
      </c>
      <c r="F16">
        <v>0.06</v>
      </c>
      <c r="G16">
        <v>0.48</v>
      </c>
      <c r="H16">
        <v>0.11761212121212121</v>
      </c>
      <c r="I16">
        <v>0.82010505050505067</v>
      </c>
      <c r="J16">
        <v>0.42</v>
      </c>
      <c r="K16">
        <v>0.02</v>
      </c>
      <c r="L16">
        <v>0.91450909090909083</v>
      </c>
      <c r="M16">
        <v>4.000404040404041E-2</v>
      </c>
    </row>
    <row r="17" spans="1:13">
      <c r="A17">
        <v>1</v>
      </c>
      <c r="B17" t="s">
        <v>9</v>
      </c>
      <c r="C17">
        <f t="shared" si="0"/>
        <v>2.4000000000000002E-3</v>
      </c>
      <c r="D17">
        <v>10</v>
      </c>
      <c r="E17">
        <v>500</v>
      </c>
      <c r="F17">
        <v>0.16</v>
      </c>
      <c r="G17">
        <v>0.24</v>
      </c>
      <c r="H17">
        <v>0.29763232323232325</v>
      </c>
      <c r="I17">
        <v>0.42724848484848488</v>
      </c>
      <c r="J17">
        <v>0.24</v>
      </c>
      <c r="K17">
        <v>0.5</v>
      </c>
      <c r="L17">
        <v>0.42724848484848488</v>
      </c>
      <c r="M17">
        <v>0.76010101010101017</v>
      </c>
    </row>
    <row r="18" spans="1:13">
      <c r="A18">
        <v>1</v>
      </c>
      <c r="B18" t="s">
        <v>9</v>
      </c>
      <c r="C18">
        <f t="shared" si="0"/>
        <v>2.4000000000000002E-3</v>
      </c>
      <c r="D18">
        <v>10</v>
      </c>
      <c r="E18">
        <v>200</v>
      </c>
      <c r="F18">
        <v>0.42</v>
      </c>
      <c r="G18">
        <v>0.46</v>
      </c>
      <c r="H18">
        <v>0.83370101010101016</v>
      </c>
      <c r="I18">
        <v>0.87930909090909082</v>
      </c>
      <c r="J18">
        <v>0.36</v>
      </c>
      <c r="L18">
        <v>0.67848080808080802</v>
      </c>
    </row>
    <row r="19" spans="1:13">
      <c r="A19">
        <v>1</v>
      </c>
      <c r="B19" t="s">
        <v>9</v>
      </c>
      <c r="C19">
        <f t="shared" si="0"/>
        <v>2.4000000000000002E-3</v>
      </c>
      <c r="D19">
        <v>10</v>
      </c>
      <c r="E19">
        <v>50</v>
      </c>
      <c r="F19">
        <v>0.88</v>
      </c>
      <c r="G19">
        <v>1.38</v>
      </c>
      <c r="H19">
        <v>1.2458020202020204</v>
      </c>
      <c r="I19">
        <v>2.0147919191919197</v>
      </c>
    </row>
    <row r="20" spans="1:13">
      <c r="A20">
        <v>1</v>
      </c>
      <c r="B20" t="s">
        <v>9</v>
      </c>
      <c r="C20">
        <f t="shared" si="0"/>
        <v>7.2000000000000007E-3</v>
      </c>
      <c r="D20">
        <v>500</v>
      </c>
      <c r="E20">
        <v>500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>
        <v>1</v>
      </c>
      <c r="B21" t="s">
        <v>9</v>
      </c>
      <c r="C21">
        <f t="shared" si="0"/>
        <v>7.2000000000000007E-3</v>
      </c>
      <c r="D21">
        <v>500</v>
      </c>
      <c r="E21">
        <v>200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>
        <v>1</v>
      </c>
      <c r="B22" t="s">
        <v>9</v>
      </c>
      <c r="C22">
        <f t="shared" si="0"/>
        <v>7.2000000000000007E-3</v>
      </c>
      <c r="D22">
        <v>500</v>
      </c>
      <c r="E22">
        <v>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>
        <v>1</v>
      </c>
      <c r="B23" t="s">
        <v>9</v>
      </c>
      <c r="C23">
        <f t="shared" si="0"/>
        <v>7.2000000000000007E-3</v>
      </c>
      <c r="D23">
        <v>50</v>
      </c>
      <c r="E23">
        <v>500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>
        <v>1</v>
      </c>
      <c r="B24" t="s">
        <v>9</v>
      </c>
      <c r="C24">
        <f t="shared" si="0"/>
        <v>7.2000000000000007E-3</v>
      </c>
      <c r="D24">
        <v>50</v>
      </c>
      <c r="E24">
        <v>200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>
        <v>1</v>
      </c>
      <c r="B25" t="s">
        <v>9</v>
      </c>
      <c r="C25">
        <f t="shared" si="0"/>
        <v>7.2000000000000007E-3</v>
      </c>
      <c r="D25">
        <v>50</v>
      </c>
      <c r="E25">
        <v>50</v>
      </c>
      <c r="F25">
        <v>0</v>
      </c>
      <c r="G25">
        <v>0.02</v>
      </c>
      <c r="H25">
        <v>0</v>
      </c>
      <c r="I25">
        <v>4.000404040404041E-2</v>
      </c>
      <c r="J25">
        <v>0.06</v>
      </c>
      <c r="K25">
        <v>0.18</v>
      </c>
      <c r="L25">
        <v>0.11761212121212121</v>
      </c>
      <c r="M25">
        <v>0.33123636363636366</v>
      </c>
    </row>
    <row r="26" spans="1:13">
      <c r="A26">
        <v>1</v>
      </c>
      <c r="B26" t="s">
        <v>9</v>
      </c>
      <c r="C26">
        <f t="shared" si="0"/>
        <v>7.2000000000000007E-3</v>
      </c>
      <c r="D26">
        <v>10</v>
      </c>
      <c r="E26">
        <v>500</v>
      </c>
      <c r="F26">
        <v>0.08</v>
      </c>
      <c r="G26">
        <v>0.04</v>
      </c>
      <c r="H26">
        <v>0.15521616161616164</v>
      </c>
      <c r="I26">
        <v>7.9208080808080811E-2</v>
      </c>
      <c r="J26">
        <v>0.1</v>
      </c>
      <c r="K26">
        <v>0.08</v>
      </c>
      <c r="L26">
        <v>0.19202020202020201</v>
      </c>
      <c r="M26">
        <v>0.15521616161616164</v>
      </c>
    </row>
    <row r="27" spans="1:13">
      <c r="A27">
        <v>1</v>
      </c>
      <c r="B27" t="s">
        <v>9</v>
      </c>
      <c r="C27">
        <f t="shared" si="0"/>
        <v>7.2000000000000007E-3</v>
      </c>
      <c r="D27">
        <v>10</v>
      </c>
      <c r="E27">
        <v>200</v>
      </c>
      <c r="F27">
        <v>0.2</v>
      </c>
      <c r="G27">
        <v>0.24</v>
      </c>
      <c r="H27">
        <v>0.36404040404040405</v>
      </c>
      <c r="I27">
        <v>0.50805656565656565</v>
      </c>
      <c r="J27">
        <v>0.2</v>
      </c>
      <c r="K27">
        <v>0.36</v>
      </c>
      <c r="L27">
        <v>0.44484848484848483</v>
      </c>
      <c r="M27">
        <v>0.67848080808080802</v>
      </c>
    </row>
    <row r="28" spans="1:13">
      <c r="A28">
        <v>1</v>
      </c>
      <c r="B28" t="s">
        <v>9</v>
      </c>
      <c r="C28">
        <f t="shared" si="0"/>
        <v>7.2000000000000007E-3</v>
      </c>
      <c r="D28">
        <v>10</v>
      </c>
      <c r="E28">
        <v>50</v>
      </c>
      <c r="F28">
        <v>0.36</v>
      </c>
      <c r="G28">
        <v>0.78</v>
      </c>
      <c r="H28">
        <v>0.59767272727272736</v>
      </c>
      <c r="I28">
        <v>1.1289737373737374</v>
      </c>
    </row>
    <row r="29" spans="1:13">
      <c r="A29">
        <v>1</v>
      </c>
      <c r="B29" t="s">
        <v>9</v>
      </c>
      <c r="C29">
        <f t="shared" si="0"/>
        <v>2.1600000000000001E-2</v>
      </c>
      <c r="D29">
        <v>500</v>
      </c>
      <c r="E29">
        <v>500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>
        <v>1</v>
      </c>
      <c r="B30" t="s">
        <v>9</v>
      </c>
      <c r="C30">
        <f t="shared" si="0"/>
        <v>2.1600000000000001E-2</v>
      </c>
      <c r="D30">
        <v>500</v>
      </c>
      <c r="E30">
        <v>200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>
        <v>1</v>
      </c>
      <c r="B31" t="s">
        <v>9</v>
      </c>
      <c r="C31">
        <f t="shared" si="0"/>
        <v>2.1600000000000001E-2</v>
      </c>
      <c r="D31">
        <v>500</v>
      </c>
      <c r="E31">
        <v>50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>
        <v>1</v>
      </c>
      <c r="B32" t="s">
        <v>9</v>
      </c>
      <c r="C32">
        <f t="shared" si="0"/>
        <v>2.1600000000000001E-2</v>
      </c>
      <c r="D32">
        <v>50</v>
      </c>
      <c r="E32">
        <v>500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>
        <v>1</v>
      </c>
      <c r="B33" t="s">
        <v>9</v>
      </c>
      <c r="C33">
        <f t="shared" si="0"/>
        <v>2.1600000000000001E-2</v>
      </c>
      <c r="D33">
        <v>50</v>
      </c>
      <c r="E33">
        <v>200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>
        <v>1</v>
      </c>
      <c r="B34" t="s">
        <v>9</v>
      </c>
      <c r="C34">
        <f t="shared" si="0"/>
        <v>2.1600000000000001E-2</v>
      </c>
      <c r="D34">
        <v>50</v>
      </c>
      <c r="E34">
        <v>50</v>
      </c>
      <c r="F34">
        <v>0</v>
      </c>
      <c r="G34">
        <v>0</v>
      </c>
      <c r="H34">
        <v>0</v>
      </c>
      <c r="I34">
        <v>0</v>
      </c>
      <c r="J34">
        <v>0</v>
      </c>
      <c r="K34">
        <v>0.08</v>
      </c>
      <c r="L34">
        <v>0</v>
      </c>
      <c r="M34">
        <v>0.15521616161616164</v>
      </c>
    </row>
    <row r="35" spans="1:13">
      <c r="A35">
        <v>1</v>
      </c>
      <c r="B35" t="s">
        <v>9</v>
      </c>
      <c r="C35">
        <f t="shared" si="0"/>
        <v>2.1600000000000001E-2</v>
      </c>
      <c r="D35">
        <v>10</v>
      </c>
      <c r="E35">
        <v>500</v>
      </c>
      <c r="F35">
        <v>0.06</v>
      </c>
      <c r="G35">
        <v>0.1</v>
      </c>
      <c r="H35">
        <v>0.11761212121212121</v>
      </c>
      <c r="I35">
        <v>0.19202020202020201</v>
      </c>
      <c r="J35">
        <v>0.08</v>
      </c>
      <c r="K35">
        <v>0.26</v>
      </c>
      <c r="L35">
        <v>0.15521616161616164</v>
      </c>
      <c r="M35">
        <v>0.53846060606060608</v>
      </c>
    </row>
    <row r="36" spans="1:13">
      <c r="A36">
        <v>1</v>
      </c>
      <c r="B36" t="s">
        <v>9</v>
      </c>
      <c r="C36">
        <f t="shared" si="0"/>
        <v>2.1600000000000001E-2</v>
      </c>
      <c r="D36">
        <v>10</v>
      </c>
      <c r="E36">
        <v>200</v>
      </c>
      <c r="F36">
        <v>0.08</v>
      </c>
      <c r="G36">
        <v>0.06</v>
      </c>
      <c r="H36">
        <v>0.15521616161616164</v>
      </c>
      <c r="I36">
        <v>0.11761212121212121</v>
      </c>
      <c r="J36">
        <v>0.1</v>
      </c>
      <c r="K36">
        <v>0.26</v>
      </c>
      <c r="L36">
        <v>0.19202020202020201</v>
      </c>
      <c r="M36">
        <v>0.45765252525252531</v>
      </c>
    </row>
    <row r="37" spans="1:13">
      <c r="A37">
        <v>1</v>
      </c>
      <c r="B37" t="s">
        <v>9</v>
      </c>
      <c r="C37">
        <f t="shared" si="0"/>
        <v>2.1600000000000001E-2</v>
      </c>
      <c r="D37">
        <v>10</v>
      </c>
      <c r="E37">
        <v>50</v>
      </c>
      <c r="F37">
        <v>0.26</v>
      </c>
      <c r="G37">
        <v>0.48</v>
      </c>
      <c r="H37">
        <v>0.53846060606060608</v>
      </c>
      <c r="I37">
        <v>0.73929696969696979</v>
      </c>
    </row>
    <row r="38" spans="1:13">
      <c r="A38" s="2">
        <v>1</v>
      </c>
      <c r="B38" s="2" t="s">
        <v>10</v>
      </c>
      <c r="C38" s="2">
        <v>8.0000000000000004E-4</v>
      </c>
      <c r="D38" s="2">
        <v>500</v>
      </c>
      <c r="E38" s="2">
        <v>500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</row>
    <row r="39" spans="1:13">
      <c r="A39" s="2">
        <v>1</v>
      </c>
      <c r="B39" s="2" t="s">
        <v>10</v>
      </c>
      <c r="C39" s="2">
        <v>8.0000000000000004E-4</v>
      </c>
      <c r="D39" s="2">
        <v>500</v>
      </c>
      <c r="E39" s="2">
        <v>200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</row>
    <row r="40" spans="1:13">
      <c r="A40" s="2">
        <v>1</v>
      </c>
      <c r="B40" s="2" t="s">
        <v>10</v>
      </c>
      <c r="C40" s="2">
        <v>8.0000000000000004E-4</v>
      </c>
      <c r="D40" s="2">
        <v>500</v>
      </c>
      <c r="E40" s="2">
        <v>50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</row>
    <row r="41" spans="1:13">
      <c r="A41" s="2">
        <v>1</v>
      </c>
      <c r="B41" s="2" t="s">
        <v>10</v>
      </c>
      <c r="C41" s="2">
        <v>8.0000000000000004E-4</v>
      </c>
      <c r="D41" s="2">
        <v>50</v>
      </c>
      <c r="E41" s="2">
        <v>500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0.08</v>
      </c>
      <c r="L41" s="2">
        <v>0</v>
      </c>
      <c r="M41" s="2">
        <v>0.15521616161616164</v>
      </c>
    </row>
    <row r="42" spans="1:13">
      <c r="A42" s="2">
        <v>1</v>
      </c>
      <c r="B42" s="2" t="s">
        <v>10</v>
      </c>
      <c r="C42" s="2">
        <v>8.0000000000000004E-4</v>
      </c>
      <c r="D42" s="2">
        <v>50</v>
      </c>
      <c r="E42" s="2">
        <v>200</v>
      </c>
      <c r="F42" s="2">
        <v>0</v>
      </c>
      <c r="G42" s="2">
        <v>0.2</v>
      </c>
      <c r="H42" s="2">
        <v>0</v>
      </c>
      <c r="I42" s="2">
        <v>0.36404040404040405</v>
      </c>
      <c r="J42" s="2">
        <v>0.04</v>
      </c>
      <c r="K42" s="2">
        <v>0.46</v>
      </c>
      <c r="L42" s="2">
        <v>7.9208080808080811E-2</v>
      </c>
      <c r="M42" s="2">
        <v>1.0409252525252526</v>
      </c>
    </row>
    <row r="43" spans="1:13">
      <c r="A43" s="2">
        <v>1</v>
      </c>
      <c r="B43" s="2" t="s">
        <v>10</v>
      </c>
      <c r="C43" s="2">
        <v>8.0000000000000004E-4</v>
      </c>
      <c r="D43" s="2">
        <v>50</v>
      </c>
      <c r="E43" s="2">
        <v>50</v>
      </c>
      <c r="F43" s="2">
        <v>0.48</v>
      </c>
      <c r="G43" s="2">
        <v>0.9</v>
      </c>
      <c r="H43" s="2">
        <v>1.0625292929292931</v>
      </c>
      <c r="I43" s="2">
        <v>1.6546464646464645</v>
      </c>
      <c r="J43" s="2">
        <v>0.76</v>
      </c>
      <c r="K43" s="2"/>
      <c r="L43" s="2">
        <v>1.2001777777777778</v>
      </c>
      <c r="M43" s="2"/>
    </row>
    <row r="44" spans="1:13">
      <c r="A44" s="2">
        <v>1</v>
      </c>
      <c r="B44" s="2" t="s">
        <v>10</v>
      </c>
      <c r="C44" s="2">
        <v>8.0000000000000004E-4</v>
      </c>
      <c r="D44" s="2">
        <v>10</v>
      </c>
      <c r="E44" s="2">
        <v>500</v>
      </c>
      <c r="F44" s="2">
        <v>0.3</v>
      </c>
      <c r="G44" s="2">
        <v>0.64</v>
      </c>
      <c r="H44" s="2">
        <v>0.67767676767676766</v>
      </c>
      <c r="I44" s="2">
        <v>1.1257535353535353</v>
      </c>
      <c r="J44" s="2">
        <v>0.62</v>
      </c>
      <c r="K44" s="2"/>
      <c r="L44" s="2">
        <v>1.2721656565656565</v>
      </c>
      <c r="M44" s="2"/>
    </row>
    <row r="45" spans="1:13">
      <c r="A45" s="2">
        <v>1</v>
      </c>
      <c r="B45" s="2" t="s">
        <v>10</v>
      </c>
      <c r="C45" s="2">
        <v>8.0000000000000004E-4</v>
      </c>
      <c r="D45" s="2">
        <v>10</v>
      </c>
      <c r="E45" s="2">
        <v>200</v>
      </c>
      <c r="F45" s="2">
        <v>0.57999999999999996</v>
      </c>
      <c r="G45" s="2">
        <v>1.46</v>
      </c>
      <c r="H45" s="2">
        <v>1.158549494949495</v>
      </c>
      <c r="I45" s="2">
        <v>2.0300161616161621</v>
      </c>
      <c r="J45" s="2">
        <v>0.82</v>
      </c>
      <c r="K45" s="2"/>
      <c r="L45" s="2">
        <v>1.4690141414141415</v>
      </c>
      <c r="M45" s="2"/>
    </row>
    <row r="46" spans="1:13">
      <c r="A46" s="2">
        <v>1</v>
      </c>
      <c r="B46" s="2" t="s">
        <v>10</v>
      </c>
      <c r="C46" s="2">
        <v>8.0000000000000004E-4</v>
      </c>
      <c r="D46" s="2">
        <v>10</v>
      </c>
      <c r="E46" s="2">
        <v>50</v>
      </c>
      <c r="F46" s="2">
        <v>2.2200000000000002</v>
      </c>
      <c r="G46" s="2">
        <v>2.36</v>
      </c>
      <c r="H46" s="2">
        <v>2.9503878787878781</v>
      </c>
      <c r="I46" s="2">
        <v>2.107167676767677</v>
      </c>
      <c r="J46" s="2"/>
      <c r="K46" s="2"/>
      <c r="L46" s="2"/>
      <c r="M46" s="2"/>
    </row>
    <row r="47" spans="1:13">
      <c r="A47" s="2">
        <v>1</v>
      </c>
      <c r="B47" s="2" t="s">
        <v>10</v>
      </c>
      <c r="C47" s="2">
        <f>C38*3</f>
        <v>2.4000000000000002E-3</v>
      </c>
      <c r="D47" s="2">
        <v>500</v>
      </c>
      <c r="E47" s="2">
        <v>500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</row>
    <row r="48" spans="1:13">
      <c r="A48" s="2">
        <v>1</v>
      </c>
      <c r="B48" s="2" t="s">
        <v>10</v>
      </c>
      <c r="C48" s="2">
        <f t="shared" ref="C48:C73" si="1">C39*3</f>
        <v>2.4000000000000002E-3</v>
      </c>
      <c r="D48" s="2">
        <v>500</v>
      </c>
      <c r="E48" s="2">
        <v>200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</row>
    <row r="49" spans="1:13">
      <c r="A49" s="2">
        <v>1</v>
      </c>
      <c r="B49" s="2" t="s">
        <v>10</v>
      </c>
      <c r="C49" s="2">
        <f t="shared" si="1"/>
        <v>2.4000000000000002E-3</v>
      </c>
      <c r="D49" s="2">
        <v>500</v>
      </c>
      <c r="E49" s="2">
        <v>50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</row>
    <row r="50" spans="1:13">
      <c r="A50" s="2">
        <v>1</v>
      </c>
      <c r="B50" s="2" t="s">
        <v>10</v>
      </c>
      <c r="C50" s="2">
        <f t="shared" si="1"/>
        <v>2.4000000000000002E-3</v>
      </c>
      <c r="D50" s="2">
        <v>50</v>
      </c>
      <c r="E50" s="2">
        <v>500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0.1</v>
      </c>
      <c r="L50" s="2">
        <v>0</v>
      </c>
      <c r="M50" s="2">
        <v>0.19202020202020201</v>
      </c>
    </row>
    <row r="51" spans="1:13">
      <c r="A51" s="2">
        <v>1</v>
      </c>
      <c r="B51" s="2" t="s">
        <v>10</v>
      </c>
      <c r="C51" s="2">
        <f t="shared" si="1"/>
        <v>2.4000000000000002E-3</v>
      </c>
      <c r="D51" s="2">
        <v>50</v>
      </c>
      <c r="E51" s="2">
        <v>200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0.02</v>
      </c>
      <c r="L51" s="2">
        <v>0</v>
      </c>
      <c r="M51" s="2">
        <v>4.000404040404041E-2</v>
      </c>
    </row>
    <row r="52" spans="1:13">
      <c r="A52" s="2">
        <v>1</v>
      </c>
      <c r="B52" s="2" t="s">
        <v>10</v>
      </c>
      <c r="C52" s="2">
        <f t="shared" si="1"/>
        <v>2.4000000000000002E-3</v>
      </c>
      <c r="D52" s="2">
        <v>50</v>
      </c>
      <c r="E52" s="2">
        <v>50</v>
      </c>
      <c r="F52" s="2">
        <v>0.1</v>
      </c>
      <c r="G52" s="2">
        <v>0.32</v>
      </c>
      <c r="H52" s="2">
        <v>0.19202020202020201</v>
      </c>
      <c r="I52" s="2">
        <v>0.62487272727272725</v>
      </c>
      <c r="J52" s="2">
        <v>0.12</v>
      </c>
      <c r="K52" s="2">
        <v>0.46</v>
      </c>
      <c r="L52" s="2">
        <v>0.38964040404040401</v>
      </c>
      <c r="M52" s="2">
        <v>1.2025414141414141</v>
      </c>
    </row>
    <row r="53" spans="1:13">
      <c r="A53" s="2">
        <v>1</v>
      </c>
      <c r="B53" s="2" t="s">
        <v>10</v>
      </c>
      <c r="C53" s="2">
        <f t="shared" si="1"/>
        <v>2.4000000000000002E-3</v>
      </c>
      <c r="D53" s="2">
        <v>10</v>
      </c>
      <c r="E53" s="2">
        <v>500</v>
      </c>
      <c r="F53" s="2">
        <v>0.12</v>
      </c>
      <c r="G53" s="2">
        <v>0.16</v>
      </c>
      <c r="H53" s="2">
        <v>0.22802424242424243</v>
      </c>
      <c r="I53" s="2">
        <v>0.29763232323232325</v>
      </c>
      <c r="J53" s="2">
        <v>0.14000000000000001</v>
      </c>
      <c r="K53" s="2">
        <v>0.57999999999999996</v>
      </c>
      <c r="L53" s="2">
        <v>0.26322828282828281</v>
      </c>
      <c r="M53" s="2">
        <v>1.0777414141414141</v>
      </c>
    </row>
    <row r="54" spans="1:13">
      <c r="A54" s="2">
        <v>1</v>
      </c>
      <c r="B54" s="2" t="s">
        <v>10</v>
      </c>
      <c r="C54" s="2">
        <f t="shared" si="1"/>
        <v>2.4000000000000002E-3</v>
      </c>
      <c r="D54" s="2">
        <v>10</v>
      </c>
      <c r="E54" s="2">
        <v>200</v>
      </c>
      <c r="F54" s="2">
        <v>0.16</v>
      </c>
      <c r="G54" s="2">
        <v>0.72</v>
      </c>
      <c r="H54" s="2">
        <v>0.29763232323232325</v>
      </c>
      <c r="I54" s="2">
        <v>1.3401858585858586</v>
      </c>
      <c r="J54" s="2">
        <v>0.54</v>
      </c>
      <c r="K54" s="2"/>
      <c r="L54" s="2">
        <v>1.0417333333333332</v>
      </c>
      <c r="M54" s="2"/>
    </row>
    <row r="55" spans="1:13">
      <c r="A55" s="2">
        <v>1</v>
      </c>
      <c r="B55" s="2" t="s">
        <v>10</v>
      </c>
      <c r="C55" s="2">
        <f t="shared" si="1"/>
        <v>2.4000000000000002E-3</v>
      </c>
      <c r="D55" s="2">
        <v>10</v>
      </c>
      <c r="E55" s="2">
        <v>50</v>
      </c>
      <c r="F55" s="2">
        <v>0.78</v>
      </c>
      <c r="G55" s="2">
        <v>1.54</v>
      </c>
      <c r="H55" s="2">
        <v>1.6946303030303032</v>
      </c>
      <c r="I55" s="2">
        <v>2.1132484848484845</v>
      </c>
      <c r="J55" s="2"/>
      <c r="K55" s="2"/>
      <c r="L55" s="2"/>
      <c r="M55" s="2"/>
    </row>
    <row r="56" spans="1:13">
      <c r="A56" s="2">
        <v>1</v>
      </c>
      <c r="B56" s="2" t="s">
        <v>10</v>
      </c>
      <c r="C56" s="2">
        <f t="shared" si="1"/>
        <v>7.2000000000000007E-3</v>
      </c>
      <c r="D56" s="2">
        <v>500</v>
      </c>
      <c r="E56" s="2">
        <v>500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</row>
    <row r="57" spans="1:13">
      <c r="A57" s="2">
        <v>1</v>
      </c>
      <c r="B57" s="2" t="s">
        <v>10</v>
      </c>
      <c r="C57" s="2">
        <f t="shared" si="1"/>
        <v>7.2000000000000007E-3</v>
      </c>
      <c r="D57" s="2">
        <v>500</v>
      </c>
      <c r="E57" s="2">
        <v>200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</row>
    <row r="58" spans="1:13">
      <c r="A58" s="2">
        <v>1</v>
      </c>
      <c r="B58" s="2" t="s">
        <v>10</v>
      </c>
      <c r="C58" s="2">
        <f t="shared" si="1"/>
        <v>7.2000000000000007E-3</v>
      </c>
      <c r="D58" s="2">
        <v>500</v>
      </c>
      <c r="E58" s="2">
        <v>50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</row>
    <row r="59" spans="1:13">
      <c r="A59" s="2">
        <v>1</v>
      </c>
      <c r="B59" s="2" t="s">
        <v>10</v>
      </c>
      <c r="C59" s="2">
        <f t="shared" si="1"/>
        <v>7.2000000000000007E-3</v>
      </c>
      <c r="D59" s="2">
        <v>50</v>
      </c>
      <c r="E59" s="2">
        <v>500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</row>
    <row r="60" spans="1:13">
      <c r="A60" s="2">
        <v>1</v>
      </c>
      <c r="B60" s="2" t="s">
        <v>10</v>
      </c>
      <c r="C60" s="2">
        <f t="shared" si="1"/>
        <v>7.2000000000000007E-3</v>
      </c>
      <c r="D60" s="2">
        <v>50</v>
      </c>
      <c r="E60" s="2">
        <v>200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</row>
    <row r="61" spans="1:13">
      <c r="A61" s="2">
        <v>1</v>
      </c>
      <c r="B61" s="2" t="s">
        <v>10</v>
      </c>
      <c r="C61" s="2">
        <f t="shared" si="1"/>
        <v>7.2000000000000007E-3</v>
      </c>
      <c r="D61" s="2">
        <v>50</v>
      </c>
      <c r="E61" s="2">
        <v>50</v>
      </c>
      <c r="F61" s="2">
        <v>0.02</v>
      </c>
      <c r="G61" s="2">
        <v>0.06</v>
      </c>
      <c r="H61" s="2">
        <v>4.000404040404041E-2</v>
      </c>
      <c r="I61" s="2">
        <v>0.11761212121212121</v>
      </c>
      <c r="J61" s="2">
        <v>0</v>
      </c>
      <c r="K61" s="2">
        <v>0.16</v>
      </c>
      <c r="L61" s="2">
        <v>0</v>
      </c>
      <c r="M61" s="2">
        <v>0.29763232323232325</v>
      </c>
    </row>
    <row r="62" spans="1:13">
      <c r="A62" s="2">
        <v>1</v>
      </c>
      <c r="B62" s="2" t="s">
        <v>10</v>
      </c>
      <c r="C62" s="2">
        <f t="shared" si="1"/>
        <v>7.2000000000000007E-3</v>
      </c>
      <c r="D62" s="2">
        <v>10</v>
      </c>
      <c r="E62" s="2">
        <v>500</v>
      </c>
      <c r="F62" s="2">
        <v>0.08</v>
      </c>
      <c r="G62" s="2">
        <v>0.08</v>
      </c>
      <c r="H62" s="2">
        <v>0.23602424242424244</v>
      </c>
      <c r="I62" s="2">
        <v>0.15521616161616164</v>
      </c>
      <c r="J62" s="2">
        <v>0.12</v>
      </c>
      <c r="K62" s="2">
        <v>0.24</v>
      </c>
      <c r="L62" s="2">
        <v>0.38964040404040401</v>
      </c>
      <c r="M62" s="2">
        <v>0.50805656565656565</v>
      </c>
    </row>
    <row r="63" spans="1:13">
      <c r="A63" s="2">
        <v>1</v>
      </c>
      <c r="B63" s="2" t="s">
        <v>10</v>
      </c>
      <c r="C63" s="2">
        <f t="shared" si="1"/>
        <v>7.2000000000000007E-3</v>
      </c>
      <c r="D63" s="2">
        <v>10</v>
      </c>
      <c r="E63" s="2">
        <v>200</v>
      </c>
      <c r="F63" s="2">
        <v>0.1</v>
      </c>
      <c r="G63" s="2">
        <v>0.12</v>
      </c>
      <c r="H63" s="2">
        <v>0.27282828282828281</v>
      </c>
      <c r="I63" s="2">
        <v>0.22802424242424243</v>
      </c>
      <c r="J63" s="2">
        <v>0.14000000000000001</v>
      </c>
      <c r="K63" s="2">
        <v>0.48</v>
      </c>
      <c r="L63" s="2">
        <v>0.34403636363636364</v>
      </c>
      <c r="M63" s="2">
        <v>0.90091313131313133</v>
      </c>
    </row>
    <row r="64" spans="1:13">
      <c r="A64" s="2">
        <v>1</v>
      </c>
      <c r="B64" s="2" t="s">
        <v>10</v>
      </c>
      <c r="C64" s="2">
        <f t="shared" si="1"/>
        <v>7.2000000000000007E-3</v>
      </c>
      <c r="D64" s="2">
        <v>10</v>
      </c>
      <c r="E64" s="2">
        <v>50</v>
      </c>
      <c r="F64" s="2">
        <v>0.48</v>
      </c>
      <c r="G64" s="2">
        <v>1</v>
      </c>
      <c r="H64" s="2">
        <v>0.98172121212121222</v>
      </c>
      <c r="I64" s="2">
        <v>1.5858585858585861</v>
      </c>
      <c r="J64" s="2"/>
      <c r="K64" s="2"/>
      <c r="L64" s="2"/>
      <c r="M64" s="2"/>
    </row>
    <row r="65" spans="1:13">
      <c r="A65" s="2">
        <v>1</v>
      </c>
      <c r="B65" s="2" t="s">
        <v>10</v>
      </c>
      <c r="C65" s="2">
        <f t="shared" si="1"/>
        <v>2.1600000000000001E-2</v>
      </c>
      <c r="D65" s="2">
        <v>500</v>
      </c>
      <c r="E65" s="2">
        <v>500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</row>
    <row r="66" spans="1:13">
      <c r="A66" s="2">
        <v>1</v>
      </c>
      <c r="B66" s="2" t="s">
        <v>10</v>
      </c>
      <c r="C66" s="2">
        <f t="shared" si="1"/>
        <v>2.1600000000000001E-2</v>
      </c>
      <c r="D66" s="2">
        <v>500</v>
      </c>
      <c r="E66" s="2">
        <v>200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</row>
    <row r="67" spans="1:13">
      <c r="A67" s="2">
        <v>1</v>
      </c>
      <c r="B67" s="2" t="s">
        <v>10</v>
      </c>
      <c r="C67" s="2">
        <f t="shared" si="1"/>
        <v>2.1600000000000001E-2</v>
      </c>
      <c r="D67" s="2">
        <v>500</v>
      </c>
      <c r="E67" s="2">
        <v>50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</row>
    <row r="68" spans="1:13">
      <c r="A68" s="2">
        <v>1</v>
      </c>
      <c r="B68" s="2" t="s">
        <v>10</v>
      </c>
      <c r="C68" s="2">
        <f t="shared" si="1"/>
        <v>2.1600000000000001E-2</v>
      </c>
      <c r="D68" s="2">
        <v>50</v>
      </c>
      <c r="E68" s="2">
        <v>500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</row>
    <row r="69" spans="1:13">
      <c r="A69" s="2">
        <v>1</v>
      </c>
      <c r="B69" s="2" t="s">
        <v>10</v>
      </c>
      <c r="C69" s="2">
        <f t="shared" si="1"/>
        <v>2.1600000000000001E-2</v>
      </c>
      <c r="D69" s="2">
        <v>50</v>
      </c>
      <c r="E69" s="2">
        <v>200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</row>
    <row r="70" spans="1:13">
      <c r="A70" s="2">
        <v>1</v>
      </c>
      <c r="B70" s="2" t="s">
        <v>10</v>
      </c>
      <c r="C70" s="2">
        <f t="shared" si="1"/>
        <v>2.1600000000000001E-2</v>
      </c>
      <c r="D70" s="2">
        <v>50</v>
      </c>
      <c r="E70" s="2">
        <v>50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0.02</v>
      </c>
      <c r="L70" s="2">
        <v>0</v>
      </c>
      <c r="M70" s="2">
        <v>4.000404040404041E-2</v>
      </c>
    </row>
    <row r="71" spans="1:13">
      <c r="A71" s="2">
        <v>1</v>
      </c>
      <c r="B71" s="2" t="s">
        <v>10</v>
      </c>
      <c r="C71" s="2">
        <f t="shared" si="1"/>
        <v>2.1600000000000001E-2</v>
      </c>
      <c r="D71" s="2">
        <v>10</v>
      </c>
      <c r="E71" s="2">
        <v>500</v>
      </c>
      <c r="F71" s="2">
        <v>0.06</v>
      </c>
      <c r="G71" s="2">
        <v>0.08</v>
      </c>
      <c r="H71" s="2">
        <v>0.11761212121212121</v>
      </c>
      <c r="I71" s="2">
        <v>0.15521616161616164</v>
      </c>
      <c r="J71" s="2">
        <v>0.06</v>
      </c>
      <c r="K71" s="2">
        <v>0.4</v>
      </c>
      <c r="L71" s="2">
        <v>0.11761212121212121</v>
      </c>
      <c r="M71" s="2">
        <v>0.72888888888888881</v>
      </c>
    </row>
    <row r="72" spans="1:13">
      <c r="A72" s="2">
        <v>1</v>
      </c>
      <c r="B72" s="2" t="s">
        <v>10</v>
      </c>
      <c r="C72" s="2">
        <f t="shared" si="1"/>
        <v>2.1600000000000001E-2</v>
      </c>
      <c r="D72" s="2">
        <v>10</v>
      </c>
      <c r="E72" s="2">
        <v>200</v>
      </c>
      <c r="F72" s="2">
        <v>0.12</v>
      </c>
      <c r="G72" s="2">
        <v>0.1</v>
      </c>
      <c r="H72" s="2">
        <v>0.22802424242424243</v>
      </c>
      <c r="I72" s="2">
        <v>0.19202020202020201</v>
      </c>
      <c r="J72" s="2">
        <v>0.02</v>
      </c>
      <c r="K72" s="2">
        <v>0.44</v>
      </c>
      <c r="L72" s="2">
        <v>4.000404040404041E-2</v>
      </c>
      <c r="M72" s="2">
        <v>0.69528888888888885</v>
      </c>
    </row>
    <row r="73" spans="1:13">
      <c r="A73" s="2">
        <v>1</v>
      </c>
      <c r="B73" s="2" t="s">
        <v>10</v>
      </c>
      <c r="C73" s="2">
        <f t="shared" si="1"/>
        <v>2.1600000000000001E-2</v>
      </c>
      <c r="D73" s="2">
        <v>10</v>
      </c>
      <c r="E73" s="2">
        <v>50</v>
      </c>
      <c r="F73" s="2">
        <v>0.18</v>
      </c>
      <c r="G73" s="2">
        <v>0.3</v>
      </c>
      <c r="H73" s="2">
        <v>0.33123636363636366</v>
      </c>
      <c r="I73" s="2">
        <v>0.51606060606060611</v>
      </c>
      <c r="J73" s="2"/>
      <c r="K73" s="2"/>
      <c r="L73" s="2"/>
      <c r="M73" s="2"/>
    </row>
    <row r="74" spans="1:13">
      <c r="A74">
        <v>1</v>
      </c>
      <c r="B74" t="s">
        <v>11</v>
      </c>
      <c r="C74">
        <v>8.0000000000000004E-4</v>
      </c>
      <c r="D74">
        <v>500</v>
      </c>
      <c r="E74">
        <v>500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</row>
    <row r="75" spans="1:13">
      <c r="A75">
        <v>1</v>
      </c>
      <c r="B75" t="s">
        <v>11</v>
      </c>
      <c r="C75">
        <v>8.0000000000000004E-4</v>
      </c>
      <c r="D75">
        <v>500</v>
      </c>
      <c r="E75">
        <v>200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</row>
    <row r="76" spans="1:13">
      <c r="A76">
        <v>1</v>
      </c>
      <c r="B76" t="s">
        <v>11</v>
      </c>
      <c r="C76">
        <v>8.0000000000000004E-4</v>
      </c>
      <c r="D76">
        <v>500</v>
      </c>
      <c r="E76">
        <v>50</v>
      </c>
      <c r="F76" s="4">
        <v>0</v>
      </c>
      <c r="G76" s="4">
        <v>0</v>
      </c>
      <c r="H76" s="4">
        <v>0</v>
      </c>
      <c r="I76" s="4">
        <v>0</v>
      </c>
      <c r="J76">
        <v>0</v>
      </c>
      <c r="K76">
        <v>0.06</v>
      </c>
      <c r="L76">
        <v>0</v>
      </c>
      <c r="M76">
        <v>0.11761212121212121</v>
      </c>
    </row>
    <row r="77" spans="1:13">
      <c r="A77">
        <v>1</v>
      </c>
      <c r="B77" t="s">
        <v>11</v>
      </c>
      <c r="C77">
        <v>8.0000000000000004E-4</v>
      </c>
      <c r="D77">
        <v>50</v>
      </c>
      <c r="E77">
        <v>500</v>
      </c>
      <c r="F77">
        <v>0</v>
      </c>
      <c r="G77">
        <v>0.02</v>
      </c>
      <c r="H77">
        <v>0</v>
      </c>
      <c r="I77">
        <v>4.000404040404041E-2</v>
      </c>
      <c r="J77">
        <v>0</v>
      </c>
      <c r="K77">
        <v>0.02</v>
      </c>
      <c r="L77">
        <v>0</v>
      </c>
      <c r="M77">
        <v>4.000404040404041E-2</v>
      </c>
    </row>
    <row r="78" spans="1:13">
      <c r="A78">
        <v>1</v>
      </c>
      <c r="B78" t="s">
        <v>11</v>
      </c>
      <c r="C78">
        <v>8.0000000000000004E-4</v>
      </c>
      <c r="D78">
        <v>50</v>
      </c>
      <c r="E78">
        <v>200</v>
      </c>
      <c r="F78">
        <v>0.04</v>
      </c>
      <c r="G78">
        <v>0.2</v>
      </c>
      <c r="H78">
        <v>7.9208080808080811E-2</v>
      </c>
      <c r="I78">
        <v>0.36404040404040405</v>
      </c>
      <c r="J78">
        <v>0.08</v>
      </c>
      <c r="K78">
        <v>0.18</v>
      </c>
      <c r="L78">
        <v>0.15521616161616164</v>
      </c>
      <c r="M78">
        <v>0.41204444444444444</v>
      </c>
    </row>
    <row r="79" spans="1:13">
      <c r="A79">
        <v>1</v>
      </c>
      <c r="B79" t="s">
        <v>11</v>
      </c>
      <c r="C79">
        <v>8.0000000000000004E-4</v>
      </c>
      <c r="D79">
        <v>50</v>
      </c>
      <c r="E79">
        <v>50</v>
      </c>
      <c r="F79">
        <v>0.24</v>
      </c>
      <c r="G79">
        <v>0.44</v>
      </c>
      <c r="H79">
        <v>0.42724848484848488</v>
      </c>
      <c r="I79">
        <v>0.69528888888888885</v>
      </c>
      <c r="J79">
        <v>0.54</v>
      </c>
      <c r="L79">
        <v>0.79930909090909075</v>
      </c>
    </row>
    <row r="80" spans="1:13">
      <c r="A80">
        <v>1</v>
      </c>
      <c r="B80" t="s">
        <v>11</v>
      </c>
      <c r="C80">
        <v>8.0000000000000004E-4</v>
      </c>
      <c r="D80">
        <v>10</v>
      </c>
      <c r="E80">
        <v>500</v>
      </c>
      <c r="F80">
        <v>0.14000000000000001</v>
      </c>
      <c r="G80">
        <v>0.34</v>
      </c>
      <c r="H80">
        <v>0.26322828282828281</v>
      </c>
      <c r="I80">
        <v>0.57126868686868681</v>
      </c>
      <c r="J80">
        <v>0.32</v>
      </c>
      <c r="L80">
        <v>0.54406464646464647</v>
      </c>
    </row>
    <row r="81" spans="1:13">
      <c r="A81">
        <v>1</v>
      </c>
      <c r="B81" t="s">
        <v>11</v>
      </c>
      <c r="C81">
        <v>8.0000000000000004E-4</v>
      </c>
      <c r="D81">
        <v>10</v>
      </c>
      <c r="E81">
        <v>200</v>
      </c>
      <c r="F81">
        <v>0.56000000000000005</v>
      </c>
      <c r="G81">
        <v>1.04</v>
      </c>
      <c r="H81">
        <v>0.97932929292929294</v>
      </c>
      <c r="I81">
        <v>1.4234505050505051</v>
      </c>
      <c r="J81">
        <v>0.88</v>
      </c>
      <c r="L81">
        <v>1.3266101010101012</v>
      </c>
    </row>
    <row r="82" spans="1:13">
      <c r="A82">
        <v>1</v>
      </c>
      <c r="B82" t="s">
        <v>11</v>
      </c>
      <c r="C82">
        <v>8.0000000000000004E-4</v>
      </c>
      <c r="D82">
        <v>10</v>
      </c>
      <c r="E82">
        <v>50</v>
      </c>
      <c r="F82">
        <v>1.66</v>
      </c>
      <c r="G82">
        <v>1.74</v>
      </c>
      <c r="H82">
        <v>2.2949050505050503</v>
      </c>
      <c r="I82">
        <v>2.2653292929292932</v>
      </c>
    </row>
    <row r="83" spans="1:13">
      <c r="A83">
        <v>1</v>
      </c>
      <c r="B83" t="s">
        <v>11</v>
      </c>
      <c r="C83">
        <f>C74*3</f>
        <v>2.4000000000000002E-3</v>
      </c>
      <c r="D83">
        <v>500</v>
      </c>
      <c r="E83">
        <v>500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>
        <v>1</v>
      </c>
      <c r="B84" t="s">
        <v>11</v>
      </c>
      <c r="C84">
        <f t="shared" ref="C84:C109" si="2">C75*3</f>
        <v>2.4000000000000002E-3</v>
      </c>
      <c r="D84">
        <v>500</v>
      </c>
      <c r="E84">
        <v>200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>
        <v>1</v>
      </c>
      <c r="B85" t="s">
        <v>11</v>
      </c>
      <c r="C85">
        <f t="shared" si="2"/>
        <v>2.4000000000000002E-3</v>
      </c>
      <c r="D85">
        <v>500</v>
      </c>
      <c r="E85">
        <v>50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>
        <v>1</v>
      </c>
      <c r="B86" t="s">
        <v>11</v>
      </c>
      <c r="C86">
        <f t="shared" si="2"/>
        <v>2.4000000000000002E-3</v>
      </c>
      <c r="D86">
        <v>50</v>
      </c>
      <c r="E86">
        <v>500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>
        <v>1</v>
      </c>
      <c r="B87" t="s">
        <v>11</v>
      </c>
      <c r="C87">
        <f t="shared" si="2"/>
        <v>2.4000000000000002E-3</v>
      </c>
      <c r="D87">
        <v>50</v>
      </c>
      <c r="E87">
        <v>200</v>
      </c>
      <c r="F87">
        <v>0</v>
      </c>
      <c r="G87">
        <v>0</v>
      </c>
      <c r="H87">
        <v>0</v>
      </c>
      <c r="I87">
        <v>0</v>
      </c>
      <c r="J87">
        <v>0</v>
      </c>
      <c r="K87">
        <v>0.06</v>
      </c>
      <c r="L87">
        <v>0</v>
      </c>
      <c r="M87">
        <v>0.11761212121212121</v>
      </c>
    </row>
    <row r="88" spans="1:13">
      <c r="A88">
        <v>1</v>
      </c>
      <c r="B88" t="s">
        <v>11</v>
      </c>
      <c r="C88">
        <f t="shared" si="2"/>
        <v>2.4000000000000002E-3</v>
      </c>
      <c r="D88">
        <v>50</v>
      </c>
      <c r="E88">
        <v>50</v>
      </c>
      <c r="F88">
        <v>0.06</v>
      </c>
      <c r="G88">
        <v>0.16</v>
      </c>
      <c r="H88">
        <v>0.11761212121212121</v>
      </c>
      <c r="I88">
        <v>0.29763232323232325</v>
      </c>
      <c r="J88">
        <v>0.16</v>
      </c>
      <c r="K88">
        <v>0.22</v>
      </c>
      <c r="L88">
        <v>0.29763232323232325</v>
      </c>
      <c r="M88">
        <v>0.63846868686868685</v>
      </c>
    </row>
    <row r="89" spans="1:13">
      <c r="A89">
        <v>1</v>
      </c>
      <c r="B89" t="s">
        <v>11</v>
      </c>
      <c r="C89">
        <f t="shared" si="2"/>
        <v>2.4000000000000002E-3</v>
      </c>
      <c r="D89">
        <v>10</v>
      </c>
      <c r="E89">
        <v>500</v>
      </c>
      <c r="F89">
        <v>0.08</v>
      </c>
      <c r="G89">
        <v>0.1</v>
      </c>
      <c r="H89">
        <v>0.15521616161616164</v>
      </c>
      <c r="I89">
        <v>0.19202020202020201</v>
      </c>
      <c r="J89">
        <v>0.08</v>
      </c>
      <c r="K89">
        <v>0.14000000000000001</v>
      </c>
      <c r="L89">
        <v>0.15521616161616164</v>
      </c>
      <c r="M89">
        <v>0.26322828282828281</v>
      </c>
    </row>
    <row r="90" spans="1:13">
      <c r="A90">
        <v>1</v>
      </c>
      <c r="B90" t="s">
        <v>11</v>
      </c>
      <c r="C90">
        <f t="shared" si="2"/>
        <v>2.4000000000000002E-3</v>
      </c>
      <c r="D90">
        <v>10</v>
      </c>
      <c r="E90">
        <v>200</v>
      </c>
      <c r="F90">
        <v>0.12</v>
      </c>
      <c r="G90">
        <v>0.34</v>
      </c>
      <c r="H90">
        <v>0.22802424242424243</v>
      </c>
      <c r="I90">
        <v>0.57126868686868681</v>
      </c>
      <c r="J90">
        <v>0.24</v>
      </c>
      <c r="L90">
        <v>0.42724848484848488</v>
      </c>
    </row>
    <row r="91" spans="1:13">
      <c r="A91">
        <v>1</v>
      </c>
      <c r="B91" t="s">
        <v>11</v>
      </c>
      <c r="C91">
        <f t="shared" si="2"/>
        <v>2.4000000000000002E-3</v>
      </c>
      <c r="D91">
        <v>10</v>
      </c>
      <c r="E91">
        <v>50</v>
      </c>
      <c r="F91">
        <v>0.62</v>
      </c>
      <c r="G91">
        <v>1.08</v>
      </c>
      <c r="H91">
        <v>0.94893333333333318</v>
      </c>
      <c r="I91">
        <v>1.6618828282828282</v>
      </c>
    </row>
    <row r="92" spans="1:13">
      <c r="A92">
        <v>1</v>
      </c>
      <c r="B92" t="s">
        <v>11</v>
      </c>
      <c r="C92">
        <f t="shared" si="2"/>
        <v>7.2000000000000007E-3</v>
      </c>
      <c r="D92">
        <v>500</v>
      </c>
      <c r="E92">
        <v>500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>
        <v>1</v>
      </c>
      <c r="B93" t="s">
        <v>11</v>
      </c>
      <c r="C93">
        <f t="shared" si="2"/>
        <v>7.2000000000000007E-3</v>
      </c>
      <c r="D93">
        <v>500</v>
      </c>
      <c r="E93">
        <v>200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>
        <v>1</v>
      </c>
      <c r="B94" t="s">
        <v>11</v>
      </c>
      <c r="C94">
        <f t="shared" si="2"/>
        <v>7.2000000000000007E-3</v>
      </c>
      <c r="D94">
        <v>500</v>
      </c>
      <c r="E94">
        <v>50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>
        <v>1</v>
      </c>
      <c r="B95" t="s">
        <v>11</v>
      </c>
      <c r="C95">
        <f t="shared" si="2"/>
        <v>7.2000000000000007E-3</v>
      </c>
      <c r="D95">
        <v>50</v>
      </c>
      <c r="E95">
        <v>500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>
        <v>1</v>
      </c>
      <c r="B96" t="s">
        <v>11</v>
      </c>
      <c r="C96">
        <f t="shared" si="2"/>
        <v>7.2000000000000007E-3</v>
      </c>
      <c r="D96">
        <v>50</v>
      </c>
      <c r="E96">
        <v>200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>
        <v>1</v>
      </c>
      <c r="B97" t="s">
        <v>11</v>
      </c>
      <c r="C97">
        <f t="shared" si="2"/>
        <v>7.2000000000000007E-3</v>
      </c>
      <c r="D97">
        <v>50</v>
      </c>
      <c r="E97">
        <v>50</v>
      </c>
      <c r="F97">
        <v>0</v>
      </c>
      <c r="G97">
        <v>0.02</v>
      </c>
      <c r="H97">
        <v>0</v>
      </c>
      <c r="I97">
        <v>4.000404040404041E-2</v>
      </c>
      <c r="J97">
        <v>0</v>
      </c>
      <c r="K97">
        <v>0.1</v>
      </c>
      <c r="L97">
        <v>0</v>
      </c>
      <c r="M97">
        <v>0.19202020202020201</v>
      </c>
    </row>
    <row r="98" spans="1:13">
      <c r="A98">
        <v>1</v>
      </c>
      <c r="B98" t="s">
        <v>11</v>
      </c>
      <c r="C98">
        <f t="shared" si="2"/>
        <v>7.2000000000000007E-3</v>
      </c>
      <c r="D98">
        <v>10</v>
      </c>
      <c r="E98">
        <v>500</v>
      </c>
      <c r="F98">
        <v>0.08</v>
      </c>
      <c r="G98">
        <v>0.08</v>
      </c>
      <c r="H98">
        <v>0.15521616161616164</v>
      </c>
      <c r="I98">
        <v>0.15521616161616164</v>
      </c>
      <c r="J98">
        <v>0.06</v>
      </c>
      <c r="K98">
        <v>0.16</v>
      </c>
      <c r="L98">
        <v>0.11761212121212121</v>
      </c>
      <c r="M98">
        <v>0.29763232323232325</v>
      </c>
    </row>
    <row r="99" spans="1:13">
      <c r="A99">
        <v>1</v>
      </c>
      <c r="B99" t="s">
        <v>11</v>
      </c>
      <c r="C99">
        <f t="shared" si="2"/>
        <v>7.2000000000000007E-3</v>
      </c>
      <c r="D99">
        <v>10</v>
      </c>
      <c r="E99">
        <v>200</v>
      </c>
      <c r="F99">
        <v>0.02</v>
      </c>
      <c r="G99">
        <v>0.12</v>
      </c>
      <c r="H99">
        <v>4.000404040404041E-2</v>
      </c>
      <c r="I99">
        <v>0.22802424242424243</v>
      </c>
      <c r="J99">
        <v>0.08</v>
      </c>
      <c r="K99">
        <v>0.28000000000000003</v>
      </c>
      <c r="L99">
        <v>0.15521616161616164</v>
      </c>
      <c r="M99">
        <v>0.48725656565656561</v>
      </c>
    </row>
    <row r="100" spans="1:13">
      <c r="A100">
        <v>1</v>
      </c>
      <c r="B100" t="s">
        <v>11</v>
      </c>
      <c r="C100">
        <f t="shared" si="2"/>
        <v>7.2000000000000007E-3</v>
      </c>
      <c r="D100">
        <v>10</v>
      </c>
      <c r="E100">
        <v>50</v>
      </c>
      <c r="F100">
        <v>0.24</v>
      </c>
      <c r="G100">
        <v>0.66</v>
      </c>
      <c r="H100">
        <v>0.42724848484848488</v>
      </c>
      <c r="I100">
        <v>1.1401575757575757</v>
      </c>
    </row>
    <row r="101" spans="1:13">
      <c r="A101">
        <v>1</v>
      </c>
      <c r="B101" t="s">
        <v>11</v>
      </c>
      <c r="C101">
        <f t="shared" si="2"/>
        <v>2.1600000000000001E-2</v>
      </c>
      <c r="D101">
        <v>500</v>
      </c>
      <c r="E101">
        <v>500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>
        <v>1</v>
      </c>
      <c r="B102" t="s">
        <v>11</v>
      </c>
      <c r="C102">
        <f t="shared" si="2"/>
        <v>2.1600000000000001E-2</v>
      </c>
      <c r="D102">
        <v>500</v>
      </c>
      <c r="E102">
        <v>200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>
        <v>1</v>
      </c>
      <c r="B103" t="s">
        <v>11</v>
      </c>
      <c r="C103">
        <f t="shared" si="2"/>
        <v>2.1600000000000001E-2</v>
      </c>
      <c r="D103">
        <v>500</v>
      </c>
      <c r="E103">
        <v>50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>
        <v>1</v>
      </c>
      <c r="B104" t="s">
        <v>11</v>
      </c>
      <c r="C104">
        <f t="shared" si="2"/>
        <v>2.1600000000000001E-2</v>
      </c>
      <c r="D104">
        <v>50</v>
      </c>
      <c r="E104">
        <v>500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>
        <v>1</v>
      </c>
      <c r="B105" t="s">
        <v>11</v>
      </c>
      <c r="C105">
        <f t="shared" si="2"/>
        <v>2.1600000000000001E-2</v>
      </c>
      <c r="D105">
        <v>50</v>
      </c>
      <c r="E105">
        <v>200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>
        <v>1</v>
      </c>
      <c r="B106" t="s">
        <v>11</v>
      </c>
      <c r="C106">
        <f t="shared" si="2"/>
        <v>2.1600000000000001E-2</v>
      </c>
      <c r="D106">
        <v>50</v>
      </c>
      <c r="E106">
        <v>50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0.08</v>
      </c>
      <c r="L106">
        <v>0</v>
      </c>
      <c r="M106">
        <v>0.15521616161616164</v>
      </c>
    </row>
    <row r="107" spans="1:13">
      <c r="A107">
        <v>1</v>
      </c>
      <c r="B107" t="s">
        <v>11</v>
      </c>
      <c r="C107">
        <f t="shared" si="2"/>
        <v>2.1600000000000001E-2</v>
      </c>
      <c r="D107">
        <v>10</v>
      </c>
      <c r="E107">
        <v>500</v>
      </c>
      <c r="F107">
        <v>0.02</v>
      </c>
      <c r="G107">
        <v>0.02</v>
      </c>
      <c r="H107">
        <v>4.000404040404041E-2</v>
      </c>
      <c r="I107">
        <v>4.000404040404041E-2</v>
      </c>
      <c r="J107">
        <v>0.04</v>
      </c>
      <c r="K107">
        <v>0.22</v>
      </c>
      <c r="L107">
        <v>7.9208080808080811E-2</v>
      </c>
      <c r="M107">
        <v>0.39604444444444442</v>
      </c>
    </row>
    <row r="108" spans="1:13">
      <c r="A108">
        <v>1</v>
      </c>
      <c r="B108" t="s">
        <v>11</v>
      </c>
      <c r="C108">
        <f t="shared" si="2"/>
        <v>2.1600000000000001E-2</v>
      </c>
      <c r="D108">
        <v>10</v>
      </c>
      <c r="E108">
        <v>200</v>
      </c>
      <c r="F108">
        <v>0.06</v>
      </c>
      <c r="G108">
        <v>0.08</v>
      </c>
      <c r="H108">
        <v>0.11761212121212121</v>
      </c>
      <c r="I108">
        <v>0.15521616161616164</v>
      </c>
      <c r="J108">
        <v>0</v>
      </c>
      <c r="K108">
        <v>0.18</v>
      </c>
      <c r="L108">
        <v>0</v>
      </c>
      <c r="M108">
        <v>0.33123636363636366</v>
      </c>
    </row>
    <row r="109" spans="1:13">
      <c r="A109">
        <v>1</v>
      </c>
      <c r="B109" t="s">
        <v>11</v>
      </c>
      <c r="C109">
        <f t="shared" si="2"/>
        <v>2.1600000000000001E-2</v>
      </c>
      <c r="D109">
        <v>10</v>
      </c>
      <c r="E109">
        <v>50</v>
      </c>
      <c r="F109">
        <v>0.1</v>
      </c>
      <c r="G109">
        <v>0.24</v>
      </c>
      <c r="H109">
        <v>0.19202020202020201</v>
      </c>
      <c r="I109">
        <v>0.42724848484848488</v>
      </c>
    </row>
    <row r="110" spans="1:13">
      <c r="A110" s="2">
        <v>1</v>
      </c>
      <c r="B110" s="2" t="s">
        <v>12</v>
      </c>
      <c r="C110" s="2">
        <v>8.0000000000000004E-4</v>
      </c>
      <c r="D110" s="2">
        <v>500</v>
      </c>
      <c r="E110" s="2">
        <v>500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</row>
    <row r="111" spans="1:13">
      <c r="A111" s="2">
        <v>1</v>
      </c>
      <c r="B111" s="2" t="s">
        <v>12</v>
      </c>
      <c r="C111" s="2">
        <v>8.0000000000000004E-4</v>
      </c>
      <c r="D111" s="2">
        <v>500</v>
      </c>
      <c r="E111" s="2">
        <v>200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</row>
    <row r="112" spans="1:13">
      <c r="A112" s="2">
        <v>1</v>
      </c>
      <c r="B112" s="2" t="s">
        <v>12</v>
      </c>
      <c r="C112" s="2">
        <v>8.0000000000000004E-4</v>
      </c>
      <c r="D112" s="2">
        <v>500</v>
      </c>
      <c r="E112" s="2">
        <v>50</v>
      </c>
      <c r="F112" s="2">
        <v>0</v>
      </c>
      <c r="G112" s="2">
        <v>0.04</v>
      </c>
      <c r="H112" s="2">
        <v>0</v>
      </c>
      <c r="I112" s="2">
        <v>7.8399999999999997E-2</v>
      </c>
      <c r="J112" s="2">
        <v>0.06</v>
      </c>
      <c r="K112" s="2">
        <v>0.06</v>
      </c>
      <c r="L112" s="2">
        <v>0.11639999999999999</v>
      </c>
      <c r="M112" s="2">
        <v>0.11639999999999999</v>
      </c>
    </row>
    <row r="113" spans="1:13">
      <c r="A113" s="2">
        <v>1</v>
      </c>
      <c r="B113" s="2" t="s">
        <v>12</v>
      </c>
      <c r="C113" s="2">
        <v>8.0000000000000004E-4</v>
      </c>
      <c r="D113" s="2">
        <v>50</v>
      </c>
      <c r="E113" s="2">
        <v>500</v>
      </c>
      <c r="F113" s="2">
        <v>0</v>
      </c>
      <c r="G113" s="2">
        <v>0.04</v>
      </c>
      <c r="H113" s="2">
        <v>0</v>
      </c>
      <c r="I113" s="2">
        <v>7.8399999999999997E-2</v>
      </c>
      <c r="J113" s="2">
        <v>0.12</v>
      </c>
      <c r="K113" s="2">
        <v>0.18</v>
      </c>
      <c r="L113" s="2">
        <v>0.22559999999999999</v>
      </c>
      <c r="M113" s="2">
        <v>0.3276</v>
      </c>
    </row>
    <row r="114" spans="1:13">
      <c r="A114" s="2">
        <v>1</v>
      </c>
      <c r="B114" s="2" t="s">
        <v>12</v>
      </c>
      <c r="C114" s="2">
        <v>8.0000000000000004E-4</v>
      </c>
      <c r="D114" s="2">
        <v>50</v>
      </c>
      <c r="E114" s="2">
        <v>200</v>
      </c>
      <c r="F114" s="2">
        <v>0.06</v>
      </c>
      <c r="G114" s="2">
        <v>0.74</v>
      </c>
      <c r="H114" s="2">
        <v>0.11639999999999999</v>
      </c>
      <c r="I114" s="2">
        <v>1.2524000000000002</v>
      </c>
      <c r="J114" s="2">
        <v>0.78</v>
      </c>
      <c r="K114" s="2">
        <v>0.52</v>
      </c>
      <c r="L114" s="2">
        <v>1.1916</v>
      </c>
      <c r="M114" s="2">
        <v>0.92959999999999998</v>
      </c>
    </row>
    <row r="115" spans="1:13">
      <c r="A115" s="2">
        <v>1</v>
      </c>
      <c r="B115" s="2" t="s">
        <v>12</v>
      </c>
      <c r="C115" s="2">
        <v>8.0000000000000004E-4</v>
      </c>
      <c r="D115" s="2">
        <v>50</v>
      </c>
      <c r="E115" s="2">
        <v>50</v>
      </c>
      <c r="F115" s="2">
        <v>1.46</v>
      </c>
      <c r="G115" s="2">
        <v>3</v>
      </c>
      <c r="H115" s="2">
        <v>2.2284000000000006</v>
      </c>
      <c r="I115" s="2">
        <v>4.5199999999999996</v>
      </c>
      <c r="J115" s="2">
        <v>2.8</v>
      </c>
      <c r="K115" s="2"/>
      <c r="L115" s="2">
        <v>4.160000000000001</v>
      </c>
      <c r="M115" s="2"/>
    </row>
    <row r="116" spans="1:13">
      <c r="A116" s="2">
        <v>1</v>
      </c>
      <c r="B116" s="2" t="s">
        <v>12</v>
      </c>
      <c r="C116" s="2">
        <v>8.0000000000000004E-4</v>
      </c>
      <c r="D116" s="2">
        <v>10</v>
      </c>
      <c r="E116" s="2">
        <v>500</v>
      </c>
      <c r="F116" s="2">
        <v>1</v>
      </c>
      <c r="G116" s="2">
        <v>1.78</v>
      </c>
      <c r="H116" s="2">
        <v>1.56</v>
      </c>
      <c r="I116" s="2">
        <v>3.0316000000000001</v>
      </c>
      <c r="J116" s="2">
        <v>2.1</v>
      </c>
      <c r="K116" s="2"/>
      <c r="L116" s="2">
        <v>2.67</v>
      </c>
      <c r="M116" s="2"/>
    </row>
    <row r="117" spans="1:13">
      <c r="A117" s="2">
        <v>1</v>
      </c>
      <c r="B117" s="2" t="s">
        <v>12</v>
      </c>
      <c r="C117" s="2">
        <v>8.0000000000000004E-4</v>
      </c>
      <c r="D117" s="2">
        <v>10</v>
      </c>
      <c r="E117" s="2">
        <v>200</v>
      </c>
      <c r="F117" s="2">
        <v>2</v>
      </c>
      <c r="G117" s="2">
        <v>3.66</v>
      </c>
      <c r="H117" s="2">
        <v>2.88</v>
      </c>
      <c r="I117" s="2">
        <v>4.164399999999997</v>
      </c>
      <c r="J117" s="2">
        <v>3.58</v>
      </c>
      <c r="K117" s="2"/>
      <c r="L117" s="2">
        <v>3.8635999999999999</v>
      </c>
      <c r="M117" s="2"/>
    </row>
    <row r="118" spans="1:13">
      <c r="A118" s="2">
        <v>1</v>
      </c>
      <c r="B118" s="2" t="s">
        <v>12</v>
      </c>
      <c r="C118" s="2">
        <v>8.0000000000000004E-4</v>
      </c>
      <c r="D118" s="2">
        <v>10</v>
      </c>
      <c r="E118" s="2">
        <v>50</v>
      </c>
      <c r="F118" s="2">
        <v>5.54</v>
      </c>
      <c r="G118" s="2">
        <v>6.86</v>
      </c>
      <c r="H118" s="2">
        <v>4.9483999999999995</v>
      </c>
      <c r="I118" s="2">
        <v>4.4203999999999937</v>
      </c>
      <c r="J118" s="2"/>
      <c r="K118" s="2"/>
      <c r="L118" s="2"/>
      <c r="M118" s="2"/>
    </row>
    <row r="119" spans="1:13">
      <c r="A119" s="2">
        <v>1</v>
      </c>
      <c r="B119" s="2" t="s">
        <v>12</v>
      </c>
      <c r="C119" s="2">
        <f>C110*3</f>
        <v>2.4000000000000002E-3</v>
      </c>
      <c r="D119" s="2">
        <v>500</v>
      </c>
      <c r="E119" s="2">
        <v>500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</row>
    <row r="120" spans="1:13">
      <c r="A120" s="2">
        <v>1</v>
      </c>
      <c r="B120" s="2" t="s">
        <v>12</v>
      </c>
      <c r="C120" s="2">
        <f t="shared" ref="C120:C145" si="3">C111*3</f>
        <v>2.4000000000000002E-3</v>
      </c>
      <c r="D120" s="2">
        <v>500</v>
      </c>
      <c r="E120" s="2">
        <v>200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</row>
    <row r="121" spans="1:13">
      <c r="A121" s="2">
        <v>1</v>
      </c>
      <c r="B121" s="2" t="s">
        <v>12</v>
      </c>
      <c r="C121" s="2">
        <f t="shared" si="3"/>
        <v>2.4000000000000002E-3</v>
      </c>
      <c r="D121" s="2">
        <v>500</v>
      </c>
      <c r="E121" s="2">
        <v>50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</row>
    <row r="122" spans="1:13">
      <c r="A122" s="2">
        <v>1</v>
      </c>
      <c r="B122" s="2" t="s">
        <v>12</v>
      </c>
      <c r="C122" s="2">
        <f t="shared" si="3"/>
        <v>2.4000000000000002E-3</v>
      </c>
      <c r="D122" s="2">
        <v>50</v>
      </c>
      <c r="E122" s="2">
        <v>500</v>
      </c>
      <c r="F122" s="2">
        <v>0</v>
      </c>
      <c r="G122" s="2">
        <v>0</v>
      </c>
      <c r="H122" s="2">
        <v>0</v>
      </c>
      <c r="I122" s="2">
        <v>0</v>
      </c>
      <c r="J122" s="2">
        <v>0.02</v>
      </c>
      <c r="K122" s="2">
        <v>0</v>
      </c>
      <c r="L122" s="2">
        <v>3.9600000000000003E-2</v>
      </c>
      <c r="M122" s="2">
        <v>0</v>
      </c>
    </row>
    <row r="123" spans="1:13">
      <c r="A123" s="2">
        <v>1</v>
      </c>
      <c r="B123" s="2" t="s">
        <v>12</v>
      </c>
      <c r="C123" s="2">
        <f t="shared" si="3"/>
        <v>2.4000000000000002E-3</v>
      </c>
      <c r="D123" s="2">
        <v>50</v>
      </c>
      <c r="E123" s="2">
        <v>200</v>
      </c>
      <c r="F123" s="2">
        <v>0</v>
      </c>
      <c r="G123" s="2">
        <v>0.04</v>
      </c>
      <c r="H123" s="2">
        <v>0</v>
      </c>
      <c r="I123" s="2">
        <v>7.8399999999999997E-2</v>
      </c>
      <c r="J123" s="2">
        <v>0.06</v>
      </c>
      <c r="K123" s="2">
        <v>0.12</v>
      </c>
      <c r="L123" s="2">
        <v>0.11639999999999999</v>
      </c>
      <c r="M123" s="2">
        <v>0.22559999999999999</v>
      </c>
    </row>
    <row r="124" spans="1:13">
      <c r="A124" s="2">
        <v>1</v>
      </c>
      <c r="B124" s="2" t="s">
        <v>12</v>
      </c>
      <c r="C124" s="2">
        <f t="shared" si="3"/>
        <v>2.4000000000000002E-3</v>
      </c>
      <c r="D124" s="2">
        <v>50</v>
      </c>
      <c r="E124" s="2">
        <v>50</v>
      </c>
      <c r="F124" s="2">
        <v>0.42</v>
      </c>
      <c r="G124" s="2">
        <v>1.08</v>
      </c>
      <c r="H124" s="2">
        <v>0.66359999999999997</v>
      </c>
      <c r="I124" s="2">
        <v>1.8735999999999999</v>
      </c>
      <c r="J124" s="2">
        <v>1.04</v>
      </c>
      <c r="K124" s="2"/>
      <c r="L124" s="2">
        <v>1.9583999999999999</v>
      </c>
      <c r="M124" s="2"/>
    </row>
    <row r="125" spans="1:13">
      <c r="A125" s="2">
        <v>1</v>
      </c>
      <c r="B125" s="2" t="s">
        <v>12</v>
      </c>
      <c r="C125" s="2">
        <f t="shared" si="3"/>
        <v>2.4000000000000002E-3</v>
      </c>
      <c r="D125" s="2">
        <v>10</v>
      </c>
      <c r="E125" s="2">
        <v>500</v>
      </c>
      <c r="F125" s="2">
        <v>0.42</v>
      </c>
      <c r="G125" s="2">
        <v>0.64</v>
      </c>
      <c r="H125" s="2">
        <v>0.90360000000000007</v>
      </c>
      <c r="I125" s="2">
        <v>1.2704</v>
      </c>
      <c r="J125" s="2">
        <v>0.84</v>
      </c>
      <c r="K125" s="2">
        <v>0.82</v>
      </c>
      <c r="L125" s="2">
        <v>1.4544000000000001</v>
      </c>
      <c r="M125" s="2">
        <v>1.6075999999999999</v>
      </c>
    </row>
    <row r="126" spans="1:13">
      <c r="A126" s="2">
        <v>1</v>
      </c>
      <c r="B126" s="2" t="s">
        <v>12</v>
      </c>
      <c r="C126" s="2">
        <f t="shared" si="3"/>
        <v>2.4000000000000002E-3</v>
      </c>
      <c r="D126" s="2">
        <v>10</v>
      </c>
      <c r="E126" s="2">
        <v>200</v>
      </c>
      <c r="F126" s="2">
        <v>0.82</v>
      </c>
      <c r="G126" s="2">
        <v>1.74</v>
      </c>
      <c r="H126" s="2">
        <v>1.4476000000000002</v>
      </c>
      <c r="I126" s="2">
        <v>2.6123999999999996</v>
      </c>
      <c r="J126" s="2">
        <v>1.72</v>
      </c>
      <c r="K126" s="2"/>
      <c r="L126" s="2">
        <v>2.6415999999999999</v>
      </c>
      <c r="M126" s="2"/>
    </row>
    <row r="127" spans="1:13">
      <c r="A127" s="2">
        <v>1</v>
      </c>
      <c r="B127" s="2" t="s">
        <v>12</v>
      </c>
      <c r="C127" s="2">
        <f t="shared" si="3"/>
        <v>2.4000000000000002E-3</v>
      </c>
      <c r="D127" s="2">
        <v>10</v>
      </c>
      <c r="E127" s="2">
        <v>50</v>
      </c>
      <c r="F127" s="2">
        <v>2.6</v>
      </c>
      <c r="G127" s="2">
        <v>4.74</v>
      </c>
      <c r="H127" s="2">
        <v>4.4399999999999986</v>
      </c>
      <c r="I127" s="2">
        <v>5.7323999999999984</v>
      </c>
      <c r="J127" s="2"/>
      <c r="K127" s="2"/>
      <c r="L127" s="2"/>
      <c r="M127" s="2"/>
    </row>
    <row r="128" spans="1:13">
      <c r="A128" s="2">
        <v>1</v>
      </c>
      <c r="B128" s="2" t="s">
        <v>12</v>
      </c>
      <c r="C128" s="2">
        <f t="shared" si="3"/>
        <v>7.2000000000000007E-3</v>
      </c>
      <c r="D128" s="2">
        <v>500</v>
      </c>
      <c r="E128" s="2">
        <v>500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</row>
    <row r="129" spans="1:13">
      <c r="A129" s="2">
        <v>1</v>
      </c>
      <c r="B129" s="2" t="s">
        <v>12</v>
      </c>
      <c r="C129" s="2">
        <f t="shared" si="3"/>
        <v>7.2000000000000007E-3</v>
      </c>
      <c r="D129" s="2">
        <v>500</v>
      </c>
      <c r="E129" s="2">
        <v>200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</row>
    <row r="130" spans="1:13">
      <c r="A130" s="2">
        <v>1</v>
      </c>
      <c r="B130" s="2" t="s">
        <v>12</v>
      </c>
      <c r="C130" s="2">
        <f t="shared" si="3"/>
        <v>7.2000000000000007E-3</v>
      </c>
      <c r="D130" s="2">
        <v>500</v>
      </c>
      <c r="E130" s="2">
        <v>50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</row>
    <row r="131" spans="1:13">
      <c r="A131" s="2">
        <v>1</v>
      </c>
      <c r="B131" s="2" t="s">
        <v>12</v>
      </c>
      <c r="C131" s="2">
        <f t="shared" si="3"/>
        <v>7.2000000000000007E-3</v>
      </c>
      <c r="D131" s="2">
        <v>50</v>
      </c>
      <c r="E131" s="2">
        <v>500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</row>
    <row r="132" spans="1:13">
      <c r="A132" s="2">
        <v>1</v>
      </c>
      <c r="B132" s="2" t="s">
        <v>12</v>
      </c>
      <c r="C132" s="2">
        <f t="shared" si="3"/>
        <v>7.2000000000000007E-3</v>
      </c>
      <c r="D132" s="2">
        <v>50</v>
      </c>
      <c r="E132" s="2">
        <v>200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0.06</v>
      </c>
      <c r="L132" s="2">
        <v>0</v>
      </c>
      <c r="M132" s="2">
        <v>0.11639999999999999</v>
      </c>
    </row>
    <row r="133" spans="1:13">
      <c r="A133" s="2">
        <v>1</v>
      </c>
      <c r="B133" s="2" t="s">
        <v>12</v>
      </c>
      <c r="C133" s="2">
        <f t="shared" si="3"/>
        <v>7.2000000000000007E-3</v>
      </c>
      <c r="D133" s="2">
        <v>50</v>
      </c>
      <c r="E133" s="2">
        <v>50</v>
      </c>
      <c r="F133" s="2">
        <v>0.02</v>
      </c>
      <c r="G133" s="2">
        <v>0.22</v>
      </c>
      <c r="H133" s="2">
        <v>3.9600000000000003E-2</v>
      </c>
      <c r="I133" s="2">
        <v>0.47160000000000002</v>
      </c>
      <c r="J133" s="2">
        <v>0.24</v>
      </c>
      <c r="K133" s="2">
        <v>0.54</v>
      </c>
      <c r="L133" s="2">
        <v>0.50240000000000007</v>
      </c>
      <c r="M133" s="2">
        <v>0.94839999999999991</v>
      </c>
    </row>
    <row r="134" spans="1:13">
      <c r="A134" s="2">
        <v>1</v>
      </c>
      <c r="B134" s="2" t="s">
        <v>12</v>
      </c>
      <c r="C134" s="2">
        <f t="shared" si="3"/>
        <v>7.2000000000000007E-3</v>
      </c>
      <c r="D134" s="2">
        <v>10</v>
      </c>
      <c r="E134" s="2">
        <v>500</v>
      </c>
      <c r="F134" s="2">
        <v>0.32</v>
      </c>
      <c r="G134" s="2">
        <v>0.14000000000000001</v>
      </c>
      <c r="H134" s="2">
        <v>0.61759999999999993</v>
      </c>
      <c r="I134" s="2">
        <v>0.26040000000000002</v>
      </c>
      <c r="J134" s="2">
        <v>0.52</v>
      </c>
      <c r="K134" s="2">
        <v>0.64</v>
      </c>
      <c r="L134" s="2">
        <v>0.84960000000000013</v>
      </c>
      <c r="M134" s="2">
        <v>1.1904000000000001</v>
      </c>
    </row>
    <row r="135" spans="1:13">
      <c r="A135" s="2">
        <v>1</v>
      </c>
      <c r="B135" s="2" t="s">
        <v>12</v>
      </c>
      <c r="C135" s="2">
        <f t="shared" si="3"/>
        <v>7.2000000000000007E-3</v>
      </c>
      <c r="D135" s="2">
        <v>10</v>
      </c>
      <c r="E135" s="2">
        <v>200</v>
      </c>
      <c r="F135" s="2">
        <v>0.28000000000000003</v>
      </c>
      <c r="G135" s="2">
        <v>0.44</v>
      </c>
      <c r="H135" s="2">
        <v>0.56159999999999999</v>
      </c>
      <c r="I135" s="2">
        <v>0.84640000000000004</v>
      </c>
      <c r="J135" s="2">
        <v>0.76</v>
      </c>
      <c r="K135" s="2">
        <v>1.34</v>
      </c>
      <c r="L135" s="2">
        <v>1.2624</v>
      </c>
      <c r="M135" s="2">
        <v>2.2443999999999997</v>
      </c>
    </row>
    <row r="136" spans="1:13">
      <c r="A136" s="2">
        <v>1</v>
      </c>
      <c r="B136" s="2" t="s">
        <v>12</v>
      </c>
      <c r="C136" s="2">
        <f t="shared" si="3"/>
        <v>7.2000000000000007E-3</v>
      </c>
      <c r="D136" s="2">
        <v>10</v>
      </c>
      <c r="E136" s="2">
        <v>50</v>
      </c>
      <c r="F136" s="2">
        <v>1.44</v>
      </c>
      <c r="G136" s="2">
        <v>2.66</v>
      </c>
      <c r="H136" s="2">
        <v>1.7664</v>
      </c>
      <c r="I136" s="2">
        <v>4.0043999999999995</v>
      </c>
      <c r="J136" s="2"/>
      <c r="K136" s="2"/>
      <c r="L136" s="2"/>
      <c r="M136" s="2"/>
    </row>
    <row r="137" spans="1:13">
      <c r="A137" s="2">
        <v>1</v>
      </c>
      <c r="B137" s="2" t="s">
        <v>12</v>
      </c>
      <c r="C137" s="2">
        <f t="shared" si="3"/>
        <v>2.1600000000000001E-2</v>
      </c>
      <c r="D137" s="2">
        <v>500</v>
      </c>
      <c r="E137" s="2">
        <v>500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</row>
    <row r="138" spans="1:13">
      <c r="A138" s="2">
        <v>1</v>
      </c>
      <c r="B138" s="2" t="s">
        <v>12</v>
      </c>
      <c r="C138" s="2">
        <f t="shared" si="3"/>
        <v>2.1600000000000001E-2</v>
      </c>
      <c r="D138" s="2">
        <v>500</v>
      </c>
      <c r="E138" s="2">
        <v>200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</row>
    <row r="139" spans="1:13">
      <c r="A139" s="2">
        <v>1</v>
      </c>
      <c r="B139" s="2" t="s">
        <v>12</v>
      </c>
      <c r="C139" s="2">
        <f t="shared" si="3"/>
        <v>2.1600000000000001E-2</v>
      </c>
      <c r="D139" s="2">
        <v>500</v>
      </c>
      <c r="E139" s="2">
        <v>50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>
      <c r="A140" s="2">
        <v>1</v>
      </c>
      <c r="B140" s="2" t="s">
        <v>12</v>
      </c>
      <c r="C140" s="2">
        <f t="shared" si="3"/>
        <v>2.1600000000000001E-2</v>
      </c>
      <c r="D140" s="2">
        <v>50</v>
      </c>
      <c r="E140" s="2">
        <v>500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</row>
    <row r="141" spans="1:13">
      <c r="A141" s="2">
        <v>1</v>
      </c>
      <c r="B141" s="2" t="s">
        <v>12</v>
      </c>
      <c r="C141" s="2">
        <f t="shared" si="3"/>
        <v>2.1600000000000001E-2</v>
      </c>
      <c r="D141" s="2">
        <v>50</v>
      </c>
      <c r="E141" s="2">
        <v>200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0.02</v>
      </c>
      <c r="L141" s="2">
        <v>0</v>
      </c>
      <c r="M141" s="2">
        <v>3.9600000000000003E-2</v>
      </c>
    </row>
    <row r="142" spans="1:13">
      <c r="A142" s="2">
        <v>1</v>
      </c>
      <c r="B142" s="2" t="s">
        <v>12</v>
      </c>
      <c r="C142" s="2">
        <f t="shared" si="3"/>
        <v>2.1600000000000001E-2</v>
      </c>
      <c r="D142" s="2">
        <v>50</v>
      </c>
      <c r="E142" s="2">
        <v>50</v>
      </c>
      <c r="F142" s="2">
        <v>0.06</v>
      </c>
      <c r="G142" s="2">
        <v>0.06</v>
      </c>
      <c r="H142" s="2">
        <v>0.11639999999999999</v>
      </c>
      <c r="I142" s="2">
        <v>0.11639999999999999</v>
      </c>
      <c r="J142" s="2">
        <v>0</v>
      </c>
      <c r="K142" s="2">
        <v>0.52</v>
      </c>
      <c r="L142" s="2">
        <v>0</v>
      </c>
      <c r="M142" s="2">
        <v>0.92959999999999998</v>
      </c>
    </row>
    <row r="143" spans="1:13">
      <c r="A143" s="2">
        <v>1</v>
      </c>
      <c r="B143" s="2" t="s">
        <v>12</v>
      </c>
      <c r="C143" s="2">
        <f t="shared" si="3"/>
        <v>2.1600000000000001E-2</v>
      </c>
      <c r="D143" s="2">
        <v>10</v>
      </c>
      <c r="E143" s="2">
        <v>500</v>
      </c>
      <c r="F143" s="2">
        <v>0.14000000000000001</v>
      </c>
      <c r="G143" s="2">
        <v>0.08</v>
      </c>
      <c r="H143" s="2">
        <v>0.26040000000000002</v>
      </c>
      <c r="I143" s="2">
        <v>0.15360000000000001</v>
      </c>
      <c r="J143" s="2">
        <v>0.18</v>
      </c>
      <c r="K143" s="2">
        <v>0.6</v>
      </c>
      <c r="L143" s="2">
        <v>0.3276</v>
      </c>
      <c r="M143" s="2">
        <v>0.92</v>
      </c>
    </row>
    <row r="144" spans="1:13">
      <c r="A144" s="2">
        <v>1</v>
      </c>
      <c r="B144" s="2" t="s">
        <v>12</v>
      </c>
      <c r="C144" s="2">
        <f t="shared" si="3"/>
        <v>2.1600000000000001E-2</v>
      </c>
      <c r="D144" s="2">
        <v>10</v>
      </c>
      <c r="E144" s="2">
        <v>200</v>
      </c>
      <c r="F144" s="2">
        <v>0.22</v>
      </c>
      <c r="G144" s="2">
        <v>0.46</v>
      </c>
      <c r="H144" s="2">
        <v>0.47160000000000002</v>
      </c>
      <c r="I144" s="2">
        <v>0.86840000000000006</v>
      </c>
      <c r="J144" s="2">
        <v>0.34</v>
      </c>
      <c r="K144" s="2">
        <v>0.74</v>
      </c>
      <c r="L144" s="2">
        <v>0.56440000000000001</v>
      </c>
      <c r="M144" s="2">
        <v>1.1724000000000001</v>
      </c>
    </row>
    <row r="145" spans="1:13">
      <c r="A145" s="2">
        <v>1</v>
      </c>
      <c r="B145" s="2" t="s">
        <v>12</v>
      </c>
      <c r="C145" s="2">
        <f t="shared" si="3"/>
        <v>2.1600000000000001E-2</v>
      </c>
      <c r="D145" s="2">
        <v>10</v>
      </c>
      <c r="E145" s="2">
        <v>50</v>
      </c>
      <c r="F145" s="2">
        <v>1.04</v>
      </c>
      <c r="G145" s="2">
        <v>1.9</v>
      </c>
      <c r="H145" s="2">
        <v>1.4783999999999999</v>
      </c>
      <c r="I145" s="2">
        <v>2.27</v>
      </c>
      <c r="J145" s="2"/>
      <c r="K145" s="2"/>
      <c r="L145" s="2"/>
      <c r="M145" s="2"/>
    </row>
    <row r="146" spans="1:13">
      <c r="A146">
        <v>1</v>
      </c>
      <c r="B146" t="s">
        <v>13</v>
      </c>
      <c r="C146">
        <v>8.0000000000000004E-4</v>
      </c>
      <c r="D146">
        <v>500</v>
      </c>
      <c r="E146">
        <v>500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>
        <v>1</v>
      </c>
      <c r="B147" t="s">
        <v>13</v>
      </c>
      <c r="C147">
        <v>8.0000000000000004E-4</v>
      </c>
      <c r="D147">
        <v>500</v>
      </c>
      <c r="E147">
        <v>200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>
        <v>1</v>
      </c>
      <c r="B148" t="s">
        <v>13</v>
      </c>
      <c r="C148">
        <v>8.0000000000000004E-4</v>
      </c>
      <c r="D148">
        <v>500</v>
      </c>
      <c r="E148">
        <v>50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>
        <v>1</v>
      </c>
      <c r="B149" t="s">
        <v>13</v>
      </c>
      <c r="C149">
        <v>8.0000000000000004E-4</v>
      </c>
      <c r="D149">
        <v>50</v>
      </c>
      <c r="E149">
        <v>500</v>
      </c>
      <c r="F149">
        <v>0</v>
      </c>
      <c r="G149">
        <v>0.04</v>
      </c>
      <c r="H149">
        <v>0</v>
      </c>
      <c r="I149">
        <v>7.8399999999999997E-2</v>
      </c>
      <c r="J149">
        <v>0.04</v>
      </c>
      <c r="K149">
        <v>0.02</v>
      </c>
      <c r="L149">
        <v>7.8399999999999997E-2</v>
      </c>
      <c r="M149">
        <v>3.9600000000000003E-2</v>
      </c>
    </row>
    <row r="150" spans="1:13">
      <c r="A150">
        <v>1</v>
      </c>
      <c r="B150" t="s">
        <v>13</v>
      </c>
      <c r="C150">
        <v>8.0000000000000004E-4</v>
      </c>
      <c r="D150">
        <v>50</v>
      </c>
      <c r="E150">
        <v>200</v>
      </c>
      <c r="F150">
        <v>0.06</v>
      </c>
      <c r="G150">
        <v>0.24</v>
      </c>
      <c r="H150">
        <v>0.11639999999999999</v>
      </c>
      <c r="I150">
        <v>0.4224</v>
      </c>
      <c r="J150">
        <v>0.24</v>
      </c>
      <c r="K150">
        <v>0.3</v>
      </c>
      <c r="L150">
        <v>0.4224</v>
      </c>
      <c r="M150">
        <v>0.9900000000000001</v>
      </c>
    </row>
    <row r="151" spans="1:13">
      <c r="A151">
        <v>1</v>
      </c>
      <c r="B151" t="s">
        <v>13</v>
      </c>
      <c r="C151">
        <v>8.0000000000000004E-4</v>
      </c>
      <c r="D151">
        <v>50</v>
      </c>
      <c r="E151">
        <v>50</v>
      </c>
      <c r="F151">
        <v>0.88</v>
      </c>
      <c r="G151">
        <v>1.86</v>
      </c>
      <c r="H151">
        <v>1.7856000000000001</v>
      </c>
      <c r="I151">
        <v>2.9803999999999999</v>
      </c>
      <c r="J151">
        <v>1.46</v>
      </c>
      <c r="L151">
        <v>2.6284000000000001</v>
      </c>
    </row>
    <row r="152" spans="1:13">
      <c r="A152">
        <v>1</v>
      </c>
      <c r="B152" t="s">
        <v>13</v>
      </c>
      <c r="C152">
        <v>8.0000000000000004E-4</v>
      </c>
      <c r="D152">
        <v>10</v>
      </c>
      <c r="E152">
        <v>500</v>
      </c>
      <c r="F152">
        <v>0.54</v>
      </c>
      <c r="G152">
        <v>1.04</v>
      </c>
      <c r="H152">
        <v>1.0284</v>
      </c>
      <c r="I152">
        <v>1.5584</v>
      </c>
      <c r="J152">
        <v>0.78</v>
      </c>
      <c r="L152">
        <v>1.3515999999999999</v>
      </c>
    </row>
    <row r="153" spans="1:13">
      <c r="A153">
        <v>1</v>
      </c>
      <c r="B153" t="s">
        <v>13</v>
      </c>
      <c r="C153">
        <v>8.0000000000000004E-4</v>
      </c>
      <c r="D153">
        <v>10</v>
      </c>
      <c r="E153">
        <v>200</v>
      </c>
      <c r="F153">
        <v>1.26</v>
      </c>
      <c r="G153">
        <v>2.78</v>
      </c>
      <c r="H153">
        <v>2.0524</v>
      </c>
      <c r="I153">
        <v>3.7516000000000016</v>
      </c>
      <c r="J153">
        <v>2.78</v>
      </c>
      <c r="L153">
        <v>5.031600000000001</v>
      </c>
    </row>
    <row r="154" spans="1:13">
      <c r="A154">
        <v>1</v>
      </c>
      <c r="B154" t="s">
        <v>13</v>
      </c>
      <c r="C154">
        <v>8.0000000000000004E-4</v>
      </c>
      <c r="D154">
        <v>10</v>
      </c>
      <c r="E154">
        <v>50</v>
      </c>
      <c r="F154">
        <v>4.1399999999999997</v>
      </c>
      <c r="G154">
        <v>5.46</v>
      </c>
      <c r="H154">
        <v>5.9404000000000003</v>
      </c>
      <c r="I154">
        <v>4.7084000000000046</v>
      </c>
    </row>
    <row r="155" spans="1:13">
      <c r="A155">
        <v>1</v>
      </c>
      <c r="B155" t="s">
        <v>13</v>
      </c>
      <c r="C155">
        <f>C146*3</f>
        <v>2.4000000000000002E-3</v>
      </c>
      <c r="D155">
        <v>500</v>
      </c>
      <c r="E155">
        <v>500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>
        <v>1</v>
      </c>
      <c r="B156" t="s">
        <v>13</v>
      </c>
      <c r="C156">
        <f t="shared" ref="C156:C181" si="4">C147*3</f>
        <v>2.4000000000000002E-3</v>
      </c>
      <c r="D156">
        <v>500</v>
      </c>
      <c r="E156">
        <v>200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>
        <v>1</v>
      </c>
      <c r="B157" t="s">
        <v>13</v>
      </c>
      <c r="C157">
        <f t="shared" si="4"/>
        <v>2.4000000000000002E-3</v>
      </c>
      <c r="D157">
        <v>500</v>
      </c>
      <c r="E157">
        <v>50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>
        <v>1</v>
      </c>
      <c r="B158" t="s">
        <v>13</v>
      </c>
      <c r="C158">
        <f t="shared" si="4"/>
        <v>2.4000000000000002E-3</v>
      </c>
      <c r="D158">
        <v>50</v>
      </c>
      <c r="E158">
        <v>500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>
        <v>1</v>
      </c>
      <c r="B159" t="s">
        <v>13</v>
      </c>
      <c r="C159">
        <f t="shared" si="4"/>
        <v>2.4000000000000002E-3</v>
      </c>
      <c r="D159">
        <v>50</v>
      </c>
      <c r="E159">
        <v>200</v>
      </c>
      <c r="F159">
        <v>0</v>
      </c>
      <c r="G159">
        <v>0.02</v>
      </c>
      <c r="H159">
        <v>0</v>
      </c>
      <c r="I159">
        <v>3.9600000000000003E-2</v>
      </c>
      <c r="J159">
        <v>0</v>
      </c>
      <c r="K159">
        <v>0.04</v>
      </c>
      <c r="L159">
        <v>0</v>
      </c>
      <c r="M159">
        <v>7.8399999999999997E-2</v>
      </c>
    </row>
    <row r="160" spans="1:13">
      <c r="A160">
        <v>1</v>
      </c>
      <c r="B160" t="s">
        <v>13</v>
      </c>
      <c r="C160">
        <f t="shared" si="4"/>
        <v>2.4000000000000002E-3</v>
      </c>
      <c r="D160">
        <v>50</v>
      </c>
      <c r="E160">
        <v>50</v>
      </c>
      <c r="F160">
        <v>0.08</v>
      </c>
      <c r="G160">
        <v>0.46</v>
      </c>
      <c r="H160">
        <v>0.15360000000000001</v>
      </c>
      <c r="I160">
        <v>0.70840000000000003</v>
      </c>
      <c r="J160">
        <v>0.38</v>
      </c>
      <c r="L160">
        <v>0.61560000000000004</v>
      </c>
    </row>
    <row r="161" spans="1:13">
      <c r="A161">
        <v>1</v>
      </c>
      <c r="B161" t="s">
        <v>13</v>
      </c>
      <c r="C161">
        <f t="shared" si="4"/>
        <v>2.4000000000000002E-3</v>
      </c>
      <c r="D161">
        <v>10</v>
      </c>
      <c r="E161">
        <v>500</v>
      </c>
      <c r="F161">
        <v>0.2</v>
      </c>
      <c r="G161">
        <v>0.18</v>
      </c>
      <c r="H161">
        <v>0.36</v>
      </c>
      <c r="I161">
        <v>0.3276</v>
      </c>
      <c r="J161">
        <v>0.42</v>
      </c>
      <c r="K161">
        <v>0.44</v>
      </c>
      <c r="L161">
        <v>0.90360000000000007</v>
      </c>
      <c r="M161">
        <v>0.76639999999999997</v>
      </c>
    </row>
    <row r="162" spans="1:13">
      <c r="A162">
        <v>1</v>
      </c>
      <c r="B162" t="s">
        <v>13</v>
      </c>
      <c r="C162">
        <f t="shared" si="4"/>
        <v>2.4000000000000002E-3</v>
      </c>
      <c r="D162">
        <v>10</v>
      </c>
      <c r="E162">
        <v>200</v>
      </c>
      <c r="F162">
        <v>0.57999999999999996</v>
      </c>
      <c r="G162">
        <v>0.96</v>
      </c>
      <c r="H162">
        <v>0.98360000000000003</v>
      </c>
      <c r="I162">
        <v>1.6384000000000001</v>
      </c>
      <c r="J162">
        <v>0.52</v>
      </c>
      <c r="L162">
        <v>0.84960000000000013</v>
      </c>
    </row>
    <row r="163" spans="1:13">
      <c r="A163">
        <v>1</v>
      </c>
      <c r="B163" t="s">
        <v>13</v>
      </c>
      <c r="C163">
        <f t="shared" si="4"/>
        <v>2.4000000000000002E-3</v>
      </c>
      <c r="D163">
        <v>10</v>
      </c>
      <c r="E163">
        <v>50</v>
      </c>
      <c r="F163">
        <v>2.1800000000000002</v>
      </c>
      <c r="G163">
        <v>3.52</v>
      </c>
      <c r="H163">
        <v>3.6075999999999988</v>
      </c>
      <c r="I163">
        <v>5.7696000000000005</v>
      </c>
    </row>
    <row r="164" spans="1:13">
      <c r="A164">
        <v>1</v>
      </c>
      <c r="B164" t="s">
        <v>13</v>
      </c>
      <c r="C164">
        <f t="shared" si="4"/>
        <v>7.2000000000000007E-3</v>
      </c>
      <c r="D164">
        <v>500</v>
      </c>
      <c r="E164">
        <v>500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>
        <v>1</v>
      </c>
      <c r="B165" t="s">
        <v>13</v>
      </c>
      <c r="C165">
        <f t="shared" si="4"/>
        <v>7.2000000000000007E-3</v>
      </c>
      <c r="D165">
        <v>500</v>
      </c>
      <c r="E165">
        <v>200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>
        <v>1</v>
      </c>
      <c r="B166" t="s">
        <v>13</v>
      </c>
      <c r="C166">
        <f t="shared" si="4"/>
        <v>7.2000000000000007E-3</v>
      </c>
      <c r="D166">
        <v>500</v>
      </c>
      <c r="E166">
        <v>50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>
        <v>1</v>
      </c>
      <c r="B167" t="s">
        <v>13</v>
      </c>
      <c r="C167">
        <f t="shared" si="4"/>
        <v>7.2000000000000007E-3</v>
      </c>
      <c r="D167">
        <v>50</v>
      </c>
      <c r="E167">
        <v>500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>
        <v>1</v>
      </c>
      <c r="B168" t="s">
        <v>13</v>
      </c>
      <c r="C168">
        <f t="shared" si="4"/>
        <v>7.2000000000000007E-3</v>
      </c>
      <c r="D168">
        <v>50</v>
      </c>
      <c r="E168">
        <v>200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>
        <v>1</v>
      </c>
      <c r="B169" t="s">
        <v>13</v>
      </c>
      <c r="C169">
        <f t="shared" si="4"/>
        <v>7.2000000000000007E-3</v>
      </c>
      <c r="D169">
        <v>50</v>
      </c>
      <c r="E169">
        <v>50</v>
      </c>
      <c r="F169">
        <v>0.02</v>
      </c>
      <c r="G169">
        <v>0.12</v>
      </c>
      <c r="H169">
        <v>3.9600000000000003E-2</v>
      </c>
      <c r="I169">
        <v>0.22559999999999999</v>
      </c>
      <c r="J169">
        <v>0.04</v>
      </c>
      <c r="K169">
        <v>0.3</v>
      </c>
      <c r="L169">
        <v>7.8399999999999997E-2</v>
      </c>
      <c r="M169">
        <v>0.51</v>
      </c>
    </row>
    <row r="170" spans="1:13">
      <c r="A170">
        <v>1</v>
      </c>
      <c r="B170" t="s">
        <v>13</v>
      </c>
      <c r="C170">
        <f t="shared" si="4"/>
        <v>7.2000000000000007E-3</v>
      </c>
      <c r="D170">
        <v>10</v>
      </c>
      <c r="E170">
        <v>500</v>
      </c>
      <c r="F170">
        <v>0.1</v>
      </c>
      <c r="G170">
        <v>0.02</v>
      </c>
      <c r="H170">
        <v>0.19</v>
      </c>
      <c r="I170">
        <v>3.9600000000000003E-2</v>
      </c>
      <c r="J170">
        <v>0.1</v>
      </c>
      <c r="K170">
        <v>0.22</v>
      </c>
      <c r="L170">
        <v>0.19</v>
      </c>
      <c r="M170">
        <v>0.3916</v>
      </c>
    </row>
    <row r="171" spans="1:13">
      <c r="A171">
        <v>1</v>
      </c>
      <c r="B171" t="s">
        <v>13</v>
      </c>
      <c r="C171">
        <f t="shared" si="4"/>
        <v>7.2000000000000007E-3</v>
      </c>
      <c r="D171">
        <v>10</v>
      </c>
      <c r="E171">
        <v>200</v>
      </c>
      <c r="F171">
        <v>0.18</v>
      </c>
      <c r="G171">
        <v>0.3</v>
      </c>
      <c r="H171">
        <v>0.3276</v>
      </c>
      <c r="I171">
        <v>0.59000000000000008</v>
      </c>
      <c r="J171">
        <v>0.24</v>
      </c>
      <c r="K171">
        <v>0.42</v>
      </c>
      <c r="L171">
        <v>0.4224</v>
      </c>
      <c r="M171">
        <v>0.66359999999999997</v>
      </c>
    </row>
    <row r="172" spans="1:13">
      <c r="A172">
        <v>1</v>
      </c>
      <c r="B172" t="s">
        <v>13</v>
      </c>
      <c r="C172">
        <f t="shared" si="4"/>
        <v>7.2000000000000007E-3</v>
      </c>
      <c r="D172">
        <v>10</v>
      </c>
      <c r="E172">
        <v>50</v>
      </c>
      <c r="F172">
        <v>0.88</v>
      </c>
      <c r="G172">
        <v>1.32</v>
      </c>
      <c r="H172">
        <v>1.1456</v>
      </c>
      <c r="I172">
        <v>2.3376000000000001</v>
      </c>
    </row>
    <row r="173" spans="1:13">
      <c r="A173">
        <v>1</v>
      </c>
      <c r="B173" t="s">
        <v>13</v>
      </c>
      <c r="C173">
        <f t="shared" si="4"/>
        <v>2.1600000000000001E-2</v>
      </c>
      <c r="D173">
        <v>500</v>
      </c>
      <c r="E173">
        <v>500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>
        <v>1</v>
      </c>
      <c r="B174" t="s">
        <v>13</v>
      </c>
      <c r="C174">
        <f t="shared" si="4"/>
        <v>2.1600000000000001E-2</v>
      </c>
      <c r="D174">
        <v>500</v>
      </c>
      <c r="E174">
        <v>200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>
        <v>1</v>
      </c>
      <c r="B175" t="s">
        <v>13</v>
      </c>
      <c r="C175">
        <f t="shared" si="4"/>
        <v>2.1600000000000001E-2</v>
      </c>
      <c r="D175">
        <v>500</v>
      </c>
      <c r="E175">
        <v>50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>
        <v>1</v>
      </c>
      <c r="B176" t="s">
        <v>13</v>
      </c>
      <c r="C176">
        <f t="shared" si="4"/>
        <v>2.1600000000000001E-2</v>
      </c>
      <c r="D176">
        <v>50</v>
      </c>
      <c r="E176">
        <v>500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>
        <v>1</v>
      </c>
      <c r="B177" t="s">
        <v>13</v>
      </c>
      <c r="C177">
        <f t="shared" si="4"/>
        <v>2.1600000000000001E-2</v>
      </c>
      <c r="D177">
        <v>50</v>
      </c>
      <c r="E177">
        <v>200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>
        <v>1</v>
      </c>
      <c r="B178" t="s">
        <v>13</v>
      </c>
      <c r="C178">
        <f t="shared" si="4"/>
        <v>2.1600000000000001E-2</v>
      </c>
      <c r="D178">
        <v>50</v>
      </c>
      <c r="E178">
        <v>50</v>
      </c>
      <c r="F178">
        <v>0</v>
      </c>
      <c r="G178">
        <v>0.02</v>
      </c>
      <c r="H178">
        <v>0</v>
      </c>
      <c r="I178">
        <v>3.9600000000000003E-2</v>
      </c>
      <c r="J178">
        <v>0</v>
      </c>
      <c r="K178">
        <v>0.04</v>
      </c>
      <c r="L178">
        <v>0</v>
      </c>
      <c r="M178">
        <v>7.8399999999999997E-2</v>
      </c>
    </row>
    <row r="179" spans="1:13">
      <c r="A179">
        <v>1</v>
      </c>
      <c r="B179" t="s">
        <v>13</v>
      </c>
      <c r="C179">
        <f t="shared" si="4"/>
        <v>2.1600000000000001E-2</v>
      </c>
      <c r="D179">
        <v>10</v>
      </c>
      <c r="E179">
        <v>500</v>
      </c>
      <c r="F179">
        <v>0.12</v>
      </c>
      <c r="G179">
        <v>0.06</v>
      </c>
      <c r="H179">
        <v>0.30559999999999998</v>
      </c>
      <c r="I179">
        <v>0.11639999999999999</v>
      </c>
      <c r="J179">
        <v>0.18</v>
      </c>
      <c r="K179">
        <v>0.34</v>
      </c>
      <c r="L179">
        <v>0.3276</v>
      </c>
      <c r="M179">
        <v>0.64439999999999997</v>
      </c>
    </row>
    <row r="180" spans="1:13">
      <c r="A180">
        <v>1</v>
      </c>
      <c r="B180" t="s">
        <v>13</v>
      </c>
      <c r="C180">
        <f t="shared" si="4"/>
        <v>2.1600000000000001E-2</v>
      </c>
      <c r="D180">
        <v>10</v>
      </c>
      <c r="E180">
        <v>200</v>
      </c>
      <c r="F180">
        <v>0.24</v>
      </c>
      <c r="G180">
        <v>0.18</v>
      </c>
      <c r="H180">
        <v>0.4224</v>
      </c>
      <c r="I180">
        <v>0.3276</v>
      </c>
      <c r="J180">
        <v>0.18</v>
      </c>
      <c r="K180">
        <v>0.5</v>
      </c>
      <c r="L180">
        <v>0.3276</v>
      </c>
      <c r="M180">
        <v>0.83000000000000007</v>
      </c>
    </row>
    <row r="181" spans="1:13">
      <c r="A181">
        <v>1</v>
      </c>
      <c r="B181" t="s">
        <v>13</v>
      </c>
      <c r="C181">
        <f t="shared" si="4"/>
        <v>2.1600000000000001E-2</v>
      </c>
      <c r="D181">
        <v>10</v>
      </c>
      <c r="E181">
        <v>50</v>
      </c>
      <c r="F181">
        <v>0.42</v>
      </c>
      <c r="G181">
        <v>0.68</v>
      </c>
      <c r="H181">
        <v>0.74360000000000004</v>
      </c>
      <c r="I181">
        <v>1.4575999999999998</v>
      </c>
    </row>
    <row r="182" spans="1:13">
      <c r="A182" s="2">
        <v>1</v>
      </c>
      <c r="B182" s="2" t="s">
        <v>14</v>
      </c>
      <c r="C182" s="2">
        <v>8.0000000000000004E-4</v>
      </c>
      <c r="D182" s="2">
        <v>500</v>
      </c>
      <c r="E182" s="2">
        <v>500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</row>
    <row r="183" spans="1:13">
      <c r="A183" s="2">
        <v>1</v>
      </c>
      <c r="B183" s="2" t="s">
        <v>14</v>
      </c>
      <c r="C183" s="2">
        <v>8.0000000000000004E-4</v>
      </c>
      <c r="D183" s="2">
        <v>500</v>
      </c>
      <c r="E183" s="2">
        <v>200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</row>
    <row r="184" spans="1:13">
      <c r="A184" s="2">
        <v>1</v>
      </c>
      <c r="B184" s="2" t="s">
        <v>14</v>
      </c>
      <c r="C184" s="2">
        <v>8.0000000000000004E-4</v>
      </c>
      <c r="D184" s="2">
        <v>500</v>
      </c>
      <c r="E184" s="2">
        <v>50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</row>
    <row r="185" spans="1:13">
      <c r="A185" s="2">
        <v>1</v>
      </c>
      <c r="B185" s="2" t="s">
        <v>14</v>
      </c>
      <c r="C185" s="2">
        <v>8.0000000000000004E-4</v>
      </c>
      <c r="D185" s="2">
        <v>50</v>
      </c>
      <c r="E185" s="2">
        <v>500</v>
      </c>
      <c r="F185" s="2">
        <v>0.04</v>
      </c>
      <c r="G185" s="2">
        <v>0.02</v>
      </c>
      <c r="H185" s="2">
        <v>7.8399999999999997E-2</v>
      </c>
      <c r="I185" s="2">
        <v>3.9600000000000003E-2</v>
      </c>
      <c r="J185" s="2">
        <v>0</v>
      </c>
      <c r="K185" s="2">
        <v>0.04</v>
      </c>
      <c r="L185" s="2">
        <v>0</v>
      </c>
      <c r="M185" s="2">
        <v>7.8399999999999997E-2</v>
      </c>
    </row>
    <row r="186" spans="1:13">
      <c r="A186" s="2">
        <v>1</v>
      </c>
      <c r="B186" s="2" t="s">
        <v>14</v>
      </c>
      <c r="C186" s="2">
        <v>8.0000000000000004E-4</v>
      </c>
      <c r="D186" s="2">
        <v>50</v>
      </c>
      <c r="E186" s="2">
        <v>200</v>
      </c>
      <c r="F186" s="2">
        <v>0</v>
      </c>
      <c r="G186" s="2">
        <v>0.22</v>
      </c>
      <c r="H186" s="2">
        <v>0</v>
      </c>
      <c r="I186" s="2">
        <v>0.47160000000000002</v>
      </c>
      <c r="J186" s="2">
        <v>0.12</v>
      </c>
      <c r="K186" s="2">
        <v>0.16</v>
      </c>
      <c r="L186" s="2">
        <v>0.22559999999999999</v>
      </c>
      <c r="M186" s="2">
        <v>0.77440000000000009</v>
      </c>
    </row>
    <row r="187" spans="1:13">
      <c r="A187" s="2">
        <v>1</v>
      </c>
      <c r="B187" s="2" t="s">
        <v>14</v>
      </c>
      <c r="C187" s="2">
        <v>8.0000000000000004E-4</v>
      </c>
      <c r="D187" s="2">
        <v>50</v>
      </c>
      <c r="E187" s="2">
        <v>50</v>
      </c>
      <c r="F187" s="2">
        <v>0.8</v>
      </c>
      <c r="G187" s="2">
        <v>1.64</v>
      </c>
      <c r="H187" s="2">
        <v>1.52</v>
      </c>
      <c r="I187" s="2">
        <v>3.1504000000000003</v>
      </c>
      <c r="J187" s="2">
        <v>1.3</v>
      </c>
      <c r="K187" s="2"/>
      <c r="L187" s="2">
        <v>3.2299999999999995</v>
      </c>
      <c r="M187" s="2"/>
    </row>
    <row r="188" spans="1:13">
      <c r="A188" s="2">
        <v>1</v>
      </c>
      <c r="B188" s="2" t="s">
        <v>14</v>
      </c>
      <c r="C188" s="2">
        <v>8.0000000000000004E-4</v>
      </c>
      <c r="D188" s="2">
        <v>10</v>
      </c>
      <c r="E188" s="2">
        <v>500</v>
      </c>
      <c r="F188" s="2">
        <v>0.38</v>
      </c>
      <c r="G188" s="2">
        <v>0.88</v>
      </c>
      <c r="H188" s="2">
        <v>0.61560000000000004</v>
      </c>
      <c r="I188" s="2">
        <v>1.7856000000000001</v>
      </c>
      <c r="J188" s="2">
        <v>0.78</v>
      </c>
      <c r="K188" s="2"/>
      <c r="L188" s="2">
        <v>1.3515999999999999</v>
      </c>
      <c r="M188" s="2"/>
    </row>
    <row r="189" spans="1:13">
      <c r="A189" s="2">
        <v>1</v>
      </c>
      <c r="B189" s="2" t="s">
        <v>14</v>
      </c>
      <c r="C189" s="2">
        <v>8.0000000000000004E-4</v>
      </c>
      <c r="D189" s="2">
        <v>10</v>
      </c>
      <c r="E189" s="2">
        <v>200</v>
      </c>
      <c r="F189" s="2">
        <v>1.3</v>
      </c>
      <c r="G189" s="2">
        <v>2.64</v>
      </c>
      <c r="H189" s="2">
        <v>2.1899999999999995</v>
      </c>
      <c r="I189" s="2">
        <v>3.9104000000000001</v>
      </c>
      <c r="J189" s="2">
        <v>2.16</v>
      </c>
      <c r="K189" s="2"/>
      <c r="L189" s="2">
        <v>3.9744000000000002</v>
      </c>
      <c r="M189" s="2"/>
    </row>
    <row r="190" spans="1:13">
      <c r="A190" s="2">
        <v>1</v>
      </c>
      <c r="B190" s="2" t="s">
        <v>14</v>
      </c>
      <c r="C190" s="2">
        <v>8.0000000000000004E-4</v>
      </c>
      <c r="D190" s="2">
        <v>10</v>
      </c>
      <c r="E190" s="2">
        <v>50</v>
      </c>
      <c r="F190" s="2">
        <v>4.38</v>
      </c>
      <c r="G190" s="2">
        <v>5.12</v>
      </c>
      <c r="H190" s="2">
        <v>8.2956000000000003</v>
      </c>
      <c r="I190" s="2">
        <v>7.1455999999999982</v>
      </c>
      <c r="J190" s="2"/>
      <c r="K190" s="2"/>
      <c r="L190" s="2"/>
      <c r="M190" s="2"/>
    </row>
    <row r="191" spans="1:13">
      <c r="A191" s="2">
        <v>1</v>
      </c>
      <c r="B191" s="2" t="s">
        <v>14</v>
      </c>
      <c r="C191" s="2">
        <f>C182*3</f>
        <v>2.4000000000000002E-3</v>
      </c>
      <c r="D191" s="2">
        <v>500</v>
      </c>
      <c r="E191" s="2">
        <v>500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</row>
    <row r="192" spans="1:13">
      <c r="A192" s="2">
        <v>1</v>
      </c>
      <c r="B192" s="2" t="s">
        <v>14</v>
      </c>
      <c r="C192" s="2">
        <f t="shared" ref="C192:C217" si="5">C183*3</f>
        <v>2.4000000000000002E-3</v>
      </c>
      <c r="D192" s="2">
        <v>500</v>
      </c>
      <c r="E192" s="2">
        <v>200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</row>
    <row r="193" spans="1:13">
      <c r="A193" s="2">
        <v>1</v>
      </c>
      <c r="B193" s="2" t="s">
        <v>14</v>
      </c>
      <c r="C193" s="2">
        <f t="shared" si="5"/>
        <v>2.4000000000000002E-3</v>
      </c>
      <c r="D193" s="2">
        <v>500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</row>
    <row r="194" spans="1:13">
      <c r="A194" s="2">
        <v>1</v>
      </c>
      <c r="B194" s="2" t="s">
        <v>14</v>
      </c>
      <c r="C194" s="2">
        <f t="shared" si="5"/>
        <v>2.4000000000000002E-3</v>
      </c>
      <c r="D194" s="2">
        <v>50</v>
      </c>
      <c r="E194" s="2">
        <v>500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</row>
    <row r="195" spans="1:13">
      <c r="A195" s="2">
        <v>1</v>
      </c>
      <c r="B195" s="2" t="s">
        <v>14</v>
      </c>
      <c r="C195" s="2">
        <f t="shared" si="5"/>
        <v>2.4000000000000002E-3</v>
      </c>
      <c r="D195" s="2">
        <v>50</v>
      </c>
      <c r="E195" s="2">
        <v>200</v>
      </c>
      <c r="F195" s="2">
        <v>0</v>
      </c>
      <c r="G195" s="2">
        <v>0</v>
      </c>
      <c r="H195" s="2">
        <v>0</v>
      </c>
      <c r="I195" s="2">
        <v>0</v>
      </c>
      <c r="J195" s="2">
        <v>0.02</v>
      </c>
      <c r="K195" s="2">
        <v>0.08</v>
      </c>
      <c r="L195" s="2">
        <v>3.9600000000000003E-2</v>
      </c>
      <c r="M195" s="2">
        <v>0.15360000000000001</v>
      </c>
    </row>
    <row r="196" spans="1:13">
      <c r="A196" s="2">
        <v>1</v>
      </c>
      <c r="B196" s="2" t="s">
        <v>14</v>
      </c>
      <c r="C196" s="2">
        <f t="shared" si="5"/>
        <v>2.4000000000000002E-3</v>
      </c>
      <c r="D196" s="2">
        <v>50</v>
      </c>
      <c r="E196" s="2">
        <v>50</v>
      </c>
      <c r="F196" s="2">
        <v>0</v>
      </c>
      <c r="G196" s="2">
        <v>0.26</v>
      </c>
      <c r="H196" s="2">
        <v>0</v>
      </c>
      <c r="I196" s="2">
        <v>0.61240000000000006</v>
      </c>
      <c r="J196" s="2">
        <v>0.26</v>
      </c>
      <c r="K196" s="2">
        <v>0.52</v>
      </c>
      <c r="L196" s="2">
        <v>0.77239999999999998</v>
      </c>
      <c r="M196" s="2">
        <v>2.4496000000000002</v>
      </c>
    </row>
    <row r="197" spans="1:13">
      <c r="A197" s="2">
        <v>1</v>
      </c>
      <c r="B197" s="2" t="s">
        <v>14</v>
      </c>
      <c r="C197" s="2">
        <f t="shared" si="5"/>
        <v>2.4000000000000002E-3</v>
      </c>
      <c r="D197" s="2">
        <v>10</v>
      </c>
      <c r="E197" s="2">
        <v>500</v>
      </c>
      <c r="F197" s="2">
        <v>0.08</v>
      </c>
      <c r="G197" s="2">
        <v>0.3</v>
      </c>
      <c r="H197" s="2">
        <v>0.15360000000000001</v>
      </c>
      <c r="I197" s="2">
        <v>0.51</v>
      </c>
      <c r="J197" s="2">
        <v>0.24</v>
      </c>
      <c r="K197" s="2">
        <v>0.32</v>
      </c>
      <c r="L197" s="2">
        <v>0.4224</v>
      </c>
      <c r="M197" s="2">
        <v>0.77759999999999996</v>
      </c>
    </row>
    <row r="198" spans="1:13">
      <c r="A198" s="2">
        <v>1</v>
      </c>
      <c r="B198" s="2" t="s">
        <v>14</v>
      </c>
      <c r="C198" s="2">
        <f t="shared" si="5"/>
        <v>2.4000000000000002E-3</v>
      </c>
      <c r="D198" s="2">
        <v>10</v>
      </c>
      <c r="E198" s="2">
        <v>200</v>
      </c>
      <c r="F198" s="2">
        <v>0.32</v>
      </c>
      <c r="G198" s="2">
        <v>0.78</v>
      </c>
      <c r="H198" s="2">
        <v>0.61759999999999993</v>
      </c>
      <c r="I198" s="2">
        <v>1.3515999999999999</v>
      </c>
      <c r="J198" s="2">
        <v>0.8</v>
      </c>
      <c r="K198" s="2"/>
      <c r="L198" s="2">
        <v>1.44</v>
      </c>
      <c r="M198" s="2"/>
    </row>
    <row r="199" spans="1:13">
      <c r="A199" s="2">
        <v>1</v>
      </c>
      <c r="B199" s="2" t="s">
        <v>14</v>
      </c>
      <c r="C199" s="2">
        <f t="shared" si="5"/>
        <v>2.4000000000000002E-3</v>
      </c>
      <c r="D199" s="2">
        <v>10</v>
      </c>
      <c r="E199" s="2">
        <v>50</v>
      </c>
      <c r="F199" s="2">
        <v>1.7</v>
      </c>
      <c r="G199" s="2">
        <v>2.94</v>
      </c>
      <c r="H199" s="2">
        <v>2.91</v>
      </c>
      <c r="I199" s="2">
        <v>4.0364000000000004</v>
      </c>
      <c r="J199" s="2"/>
      <c r="K199" s="2"/>
      <c r="L199" s="2"/>
      <c r="M199" s="2"/>
    </row>
    <row r="200" spans="1:13">
      <c r="A200" s="2">
        <v>1</v>
      </c>
      <c r="B200" s="2" t="s">
        <v>14</v>
      </c>
      <c r="C200" s="2">
        <f t="shared" si="5"/>
        <v>7.2000000000000007E-3</v>
      </c>
      <c r="D200" s="2">
        <v>500</v>
      </c>
      <c r="E200" s="2">
        <v>500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</row>
    <row r="201" spans="1:13">
      <c r="A201" s="2">
        <v>1</v>
      </c>
      <c r="B201" s="2" t="s">
        <v>14</v>
      </c>
      <c r="C201" s="2">
        <f t="shared" si="5"/>
        <v>7.2000000000000007E-3</v>
      </c>
      <c r="D201" s="2">
        <v>500</v>
      </c>
      <c r="E201" s="2">
        <v>200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</row>
    <row r="202" spans="1:13">
      <c r="A202" s="2">
        <v>1</v>
      </c>
      <c r="B202" s="2" t="s">
        <v>14</v>
      </c>
      <c r="C202" s="2">
        <f t="shared" si="5"/>
        <v>7.2000000000000007E-3</v>
      </c>
      <c r="D202" s="2">
        <v>500</v>
      </c>
      <c r="E202" s="2">
        <v>50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</row>
    <row r="203" spans="1:13">
      <c r="A203" s="2">
        <v>1</v>
      </c>
      <c r="B203" s="2" t="s">
        <v>14</v>
      </c>
      <c r="C203" s="2">
        <f t="shared" si="5"/>
        <v>7.2000000000000007E-3</v>
      </c>
      <c r="D203" s="2">
        <v>50</v>
      </c>
      <c r="E203" s="2">
        <v>500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</row>
    <row r="204" spans="1:13">
      <c r="A204" s="2">
        <v>1</v>
      </c>
      <c r="B204" s="2" t="s">
        <v>14</v>
      </c>
      <c r="C204" s="2">
        <f t="shared" si="5"/>
        <v>7.2000000000000007E-3</v>
      </c>
      <c r="D204" s="2">
        <v>50</v>
      </c>
      <c r="E204" s="2">
        <v>200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</row>
    <row r="205" spans="1:13">
      <c r="A205" s="2">
        <v>1</v>
      </c>
      <c r="B205" s="2" t="s">
        <v>14</v>
      </c>
      <c r="C205" s="2">
        <f t="shared" si="5"/>
        <v>7.2000000000000007E-3</v>
      </c>
      <c r="D205" s="2">
        <v>50</v>
      </c>
      <c r="E205" s="2">
        <v>50</v>
      </c>
      <c r="F205" s="2">
        <v>0</v>
      </c>
      <c r="G205" s="2">
        <v>0.02</v>
      </c>
      <c r="H205" s="2">
        <v>0</v>
      </c>
      <c r="I205" s="2">
        <v>3.9600000000000003E-2</v>
      </c>
      <c r="J205" s="2">
        <v>0.02</v>
      </c>
      <c r="K205" s="2">
        <v>0.12</v>
      </c>
      <c r="L205" s="2">
        <v>3.9600000000000003E-2</v>
      </c>
      <c r="M205" s="2">
        <v>0.22559999999999999</v>
      </c>
    </row>
    <row r="206" spans="1:13">
      <c r="A206" s="2">
        <v>1</v>
      </c>
      <c r="B206" s="2" t="s">
        <v>14</v>
      </c>
      <c r="C206" s="2">
        <f t="shared" si="5"/>
        <v>7.2000000000000007E-3</v>
      </c>
      <c r="D206" s="2">
        <v>10</v>
      </c>
      <c r="E206" s="2">
        <v>500</v>
      </c>
      <c r="F206" s="2">
        <v>0.12</v>
      </c>
      <c r="G206" s="2">
        <v>0.02</v>
      </c>
      <c r="H206" s="2">
        <v>0.22559999999999999</v>
      </c>
      <c r="I206" s="2">
        <v>3.9600000000000003E-2</v>
      </c>
      <c r="J206" s="2">
        <v>0.08</v>
      </c>
      <c r="K206" s="2">
        <v>0.16</v>
      </c>
      <c r="L206" s="2">
        <v>0.15360000000000001</v>
      </c>
      <c r="M206" s="2">
        <v>0.2944</v>
      </c>
    </row>
    <row r="207" spans="1:13">
      <c r="A207" s="2">
        <v>1</v>
      </c>
      <c r="B207" s="2" t="s">
        <v>14</v>
      </c>
      <c r="C207" s="2">
        <f t="shared" si="5"/>
        <v>7.2000000000000007E-3</v>
      </c>
      <c r="D207" s="2">
        <v>10</v>
      </c>
      <c r="E207" s="2">
        <v>200</v>
      </c>
      <c r="F207" s="2">
        <v>0.08</v>
      </c>
      <c r="G207" s="2">
        <v>0.2</v>
      </c>
      <c r="H207" s="2">
        <v>0.15360000000000001</v>
      </c>
      <c r="I207" s="2">
        <v>0.36</v>
      </c>
      <c r="J207" s="2">
        <v>0.3</v>
      </c>
      <c r="K207" s="2">
        <v>0.57999999999999996</v>
      </c>
      <c r="L207" s="2">
        <v>0.67</v>
      </c>
      <c r="M207" s="2">
        <v>1.2236</v>
      </c>
    </row>
    <row r="208" spans="1:13">
      <c r="A208" s="2">
        <v>1</v>
      </c>
      <c r="B208" s="2" t="s">
        <v>14</v>
      </c>
      <c r="C208" s="2">
        <f t="shared" si="5"/>
        <v>7.2000000000000007E-3</v>
      </c>
      <c r="D208" s="2">
        <v>10</v>
      </c>
      <c r="E208" s="2">
        <v>50</v>
      </c>
      <c r="F208" s="2">
        <v>0.72</v>
      </c>
      <c r="G208" s="2">
        <v>1.36</v>
      </c>
      <c r="H208" s="2">
        <v>1.1616</v>
      </c>
      <c r="I208" s="2">
        <v>2.710399999999999</v>
      </c>
      <c r="J208" s="2"/>
      <c r="K208" s="2"/>
      <c r="L208" s="2"/>
      <c r="M208" s="2"/>
    </row>
    <row r="209" spans="1:13">
      <c r="A209" s="2">
        <v>1</v>
      </c>
      <c r="B209" s="2" t="s">
        <v>14</v>
      </c>
      <c r="C209" s="2">
        <f t="shared" si="5"/>
        <v>2.1600000000000001E-2</v>
      </c>
      <c r="D209" s="2">
        <v>500</v>
      </c>
      <c r="E209" s="2">
        <v>500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</row>
    <row r="210" spans="1:13">
      <c r="A210" s="2">
        <v>1</v>
      </c>
      <c r="B210" s="2" t="s">
        <v>14</v>
      </c>
      <c r="C210" s="2">
        <f t="shared" si="5"/>
        <v>2.1600000000000001E-2</v>
      </c>
      <c r="D210" s="2">
        <v>500</v>
      </c>
      <c r="E210" s="2">
        <v>200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</row>
    <row r="211" spans="1:13">
      <c r="A211" s="2">
        <v>1</v>
      </c>
      <c r="B211" s="2" t="s">
        <v>14</v>
      </c>
      <c r="C211" s="2">
        <f t="shared" si="5"/>
        <v>2.1600000000000001E-2</v>
      </c>
      <c r="D211" s="2">
        <v>500</v>
      </c>
      <c r="E211" s="2">
        <v>50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</row>
    <row r="212" spans="1:13">
      <c r="A212" s="2">
        <v>1</v>
      </c>
      <c r="B212" s="2" t="s">
        <v>14</v>
      </c>
      <c r="C212" s="2">
        <f t="shared" si="5"/>
        <v>2.1600000000000001E-2</v>
      </c>
      <c r="D212" s="2">
        <v>50</v>
      </c>
      <c r="E212" s="2">
        <v>500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</row>
    <row r="213" spans="1:13">
      <c r="A213" s="2">
        <v>1</v>
      </c>
      <c r="B213" s="2" t="s">
        <v>14</v>
      </c>
      <c r="C213" s="2">
        <f t="shared" si="5"/>
        <v>2.1600000000000001E-2</v>
      </c>
      <c r="D213" s="2">
        <v>50</v>
      </c>
      <c r="E213" s="2">
        <v>200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</row>
    <row r="214" spans="1:13">
      <c r="A214" s="2">
        <v>1</v>
      </c>
      <c r="B214" s="2" t="s">
        <v>14</v>
      </c>
      <c r="C214" s="2">
        <f t="shared" si="5"/>
        <v>2.1600000000000001E-2</v>
      </c>
      <c r="D214" s="2">
        <v>50</v>
      </c>
      <c r="E214" s="2">
        <v>50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0.02</v>
      </c>
      <c r="L214" s="2">
        <v>0</v>
      </c>
      <c r="M214" s="2">
        <v>3.9600000000000003E-2</v>
      </c>
    </row>
    <row r="215" spans="1:13">
      <c r="A215" s="2">
        <v>1</v>
      </c>
      <c r="B215" s="2" t="s">
        <v>14</v>
      </c>
      <c r="C215" s="2">
        <f t="shared" si="5"/>
        <v>2.1600000000000001E-2</v>
      </c>
      <c r="D215" s="2">
        <v>10</v>
      </c>
      <c r="E215" s="2">
        <v>500</v>
      </c>
      <c r="F215" s="2">
        <v>0.06</v>
      </c>
      <c r="G215" s="2">
        <v>0.1</v>
      </c>
      <c r="H215" s="2">
        <v>0.11639999999999999</v>
      </c>
      <c r="I215" s="2">
        <v>0.19</v>
      </c>
      <c r="J215" s="2">
        <v>0.06</v>
      </c>
      <c r="K215" s="2">
        <v>0.32</v>
      </c>
      <c r="L215" s="2">
        <v>0.11639999999999999</v>
      </c>
      <c r="M215" s="2">
        <v>0.53759999999999997</v>
      </c>
    </row>
    <row r="216" spans="1:13">
      <c r="A216" s="2">
        <v>1</v>
      </c>
      <c r="B216" s="2" t="s">
        <v>14</v>
      </c>
      <c r="C216" s="2">
        <f t="shared" si="5"/>
        <v>2.1600000000000001E-2</v>
      </c>
      <c r="D216" s="2">
        <v>10</v>
      </c>
      <c r="E216" s="2">
        <v>200</v>
      </c>
      <c r="F216" s="2">
        <v>0.06</v>
      </c>
      <c r="G216" s="2">
        <v>0.12</v>
      </c>
      <c r="H216" s="2">
        <v>0.11639999999999999</v>
      </c>
      <c r="I216" s="2">
        <v>0.30559999999999998</v>
      </c>
      <c r="J216" s="2">
        <v>0.12</v>
      </c>
      <c r="K216" s="2">
        <v>0.32</v>
      </c>
      <c r="L216" s="2">
        <v>0.30559999999999998</v>
      </c>
      <c r="M216" s="2">
        <v>0.53759999999999997</v>
      </c>
    </row>
    <row r="217" spans="1:13">
      <c r="A217" s="2">
        <v>1</v>
      </c>
      <c r="B217" s="2" t="s">
        <v>14</v>
      </c>
      <c r="C217" s="2">
        <f t="shared" si="5"/>
        <v>2.1600000000000001E-2</v>
      </c>
      <c r="D217" s="2">
        <v>10</v>
      </c>
      <c r="E217" s="2">
        <v>50</v>
      </c>
      <c r="F217" s="2">
        <v>0.18</v>
      </c>
      <c r="G217" s="2">
        <v>0.66</v>
      </c>
      <c r="H217" s="2">
        <v>0.3276</v>
      </c>
      <c r="I217" s="2">
        <v>1.2844</v>
      </c>
      <c r="J217" s="2"/>
      <c r="K217" s="2"/>
      <c r="L217" s="2"/>
      <c r="M217" s="2"/>
    </row>
    <row r="218" spans="1:13">
      <c r="A218">
        <v>1</v>
      </c>
      <c r="B218" t="s">
        <v>15</v>
      </c>
      <c r="C218">
        <v>8.0000000000000004E-4</v>
      </c>
      <c r="D218">
        <v>500</v>
      </c>
      <c r="E218">
        <v>500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>
        <v>1</v>
      </c>
      <c r="B219" t="s">
        <v>15</v>
      </c>
      <c r="C219">
        <v>8.0000000000000004E-4</v>
      </c>
      <c r="D219">
        <v>500</v>
      </c>
      <c r="E219">
        <v>200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>
        <v>1</v>
      </c>
      <c r="B220" t="s">
        <v>15</v>
      </c>
      <c r="C220">
        <v>8.0000000000000004E-4</v>
      </c>
      <c r="D220">
        <v>500</v>
      </c>
      <c r="E220">
        <v>50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0.02</v>
      </c>
      <c r="L220">
        <v>0</v>
      </c>
      <c r="M220">
        <v>3.9600000000000003E-2</v>
      </c>
    </row>
    <row r="221" spans="1:13">
      <c r="A221">
        <v>1</v>
      </c>
      <c r="B221" t="s">
        <v>15</v>
      </c>
      <c r="C221">
        <v>8.0000000000000004E-4</v>
      </c>
      <c r="D221">
        <v>50</v>
      </c>
      <c r="E221">
        <v>500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0.08</v>
      </c>
      <c r="L221">
        <v>0</v>
      </c>
      <c r="M221">
        <v>0.15360000000000001</v>
      </c>
    </row>
    <row r="222" spans="1:13">
      <c r="A222">
        <v>1</v>
      </c>
      <c r="B222" t="s">
        <v>15</v>
      </c>
      <c r="C222">
        <v>8.0000000000000004E-4</v>
      </c>
      <c r="D222">
        <v>50</v>
      </c>
      <c r="E222">
        <v>200</v>
      </c>
      <c r="F222">
        <v>0</v>
      </c>
      <c r="G222">
        <v>0.2</v>
      </c>
      <c r="H222">
        <v>0</v>
      </c>
      <c r="I222">
        <v>0.36</v>
      </c>
      <c r="J222">
        <v>0.08</v>
      </c>
      <c r="K222">
        <v>0.46</v>
      </c>
      <c r="L222">
        <v>0.15360000000000001</v>
      </c>
      <c r="M222">
        <v>1.5084</v>
      </c>
    </row>
    <row r="223" spans="1:13">
      <c r="A223">
        <v>1</v>
      </c>
      <c r="B223" t="s">
        <v>15</v>
      </c>
      <c r="C223">
        <v>8.0000000000000004E-4</v>
      </c>
      <c r="D223">
        <v>50</v>
      </c>
      <c r="E223">
        <v>50</v>
      </c>
      <c r="F223">
        <v>1.1200000000000001</v>
      </c>
      <c r="G223">
        <v>1.82</v>
      </c>
      <c r="H223">
        <v>2.1055999999999999</v>
      </c>
      <c r="I223">
        <v>3.5275999999999996</v>
      </c>
      <c r="J223">
        <v>1.94</v>
      </c>
      <c r="L223">
        <v>3.0764</v>
      </c>
    </row>
    <row r="224" spans="1:13">
      <c r="A224">
        <v>1</v>
      </c>
      <c r="B224" t="s">
        <v>15</v>
      </c>
      <c r="C224">
        <v>8.0000000000000004E-4</v>
      </c>
      <c r="D224">
        <v>10</v>
      </c>
      <c r="E224">
        <v>500</v>
      </c>
      <c r="F224">
        <v>0.88</v>
      </c>
      <c r="G224">
        <v>1.54</v>
      </c>
      <c r="H224">
        <v>1.8656000000000001</v>
      </c>
      <c r="I224">
        <v>3.5084</v>
      </c>
      <c r="J224">
        <v>1.4</v>
      </c>
      <c r="L224">
        <v>3.4000000000000004</v>
      </c>
    </row>
    <row r="225" spans="1:13">
      <c r="A225">
        <v>1</v>
      </c>
      <c r="B225" t="s">
        <v>15</v>
      </c>
      <c r="C225">
        <v>8.0000000000000004E-4</v>
      </c>
      <c r="D225">
        <v>10</v>
      </c>
      <c r="E225">
        <v>200</v>
      </c>
      <c r="F225">
        <v>2.04</v>
      </c>
      <c r="G225">
        <v>3.22</v>
      </c>
      <c r="H225">
        <v>4.7184000000000008</v>
      </c>
      <c r="I225">
        <v>5.1915999999999993</v>
      </c>
      <c r="J225">
        <v>3.06</v>
      </c>
      <c r="L225">
        <v>6.3564000000000007</v>
      </c>
    </row>
    <row r="226" spans="1:13">
      <c r="A226">
        <v>1</v>
      </c>
      <c r="B226" t="s">
        <v>15</v>
      </c>
      <c r="C226">
        <v>8.0000000000000004E-4</v>
      </c>
      <c r="D226">
        <v>10</v>
      </c>
      <c r="E226">
        <v>50</v>
      </c>
      <c r="F226">
        <v>5.0599999999999996</v>
      </c>
      <c r="G226">
        <v>5.74</v>
      </c>
      <c r="H226">
        <v>6.6764000000000046</v>
      </c>
      <c r="I226">
        <v>4.6923999999999992</v>
      </c>
    </row>
    <row r="227" spans="1:13">
      <c r="A227">
        <v>1</v>
      </c>
      <c r="B227" t="s">
        <v>15</v>
      </c>
      <c r="C227">
        <f>C218*3</f>
        <v>2.4000000000000002E-3</v>
      </c>
      <c r="D227">
        <v>500</v>
      </c>
      <c r="E227">
        <v>500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>
        <v>1</v>
      </c>
      <c r="B228" t="s">
        <v>15</v>
      </c>
      <c r="C228">
        <f t="shared" ref="C228:C253" si="6">C219*3</f>
        <v>2.4000000000000002E-3</v>
      </c>
      <c r="D228">
        <v>500</v>
      </c>
      <c r="E228">
        <v>200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>
        <v>1</v>
      </c>
      <c r="B229" t="s">
        <v>15</v>
      </c>
      <c r="C229">
        <f t="shared" si="6"/>
        <v>2.4000000000000002E-3</v>
      </c>
      <c r="D229">
        <v>500</v>
      </c>
      <c r="E229">
        <v>50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>
        <v>1</v>
      </c>
      <c r="B230" t="s">
        <v>15</v>
      </c>
      <c r="C230">
        <f t="shared" si="6"/>
        <v>2.4000000000000002E-3</v>
      </c>
      <c r="D230">
        <v>50</v>
      </c>
      <c r="E230">
        <v>500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>
        <v>1</v>
      </c>
      <c r="B231" t="s">
        <v>15</v>
      </c>
      <c r="C231">
        <f t="shared" si="6"/>
        <v>2.4000000000000002E-3</v>
      </c>
      <c r="D231">
        <v>50</v>
      </c>
      <c r="E231">
        <v>200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0.1</v>
      </c>
      <c r="L231">
        <v>0</v>
      </c>
      <c r="M231">
        <v>0.19</v>
      </c>
    </row>
    <row r="232" spans="1:13">
      <c r="A232">
        <v>1</v>
      </c>
      <c r="B232" t="s">
        <v>15</v>
      </c>
      <c r="C232">
        <f t="shared" si="6"/>
        <v>2.4000000000000002E-3</v>
      </c>
      <c r="D232">
        <v>50</v>
      </c>
      <c r="E232">
        <v>50</v>
      </c>
      <c r="F232">
        <v>0.12</v>
      </c>
      <c r="G232">
        <v>0.5</v>
      </c>
      <c r="H232">
        <v>0.22559999999999999</v>
      </c>
      <c r="I232">
        <v>0.99</v>
      </c>
      <c r="J232">
        <v>0.26</v>
      </c>
      <c r="K232">
        <v>0.54</v>
      </c>
      <c r="L232">
        <v>0.61240000000000006</v>
      </c>
      <c r="M232">
        <v>1.5883999999999998</v>
      </c>
    </row>
    <row r="233" spans="1:13">
      <c r="A233">
        <v>1</v>
      </c>
      <c r="B233" t="s">
        <v>15</v>
      </c>
      <c r="C233">
        <f t="shared" si="6"/>
        <v>2.4000000000000002E-3</v>
      </c>
      <c r="D233">
        <v>10</v>
      </c>
      <c r="E233">
        <v>500</v>
      </c>
      <c r="F233">
        <v>0.32</v>
      </c>
      <c r="G233">
        <v>0.42</v>
      </c>
      <c r="H233">
        <v>0.6976</v>
      </c>
      <c r="I233">
        <v>0.8236</v>
      </c>
      <c r="J233">
        <v>0.4</v>
      </c>
      <c r="K233">
        <v>0.56000000000000005</v>
      </c>
      <c r="L233">
        <v>0.88</v>
      </c>
      <c r="M233">
        <v>1.0464</v>
      </c>
    </row>
    <row r="234" spans="1:13">
      <c r="A234">
        <v>1</v>
      </c>
      <c r="B234" t="s">
        <v>15</v>
      </c>
      <c r="C234">
        <f t="shared" si="6"/>
        <v>2.4000000000000002E-3</v>
      </c>
      <c r="D234">
        <v>10</v>
      </c>
      <c r="E234">
        <v>200</v>
      </c>
      <c r="F234">
        <v>0.62</v>
      </c>
      <c r="G234">
        <v>0.98</v>
      </c>
      <c r="H234">
        <v>1.6556</v>
      </c>
      <c r="I234">
        <v>1.8795999999999999</v>
      </c>
      <c r="J234">
        <v>1</v>
      </c>
      <c r="K234">
        <v>3.18</v>
      </c>
      <c r="L234">
        <v>2.2000000000000002</v>
      </c>
      <c r="M234">
        <v>9.4475999999999978</v>
      </c>
    </row>
    <row r="235" spans="1:13">
      <c r="A235">
        <v>1</v>
      </c>
      <c r="B235" t="s">
        <v>15</v>
      </c>
      <c r="C235">
        <f t="shared" si="6"/>
        <v>2.4000000000000002E-3</v>
      </c>
      <c r="D235">
        <v>10</v>
      </c>
      <c r="E235">
        <v>50</v>
      </c>
      <c r="F235">
        <v>2.2200000000000002</v>
      </c>
      <c r="G235">
        <v>3.68</v>
      </c>
      <c r="H235">
        <v>4.3115999999999994</v>
      </c>
      <c r="I235">
        <v>6.1375999999999991</v>
      </c>
    </row>
    <row r="236" spans="1:13">
      <c r="A236">
        <v>1</v>
      </c>
      <c r="B236" t="s">
        <v>15</v>
      </c>
      <c r="C236">
        <f t="shared" si="6"/>
        <v>7.2000000000000007E-3</v>
      </c>
      <c r="D236">
        <v>500</v>
      </c>
      <c r="E236">
        <v>500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>
        <v>1</v>
      </c>
      <c r="B237" t="s">
        <v>15</v>
      </c>
      <c r="C237">
        <f t="shared" si="6"/>
        <v>7.2000000000000007E-3</v>
      </c>
      <c r="D237">
        <v>500</v>
      </c>
      <c r="E237">
        <v>200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>
        <v>1</v>
      </c>
      <c r="B238" t="s">
        <v>15</v>
      </c>
      <c r="C238">
        <f t="shared" si="6"/>
        <v>7.2000000000000007E-3</v>
      </c>
      <c r="D238">
        <v>500</v>
      </c>
      <c r="E238">
        <v>50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>
        <v>1</v>
      </c>
      <c r="B239" t="s">
        <v>15</v>
      </c>
      <c r="C239">
        <f t="shared" si="6"/>
        <v>7.2000000000000007E-3</v>
      </c>
      <c r="D239">
        <v>50</v>
      </c>
      <c r="E239">
        <v>500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>
        <v>1</v>
      </c>
      <c r="B240" t="s">
        <v>15</v>
      </c>
      <c r="C240">
        <f t="shared" si="6"/>
        <v>7.2000000000000007E-3</v>
      </c>
      <c r="D240">
        <v>50</v>
      </c>
      <c r="E240">
        <v>200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0.04</v>
      </c>
      <c r="L240">
        <v>0</v>
      </c>
      <c r="M240">
        <v>7.8399999999999997E-2</v>
      </c>
    </row>
    <row r="241" spans="1:13">
      <c r="A241">
        <v>1</v>
      </c>
      <c r="B241" t="s">
        <v>15</v>
      </c>
      <c r="C241">
        <f t="shared" si="6"/>
        <v>7.2000000000000007E-3</v>
      </c>
      <c r="D241">
        <v>50</v>
      </c>
      <c r="E241">
        <v>50</v>
      </c>
      <c r="F241">
        <v>0</v>
      </c>
      <c r="G241">
        <v>0.02</v>
      </c>
      <c r="H241">
        <v>0</v>
      </c>
      <c r="I241">
        <v>3.9600000000000003E-2</v>
      </c>
      <c r="J241">
        <v>0.02</v>
      </c>
      <c r="K241">
        <v>0.04</v>
      </c>
      <c r="L241">
        <v>3.9600000000000003E-2</v>
      </c>
      <c r="M241">
        <v>7.8399999999999997E-2</v>
      </c>
    </row>
    <row r="242" spans="1:13">
      <c r="A242">
        <v>1</v>
      </c>
      <c r="B242" t="s">
        <v>15</v>
      </c>
      <c r="C242">
        <f t="shared" si="6"/>
        <v>7.2000000000000007E-3</v>
      </c>
      <c r="D242">
        <v>10</v>
      </c>
      <c r="E242">
        <v>500</v>
      </c>
      <c r="F242">
        <v>0.28000000000000003</v>
      </c>
      <c r="G242">
        <v>0.16</v>
      </c>
      <c r="H242">
        <v>0.56159999999999999</v>
      </c>
      <c r="I242">
        <v>0.2944</v>
      </c>
      <c r="J242">
        <v>0.22</v>
      </c>
      <c r="K242">
        <v>0.44</v>
      </c>
      <c r="L242">
        <v>0.3916</v>
      </c>
      <c r="M242">
        <v>0.84640000000000004</v>
      </c>
    </row>
    <row r="243" spans="1:13">
      <c r="A243">
        <v>1</v>
      </c>
      <c r="B243" t="s">
        <v>15</v>
      </c>
      <c r="C243">
        <f t="shared" si="6"/>
        <v>7.2000000000000007E-3</v>
      </c>
      <c r="D243">
        <v>10</v>
      </c>
      <c r="E243">
        <v>200</v>
      </c>
      <c r="F243">
        <v>0.24</v>
      </c>
      <c r="G243">
        <v>0.44</v>
      </c>
      <c r="H243">
        <v>0.50240000000000007</v>
      </c>
      <c r="I243">
        <v>0.84640000000000004</v>
      </c>
      <c r="J243">
        <v>0.3</v>
      </c>
      <c r="K243">
        <v>0.68</v>
      </c>
      <c r="L243">
        <v>0.67</v>
      </c>
      <c r="M243">
        <v>1.2975999999999999</v>
      </c>
    </row>
    <row r="244" spans="1:13">
      <c r="A244">
        <v>1</v>
      </c>
      <c r="B244" t="s">
        <v>15</v>
      </c>
      <c r="C244">
        <f t="shared" si="6"/>
        <v>7.2000000000000007E-3</v>
      </c>
      <c r="D244">
        <v>10</v>
      </c>
      <c r="E244">
        <v>50</v>
      </c>
      <c r="F244">
        <v>0.92</v>
      </c>
      <c r="G244">
        <v>1.62</v>
      </c>
      <c r="H244">
        <v>1.7936000000000001</v>
      </c>
      <c r="I244">
        <v>2.2155999999999993</v>
      </c>
    </row>
    <row r="245" spans="1:13">
      <c r="A245">
        <v>1</v>
      </c>
      <c r="B245" t="s">
        <v>15</v>
      </c>
      <c r="C245">
        <f t="shared" si="6"/>
        <v>2.1600000000000001E-2</v>
      </c>
      <c r="D245">
        <v>500</v>
      </c>
      <c r="E245">
        <v>500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>
        <v>1</v>
      </c>
      <c r="B246" t="s">
        <v>15</v>
      </c>
      <c r="C246">
        <f t="shared" si="6"/>
        <v>2.1600000000000001E-2</v>
      </c>
      <c r="D246">
        <v>500</v>
      </c>
      <c r="E246">
        <v>200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>
        <v>1</v>
      </c>
      <c r="B247" t="s">
        <v>15</v>
      </c>
      <c r="C247">
        <f t="shared" si="6"/>
        <v>2.1600000000000001E-2</v>
      </c>
      <c r="D247">
        <v>500</v>
      </c>
      <c r="E247">
        <v>50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>
        <v>1</v>
      </c>
      <c r="B248" t="s">
        <v>15</v>
      </c>
      <c r="C248">
        <f t="shared" si="6"/>
        <v>2.1600000000000001E-2</v>
      </c>
      <c r="D248">
        <v>50</v>
      </c>
      <c r="E248">
        <v>500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>
        <v>1</v>
      </c>
      <c r="B249" t="s">
        <v>15</v>
      </c>
      <c r="C249">
        <f t="shared" si="6"/>
        <v>2.1600000000000001E-2</v>
      </c>
      <c r="D249">
        <v>50</v>
      </c>
      <c r="E249">
        <v>200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>
        <v>1</v>
      </c>
      <c r="B250" t="s">
        <v>15</v>
      </c>
      <c r="C250">
        <f t="shared" si="6"/>
        <v>2.1600000000000001E-2</v>
      </c>
      <c r="D250">
        <v>50</v>
      </c>
      <c r="E250">
        <v>50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>
        <v>1</v>
      </c>
      <c r="B251" t="s">
        <v>15</v>
      </c>
      <c r="C251">
        <f t="shared" si="6"/>
        <v>2.1600000000000001E-2</v>
      </c>
      <c r="D251">
        <v>10</v>
      </c>
      <c r="E251">
        <v>500</v>
      </c>
      <c r="F251">
        <v>0.14000000000000001</v>
      </c>
      <c r="G251">
        <v>0.08</v>
      </c>
      <c r="H251">
        <v>0.34039999999999998</v>
      </c>
      <c r="I251">
        <v>0.15360000000000001</v>
      </c>
      <c r="J251">
        <v>0.1</v>
      </c>
      <c r="K251">
        <v>0.22</v>
      </c>
      <c r="L251">
        <v>0.27</v>
      </c>
      <c r="M251">
        <v>0.55159999999999998</v>
      </c>
    </row>
    <row r="252" spans="1:13">
      <c r="A252">
        <v>1</v>
      </c>
      <c r="B252" t="s">
        <v>15</v>
      </c>
      <c r="C252">
        <f t="shared" si="6"/>
        <v>2.1600000000000001E-2</v>
      </c>
      <c r="D252">
        <v>10</v>
      </c>
      <c r="E252">
        <v>200</v>
      </c>
      <c r="F252">
        <v>0.08</v>
      </c>
      <c r="G252">
        <v>0.14000000000000001</v>
      </c>
      <c r="H252">
        <v>0.15360000000000001</v>
      </c>
      <c r="I252">
        <v>0.34039999999999998</v>
      </c>
      <c r="J252">
        <v>0.08</v>
      </c>
      <c r="K252">
        <v>0.36</v>
      </c>
      <c r="L252">
        <v>0.15360000000000001</v>
      </c>
      <c r="M252">
        <v>0.83040000000000003</v>
      </c>
    </row>
    <row r="253" spans="1:13">
      <c r="A253">
        <v>1</v>
      </c>
      <c r="B253" t="s">
        <v>15</v>
      </c>
      <c r="C253">
        <f t="shared" si="6"/>
        <v>2.1600000000000001E-2</v>
      </c>
      <c r="D253">
        <v>10</v>
      </c>
      <c r="E253">
        <v>50</v>
      </c>
      <c r="F253">
        <v>0.34</v>
      </c>
      <c r="G253">
        <v>0.62</v>
      </c>
      <c r="H253">
        <v>0.64439999999999997</v>
      </c>
      <c r="I253">
        <v>1.1756</v>
      </c>
    </row>
    <row r="254" spans="1:13">
      <c r="A254" s="2">
        <v>1</v>
      </c>
      <c r="B254" s="2" t="s">
        <v>16</v>
      </c>
      <c r="C254" s="2">
        <v>8.0000000000000004E-4</v>
      </c>
      <c r="D254" s="2">
        <v>500</v>
      </c>
      <c r="E254" s="2">
        <v>500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</row>
    <row r="255" spans="1:13">
      <c r="A255" s="2">
        <v>1</v>
      </c>
      <c r="B255" s="2" t="s">
        <v>16</v>
      </c>
      <c r="C255" s="2">
        <v>8.0000000000000004E-4</v>
      </c>
      <c r="D255" s="2">
        <v>500</v>
      </c>
      <c r="E255" s="2">
        <v>200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</row>
    <row r="256" spans="1:13">
      <c r="A256" s="2">
        <v>1</v>
      </c>
      <c r="B256" s="2" t="s">
        <v>16</v>
      </c>
      <c r="C256" s="2">
        <v>8.0000000000000004E-4</v>
      </c>
      <c r="D256" s="2">
        <v>500</v>
      </c>
      <c r="E256" s="2">
        <v>50</v>
      </c>
      <c r="F256" s="2">
        <v>0</v>
      </c>
      <c r="G256" s="2">
        <v>0.24</v>
      </c>
      <c r="H256" s="2">
        <v>0</v>
      </c>
      <c r="I256" s="2">
        <v>0.4224</v>
      </c>
      <c r="J256" s="2">
        <v>0.34</v>
      </c>
      <c r="K256" s="2">
        <v>0.14000000000000001</v>
      </c>
      <c r="L256" s="2">
        <v>0.56440000000000001</v>
      </c>
      <c r="M256" s="2">
        <v>0.26040000000000002</v>
      </c>
    </row>
    <row r="257" spans="1:13">
      <c r="A257" s="2">
        <v>1</v>
      </c>
      <c r="B257" s="2" t="s">
        <v>16</v>
      </c>
      <c r="C257" s="2">
        <v>8.0000000000000004E-4</v>
      </c>
      <c r="D257" s="2">
        <v>50</v>
      </c>
      <c r="E257" s="2">
        <v>500</v>
      </c>
      <c r="F257" s="2">
        <v>0</v>
      </c>
      <c r="G257" s="2">
        <v>0.08</v>
      </c>
      <c r="H257" s="2">
        <v>0</v>
      </c>
      <c r="I257" s="2">
        <v>0.15360000000000001</v>
      </c>
      <c r="J257" s="2">
        <v>0.44</v>
      </c>
      <c r="K257" s="2">
        <v>0.14000000000000001</v>
      </c>
      <c r="L257" s="2">
        <v>0.92640000000000011</v>
      </c>
      <c r="M257" s="2">
        <v>0.26040000000000002</v>
      </c>
    </row>
    <row r="258" spans="1:13">
      <c r="A258" s="2">
        <v>1</v>
      </c>
      <c r="B258" s="2" t="s">
        <v>16</v>
      </c>
      <c r="C258" s="2">
        <v>8.0000000000000004E-4</v>
      </c>
      <c r="D258" s="2">
        <v>50</v>
      </c>
      <c r="E258" s="2">
        <v>200</v>
      </c>
      <c r="F258" s="2">
        <v>0.22</v>
      </c>
      <c r="G258" s="2">
        <v>1.34</v>
      </c>
      <c r="H258" s="2">
        <v>0.3916</v>
      </c>
      <c r="I258" s="2">
        <v>2.3243999999999998</v>
      </c>
      <c r="J258" s="2">
        <v>2.08</v>
      </c>
      <c r="K258" s="2">
        <v>1</v>
      </c>
      <c r="L258" s="2">
        <v>2.8735999999999997</v>
      </c>
      <c r="M258" s="2">
        <v>1.7200000000000002</v>
      </c>
    </row>
    <row r="259" spans="1:13">
      <c r="A259" s="2">
        <v>1</v>
      </c>
      <c r="B259" s="2" t="s">
        <v>16</v>
      </c>
      <c r="C259" s="2">
        <v>8.0000000000000004E-4</v>
      </c>
      <c r="D259" s="2">
        <v>50</v>
      </c>
      <c r="E259" s="2">
        <v>50</v>
      </c>
      <c r="F259" s="2">
        <v>3.02</v>
      </c>
      <c r="G259" s="2">
        <v>5.88</v>
      </c>
      <c r="H259" s="2">
        <v>4.0396000000000001</v>
      </c>
      <c r="I259" s="2">
        <v>7.2656000000000063</v>
      </c>
      <c r="J259" s="2">
        <v>6.42</v>
      </c>
      <c r="K259" s="2"/>
      <c r="L259" s="2">
        <v>7.4635999999999996</v>
      </c>
      <c r="M259" s="2"/>
    </row>
    <row r="260" spans="1:13">
      <c r="A260" s="2">
        <v>1</v>
      </c>
      <c r="B260" s="2" t="s">
        <v>16</v>
      </c>
      <c r="C260" s="2">
        <v>8.0000000000000004E-4</v>
      </c>
      <c r="D260" s="2">
        <v>10</v>
      </c>
      <c r="E260" s="2">
        <v>500</v>
      </c>
      <c r="F260" s="2">
        <v>1.92</v>
      </c>
      <c r="G260" s="2">
        <v>3.86</v>
      </c>
      <c r="H260" s="2">
        <v>3.1135999999999999</v>
      </c>
      <c r="I260" s="2">
        <v>5.8604000000000021</v>
      </c>
      <c r="J260" s="2">
        <v>4.5999999999999996</v>
      </c>
      <c r="K260" s="2"/>
      <c r="L260" s="2">
        <v>5.5600000000000023</v>
      </c>
      <c r="M260" s="2"/>
    </row>
    <row r="261" spans="1:13">
      <c r="A261" s="2">
        <v>1</v>
      </c>
      <c r="B261" s="2" t="s">
        <v>16</v>
      </c>
      <c r="C261" s="2">
        <v>8.0000000000000004E-4</v>
      </c>
      <c r="D261" s="2">
        <v>10</v>
      </c>
      <c r="E261" s="2">
        <v>200</v>
      </c>
      <c r="F261" s="2">
        <v>3.86</v>
      </c>
      <c r="G261" s="2">
        <v>8.14</v>
      </c>
      <c r="H261" s="2">
        <v>4.8203999999999994</v>
      </c>
      <c r="I261" s="2">
        <v>10.020399999999995</v>
      </c>
      <c r="J261" s="2">
        <v>7.5</v>
      </c>
      <c r="K261" s="2"/>
      <c r="L261" s="2">
        <v>6.3500000000000014</v>
      </c>
      <c r="M261" s="2"/>
    </row>
    <row r="262" spans="1:13">
      <c r="A262" s="2">
        <v>1</v>
      </c>
      <c r="B262" s="2" t="s">
        <v>16</v>
      </c>
      <c r="C262" s="2">
        <v>8.0000000000000004E-4</v>
      </c>
      <c r="D262" s="2">
        <v>10</v>
      </c>
      <c r="E262" s="2">
        <v>50</v>
      </c>
      <c r="F262" s="2">
        <v>10.4</v>
      </c>
      <c r="G262" s="2">
        <v>12.92</v>
      </c>
      <c r="H262" s="2">
        <v>11.279999999999987</v>
      </c>
      <c r="I262" s="2">
        <v>11.793599999999998</v>
      </c>
      <c r="J262" s="2"/>
      <c r="K262" s="2"/>
      <c r="L262" s="2"/>
      <c r="M262" s="2"/>
    </row>
    <row r="263" spans="1:13">
      <c r="A263" s="2">
        <v>1</v>
      </c>
      <c r="B263" s="2" t="s">
        <v>16</v>
      </c>
      <c r="C263" s="2">
        <f>C254*3</f>
        <v>2.4000000000000002E-3</v>
      </c>
      <c r="D263" s="2">
        <v>500</v>
      </c>
      <c r="E263" s="2">
        <v>500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</row>
    <row r="264" spans="1:13">
      <c r="A264" s="2">
        <v>1</v>
      </c>
      <c r="B264" s="2" t="s">
        <v>16</v>
      </c>
      <c r="C264" s="2">
        <f t="shared" ref="C264:C289" si="7">C255*3</f>
        <v>2.4000000000000002E-3</v>
      </c>
      <c r="D264" s="2">
        <v>500</v>
      </c>
      <c r="E264" s="2">
        <v>200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</row>
    <row r="265" spans="1:13">
      <c r="A265" s="2">
        <v>1</v>
      </c>
      <c r="B265" s="2" t="s">
        <v>16</v>
      </c>
      <c r="C265" s="2">
        <f t="shared" si="7"/>
        <v>2.4000000000000002E-3</v>
      </c>
      <c r="D265" s="2">
        <v>500</v>
      </c>
      <c r="E265" s="2">
        <v>50</v>
      </c>
      <c r="F265" s="2">
        <v>0</v>
      </c>
      <c r="G265" s="2">
        <v>0</v>
      </c>
      <c r="H265" s="2">
        <v>0</v>
      </c>
      <c r="I265" s="2">
        <v>0</v>
      </c>
      <c r="J265" s="2">
        <v>0.02</v>
      </c>
      <c r="K265" s="2">
        <v>0</v>
      </c>
      <c r="L265" s="2">
        <v>3.9600000000000003E-2</v>
      </c>
      <c r="M265" s="2">
        <v>0</v>
      </c>
    </row>
    <row r="266" spans="1:13">
      <c r="A266" s="2">
        <v>1</v>
      </c>
      <c r="B266" s="2" t="s">
        <v>16</v>
      </c>
      <c r="C266" s="2">
        <f t="shared" si="7"/>
        <v>2.4000000000000002E-3</v>
      </c>
      <c r="D266" s="2">
        <v>50</v>
      </c>
      <c r="E266" s="2">
        <v>500</v>
      </c>
      <c r="F266" s="2">
        <v>0</v>
      </c>
      <c r="G266" s="2">
        <v>0</v>
      </c>
      <c r="H266" s="2">
        <v>0</v>
      </c>
      <c r="I266" s="2">
        <v>0</v>
      </c>
      <c r="J266" s="2">
        <v>0.02</v>
      </c>
      <c r="K266" s="2">
        <v>0.02</v>
      </c>
      <c r="L266" s="2">
        <v>3.9600000000000003E-2</v>
      </c>
      <c r="M266" s="2">
        <v>3.9600000000000003E-2</v>
      </c>
    </row>
    <row r="267" spans="1:13">
      <c r="A267" s="2">
        <v>1</v>
      </c>
      <c r="B267" s="2" t="s">
        <v>16</v>
      </c>
      <c r="C267" s="2">
        <f t="shared" si="7"/>
        <v>2.4000000000000002E-3</v>
      </c>
      <c r="D267" s="2">
        <v>50</v>
      </c>
      <c r="E267" s="2">
        <v>200</v>
      </c>
      <c r="F267" s="2">
        <v>0</v>
      </c>
      <c r="G267" s="2">
        <v>0.08</v>
      </c>
      <c r="H267" s="2">
        <v>0</v>
      </c>
      <c r="I267" s="2">
        <v>0.15360000000000001</v>
      </c>
      <c r="J267" s="2">
        <v>0.32</v>
      </c>
      <c r="K267" s="2">
        <v>0.2</v>
      </c>
      <c r="L267" s="2">
        <v>0.53759999999999997</v>
      </c>
      <c r="M267" s="2">
        <v>0.36</v>
      </c>
    </row>
    <row r="268" spans="1:13">
      <c r="A268" s="2">
        <v>1</v>
      </c>
      <c r="B268" s="2" t="s">
        <v>16</v>
      </c>
      <c r="C268" s="2">
        <f t="shared" si="7"/>
        <v>2.4000000000000002E-3</v>
      </c>
      <c r="D268" s="2">
        <v>50</v>
      </c>
      <c r="E268" s="2">
        <v>50</v>
      </c>
      <c r="F268" s="2">
        <v>0.78</v>
      </c>
      <c r="G268" s="2">
        <v>2.2799999999999998</v>
      </c>
      <c r="H268" s="2">
        <v>1.1916</v>
      </c>
      <c r="I268" s="2">
        <v>3.2016000000000009</v>
      </c>
      <c r="J268" s="2">
        <v>2.56</v>
      </c>
      <c r="K268" s="2">
        <v>2.3199999999999998</v>
      </c>
      <c r="L268" s="2">
        <v>3.6863999999999999</v>
      </c>
      <c r="M268" s="2">
        <v>5.4976000000000012</v>
      </c>
    </row>
    <row r="269" spans="1:13">
      <c r="A269" s="2">
        <v>1</v>
      </c>
      <c r="B269" s="2" t="s">
        <v>16</v>
      </c>
      <c r="C269" s="2">
        <f t="shared" si="7"/>
        <v>2.4000000000000002E-3</v>
      </c>
      <c r="D269" s="2">
        <v>10</v>
      </c>
      <c r="E269" s="2">
        <v>500</v>
      </c>
      <c r="F269" s="2">
        <v>0.78</v>
      </c>
      <c r="G269" s="2">
        <v>1.1200000000000001</v>
      </c>
      <c r="H269" s="2">
        <v>1.1115999999999999</v>
      </c>
      <c r="I269" s="2">
        <v>1.9456</v>
      </c>
      <c r="J269" s="2">
        <v>1.98</v>
      </c>
      <c r="K269" s="2">
        <v>1.76</v>
      </c>
      <c r="L269" s="2">
        <v>2.9196</v>
      </c>
      <c r="M269" s="2">
        <v>2.7423999999999999</v>
      </c>
    </row>
    <row r="270" spans="1:13">
      <c r="A270" s="2">
        <v>1</v>
      </c>
      <c r="B270" s="2" t="s">
        <v>16</v>
      </c>
      <c r="C270" s="2">
        <f t="shared" si="7"/>
        <v>2.4000000000000002E-3</v>
      </c>
      <c r="D270" s="2">
        <v>10</v>
      </c>
      <c r="E270" s="2">
        <v>200</v>
      </c>
      <c r="F270" s="2">
        <v>1.86</v>
      </c>
      <c r="G270" s="2">
        <v>3.42</v>
      </c>
      <c r="H270" s="2">
        <v>3.1403999999999992</v>
      </c>
      <c r="I270" s="2">
        <v>6.8236000000000008</v>
      </c>
      <c r="J270" s="2">
        <v>4.0999999999999996</v>
      </c>
      <c r="K270" s="2">
        <v>2.82</v>
      </c>
      <c r="L270" s="2">
        <v>4.75</v>
      </c>
      <c r="M270" s="2">
        <v>5.127600000000001</v>
      </c>
    </row>
    <row r="271" spans="1:13">
      <c r="A271" s="2">
        <v>1</v>
      </c>
      <c r="B271" s="2" t="s">
        <v>16</v>
      </c>
      <c r="C271" s="2">
        <f t="shared" si="7"/>
        <v>2.4000000000000002E-3</v>
      </c>
      <c r="D271" s="2">
        <v>10</v>
      </c>
      <c r="E271" s="2">
        <v>50</v>
      </c>
      <c r="F271" s="2">
        <v>5.94</v>
      </c>
      <c r="G271" s="2">
        <v>8.98</v>
      </c>
      <c r="H271" s="2">
        <v>8.5163999999999902</v>
      </c>
      <c r="I271" s="2">
        <v>10.039599999999993</v>
      </c>
      <c r="J271" s="2"/>
      <c r="K271" s="2"/>
      <c r="L271" s="2"/>
      <c r="M271" s="2"/>
    </row>
    <row r="272" spans="1:13">
      <c r="A272" s="2">
        <v>1</v>
      </c>
      <c r="B272" s="2" t="s">
        <v>16</v>
      </c>
      <c r="C272" s="2">
        <f t="shared" si="7"/>
        <v>7.2000000000000007E-3</v>
      </c>
      <c r="D272" s="2">
        <v>500</v>
      </c>
      <c r="E272" s="2">
        <v>500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</row>
    <row r="273" spans="1:13">
      <c r="A273" s="2">
        <v>1</v>
      </c>
      <c r="B273" s="2" t="s">
        <v>16</v>
      </c>
      <c r="C273" s="2">
        <f t="shared" si="7"/>
        <v>7.2000000000000007E-3</v>
      </c>
      <c r="D273" s="2">
        <v>500</v>
      </c>
      <c r="E273" s="2">
        <v>200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</row>
    <row r="274" spans="1:13">
      <c r="A274" s="2">
        <v>1</v>
      </c>
      <c r="B274" s="2" t="s">
        <v>16</v>
      </c>
      <c r="C274" s="2">
        <f t="shared" si="7"/>
        <v>7.2000000000000007E-3</v>
      </c>
      <c r="D274" s="2">
        <v>500</v>
      </c>
      <c r="E274" s="2">
        <v>50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>
      <c r="A275" s="2">
        <v>1</v>
      </c>
      <c r="B275" s="2" t="s">
        <v>16</v>
      </c>
      <c r="C275" s="2">
        <f t="shared" si="7"/>
        <v>7.2000000000000007E-3</v>
      </c>
      <c r="D275" s="2">
        <v>50</v>
      </c>
      <c r="E275" s="2">
        <v>500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</row>
    <row r="276" spans="1:13">
      <c r="A276" s="2">
        <v>1</v>
      </c>
      <c r="B276" s="2" t="s">
        <v>16</v>
      </c>
      <c r="C276" s="2">
        <f t="shared" si="7"/>
        <v>7.2000000000000007E-3</v>
      </c>
      <c r="D276" s="2">
        <v>50</v>
      </c>
      <c r="E276" s="2">
        <v>200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0.04</v>
      </c>
      <c r="L276" s="2">
        <v>0</v>
      </c>
      <c r="M276" s="2">
        <v>7.8399999999999997E-2</v>
      </c>
    </row>
    <row r="277" spans="1:13">
      <c r="A277" s="2">
        <v>1</v>
      </c>
      <c r="B277" s="2" t="s">
        <v>16</v>
      </c>
      <c r="C277" s="2">
        <f t="shared" si="7"/>
        <v>7.2000000000000007E-3</v>
      </c>
      <c r="D277" s="2">
        <v>50</v>
      </c>
      <c r="E277" s="2">
        <v>50</v>
      </c>
      <c r="F277" s="2">
        <v>0.3</v>
      </c>
      <c r="G277" s="2">
        <v>0.9</v>
      </c>
      <c r="H277" s="2">
        <v>0.51</v>
      </c>
      <c r="I277" s="2">
        <v>1.63</v>
      </c>
      <c r="J277" s="2">
        <v>0.78</v>
      </c>
      <c r="K277" s="2">
        <v>1.24</v>
      </c>
      <c r="L277" s="2">
        <v>1.6715999999999998</v>
      </c>
      <c r="M277" s="2">
        <v>1.7423999999999997</v>
      </c>
    </row>
    <row r="278" spans="1:13">
      <c r="A278" s="2">
        <v>1</v>
      </c>
      <c r="B278" s="2" t="s">
        <v>16</v>
      </c>
      <c r="C278" s="2">
        <f t="shared" si="7"/>
        <v>7.2000000000000007E-3</v>
      </c>
      <c r="D278" s="2">
        <v>10</v>
      </c>
      <c r="E278" s="2">
        <v>500</v>
      </c>
      <c r="F278" s="2">
        <v>0.62</v>
      </c>
      <c r="G278" s="2">
        <v>0.9</v>
      </c>
      <c r="H278" s="2">
        <v>1.0955999999999999</v>
      </c>
      <c r="I278" s="2">
        <v>3.15</v>
      </c>
      <c r="J278" s="2">
        <v>1.08</v>
      </c>
      <c r="K278" s="2">
        <v>1.2</v>
      </c>
      <c r="L278" s="2">
        <v>1.8735999999999999</v>
      </c>
      <c r="M278" s="2">
        <v>1.6800000000000002</v>
      </c>
    </row>
    <row r="279" spans="1:13">
      <c r="A279" s="2">
        <v>1</v>
      </c>
      <c r="B279" s="2" t="s">
        <v>16</v>
      </c>
      <c r="C279" s="2">
        <f t="shared" si="7"/>
        <v>7.2000000000000007E-3</v>
      </c>
      <c r="D279" s="2">
        <v>10</v>
      </c>
      <c r="E279" s="2">
        <v>200</v>
      </c>
      <c r="F279" s="2">
        <v>1.42</v>
      </c>
      <c r="G279" s="2">
        <v>1.6</v>
      </c>
      <c r="H279" s="2">
        <v>1.7835999999999999</v>
      </c>
      <c r="I279" s="2">
        <v>2.88</v>
      </c>
      <c r="J279" s="2">
        <v>2.2999999999999998</v>
      </c>
      <c r="K279" s="2">
        <v>3.32</v>
      </c>
      <c r="L279" s="2">
        <v>2.91</v>
      </c>
      <c r="M279" s="2">
        <v>4.2576000000000001</v>
      </c>
    </row>
    <row r="280" spans="1:13">
      <c r="A280" s="2">
        <v>1</v>
      </c>
      <c r="B280" s="2" t="s">
        <v>16</v>
      </c>
      <c r="C280" s="2">
        <f t="shared" si="7"/>
        <v>7.2000000000000007E-3</v>
      </c>
      <c r="D280" s="2">
        <v>10</v>
      </c>
      <c r="E280" s="2">
        <v>50</v>
      </c>
      <c r="F280" s="2">
        <v>3.9</v>
      </c>
      <c r="G280" s="2">
        <v>5.48</v>
      </c>
      <c r="H280" s="2">
        <v>4.9100000000000019</v>
      </c>
      <c r="I280" s="2">
        <v>7.8095999999999997</v>
      </c>
      <c r="J280" s="2"/>
      <c r="K280" s="2"/>
      <c r="L280" s="2"/>
      <c r="M280" s="2"/>
    </row>
    <row r="281" spans="1:13">
      <c r="A281" s="2">
        <v>1</v>
      </c>
      <c r="B281" s="2" t="s">
        <v>16</v>
      </c>
      <c r="C281" s="2">
        <f t="shared" si="7"/>
        <v>2.1600000000000001E-2</v>
      </c>
      <c r="D281" s="2">
        <v>500</v>
      </c>
      <c r="E281" s="2">
        <v>500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</row>
    <row r="282" spans="1:13">
      <c r="A282" s="2">
        <v>1</v>
      </c>
      <c r="B282" s="2" t="s">
        <v>16</v>
      </c>
      <c r="C282" s="2">
        <f t="shared" si="7"/>
        <v>2.1600000000000001E-2</v>
      </c>
      <c r="D282" s="2">
        <v>500</v>
      </c>
      <c r="E282" s="2">
        <v>200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</row>
    <row r="283" spans="1:13">
      <c r="A283" s="2">
        <v>1</v>
      </c>
      <c r="B283" s="2" t="s">
        <v>16</v>
      </c>
      <c r="C283" s="2">
        <f t="shared" si="7"/>
        <v>2.1600000000000001E-2</v>
      </c>
      <c r="D283" s="2">
        <v>500</v>
      </c>
      <c r="E283" s="2">
        <v>50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0.02</v>
      </c>
      <c r="L283" s="2">
        <v>0</v>
      </c>
      <c r="M283" s="2">
        <v>3.9600000000000003E-2</v>
      </c>
    </row>
    <row r="284" spans="1:13">
      <c r="A284" s="2">
        <v>1</v>
      </c>
      <c r="B284" s="2" t="s">
        <v>16</v>
      </c>
      <c r="C284" s="2">
        <f t="shared" si="7"/>
        <v>2.1600000000000001E-2</v>
      </c>
      <c r="D284" s="2">
        <v>50</v>
      </c>
      <c r="E284" s="2">
        <v>500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0.02</v>
      </c>
      <c r="L284" s="2">
        <v>0</v>
      </c>
      <c r="M284" s="2">
        <v>3.9600000000000003E-2</v>
      </c>
    </row>
    <row r="285" spans="1:13">
      <c r="A285" s="2">
        <v>1</v>
      </c>
      <c r="B285" s="2" t="s">
        <v>16</v>
      </c>
      <c r="C285" s="2">
        <f t="shared" si="7"/>
        <v>2.1600000000000001E-2</v>
      </c>
      <c r="D285" s="2">
        <v>50</v>
      </c>
      <c r="E285" s="2">
        <v>200</v>
      </c>
      <c r="F285" s="2">
        <v>0</v>
      </c>
      <c r="G285" s="2">
        <v>0.04</v>
      </c>
      <c r="H285" s="2">
        <v>0</v>
      </c>
      <c r="I285" s="2">
        <v>7.8399999999999997E-2</v>
      </c>
      <c r="J285" s="2">
        <v>0</v>
      </c>
      <c r="K285" s="2">
        <v>0.32</v>
      </c>
      <c r="L285" s="2">
        <v>0</v>
      </c>
      <c r="M285" s="2">
        <v>0.53759999999999997</v>
      </c>
    </row>
    <row r="286" spans="1:13">
      <c r="A286" s="2">
        <v>1</v>
      </c>
      <c r="B286" s="2" t="s">
        <v>16</v>
      </c>
      <c r="C286" s="2">
        <f t="shared" si="7"/>
        <v>2.1600000000000001E-2</v>
      </c>
      <c r="D286" s="2">
        <v>50</v>
      </c>
      <c r="E286" s="2">
        <v>50</v>
      </c>
      <c r="F286" s="2">
        <v>0.3</v>
      </c>
      <c r="G286" s="2">
        <v>0.74</v>
      </c>
      <c r="H286" s="2">
        <v>0.51</v>
      </c>
      <c r="I286" s="2">
        <v>1.2524000000000002</v>
      </c>
      <c r="J286" s="2">
        <v>0.3</v>
      </c>
      <c r="K286" s="2">
        <v>1.48</v>
      </c>
      <c r="L286" s="2">
        <v>0.67</v>
      </c>
      <c r="M286" s="2">
        <v>1.4096000000000002</v>
      </c>
    </row>
    <row r="287" spans="1:13">
      <c r="A287" s="2">
        <v>1</v>
      </c>
      <c r="B287" s="2" t="s">
        <v>16</v>
      </c>
      <c r="C287" s="2">
        <f t="shared" si="7"/>
        <v>2.1600000000000001E-2</v>
      </c>
      <c r="D287" s="2">
        <v>10</v>
      </c>
      <c r="E287" s="2">
        <v>500</v>
      </c>
      <c r="F287" s="2">
        <v>0.34</v>
      </c>
      <c r="G287" s="2">
        <v>0.82</v>
      </c>
      <c r="H287" s="2">
        <v>0.72439999999999993</v>
      </c>
      <c r="I287" s="2">
        <v>2.0076000000000001</v>
      </c>
      <c r="J287" s="2">
        <v>0.46</v>
      </c>
      <c r="K287" s="2">
        <v>1.2</v>
      </c>
      <c r="L287" s="2">
        <v>0.86840000000000006</v>
      </c>
      <c r="M287" s="2">
        <v>2.16</v>
      </c>
    </row>
    <row r="288" spans="1:13">
      <c r="A288" s="2">
        <v>1</v>
      </c>
      <c r="B288" s="2" t="s">
        <v>16</v>
      </c>
      <c r="C288" s="2">
        <f t="shared" si="7"/>
        <v>2.1600000000000001E-2</v>
      </c>
      <c r="D288" s="2">
        <v>10</v>
      </c>
      <c r="E288" s="2">
        <v>200</v>
      </c>
      <c r="F288" s="2">
        <v>0.98</v>
      </c>
      <c r="G288" s="2">
        <v>1.18</v>
      </c>
      <c r="H288" s="2">
        <v>1.5596000000000001</v>
      </c>
      <c r="I288" s="2">
        <v>2.4876</v>
      </c>
      <c r="J288" s="2">
        <v>1.26</v>
      </c>
      <c r="K288" s="2">
        <v>2.1800000000000002</v>
      </c>
      <c r="L288" s="2">
        <v>2.6124000000000001</v>
      </c>
      <c r="M288" s="2">
        <v>3.2875999999999985</v>
      </c>
    </row>
    <row r="289" spans="1:13">
      <c r="A289" s="2">
        <v>1</v>
      </c>
      <c r="B289" s="2" t="s">
        <v>16</v>
      </c>
      <c r="C289" s="2">
        <f t="shared" si="7"/>
        <v>2.1600000000000001E-2</v>
      </c>
      <c r="D289" s="2">
        <v>10</v>
      </c>
      <c r="E289" s="2">
        <v>50</v>
      </c>
      <c r="F289" s="2">
        <v>3.12</v>
      </c>
      <c r="G289" s="2">
        <v>4.54</v>
      </c>
      <c r="H289" s="2">
        <v>3.3855999999999984</v>
      </c>
      <c r="I289" s="2">
        <v>6.3884000000000007</v>
      </c>
      <c r="J289" s="2"/>
      <c r="K289" s="2"/>
      <c r="L289" s="2"/>
      <c r="M289" s="2"/>
    </row>
    <row r="290" spans="1:13">
      <c r="A290">
        <v>1</v>
      </c>
      <c r="B290" t="s">
        <v>17</v>
      </c>
      <c r="C290">
        <v>8.0000000000000004E-4</v>
      </c>
      <c r="D290">
        <v>500</v>
      </c>
      <c r="E290">
        <v>500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</row>
    <row r="291" spans="1:13">
      <c r="A291">
        <v>1</v>
      </c>
      <c r="B291" t="s">
        <v>17</v>
      </c>
      <c r="C291">
        <v>8.0000000000000004E-4</v>
      </c>
      <c r="D291">
        <v>500</v>
      </c>
      <c r="E291">
        <v>200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</row>
    <row r="292" spans="1:13">
      <c r="A292">
        <v>1</v>
      </c>
      <c r="B292" t="s">
        <v>17</v>
      </c>
      <c r="C292">
        <v>8.0000000000000004E-4</v>
      </c>
      <c r="D292">
        <v>500</v>
      </c>
      <c r="E292">
        <v>50</v>
      </c>
      <c r="F292">
        <v>0</v>
      </c>
      <c r="G292">
        <v>0.02</v>
      </c>
      <c r="H292">
        <v>0</v>
      </c>
      <c r="I292">
        <v>3.9600000000000003E-2</v>
      </c>
      <c r="J292">
        <v>0</v>
      </c>
      <c r="K292">
        <v>0.02</v>
      </c>
      <c r="L292">
        <v>0</v>
      </c>
      <c r="M292">
        <v>3.9600000000000003E-2</v>
      </c>
    </row>
    <row r="293" spans="1:13">
      <c r="A293">
        <v>1</v>
      </c>
      <c r="B293" t="s">
        <v>17</v>
      </c>
      <c r="C293">
        <v>8.0000000000000004E-4</v>
      </c>
      <c r="D293">
        <v>50</v>
      </c>
      <c r="E293">
        <v>500</v>
      </c>
      <c r="F293" s="4">
        <v>0</v>
      </c>
      <c r="G293" s="4">
        <v>0</v>
      </c>
      <c r="H293" s="4">
        <v>0</v>
      </c>
      <c r="I293" s="4">
        <v>0</v>
      </c>
      <c r="J293">
        <v>0.02</v>
      </c>
      <c r="K293">
        <v>0.08</v>
      </c>
      <c r="L293">
        <v>3.9600000000000003E-2</v>
      </c>
      <c r="M293">
        <v>0.15360000000000001</v>
      </c>
    </row>
    <row r="294" spans="1:13">
      <c r="A294">
        <v>1</v>
      </c>
      <c r="B294" t="s">
        <v>17</v>
      </c>
      <c r="C294">
        <v>8.0000000000000004E-4</v>
      </c>
      <c r="D294">
        <v>50</v>
      </c>
      <c r="E294">
        <v>200</v>
      </c>
      <c r="F294">
        <v>0.02</v>
      </c>
      <c r="G294">
        <v>0.38</v>
      </c>
      <c r="H294">
        <v>3.9600000000000003E-2</v>
      </c>
      <c r="I294">
        <v>0.6956</v>
      </c>
      <c r="J294">
        <v>0.26</v>
      </c>
      <c r="K294">
        <v>0.28000000000000003</v>
      </c>
      <c r="L294">
        <v>0.53239999999999998</v>
      </c>
      <c r="M294">
        <v>0.72160000000000002</v>
      </c>
    </row>
    <row r="295" spans="1:13">
      <c r="A295">
        <v>1</v>
      </c>
      <c r="B295" t="s">
        <v>17</v>
      </c>
      <c r="C295">
        <v>8.0000000000000004E-4</v>
      </c>
      <c r="D295">
        <v>50</v>
      </c>
      <c r="E295">
        <v>50</v>
      </c>
      <c r="F295">
        <v>2.1</v>
      </c>
      <c r="G295">
        <v>3.38</v>
      </c>
      <c r="H295">
        <v>4.51</v>
      </c>
      <c r="I295">
        <v>6.6156000000000006</v>
      </c>
      <c r="J295">
        <v>3.74</v>
      </c>
      <c r="L295">
        <v>9.1723999999999979</v>
      </c>
    </row>
    <row r="296" spans="1:13">
      <c r="A296">
        <v>1</v>
      </c>
      <c r="B296" t="s">
        <v>17</v>
      </c>
      <c r="C296">
        <v>8.0000000000000004E-4</v>
      </c>
      <c r="D296">
        <v>10</v>
      </c>
      <c r="E296">
        <v>500</v>
      </c>
      <c r="F296">
        <v>1.5</v>
      </c>
      <c r="G296">
        <v>5.04</v>
      </c>
      <c r="H296">
        <v>2.75</v>
      </c>
      <c r="I296">
        <v>14.8384</v>
      </c>
      <c r="J296">
        <v>2.56</v>
      </c>
      <c r="K296">
        <v>7.22</v>
      </c>
      <c r="L296">
        <v>5.2063999999999995</v>
      </c>
      <c r="M296">
        <v>23.271600000000007</v>
      </c>
    </row>
    <row r="297" spans="1:13">
      <c r="A297">
        <v>1</v>
      </c>
      <c r="B297" t="s">
        <v>17</v>
      </c>
      <c r="C297">
        <v>8.0000000000000004E-4</v>
      </c>
      <c r="D297">
        <v>10</v>
      </c>
      <c r="E297">
        <v>200</v>
      </c>
      <c r="F297">
        <v>2.98</v>
      </c>
      <c r="G297">
        <v>7.54</v>
      </c>
      <c r="H297">
        <v>5.7195999999999998</v>
      </c>
      <c r="I297">
        <v>17.988400000000006</v>
      </c>
      <c r="J297">
        <v>5.62</v>
      </c>
      <c r="L297">
        <v>9.735599999999998</v>
      </c>
    </row>
    <row r="298" spans="1:13">
      <c r="A298">
        <v>1</v>
      </c>
      <c r="B298" t="s">
        <v>17</v>
      </c>
      <c r="C298">
        <v>8.0000000000000004E-4</v>
      </c>
      <c r="D298">
        <v>10</v>
      </c>
      <c r="E298">
        <v>50</v>
      </c>
      <c r="F298">
        <v>8.94</v>
      </c>
      <c r="G298">
        <v>10.62</v>
      </c>
      <c r="H298">
        <v>13.796400000000006</v>
      </c>
      <c r="I298">
        <v>11.01560000000002</v>
      </c>
    </row>
    <row r="299" spans="1:13">
      <c r="A299">
        <v>1</v>
      </c>
      <c r="B299" t="s">
        <v>17</v>
      </c>
      <c r="C299">
        <f>C290*3</f>
        <v>2.4000000000000002E-3</v>
      </c>
      <c r="D299">
        <v>500</v>
      </c>
      <c r="E299">
        <v>500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</row>
    <row r="300" spans="1:13">
      <c r="A300">
        <v>1</v>
      </c>
      <c r="B300" t="s">
        <v>17</v>
      </c>
      <c r="C300">
        <f t="shared" ref="C300:C325" si="8">C291*3</f>
        <v>2.4000000000000002E-3</v>
      </c>
      <c r="D300">
        <v>500</v>
      </c>
      <c r="E300">
        <v>200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</row>
    <row r="301" spans="1:13">
      <c r="A301">
        <v>1</v>
      </c>
      <c r="B301" t="s">
        <v>17</v>
      </c>
      <c r="C301">
        <f t="shared" si="8"/>
        <v>2.4000000000000002E-3</v>
      </c>
      <c r="D301">
        <v>500</v>
      </c>
      <c r="E301">
        <v>50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</row>
    <row r="302" spans="1:13">
      <c r="A302">
        <v>1</v>
      </c>
      <c r="B302" t="s">
        <v>17</v>
      </c>
      <c r="C302">
        <f t="shared" si="8"/>
        <v>2.4000000000000002E-3</v>
      </c>
      <c r="D302">
        <v>50</v>
      </c>
      <c r="E302">
        <v>500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</row>
    <row r="303" spans="1:13">
      <c r="A303">
        <v>1</v>
      </c>
      <c r="B303" t="s">
        <v>17</v>
      </c>
      <c r="C303">
        <f t="shared" si="8"/>
        <v>2.4000000000000002E-3</v>
      </c>
      <c r="D303">
        <v>50</v>
      </c>
      <c r="E303">
        <v>200</v>
      </c>
      <c r="F303">
        <v>0</v>
      </c>
      <c r="G303">
        <v>0.04</v>
      </c>
      <c r="H303">
        <v>0</v>
      </c>
      <c r="I303">
        <v>7.8399999999999997E-2</v>
      </c>
      <c r="J303">
        <v>0.08</v>
      </c>
      <c r="K303">
        <v>0.18</v>
      </c>
      <c r="L303">
        <v>0.15360000000000001</v>
      </c>
      <c r="M303">
        <v>0.48760000000000003</v>
      </c>
    </row>
    <row r="304" spans="1:13">
      <c r="A304">
        <v>1</v>
      </c>
      <c r="B304" t="s">
        <v>17</v>
      </c>
      <c r="C304">
        <f t="shared" si="8"/>
        <v>2.4000000000000002E-3</v>
      </c>
      <c r="D304">
        <v>50</v>
      </c>
      <c r="E304">
        <v>50</v>
      </c>
      <c r="F304">
        <v>0.18</v>
      </c>
      <c r="G304">
        <v>0.78</v>
      </c>
      <c r="H304">
        <v>0.3276</v>
      </c>
      <c r="I304">
        <v>1.5916000000000001</v>
      </c>
      <c r="J304">
        <v>0.7</v>
      </c>
      <c r="K304">
        <v>1.1200000000000001</v>
      </c>
      <c r="L304">
        <v>1.31</v>
      </c>
      <c r="M304">
        <v>4.4255999999999993</v>
      </c>
    </row>
    <row r="305" spans="1:13">
      <c r="A305">
        <v>1</v>
      </c>
      <c r="B305" t="s">
        <v>17</v>
      </c>
      <c r="C305">
        <f t="shared" si="8"/>
        <v>2.4000000000000002E-3</v>
      </c>
      <c r="D305">
        <v>10</v>
      </c>
      <c r="E305">
        <v>500</v>
      </c>
      <c r="F305">
        <v>0.32</v>
      </c>
      <c r="G305">
        <v>0.57999999999999996</v>
      </c>
      <c r="H305">
        <v>0.61759999999999993</v>
      </c>
      <c r="I305">
        <v>1.0635999999999999</v>
      </c>
      <c r="J305">
        <v>0.68</v>
      </c>
      <c r="K305">
        <v>0.76</v>
      </c>
      <c r="L305">
        <v>1.1375999999999999</v>
      </c>
      <c r="M305">
        <v>1.5024000000000002</v>
      </c>
    </row>
    <row r="306" spans="1:13">
      <c r="A306">
        <v>1</v>
      </c>
      <c r="B306" t="s">
        <v>17</v>
      </c>
      <c r="C306">
        <f t="shared" si="8"/>
        <v>2.4000000000000002E-3</v>
      </c>
      <c r="D306">
        <v>10</v>
      </c>
      <c r="E306">
        <v>200</v>
      </c>
      <c r="F306">
        <v>0.82</v>
      </c>
      <c r="G306">
        <v>2.8</v>
      </c>
      <c r="H306">
        <v>1.7676000000000001</v>
      </c>
      <c r="I306">
        <v>7.6800000000000006</v>
      </c>
      <c r="J306">
        <v>1.78</v>
      </c>
      <c r="K306">
        <v>3.2</v>
      </c>
      <c r="L306">
        <v>3.5915999999999997</v>
      </c>
      <c r="M306">
        <v>12.959999999999997</v>
      </c>
    </row>
    <row r="307" spans="1:13">
      <c r="A307">
        <v>1</v>
      </c>
      <c r="B307" t="s">
        <v>17</v>
      </c>
      <c r="C307">
        <f t="shared" si="8"/>
        <v>2.4000000000000002E-3</v>
      </c>
      <c r="D307">
        <v>10</v>
      </c>
      <c r="E307">
        <v>50</v>
      </c>
      <c r="F307">
        <v>3.94</v>
      </c>
      <c r="G307">
        <v>6.82</v>
      </c>
      <c r="H307">
        <v>9.9564000000000004</v>
      </c>
      <c r="I307">
        <v>10.007599999999996</v>
      </c>
    </row>
    <row r="308" spans="1:13">
      <c r="A308">
        <v>1</v>
      </c>
      <c r="B308" t="s">
        <v>17</v>
      </c>
      <c r="C308">
        <f t="shared" si="8"/>
        <v>7.2000000000000007E-3</v>
      </c>
      <c r="D308">
        <v>500</v>
      </c>
      <c r="E308">
        <v>500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</row>
    <row r="309" spans="1:13">
      <c r="A309">
        <v>1</v>
      </c>
      <c r="B309" t="s">
        <v>17</v>
      </c>
      <c r="C309">
        <f t="shared" si="8"/>
        <v>7.2000000000000007E-3</v>
      </c>
      <c r="D309">
        <v>500</v>
      </c>
      <c r="E309">
        <v>200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</row>
    <row r="310" spans="1:13">
      <c r="A310">
        <v>1</v>
      </c>
      <c r="B310" t="s">
        <v>17</v>
      </c>
      <c r="C310">
        <f t="shared" si="8"/>
        <v>7.2000000000000007E-3</v>
      </c>
      <c r="D310">
        <v>500</v>
      </c>
      <c r="E310">
        <v>50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</row>
    <row r="311" spans="1:13">
      <c r="A311">
        <v>1</v>
      </c>
      <c r="B311" t="s">
        <v>17</v>
      </c>
      <c r="C311">
        <f t="shared" si="8"/>
        <v>7.2000000000000007E-3</v>
      </c>
      <c r="D311">
        <v>50</v>
      </c>
      <c r="E311">
        <v>500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</row>
    <row r="312" spans="1:13">
      <c r="A312">
        <v>1</v>
      </c>
      <c r="B312" t="s">
        <v>17</v>
      </c>
      <c r="C312">
        <f t="shared" si="8"/>
        <v>7.2000000000000007E-3</v>
      </c>
      <c r="D312">
        <v>50</v>
      </c>
      <c r="E312">
        <v>200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</row>
    <row r="313" spans="1:13">
      <c r="A313">
        <v>1</v>
      </c>
      <c r="B313" t="s">
        <v>17</v>
      </c>
      <c r="C313">
        <f t="shared" si="8"/>
        <v>7.2000000000000007E-3</v>
      </c>
      <c r="D313">
        <v>50</v>
      </c>
      <c r="E313">
        <v>50</v>
      </c>
      <c r="F313">
        <v>0.04</v>
      </c>
      <c r="G313">
        <v>0.04</v>
      </c>
      <c r="H313">
        <v>7.8399999999999997E-2</v>
      </c>
      <c r="I313">
        <v>7.8399999999999997E-2</v>
      </c>
      <c r="J313">
        <v>0.12</v>
      </c>
      <c r="K313">
        <v>0.24</v>
      </c>
      <c r="L313">
        <v>0.22559999999999999</v>
      </c>
      <c r="M313">
        <v>0.50240000000000007</v>
      </c>
    </row>
    <row r="314" spans="1:13">
      <c r="A314">
        <v>1</v>
      </c>
      <c r="B314" t="s">
        <v>17</v>
      </c>
      <c r="C314">
        <f t="shared" si="8"/>
        <v>7.2000000000000007E-3</v>
      </c>
      <c r="D314">
        <v>10</v>
      </c>
      <c r="E314">
        <v>500</v>
      </c>
      <c r="F314">
        <v>0.12</v>
      </c>
      <c r="G314">
        <v>0.2</v>
      </c>
      <c r="H314">
        <v>0.22559999999999999</v>
      </c>
      <c r="I314">
        <v>0.36</v>
      </c>
      <c r="J314">
        <v>0.24</v>
      </c>
      <c r="K314">
        <v>0.38</v>
      </c>
      <c r="L314">
        <v>0.50240000000000007</v>
      </c>
      <c r="M314">
        <v>1.1756</v>
      </c>
    </row>
    <row r="315" spans="1:13">
      <c r="A315">
        <v>1</v>
      </c>
      <c r="B315" t="s">
        <v>17</v>
      </c>
      <c r="C315">
        <f t="shared" si="8"/>
        <v>7.2000000000000007E-3</v>
      </c>
      <c r="D315">
        <v>10</v>
      </c>
      <c r="E315">
        <v>200</v>
      </c>
      <c r="F315">
        <v>0.5</v>
      </c>
      <c r="G315">
        <v>0.7</v>
      </c>
      <c r="H315">
        <v>1.1499999999999999</v>
      </c>
      <c r="I315">
        <v>2.35</v>
      </c>
      <c r="J315">
        <v>0.57999999999999996</v>
      </c>
      <c r="K315">
        <v>0.96</v>
      </c>
      <c r="L315">
        <v>1.0635999999999999</v>
      </c>
      <c r="M315">
        <v>1.7184000000000001</v>
      </c>
    </row>
    <row r="316" spans="1:13">
      <c r="A316">
        <v>1</v>
      </c>
      <c r="B316" t="s">
        <v>17</v>
      </c>
      <c r="C316">
        <f t="shared" si="8"/>
        <v>7.2000000000000007E-3</v>
      </c>
      <c r="D316">
        <v>10</v>
      </c>
      <c r="E316">
        <v>50</v>
      </c>
      <c r="F316">
        <v>1.8</v>
      </c>
      <c r="G316">
        <v>3.34</v>
      </c>
      <c r="H316">
        <v>3.3199999999999994</v>
      </c>
      <c r="I316">
        <v>4.9644000000000013</v>
      </c>
    </row>
    <row r="317" spans="1:13">
      <c r="A317">
        <v>1</v>
      </c>
      <c r="B317" t="s">
        <v>17</v>
      </c>
      <c r="C317">
        <f t="shared" si="8"/>
        <v>2.1600000000000001E-2</v>
      </c>
      <c r="D317">
        <v>500</v>
      </c>
      <c r="E317">
        <v>500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</row>
    <row r="318" spans="1:13">
      <c r="A318">
        <v>1</v>
      </c>
      <c r="B318" t="s">
        <v>17</v>
      </c>
      <c r="C318">
        <f t="shared" si="8"/>
        <v>2.1600000000000001E-2</v>
      </c>
      <c r="D318">
        <v>500</v>
      </c>
      <c r="E318">
        <v>200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</row>
    <row r="319" spans="1:13">
      <c r="A319">
        <v>1</v>
      </c>
      <c r="B319" t="s">
        <v>17</v>
      </c>
      <c r="C319">
        <f t="shared" si="8"/>
        <v>2.1600000000000001E-2</v>
      </c>
      <c r="D319">
        <v>500</v>
      </c>
      <c r="E319">
        <v>50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</row>
    <row r="320" spans="1:13">
      <c r="A320">
        <v>1</v>
      </c>
      <c r="B320" t="s">
        <v>17</v>
      </c>
      <c r="C320">
        <f t="shared" si="8"/>
        <v>2.1600000000000001E-2</v>
      </c>
      <c r="D320">
        <v>50</v>
      </c>
      <c r="E320">
        <v>500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</row>
    <row r="321" spans="1:13">
      <c r="A321">
        <v>1</v>
      </c>
      <c r="B321" t="s">
        <v>17</v>
      </c>
      <c r="C321">
        <f t="shared" si="8"/>
        <v>2.1600000000000001E-2</v>
      </c>
      <c r="D321">
        <v>50</v>
      </c>
      <c r="E321">
        <v>200</v>
      </c>
      <c r="F321" s="4">
        <v>0</v>
      </c>
      <c r="G321" s="4">
        <v>0</v>
      </c>
      <c r="H321" s="4">
        <v>0</v>
      </c>
      <c r="I321" s="4">
        <v>0</v>
      </c>
      <c r="J321">
        <v>0</v>
      </c>
      <c r="K321">
        <v>0.02</v>
      </c>
      <c r="L321">
        <v>0</v>
      </c>
      <c r="M321">
        <v>3.9600000000000003E-2</v>
      </c>
    </row>
    <row r="322" spans="1:13">
      <c r="A322">
        <v>1</v>
      </c>
      <c r="B322" t="s">
        <v>17</v>
      </c>
      <c r="C322">
        <f t="shared" si="8"/>
        <v>2.1600000000000001E-2</v>
      </c>
      <c r="D322">
        <v>50</v>
      </c>
      <c r="E322">
        <v>50</v>
      </c>
      <c r="F322" s="4">
        <v>0</v>
      </c>
      <c r="G322" s="4">
        <v>0</v>
      </c>
      <c r="H322" s="4">
        <v>0</v>
      </c>
      <c r="I322" s="4">
        <v>0</v>
      </c>
      <c r="J322">
        <v>0</v>
      </c>
      <c r="K322">
        <v>0.06</v>
      </c>
      <c r="L322">
        <v>0</v>
      </c>
      <c r="M322">
        <v>0.11639999999999999</v>
      </c>
    </row>
    <row r="323" spans="1:13">
      <c r="A323">
        <v>1</v>
      </c>
      <c r="B323" t="s">
        <v>17</v>
      </c>
      <c r="C323">
        <f t="shared" si="8"/>
        <v>2.1600000000000001E-2</v>
      </c>
      <c r="D323">
        <v>10</v>
      </c>
      <c r="E323">
        <v>500</v>
      </c>
      <c r="F323">
        <v>0.12</v>
      </c>
      <c r="G323">
        <v>0.16</v>
      </c>
      <c r="H323">
        <v>0.22559999999999999</v>
      </c>
      <c r="I323">
        <v>0.45439999999999997</v>
      </c>
      <c r="J323">
        <v>0.16</v>
      </c>
      <c r="K323">
        <v>0.32</v>
      </c>
      <c r="L323">
        <v>0.2944</v>
      </c>
      <c r="M323">
        <v>0.6976</v>
      </c>
    </row>
    <row r="324" spans="1:13">
      <c r="A324">
        <v>1</v>
      </c>
      <c r="B324" t="s">
        <v>17</v>
      </c>
      <c r="C324">
        <f t="shared" si="8"/>
        <v>2.1600000000000001E-2</v>
      </c>
      <c r="D324">
        <v>10</v>
      </c>
      <c r="E324">
        <v>200</v>
      </c>
      <c r="F324">
        <v>0.24</v>
      </c>
      <c r="G324">
        <v>0.3</v>
      </c>
      <c r="H324">
        <v>0.58240000000000003</v>
      </c>
      <c r="I324">
        <v>0.83000000000000007</v>
      </c>
      <c r="J324">
        <v>0.3</v>
      </c>
      <c r="K324">
        <v>0.66</v>
      </c>
      <c r="L324">
        <v>0.59000000000000008</v>
      </c>
      <c r="M324">
        <v>1.0444</v>
      </c>
    </row>
    <row r="325" spans="1:13">
      <c r="A325">
        <v>1</v>
      </c>
      <c r="B325" t="s">
        <v>17</v>
      </c>
      <c r="C325">
        <f t="shared" si="8"/>
        <v>2.1600000000000001E-2</v>
      </c>
      <c r="D325">
        <v>10</v>
      </c>
      <c r="E325">
        <v>50</v>
      </c>
      <c r="F325">
        <v>0.96</v>
      </c>
      <c r="G325">
        <v>1.1599999999999999</v>
      </c>
      <c r="H325">
        <v>1.3184000000000002</v>
      </c>
      <c r="I325">
        <v>2.0144000000000002</v>
      </c>
    </row>
    <row r="326" spans="1:13">
      <c r="A326" s="2">
        <v>1</v>
      </c>
      <c r="B326" s="2" t="s">
        <v>18</v>
      </c>
      <c r="C326" s="2">
        <v>8.0000000000000004E-4</v>
      </c>
      <c r="D326" s="2">
        <v>500</v>
      </c>
      <c r="E326" s="2">
        <v>500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>
      <c r="A327" s="2">
        <v>1</v>
      </c>
      <c r="B327" s="2" t="s">
        <v>18</v>
      </c>
      <c r="C327" s="2">
        <v>8.0000000000000004E-4</v>
      </c>
      <c r="D327" s="2">
        <v>500</v>
      </c>
      <c r="E327" s="2">
        <v>200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</row>
    <row r="328" spans="1:13">
      <c r="A328" s="2">
        <v>1</v>
      </c>
      <c r="B328" s="2" t="s">
        <v>18</v>
      </c>
      <c r="C328" s="2">
        <v>8.0000000000000004E-4</v>
      </c>
      <c r="D328" s="2">
        <v>500</v>
      </c>
      <c r="E328" s="2">
        <v>50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0.02</v>
      </c>
      <c r="L328" s="2">
        <v>0</v>
      </c>
      <c r="M328" s="2">
        <v>3.9600000000000003E-2</v>
      </c>
    </row>
    <row r="329" spans="1:13">
      <c r="A329" s="2">
        <v>1</v>
      </c>
      <c r="B329" s="2" t="s">
        <v>18</v>
      </c>
      <c r="C329" s="2">
        <v>8.0000000000000004E-4</v>
      </c>
      <c r="D329" s="2">
        <v>50</v>
      </c>
      <c r="E329" s="2">
        <v>500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0.1</v>
      </c>
      <c r="L329" s="2">
        <v>0</v>
      </c>
      <c r="M329" s="2">
        <v>0.19</v>
      </c>
    </row>
    <row r="330" spans="1:13">
      <c r="A330" s="2">
        <v>1</v>
      </c>
      <c r="B330" s="2" t="s">
        <v>18</v>
      </c>
      <c r="C330" s="2">
        <v>8.0000000000000004E-4</v>
      </c>
      <c r="D330" s="2">
        <v>50</v>
      </c>
      <c r="E330" s="2">
        <v>200</v>
      </c>
      <c r="F330" s="2">
        <v>0.02</v>
      </c>
      <c r="G330" s="2">
        <v>0.5</v>
      </c>
      <c r="H330" s="2">
        <v>3.9600000000000003E-2</v>
      </c>
      <c r="I330" s="2">
        <v>0.75</v>
      </c>
      <c r="J330" s="2">
        <v>0.26</v>
      </c>
      <c r="K330" s="2">
        <v>0.4</v>
      </c>
      <c r="L330" s="2">
        <v>0.53239999999999998</v>
      </c>
      <c r="M330" s="2">
        <v>2.2399999999999998</v>
      </c>
    </row>
    <row r="331" spans="1:13">
      <c r="A331" s="2">
        <v>1</v>
      </c>
      <c r="B331" s="2" t="s">
        <v>18</v>
      </c>
      <c r="C331" s="2">
        <v>8.0000000000000004E-4</v>
      </c>
      <c r="D331" s="2">
        <v>50</v>
      </c>
      <c r="E331" s="2">
        <v>50</v>
      </c>
      <c r="F331" s="2">
        <v>1.4</v>
      </c>
      <c r="G331" s="2">
        <v>3.22</v>
      </c>
      <c r="H331" s="2">
        <v>3.16</v>
      </c>
      <c r="I331" s="2">
        <v>5.8315999999999981</v>
      </c>
      <c r="J331" s="2">
        <v>3.76</v>
      </c>
      <c r="K331" s="2"/>
      <c r="L331" s="2">
        <v>7.0624000000000002</v>
      </c>
      <c r="M331" s="2"/>
    </row>
    <row r="332" spans="1:13">
      <c r="A332" s="2">
        <v>1</v>
      </c>
      <c r="B332" s="2" t="s">
        <v>18</v>
      </c>
      <c r="C332" s="2">
        <v>8.0000000000000004E-4</v>
      </c>
      <c r="D332" s="2">
        <v>10</v>
      </c>
      <c r="E332" s="2">
        <v>500</v>
      </c>
      <c r="F332" s="2">
        <v>0.76</v>
      </c>
      <c r="G332" s="2">
        <v>3.72</v>
      </c>
      <c r="H332" s="2">
        <v>1.5024000000000002</v>
      </c>
      <c r="I332" s="2">
        <v>11.9216</v>
      </c>
      <c r="J332" s="2">
        <v>1.9</v>
      </c>
      <c r="K332" s="2"/>
      <c r="L332" s="2">
        <v>3.47</v>
      </c>
      <c r="M332" s="2"/>
    </row>
    <row r="333" spans="1:13">
      <c r="A333" s="2">
        <v>1</v>
      </c>
      <c r="B333" s="2" t="s">
        <v>18</v>
      </c>
      <c r="C333" s="2">
        <v>8.0000000000000004E-4</v>
      </c>
      <c r="D333" s="2">
        <v>10</v>
      </c>
      <c r="E333" s="2">
        <v>200</v>
      </c>
      <c r="F333" s="2">
        <v>2.74</v>
      </c>
      <c r="G333" s="2">
        <v>6.88</v>
      </c>
      <c r="H333" s="2">
        <v>4.6923999999999984</v>
      </c>
      <c r="I333" s="2">
        <v>16.185600000000008</v>
      </c>
      <c r="J333" s="2">
        <v>5.0599999999999996</v>
      </c>
      <c r="K333" s="2"/>
      <c r="L333" s="2">
        <v>11.956400000000006</v>
      </c>
      <c r="M333" s="2"/>
    </row>
    <row r="334" spans="1:13">
      <c r="A334" s="2">
        <v>1</v>
      </c>
      <c r="B334" s="2" t="s">
        <v>18</v>
      </c>
      <c r="C334" s="2">
        <v>8.0000000000000004E-4</v>
      </c>
      <c r="D334" s="2">
        <v>10</v>
      </c>
      <c r="E334" s="2">
        <v>50</v>
      </c>
      <c r="F334" s="2">
        <v>8.9600000000000009</v>
      </c>
      <c r="G334" s="2">
        <v>10.72</v>
      </c>
      <c r="H334" s="2">
        <v>12.838399999999993</v>
      </c>
      <c r="I334" s="2">
        <v>11.561599999999984</v>
      </c>
      <c r="J334" s="2"/>
      <c r="K334" s="2"/>
      <c r="L334" s="2"/>
      <c r="M334" s="2"/>
    </row>
    <row r="335" spans="1:13">
      <c r="A335" s="2">
        <v>1</v>
      </c>
      <c r="B335" s="2" t="s">
        <v>18</v>
      </c>
      <c r="C335" s="2">
        <f>C326*3</f>
        <v>2.4000000000000002E-3</v>
      </c>
      <c r="D335" s="2">
        <v>500</v>
      </c>
      <c r="E335" s="2">
        <v>500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</row>
    <row r="336" spans="1:13">
      <c r="A336" s="2">
        <v>1</v>
      </c>
      <c r="B336" s="2" t="s">
        <v>18</v>
      </c>
      <c r="C336" s="2">
        <f t="shared" ref="C336:C361" si="9">C327*3</f>
        <v>2.4000000000000002E-3</v>
      </c>
      <c r="D336" s="2">
        <v>500</v>
      </c>
      <c r="E336" s="2">
        <v>200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</row>
    <row r="337" spans="1:13">
      <c r="A337" s="2">
        <v>1</v>
      </c>
      <c r="B337" s="2" t="s">
        <v>18</v>
      </c>
      <c r="C337" s="2">
        <f t="shared" si="9"/>
        <v>2.4000000000000002E-3</v>
      </c>
      <c r="D337" s="2">
        <v>500</v>
      </c>
      <c r="E337" s="2">
        <v>50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</row>
    <row r="338" spans="1:13">
      <c r="A338" s="2">
        <v>1</v>
      </c>
      <c r="B338" s="2" t="s">
        <v>18</v>
      </c>
      <c r="C338" s="2">
        <f t="shared" si="9"/>
        <v>2.4000000000000002E-3</v>
      </c>
      <c r="D338" s="2">
        <v>50</v>
      </c>
      <c r="E338" s="2">
        <v>500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</row>
    <row r="339" spans="1:13">
      <c r="A339" s="2">
        <v>1</v>
      </c>
      <c r="B339" s="2" t="s">
        <v>18</v>
      </c>
      <c r="C339" s="2">
        <f t="shared" si="9"/>
        <v>2.4000000000000002E-3</v>
      </c>
      <c r="D339" s="2">
        <v>50</v>
      </c>
      <c r="E339" s="2">
        <v>200</v>
      </c>
      <c r="F339" s="2">
        <v>0.04</v>
      </c>
      <c r="G339" s="2">
        <v>0.02</v>
      </c>
      <c r="H339" s="2">
        <v>7.8399999999999997E-2</v>
      </c>
      <c r="I339" s="2">
        <v>3.9600000000000003E-2</v>
      </c>
      <c r="J339" s="2">
        <v>0</v>
      </c>
      <c r="K339" s="2">
        <v>0.04</v>
      </c>
      <c r="L339" s="2">
        <v>0</v>
      </c>
      <c r="M339" s="2">
        <v>7.8399999999999997E-2</v>
      </c>
    </row>
    <row r="340" spans="1:13">
      <c r="A340" s="2">
        <v>1</v>
      </c>
      <c r="B340" s="2" t="s">
        <v>18</v>
      </c>
      <c r="C340" s="2">
        <f t="shared" si="9"/>
        <v>2.4000000000000002E-3</v>
      </c>
      <c r="D340" s="2">
        <v>50</v>
      </c>
      <c r="E340" s="2">
        <v>50</v>
      </c>
      <c r="F340" s="2">
        <v>0.2</v>
      </c>
      <c r="G340" s="2">
        <v>0.76</v>
      </c>
      <c r="H340" s="2">
        <v>0.36</v>
      </c>
      <c r="I340" s="2">
        <v>1.2624</v>
      </c>
      <c r="J340" s="2">
        <v>0.54</v>
      </c>
      <c r="K340" s="2">
        <v>0.94</v>
      </c>
      <c r="L340" s="2">
        <v>1.2684</v>
      </c>
      <c r="M340" s="2">
        <v>4.4364000000000008</v>
      </c>
    </row>
    <row r="341" spans="1:13">
      <c r="A341" s="2">
        <v>1</v>
      </c>
      <c r="B341" s="2" t="s">
        <v>18</v>
      </c>
      <c r="C341" s="2">
        <f t="shared" si="9"/>
        <v>2.4000000000000002E-3</v>
      </c>
      <c r="D341" s="2">
        <v>10</v>
      </c>
      <c r="E341" s="2">
        <v>500</v>
      </c>
      <c r="F341" s="2">
        <v>0.38</v>
      </c>
      <c r="G341" s="2">
        <v>0.84</v>
      </c>
      <c r="H341" s="2">
        <v>0.6956</v>
      </c>
      <c r="I341" s="2">
        <v>2.7343999999999999</v>
      </c>
      <c r="J341" s="2">
        <v>0.48</v>
      </c>
      <c r="K341" s="2">
        <v>0.78</v>
      </c>
      <c r="L341" s="2">
        <v>0.96960000000000002</v>
      </c>
      <c r="M341" s="2">
        <v>1.5916000000000001</v>
      </c>
    </row>
    <row r="342" spans="1:13">
      <c r="A342" s="2">
        <v>1</v>
      </c>
      <c r="B342" s="2" t="s">
        <v>18</v>
      </c>
      <c r="C342" s="2">
        <f t="shared" si="9"/>
        <v>2.4000000000000002E-3</v>
      </c>
      <c r="D342" s="2">
        <v>10</v>
      </c>
      <c r="E342" s="2">
        <v>200</v>
      </c>
      <c r="F342" s="2">
        <v>0.74</v>
      </c>
      <c r="G342" s="2">
        <v>2.34</v>
      </c>
      <c r="H342" s="2">
        <v>1.5724</v>
      </c>
      <c r="I342" s="2">
        <v>6.7244000000000002</v>
      </c>
      <c r="J342" s="2">
        <v>1.9</v>
      </c>
      <c r="K342" s="2">
        <v>3.46</v>
      </c>
      <c r="L342" s="2">
        <v>4.59</v>
      </c>
      <c r="M342" s="2">
        <v>16.868400000000001</v>
      </c>
    </row>
    <row r="343" spans="1:13">
      <c r="A343" s="2">
        <v>1</v>
      </c>
      <c r="B343" s="2" t="s">
        <v>18</v>
      </c>
      <c r="C343" s="2">
        <f t="shared" si="9"/>
        <v>2.4000000000000002E-3</v>
      </c>
      <c r="D343" s="2">
        <v>10</v>
      </c>
      <c r="E343" s="2">
        <v>50</v>
      </c>
      <c r="F343" s="2">
        <v>3.58</v>
      </c>
      <c r="G343" s="2">
        <v>6.6</v>
      </c>
      <c r="H343" s="2">
        <v>5.3835999999999995</v>
      </c>
      <c r="I343" s="2">
        <v>8.8400000000000034</v>
      </c>
      <c r="J343" s="2"/>
      <c r="K343" s="2"/>
      <c r="L343" s="2"/>
      <c r="M343" s="2"/>
    </row>
    <row r="344" spans="1:13">
      <c r="A344" s="2">
        <v>1</v>
      </c>
      <c r="B344" s="2" t="s">
        <v>18</v>
      </c>
      <c r="C344" s="2">
        <f t="shared" si="9"/>
        <v>7.2000000000000007E-3</v>
      </c>
      <c r="D344" s="2">
        <v>500</v>
      </c>
      <c r="E344" s="2">
        <v>500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</row>
    <row r="345" spans="1:13">
      <c r="A345" s="2">
        <v>1</v>
      </c>
      <c r="B345" s="2" t="s">
        <v>18</v>
      </c>
      <c r="C345" s="2">
        <f t="shared" si="9"/>
        <v>7.2000000000000007E-3</v>
      </c>
      <c r="D345" s="2">
        <v>500</v>
      </c>
      <c r="E345" s="2">
        <v>200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>
      <c r="A346" s="2">
        <v>1</v>
      </c>
      <c r="B346" s="2" t="s">
        <v>18</v>
      </c>
      <c r="C346" s="2">
        <f t="shared" si="9"/>
        <v>7.2000000000000007E-3</v>
      </c>
      <c r="D346" s="2">
        <v>500</v>
      </c>
      <c r="E346" s="2">
        <v>50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</row>
    <row r="347" spans="1:13">
      <c r="A347" s="2">
        <v>1</v>
      </c>
      <c r="B347" s="2" t="s">
        <v>18</v>
      </c>
      <c r="C347" s="2">
        <f t="shared" si="9"/>
        <v>7.2000000000000007E-3</v>
      </c>
      <c r="D347" s="2">
        <v>50</v>
      </c>
      <c r="E347" s="2">
        <v>500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</row>
    <row r="348" spans="1:13">
      <c r="A348" s="2">
        <v>1</v>
      </c>
      <c r="B348" s="2" t="s">
        <v>18</v>
      </c>
      <c r="C348" s="2">
        <f t="shared" si="9"/>
        <v>7.2000000000000007E-3</v>
      </c>
      <c r="D348" s="2">
        <v>50</v>
      </c>
      <c r="E348" s="2">
        <v>200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</row>
    <row r="349" spans="1:13">
      <c r="A349" s="2">
        <v>1</v>
      </c>
      <c r="B349" s="2" t="s">
        <v>18</v>
      </c>
      <c r="C349" s="2">
        <f t="shared" si="9"/>
        <v>7.2000000000000007E-3</v>
      </c>
      <c r="D349" s="2">
        <v>50</v>
      </c>
      <c r="E349" s="2">
        <v>50</v>
      </c>
      <c r="F349" s="2">
        <v>0</v>
      </c>
      <c r="G349" s="2">
        <v>0</v>
      </c>
      <c r="H349" s="2">
        <v>0</v>
      </c>
      <c r="I349" s="2">
        <v>0</v>
      </c>
      <c r="J349" s="2">
        <v>0.06</v>
      </c>
      <c r="K349" s="2">
        <v>0.32</v>
      </c>
      <c r="L349" s="2">
        <v>0.11639999999999999</v>
      </c>
      <c r="M349" s="2">
        <v>0.61759999999999993</v>
      </c>
    </row>
    <row r="350" spans="1:13">
      <c r="A350" s="2">
        <v>1</v>
      </c>
      <c r="B350" s="2" t="s">
        <v>18</v>
      </c>
      <c r="C350" s="2">
        <f t="shared" si="9"/>
        <v>7.2000000000000007E-3</v>
      </c>
      <c r="D350" s="2">
        <v>10</v>
      </c>
      <c r="E350" s="2">
        <v>500</v>
      </c>
      <c r="F350" s="2">
        <v>0.26</v>
      </c>
      <c r="G350" s="2">
        <v>0.26</v>
      </c>
      <c r="H350" s="2">
        <v>0.53239999999999998</v>
      </c>
      <c r="I350" s="2">
        <v>0.53239999999999998</v>
      </c>
      <c r="J350" s="2">
        <v>0.3</v>
      </c>
      <c r="K350" s="2">
        <v>0.64</v>
      </c>
      <c r="L350" s="2">
        <v>0.59000000000000008</v>
      </c>
      <c r="M350" s="2">
        <v>1.2704</v>
      </c>
    </row>
    <row r="351" spans="1:13">
      <c r="A351" s="2">
        <v>1</v>
      </c>
      <c r="B351" s="2" t="s">
        <v>18</v>
      </c>
      <c r="C351" s="2">
        <f t="shared" si="9"/>
        <v>7.2000000000000007E-3</v>
      </c>
      <c r="D351" s="2">
        <v>10</v>
      </c>
      <c r="E351" s="2">
        <v>200</v>
      </c>
      <c r="F351" s="2">
        <v>0.2</v>
      </c>
      <c r="G351" s="2">
        <v>0.6</v>
      </c>
      <c r="H351" s="2">
        <v>0.43999999999999995</v>
      </c>
      <c r="I351" s="2">
        <v>1.56</v>
      </c>
      <c r="J351" s="2">
        <v>0.72</v>
      </c>
      <c r="K351" s="2">
        <v>1.02</v>
      </c>
      <c r="L351" s="2">
        <v>1.4016</v>
      </c>
      <c r="M351" s="2">
        <v>2.0396000000000001</v>
      </c>
    </row>
    <row r="352" spans="1:13">
      <c r="A352" s="2">
        <v>1</v>
      </c>
      <c r="B352" s="2" t="s">
        <v>18</v>
      </c>
      <c r="C352" s="2">
        <f t="shared" si="9"/>
        <v>7.2000000000000007E-3</v>
      </c>
      <c r="D352" s="2">
        <v>10</v>
      </c>
      <c r="E352" s="2">
        <v>50</v>
      </c>
      <c r="F352" s="2">
        <v>1.62</v>
      </c>
      <c r="G352" s="2">
        <v>3.38</v>
      </c>
      <c r="H352" s="2">
        <v>2.7755999999999998</v>
      </c>
      <c r="I352" s="2">
        <v>10.4556</v>
      </c>
      <c r="J352" s="2"/>
      <c r="K352" s="2"/>
      <c r="L352" s="2"/>
      <c r="M352" s="2"/>
    </row>
    <row r="353" spans="1:13">
      <c r="A353" s="2">
        <v>1</v>
      </c>
      <c r="B353" s="2" t="s">
        <v>18</v>
      </c>
      <c r="C353" s="2">
        <f t="shared" si="9"/>
        <v>2.1600000000000001E-2</v>
      </c>
      <c r="D353" s="2">
        <v>500</v>
      </c>
      <c r="E353" s="2">
        <v>500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</row>
    <row r="354" spans="1:13">
      <c r="A354" s="2">
        <v>1</v>
      </c>
      <c r="B354" s="2" t="s">
        <v>18</v>
      </c>
      <c r="C354" s="2">
        <f t="shared" si="9"/>
        <v>2.1600000000000001E-2</v>
      </c>
      <c r="D354" s="2">
        <v>500</v>
      </c>
      <c r="E354" s="2">
        <v>200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>
      <c r="A355" s="2">
        <v>1</v>
      </c>
      <c r="B355" s="2" t="s">
        <v>18</v>
      </c>
      <c r="C355" s="2">
        <f t="shared" si="9"/>
        <v>2.1600000000000001E-2</v>
      </c>
      <c r="D355" s="2">
        <v>500</v>
      </c>
      <c r="E355" s="2">
        <v>50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</row>
    <row r="356" spans="1:13">
      <c r="A356" s="2">
        <v>1</v>
      </c>
      <c r="B356" s="2" t="s">
        <v>18</v>
      </c>
      <c r="C356" s="2">
        <f t="shared" si="9"/>
        <v>2.1600000000000001E-2</v>
      </c>
      <c r="D356" s="2">
        <v>50</v>
      </c>
      <c r="E356" s="2">
        <v>500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</row>
    <row r="357" spans="1:13">
      <c r="A357" s="2">
        <v>1</v>
      </c>
      <c r="B357" s="2" t="s">
        <v>18</v>
      </c>
      <c r="C357" s="2">
        <f t="shared" si="9"/>
        <v>2.1600000000000001E-2</v>
      </c>
      <c r="D357" s="2">
        <v>50</v>
      </c>
      <c r="E357" s="2">
        <v>200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>
      <c r="A358" s="2">
        <v>1</v>
      </c>
      <c r="B358" s="2" t="s">
        <v>18</v>
      </c>
      <c r="C358" s="2">
        <f t="shared" si="9"/>
        <v>2.1600000000000001E-2</v>
      </c>
      <c r="D358" s="2">
        <v>50</v>
      </c>
      <c r="E358" s="2">
        <v>50</v>
      </c>
      <c r="F358" s="2">
        <v>0</v>
      </c>
      <c r="G358" s="2">
        <v>0.02</v>
      </c>
      <c r="H358" s="2">
        <v>0</v>
      </c>
      <c r="I358" s="2">
        <v>3.9600000000000003E-2</v>
      </c>
      <c r="J358" s="2">
        <v>0</v>
      </c>
      <c r="K358" s="2">
        <v>0</v>
      </c>
      <c r="L358" s="2">
        <v>0</v>
      </c>
      <c r="M358" s="2">
        <v>0</v>
      </c>
    </row>
    <row r="359" spans="1:13">
      <c r="A359" s="2">
        <v>1</v>
      </c>
      <c r="B359" s="2" t="s">
        <v>18</v>
      </c>
      <c r="C359" s="2">
        <f t="shared" si="9"/>
        <v>2.1600000000000001E-2</v>
      </c>
      <c r="D359" s="2">
        <v>10</v>
      </c>
      <c r="E359" s="2">
        <v>500</v>
      </c>
      <c r="F359" s="2">
        <v>0.1</v>
      </c>
      <c r="G359" s="2">
        <v>0.28000000000000003</v>
      </c>
      <c r="H359" s="2">
        <v>0.19</v>
      </c>
      <c r="I359" s="2">
        <v>0.56159999999999999</v>
      </c>
      <c r="J359" s="2">
        <v>0.1</v>
      </c>
      <c r="K359" s="2">
        <v>0.34</v>
      </c>
      <c r="L359" s="2">
        <v>0.19</v>
      </c>
      <c r="M359" s="2">
        <v>0.64439999999999997</v>
      </c>
    </row>
    <row r="360" spans="1:13">
      <c r="A360" s="2">
        <v>1</v>
      </c>
      <c r="B360" s="2" t="s">
        <v>18</v>
      </c>
      <c r="C360" s="2">
        <f t="shared" si="9"/>
        <v>2.1600000000000001E-2</v>
      </c>
      <c r="D360" s="2">
        <v>10</v>
      </c>
      <c r="E360" s="2">
        <v>200</v>
      </c>
      <c r="F360" s="2">
        <v>0.12</v>
      </c>
      <c r="G360" s="2">
        <v>0.24</v>
      </c>
      <c r="H360" s="2">
        <v>0.22559999999999999</v>
      </c>
      <c r="I360" s="2">
        <v>0.50240000000000007</v>
      </c>
      <c r="J360" s="2">
        <v>0.18</v>
      </c>
      <c r="K360" s="2">
        <v>0.3</v>
      </c>
      <c r="L360" s="2">
        <v>0.40760000000000002</v>
      </c>
      <c r="M360" s="2">
        <v>0.51</v>
      </c>
    </row>
    <row r="361" spans="1:13">
      <c r="A361" s="2">
        <v>1</v>
      </c>
      <c r="B361" s="2" t="s">
        <v>18</v>
      </c>
      <c r="C361" s="2">
        <f t="shared" si="9"/>
        <v>2.1600000000000001E-2</v>
      </c>
      <c r="D361" s="2">
        <v>10</v>
      </c>
      <c r="E361" s="2">
        <v>50</v>
      </c>
      <c r="F361" s="2">
        <v>0.64</v>
      </c>
      <c r="G361" s="2">
        <v>1.34</v>
      </c>
      <c r="H361" s="2">
        <v>1.0304</v>
      </c>
      <c r="I361" s="2">
        <v>2.6444000000000001</v>
      </c>
      <c r="J361" s="2"/>
      <c r="K361" s="2"/>
      <c r="L361" s="2"/>
      <c r="M361" s="2"/>
    </row>
    <row r="362" spans="1:13">
      <c r="A362">
        <v>1</v>
      </c>
      <c r="B362" t="s">
        <v>19</v>
      </c>
      <c r="C362">
        <v>8.0000000000000004E-4</v>
      </c>
      <c r="D362">
        <v>500</v>
      </c>
      <c r="E362">
        <v>500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>
        <v>1</v>
      </c>
      <c r="B363" t="s">
        <v>19</v>
      </c>
      <c r="C363">
        <v>8.0000000000000004E-4</v>
      </c>
      <c r="D363">
        <v>500</v>
      </c>
      <c r="E363">
        <v>200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>
        <v>1</v>
      </c>
      <c r="B364" t="s">
        <v>19</v>
      </c>
      <c r="C364">
        <v>8.0000000000000004E-4</v>
      </c>
      <c r="D364">
        <v>500</v>
      </c>
      <c r="E364">
        <v>50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0.04</v>
      </c>
      <c r="L364">
        <v>0</v>
      </c>
      <c r="M364">
        <v>7.8399999999999997E-2</v>
      </c>
    </row>
    <row r="365" spans="1:13">
      <c r="A365">
        <v>1</v>
      </c>
      <c r="B365" t="s">
        <v>19</v>
      </c>
      <c r="C365">
        <v>8.0000000000000004E-4</v>
      </c>
      <c r="D365">
        <v>50</v>
      </c>
      <c r="E365">
        <v>500</v>
      </c>
      <c r="F365">
        <v>0.02</v>
      </c>
      <c r="G365">
        <v>0</v>
      </c>
      <c r="H365">
        <v>3.9600000000000003E-2</v>
      </c>
      <c r="I365">
        <v>0</v>
      </c>
      <c r="J365">
        <v>0.02</v>
      </c>
      <c r="K365">
        <v>0.06</v>
      </c>
      <c r="L365">
        <v>3.9600000000000003E-2</v>
      </c>
      <c r="M365">
        <v>0.11639999999999999</v>
      </c>
    </row>
    <row r="366" spans="1:13">
      <c r="A366">
        <v>1</v>
      </c>
      <c r="B366" t="s">
        <v>19</v>
      </c>
      <c r="C366">
        <v>8.0000000000000004E-4</v>
      </c>
      <c r="D366">
        <v>50</v>
      </c>
      <c r="E366">
        <v>200</v>
      </c>
      <c r="F366">
        <v>0.04</v>
      </c>
      <c r="G366">
        <v>0.26</v>
      </c>
      <c r="H366">
        <v>7.8399999999999997E-2</v>
      </c>
      <c r="I366">
        <v>0.69240000000000002</v>
      </c>
      <c r="J366">
        <v>0.1</v>
      </c>
      <c r="K366">
        <v>0.42</v>
      </c>
      <c r="L366">
        <v>0.19</v>
      </c>
      <c r="M366">
        <v>1.3036000000000001</v>
      </c>
    </row>
    <row r="367" spans="1:13">
      <c r="A367">
        <v>1</v>
      </c>
      <c r="B367" t="s">
        <v>19</v>
      </c>
      <c r="C367">
        <v>8.0000000000000004E-4</v>
      </c>
      <c r="D367">
        <v>50</v>
      </c>
      <c r="E367">
        <v>50</v>
      </c>
      <c r="F367">
        <v>1.64</v>
      </c>
      <c r="G367">
        <v>2.96</v>
      </c>
      <c r="H367">
        <v>4.6704000000000008</v>
      </c>
      <c r="I367">
        <v>7.0784000000000002</v>
      </c>
      <c r="J367">
        <v>3.72</v>
      </c>
      <c r="L367">
        <v>8.5615999999999968</v>
      </c>
    </row>
    <row r="368" spans="1:13">
      <c r="A368">
        <v>1</v>
      </c>
      <c r="B368" t="s">
        <v>19</v>
      </c>
      <c r="C368">
        <v>8.0000000000000004E-4</v>
      </c>
      <c r="D368">
        <v>10</v>
      </c>
      <c r="E368">
        <v>500</v>
      </c>
      <c r="F368">
        <v>1.46</v>
      </c>
      <c r="G368">
        <v>5.76</v>
      </c>
      <c r="H368">
        <v>3.0284000000000004</v>
      </c>
      <c r="I368">
        <v>14.422400000000003</v>
      </c>
      <c r="J368">
        <v>2.52</v>
      </c>
      <c r="K368">
        <v>7.58</v>
      </c>
      <c r="L368">
        <v>5.5695999999999994</v>
      </c>
      <c r="M368">
        <v>18.263599999999997</v>
      </c>
    </row>
    <row r="369" spans="1:13">
      <c r="A369">
        <v>1</v>
      </c>
      <c r="B369" t="s">
        <v>19</v>
      </c>
      <c r="C369">
        <v>8.0000000000000004E-4</v>
      </c>
      <c r="D369">
        <v>10</v>
      </c>
      <c r="E369">
        <v>200</v>
      </c>
      <c r="F369">
        <v>2.64</v>
      </c>
      <c r="G369">
        <v>6.96</v>
      </c>
      <c r="H369">
        <v>7.9104000000000001</v>
      </c>
      <c r="I369">
        <v>15.238399999999999</v>
      </c>
      <c r="J369">
        <v>5.68</v>
      </c>
      <c r="L369">
        <v>10.537599999999998</v>
      </c>
    </row>
    <row r="370" spans="1:13">
      <c r="A370">
        <v>1</v>
      </c>
      <c r="B370" t="s">
        <v>19</v>
      </c>
      <c r="C370">
        <v>8.0000000000000004E-4</v>
      </c>
      <c r="D370">
        <v>10</v>
      </c>
      <c r="E370">
        <v>50</v>
      </c>
      <c r="F370">
        <v>9.14</v>
      </c>
      <c r="G370">
        <v>10.8</v>
      </c>
      <c r="H370">
        <v>12.020399999999995</v>
      </c>
      <c r="I370">
        <v>10.95999999999998</v>
      </c>
    </row>
    <row r="371" spans="1:13">
      <c r="A371">
        <v>1</v>
      </c>
      <c r="B371" t="s">
        <v>19</v>
      </c>
      <c r="C371">
        <f>C362*3</f>
        <v>2.4000000000000002E-3</v>
      </c>
      <c r="D371">
        <v>500</v>
      </c>
      <c r="E371">
        <v>500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>
        <v>1</v>
      </c>
      <c r="B372" t="s">
        <v>19</v>
      </c>
      <c r="C372">
        <f t="shared" ref="C372:C397" si="10">C363*3</f>
        <v>2.4000000000000002E-3</v>
      </c>
      <c r="D372">
        <v>500</v>
      </c>
      <c r="E372">
        <v>200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>
        <v>1</v>
      </c>
      <c r="B373" t="s">
        <v>19</v>
      </c>
      <c r="C373">
        <f t="shared" si="10"/>
        <v>2.4000000000000002E-3</v>
      </c>
      <c r="D373">
        <v>500</v>
      </c>
      <c r="E373">
        <v>50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>
        <v>1</v>
      </c>
      <c r="B374" t="s">
        <v>19</v>
      </c>
      <c r="C374">
        <f t="shared" si="10"/>
        <v>2.4000000000000002E-3</v>
      </c>
      <c r="D374">
        <v>50</v>
      </c>
      <c r="E374">
        <v>500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>
        <v>1</v>
      </c>
      <c r="B375" t="s">
        <v>19</v>
      </c>
      <c r="C375">
        <f t="shared" si="10"/>
        <v>2.4000000000000002E-3</v>
      </c>
      <c r="D375">
        <v>50</v>
      </c>
      <c r="E375">
        <v>200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>
        <v>1</v>
      </c>
      <c r="B376" t="s">
        <v>19</v>
      </c>
      <c r="C376">
        <f t="shared" si="10"/>
        <v>2.4000000000000002E-3</v>
      </c>
      <c r="D376">
        <v>50</v>
      </c>
      <c r="E376">
        <v>50</v>
      </c>
      <c r="F376">
        <v>0.26</v>
      </c>
      <c r="G376">
        <v>0.7</v>
      </c>
      <c r="H376">
        <v>0.53239999999999998</v>
      </c>
      <c r="I376">
        <v>1.55</v>
      </c>
      <c r="J376">
        <v>0.6</v>
      </c>
      <c r="K376">
        <v>0.57999999999999996</v>
      </c>
      <c r="L376">
        <v>1.4</v>
      </c>
      <c r="M376">
        <v>1.1435999999999999</v>
      </c>
    </row>
    <row r="377" spans="1:13">
      <c r="A377">
        <v>1</v>
      </c>
      <c r="B377" t="s">
        <v>19</v>
      </c>
      <c r="C377">
        <f t="shared" si="10"/>
        <v>2.4000000000000002E-3</v>
      </c>
      <c r="D377">
        <v>10</v>
      </c>
      <c r="E377">
        <v>500</v>
      </c>
      <c r="F377">
        <v>0.32</v>
      </c>
      <c r="G377">
        <v>1.1399999999999999</v>
      </c>
      <c r="H377">
        <v>0.77759999999999996</v>
      </c>
      <c r="I377">
        <v>3.5404</v>
      </c>
      <c r="J377">
        <v>0.54</v>
      </c>
      <c r="K377">
        <v>0.86</v>
      </c>
      <c r="L377">
        <v>1.3483999999999998</v>
      </c>
      <c r="M377">
        <v>1.7004000000000001</v>
      </c>
    </row>
    <row r="378" spans="1:13">
      <c r="A378">
        <v>1</v>
      </c>
      <c r="B378" t="s">
        <v>19</v>
      </c>
      <c r="C378">
        <f t="shared" si="10"/>
        <v>2.4000000000000002E-3</v>
      </c>
      <c r="D378">
        <v>10</v>
      </c>
      <c r="E378">
        <v>200</v>
      </c>
      <c r="F378">
        <v>1.04</v>
      </c>
      <c r="G378">
        <v>2.6</v>
      </c>
      <c r="H378">
        <v>2.5183999999999997</v>
      </c>
      <c r="I378">
        <v>6.5999999999999988</v>
      </c>
      <c r="J378">
        <v>1.62</v>
      </c>
      <c r="K378">
        <v>3.82</v>
      </c>
      <c r="L378">
        <v>3.1755999999999993</v>
      </c>
      <c r="M378">
        <v>17.207599999999999</v>
      </c>
    </row>
    <row r="379" spans="1:13">
      <c r="A379">
        <v>1</v>
      </c>
      <c r="B379" t="s">
        <v>19</v>
      </c>
      <c r="C379">
        <f t="shared" si="10"/>
        <v>2.4000000000000002E-3</v>
      </c>
      <c r="D379">
        <v>10</v>
      </c>
      <c r="E379">
        <v>50</v>
      </c>
      <c r="F379">
        <v>4.4000000000000004</v>
      </c>
      <c r="G379">
        <v>6.82</v>
      </c>
      <c r="H379">
        <v>9.5999999999999979</v>
      </c>
      <c r="I379">
        <v>11.287599999999991</v>
      </c>
    </row>
    <row r="380" spans="1:13">
      <c r="A380">
        <v>1</v>
      </c>
      <c r="B380" t="s">
        <v>19</v>
      </c>
      <c r="C380">
        <f t="shared" si="10"/>
        <v>7.2000000000000007E-3</v>
      </c>
      <c r="D380">
        <v>500</v>
      </c>
      <c r="E380">
        <v>500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>
        <v>1</v>
      </c>
      <c r="B381" t="s">
        <v>19</v>
      </c>
      <c r="C381">
        <f t="shared" si="10"/>
        <v>7.2000000000000007E-3</v>
      </c>
      <c r="D381">
        <v>500</v>
      </c>
      <c r="E381">
        <v>200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>
        <v>1</v>
      </c>
      <c r="B382" t="s">
        <v>19</v>
      </c>
      <c r="C382">
        <f t="shared" si="10"/>
        <v>7.2000000000000007E-3</v>
      </c>
      <c r="D382">
        <v>500</v>
      </c>
      <c r="E382">
        <v>50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>
        <v>1</v>
      </c>
      <c r="B383" t="s">
        <v>19</v>
      </c>
      <c r="C383">
        <f t="shared" si="10"/>
        <v>7.2000000000000007E-3</v>
      </c>
      <c r="D383">
        <v>50</v>
      </c>
      <c r="E383">
        <v>500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>
        <v>1</v>
      </c>
      <c r="B384" t="s">
        <v>19</v>
      </c>
      <c r="C384">
        <f t="shared" si="10"/>
        <v>7.2000000000000007E-3</v>
      </c>
      <c r="D384">
        <v>50</v>
      </c>
      <c r="E384">
        <v>200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>
        <v>1</v>
      </c>
      <c r="B385" t="s">
        <v>19</v>
      </c>
      <c r="C385">
        <f t="shared" si="10"/>
        <v>7.2000000000000007E-3</v>
      </c>
      <c r="D385">
        <v>50</v>
      </c>
      <c r="E385">
        <v>50</v>
      </c>
      <c r="F385">
        <v>0</v>
      </c>
      <c r="G385">
        <v>0</v>
      </c>
      <c r="H385">
        <v>0</v>
      </c>
      <c r="I385">
        <v>0</v>
      </c>
      <c r="J385">
        <v>0.02</v>
      </c>
      <c r="K385">
        <v>0.16</v>
      </c>
      <c r="L385">
        <v>3.9600000000000003E-2</v>
      </c>
      <c r="M385">
        <v>0.2944</v>
      </c>
    </row>
    <row r="386" spans="1:13">
      <c r="A386">
        <v>1</v>
      </c>
      <c r="B386" t="s">
        <v>19</v>
      </c>
      <c r="C386">
        <f t="shared" si="10"/>
        <v>7.2000000000000007E-3</v>
      </c>
      <c r="D386">
        <v>10</v>
      </c>
      <c r="E386">
        <v>500</v>
      </c>
      <c r="F386">
        <v>0.34</v>
      </c>
      <c r="G386">
        <v>0.5</v>
      </c>
      <c r="H386">
        <v>0.72439999999999993</v>
      </c>
      <c r="I386">
        <v>1.31</v>
      </c>
      <c r="J386">
        <v>0.46</v>
      </c>
      <c r="K386">
        <v>0.68</v>
      </c>
      <c r="L386">
        <v>1.0284</v>
      </c>
      <c r="M386">
        <v>1.4575999999999998</v>
      </c>
    </row>
    <row r="387" spans="1:13">
      <c r="A387">
        <v>1</v>
      </c>
      <c r="B387" t="s">
        <v>19</v>
      </c>
      <c r="C387">
        <f t="shared" si="10"/>
        <v>7.2000000000000007E-3</v>
      </c>
      <c r="D387">
        <v>10</v>
      </c>
      <c r="E387">
        <v>200</v>
      </c>
      <c r="F387">
        <v>0.46</v>
      </c>
      <c r="G387">
        <v>0.62</v>
      </c>
      <c r="H387">
        <v>0.94839999999999991</v>
      </c>
      <c r="I387">
        <v>1.3355999999999999</v>
      </c>
      <c r="J387">
        <v>0.38</v>
      </c>
      <c r="K387">
        <v>1.06</v>
      </c>
      <c r="L387">
        <v>0.85560000000000003</v>
      </c>
      <c r="M387">
        <v>1.5564</v>
      </c>
    </row>
    <row r="388" spans="1:13">
      <c r="A388">
        <v>1</v>
      </c>
      <c r="B388" t="s">
        <v>19</v>
      </c>
      <c r="C388">
        <f t="shared" si="10"/>
        <v>7.2000000000000007E-3</v>
      </c>
      <c r="D388">
        <v>10</v>
      </c>
      <c r="E388">
        <v>50</v>
      </c>
      <c r="F388">
        <v>1.32</v>
      </c>
      <c r="G388">
        <v>2.56</v>
      </c>
      <c r="H388">
        <v>2.6576000000000004</v>
      </c>
      <c r="I388">
        <v>5.2863999999999995</v>
      </c>
    </row>
    <row r="389" spans="1:13">
      <c r="A389">
        <v>1</v>
      </c>
      <c r="B389" t="s">
        <v>19</v>
      </c>
      <c r="C389">
        <f t="shared" si="10"/>
        <v>2.1600000000000001E-2</v>
      </c>
      <c r="D389">
        <v>500</v>
      </c>
      <c r="E389">
        <v>500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>
        <v>1</v>
      </c>
      <c r="B390" t="s">
        <v>19</v>
      </c>
      <c r="C390">
        <f t="shared" si="10"/>
        <v>2.1600000000000001E-2</v>
      </c>
      <c r="D390">
        <v>500</v>
      </c>
      <c r="E390">
        <v>200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>
        <v>1</v>
      </c>
      <c r="B391" t="s">
        <v>19</v>
      </c>
      <c r="C391">
        <f t="shared" si="10"/>
        <v>2.1600000000000001E-2</v>
      </c>
      <c r="D391">
        <v>500</v>
      </c>
      <c r="E391">
        <v>50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>
        <v>1</v>
      </c>
      <c r="B392" t="s">
        <v>19</v>
      </c>
      <c r="C392">
        <f t="shared" si="10"/>
        <v>2.1600000000000001E-2</v>
      </c>
      <c r="D392">
        <v>50</v>
      </c>
      <c r="E392">
        <v>500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>
        <v>1</v>
      </c>
      <c r="B393" t="s">
        <v>19</v>
      </c>
      <c r="C393">
        <f t="shared" si="10"/>
        <v>2.1600000000000001E-2</v>
      </c>
      <c r="D393">
        <v>50</v>
      </c>
      <c r="E393">
        <v>200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>
        <v>1</v>
      </c>
      <c r="B394" t="s">
        <v>19</v>
      </c>
      <c r="C394">
        <f t="shared" si="10"/>
        <v>2.1600000000000001E-2</v>
      </c>
      <c r="D394">
        <v>50</v>
      </c>
      <c r="E394">
        <v>50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>
        <v>1</v>
      </c>
      <c r="B395" t="s">
        <v>19</v>
      </c>
      <c r="C395">
        <f t="shared" si="10"/>
        <v>2.1600000000000001E-2</v>
      </c>
      <c r="D395">
        <v>10</v>
      </c>
      <c r="E395">
        <v>500</v>
      </c>
      <c r="F395">
        <v>0.1</v>
      </c>
      <c r="G395">
        <v>0.24</v>
      </c>
      <c r="H395">
        <v>0.27</v>
      </c>
      <c r="I395">
        <v>0.90239999999999998</v>
      </c>
      <c r="J395">
        <v>0.06</v>
      </c>
      <c r="K395">
        <v>0.26</v>
      </c>
      <c r="L395">
        <v>0.19640000000000002</v>
      </c>
      <c r="M395">
        <v>0.61240000000000006</v>
      </c>
    </row>
    <row r="396" spans="1:13">
      <c r="A396">
        <v>1</v>
      </c>
      <c r="B396" t="s">
        <v>19</v>
      </c>
      <c r="C396">
        <f t="shared" si="10"/>
        <v>2.1600000000000001E-2</v>
      </c>
      <c r="D396">
        <v>10</v>
      </c>
      <c r="E396">
        <v>200</v>
      </c>
      <c r="F396">
        <v>0.2</v>
      </c>
      <c r="G396">
        <v>0.44</v>
      </c>
      <c r="H396">
        <v>0.6</v>
      </c>
      <c r="I396">
        <v>1.2464</v>
      </c>
      <c r="J396">
        <v>0.26</v>
      </c>
      <c r="K396">
        <v>0.46</v>
      </c>
      <c r="L396">
        <v>0.53239999999999998</v>
      </c>
      <c r="M396">
        <v>0.94839999999999991</v>
      </c>
    </row>
    <row r="397" spans="1:13">
      <c r="A397">
        <v>1</v>
      </c>
      <c r="B397" t="s">
        <v>19</v>
      </c>
      <c r="C397">
        <f t="shared" si="10"/>
        <v>2.1600000000000001E-2</v>
      </c>
      <c r="D397">
        <v>10</v>
      </c>
      <c r="E397">
        <v>50</v>
      </c>
      <c r="F397">
        <v>0.52</v>
      </c>
      <c r="G397">
        <v>1.3</v>
      </c>
      <c r="H397">
        <v>1.3296000000000001</v>
      </c>
      <c r="I397">
        <v>2.1899999999999995</v>
      </c>
    </row>
    <row r="398" spans="1:13">
      <c r="A398" s="2">
        <v>1</v>
      </c>
      <c r="B398" s="2" t="s">
        <v>20</v>
      </c>
      <c r="C398" s="2">
        <v>8.0000000000000004E-4</v>
      </c>
      <c r="D398" s="2">
        <v>500</v>
      </c>
      <c r="E398" s="2">
        <v>500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>
      <c r="A399" s="2">
        <v>1</v>
      </c>
      <c r="B399" s="2" t="s">
        <v>20</v>
      </c>
      <c r="C399" s="2">
        <v>8.0000000000000004E-4</v>
      </c>
      <c r="D399" s="2">
        <v>500</v>
      </c>
      <c r="E399" s="2">
        <v>200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</row>
    <row r="400" spans="1:13">
      <c r="A400" s="2">
        <v>1</v>
      </c>
      <c r="B400" s="2" t="s">
        <v>20</v>
      </c>
      <c r="C400" s="2">
        <v>8.0000000000000004E-4</v>
      </c>
      <c r="D400" s="2">
        <v>500</v>
      </c>
      <c r="E400" s="2">
        <v>50</v>
      </c>
      <c r="F400" s="2">
        <v>0</v>
      </c>
      <c r="G400" s="2">
        <v>0.02</v>
      </c>
      <c r="H400" s="2">
        <v>0</v>
      </c>
      <c r="I400" s="2">
        <v>3.9600000000000003E-2</v>
      </c>
      <c r="J400" s="2">
        <v>0.02</v>
      </c>
      <c r="K400" s="2">
        <v>0.06</v>
      </c>
      <c r="L400" s="2">
        <v>3.9600000000000003E-2</v>
      </c>
      <c r="M400" s="2">
        <v>0.11639999999999999</v>
      </c>
    </row>
    <row r="401" spans="1:13">
      <c r="A401" s="2">
        <v>1</v>
      </c>
      <c r="B401" s="2" t="s">
        <v>20</v>
      </c>
      <c r="C401" s="2">
        <v>8.0000000000000004E-4</v>
      </c>
      <c r="D401" s="2">
        <v>50</v>
      </c>
      <c r="E401" s="2">
        <v>500</v>
      </c>
      <c r="F401" s="2">
        <v>0</v>
      </c>
      <c r="G401" s="2">
        <v>0.04</v>
      </c>
      <c r="H401" s="2">
        <v>0</v>
      </c>
      <c r="I401" s="2">
        <v>7.8399999999999997E-2</v>
      </c>
      <c r="J401" s="2">
        <v>0</v>
      </c>
      <c r="K401" s="2">
        <v>0.12</v>
      </c>
      <c r="L401" s="2">
        <v>0</v>
      </c>
      <c r="M401" s="2">
        <v>0.22559999999999999</v>
      </c>
    </row>
    <row r="402" spans="1:13">
      <c r="A402" s="2">
        <v>1</v>
      </c>
      <c r="B402" s="2" t="s">
        <v>20</v>
      </c>
      <c r="C402" s="2">
        <v>8.0000000000000004E-4</v>
      </c>
      <c r="D402" s="2">
        <v>50</v>
      </c>
      <c r="E402" s="2">
        <v>200</v>
      </c>
      <c r="F402" s="2">
        <v>0.06</v>
      </c>
      <c r="G402" s="2">
        <v>0.52</v>
      </c>
      <c r="H402" s="2">
        <v>0.11639999999999999</v>
      </c>
      <c r="I402" s="2">
        <v>1.0096000000000001</v>
      </c>
      <c r="J402" s="2">
        <v>0.46</v>
      </c>
      <c r="K402" s="2">
        <v>0.8</v>
      </c>
      <c r="L402" s="2">
        <v>0.86840000000000006</v>
      </c>
      <c r="M402" s="2">
        <v>3.6</v>
      </c>
    </row>
    <row r="403" spans="1:13">
      <c r="A403" s="2">
        <v>1</v>
      </c>
      <c r="B403" s="2" t="s">
        <v>20</v>
      </c>
      <c r="C403" s="2">
        <v>8.0000000000000004E-4</v>
      </c>
      <c r="D403" s="2">
        <v>50</v>
      </c>
      <c r="E403" s="2">
        <v>50</v>
      </c>
      <c r="F403" s="2">
        <v>1.54</v>
      </c>
      <c r="G403" s="2">
        <v>3.6</v>
      </c>
      <c r="H403" s="2">
        <v>3.3483999999999998</v>
      </c>
      <c r="I403" s="2">
        <v>6.32</v>
      </c>
      <c r="J403" s="2">
        <v>4.34</v>
      </c>
      <c r="K403" s="2"/>
      <c r="L403" s="2">
        <v>11.284400000000002</v>
      </c>
      <c r="M403" s="2"/>
    </row>
    <row r="404" spans="1:13">
      <c r="A404" s="2">
        <v>1</v>
      </c>
      <c r="B404" s="2" t="s">
        <v>20</v>
      </c>
      <c r="C404" s="2">
        <v>8.0000000000000004E-4</v>
      </c>
      <c r="D404" s="2">
        <v>10</v>
      </c>
      <c r="E404" s="2">
        <v>500</v>
      </c>
      <c r="F404" s="2">
        <v>1.22</v>
      </c>
      <c r="G404" s="2">
        <v>5.48</v>
      </c>
      <c r="H404" s="2">
        <v>1.7516000000000003</v>
      </c>
      <c r="I404" s="2">
        <v>15.409599999999994</v>
      </c>
      <c r="J404" s="2">
        <v>2.34</v>
      </c>
      <c r="K404" s="2">
        <v>9.98</v>
      </c>
      <c r="L404" s="2">
        <v>4.1644000000000014</v>
      </c>
      <c r="M404" s="2">
        <v>19.799599999999998</v>
      </c>
    </row>
    <row r="405" spans="1:13">
      <c r="A405" s="2">
        <v>1</v>
      </c>
      <c r="B405" s="2" t="s">
        <v>20</v>
      </c>
      <c r="C405" s="2">
        <v>8.0000000000000004E-4</v>
      </c>
      <c r="D405" s="2">
        <v>10</v>
      </c>
      <c r="E405" s="2">
        <v>200</v>
      </c>
      <c r="F405" s="2">
        <v>3.1</v>
      </c>
      <c r="G405" s="2">
        <v>5.48</v>
      </c>
      <c r="H405" s="2">
        <v>5.7099999999999991</v>
      </c>
      <c r="I405" s="2">
        <v>9.649599999999996</v>
      </c>
      <c r="J405" s="2">
        <v>5.0599999999999996</v>
      </c>
      <c r="K405" s="2"/>
      <c r="L405" s="2">
        <v>10.116400000000002</v>
      </c>
      <c r="M405" s="2"/>
    </row>
    <row r="406" spans="1:13">
      <c r="A406" s="2">
        <v>1</v>
      </c>
      <c r="B406" s="2" t="s">
        <v>20</v>
      </c>
      <c r="C406" s="2">
        <v>8.0000000000000004E-4</v>
      </c>
      <c r="D406" s="2">
        <v>10</v>
      </c>
      <c r="E406" s="2">
        <v>50</v>
      </c>
      <c r="F406" s="2">
        <v>8.9</v>
      </c>
      <c r="G406" s="2">
        <v>10.86</v>
      </c>
      <c r="H406" s="2">
        <v>10.909999999999997</v>
      </c>
      <c r="I406" s="2">
        <v>9.7004000000000161</v>
      </c>
      <c r="J406" s="2"/>
      <c r="K406" s="2"/>
      <c r="L406" s="2"/>
      <c r="M406" s="2"/>
    </row>
    <row r="407" spans="1:13">
      <c r="A407" s="2">
        <v>1</v>
      </c>
      <c r="B407" s="2" t="s">
        <v>20</v>
      </c>
      <c r="C407" s="2">
        <f>C398*3</f>
        <v>2.4000000000000002E-3</v>
      </c>
      <c r="D407" s="2">
        <v>500</v>
      </c>
      <c r="E407" s="2">
        <v>500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</row>
    <row r="408" spans="1:13">
      <c r="A408" s="2">
        <v>1</v>
      </c>
      <c r="B408" s="2" t="s">
        <v>20</v>
      </c>
      <c r="C408" s="2">
        <f t="shared" ref="C408:C433" si="11">C399*3</f>
        <v>2.4000000000000002E-3</v>
      </c>
      <c r="D408" s="2">
        <v>500</v>
      </c>
      <c r="E408" s="2">
        <v>200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>
      <c r="A409" s="2">
        <v>1</v>
      </c>
      <c r="B409" s="2" t="s">
        <v>20</v>
      </c>
      <c r="C409" s="2">
        <f t="shared" si="11"/>
        <v>2.4000000000000002E-3</v>
      </c>
      <c r="D409" s="2">
        <v>500</v>
      </c>
      <c r="E409" s="2">
        <v>50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</row>
    <row r="410" spans="1:13">
      <c r="A410" s="2">
        <v>1</v>
      </c>
      <c r="B410" s="2" t="s">
        <v>20</v>
      </c>
      <c r="C410" s="2">
        <f t="shared" si="11"/>
        <v>2.4000000000000002E-3</v>
      </c>
      <c r="D410" s="2">
        <v>50</v>
      </c>
      <c r="E410" s="2">
        <v>500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</row>
    <row r="411" spans="1:13">
      <c r="A411" s="2">
        <v>1</v>
      </c>
      <c r="B411" s="2" t="s">
        <v>20</v>
      </c>
      <c r="C411" s="2">
        <f t="shared" si="11"/>
        <v>2.4000000000000002E-3</v>
      </c>
      <c r="D411" s="2">
        <v>50</v>
      </c>
      <c r="E411" s="2">
        <v>200</v>
      </c>
      <c r="F411" s="2">
        <v>0.02</v>
      </c>
      <c r="G411" s="2">
        <v>0.06</v>
      </c>
      <c r="H411" s="2">
        <v>3.9600000000000003E-2</v>
      </c>
      <c r="I411" s="2">
        <v>0.11639999999999999</v>
      </c>
      <c r="J411" s="2">
        <v>0</v>
      </c>
      <c r="K411" s="2">
        <v>0.1</v>
      </c>
      <c r="L411" s="2">
        <v>0</v>
      </c>
      <c r="M411" s="2">
        <v>0.27</v>
      </c>
    </row>
    <row r="412" spans="1:13">
      <c r="A412" s="2">
        <v>1</v>
      </c>
      <c r="B412" s="2" t="s">
        <v>20</v>
      </c>
      <c r="C412" s="2">
        <f t="shared" si="11"/>
        <v>2.4000000000000002E-3</v>
      </c>
      <c r="D412" s="2">
        <v>50</v>
      </c>
      <c r="E412" s="2">
        <v>50</v>
      </c>
      <c r="F412" s="2">
        <v>0.22</v>
      </c>
      <c r="G412" s="2">
        <v>0.84</v>
      </c>
      <c r="H412" s="2">
        <v>0.47160000000000002</v>
      </c>
      <c r="I412" s="2">
        <v>1.5344000000000002</v>
      </c>
      <c r="J412" s="2">
        <v>1.04</v>
      </c>
      <c r="K412" s="2">
        <v>1.72</v>
      </c>
      <c r="L412" s="2">
        <v>2.4383999999999997</v>
      </c>
      <c r="M412" s="2">
        <v>9.5216000000000012</v>
      </c>
    </row>
    <row r="413" spans="1:13">
      <c r="A413" s="2">
        <v>1</v>
      </c>
      <c r="B413" s="2" t="s">
        <v>20</v>
      </c>
      <c r="C413" s="2">
        <f t="shared" si="11"/>
        <v>2.4000000000000002E-3</v>
      </c>
      <c r="D413" s="2">
        <v>10</v>
      </c>
      <c r="E413" s="2">
        <v>500</v>
      </c>
      <c r="F413" s="2">
        <v>0.38</v>
      </c>
      <c r="G413" s="2">
        <v>1.32</v>
      </c>
      <c r="H413" s="2">
        <v>0.77560000000000007</v>
      </c>
      <c r="I413" s="2">
        <v>5.8575999999999997</v>
      </c>
      <c r="J413" s="2">
        <v>0.7</v>
      </c>
      <c r="K413" s="2">
        <v>1.1200000000000001</v>
      </c>
      <c r="L413" s="2">
        <v>1.31</v>
      </c>
      <c r="M413" s="2">
        <v>2.6655999999999995</v>
      </c>
    </row>
    <row r="414" spans="1:13">
      <c r="A414" s="2">
        <v>1</v>
      </c>
      <c r="B414" s="2" t="s">
        <v>20</v>
      </c>
      <c r="C414" s="2">
        <f t="shared" si="11"/>
        <v>2.4000000000000002E-3</v>
      </c>
      <c r="D414" s="2">
        <v>10</v>
      </c>
      <c r="E414" s="2">
        <v>200</v>
      </c>
      <c r="F414" s="2">
        <v>1.28</v>
      </c>
      <c r="G414" s="2">
        <v>2.5</v>
      </c>
      <c r="H414" s="2">
        <v>2.3616000000000001</v>
      </c>
      <c r="I414" s="2">
        <v>4.91</v>
      </c>
      <c r="J414" s="2">
        <v>1.96</v>
      </c>
      <c r="K414" s="2">
        <v>4.96</v>
      </c>
      <c r="L414" s="2">
        <v>3.7584</v>
      </c>
      <c r="M414" s="2">
        <v>17.878399999999996</v>
      </c>
    </row>
    <row r="415" spans="1:13">
      <c r="A415" s="2">
        <v>1</v>
      </c>
      <c r="B415" s="2" t="s">
        <v>20</v>
      </c>
      <c r="C415" s="2">
        <f t="shared" si="11"/>
        <v>2.4000000000000002E-3</v>
      </c>
      <c r="D415" s="2">
        <v>10</v>
      </c>
      <c r="E415" s="2">
        <v>50</v>
      </c>
      <c r="F415" s="2">
        <v>4.9400000000000004</v>
      </c>
      <c r="G415" s="2">
        <v>7.52</v>
      </c>
      <c r="H415" s="2">
        <v>10.356399999999994</v>
      </c>
      <c r="I415" s="2">
        <v>12.169600000000003</v>
      </c>
      <c r="J415" s="2"/>
      <c r="K415" s="2"/>
      <c r="L415" s="2"/>
      <c r="M415" s="2"/>
    </row>
    <row r="416" spans="1:13">
      <c r="A416" s="2">
        <v>1</v>
      </c>
      <c r="B416" s="2" t="s">
        <v>20</v>
      </c>
      <c r="C416" s="2">
        <f t="shared" si="11"/>
        <v>7.2000000000000007E-3</v>
      </c>
      <c r="D416" s="2">
        <v>500</v>
      </c>
      <c r="E416" s="2">
        <v>500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</row>
    <row r="417" spans="1:13">
      <c r="A417" s="2">
        <v>1</v>
      </c>
      <c r="B417" s="2" t="s">
        <v>20</v>
      </c>
      <c r="C417" s="2">
        <f t="shared" si="11"/>
        <v>7.2000000000000007E-3</v>
      </c>
      <c r="D417" s="2">
        <v>500</v>
      </c>
      <c r="E417" s="2">
        <v>200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>
      <c r="A418" s="2">
        <v>1</v>
      </c>
      <c r="B418" s="2" t="s">
        <v>20</v>
      </c>
      <c r="C418" s="2">
        <f t="shared" si="11"/>
        <v>7.2000000000000007E-3</v>
      </c>
      <c r="D418" s="2">
        <v>500</v>
      </c>
      <c r="E418" s="2">
        <v>50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>
      <c r="A419" s="2">
        <v>1</v>
      </c>
      <c r="B419" s="2" t="s">
        <v>20</v>
      </c>
      <c r="C419" s="2">
        <f t="shared" si="11"/>
        <v>7.2000000000000007E-3</v>
      </c>
      <c r="D419" s="2">
        <v>50</v>
      </c>
      <c r="E419" s="2">
        <v>500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</row>
    <row r="420" spans="1:13">
      <c r="A420" s="2">
        <v>1</v>
      </c>
      <c r="B420" s="2" t="s">
        <v>20</v>
      </c>
      <c r="C420" s="2">
        <f t="shared" si="11"/>
        <v>7.2000000000000007E-3</v>
      </c>
      <c r="D420" s="2">
        <v>50</v>
      </c>
      <c r="E420" s="2">
        <v>200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</row>
    <row r="421" spans="1:13">
      <c r="A421" s="2">
        <v>1</v>
      </c>
      <c r="B421" s="2" t="s">
        <v>20</v>
      </c>
      <c r="C421" s="2">
        <f t="shared" si="11"/>
        <v>7.2000000000000007E-3</v>
      </c>
      <c r="D421" s="2">
        <v>50</v>
      </c>
      <c r="E421" s="2">
        <v>50</v>
      </c>
      <c r="F421" s="2">
        <v>0</v>
      </c>
      <c r="G421" s="2">
        <v>0.02</v>
      </c>
      <c r="H421" s="2">
        <v>0</v>
      </c>
      <c r="I421" s="2">
        <v>3.9600000000000003E-2</v>
      </c>
      <c r="J421" s="2">
        <v>0.08</v>
      </c>
      <c r="K421" s="2">
        <v>0.28000000000000003</v>
      </c>
      <c r="L421" s="2">
        <v>0.15360000000000001</v>
      </c>
      <c r="M421" s="2">
        <v>0.48160000000000003</v>
      </c>
    </row>
    <row r="422" spans="1:13">
      <c r="A422" s="2">
        <v>1</v>
      </c>
      <c r="B422" s="2" t="s">
        <v>20</v>
      </c>
      <c r="C422" s="2">
        <f t="shared" si="11"/>
        <v>7.2000000000000007E-3</v>
      </c>
      <c r="D422" s="2">
        <v>10</v>
      </c>
      <c r="E422" s="2">
        <v>500</v>
      </c>
      <c r="F422" s="2">
        <v>0.22</v>
      </c>
      <c r="G422" s="2">
        <v>0.3</v>
      </c>
      <c r="H422" s="2">
        <v>0.47160000000000002</v>
      </c>
      <c r="I422" s="2">
        <v>0.59000000000000008</v>
      </c>
      <c r="J422" s="2">
        <v>0.24</v>
      </c>
      <c r="K422" s="2">
        <v>0.36</v>
      </c>
      <c r="L422" s="2">
        <v>0.50240000000000007</v>
      </c>
      <c r="M422" s="2">
        <v>0.67040000000000011</v>
      </c>
    </row>
    <row r="423" spans="1:13">
      <c r="A423" s="2">
        <v>1</v>
      </c>
      <c r="B423" s="2" t="s">
        <v>20</v>
      </c>
      <c r="C423" s="2">
        <f t="shared" si="11"/>
        <v>7.2000000000000007E-3</v>
      </c>
      <c r="D423" s="2">
        <v>10</v>
      </c>
      <c r="E423" s="2">
        <v>200</v>
      </c>
      <c r="F423" s="2">
        <v>0.44</v>
      </c>
      <c r="G423" s="2">
        <v>0.62</v>
      </c>
      <c r="H423" s="2">
        <v>0.84640000000000004</v>
      </c>
      <c r="I423" s="2">
        <v>1.1756</v>
      </c>
      <c r="J423" s="2">
        <v>0.68</v>
      </c>
      <c r="K423" s="2">
        <v>1.54</v>
      </c>
      <c r="L423" s="2">
        <v>1.3775999999999999</v>
      </c>
      <c r="M423" s="2">
        <v>2.7084000000000001</v>
      </c>
    </row>
    <row r="424" spans="1:13">
      <c r="A424" s="2">
        <v>1</v>
      </c>
      <c r="B424" s="2" t="s">
        <v>20</v>
      </c>
      <c r="C424" s="2">
        <f t="shared" si="11"/>
        <v>7.2000000000000007E-3</v>
      </c>
      <c r="D424" s="2">
        <v>10</v>
      </c>
      <c r="E424" s="2">
        <v>50</v>
      </c>
      <c r="F424" s="2">
        <v>1.66</v>
      </c>
      <c r="G424" s="2">
        <v>2.78</v>
      </c>
      <c r="H424" s="2">
        <v>2.9643999999999999</v>
      </c>
      <c r="I424" s="2">
        <v>4.7116000000000007</v>
      </c>
      <c r="J424" s="2"/>
      <c r="K424" s="2"/>
      <c r="L424" s="2"/>
      <c r="M424" s="2"/>
    </row>
    <row r="425" spans="1:13">
      <c r="A425" s="2">
        <v>1</v>
      </c>
      <c r="B425" s="2" t="s">
        <v>20</v>
      </c>
      <c r="C425" s="2">
        <f t="shared" si="11"/>
        <v>2.1600000000000001E-2</v>
      </c>
      <c r="D425" s="2">
        <v>500</v>
      </c>
      <c r="E425" s="2">
        <v>500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</row>
    <row r="426" spans="1:13">
      <c r="A426" s="2">
        <v>1</v>
      </c>
      <c r="B426" s="2" t="s">
        <v>20</v>
      </c>
      <c r="C426" s="2">
        <f t="shared" si="11"/>
        <v>2.1600000000000001E-2</v>
      </c>
      <c r="D426" s="2">
        <v>500</v>
      </c>
      <c r="E426" s="2">
        <v>200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</row>
    <row r="427" spans="1:13">
      <c r="A427" s="2">
        <v>1</v>
      </c>
      <c r="B427" s="2" t="s">
        <v>20</v>
      </c>
      <c r="C427" s="2">
        <f t="shared" si="11"/>
        <v>2.1600000000000001E-2</v>
      </c>
      <c r="D427" s="2">
        <v>500</v>
      </c>
      <c r="E427" s="2">
        <v>50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</row>
    <row r="428" spans="1:13">
      <c r="A428" s="2">
        <v>1</v>
      </c>
      <c r="B428" s="2" t="s">
        <v>20</v>
      </c>
      <c r="C428" s="2">
        <f t="shared" si="11"/>
        <v>2.1600000000000001E-2</v>
      </c>
      <c r="D428" s="2">
        <v>50</v>
      </c>
      <c r="E428" s="2">
        <v>500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</row>
    <row r="429" spans="1:13">
      <c r="A429" s="2">
        <v>1</v>
      </c>
      <c r="B429" s="2" t="s">
        <v>20</v>
      </c>
      <c r="C429" s="2">
        <f t="shared" si="11"/>
        <v>2.1600000000000001E-2</v>
      </c>
      <c r="D429" s="2">
        <v>50</v>
      </c>
      <c r="E429" s="2">
        <v>200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</row>
    <row r="430" spans="1:13">
      <c r="A430" s="2">
        <v>1</v>
      </c>
      <c r="B430" s="2" t="s">
        <v>20</v>
      </c>
      <c r="C430" s="2">
        <f t="shared" si="11"/>
        <v>2.1600000000000001E-2</v>
      </c>
      <c r="D430" s="2">
        <v>50</v>
      </c>
      <c r="E430" s="2">
        <v>50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0.1</v>
      </c>
      <c r="L430" s="2">
        <v>0</v>
      </c>
      <c r="M430" s="2">
        <v>0.19</v>
      </c>
    </row>
    <row r="431" spans="1:13">
      <c r="A431" s="2">
        <v>1</v>
      </c>
      <c r="B431" s="2" t="s">
        <v>20</v>
      </c>
      <c r="C431" s="2">
        <f t="shared" si="11"/>
        <v>2.1600000000000001E-2</v>
      </c>
      <c r="D431" s="2">
        <v>10</v>
      </c>
      <c r="E431" s="2">
        <v>500</v>
      </c>
      <c r="F431" s="2">
        <v>0.14000000000000001</v>
      </c>
      <c r="G431" s="2">
        <v>0.36</v>
      </c>
      <c r="H431" s="2">
        <v>0.26040000000000002</v>
      </c>
      <c r="I431" s="2">
        <v>0.83040000000000003</v>
      </c>
      <c r="J431" s="2">
        <v>0.14000000000000001</v>
      </c>
      <c r="K431" s="2">
        <v>0.48</v>
      </c>
      <c r="L431" s="2">
        <v>0.26040000000000002</v>
      </c>
      <c r="M431" s="2">
        <v>0.88960000000000017</v>
      </c>
    </row>
    <row r="432" spans="1:13">
      <c r="A432" s="2">
        <v>1</v>
      </c>
      <c r="B432" s="2" t="s">
        <v>20</v>
      </c>
      <c r="C432" s="2">
        <f t="shared" si="11"/>
        <v>2.1600000000000001E-2</v>
      </c>
      <c r="D432" s="2">
        <v>10</v>
      </c>
      <c r="E432" s="2">
        <v>200</v>
      </c>
      <c r="F432" s="2">
        <v>0.22</v>
      </c>
      <c r="G432" s="2">
        <v>0.28000000000000003</v>
      </c>
      <c r="H432" s="2">
        <v>0.71160000000000001</v>
      </c>
      <c r="I432" s="2">
        <v>0.48160000000000003</v>
      </c>
      <c r="J432" s="2">
        <v>0.18</v>
      </c>
      <c r="K432" s="2">
        <v>0.52</v>
      </c>
      <c r="L432" s="2">
        <v>0.40760000000000002</v>
      </c>
      <c r="M432" s="2">
        <v>0.84960000000000013</v>
      </c>
    </row>
    <row r="433" spans="1:13">
      <c r="A433" s="2">
        <v>1</v>
      </c>
      <c r="B433" s="2" t="s">
        <v>20</v>
      </c>
      <c r="C433" s="2">
        <f t="shared" si="11"/>
        <v>2.1600000000000001E-2</v>
      </c>
      <c r="D433" s="2">
        <v>10</v>
      </c>
      <c r="E433" s="2">
        <v>50</v>
      </c>
      <c r="F433" s="2">
        <v>0.76</v>
      </c>
      <c r="G433" s="2">
        <v>1.28</v>
      </c>
      <c r="H433" s="2">
        <v>1.2624</v>
      </c>
      <c r="I433" s="2">
        <v>2.2016</v>
      </c>
      <c r="J433" s="2"/>
      <c r="K433" s="2"/>
      <c r="L433" s="2"/>
      <c r="M433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3"/>
  <sheetViews>
    <sheetView topLeftCell="A415" workbookViewId="0">
      <selection activeCell="M73" sqref="J42:M73"/>
    </sheetView>
  </sheetViews>
  <sheetFormatPr baseColWidth="10" defaultRowHeight="15" x14ac:dyDescent="0"/>
  <cols>
    <col min="2" max="2" width="29.83203125" bestFit="1" customWidth="1"/>
    <col min="5" max="5" width="13.832031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136</v>
      </c>
      <c r="K1" s="1" t="s">
        <v>137</v>
      </c>
      <c r="L1" s="1" t="s">
        <v>138</v>
      </c>
      <c r="M1" s="1" t="s">
        <v>139</v>
      </c>
    </row>
    <row r="2" spans="1:13">
      <c r="A2">
        <v>2</v>
      </c>
      <c r="B2" t="s">
        <v>9</v>
      </c>
      <c r="C2">
        <v>8.0000000000000004E-4</v>
      </c>
      <c r="D2">
        <v>500</v>
      </c>
      <c r="E2">
        <v>500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2</v>
      </c>
      <c r="B3" t="s">
        <v>9</v>
      </c>
      <c r="C3">
        <v>8.0000000000000004E-4</v>
      </c>
      <c r="D3">
        <v>500</v>
      </c>
      <c r="E3">
        <v>200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>
        <v>2</v>
      </c>
      <c r="B4" t="s">
        <v>9</v>
      </c>
      <c r="C4">
        <v>8.0000000000000004E-4</v>
      </c>
      <c r="D4">
        <v>500</v>
      </c>
      <c r="E4">
        <v>50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>
        <v>2</v>
      </c>
      <c r="B5" t="s">
        <v>9</v>
      </c>
      <c r="C5">
        <v>8.0000000000000004E-4</v>
      </c>
      <c r="D5">
        <v>50</v>
      </c>
      <c r="E5">
        <v>500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>
        <v>2</v>
      </c>
      <c r="B6" t="s">
        <v>9</v>
      </c>
      <c r="C6">
        <v>8.0000000000000004E-4</v>
      </c>
      <c r="D6">
        <v>50</v>
      </c>
      <c r="E6">
        <v>200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>
        <v>2</v>
      </c>
      <c r="B7" t="s">
        <v>9</v>
      </c>
      <c r="C7">
        <v>8.0000000000000004E-4</v>
      </c>
      <c r="D7">
        <v>50</v>
      </c>
      <c r="E7">
        <v>50</v>
      </c>
      <c r="F7">
        <v>0.08</v>
      </c>
      <c r="G7">
        <v>0.57999999999999996</v>
      </c>
      <c r="H7">
        <v>0.15521616161616164</v>
      </c>
      <c r="I7">
        <v>1.158549494949495</v>
      </c>
      <c r="J7">
        <v>0.26</v>
      </c>
      <c r="L7">
        <v>0.45765252525252531</v>
      </c>
    </row>
    <row r="8" spans="1:13">
      <c r="A8">
        <v>2</v>
      </c>
      <c r="B8" t="s">
        <v>9</v>
      </c>
      <c r="C8">
        <v>8.0000000000000004E-4</v>
      </c>
      <c r="D8">
        <v>10</v>
      </c>
      <c r="E8">
        <v>500</v>
      </c>
      <c r="F8">
        <v>0</v>
      </c>
      <c r="G8">
        <v>0.12</v>
      </c>
      <c r="H8">
        <v>0</v>
      </c>
      <c r="I8">
        <v>0.22802424242424243</v>
      </c>
      <c r="J8">
        <v>0.14000000000000001</v>
      </c>
      <c r="K8">
        <v>0.16</v>
      </c>
      <c r="L8">
        <v>0.26322828282828281</v>
      </c>
      <c r="M8">
        <v>0.54005656565656568</v>
      </c>
    </row>
    <row r="9" spans="1:13">
      <c r="A9">
        <v>2</v>
      </c>
      <c r="B9" t="s">
        <v>9</v>
      </c>
      <c r="C9">
        <v>8.0000000000000004E-4</v>
      </c>
      <c r="D9">
        <v>10</v>
      </c>
      <c r="E9">
        <v>200</v>
      </c>
      <c r="F9">
        <v>0.08</v>
      </c>
      <c r="G9">
        <v>0.76</v>
      </c>
      <c r="H9">
        <v>0.15521616161616164</v>
      </c>
      <c r="I9">
        <v>1.3617939393939396</v>
      </c>
      <c r="J9">
        <v>0.52</v>
      </c>
      <c r="L9">
        <v>1.0225292929292931</v>
      </c>
    </row>
    <row r="10" spans="1:13">
      <c r="A10">
        <v>2</v>
      </c>
      <c r="B10" t="s">
        <v>9</v>
      </c>
      <c r="C10">
        <v>8.0000000000000004E-4</v>
      </c>
      <c r="D10">
        <v>10</v>
      </c>
      <c r="E10">
        <v>50</v>
      </c>
      <c r="F10">
        <v>1.26</v>
      </c>
      <c r="G10">
        <v>1.48</v>
      </c>
      <c r="H10">
        <v>2.1699757575757577</v>
      </c>
      <c r="I10">
        <v>1.7691959595959599</v>
      </c>
    </row>
    <row r="11" spans="1:13">
      <c r="A11">
        <v>2</v>
      </c>
      <c r="B11" t="s">
        <v>9</v>
      </c>
      <c r="C11">
        <f>C2*3</f>
        <v>2.4000000000000002E-3</v>
      </c>
      <c r="D11">
        <v>500</v>
      </c>
      <c r="E11">
        <v>500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>
        <v>2</v>
      </c>
      <c r="B12" t="s">
        <v>9</v>
      </c>
      <c r="C12">
        <f t="shared" ref="C12:C37" si="0">C3*3</f>
        <v>2.4000000000000002E-3</v>
      </c>
      <c r="D12">
        <v>500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>
        <v>2</v>
      </c>
      <c r="B13" t="s">
        <v>9</v>
      </c>
      <c r="C13">
        <f t="shared" si="0"/>
        <v>2.4000000000000002E-3</v>
      </c>
      <c r="D13">
        <v>500</v>
      </c>
      <c r="E13">
        <v>50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>
        <v>2</v>
      </c>
      <c r="B14" t="s">
        <v>9</v>
      </c>
      <c r="C14">
        <f t="shared" si="0"/>
        <v>2.4000000000000002E-3</v>
      </c>
      <c r="D14">
        <v>50</v>
      </c>
      <c r="E14">
        <v>500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>
        <v>2</v>
      </c>
      <c r="B15" t="s">
        <v>9</v>
      </c>
      <c r="C15">
        <f t="shared" si="0"/>
        <v>2.4000000000000002E-3</v>
      </c>
      <c r="D15">
        <v>50</v>
      </c>
      <c r="E15">
        <v>200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>
        <v>2</v>
      </c>
      <c r="B16" t="s">
        <v>9</v>
      </c>
      <c r="C16">
        <f t="shared" si="0"/>
        <v>2.4000000000000002E-3</v>
      </c>
      <c r="D16">
        <v>50</v>
      </c>
      <c r="E16">
        <v>50</v>
      </c>
      <c r="F16">
        <v>0</v>
      </c>
      <c r="G16">
        <v>0.02</v>
      </c>
      <c r="H16">
        <v>0</v>
      </c>
      <c r="I16">
        <v>4.000404040404041E-2</v>
      </c>
      <c r="J16">
        <v>0</v>
      </c>
      <c r="K16">
        <v>0.12</v>
      </c>
      <c r="L16">
        <v>0</v>
      </c>
      <c r="M16">
        <v>0.30883232323232324</v>
      </c>
    </row>
    <row r="17" spans="1:13">
      <c r="A17">
        <v>2</v>
      </c>
      <c r="B17" t="s">
        <v>9</v>
      </c>
      <c r="C17">
        <f t="shared" si="0"/>
        <v>2.4000000000000002E-3</v>
      </c>
      <c r="D17">
        <v>10</v>
      </c>
      <c r="E17">
        <v>500</v>
      </c>
      <c r="F17">
        <v>0</v>
      </c>
      <c r="G17">
        <v>0</v>
      </c>
      <c r="H17">
        <v>0</v>
      </c>
      <c r="I17">
        <v>0</v>
      </c>
      <c r="J17">
        <v>0</v>
      </c>
      <c r="K17">
        <v>0.06</v>
      </c>
      <c r="L17">
        <v>0</v>
      </c>
      <c r="M17">
        <v>0.19842020202020202</v>
      </c>
    </row>
    <row r="18" spans="1:13">
      <c r="A18">
        <v>2</v>
      </c>
      <c r="B18" t="s">
        <v>9</v>
      </c>
      <c r="C18">
        <f t="shared" si="0"/>
        <v>2.4000000000000002E-3</v>
      </c>
      <c r="D18">
        <v>10</v>
      </c>
      <c r="E18">
        <v>200</v>
      </c>
      <c r="F18">
        <v>0.02</v>
      </c>
      <c r="G18">
        <v>0.06</v>
      </c>
      <c r="H18">
        <v>4.000404040404041E-2</v>
      </c>
      <c r="I18">
        <v>0.11761212121212121</v>
      </c>
      <c r="J18">
        <v>0.16</v>
      </c>
      <c r="K18">
        <v>0.2</v>
      </c>
      <c r="L18">
        <v>0.29763232323232325</v>
      </c>
      <c r="M18">
        <v>0.44484848484848483</v>
      </c>
    </row>
    <row r="19" spans="1:13">
      <c r="A19">
        <v>2</v>
      </c>
      <c r="B19" t="s">
        <v>9</v>
      </c>
      <c r="C19">
        <f t="shared" si="0"/>
        <v>2.4000000000000002E-3</v>
      </c>
      <c r="D19">
        <v>10</v>
      </c>
      <c r="E19">
        <v>50</v>
      </c>
      <c r="F19">
        <v>0.26</v>
      </c>
      <c r="G19">
        <v>0.62</v>
      </c>
      <c r="H19">
        <v>0.53846060606060608</v>
      </c>
      <c r="I19">
        <v>1.1913575757575756</v>
      </c>
    </row>
    <row r="20" spans="1:13">
      <c r="A20">
        <v>2</v>
      </c>
      <c r="B20" t="s">
        <v>9</v>
      </c>
      <c r="C20">
        <f t="shared" si="0"/>
        <v>7.2000000000000007E-3</v>
      </c>
      <c r="D20">
        <v>500</v>
      </c>
      <c r="E20">
        <v>500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>
        <v>2</v>
      </c>
      <c r="B21" t="s">
        <v>9</v>
      </c>
      <c r="C21">
        <f t="shared" si="0"/>
        <v>7.2000000000000007E-3</v>
      </c>
      <c r="D21">
        <v>500</v>
      </c>
      <c r="E21">
        <v>200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>
        <v>2</v>
      </c>
      <c r="B22" t="s">
        <v>9</v>
      </c>
      <c r="C22">
        <f t="shared" si="0"/>
        <v>7.2000000000000007E-3</v>
      </c>
      <c r="D22">
        <v>500</v>
      </c>
      <c r="E22">
        <v>50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>
        <v>2</v>
      </c>
      <c r="B23" t="s">
        <v>9</v>
      </c>
      <c r="C23">
        <f t="shared" si="0"/>
        <v>7.2000000000000007E-3</v>
      </c>
      <c r="D23">
        <v>50</v>
      </c>
      <c r="E23">
        <v>500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>
        <v>2</v>
      </c>
      <c r="B24" t="s">
        <v>9</v>
      </c>
      <c r="C24">
        <f t="shared" si="0"/>
        <v>7.2000000000000007E-3</v>
      </c>
      <c r="D24">
        <v>50</v>
      </c>
      <c r="E24">
        <v>200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>
        <v>2</v>
      </c>
      <c r="B25" t="s">
        <v>9</v>
      </c>
      <c r="C25">
        <f t="shared" si="0"/>
        <v>7.2000000000000007E-3</v>
      </c>
      <c r="D25">
        <v>50</v>
      </c>
      <c r="E25">
        <v>50</v>
      </c>
      <c r="F25">
        <v>0</v>
      </c>
      <c r="G25">
        <v>0</v>
      </c>
      <c r="H25">
        <v>0</v>
      </c>
      <c r="I25">
        <v>0</v>
      </c>
      <c r="J25">
        <v>0</v>
      </c>
      <c r="K25">
        <v>0.02</v>
      </c>
      <c r="L25">
        <v>0</v>
      </c>
      <c r="M25">
        <v>4.000404040404041E-2</v>
      </c>
    </row>
    <row r="26" spans="1:13">
      <c r="A26">
        <v>2</v>
      </c>
      <c r="B26" t="s">
        <v>9</v>
      </c>
      <c r="C26">
        <f t="shared" si="0"/>
        <v>7.2000000000000007E-3</v>
      </c>
      <c r="D26">
        <v>10</v>
      </c>
      <c r="E26">
        <v>500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>
        <v>2</v>
      </c>
      <c r="B27" t="s">
        <v>9</v>
      </c>
      <c r="C27">
        <f t="shared" si="0"/>
        <v>7.2000000000000007E-3</v>
      </c>
      <c r="D27">
        <v>10</v>
      </c>
      <c r="E27">
        <v>200</v>
      </c>
      <c r="F27">
        <v>0</v>
      </c>
      <c r="G27">
        <v>0</v>
      </c>
      <c r="H27">
        <v>0</v>
      </c>
      <c r="I27">
        <v>0</v>
      </c>
      <c r="J27">
        <v>0</v>
      </c>
      <c r="K27">
        <v>0.08</v>
      </c>
      <c r="L27">
        <v>0</v>
      </c>
      <c r="M27">
        <v>0.15521616161616164</v>
      </c>
    </row>
    <row r="28" spans="1:13">
      <c r="A28">
        <v>2</v>
      </c>
      <c r="B28" t="s">
        <v>9</v>
      </c>
      <c r="C28">
        <f t="shared" si="0"/>
        <v>7.2000000000000007E-3</v>
      </c>
      <c r="D28">
        <v>10</v>
      </c>
      <c r="E28">
        <v>50</v>
      </c>
      <c r="F28">
        <v>0.04</v>
      </c>
      <c r="G28">
        <v>0.38</v>
      </c>
      <c r="H28">
        <v>7.9208080808080811E-2</v>
      </c>
      <c r="I28">
        <v>0.86570101010101019</v>
      </c>
    </row>
    <row r="29" spans="1:13">
      <c r="A29">
        <v>2</v>
      </c>
      <c r="B29" t="s">
        <v>9</v>
      </c>
      <c r="C29">
        <f t="shared" si="0"/>
        <v>2.1600000000000001E-2</v>
      </c>
      <c r="D29">
        <v>500</v>
      </c>
      <c r="E29">
        <v>500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</row>
    <row r="30" spans="1:13">
      <c r="A30">
        <v>2</v>
      </c>
      <c r="B30" t="s">
        <v>9</v>
      </c>
      <c r="C30">
        <f t="shared" si="0"/>
        <v>2.1600000000000001E-2</v>
      </c>
      <c r="D30">
        <v>500</v>
      </c>
      <c r="E30">
        <v>200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</row>
    <row r="31" spans="1:13">
      <c r="A31">
        <v>2</v>
      </c>
      <c r="B31" t="s">
        <v>9</v>
      </c>
      <c r="C31">
        <f t="shared" si="0"/>
        <v>2.1600000000000001E-2</v>
      </c>
      <c r="D31">
        <v>500</v>
      </c>
      <c r="E31">
        <v>50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</row>
    <row r="32" spans="1:13">
      <c r="A32">
        <v>2</v>
      </c>
      <c r="B32" t="s">
        <v>9</v>
      </c>
      <c r="C32">
        <f t="shared" si="0"/>
        <v>2.1600000000000001E-2</v>
      </c>
      <c r="D32">
        <v>50</v>
      </c>
      <c r="E32">
        <v>500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</row>
    <row r="33" spans="1:13">
      <c r="A33">
        <v>2</v>
      </c>
      <c r="B33" t="s">
        <v>9</v>
      </c>
      <c r="C33">
        <f t="shared" si="0"/>
        <v>2.1600000000000001E-2</v>
      </c>
      <c r="D33">
        <v>50</v>
      </c>
      <c r="E33">
        <v>200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</row>
    <row r="34" spans="1:13">
      <c r="A34">
        <v>2</v>
      </c>
      <c r="B34" t="s">
        <v>9</v>
      </c>
      <c r="C34">
        <f t="shared" si="0"/>
        <v>2.1600000000000001E-2</v>
      </c>
      <c r="D34">
        <v>50</v>
      </c>
      <c r="E34">
        <v>50</v>
      </c>
      <c r="F34" s="5">
        <v>0</v>
      </c>
      <c r="G34" s="5">
        <v>0</v>
      </c>
      <c r="H34" s="5">
        <v>0</v>
      </c>
      <c r="I34" s="5">
        <v>0</v>
      </c>
      <c r="J34">
        <v>0</v>
      </c>
      <c r="K34">
        <v>0.04</v>
      </c>
      <c r="L34">
        <v>0</v>
      </c>
      <c r="M34">
        <v>7.9208080808080811E-2</v>
      </c>
    </row>
    <row r="35" spans="1:13">
      <c r="A35">
        <v>2</v>
      </c>
      <c r="B35" t="s">
        <v>9</v>
      </c>
      <c r="C35">
        <f t="shared" si="0"/>
        <v>2.1600000000000001E-2</v>
      </c>
      <c r="D35">
        <v>10</v>
      </c>
      <c r="E35">
        <v>500</v>
      </c>
      <c r="F35" s="5">
        <v>0</v>
      </c>
      <c r="G35" s="5">
        <v>0</v>
      </c>
      <c r="H35" s="5">
        <v>0</v>
      </c>
      <c r="I35" s="5">
        <v>0</v>
      </c>
      <c r="J35">
        <v>0</v>
      </c>
      <c r="K35">
        <v>0.04</v>
      </c>
      <c r="L35">
        <v>0</v>
      </c>
      <c r="M35">
        <v>7.9208080808080811E-2</v>
      </c>
    </row>
    <row r="36" spans="1:13">
      <c r="A36">
        <v>2</v>
      </c>
      <c r="B36" t="s">
        <v>9</v>
      </c>
      <c r="C36">
        <f t="shared" si="0"/>
        <v>2.1600000000000001E-2</v>
      </c>
      <c r="D36">
        <v>10</v>
      </c>
      <c r="E36">
        <v>200</v>
      </c>
      <c r="F36" s="5">
        <v>0</v>
      </c>
      <c r="G36" s="5">
        <v>0</v>
      </c>
      <c r="H36" s="5">
        <v>0</v>
      </c>
      <c r="I36" s="5">
        <v>0</v>
      </c>
      <c r="J36">
        <v>0</v>
      </c>
      <c r="K36">
        <v>0.06</v>
      </c>
      <c r="L36">
        <v>0</v>
      </c>
      <c r="M36">
        <v>0.11761212121212121</v>
      </c>
    </row>
    <row r="37" spans="1:13">
      <c r="A37">
        <v>2</v>
      </c>
      <c r="B37" t="s">
        <v>9</v>
      </c>
      <c r="C37">
        <f t="shared" si="0"/>
        <v>2.1600000000000001E-2</v>
      </c>
      <c r="D37">
        <v>10</v>
      </c>
      <c r="E37">
        <v>50</v>
      </c>
      <c r="F37">
        <v>0.04</v>
      </c>
      <c r="G37">
        <v>0.42</v>
      </c>
      <c r="H37">
        <v>7.9208080808080811E-2</v>
      </c>
      <c r="I37">
        <v>0.75289292929292928</v>
      </c>
    </row>
    <row r="38" spans="1:13">
      <c r="A38" s="2">
        <v>2</v>
      </c>
      <c r="B38" s="2" t="s">
        <v>10</v>
      </c>
      <c r="C38" s="2">
        <v>8.0000000000000004E-4</v>
      </c>
      <c r="D38" s="2">
        <v>500</v>
      </c>
      <c r="E38" s="2">
        <v>500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</row>
    <row r="39" spans="1:13">
      <c r="A39" s="2">
        <v>2</v>
      </c>
      <c r="B39" s="2" t="s">
        <v>10</v>
      </c>
      <c r="C39" s="2">
        <v>8.0000000000000004E-4</v>
      </c>
      <c r="D39" s="2">
        <v>500</v>
      </c>
      <c r="E39" s="2">
        <v>200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</row>
    <row r="40" spans="1:13">
      <c r="A40" s="2">
        <v>2</v>
      </c>
      <c r="B40" s="2" t="s">
        <v>10</v>
      </c>
      <c r="C40" s="2">
        <v>8.0000000000000004E-4</v>
      </c>
      <c r="D40" s="2">
        <v>500</v>
      </c>
      <c r="E40" s="2">
        <v>50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</row>
    <row r="41" spans="1:13">
      <c r="A41" s="2">
        <v>2</v>
      </c>
      <c r="B41" s="2" t="s">
        <v>10</v>
      </c>
      <c r="C41" s="2">
        <v>8.0000000000000004E-4</v>
      </c>
      <c r="D41" s="2">
        <v>50</v>
      </c>
      <c r="E41" s="2">
        <v>500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</row>
    <row r="42" spans="1:13">
      <c r="A42" s="2">
        <v>2</v>
      </c>
      <c r="B42" s="2" t="s">
        <v>10</v>
      </c>
      <c r="C42" s="2">
        <v>8.0000000000000004E-4</v>
      </c>
      <c r="D42" s="2">
        <v>50</v>
      </c>
      <c r="E42" s="2">
        <v>200</v>
      </c>
      <c r="F42" s="3">
        <v>0</v>
      </c>
      <c r="G42" s="3">
        <v>0</v>
      </c>
      <c r="H42" s="3">
        <v>0</v>
      </c>
      <c r="I42" s="3">
        <v>0</v>
      </c>
      <c r="J42" s="2">
        <v>0</v>
      </c>
      <c r="K42" s="2">
        <v>0.02</v>
      </c>
      <c r="L42" s="2">
        <v>0</v>
      </c>
      <c r="M42" s="2">
        <v>4.000404040404041E-2</v>
      </c>
    </row>
    <row r="43" spans="1:13">
      <c r="A43" s="2">
        <v>2</v>
      </c>
      <c r="B43" s="2" t="s">
        <v>10</v>
      </c>
      <c r="C43" s="2">
        <v>8.0000000000000004E-4</v>
      </c>
      <c r="D43" s="2">
        <v>50</v>
      </c>
      <c r="E43" s="2">
        <v>50</v>
      </c>
      <c r="F43" s="2">
        <v>0.04</v>
      </c>
      <c r="G43" s="2">
        <v>0.38</v>
      </c>
      <c r="H43" s="2">
        <v>7.9208080808080811E-2</v>
      </c>
      <c r="I43" s="2">
        <v>0.62327676767676765</v>
      </c>
      <c r="J43" s="2">
        <v>0.14000000000000001</v>
      </c>
      <c r="K43" s="2"/>
      <c r="L43" s="2">
        <v>0.26322828282828281</v>
      </c>
      <c r="M43" s="2"/>
    </row>
    <row r="44" spans="1:13">
      <c r="A44" s="2">
        <v>2</v>
      </c>
      <c r="B44" s="2" t="s">
        <v>10</v>
      </c>
      <c r="C44" s="2">
        <v>8.0000000000000004E-4</v>
      </c>
      <c r="D44" s="2">
        <v>10</v>
      </c>
      <c r="E44" s="2">
        <v>500</v>
      </c>
      <c r="F44" s="2">
        <v>0</v>
      </c>
      <c r="G44" s="2">
        <v>0.14000000000000001</v>
      </c>
      <c r="H44" s="2">
        <v>0</v>
      </c>
      <c r="I44" s="2">
        <v>0.26322828282828281</v>
      </c>
      <c r="J44" s="2">
        <v>0.02</v>
      </c>
      <c r="K44" s="2">
        <v>0.22</v>
      </c>
      <c r="L44" s="2">
        <v>4.000404040404041E-2</v>
      </c>
      <c r="M44" s="2">
        <v>0.80008484848484851</v>
      </c>
    </row>
    <row r="45" spans="1:13">
      <c r="A45" s="2">
        <v>2</v>
      </c>
      <c r="B45" s="2" t="s">
        <v>10</v>
      </c>
      <c r="C45" s="2">
        <v>8.0000000000000004E-4</v>
      </c>
      <c r="D45" s="2">
        <v>10</v>
      </c>
      <c r="E45" s="2">
        <v>200</v>
      </c>
      <c r="F45" s="2">
        <v>0.08</v>
      </c>
      <c r="G45" s="2">
        <v>0.6</v>
      </c>
      <c r="H45" s="2">
        <v>0.15521616161616164</v>
      </c>
      <c r="I45" s="2">
        <v>1.0137373737373738</v>
      </c>
      <c r="J45" s="2">
        <v>0.42</v>
      </c>
      <c r="K45" s="2"/>
      <c r="L45" s="2">
        <v>0.83370101010101016</v>
      </c>
      <c r="M45" s="2"/>
    </row>
    <row r="46" spans="1:13">
      <c r="A46" s="2">
        <v>2</v>
      </c>
      <c r="B46" s="2" t="s">
        <v>10</v>
      </c>
      <c r="C46" s="2">
        <v>8.0000000000000004E-4</v>
      </c>
      <c r="D46" s="2">
        <v>10</v>
      </c>
      <c r="E46" s="2">
        <v>50</v>
      </c>
      <c r="F46" s="2">
        <v>1.3</v>
      </c>
      <c r="G46" s="2">
        <v>1.62</v>
      </c>
      <c r="H46" s="2">
        <v>2.5524242424242418</v>
      </c>
      <c r="I46" s="2">
        <v>2.6685292929292928</v>
      </c>
      <c r="J46" s="2"/>
      <c r="K46" s="2"/>
      <c r="L46" s="2"/>
      <c r="M46" s="2"/>
    </row>
    <row r="47" spans="1:13">
      <c r="A47" s="2">
        <v>2</v>
      </c>
      <c r="B47" s="2" t="s">
        <v>10</v>
      </c>
      <c r="C47" s="2">
        <f>C38*3</f>
        <v>2.4000000000000002E-3</v>
      </c>
      <c r="D47" s="2">
        <v>500</v>
      </c>
      <c r="E47" s="2">
        <v>500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</row>
    <row r="48" spans="1:13">
      <c r="A48" s="2">
        <v>2</v>
      </c>
      <c r="B48" s="2" t="s">
        <v>10</v>
      </c>
      <c r="C48" s="2">
        <f t="shared" ref="C48:C73" si="1">C39*3</f>
        <v>2.4000000000000002E-3</v>
      </c>
      <c r="D48" s="2">
        <v>500</v>
      </c>
      <c r="E48" s="2">
        <v>200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</row>
    <row r="49" spans="1:13">
      <c r="A49" s="2">
        <v>2</v>
      </c>
      <c r="B49" s="2" t="s">
        <v>10</v>
      </c>
      <c r="C49" s="2">
        <f t="shared" si="1"/>
        <v>2.4000000000000002E-3</v>
      </c>
      <c r="D49" s="2">
        <v>500</v>
      </c>
      <c r="E49" s="2">
        <v>50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</row>
    <row r="50" spans="1:13">
      <c r="A50" s="2">
        <v>2</v>
      </c>
      <c r="B50" s="2" t="s">
        <v>10</v>
      </c>
      <c r="C50" s="2">
        <f t="shared" si="1"/>
        <v>2.4000000000000002E-3</v>
      </c>
      <c r="D50" s="2">
        <v>50</v>
      </c>
      <c r="E50" s="2">
        <v>500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</row>
    <row r="51" spans="1:13">
      <c r="A51" s="2">
        <v>2</v>
      </c>
      <c r="B51" s="2" t="s">
        <v>10</v>
      </c>
      <c r="C51" s="2">
        <f t="shared" si="1"/>
        <v>2.4000000000000002E-3</v>
      </c>
      <c r="D51" s="2">
        <v>50</v>
      </c>
      <c r="E51" s="2">
        <v>200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</row>
    <row r="52" spans="1:13">
      <c r="A52" s="2">
        <v>2</v>
      </c>
      <c r="B52" s="2" t="s">
        <v>10</v>
      </c>
      <c r="C52" s="2">
        <f t="shared" si="1"/>
        <v>2.4000000000000002E-3</v>
      </c>
      <c r="D52" s="2">
        <v>50</v>
      </c>
      <c r="E52" s="2">
        <v>50</v>
      </c>
      <c r="F52" s="2">
        <v>0</v>
      </c>
      <c r="G52" s="2">
        <v>0.04</v>
      </c>
      <c r="H52" s="2">
        <v>0</v>
      </c>
      <c r="I52" s="2">
        <v>7.9208080808080811E-2</v>
      </c>
      <c r="J52" s="2">
        <v>0</v>
      </c>
      <c r="K52" s="2">
        <v>0.06</v>
      </c>
      <c r="L52" s="2">
        <v>0</v>
      </c>
      <c r="M52" s="2">
        <v>0.11761212121212121</v>
      </c>
    </row>
    <row r="53" spans="1:13">
      <c r="A53" s="2">
        <v>2</v>
      </c>
      <c r="B53" s="2" t="s">
        <v>10</v>
      </c>
      <c r="C53" s="2">
        <f t="shared" si="1"/>
        <v>2.4000000000000002E-3</v>
      </c>
      <c r="D53" s="2">
        <v>10</v>
      </c>
      <c r="E53" s="2">
        <v>500</v>
      </c>
      <c r="F53" s="3">
        <v>0</v>
      </c>
      <c r="G53" s="3">
        <v>0</v>
      </c>
      <c r="H53" s="3">
        <v>0</v>
      </c>
      <c r="I53" s="3">
        <v>0</v>
      </c>
      <c r="J53" s="2">
        <v>0</v>
      </c>
      <c r="K53" s="2">
        <v>0.04</v>
      </c>
      <c r="L53" s="2">
        <v>0</v>
      </c>
      <c r="M53" s="2">
        <v>7.9208080808080811E-2</v>
      </c>
    </row>
    <row r="54" spans="1:13">
      <c r="A54" s="2">
        <v>2</v>
      </c>
      <c r="B54" s="2" t="s">
        <v>10</v>
      </c>
      <c r="C54" s="2">
        <f t="shared" si="1"/>
        <v>2.4000000000000002E-3</v>
      </c>
      <c r="D54" s="2">
        <v>10</v>
      </c>
      <c r="E54" s="2">
        <v>200</v>
      </c>
      <c r="F54" s="2">
        <v>0</v>
      </c>
      <c r="G54" s="2">
        <v>0.08</v>
      </c>
      <c r="H54" s="2">
        <v>0</v>
      </c>
      <c r="I54" s="2">
        <v>0.15521616161616164</v>
      </c>
      <c r="J54" s="2">
        <v>0</v>
      </c>
      <c r="K54" s="2">
        <v>0.18</v>
      </c>
      <c r="L54" s="2">
        <v>0</v>
      </c>
      <c r="M54" s="2">
        <v>0.57366060606060609</v>
      </c>
    </row>
    <row r="55" spans="1:13">
      <c r="A55" s="2">
        <v>2</v>
      </c>
      <c r="B55" s="2" t="s">
        <v>10</v>
      </c>
      <c r="C55" s="2">
        <f t="shared" si="1"/>
        <v>2.4000000000000002E-3</v>
      </c>
      <c r="D55" s="2">
        <v>10</v>
      </c>
      <c r="E55" s="2">
        <v>50</v>
      </c>
      <c r="F55" s="2">
        <v>0.28000000000000003</v>
      </c>
      <c r="G55" s="2">
        <v>0.74</v>
      </c>
      <c r="H55" s="2">
        <v>0.56806464646464649</v>
      </c>
      <c r="I55" s="2">
        <v>1.2705818181818183</v>
      </c>
      <c r="J55" s="2"/>
      <c r="K55" s="2"/>
      <c r="L55" s="2"/>
      <c r="M55" s="2"/>
    </row>
    <row r="56" spans="1:13">
      <c r="A56" s="2">
        <v>2</v>
      </c>
      <c r="B56" s="2" t="s">
        <v>10</v>
      </c>
      <c r="C56" s="2">
        <f t="shared" si="1"/>
        <v>7.2000000000000007E-3</v>
      </c>
      <c r="D56" s="2">
        <v>500</v>
      </c>
      <c r="E56" s="2">
        <v>500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</row>
    <row r="57" spans="1:13">
      <c r="A57" s="2">
        <v>2</v>
      </c>
      <c r="B57" s="2" t="s">
        <v>10</v>
      </c>
      <c r="C57" s="2">
        <f t="shared" si="1"/>
        <v>7.2000000000000007E-3</v>
      </c>
      <c r="D57" s="2">
        <v>500</v>
      </c>
      <c r="E57" s="2">
        <v>200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</row>
    <row r="58" spans="1:13">
      <c r="A58" s="2">
        <v>2</v>
      </c>
      <c r="B58" s="2" t="s">
        <v>10</v>
      </c>
      <c r="C58" s="2">
        <f t="shared" si="1"/>
        <v>7.2000000000000007E-3</v>
      </c>
      <c r="D58" s="2">
        <v>500</v>
      </c>
      <c r="E58" s="2">
        <v>50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</row>
    <row r="59" spans="1:13">
      <c r="A59" s="2">
        <v>2</v>
      </c>
      <c r="B59" s="2" t="s">
        <v>10</v>
      </c>
      <c r="C59" s="2">
        <f t="shared" si="1"/>
        <v>7.2000000000000007E-3</v>
      </c>
      <c r="D59" s="2">
        <v>50</v>
      </c>
      <c r="E59" s="2">
        <v>500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</row>
    <row r="60" spans="1:13">
      <c r="A60" s="2">
        <v>2</v>
      </c>
      <c r="B60" s="2" t="s">
        <v>10</v>
      </c>
      <c r="C60" s="2">
        <f t="shared" si="1"/>
        <v>7.2000000000000007E-3</v>
      </c>
      <c r="D60" s="2">
        <v>50</v>
      </c>
      <c r="E60" s="2">
        <v>200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</row>
    <row r="61" spans="1:13">
      <c r="A61" s="2">
        <v>2</v>
      </c>
      <c r="B61" s="2" t="s">
        <v>10</v>
      </c>
      <c r="C61" s="2">
        <f t="shared" si="1"/>
        <v>7.2000000000000007E-3</v>
      </c>
      <c r="D61" s="2">
        <v>50</v>
      </c>
      <c r="E61" s="2">
        <v>50</v>
      </c>
      <c r="F61" s="3">
        <v>0</v>
      </c>
      <c r="G61" s="3">
        <v>0</v>
      </c>
      <c r="H61" s="3">
        <v>0</v>
      </c>
      <c r="I61" s="3">
        <v>0</v>
      </c>
      <c r="J61" s="2">
        <v>0</v>
      </c>
      <c r="K61" s="2">
        <v>0.02</v>
      </c>
      <c r="L61" s="2">
        <v>0</v>
      </c>
      <c r="M61" s="2">
        <v>4.000404040404041E-2</v>
      </c>
    </row>
    <row r="62" spans="1:13">
      <c r="A62" s="2">
        <v>2</v>
      </c>
      <c r="B62" s="2" t="s">
        <v>10</v>
      </c>
      <c r="C62" s="2">
        <f t="shared" si="1"/>
        <v>7.2000000000000007E-3</v>
      </c>
      <c r="D62" s="2">
        <v>10</v>
      </c>
      <c r="E62" s="2">
        <v>500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</row>
    <row r="63" spans="1:13">
      <c r="A63" s="2">
        <v>2</v>
      </c>
      <c r="B63" s="2" t="s">
        <v>10</v>
      </c>
      <c r="C63" s="2">
        <f t="shared" si="1"/>
        <v>7.2000000000000007E-3</v>
      </c>
      <c r="D63" s="2">
        <v>10</v>
      </c>
      <c r="E63" s="2">
        <v>200</v>
      </c>
      <c r="F63" s="3">
        <v>0</v>
      </c>
      <c r="G63" s="3">
        <v>0</v>
      </c>
      <c r="H63" s="3">
        <v>0</v>
      </c>
      <c r="I63" s="3">
        <v>0</v>
      </c>
      <c r="J63" s="2">
        <v>0</v>
      </c>
      <c r="K63" s="2">
        <v>0.06</v>
      </c>
      <c r="L63" s="2">
        <v>0</v>
      </c>
      <c r="M63" s="2">
        <v>0.11761212121212121</v>
      </c>
    </row>
    <row r="64" spans="1:13">
      <c r="A64" s="2">
        <v>2</v>
      </c>
      <c r="B64" s="2" t="s">
        <v>10</v>
      </c>
      <c r="C64" s="2">
        <f t="shared" si="1"/>
        <v>7.2000000000000007E-3</v>
      </c>
      <c r="D64" s="2">
        <v>10</v>
      </c>
      <c r="E64" s="2">
        <v>50</v>
      </c>
      <c r="F64" s="2">
        <v>0.1</v>
      </c>
      <c r="G64" s="2">
        <v>0.34</v>
      </c>
      <c r="H64" s="2">
        <v>0.27282828282828281</v>
      </c>
      <c r="I64" s="2">
        <v>0.65207676767676759</v>
      </c>
      <c r="J64" s="2"/>
      <c r="K64" s="2"/>
      <c r="L64" s="2"/>
      <c r="M64" s="2"/>
    </row>
    <row r="65" spans="1:13">
      <c r="A65" s="2">
        <v>2</v>
      </c>
      <c r="B65" s="2" t="s">
        <v>10</v>
      </c>
      <c r="C65" s="2">
        <f t="shared" si="1"/>
        <v>2.1600000000000001E-2</v>
      </c>
      <c r="D65" s="2">
        <v>500</v>
      </c>
      <c r="E65" s="2">
        <v>500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</row>
    <row r="66" spans="1:13">
      <c r="A66" s="2">
        <v>2</v>
      </c>
      <c r="B66" s="2" t="s">
        <v>10</v>
      </c>
      <c r="C66" s="2">
        <f t="shared" si="1"/>
        <v>2.1600000000000001E-2</v>
      </c>
      <c r="D66" s="2">
        <v>500</v>
      </c>
      <c r="E66" s="2">
        <v>200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</row>
    <row r="67" spans="1:13">
      <c r="A67" s="2">
        <v>2</v>
      </c>
      <c r="B67" s="2" t="s">
        <v>10</v>
      </c>
      <c r="C67" s="2">
        <f t="shared" si="1"/>
        <v>2.1600000000000001E-2</v>
      </c>
      <c r="D67" s="2">
        <v>500</v>
      </c>
      <c r="E67" s="2">
        <v>50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</row>
    <row r="68" spans="1:13">
      <c r="A68" s="2">
        <v>2</v>
      </c>
      <c r="B68" s="2" t="s">
        <v>10</v>
      </c>
      <c r="C68" s="2">
        <f t="shared" si="1"/>
        <v>2.1600000000000001E-2</v>
      </c>
      <c r="D68" s="2">
        <v>50</v>
      </c>
      <c r="E68" s="2">
        <v>500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</row>
    <row r="69" spans="1:13">
      <c r="A69" s="2">
        <v>2</v>
      </c>
      <c r="B69" s="2" t="s">
        <v>10</v>
      </c>
      <c r="C69" s="2">
        <f t="shared" si="1"/>
        <v>2.1600000000000001E-2</v>
      </c>
      <c r="D69" s="2">
        <v>50</v>
      </c>
      <c r="E69" s="2">
        <v>200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</row>
    <row r="70" spans="1:13">
      <c r="A70" s="2">
        <v>2</v>
      </c>
      <c r="B70" s="2" t="s">
        <v>10</v>
      </c>
      <c r="C70" s="2">
        <f t="shared" si="1"/>
        <v>2.1600000000000001E-2</v>
      </c>
      <c r="D70" s="2">
        <v>50</v>
      </c>
      <c r="E70" s="2">
        <v>50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</row>
    <row r="71" spans="1:13">
      <c r="A71" s="2">
        <v>2</v>
      </c>
      <c r="B71" s="2" t="s">
        <v>10</v>
      </c>
      <c r="C71" s="2">
        <f t="shared" si="1"/>
        <v>2.1600000000000001E-2</v>
      </c>
      <c r="D71" s="2">
        <v>10</v>
      </c>
      <c r="E71" s="2">
        <v>500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</row>
    <row r="72" spans="1:13">
      <c r="A72" s="2">
        <v>2</v>
      </c>
      <c r="B72" s="2" t="s">
        <v>10</v>
      </c>
      <c r="C72" s="2">
        <f t="shared" si="1"/>
        <v>2.1600000000000001E-2</v>
      </c>
      <c r="D72" s="2">
        <v>10</v>
      </c>
      <c r="E72" s="2">
        <v>200</v>
      </c>
      <c r="F72" s="3">
        <v>0</v>
      </c>
      <c r="G72" s="3">
        <v>0</v>
      </c>
      <c r="H72" s="3">
        <v>0</v>
      </c>
      <c r="I72" s="3">
        <v>0</v>
      </c>
      <c r="J72" s="2">
        <v>0</v>
      </c>
      <c r="K72" s="2">
        <v>0.06</v>
      </c>
      <c r="L72" s="2">
        <v>0</v>
      </c>
      <c r="M72" s="2">
        <v>0.11761212121212121</v>
      </c>
    </row>
    <row r="73" spans="1:13">
      <c r="A73" s="2">
        <v>2</v>
      </c>
      <c r="B73" s="2" t="s">
        <v>10</v>
      </c>
      <c r="C73" s="2">
        <f t="shared" si="1"/>
        <v>2.1600000000000001E-2</v>
      </c>
      <c r="D73" s="2">
        <v>10</v>
      </c>
      <c r="E73" s="2">
        <v>50</v>
      </c>
      <c r="F73" s="3">
        <v>0</v>
      </c>
      <c r="G73" s="3">
        <v>0</v>
      </c>
      <c r="H73" s="3">
        <v>0</v>
      </c>
      <c r="I73" s="3">
        <v>0</v>
      </c>
      <c r="J73" s="2"/>
      <c r="K73" s="2"/>
      <c r="L73" s="2"/>
      <c r="M73" s="2"/>
    </row>
    <row r="74" spans="1:13">
      <c r="A74">
        <v>2</v>
      </c>
      <c r="B74" t="s">
        <v>11</v>
      </c>
      <c r="C74">
        <v>8.0000000000000004E-4</v>
      </c>
      <c r="D74">
        <v>500</v>
      </c>
      <c r="E74">
        <v>500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</row>
    <row r="75" spans="1:13">
      <c r="A75">
        <v>2</v>
      </c>
      <c r="B75" t="s">
        <v>11</v>
      </c>
      <c r="C75">
        <v>8.0000000000000004E-4</v>
      </c>
      <c r="D75">
        <v>500</v>
      </c>
      <c r="E75">
        <v>200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</row>
    <row r="76" spans="1:13">
      <c r="A76">
        <v>2</v>
      </c>
      <c r="B76" t="s">
        <v>11</v>
      </c>
      <c r="C76">
        <v>8.0000000000000004E-4</v>
      </c>
      <c r="D76">
        <v>500</v>
      </c>
      <c r="E76">
        <v>50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</row>
    <row r="77" spans="1:13">
      <c r="A77">
        <v>2</v>
      </c>
      <c r="B77" t="s">
        <v>11</v>
      </c>
      <c r="C77">
        <v>8.0000000000000004E-4</v>
      </c>
      <c r="D77">
        <v>50</v>
      </c>
      <c r="E77">
        <v>500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</row>
    <row r="78" spans="1:13">
      <c r="A78">
        <v>2</v>
      </c>
      <c r="B78" t="s">
        <v>11</v>
      </c>
      <c r="C78">
        <v>8.0000000000000004E-4</v>
      </c>
      <c r="D78">
        <v>50</v>
      </c>
      <c r="E78">
        <v>200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</row>
    <row r="79" spans="1:13">
      <c r="A79">
        <v>2</v>
      </c>
      <c r="B79" t="s">
        <v>11</v>
      </c>
      <c r="C79">
        <v>8.0000000000000004E-4</v>
      </c>
      <c r="D79">
        <v>50</v>
      </c>
      <c r="E79">
        <v>50</v>
      </c>
      <c r="F79">
        <v>0.06</v>
      </c>
      <c r="G79">
        <v>0.18</v>
      </c>
      <c r="H79">
        <v>0.11761212121212121</v>
      </c>
      <c r="I79">
        <v>0.33123636363636366</v>
      </c>
      <c r="J79">
        <v>0.18</v>
      </c>
      <c r="L79">
        <v>0.33123636363636366</v>
      </c>
    </row>
    <row r="80" spans="1:13">
      <c r="A80">
        <v>2</v>
      </c>
      <c r="B80" t="s">
        <v>11</v>
      </c>
      <c r="C80">
        <v>8.0000000000000004E-4</v>
      </c>
      <c r="D80">
        <v>10</v>
      </c>
      <c r="E80">
        <v>500</v>
      </c>
      <c r="F80">
        <v>0</v>
      </c>
      <c r="G80">
        <v>0.04</v>
      </c>
      <c r="H80" s="5">
        <v>0</v>
      </c>
      <c r="I80" s="5">
        <v>7.9208080808080811E-2</v>
      </c>
      <c r="J80">
        <v>0.02</v>
      </c>
      <c r="K80">
        <v>0.12</v>
      </c>
      <c r="L80">
        <v>4.000404040404041E-2</v>
      </c>
      <c r="M80">
        <v>0.38964040404040401</v>
      </c>
    </row>
    <row r="81" spans="1:13">
      <c r="A81">
        <v>2</v>
      </c>
      <c r="B81" t="s">
        <v>11</v>
      </c>
      <c r="C81">
        <v>8.0000000000000004E-4</v>
      </c>
      <c r="D81">
        <v>10</v>
      </c>
      <c r="E81">
        <v>200</v>
      </c>
      <c r="F81">
        <v>0.1</v>
      </c>
      <c r="G81">
        <v>0.3</v>
      </c>
      <c r="H81">
        <v>0.19202020202020201</v>
      </c>
      <c r="I81">
        <v>0.51606060606060611</v>
      </c>
      <c r="J81">
        <v>0.26</v>
      </c>
      <c r="L81">
        <v>0.45765252525252531</v>
      </c>
    </row>
    <row r="82" spans="1:13">
      <c r="A82">
        <v>2</v>
      </c>
      <c r="B82" t="s">
        <v>11</v>
      </c>
      <c r="C82">
        <v>8.0000000000000004E-4</v>
      </c>
      <c r="D82">
        <v>10</v>
      </c>
      <c r="E82">
        <v>50</v>
      </c>
      <c r="F82">
        <v>0.82</v>
      </c>
      <c r="G82">
        <v>0.88</v>
      </c>
      <c r="H82">
        <v>1.3882060606060607</v>
      </c>
      <c r="I82">
        <v>1.7306505050505052</v>
      </c>
    </row>
    <row r="83" spans="1:13">
      <c r="A83">
        <v>2</v>
      </c>
      <c r="B83" t="s">
        <v>11</v>
      </c>
      <c r="C83">
        <f>C74*3</f>
        <v>2.4000000000000002E-3</v>
      </c>
      <c r="D83">
        <v>500</v>
      </c>
      <c r="E83">
        <v>500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</row>
    <row r="84" spans="1:13">
      <c r="A84">
        <v>2</v>
      </c>
      <c r="B84" t="s">
        <v>11</v>
      </c>
      <c r="C84">
        <f t="shared" ref="C84:C109" si="2">C75*3</f>
        <v>2.4000000000000002E-3</v>
      </c>
      <c r="D84">
        <v>500</v>
      </c>
      <c r="E84">
        <v>200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</row>
    <row r="85" spans="1:13">
      <c r="A85">
        <v>2</v>
      </c>
      <c r="B85" t="s">
        <v>11</v>
      </c>
      <c r="C85">
        <f t="shared" si="2"/>
        <v>2.4000000000000002E-3</v>
      </c>
      <c r="D85">
        <v>500</v>
      </c>
      <c r="E85">
        <v>50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</row>
    <row r="86" spans="1:13">
      <c r="A86">
        <v>2</v>
      </c>
      <c r="B86" t="s">
        <v>11</v>
      </c>
      <c r="C86">
        <f t="shared" si="2"/>
        <v>2.4000000000000002E-3</v>
      </c>
      <c r="D86">
        <v>50</v>
      </c>
      <c r="E86">
        <v>500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</row>
    <row r="87" spans="1:13">
      <c r="A87">
        <v>2</v>
      </c>
      <c r="B87" t="s">
        <v>11</v>
      </c>
      <c r="C87">
        <f t="shared" si="2"/>
        <v>2.4000000000000002E-3</v>
      </c>
      <c r="D87">
        <v>50</v>
      </c>
      <c r="E87">
        <v>200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</row>
    <row r="88" spans="1:13">
      <c r="A88">
        <v>2</v>
      </c>
      <c r="B88" t="s">
        <v>11</v>
      </c>
      <c r="C88">
        <f t="shared" si="2"/>
        <v>2.4000000000000002E-3</v>
      </c>
      <c r="D88">
        <v>50</v>
      </c>
      <c r="E88">
        <v>50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</row>
    <row r="89" spans="1:13">
      <c r="A89">
        <v>2</v>
      </c>
      <c r="B89" t="s">
        <v>11</v>
      </c>
      <c r="C89">
        <f t="shared" si="2"/>
        <v>2.4000000000000002E-3</v>
      </c>
      <c r="D89">
        <v>10</v>
      </c>
      <c r="E89">
        <v>500</v>
      </c>
      <c r="F89" s="5">
        <v>0</v>
      </c>
      <c r="G89" s="5">
        <v>0</v>
      </c>
      <c r="H89" s="5">
        <v>0</v>
      </c>
      <c r="I89" s="5">
        <v>0</v>
      </c>
      <c r="J89">
        <v>0</v>
      </c>
      <c r="K89">
        <v>0.02</v>
      </c>
      <c r="L89">
        <v>0</v>
      </c>
      <c r="M89">
        <v>4.000404040404041E-2</v>
      </c>
    </row>
    <row r="90" spans="1:13">
      <c r="A90">
        <v>2</v>
      </c>
      <c r="B90" t="s">
        <v>11</v>
      </c>
      <c r="C90">
        <f t="shared" si="2"/>
        <v>2.4000000000000002E-3</v>
      </c>
      <c r="D90">
        <v>10</v>
      </c>
      <c r="E90">
        <v>200</v>
      </c>
      <c r="F90">
        <v>0.02</v>
      </c>
      <c r="G90">
        <v>0.06</v>
      </c>
      <c r="H90">
        <v>4.000404040404041E-2</v>
      </c>
      <c r="I90">
        <v>0.11761212121212121</v>
      </c>
      <c r="J90">
        <v>0.02</v>
      </c>
      <c r="K90">
        <v>0.08</v>
      </c>
      <c r="L90">
        <v>4.000404040404041E-2</v>
      </c>
      <c r="M90">
        <v>0.15521616161616164</v>
      </c>
    </row>
    <row r="91" spans="1:13">
      <c r="A91">
        <v>2</v>
      </c>
      <c r="B91" t="s">
        <v>11</v>
      </c>
      <c r="C91">
        <f t="shared" si="2"/>
        <v>2.4000000000000002E-3</v>
      </c>
      <c r="D91">
        <v>10</v>
      </c>
      <c r="E91">
        <v>50</v>
      </c>
      <c r="F91">
        <v>0.22</v>
      </c>
      <c r="G91">
        <v>0.44</v>
      </c>
      <c r="H91">
        <v>0.39604444444444442</v>
      </c>
      <c r="I91">
        <v>0.69528888888888885</v>
      </c>
    </row>
    <row r="92" spans="1:13">
      <c r="A92">
        <v>2</v>
      </c>
      <c r="B92" t="s">
        <v>11</v>
      </c>
      <c r="C92">
        <f t="shared" si="2"/>
        <v>7.2000000000000007E-3</v>
      </c>
      <c r="D92">
        <v>500</v>
      </c>
      <c r="E92">
        <v>500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</row>
    <row r="93" spans="1:13">
      <c r="A93">
        <v>2</v>
      </c>
      <c r="B93" t="s">
        <v>11</v>
      </c>
      <c r="C93">
        <f t="shared" si="2"/>
        <v>7.2000000000000007E-3</v>
      </c>
      <c r="D93">
        <v>500</v>
      </c>
      <c r="E93">
        <v>200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</row>
    <row r="94" spans="1:13">
      <c r="A94">
        <v>2</v>
      </c>
      <c r="B94" t="s">
        <v>11</v>
      </c>
      <c r="C94">
        <f t="shared" si="2"/>
        <v>7.2000000000000007E-3</v>
      </c>
      <c r="D94">
        <v>500</v>
      </c>
      <c r="E94">
        <v>50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</row>
    <row r="95" spans="1:13">
      <c r="A95">
        <v>2</v>
      </c>
      <c r="B95" t="s">
        <v>11</v>
      </c>
      <c r="C95">
        <f t="shared" si="2"/>
        <v>7.2000000000000007E-3</v>
      </c>
      <c r="D95">
        <v>50</v>
      </c>
      <c r="E95">
        <v>500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</row>
    <row r="96" spans="1:13">
      <c r="A96">
        <v>2</v>
      </c>
      <c r="B96" t="s">
        <v>11</v>
      </c>
      <c r="C96">
        <f t="shared" si="2"/>
        <v>7.2000000000000007E-3</v>
      </c>
      <c r="D96">
        <v>50</v>
      </c>
      <c r="E96">
        <v>200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</row>
    <row r="97" spans="1:13">
      <c r="A97">
        <v>2</v>
      </c>
      <c r="B97" t="s">
        <v>11</v>
      </c>
      <c r="C97">
        <f t="shared" si="2"/>
        <v>7.2000000000000007E-3</v>
      </c>
      <c r="D97">
        <v>50</v>
      </c>
      <c r="E97">
        <v>50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</row>
    <row r="98" spans="1:13">
      <c r="A98">
        <v>2</v>
      </c>
      <c r="B98" t="s">
        <v>11</v>
      </c>
      <c r="C98">
        <f t="shared" si="2"/>
        <v>7.2000000000000007E-3</v>
      </c>
      <c r="D98">
        <v>10</v>
      </c>
      <c r="E98">
        <v>500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</row>
    <row r="99" spans="1:13">
      <c r="A99">
        <v>2</v>
      </c>
      <c r="B99" t="s">
        <v>11</v>
      </c>
      <c r="C99">
        <f t="shared" si="2"/>
        <v>7.2000000000000007E-3</v>
      </c>
      <c r="D99">
        <v>10</v>
      </c>
      <c r="E99">
        <v>200</v>
      </c>
      <c r="F99" s="5">
        <v>0</v>
      </c>
      <c r="G99" s="5">
        <v>0</v>
      </c>
      <c r="H99" s="5">
        <v>0</v>
      </c>
      <c r="I99" s="5">
        <v>0</v>
      </c>
      <c r="J99">
        <v>0</v>
      </c>
      <c r="K99">
        <v>0.02</v>
      </c>
      <c r="L99">
        <v>0</v>
      </c>
      <c r="M99">
        <v>4.000404040404041E-2</v>
      </c>
    </row>
    <row r="100" spans="1:13">
      <c r="A100">
        <v>2</v>
      </c>
      <c r="B100" t="s">
        <v>11</v>
      </c>
      <c r="C100">
        <f t="shared" si="2"/>
        <v>7.2000000000000007E-3</v>
      </c>
      <c r="D100">
        <v>10</v>
      </c>
      <c r="E100">
        <v>50</v>
      </c>
      <c r="F100">
        <v>0</v>
      </c>
      <c r="G100">
        <v>0.08</v>
      </c>
      <c r="H100">
        <v>0</v>
      </c>
      <c r="I100">
        <v>0.15521616161616164</v>
      </c>
    </row>
    <row r="101" spans="1:13">
      <c r="A101">
        <v>2</v>
      </c>
      <c r="B101" t="s">
        <v>11</v>
      </c>
      <c r="C101">
        <f t="shared" si="2"/>
        <v>2.1600000000000001E-2</v>
      </c>
      <c r="D101">
        <v>500</v>
      </c>
      <c r="E101">
        <v>500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</row>
    <row r="102" spans="1:13">
      <c r="A102">
        <v>2</v>
      </c>
      <c r="B102" t="s">
        <v>11</v>
      </c>
      <c r="C102">
        <f t="shared" si="2"/>
        <v>2.1600000000000001E-2</v>
      </c>
      <c r="D102">
        <v>500</v>
      </c>
      <c r="E102">
        <v>200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</row>
    <row r="103" spans="1:13">
      <c r="A103">
        <v>2</v>
      </c>
      <c r="B103" t="s">
        <v>11</v>
      </c>
      <c r="C103">
        <f t="shared" si="2"/>
        <v>2.1600000000000001E-2</v>
      </c>
      <c r="D103">
        <v>500</v>
      </c>
      <c r="E103">
        <v>50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</row>
    <row r="104" spans="1:13">
      <c r="A104">
        <v>2</v>
      </c>
      <c r="B104" t="s">
        <v>11</v>
      </c>
      <c r="C104">
        <f t="shared" si="2"/>
        <v>2.1600000000000001E-2</v>
      </c>
      <c r="D104">
        <v>50</v>
      </c>
      <c r="E104">
        <v>500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</row>
    <row r="105" spans="1:13">
      <c r="A105">
        <v>2</v>
      </c>
      <c r="B105" t="s">
        <v>11</v>
      </c>
      <c r="C105">
        <f t="shared" si="2"/>
        <v>2.1600000000000001E-2</v>
      </c>
      <c r="D105">
        <v>50</v>
      </c>
      <c r="E105">
        <v>200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</row>
    <row r="106" spans="1:13">
      <c r="A106">
        <v>2</v>
      </c>
      <c r="B106" t="s">
        <v>11</v>
      </c>
      <c r="C106">
        <f t="shared" si="2"/>
        <v>2.1600000000000001E-2</v>
      </c>
      <c r="D106">
        <v>50</v>
      </c>
      <c r="E106">
        <v>50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</row>
    <row r="107" spans="1:13">
      <c r="A107">
        <v>2</v>
      </c>
      <c r="B107" t="s">
        <v>11</v>
      </c>
      <c r="C107">
        <f t="shared" si="2"/>
        <v>2.1600000000000001E-2</v>
      </c>
      <c r="D107">
        <v>10</v>
      </c>
      <c r="E107">
        <v>500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</row>
    <row r="108" spans="1:13">
      <c r="A108">
        <v>2</v>
      </c>
      <c r="B108" t="s">
        <v>11</v>
      </c>
      <c r="C108">
        <f t="shared" si="2"/>
        <v>2.1600000000000001E-2</v>
      </c>
      <c r="D108">
        <v>10</v>
      </c>
      <c r="E108">
        <v>200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</row>
    <row r="109" spans="1:13">
      <c r="A109">
        <v>2</v>
      </c>
      <c r="B109" t="s">
        <v>11</v>
      </c>
      <c r="C109">
        <f t="shared" si="2"/>
        <v>2.1600000000000001E-2</v>
      </c>
      <c r="D109">
        <v>10</v>
      </c>
      <c r="E109">
        <v>50</v>
      </c>
      <c r="F109">
        <v>0.04</v>
      </c>
      <c r="G109">
        <v>0.14000000000000001</v>
      </c>
      <c r="H109">
        <v>7.9208080808080811E-2</v>
      </c>
      <c r="I109">
        <v>0.26322828282828281</v>
      </c>
    </row>
    <row r="110" spans="1:13">
      <c r="A110" s="2">
        <v>2</v>
      </c>
      <c r="B110" s="2" t="s">
        <v>12</v>
      </c>
      <c r="C110" s="2">
        <v>8.0000000000000004E-4</v>
      </c>
      <c r="D110" s="2">
        <v>500</v>
      </c>
      <c r="E110" s="2">
        <v>500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</row>
    <row r="111" spans="1:13">
      <c r="A111" s="2">
        <v>2</v>
      </c>
      <c r="B111" s="2" t="s">
        <v>12</v>
      </c>
      <c r="C111" s="2">
        <v>8.0000000000000004E-4</v>
      </c>
      <c r="D111" s="2">
        <v>500</v>
      </c>
      <c r="E111" s="2">
        <v>200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</row>
    <row r="112" spans="1:13">
      <c r="A112" s="2">
        <v>2</v>
      </c>
      <c r="B112" s="2" t="s">
        <v>12</v>
      </c>
      <c r="C112" s="2">
        <v>8.0000000000000004E-4</v>
      </c>
      <c r="D112" s="2">
        <v>500</v>
      </c>
      <c r="E112" s="2">
        <v>50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</row>
    <row r="113" spans="1:13">
      <c r="A113" s="2">
        <v>2</v>
      </c>
      <c r="B113" s="2" t="s">
        <v>12</v>
      </c>
      <c r="C113" s="2">
        <v>8.0000000000000004E-4</v>
      </c>
      <c r="D113" s="2">
        <v>50</v>
      </c>
      <c r="E113" s="2">
        <v>500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</row>
    <row r="114" spans="1:13">
      <c r="A114" s="2">
        <v>2</v>
      </c>
      <c r="B114" s="2" t="s">
        <v>12</v>
      </c>
      <c r="C114" s="2">
        <v>8.0000000000000004E-4</v>
      </c>
      <c r="D114" s="2">
        <v>50</v>
      </c>
      <c r="E114" s="2">
        <v>200</v>
      </c>
      <c r="F114" s="2">
        <v>0</v>
      </c>
      <c r="G114" s="2">
        <v>0.02</v>
      </c>
      <c r="H114" s="2">
        <v>0</v>
      </c>
      <c r="I114" s="2">
        <v>3.9600000000000003E-2</v>
      </c>
      <c r="J114" s="2">
        <v>0.12</v>
      </c>
      <c r="K114" s="2">
        <v>0.02</v>
      </c>
      <c r="L114" s="2">
        <v>0.30559999999999998</v>
      </c>
      <c r="M114" s="2">
        <v>3.9600000000000003E-2</v>
      </c>
    </row>
    <row r="115" spans="1:13">
      <c r="A115" s="2">
        <v>2</v>
      </c>
      <c r="B115" s="2" t="s">
        <v>12</v>
      </c>
      <c r="C115" s="2">
        <v>8.0000000000000004E-4</v>
      </c>
      <c r="D115" s="2">
        <v>50</v>
      </c>
      <c r="E115" s="2">
        <v>50</v>
      </c>
      <c r="F115" s="2">
        <v>0.3</v>
      </c>
      <c r="G115" s="2">
        <v>1.38</v>
      </c>
      <c r="H115" s="2">
        <v>0.51</v>
      </c>
      <c r="I115" s="2">
        <v>2.0556000000000001</v>
      </c>
      <c r="J115" s="2">
        <v>1.1599999999999999</v>
      </c>
      <c r="K115" s="2"/>
      <c r="L115" s="2">
        <v>1.3744000000000003</v>
      </c>
      <c r="M115" s="2"/>
    </row>
    <row r="116" spans="1:13">
      <c r="A116" s="2">
        <v>2</v>
      </c>
      <c r="B116" s="2" t="s">
        <v>12</v>
      </c>
      <c r="C116" s="2">
        <v>8.0000000000000004E-4</v>
      </c>
      <c r="D116" s="2">
        <v>10</v>
      </c>
      <c r="E116" s="2">
        <v>500</v>
      </c>
      <c r="F116" s="2">
        <v>0.06</v>
      </c>
      <c r="G116" s="2">
        <v>0.38</v>
      </c>
      <c r="H116" s="2">
        <v>0.11639999999999999</v>
      </c>
      <c r="I116" s="2">
        <v>0.6956</v>
      </c>
      <c r="J116" s="2">
        <v>0.66</v>
      </c>
      <c r="K116" s="2"/>
      <c r="L116" s="2">
        <v>1.0444</v>
      </c>
      <c r="M116" s="2"/>
    </row>
    <row r="117" spans="1:13">
      <c r="A117" s="2">
        <v>2</v>
      </c>
      <c r="B117" s="2" t="s">
        <v>12</v>
      </c>
      <c r="C117" s="2">
        <v>8.0000000000000004E-4</v>
      </c>
      <c r="D117" s="2">
        <v>10</v>
      </c>
      <c r="E117" s="2">
        <v>200</v>
      </c>
      <c r="F117" s="2">
        <v>0.62</v>
      </c>
      <c r="G117" s="2">
        <v>2.04</v>
      </c>
      <c r="H117" s="2">
        <v>0.93559999999999999</v>
      </c>
      <c r="I117" s="2">
        <v>2.7984</v>
      </c>
      <c r="J117" s="2">
        <v>1.74</v>
      </c>
      <c r="K117" s="2"/>
      <c r="L117" s="2">
        <v>3.1724000000000001</v>
      </c>
      <c r="M117" s="2"/>
    </row>
    <row r="118" spans="1:13">
      <c r="A118" s="2">
        <v>2</v>
      </c>
      <c r="B118" s="2" t="s">
        <v>12</v>
      </c>
      <c r="C118" s="2">
        <v>8.0000000000000004E-4</v>
      </c>
      <c r="D118" s="2">
        <v>10</v>
      </c>
      <c r="E118" s="2">
        <v>50</v>
      </c>
      <c r="F118" s="2">
        <v>2.78</v>
      </c>
      <c r="G118" s="2">
        <v>4.5</v>
      </c>
      <c r="H118" s="2">
        <v>3.5116000000000014</v>
      </c>
      <c r="I118" s="2">
        <v>4.6700000000000017</v>
      </c>
      <c r="J118" s="2"/>
      <c r="K118" s="2"/>
      <c r="L118" s="2"/>
      <c r="M118" s="2"/>
    </row>
    <row r="119" spans="1:13">
      <c r="A119" s="2">
        <v>2</v>
      </c>
      <c r="B119" s="2" t="s">
        <v>12</v>
      </c>
      <c r="C119" s="2">
        <f>C110*3</f>
        <v>2.4000000000000002E-3</v>
      </c>
      <c r="D119" s="2">
        <v>500</v>
      </c>
      <c r="E119" s="2">
        <v>500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</row>
    <row r="120" spans="1:13">
      <c r="A120" s="2">
        <v>2</v>
      </c>
      <c r="B120" s="2" t="s">
        <v>12</v>
      </c>
      <c r="C120" s="2">
        <f t="shared" ref="C120:C145" si="3">C111*3</f>
        <v>2.4000000000000002E-3</v>
      </c>
      <c r="D120" s="2">
        <v>500</v>
      </c>
      <c r="E120" s="2">
        <v>200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</row>
    <row r="121" spans="1:13">
      <c r="A121" s="2">
        <v>2</v>
      </c>
      <c r="B121" s="2" t="s">
        <v>12</v>
      </c>
      <c r="C121" s="2">
        <f t="shared" si="3"/>
        <v>2.4000000000000002E-3</v>
      </c>
      <c r="D121" s="2">
        <v>500</v>
      </c>
      <c r="E121" s="2">
        <v>50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</row>
    <row r="122" spans="1:13">
      <c r="A122" s="2">
        <v>2</v>
      </c>
      <c r="B122" s="2" t="s">
        <v>12</v>
      </c>
      <c r="C122" s="2">
        <f t="shared" si="3"/>
        <v>2.4000000000000002E-3</v>
      </c>
      <c r="D122" s="2">
        <v>50</v>
      </c>
      <c r="E122" s="2">
        <v>500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</row>
    <row r="123" spans="1:13">
      <c r="A123" s="2">
        <v>2</v>
      </c>
      <c r="B123" s="2" t="s">
        <v>12</v>
      </c>
      <c r="C123" s="2">
        <f t="shared" si="3"/>
        <v>2.4000000000000002E-3</v>
      </c>
      <c r="D123" s="2">
        <v>50</v>
      </c>
      <c r="E123" s="2">
        <v>200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0.02</v>
      </c>
      <c r="L123" s="2">
        <v>0</v>
      </c>
      <c r="M123" s="2">
        <v>3.9600000000000003E-2</v>
      </c>
    </row>
    <row r="124" spans="1:13">
      <c r="A124" s="2">
        <v>2</v>
      </c>
      <c r="B124" s="2" t="s">
        <v>12</v>
      </c>
      <c r="C124" s="2">
        <f t="shared" si="3"/>
        <v>2.4000000000000002E-3</v>
      </c>
      <c r="D124" s="2">
        <v>50</v>
      </c>
      <c r="E124" s="2">
        <v>50</v>
      </c>
      <c r="F124" s="2">
        <v>0</v>
      </c>
      <c r="G124" s="2">
        <v>0.32</v>
      </c>
      <c r="H124" s="2">
        <v>0</v>
      </c>
      <c r="I124" s="2">
        <v>0.61759999999999993</v>
      </c>
      <c r="J124" s="2">
        <v>0.4</v>
      </c>
      <c r="K124" s="2">
        <v>0.38</v>
      </c>
      <c r="L124" s="2">
        <v>0.72</v>
      </c>
      <c r="M124" s="2">
        <v>0.6956</v>
      </c>
    </row>
    <row r="125" spans="1:13">
      <c r="A125" s="2">
        <v>2</v>
      </c>
      <c r="B125" s="2" t="s">
        <v>12</v>
      </c>
      <c r="C125" s="2">
        <f t="shared" si="3"/>
        <v>2.4000000000000002E-3</v>
      </c>
      <c r="D125" s="2">
        <v>10</v>
      </c>
      <c r="E125" s="2">
        <v>500</v>
      </c>
      <c r="F125" s="2">
        <v>0.02</v>
      </c>
      <c r="G125" s="2">
        <v>0.04</v>
      </c>
      <c r="H125" s="2">
        <v>3.9600000000000003E-2</v>
      </c>
      <c r="I125" s="2">
        <v>7.8399999999999997E-2</v>
      </c>
      <c r="J125" s="2">
        <v>0.16</v>
      </c>
      <c r="K125" s="2">
        <v>0.14000000000000001</v>
      </c>
      <c r="L125" s="2">
        <v>0.2944</v>
      </c>
      <c r="M125" s="2">
        <v>0.26040000000000002</v>
      </c>
    </row>
    <row r="126" spans="1:13">
      <c r="A126" s="2">
        <v>2</v>
      </c>
      <c r="B126" s="2" t="s">
        <v>12</v>
      </c>
      <c r="C126" s="2">
        <f t="shared" si="3"/>
        <v>2.4000000000000002E-3</v>
      </c>
      <c r="D126" s="2">
        <v>10</v>
      </c>
      <c r="E126" s="2">
        <v>200</v>
      </c>
      <c r="F126" s="2">
        <v>0.1</v>
      </c>
      <c r="G126" s="2">
        <v>0.64</v>
      </c>
      <c r="H126" s="2">
        <v>0.19</v>
      </c>
      <c r="I126" s="2">
        <v>1.1104000000000001</v>
      </c>
      <c r="J126" s="2">
        <v>0.56000000000000005</v>
      </c>
      <c r="K126" s="2">
        <v>0.72</v>
      </c>
      <c r="L126" s="2">
        <v>0.96639999999999993</v>
      </c>
      <c r="M126" s="2">
        <v>1.0016</v>
      </c>
    </row>
    <row r="127" spans="1:13">
      <c r="A127" s="2">
        <v>2</v>
      </c>
      <c r="B127" s="2" t="s">
        <v>12</v>
      </c>
      <c r="C127" s="2">
        <f t="shared" si="3"/>
        <v>2.4000000000000002E-3</v>
      </c>
      <c r="D127" s="2">
        <v>10</v>
      </c>
      <c r="E127" s="2">
        <v>50</v>
      </c>
      <c r="F127" s="2">
        <v>1.44</v>
      </c>
      <c r="G127" s="2">
        <v>2.6</v>
      </c>
      <c r="H127" s="2">
        <v>1.9264000000000001</v>
      </c>
      <c r="I127" s="2">
        <v>3.4799999999999995</v>
      </c>
      <c r="J127" s="2"/>
      <c r="K127" s="2"/>
      <c r="L127" s="2"/>
      <c r="M127" s="2"/>
    </row>
    <row r="128" spans="1:13">
      <c r="A128" s="2">
        <v>2</v>
      </c>
      <c r="B128" s="2" t="s">
        <v>12</v>
      </c>
      <c r="C128" s="2">
        <f t="shared" si="3"/>
        <v>7.2000000000000007E-3</v>
      </c>
      <c r="D128" s="2">
        <v>500</v>
      </c>
      <c r="E128" s="2">
        <v>500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</row>
    <row r="129" spans="1:13">
      <c r="A129" s="2">
        <v>2</v>
      </c>
      <c r="B129" s="2" t="s">
        <v>12</v>
      </c>
      <c r="C129" s="2">
        <f t="shared" si="3"/>
        <v>7.2000000000000007E-3</v>
      </c>
      <c r="D129" s="2">
        <v>500</v>
      </c>
      <c r="E129" s="2">
        <v>200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</row>
    <row r="130" spans="1:13">
      <c r="A130" s="2">
        <v>2</v>
      </c>
      <c r="B130" s="2" t="s">
        <v>12</v>
      </c>
      <c r="C130" s="2">
        <f t="shared" si="3"/>
        <v>7.2000000000000007E-3</v>
      </c>
      <c r="D130" s="2">
        <v>500</v>
      </c>
      <c r="E130" s="2">
        <v>50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</row>
    <row r="131" spans="1:13">
      <c r="A131" s="2">
        <v>2</v>
      </c>
      <c r="B131" s="2" t="s">
        <v>12</v>
      </c>
      <c r="C131" s="2">
        <f t="shared" si="3"/>
        <v>7.2000000000000007E-3</v>
      </c>
      <c r="D131" s="2">
        <v>50</v>
      </c>
      <c r="E131" s="2">
        <v>500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</row>
    <row r="132" spans="1:13">
      <c r="A132" s="2">
        <v>2</v>
      </c>
      <c r="B132" s="2" t="s">
        <v>12</v>
      </c>
      <c r="C132" s="2">
        <f t="shared" si="3"/>
        <v>7.2000000000000007E-3</v>
      </c>
      <c r="D132" s="2">
        <v>50</v>
      </c>
      <c r="E132" s="2">
        <v>200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</row>
    <row r="133" spans="1:13">
      <c r="A133" s="2">
        <v>2</v>
      </c>
      <c r="B133" s="2" t="s">
        <v>12</v>
      </c>
      <c r="C133" s="2">
        <f t="shared" si="3"/>
        <v>7.2000000000000007E-3</v>
      </c>
      <c r="D133" s="2">
        <v>50</v>
      </c>
      <c r="E133" s="2">
        <v>50</v>
      </c>
      <c r="F133" s="2">
        <v>0</v>
      </c>
      <c r="G133" s="2">
        <v>0.08</v>
      </c>
      <c r="H133" s="2">
        <v>0</v>
      </c>
      <c r="I133" s="2">
        <v>0.15360000000000001</v>
      </c>
      <c r="J133" s="2">
        <v>0</v>
      </c>
      <c r="K133" s="2">
        <v>0.26</v>
      </c>
      <c r="L133" s="2">
        <v>0</v>
      </c>
      <c r="M133" s="2">
        <v>0.53239999999999998</v>
      </c>
    </row>
    <row r="134" spans="1:13">
      <c r="A134" s="2">
        <v>2</v>
      </c>
      <c r="B134" s="2" t="s">
        <v>12</v>
      </c>
      <c r="C134" s="2">
        <f t="shared" si="3"/>
        <v>7.2000000000000007E-3</v>
      </c>
      <c r="D134" s="2">
        <v>10</v>
      </c>
      <c r="E134" s="2">
        <v>500</v>
      </c>
      <c r="F134" s="2">
        <v>0.04</v>
      </c>
      <c r="G134" s="2">
        <v>0.04</v>
      </c>
      <c r="H134" s="2">
        <v>7.8399999999999997E-2</v>
      </c>
      <c r="I134" s="2">
        <v>7.8399999999999997E-2</v>
      </c>
      <c r="J134" s="2">
        <v>0.04</v>
      </c>
      <c r="K134" s="2">
        <v>0.06</v>
      </c>
      <c r="L134" s="2">
        <v>7.8399999999999997E-2</v>
      </c>
      <c r="M134" s="2">
        <v>0.11639999999999999</v>
      </c>
    </row>
    <row r="135" spans="1:13">
      <c r="A135" s="2">
        <v>2</v>
      </c>
      <c r="B135" s="2" t="s">
        <v>12</v>
      </c>
      <c r="C135" s="2">
        <f t="shared" si="3"/>
        <v>7.2000000000000007E-3</v>
      </c>
      <c r="D135" s="2">
        <v>10</v>
      </c>
      <c r="E135" s="2">
        <v>200</v>
      </c>
      <c r="F135" s="2">
        <v>0.06</v>
      </c>
      <c r="G135" s="2">
        <v>0.06</v>
      </c>
      <c r="H135" s="2">
        <v>0.11639999999999999</v>
      </c>
      <c r="I135" s="2">
        <v>0.11639999999999999</v>
      </c>
      <c r="J135" s="2">
        <v>0.06</v>
      </c>
      <c r="K135" s="2">
        <v>0.6</v>
      </c>
      <c r="L135" s="2">
        <v>0.11639999999999999</v>
      </c>
      <c r="M135" s="2">
        <v>1</v>
      </c>
    </row>
    <row r="136" spans="1:13">
      <c r="A136" s="2">
        <v>2</v>
      </c>
      <c r="B136" s="2" t="s">
        <v>12</v>
      </c>
      <c r="C136" s="2">
        <f t="shared" si="3"/>
        <v>7.2000000000000007E-3</v>
      </c>
      <c r="D136" s="2">
        <v>10</v>
      </c>
      <c r="E136" s="2">
        <v>50</v>
      </c>
      <c r="F136" s="2">
        <v>0.74</v>
      </c>
      <c r="G136" s="2">
        <v>1.24</v>
      </c>
      <c r="H136" s="2">
        <v>1.0924</v>
      </c>
      <c r="I136" s="2">
        <v>1.8223999999999998</v>
      </c>
      <c r="J136" s="2"/>
      <c r="K136" s="2"/>
      <c r="L136" s="2"/>
      <c r="M136" s="2"/>
    </row>
    <row r="137" spans="1:13">
      <c r="A137" s="2">
        <v>2</v>
      </c>
      <c r="B137" s="2" t="s">
        <v>12</v>
      </c>
      <c r="C137" s="2">
        <f t="shared" si="3"/>
        <v>2.1600000000000001E-2</v>
      </c>
      <c r="D137" s="2">
        <v>500</v>
      </c>
      <c r="E137" s="2">
        <v>500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</row>
    <row r="138" spans="1:13">
      <c r="A138" s="2">
        <v>2</v>
      </c>
      <c r="B138" s="2" t="s">
        <v>12</v>
      </c>
      <c r="C138" s="2">
        <f t="shared" si="3"/>
        <v>2.1600000000000001E-2</v>
      </c>
      <c r="D138" s="2">
        <v>500</v>
      </c>
      <c r="E138" s="2">
        <v>200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</row>
    <row r="139" spans="1:13">
      <c r="A139" s="2">
        <v>2</v>
      </c>
      <c r="B139" s="2" t="s">
        <v>12</v>
      </c>
      <c r="C139" s="2">
        <f t="shared" si="3"/>
        <v>2.1600000000000001E-2</v>
      </c>
      <c r="D139" s="2">
        <v>500</v>
      </c>
      <c r="E139" s="2">
        <v>50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>
      <c r="A140" s="2">
        <v>2</v>
      </c>
      <c r="B140" s="2" t="s">
        <v>12</v>
      </c>
      <c r="C140" s="2">
        <f t="shared" si="3"/>
        <v>2.1600000000000001E-2</v>
      </c>
      <c r="D140" s="2">
        <v>50</v>
      </c>
      <c r="E140" s="2">
        <v>500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</row>
    <row r="141" spans="1:13">
      <c r="A141" s="2">
        <v>2</v>
      </c>
      <c r="B141" s="2" t="s">
        <v>12</v>
      </c>
      <c r="C141" s="2">
        <f t="shared" si="3"/>
        <v>2.1600000000000001E-2</v>
      </c>
      <c r="D141" s="2">
        <v>50</v>
      </c>
      <c r="E141" s="2">
        <v>200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0.06</v>
      </c>
      <c r="L141" s="2">
        <v>0</v>
      </c>
      <c r="M141" s="2">
        <v>0.11639999999999999</v>
      </c>
    </row>
    <row r="142" spans="1:13">
      <c r="A142" s="2">
        <v>2</v>
      </c>
      <c r="B142" s="2" t="s">
        <v>12</v>
      </c>
      <c r="C142" s="2">
        <f t="shared" si="3"/>
        <v>2.1600000000000001E-2</v>
      </c>
      <c r="D142" s="2">
        <v>50</v>
      </c>
      <c r="E142" s="2">
        <v>50</v>
      </c>
      <c r="F142" s="2">
        <v>0</v>
      </c>
      <c r="G142" s="2">
        <v>0.12</v>
      </c>
      <c r="H142" s="2">
        <v>0</v>
      </c>
      <c r="I142" s="2">
        <v>0.22559999999999999</v>
      </c>
      <c r="J142" s="2">
        <v>0</v>
      </c>
      <c r="K142" s="2">
        <v>0.44</v>
      </c>
      <c r="L142" s="2">
        <v>0</v>
      </c>
      <c r="M142" s="2">
        <v>0.76639999999999997</v>
      </c>
    </row>
    <row r="143" spans="1:13">
      <c r="A143" s="2">
        <v>2</v>
      </c>
      <c r="B143" s="2" t="s">
        <v>12</v>
      </c>
      <c r="C143" s="2">
        <f t="shared" si="3"/>
        <v>2.1600000000000001E-2</v>
      </c>
      <c r="D143" s="2">
        <v>10</v>
      </c>
      <c r="E143" s="2">
        <v>500</v>
      </c>
      <c r="F143" s="2">
        <v>0</v>
      </c>
      <c r="G143" s="2">
        <v>0.02</v>
      </c>
      <c r="H143" s="2">
        <v>0</v>
      </c>
      <c r="I143" s="2">
        <v>3.9600000000000003E-2</v>
      </c>
      <c r="J143" s="2">
        <v>0</v>
      </c>
      <c r="K143" s="2">
        <v>0.22</v>
      </c>
      <c r="L143" s="2">
        <v>0</v>
      </c>
      <c r="M143" s="2">
        <v>0.3916</v>
      </c>
    </row>
    <row r="144" spans="1:13">
      <c r="A144" s="2">
        <v>2</v>
      </c>
      <c r="B144" s="2" t="s">
        <v>12</v>
      </c>
      <c r="C144" s="2">
        <f t="shared" si="3"/>
        <v>2.1600000000000001E-2</v>
      </c>
      <c r="D144" s="2">
        <v>10</v>
      </c>
      <c r="E144" s="2">
        <v>200</v>
      </c>
      <c r="F144" s="2">
        <v>0.04</v>
      </c>
      <c r="G144" s="2">
        <v>0.1</v>
      </c>
      <c r="H144" s="2">
        <v>7.8399999999999997E-2</v>
      </c>
      <c r="I144" s="2">
        <v>0.19</v>
      </c>
      <c r="J144" s="2">
        <v>0.04</v>
      </c>
      <c r="K144" s="2">
        <v>0.5</v>
      </c>
      <c r="L144" s="2">
        <v>7.8399999999999997E-2</v>
      </c>
      <c r="M144" s="2">
        <v>0.75</v>
      </c>
    </row>
    <row r="145" spans="1:13">
      <c r="A145" s="2">
        <v>2</v>
      </c>
      <c r="B145" s="2" t="s">
        <v>12</v>
      </c>
      <c r="C145" s="2">
        <f t="shared" si="3"/>
        <v>2.1600000000000001E-2</v>
      </c>
      <c r="D145" s="2">
        <v>10</v>
      </c>
      <c r="E145" s="2">
        <v>50</v>
      </c>
      <c r="F145" s="2">
        <v>0.36</v>
      </c>
      <c r="G145" s="2">
        <v>1.44</v>
      </c>
      <c r="H145" s="2">
        <v>0.67040000000000011</v>
      </c>
      <c r="I145" s="2">
        <v>2.5663999999999998</v>
      </c>
      <c r="J145" s="2"/>
      <c r="K145" s="2"/>
      <c r="L145" s="2"/>
      <c r="M145" s="2"/>
    </row>
    <row r="146" spans="1:13">
      <c r="A146">
        <v>2</v>
      </c>
      <c r="B146" t="s">
        <v>13</v>
      </c>
      <c r="C146">
        <v>8.0000000000000004E-4</v>
      </c>
      <c r="D146">
        <v>500</v>
      </c>
      <c r="E146">
        <v>500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>
        <v>2</v>
      </c>
      <c r="B147" t="s">
        <v>13</v>
      </c>
      <c r="C147">
        <v>8.0000000000000004E-4</v>
      </c>
      <c r="D147">
        <v>500</v>
      </c>
      <c r="E147">
        <v>200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>
        <v>2</v>
      </c>
      <c r="B148" t="s">
        <v>13</v>
      </c>
      <c r="C148">
        <v>8.0000000000000004E-4</v>
      </c>
      <c r="D148">
        <v>500</v>
      </c>
      <c r="E148">
        <v>50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>
        <v>2</v>
      </c>
      <c r="B149" t="s">
        <v>13</v>
      </c>
      <c r="C149">
        <v>8.0000000000000004E-4</v>
      </c>
      <c r="D149">
        <v>50</v>
      </c>
      <c r="E149">
        <v>500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>
        <v>2</v>
      </c>
      <c r="B150" t="s">
        <v>13</v>
      </c>
      <c r="C150">
        <v>8.0000000000000004E-4</v>
      </c>
      <c r="D150">
        <v>50</v>
      </c>
      <c r="E150">
        <v>200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>
        <v>2</v>
      </c>
      <c r="B151" t="s">
        <v>13</v>
      </c>
      <c r="C151">
        <v>8.0000000000000004E-4</v>
      </c>
      <c r="D151">
        <v>50</v>
      </c>
      <c r="E151">
        <v>50</v>
      </c>
      <c r="F151">
        <v>0.12</v>
      </c>
      <c r="G151">
        <v>0.57999999999999996</v>
      </c>
      <c r="H151">
        <v>0.22559999999999999</v>
      </c>
      <c r="I151">
        <v>0.98360000000000003</v>
      </c>
      <c r="J151">
        <v>0.46</v>
      </c>
      <c r="L151">
        <v>0.70840000000000003</v>
      </c>
    </row>
    <row r="152" spans="1:13">
      <c r="A152">
        <v>2</v>
      </c>
      <c r="B152" t="s">
        <v>13</v>
      </c>
      <c r="C152">
        <v>8.0000000000000004E-4</v>
      </c>
      <c r="D152">
        <v>10</v>
      </c>
      <c r="E152">
        <v>500</v>
      </c>
      <c r="F152">
        <v>0.06</v>
      </c>
      <c r="G152">
        <v>0.2</v>
      </c>
      <c r="H152">
        <v>0.11639999999999999</v>
      </c>
      <c r="I152">
        <v>0.43999999999999995</v>
      </c>
      <c r="J152">
        <v>0.22</v>
      </c>
      <c r="L152">
        <v>0.3916</v>
      </c>
    </row>
    <row r="153" spans="1:13">
      <c r="A153">
        <v>2</v>
      </c>
      <c r="B153" t="s">
        <v>13</v>
      </c>
      <c r="C153">
        <v>8.0000000000000004E-4</v>
      </c>
      <c r="D153">
        <v>10</v>
      </c>
      <c r="E153">
        <v>200</v>
      </c>
      <c r="F153">
        <v>0.4</v>
      </c>
      <c r="G153">
        <v>0.96</v>
      </c>
      <c r="H153">
        <v>0.72</v>
      </c>
      <c r="I153">
        <v>1.3983999999999999</v>
      </c>
      <c r="J153">
        <v>0.68</v>
      </c>
      <c r="L153">
        <v>1.2175999999999998</v>
      </c>
    </row>
    <row r="154" spans="1:13">
      <c r="A154">
        <v>2</v>
      </c>
      <c r="B154" t="s">
        <v>13</v>
      </c>
      <c r="C154">
        <v>8.0000000000000004E-4</v>
      </c>
      <c r="D154">
        <v>10</v>
      </c>
      <c r="E154">
        <v>50</v>
      </c>
      <c r="F154">
        <v>2.1</v>
      </c>
      <c r="G154">
        <v>3.7</v>
      </c>
      <c r="H154">
        <v>4.1899999999999995</v>
      </c>
      <c r="I154">
        <v>5.8699999999999974</v>
      </c>
    </row>
    <row r="155" spans="1:13">
      <c r="A155">
        <v>2</v>
      </c>
      <c r="B155" t="s">
        <v>13</v>
      </c>
      <c r="C155">
        <f>C146*3</f>
        <v>2.4000000000000002E-3</v>
      </c>
      <c r="D155">
        <v>500</v>
      </c>
      <c r="E155">
        <v>500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>
        <v>2</v>
      </c>
      <c r="B156" t="s">
        <v>13</v>
      </c>
      <c r="C156">
        <f t="shared" ref="C156:C181" si="4">C147*3</f>
        <v>2.4000000000000002E-3</v>
      </c>
      <c r="D156">
        <v>500</v>
      </c>
      <c r="E156">
        <v>200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>
        <v>2</v>
      </c>
      <c r="B157" t="s">
        <v>13</v>
      </c>
      <c r="C157">
        <f t="shared" si="4"/>
        <v>2.4000000000000002E-3</v>
      </c>
      <c r="D157">
        <v>500</v>
      </c>
      <c r="E157">
        <v>50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>
        <v>2</v>
      </c>
      <c r="B158" t="s">
        <v>13</v>
      </c>
      <c r="C158">
        <f t="shared" si="4"/>
        <v>2.4000000000000002E-3</v>
      </c>
      <c r="D158">
        <v>50</v>
      </c>
      <c r="E158">
        <v>500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>
        <v>2</v>
      </c>
      <c r="B159" t="s">
        <v>13</v>
      </c>
      <c r="C159">
        <f t="shared" si="4"/>
        <v>2.4000000000000002E-3</v>
      </c>
      <c r="D159">
        <v>50</v>
      </c>
      <c r="E159">
        <v>200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>
        <v>2</v>
      </c>
      <c r="B160" t="s">
        <v>13</v>
      </c>
      <c r="C160">
        <f t="shared" si="4"/>
        <v>2.4000000000000002E-3</v>
      </c>
      <c r="D160">
        <v>50</v>
      </c>
      <c r="E160">
        <v>50</v>
      </c>
      <c r="F160">
        <v>0</v>
      </c>
      <c r="G160">
        <v>0.02</v>
      </c>
      <c r="H160">
        <v>0</v>
      </c>
      <c r="I160">
        <v>3.9600000000000003E-2</v>
      </c>
      <c r="J160">
        <v>0.04</v>
      </c>
      <c r="K160">
        <v>0.02</v>
      </c>
      <c r="L160">
        <v>7.8399999999999997E-2</v>
      </c>
      <c r="M160">
        <v>3.9600000000000003E-2</v>
      </c>
    </row>
    <row r="161" spans="1:13">
      <c r="A161">
        <v>2</v>
      </c>
      <c r="B161" t="s">
        <v>13</v>
      </c>
      <c r="C161">
        <f t="shared" si="4"/>
        <v>2.4000000000000002E-3</v>
      </c>
      <c r="D161">
        <v>10</v>
      </c>
      <c r="E161">
        <v>500</v>
      </c>
      <c r="F161">
        <v>0</v>
      </c>
      <c r="G161">
        <v>0</v>
      </c>
      <c r="H161">
        <v>0</v>
      </c>
      <c r="I161">
        <v>0</v>
      </c>
      <c r="J161">
        <v>0.04</v>
      </c>
      <c r="K161">
        <v>0.08</v>
      </c>
      <c r="L161">
        <v>7.8399999999999997E-2</v>
      </c>
      <c r="M161">
        <v>0.15360000000000001</v>
      </c>
    </row>
    <row r="162" spans="1:13">
      <c r="A162">
        <v>2</v>
      </c>
      <c r="B162" t="s">
        <v>13</v>
      </c>
      <c r="C162">
        <f t="shared" si="4"/>
        <v>2.4000000000000002E-3</v>
      </c>
      <c r="D162">
        <v>10</v>
      </c>
      <c r="E162">
        <v>200</v>
      </c>
      <c r="F162">
        <v>0</v>
      </c>
      <c r="G162">
        <v>0.22</v>
      </c>
      <c r="H162">
        <v>0</v>
      </c>
      <c r="I162">
        <v>0.3916</v>
      </c>
      <c r="J162">
        <v>0.1</v>
      </c>
      <c r="K162">
        <v>0.14000000000000001</v>
      </c>
      <c r="L162">
        <v>0.19</v>
      </c>
      <c r="M162">
        <v>0.26040000000000002</v>
      </c>
    </row>
    <row r="163" spans="1:13">
      <c r="A163">
        <v>2</v>
      </c>
      <c r="B163" t="s">
        <v>13</v>
      </c>
      <c r="C163">
        <f t="shared" si="4"/>
        <v>2.4000000000000002E-3</v>
      </c>
      <c r="D163">
        <v>10</v>
      </c>
      <c r="E163">
        <v>50</v>
      </c>
      <c r="F163">
        <v>0.66</v>
      </c>
      <c r="G163">
        <v>1.52</v>
      </c>
      <c r="H163">
        <v>1.2844</v>
      </c>
      <c r="I163">
        <v>2.3295999999999997</v>
      </c>
    </row>
    <row r="164" spans="1:13">
      <c r="A164">
        <v>2</v>
      </c>
      <c r="B164" t="s">
        <v>13</v>
      </c>
      <c r="C164">
        <f t="shared" si="4"/>
        <v>7.2000000000000007E-3</v>
      </c>
      <c r="D164">
        <v>500</v>
      </c>
      <c r="E164">
        <v>500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>
        <v>2</v>
      </c>
      <c r="B165" t="s">
        <v>13</v>
      </c>
      <c r="C165">
        <f t="shared" si="4"/>
        <v>7.2000000000000007E-3</v>
      </c>
      <c r="D165">
        <v>500</v>
      </c>
      <c r="E165">
        <v>200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>
        <v>2</v>
      </c>
      <c r="B166" t="s">
        <v>13</v>
      </c>
      <c r="C166">
        <f t="shared" si="4"/>
        <v>7.2000000000000007E-3</v>
      </c>
      <c r="D166">
        <v>500</v>
      </c>
      <c r="E166">
        <v>50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>
        <v>2</v>
      </c>
      <c r="B167" t="s">
        <v>13</v>
      </c>
      <c r="C167">
        <f t="shared" si="4"/>
        <v>7.2000000000000007E-3</v>
      </c>
      <c r="D167">
        <v>50</v>
      </c>
      <c r="E167">
        <v>500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>
        <v>2</v>
      </c>
      <c r="B168" t="s">
        <v>13</v>
      </c>
      <c r="C168">
        <f t="shared" si="4"/>
        <v>7.2000000000000007E-3</v>
      </c>
      <c r="D168">
        <v>50</v>
      </c>
      <c r="E168">
        <v>200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>
        <v>2</v>
      </c>
      <c r="B169" t="s">
        <v>13</v>
      </c>
      <c r="C169">
        <f t="shared" si="4"/>
        <v>7.2000000000000007E-3</v>
      </c>
      <c r="D169">
        <v>50</v>
      </c>
      <c r="E169">
        <v>50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0.02</v>
      </c>
      <c r="L169">
        <v>0</v>
      </c>
      <c r="M169">
        <v>3.9600000000000003E-2</v>
      </c>
    </row>
    <row r="170" spans="1:13">
      <c r="A170">
        <v>2</v>
      </c>
      <c r="B170" t="s">
        <v>13</v>
      </c>
      <c r="C170">
        <f t="shared" si="4"/>
        <v>7.2000000000000007E-3</v>
      </c>
      <c r="D170">
        <v>10</v>
      </c>
      <c r="E170">
        <v>500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>
        <v>2</v>
      </c>
      <c r="B171" t="s">
        <v>13</v>
      </c>
      <c r="C171">
        <f t="shared" si="4"/>
        <v>7.2000000000000007E-3</v>
      </c>
      <c r="D171">
        <v>10</v>
      </c>
      <c r="E171">
        <v>200</v>
      </c>
      <c r="F171">
        <v>0</v>
      </c>
      <c r="G171">
        <v>0.02</v>
      </c>
      <c r="H171">
        <v>0</v>
      </c>
      <c r="I171">
        <v>3.9600000000000003E-2</v>
      </c>
      <c r="J171">
        <v>0.02</v>
      </c>
      <c r="K171">
        <v>0.1</v>
      </c>
      <c r="L171">
        <v>3.9600000000000003E-2</v>
      </c>
      <c r="M171">
        <v>0.19</v>
      </c>
    </row>
    <row r="172" spans="1:13">
      <c r="A172">
        <v>2</v>
      </c>
      <c r="B172" t="s">
        <v>13</v>
      </c>
      <c r="C172">
        <f t="shared" si="4"/>
        <v>7.2000000000000007E-3</v>
      </c>
      <c r="D172">
        <v>10</v>
      </c>
      <c r="E172">
        <v>50</v>
      </c>
      <c r="F172">
        <v>0.1</v>
      </c>
      <c r="G172">
        <v>0.5</v>
      </c>
      <c r="H172">
        <v>0.19</v>
      </c>
      <c r="I172">
        <v>0.99</v>
      </c>
    </row>
    <row r="173" spans="1:13">
      <c r="A173">
        <v>2</v>
      </c>
      <c r="B173" t="s">
        <v>13</v>
      </c>
      <c r="C173">
        <f t="shared" si="4"/>
        <v>2.1600000000000001E-2</v>
      </c>
      <c r="D173">
        <v>500</v>
      </c>
      <c r="E173">
        <v>500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>
        <v>2</v>
      </c>
      <c r="B174" t="s">
        <v>13</v>
      </c>
      <c r="C174">
        <f t="shared" si="4"/>
        <v>2.1600000000000001E-2</v>
      </c>
      <c r="D174">
        <v>500</v>
      </c>
      <c r="E174">
        <v>200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>
        <v>2</v>
      </c>
      <c r="B175" t="s">
        <v>13</v>
      </c>
      <c r="C175">
        <f t="shared" si="4"/>
        <v>2.1600000000000001E-2</v>
      </c>
      <c r="D175">
        <v>500</v>
      </c>
      <c r="E175">
        <v>50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>
        <v>2</v>
      </c>
      <c r="B176" t="s">
        <v>13</v>
      </c>
      <c r="C176">
        <f t="shared" si="4"/>
        <v>2.1600000000000001E-2</v>
      </c>
      <c r="D176">
        <v>50</v>
      </c>
      <c r="E176">
        <v>500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>
        <v>2</v>
      </c>
      <c r="B177" t="s">
        <v>13</v>
      </c>
      <c r="C177">
        <f t="shared" si="4"/>
        <v>2.1600000000000001E-2</v>
      </c>
      <c r="D177">
        <v>50</v>
      </c>
      <c r="E177">
        <v>200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>
        <v>2</v>
      </c>
      <c r="B178" t="s">
        <v>13</v>
      </c>
      <c r="C178">
        <f t="shared" si="4"/>
        <v>2.1600000000000001E-2</v>
      </c>
      <c r="D178">
        <v>50</v>
      </c>
      <c r="E178">
        <v>50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0.04</v>
      </c>
      <c r="L178">
        <v>0</v>
      </c>
      <c r="M178">
        <v>7.8399999999999997E-2</v>
      </c>
    </row>
    <row r="179" spans="1:13">
      <c r="A179">
        <v>2</v>
      </c>
      <c r="B179" t="s">
        <v>13</v>
      </c>
      <c r="C179">
        <f t="shared" si="4"/>
        <v>2.1600000000000001E-2</v>
      </c>
      <c r="D179">
        <v>10</v>
      </c>
      <c r="E179">
        <v>500</v>
      </c>
      <c r="F179">
        <v>0</v>
      </c>
      <c r="G179">
        <v>0.02</v>
      </c>
      <c r="H179">
        <v>0</v>
      </c>
      <c r="I179">
        <v>3.9600000000000003E-2</v>
      </c>
      <c r="J179">
        <v>0</v>
      </c>
      <c r="K179">
        <v>0</v>
      </c>
      <c r="L179">
        <v>0</v>
      </c>
      <c r="M179">
        <v>0</v>
      </c>
    </row>
    <row r="180" spans="1:13">
      <c r="A180">
        <v>2</v>
      </c>
      <c r="B180" t="s">
        <v>13</v>
      </c>
      <c r="C180">
        <f t="shared" si="4"/>
        <v>2.1600000000000001E-2</v>
      </c>
      <c r="D180">
        <v>10</v>
      </c>
      <c r="E180">
        <v>200</v>
      </c>
      <c r="F180">
        <v>0</v>
      </c>
      <c r="G180">
        <v>0</v>
      </c>
      <c r="H180">
        <v>0</v>
      </c>
      <c r="I180">
        <v>0</v>
      </c>
      <c r="J180">
        <v>0.04</v>
      </c>
      <c r="K180">
        <v>0.08</v>
      </c>
      <c r="L180">
        <v>7.8399999999999997E-2</v>
      </c>
      <c r="M180">
        <v>0.15360000000000001</v>
      </c>
    </row>
    <row r="181" spans="1:13">
      <c r="A181">
        <v>2</v>
      </c>
      <c r="B181" t="s">
        <v>13</v>
      </c>
      <c r="C181">
        <f t="shared" si="4"/>
        <v>2.1600000000000001E-2</v>
      </c>
      <c r="D181">
        <v>10</v>
      </c>
      <c r="E181">
        <v>50</v>
      </c>
      <c r="F181">
        <v>0.18</v>
      </c>
      <c r="G181">
        <v>0.36</v>
      </c>
      <c r="H181">
        <v>0.3276</v>
      </c>
      <c r="I181">
        <v>0.59040000000000004</v>
      </c>
    </row>
    <row r="182" spans="1:13">
      <c r="A182" s="2">
        <v>2</v>
      </c>
      <c r="B182" s="2" t="s">
        <v>14</v>
      </c>
      <c r="C182" s="2">
        <v>8.0000000000000004E-4</v>
      </c>
      <c r="D182" s="2">
        <v>500</v>
      </c>
      <c r="E182" s="2">
        <v>500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</row>
    <row r="183" spans="1:13">
      <c r="A183" s="2">
        <v>2</v>
      </c>
      <c r="B183" s="2" t="s">
        <v>14</v>
      </c>
      <c r="C183" s="2">
        <v>8.0000000000000004E-4</v>
      </c>
      <c r="D183" s="2">
        <v>500</v>
      </c>
      <c r="E183" s="2">
        <v>200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</row>
    <row r="184" spans="1:13">
      <c r="A184" s="2">
        <v>2</v>
      </c>
      <c r="B184" s="2" t="s">
        <v>14</v>
      </c>
      <c r="C184" s="2">
        <v>8.0000000000000004E-4</v>
      </c>
      <c r="D184" s="2">
        <v>500</v>
      </c>
      <c r="E184" s="2">
        <v>50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</row>
    <row r="185" spans="1:13">
      <c r="A185" s="2">
        <v>2</v>
      </c>
      <c r="B185" s="2" t="s">
        <v>14</v>
      </c>
      <c r="C185" s="2">
        <v>8.0000000000000004E-4</v>
      </c>
      <c r="D185" s="2">
        <v>50</v>
      </c>
      <c r="E185" s="2">
        <v>500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</row>
    <row r="186" spans="1:13">
      <c r="A186" s="2">
        <v>2</v>
      </c>
      <c r="B186" s="2" t="s">
        <v>14</v>
      </c>
      <c r="C186" s="2">
        <v>8.0000000000000004E-4</v>
      </c>
      <c r="D186" s="2">
        <v>50</v>
      </c>
      <c r="E186" s="2">
        <v>200</v>
      </c>
      <c r="F186" s="2">
        <v>0</v>
      </c>
      <c r="G186" s="2">
        <v>0</v>
      </c>
      <c r="H186" s="2">
        <v>0</v>
      </c>
      <c r="I186" s="2">
        <v>0</v>
      </c>
      <c r="J186" s="2">
        <v>0.02</v>
      </c>
      <c r="K186" s="2">
        <v>0</v>
      </c>
      <c r="L186" s="2">
        <v>3.9600000000000003E-2</v>
      </c>
      <c r="M186" s="2">
        <v>0</v>
      </c>
    </row>
    <row r="187" spans="1:13">
      <c r="A187" s="2">
        <v>2</v>
      </c>
      <c r="B187" s="2" t="s">
        <v>14</v>
      </c>
      <c r="C187" s="2">
        <v>8.0000000000000004E-4</v>
      </c>
      <c r="D187" s="2">
        <v>50</v>
      </c>
      <c r="E187" s="2">
        <v>50</v>
      </c>
      <c r="F187" s="2">
        <v>0.1</v>
      </c>
      <c r="G187" s="2">
        <v>0.57999999999999996</v>
      </c>
      <c r="H187" s="2">
        <v>0.19</v>
      </c>
      <c r="I187" s="2">
        <v>0.90359999999999996</v>
      </c>
      <c r="J187" s="2">
        <v>0.4</v>
      </c>
      <c r="K187" s="2"/>
      <c r="L187" s="2">
        <v>0.72</v>
      </c>
      <c r="M187" s="2"/>
    </row>
    <row r="188" spans="1:13">
      <c r="A188" s="2">
        <v>2</v>
      </c>
      <c r="B188" s="2" t="s">
        <v>14</v>
      </c>
      <c r="C188" s="2">
        <v>8.0000000000000004E-4</v>
      </c>
      <c r="D188" s="2">
        <v>10</v>
      </c>
      <c r="E188" s="2">
        <v>500</v>
      </c>
      <c r="F188" s="2">
        <v>0.02</v>
      </c>
      <c r="G188" s="2">
        <v>0.3</v>
      </c>
      <c r="H188" s="2">
        <v>3.9600000000000003E-2</v>
      </c>
      <c r="I188" s="2">
        <v>0.59000000000000008</v>
      </c>
      <c r="J188" s="2">
        <v>0.1</v>
      </c>
      <c r="K188" s="2"/>
      <c r="L188" s="2">
        <v>0.19</v>
      </c>
      <c r="M188" s="2"/>
    </row>
    <row r="189" spans="1:13">
      <c r="A189" s="2">
        <v>2</v>
      </c>
      <c r="B189" s="2" t="s">
        <v>14</v>
      </c>
      <c r="C189" s="2">
        <v>8.0000000000000004E-4</v>
      </c>
      <c r="D189" s="2">
        <v>10</v>
      </c>
      <c r="E189" s="2">
        <v>200</v>
      </c>
      <c r="F189" s="2">
        <v>0.3</v>
      </c>
      <c r="G189" s="2">
        <v>1.24</v>
      </c>
      <c r="H189" s="2">
        <v>0.51</v>
      </c>
      <c r="I189" s="2">
        <v>1.9823999999999999</v>
      </c>
      <c r="J189" s="2">
        <v>0.78</v>
      </c>
      <c r="K189" s="2"/>
      <c r="L189" s="2">
        <v>1.7515999999999998</v>
      </c>
      <c r="M189" s="2"/>
    </row>
    <row r="190" spans="1:13">
      <c r="A190" s="2">
        <v>2</v>
      </c>
      <c r="B190" s="2" t="s">
        <v>14</v>
      </c>
      <c r="C190" s="2">
        <v>8.0000000000000004E-4</v>
      </c>
      <c r="D190" s="2">
        <v>10</v>
      </c>
      <c r="E190" s="2">
        <v>50</v>
      </c>
      <c r="F190" s="2">
        <v>2.2000000000000002</v>
      </c>
      <c r="G190" s="2">
        <v>3.74</v>
      </c>
      <c r="H190" s="2">
        <v>4.12</v>
      </c>
      <c r="I190" s="2">
        <v>5.9723999999999986</v>
      </c>
      <c r="J190" s="2"/>
      <c r="K190" s="2"/>
      <c r="L190" s="2"/>
      <c r="M190" s="2"/>
    </row>
    <row r="191" spans="1:13">
      <c r="A191" s="2">
        <v>2</v>
      </c>
      <c r="B191" s="2" t="s">
        <v>14</v>
      </c>
      <c r="C191" s="2">
        <f>C182*3</f>
        <v>2.4000000000000002E-3</v>
      </c>
      <c r="D191" s="2">
        <v>500</v>
      </c>
      <c r="E191" s="2">
        <v>500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</row>
    <row r="192" spans="1:13">
      <c r="A192" s="2">
        <v>2</v>
      </c>
      <c r="B192" s="2" t="s">
        <v>14</v>
      </c>
      <c r="C192" s="2">
        <f t="shared" ref="C192:C217" si="5">C183*3</f>
        <v>2.4000000000000002E-3</v>
      </c>
      <c r="D192" s="2">
        <v>500</v>
      </c>
      <c r="E192" s="2">
        <v>200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</row>
    <row r="193" spans="1:13">
      <c r="A193" s="2">
        <v>2</v>
      </c>
      <c r="B193" s="2" t="s">
        <v>14</v>
      </c>
      <c r="C193" s="2">
        <f t="shared" si="5"/>
        <v>2.4000000000000002E-3</v>
      </c>
      <c r="D193" s="2">
        <v>500</v>
      </c>
      <c r="E193" s="2">
        <v>50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</row>
    <row r="194" spans="1:13">
      <c r="A194" s="2">
        <v>2</v>
      </c>
      <c r="B194" s="2" t="s">
        <v>14</v>
      </c>
      <c r="C194" s="2">
        <f t="shared" si="5"/>
        <v>2.4000000000000002E-3</v>
      </c>
      <c r="D194" s="2">
        <v>50</v>
      </c>
      <c r="E194" s="2">
        <v>500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</row>
    <row r="195" spans="1:13">
      <c r="A195" s="2">
        <v>2</v>
      </c>
      <c r="B195" s="2" t="s">
        <v>14</v>
      </c>
      <c r="C195" s="2">
        <f t="shared" si="5"/>
        <v>2.4000000000000002E-3</v>
      </c>
      <c r="D195" s="2">
        <v>50</v>
      </c>
      <c r="E195" s="2">
        <v>200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</row>
    <row r="196" spans="1:13">
      <c r="A196" s="2">
        <v>2</v>
      </c>
      <c r="B196" s="2" t="s">
        <v>14</v>
      </c>
      <c r="C196" s="2">
        <f t="shared" si="5"/>
        <v>2.4000000000000002E-3</v>
      </c>
      <c r="D196" s="2">
        <v>50</v>
      </c>
      <c r="E196" s="2">
        <v>50</v>
      </c>
      <c r="F196" s="2">
        <v>0</v>
      </c>
      <c r="G196" s="2">
        <v>0.08</v>
      </c>
      <c r="H196" s="2">
        <v>0</v>
      </c>
      <c r="I196" s="2">
        <v>0.15360000000000001</v>
      </c>
      <c r="J196" s="2">
        <v>0</v>
      </c>
      <c r="K196" s="2">
        <v>0.04</v>
      </c>
      <c r="L196" s="2">
        <v>0</v>
      </c>
      <c r="M196" s="2">
        <v>7.8399999999999997E-2</v>
      </c>
    </row>
    <row r="197" spans="1:13">
      <c r="A197" s="2">
        <v>2</v>
      </c>
      <c r="B197" s="2" t="s">
        <v>14</v>
      </c>
      <c r="C197" s="2">
        <f t="shared" si="5"/>
        <v>2.4000000000000002E-3</v>
      </c>
      <c r="D197" s="2">
        <v>10</v>
      </c>
      <c r="E197" s="2">
        <v>500</v>
      </c>
      <c r="F197" s="2">
        <v>0</v>
      </c>
      <c r="G197" s="2">
        <v>0.02</v>
      </c>
      <c r="H197" s="2">
        <v>0</v>
      </c>
      <c r="I197" s="2">
        <v>3.9600000000000003E-2</v>
      </c>
      <c r="J197" s="2">
        <v>0.02</v>
      </c>
      <c r="K197" s="2">
        <v>0.02</v>
      </c>
      <c r="L197" s="2">
        <v>3.9600000000000003E-2</v>
      </c>
      <c r="M197" s="2">
        <v>3.9600000000000003E-2</v>
      </c>
    </row>
    <row r="198" spans="1:13">
      <c r="A198" s="2">
        <v>2</v>
      </c>
      <c r="B198" s="2" t="s">
        <v>14</v>
      </c>
      <c r="C198" s="2">
        <f t="shared" si="5"/>
        <v>2.4000000000000002E-3</v>
      </c>
      <c r="D198" s="2">
        <v>10</v>
      </c>
      <c r="E198" s="2">
        <v>200</v>
      </c>
      <c r="F198" s="2">
        <v>0</v>
      </c>
      <c r="G198" s="2">
        <v>0.12</v>
      </c>
      <c r="H198" s="2">
        <v>0</v>
      </c>
      <c r="I198" s="2">
        <v>0.22559999999999999</v>
      </c>
      <c r="J198" s="2">
        <v>0.08</v>
      </c>
      <c r="K198" s="2">
        <v>0.14000000000000001</v>
      </c>
      <c r="L198" s="2">
        <v>0.15360000000000001</v>
      </c>
      <c r="M198" s="2">
        <v>0.26040000000000002</v>
      </c>
    </row>
    <row r="199" spans="1:13">
      <c r="A199" s="2">
        <v>2</v>
      </c>
      <c r="B199" s="2" t="s">
        <v>14</v>
      </c>
      <c r="C199" s="2">
        <f t="shared" si="5"/>
        <v>2.4000000000000002E-3</v>
      </c>
      <c r="D199" s="2">
        <v>10</v>
      </c>
      <c r="E199" s="2">
        <v>50</v>
      </c>
      <c r="F199" s="2">
        <v>0.62</v>
      </c>
      <c r="G199" s="2">
        <v>1.6</v>
      </c>
      <c r="H199" s="2">
        <v>1.1756</v>
      </c>
      <c r="I199" s="2">
        <v>2.7199999999999998</v>
      </c>
      <c r="J199" s="2"/>
      <c r="K199" s="2"/>
      <c r="L199" s="2"/>
      <c r="M199" s="2"/>
    </row>
    <row r="200" spans="1:13">
      <c r="A200" s="2">
        <v>2</v>
      </c>
      <c r="B200" s="2" t="s">
        <v>14</v>
      </c>
      <c r="C200" s="2">
        <f t="shared" si="5"/>
        <v>7.2000000000000007E-3</v>
      </c>
      <c r="D200" s="2">
        <v>500</v>
      </c>
      <c r="E200" s="2">
        <v>500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</row>
    <row r="201" spans="1:13">
      <c r="A201" s="2">
        <v>2</v>
      </c>
      <c r="B201" s="2" t="s">
        <v>14</v>
      </c>
      <c r="C201" s="2">
        <f t="shared" si="5"/>
        <v>7.2000000000000007E-3</v>
      </c>
      <c r="D201" s="2">
        <v>500</v>
      </c>
      <c r="E201" s="2">
        <v>200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</row>
    <row r="202" spans="1:13">
      <c r="A202" s="2">
        <v>2</v>
      </c>
      <c r="B202" s="2" t="s">
        <v>14</v>
      </c>
      <c r="C202" s="2">
        <f t="shared" si="5"/>
        <v>7.2000000000000007E-3</v>
      </c>
      <c r="D202" s="2">
        <v>500</v>
      </c>
      <c r="E202" s="2">
        <v>50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</row>
    <row r="203" spans="1:13">
      <c r="A203" s="2">
        <v>2</v>
      </c>
      <c r="B203" s="2" t="s">
        <v>14</v>
      </c>
      <c r="C203" s="2">
        <f t="shared" si="5"/>
        <v>7.2000000000000007E-3</v>
      </c>
      <c r="D203" s="2">
        <v>50</v>
      </c>
      <c r="E203" s="2">
        <v>500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</row>
    <row r="204" spans="1:13">
      <c r="A204" s="2">
        <v>2</v>
      </c>
      <c r="B204" s="2" t="s">
        <v>14</v>
      </c>
      <c r="C204" s="2">
        <f t="shared" si="5"/>
        <v>7.2000000000000007E-3</v>
      </c>
      <c r="D204" s="2">
        <v>50</v>
      </c>
      <c r="E204" s="2">
        <v>200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</row>
    <row r="205" spans="1:13">
      <c r="A205" s="2">
        <v>2</v>
      </c>
      <c r="B205" s="2" t="s">
        <v>14</v>
      </c>
      <c r="C205" s="2">
        <f t="shared" si="5"/>
        <v>7.2000000000000007E-3</v>
      </c>
      <c r="D205" s="2">
        <v>50</v>
      </c>
      <c r="E205" s="2">
        <v>50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</row>
    <row r="206" spans="1:13">
      <c r="A206" s="2">
        <v>2</v>
      </c>
      <c r="B206" s="2" t="s">
        <v>14</v>
      </c>
      <c r="C206" s="2">
        <f t="shared" si="5"/>
        <v>7.2000000000000007E-3</v>
      </c>
      <c r="D206" s="2">
        <v>10</v>
      </c>
      <c r="E206" s="2">
        <v>500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>
      <c r="A207" s="2">
        <v>2</v>
      </c>
      <c r="B207" s="2" t="s">
        <v>14</v>
      </c>
      <c r="C207" s="2">
        <f t="shared" si="5"/>
        <v>7.2000000000000007E-3</v>
      </c>
      <c r="D207" s="2">
        <v>10</v>
      </c>
      <c r="E207" s="2">
        <v>200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0.02</v>
      </c>
      <c r="L207" s="2">
        <v>0</v>
      </c>
      <c r="M207" s="2">
        <v>3.9600000000000003E-2</v>
      </c>
    </row>
    <row r="208" spans="1:13">
      <c r="A208" s="2">
        <v>2</v>
      </c>
      <c r="B208" s="2" t="s">
        <v>14</v>
      </c>
      <c r="C208" s="2">
        <f t="shared" si="5"/>
        <v>7.2000000000000007E-3</v>
      </c>
      <c r="D208" s="2">
        <v>10</v>
      </c>
      <c r="E208" s="2">
        <v>50</v>
      </c>
      <c r="F208" s="2">
        <v>0.14000000000000001</v>
      </c>
      <c r="G208" s="2">
        <v>0.46</v>
      </c>
      <c r="H208" s="2">
        <v>0.26040000000000002</v>
      </c>
      <c r="I208" s="2">
        <v>0.86840000000000006</v>
      </c>
      <c r="J208" s="2"/>
      <c r="K208" s="2"/>
      <c r="L208" s="2"/>
      <c r="M208" s="2"/>
    </row>
    <row r="209" spans="1:13">
      <c r="A209" s="2">
        <v>2</v>
      </c>
      <c r="B209" s="2" t="s">
        <v>14</v>
      </c>
      <c r="C209" s="2">
        <f t="shared" si="5"/>
        <v>2.1600000000000001E-2</v>
      </c>
      <c r="D209" s="2">
        <v>500</v>
      </c>
      <c r="E209" s="2">
        <v>500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</row>
    <row r="210" spans="1:13">
      <c r="A210" s="2">
        <v>2</v>
      </c>
      <c r="B210" s="2" t="s">
        <v>14</v>
      </c>
      <c r="C210" s="2">
        <f t="shared" si="5"/>
        <v>2.1600000000000001E-2</v>
      </c>
      <c r="D210" s="2">
        <v>500</v>
      </c>
      <c r="E210" s="2">
        <v>200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</row>
    <row r="211" spans="1:13">
      <c r="A211" s="2">
        <v>2</v>
      </c>
      <c r="B211" s="2" t="s">
        <v>14</v>
      </c>
      <c r="C211" s="2">
        <f t="shared" si="5"/>
        <v>2.1600000000000001E-2</v>
      </c>
      <c r="D211" s="2">
        <v>500</v>
      </c>
      <c r="E211" s="2">
        <v>50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</row>
    <row r="212" spans="1:13">
      <c r="A212" s="2">
        <v>2</v>
      </c>
      <c r="B212" s="2" t="s">
        <v>14</v>
      </c>
      <c r="C212" s="2">
        <f t="shared" si="5"/>
        <v>2.1600000000000001E-2</v>
      </c>
      <c r="D212" s="2">
        <v>50</v>
      </c>
      <c r="E212" s="2">
        <v>500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</row>
    <row r="213" spans="1:13">
      <c r="A213" s="2">
        <v>2</v>
      </c>
      <c r="B213" s="2" t="s">
        <v>14</v>
      </c>
      <c r="C213" s="2">
        <f t="shared" si="5"/>
        <v>2.1600000000000001E-2</v>
      </c>
      <c r="D213" s="2">
        <v>50</v>
      </c>
      <c r="E213" s="2">
        <v>200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</row>
    <row r="214" spans="1:13">
      <c r="A214" s="2">
        <v>2</v>
      </c>
      <c r="B214" s="2" t="s">
        <v>14</v>
      </c>
      <c r="C214" s="2">
        <f t="shared" si="5"/>
        <v>2.1600000000000001E-2</v>
      </c>
      <c r="D214" s="2">
        <v>50</v>
      </c>
      <c r="E214" s="2">
        <v>50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</row>
    <row r="215" spans="1:13">
      <c r="A215" s="2">
        <v>2</v>
      </c>
      <c r="B215" s="2" t="s">
        <v>14</v>
      </c>
      <c r="C215" s="2">
        <f t="shared" si="5"/>
        <v>2.1600000000000001E-2</v>
      </c>
      <c r="D215" s="2">
        <v>10</v>
      </c>
      <c r="E215" s="2">
        <v>500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</row>
    <row r="216" spans="1:13">
      <c r="A216" s="2">
        <v>2</v>
      </c>
      <c r="B216" s="2" t="s">
        <v>14</v>
      </c>
      <c r="C216" s="2">
        <f t="shared" si="5"/>
        <v>2.1600000000000001E-2</v>
      </c>
      <c r="D216" s="2">
        <v>10</v>
      </c>
      <c r="E216" s="2">
        <v>200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</row>
    <row r="217" spans="1:13">
      <c r="A217" s="2">
        <v>2</v>
      </c>
      <c r="B217" s="2" t="s">
        <v>14</v>
      </c>
      <c r="C217" s="2">
        <f t="shared" si="5"/>
        <v>2.1600000000000001E-2</v>
      </c>
      <c r="D217" s="2">
        <v>10</v>
      </c>
      <c r="E217" s="2">
        <v>50</v>
      </c>
      <c r="F217" s="2">
        <v>0</v>
      </c>
      <c r="G217" s="2">
        <v>0.14000000000000001</v>
      </c>
      <c r="H217" s="2">
        <v>0</v>
      </c>
      <c r="I217" s="2">
        <v>0.26040000000000002</v>
      </c>
      <c r="J217" s="2"/>
      <c r="K217" s="2"/>
      <c r="L217" s="2"/>
      <c r="M217" s="2"/>
    </row>
    <row r="218" spans="1:13">
      <c r="A218">
        <v>2</v>
      </c>
      <c r="B218" t="s">
        <v>15</v>
      </c>
      <c r="C218">
        <v>8.0000000000000004E-4</v>
      </c>
      <c r="D218">
        <v>500</v>
      </c>
      <c r="E218">
        <v>500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</row>
    <row r="219" spans="1:13">
      <c r="A219">
        <v>2</v>
      </c>
      <c r="B219" t="s">
        <v>15</v>
      </c>
      <c r="C219">
        <v>8.0000000000000004E-4</v>
      </c>
      <c r="D219">
        <v>500</v>
      </c>
      <c r="E219">
        <v>200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</row>
    <row r="220" spans="1:13">
      <c r="A220">
        <v>2</v>
      </c>
      <c r="B220" t="s">
        <v>15</v>
      </c>
      <c r="C220">
        <v>8.0000000000000004E-4</v>
      </c>
      <c r="D220">
        <v>500</v>
      </c>
      <c r="E220">
        <v>50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</row>
    <row r="221" spans="1:13">
      <c r="A221">
        <v>2</v>
      </c>
      <c r="B221" t="s">
        <v>15</v>
      </c>
      <c r="C221">
        <v>8.0000000000000004E-4</v>
      </c>
      <c r="D221">
        <v>50</v>
      </c>
      <c r="E221">
        <v>500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</row>
    <row r="222" spans="1:13">
      <c r="A222">
        <v>2</v>
      </c>
      <c r="B222" t="s">
        <v>15</v>
      </c>
      <c r="C222">
        <v>8.0000000000000004E-4</v>
      </c>
      <c r="D222">
        <v>50</v>
      </c>
      <c r="E222">
        <v>200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</row>
    <row r="223" spans="1:13">
      <c r="A223">
        <v>2</v>
      </c>
      <c r="B223" t="s">
        <v>15</v>
      </c>
      <c r="C223">
        <v>8.0000000000000004E-4</v>
      </c>
      <c r="D223">
        <v>50</v>
      </c>
      <c r="E223">
        <v>50</v>
      </c>
      <c r="F223">
        <v>0.04</v>
      </c>
      <c r="G223">
        <v>0.46</v>
      </c>
      <c r="H223">
        <v>7.8399999999999997E-2</v>
      </c>
      <c r="I223">
        <v>0.86840000000000006</v>
      </c>
      <c r="J223">
        <v>0.5</v>
      </c>
      <c r="L223">
        <v>1.31</v>
      </c>
    </row>
    <row r="224" spans="1:13">
      <c r="A224">
        <v>2</v>
      </c>
      <c r="B224" t="s">
        <v>15</v>
      </c>
      <c r="C224">
        <v>8.0000000000000004E-4</v>
      </c>
      <c r="D224">
        <v>10</v>
      </c>
      <c r="E224">
        <v>500</v>
      </c>
      <c r="F224">
        <v>0.06</v>
      </c>
      <c r="G224">
        <v>0.2</v>
      </c>
      <c r="H224">
        <v>0.11639999999999999</v>
      </c>
      <c r="I224">
        <v>0.36</v>
      </c>
      <c r="J224">
        <v>0.18</v>
      </c>
      <c r="K224">
        <v>0.78</v>
      </c>
      <c r="L224">
        <v>0.56759999999999999</v>
      </c>
      <c r="M224">
        <v>3.8316000000000003</v>
      </c>
    </row>
    <row r="225" spans="1:13">
      <c r="A225">
        <v>2</v>
      </c>
      <c r="B225" t="s">
        <v>15</v>
      </c>
      <c r="C225">
        <v>8.0000000000000004E-4</v>
      </c>
      <c r="D225">
        <v>10</v>
      </c>
      <c r="E225">
        <v>200</v>
      </c>
      <c r="F225">
        <v>0.32</v>
      </c>
      <c r="G225">
        <v>1.1200000000000001</v>
      </c>
      <c r="H225">
        <v>0.6976</v>
      </c>
      <c r="I225">
        <v>2.5055999999999994</v>
      </c>
      <c r="J225">
        <v>0.98</v>
      </c>
      <c r="L225">
        <v>2.0396000000000001</v>
      </c>
    </row>
    <row r="226" spans="1:13">
      <c r="A226">
        <v>2</v>
      </c>
      <c r="B226" t="s">
        <v>15</v>
      </c>
      <c r="C226">
        <v>8.0000000000000004E-4</v>
      </c>
      <c r="D226">
        <v>10</v>
      </c>
      <c r="E226">
        <v>50</v>
      </c>
      <c r="F226">
        <v>2.46</v>
      </c>
      <c r="G226">
        <v>3.82</v>
      </c>
      <c r="H226">
        <v>5.0284000000000004</v>
      </c>
      <c r="I226">
        <v>6.167600000000002</v>
      </c>
    </row>
    <row r="227" spans="1:13">
      <c r="A227">
        <v>2</v>
      </c>
      <c r="B227" t="s">
        <v>15</v>
      </c>
      <c r="C227">
        <f>C218*3</f>
        <v>2.4000000000000002E-3</v>
      </c>
      <c r="D227">
        <v>500</v>
      </c>
      <c r="E227">
        <v>500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</row>
    <row r="228" spans="1:13">
      <c r="A228">
        <v>2</v>
      </c>
      <c r="B228" t="s">
        <v>15</v>
      </c>
      <c r="C228">
        <f t="shared" ref="C228:C253" si="6">C219*3</f>
        <v>2.4000000000000002E-3</v>
      </c>
      <c r="D228">
        <v>500</v>
      </c>
      <c r="E228">
        <v>200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</row>
    <row r="229" spans="1:13">
      <c r="A229">
        <v>2</v>
      </c>
      <c r="B229" t="s">
        <v>15</v>
      </c>
      <c r="C229">
        <f t="shared" si="6"/>
        <v>2.4000000000000002E-3</v>
      </c>
      <c r="D229">
        <v>500</v>
      </c>
      <c r="E229">
        <v>50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</row>
    <row r="230" spans="1:13">
      <c r="A230">
        <v>2</v>
      </c>
      <c r="B230" t="s">
        <v>15</v>
      </c>
      <c r="C230">
        <f t="shared" si="6"/>
        <v>2.4000000000000002E-3</v>
      </c>
      <c r="D230">
        <v>50</v>
      </c>
      <c r="E230">
        <v>500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</row>
    <row r="231" spans="1:13">
      <c r="A231">
        <v>2</v>
      </c>
      <c r="B231" t="s">
        <v>15</v>
      </c>
      <c r="C231">
        <f t="shared" si="6"/>
        <v>2.4000000000000002E-3</v>
      </c>
      <c r="D231">
        <v>50</v>
      </c>
      <c r="E231">
        <v>200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</row>
    <row r="232" spans="1:13">
      <c r="A232">
        <v>2</v>
      </c>
      <c r="B232" t="s">
        <v>15</v>
      </c>
      <c r="C232">
        <f t="shared" si="6"/>
        <v>2.4000000000000002E-3</v>
      </c>
      <c r="D232">
        <v>50</v>
      </c>
      <c r="E232">
        <v>50</v>
      </c>
      <c r="F232">
        <v>0</v>
      </c>
      <c r="G232">
        <v>0.04</v>
      </c>
      <c r="H232">
        <v>0</v>
      </c>
      <c r="I232">
        <v>7.8399999999999997E-2</v>
      </c>
      <c r="J232" s="4">
        <v>0</v>
      </c>
      <c r="K232" s="4">
        <v>0</v>
      </c>
      <c r="L232" s="4">
        <v>0</v>
      </c>
      <c r="M232" s="4">
        <v>0</v>
      </c>
    </row>
    <row r="233" spans="1:13">
      <c r="A233">
        <v>2</v>
      </c>
      <c r="B233" t="s">
        <v>15</v>
      </c>
      <c r="C233">
        <f t="shared" si="6"/>
        <v>2.4000000000000002E-3</v>
      </c>
      <c r="D233">
        <v>10</v>
      </c>
      <c r="E233">
        <v>500</v>
      </c>
      <c r="F233" s="5">
        <v>0</v>
      </c>
      <c r="G233" s="5">
        <v>0</v>
      </c>
      <c r="H233" s="5">
        <v>0</v>
      </c>
      <c r="I233" s="5">
        <v>0</v>
      </c>
      <c r="J233" s="4">
        <v>0</v>
      </c>
      <c r="K233" s="4">
        <v>0</v>
      </c>
      <c r="L233" s="4">
        <v>0</v>
      </c>
      <c r="M233" s="4">
        <v>0</v>
      </c>
    </row>
    <row r="234" spans="1:13">
      <c r="A234">
        <v>2</v>
      </c>
      <c r="B234" t="s">
        <v>15</v>
      </c>
      <c r="C234">
        <f t="shared" si="6"/>
        <v>2.4000000000000002E-3</v>
      </c>
      <c r="D234">
        <v>10</v>
      </c>
      <c r="E234">
        <v>200</v>
      </c>
      <c r="F234">
        <v>0.08</v>
      </c>
      <c r="G234">
        <v>0.28000000000000003</v>
      </c>
      <c r="H234">
        <v>0.15360000000000001</v>
      </c>
      <c r="I234">
        <v>0.48160000000000003</v>
      </c>
      <c r="J234">
        <v>0.04</v>
      </c>
      <c r="K234">
        <v>0.12</v>
      </c>
      <c r="L234">
        <v>7.8399999999999997E-2</v>
      </c>
      <c r="M234">
        <v>0.22559999999999999</v>
      </c>
    </row>
    <row r="235" spans="1:13">
      <c r="A235">
        <v>2</v>
      </c>
      <c r="B235" t="s">
        <v>15</v>
      </c>
      <c r="C235">
        <f t="shared" si="6"/>
        <v>2.4000000000000002E-3</v>
      </c>
      <c r="D235">
        <v>10</v>
      </c>
      <c r="E235">
        <v>50</v>
      </c>
      <c r="F235">
        <v>0.8</v>
      </c>
      <c r="G235">
        <v>1.7</v>
      </c>
      <c r="H235">
        <v>1.92</v>
      </c>
      <c r="I235">
        <v>3.87</v>
      </c>
    </row>
    <row r="236" spans="1:13">
      <c r="A236">
        <v>2</v>
      </c>
      <c r="B236" t="s">
        <v>15</v>
      </c>
      <c r="C236">
        <f t="shared" si="6"/>
        <v>7.2000000000000007E-3</v>
      </c>
      <c r="D236">
        <v>500</v>
      </c>
      <c r="E236">
        <v>500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</row>
    <row r="237" spans="1:13">
      <c r="A237">
        <v>2</v>
      </c>
      <c r="B237" t="s">
        <v>15</v>
      </c>
      <c r="C237">
        <f t="shared" si="6"/>
        <v>7.2000000000000007E-3</v>
      </c>
      <c r="D237">
        <v>500</v>
      </c>
      <c r="E237">
        <v>200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</row>
    <row r="238" spans="1:13">
      <c r="A238">
        <v>2</v>
      </c>
      <c r="B238" t="s">
        <v>15</v>
      </c>
      <c r="C238">
        <f t="shared" si="6"/>
        <v>7.2000000000000007E-3</v>
      </c>
      <c r="D238">
        <v>500</v>
      </c>
      <c r="E238">
        <v>50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</row>
    <row r="239" spans="1:13">
      <c r="A239">
        <v>2</v>
      </c>
      <c r="B239" t="s">
        <v>15</v>
      </c>
      <c r="C239">
        <f t="shared" si="6"/>
        <v>7.2000000000000007E-3</v>
      </c>
      <c r="D239">
        <v>50</v>
      </c>
      <c r="E239">
        <v>500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</row>
    <row r="240" spans="1:13">
      <c r="A240">
        <v>2</v>
      </c>
      <c r="B240" t="s">
        <v>15</v>
      </c>
      <c r="C240">
        <f t="shared" si="6"/>
        <v>7.2000000000000007E-3</v>
      </c>
      <c r="D240">
        <v>50</v>
      </c>
      <c r="E240">
        <v>200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</row>
    <row r="241" spans="1:13">
      <c r="A241">
        <v>2</v>
      </c>
      <c r="B241" t="s">
        <v>15</v>
      </c>
      <c r="C241">
        <f t="shared" si="6"/>
        <v>7.2000000000000007E-3</v>
      </c>
      <c r="D241">
        <v>50</v>
      </c>
      <c r="E241">
        <v>50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</row>
    <row r="242" spans="1:13">
      <c r="A242">
        <v>2</v>
      </c>
      <c r="B242" t="s">
        <v>15</v>
      </c>
      <c r="C242">
        <f t="shared" si="6"/>
        <v>7.2000000000000007E-3</v>
      </c>
      <c r="D242">
        <v>10</v>
      </c>
      <c r="E242">
        <v>500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</row>
    <row r="243" spans="1:13">
      <c r="A243">
        <v>2</v>
      </c>
      <c r="B243" t="s">
        <v>15</v>
      </c>
      <c r="C243">
        <f t="shared" si="6"/>
        <v>7.2000000000000007E-3</v>
      </c>
      <c r="D243">
        <v>10</v>
      </c>
      <c r="E243">
        <v>200</v>
      </c>
      <c r="F243" s="5">
        <v>0</v>
      </c>
      <c r="G243" s="5">
        <v>0</v>
      </c>
      <c r="H243" s="5">
        <v>0</v>
      </c>
      <c r="I243" s="5">
        <v>0</v>
      </c>
      <c r="J243">
        <v>0</v>
      </c>
      <c r="K243">
        <v>0.04</v>
      </c>
      <c r="L243">
        <v>0</v>
      </c>
      <c r="M243">
        <v>7.8399999999999997E-2</v>
      </c>
    </row>
    <row r="244" spans="1:13">
      <c r="A244">
        <v>2</v>
      </c>
      <c r="B244" t="s">
        <v>15</v>
      </c>
      <c r="C244">
        <f t="shared" si="6"/>
        <v>7.2000000000000007E-3</v>
      </c>
      <c r="D244">
        <v>10</v>
      </c>
      <c r="E244">
        <v>50</v>
      </c>
      <c r="F244">
        <v>0.16</v>
      </c>
      <c r="G244">
        <v>0.48</v>
      </c>
      <c r="H244">
        <v>0.37440000000000001</v>
      </c>
      <c r="I244">
        <v>0.96960000000000002</v>
      </c>
    </row>
    <row r="245" spans="1:13">
      <c r="A245">
        <v>2</v>
      </c>
      <c r="B245" t="s">
        <v>15</v>
      </c>
      <c r="C245">
        <f t="shared" si="6"/>
        <v>2.1600000000000001E-2</v>
      </c>
      <c r="D245">
        <v>500</v>
      </c>
      <c r="E245">
        <v>500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</row>
    <row r="246" spans="1:13">
      <c r="A246">
        <v>2</v>
      </c>
      <c r="B246" t="s">
        <v>15</v>
      </c>
      <c r="C246">
        <f t="shared" si="6"/>
        <v>2.1600000000000001E-2</v>
      </c>
      <c r="D246">
        <v>500</v>
      </c>
      <c r="E246">
        <v>200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</row>
    <row r="247" spans="1:13">
      <c r="A247">
        <v>2</v>
      </c>
      <c r="B247" t="s">
        <v>15</v>
      </c>
      <c r="C247">
        <f t="shared" si="6"/>
        <v>2.1600000000000001E-2</v>
      </c>
      <c r="D247">
        <v>500</v>
      </c>
      <c r="E247">
        <v>50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</row>
    <row r="248" spans="1:13">
      <c r="A248">
        <v>2</v>
      </c>
      <c r="B248" t="s">
        <v>15</v>
      </c>
      <c r="C248">
        <f t="shared" si="6"/>
        <v>2.1600000000000001E-2</v>
      </c>
      <c r="D248">
        <v>50</v>
      </c>
      <c r="E248">
        <v>500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</row>
    <row r="249" spans="1:13">
      <c r="A249">
        <v>2</v>
      </c>
      <c r="B249" t="s">
        <v>15</v>
      </c>
      <c r="C249">
        <f t="shared" si="6"/>
        <v>2.1600000000000001E-2</v>
      </c>
      <c r="D249">
        <v>50</v>
      </c>
      <c r="E249">
        <v>200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</row>
    <row r="250" spans="1:13">
      <c r="A250">
        <v>2</v>
      </c>
      <c r="B250" t="s">
        <v>15</v>
      </c>
      <c r="C250">
        <f t="shared" si="6"/>
        <v>2.1600000000000001E-2</v>
      </c>
      <c r="D250">
        <v>50</v>
      </c>
      <c r="E250">
        <v>50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</row>
    <row r="251" spans="1:13">
      <c r="A251">
        <v>2</v>
      </c>
      <c r="B251" t="s">
        <v>15</v>
      </c>
      <c r="C251">
        <f t="shared" si="6"/>
        <v>2.1600000000000001E-2</v>
      </c>
      <c r="D251">
        <v>10</v>
      </c>
      <c r="E251">
        <v>500</v>
      </c>
      <c r="F251" s="5">
        <v>0</v>
      </c>
      <c r="G251" s="5">
        <v>0</v>
      </c>
      <c r="H251" s="5">
        <v>0</v>
      </c>
      <c r="I251" s="5">
        <v>0</v>
      </c>
      <c r="J251">
        <v>0</v>
      </c>
      <c r="K251">
        <v>0.06</v>
      </c>
      <c r="L251">
        <v>0</v>
      </c>
      <c r="M251">
        <v>0.11639999999999999</v>
      </c>
    </row>
    <row r="252" spans="1:13">
      <c r="A252">
        <v>2</v>
      </c>
      <c r="B252" t="s">
        <v>15</v>
      </c>
      <c r="C252">
        <f t="shared" si="6"/>
        <v>2.1600000000000001E-2</v>
      </c>
      <c r="D252">
        <v>10</v>
      </c>
      <c r="E252">
        <v>200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</row>
    <row r="253" spans="1:13">
      <c r="A253">
        <v>2</v>
      </c>
      <c r="B253" t="s">
        <v>15</v>
      </c>
      <c r="C253">
        <f t="shared" si="6"/>
        <v>2.1600000000000001E-2</v>
      </c>
      <c r="D253">
        <v>10</v>
      </c>
      <c r="E253">
        <v>50</v>
      </c>
      <c r="F253">
        <v>0</v>
      </c>
      <c r="G253">
        <v>0.08</v>
      </c>
      <c r="H253">
        <v>0</v>
      </c>
      <c r="I253">
        <v>0.15360000000000001</v>
      </c>
    </row>
    <row r="254" spans="1:13">
      <c r="A254" s="2">
        <v>2</v>
      </c>
      <c r="B254" s="2" t="s">
        <v>16</v>
      </c>
      <c r="C254" s="2">
        <v>8.0000000000000004E-4</v>
      </c>
      <c r="D254" s="2">
        <v>500</v>
      </c>
      <c r="E254" s="2">
        <v>500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</row>
    <row r="255" spans="1:13">
      <c r="A255" s="2">
        <v>2</v>
      </c>
      <c r="B255" s="2" t="s">
        <v>16</v>
      </c>
      <c r="C255" s="2">
        <v>8.0000000000000004E-4</v>
      </c>
      <c r="D255" s="2">
        <v>500</v>
      </c>
      <c r="E255" s="2">
        <v>200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</row>
    <row r="256" spans="1:13">
      <c r="A256" s="2">
        <v>2</v>
      </c>
      <c r="B256" s="2" t="s">
        <v>16</v>
      </c>
      <c r="C256" s="2">
        <v>8.0000000000000004E-4</v>
      </c>
      <c r="D256" s="2">
        <v>500</v>
      </c>
      <c r="E256" s="2">
        <v>50</v>
      </c>
      <c r="F256" s="2">
        <v>0</v>
      </c>
      <c r="G256" s="2">
        <v>0.02</v>
      </c>
      <c r="H256" s="2">
        <v>0</v>
      </c>
      <c r="I256" s="2">
        <v>3.9600000000000003E-2</v>
      </c>
      <c r="J256" s="2">
        <v>0</v>
      </c>
      <c r="K256" s="2">
        <v>0</v>
      </c>
      <c r="L256" s="2">
        <v>0</v>
      </c>
      <c r="M256" s="2">
        <v>0</v>
      </c>
    </row>
    <row r="257" spans="1:13">
      <c r="A257" s="2">
        <v>2</v>
      </c>
      <c r="B257" s="2" t="s">
        <v>16</v>
      </c>
      <c r="C257" s="2">
        <v>8.0000000000000004E-4</v>
      </c>
      <c r="D257" s="2">
        <v>50</v>
      </c>
      <c r="E257" s="2">
        <v>500</v>
      </c>
      <c r="F257" s="2">
        <v>0</v>
      </c>
      <c r="G257" s="2">
        <v>0</v>
      </c>
      <c r="H257" s="2">
        <v>0</v>
      </c>
      <c r="I257" s="2">
        <v>0</v>
      </c>
      <c r="J257" s="2">
        <v>0.1</v>
      </c>
      <c r="K257" s="2">
        <v>0.02</v>
      </c>
      <c r="L257" s="2">
        <v>0.19</v>
      </c>
      <c r="M257" s="2">
        <v>3.9600000000000003E-2</v>
      </c>
    </row>
    <row r="258" spans="1:13">
      <c r="A258" s="2">
        <v>2</v>
      </c>
      <c r="B258" s="2" t="s">
        <v>16</v>
      </c>
      <c r="C258" s="2">
        <v>8.0000000000000004E-4</v>
      </c>
      <c r="D258" s="2">
        <v>50</v>
      </c>
      <c r="E258" s="2">
        <v>200</v>
      </c>
      <c r="F258" s="2">
        <v>0</v>
      </c>
      <c r="G258" s="2">
        <v>0.16</v>
      </c>
      <c r="H258" s="2">
        <v>0</v>
      </c>
      <c r="I258" s="2">
        <v>0.2944</v>
      </c>
      <c r="J258" s="2">
        <v>0.56000000000000005</v>
      </c>
      <c r="K258" s="2">
        <v>0.26</v>
      </c>
      <c r="L258" s="2">
        <v>1.0464</v>
      </c>
      <c r="M258" s="2">
        <v>0.45240000000000002</v>
      </c>
    </row>
    <row r="259" spans="1:13">
      <c r="A259" s="2">
        <v>2</v>
      </c>
      <c r="B259" s="2" t="s">
        <v>16</v>
      </c>
      <c r="C259" s="2">
        <v>8.0000000000000004E-4</v>
      </c>
      <c r="D259" s="2">
        <v>50</v>
      </c>
      <c r="E259" s="2">
        <v>50</v>
      </c>
      <c r="F259" s="2">
        <v>0.8</v>
      </c>
      <c r="G259" s="2">
        <v>3.08</v>
      </c>
      <c r="H259" s="2">
        <v>1.6799999999999997</v>
      </c>
      <c r="I259" s="2">
        <v>4.8336000000000006</v>
      </c>
      <c r="J259" s="2">
        <v>3.72</v>
      </c>
      <c r="K259" s="2"/>
      <c r="L259" s="2">
        <v>4.3215999999999983</v>
      </c>
      <c r="M259" s="2"/>
    </row>
    <row r="260" spans="1:13">
      <c r="A260" s="2">
        <v>2</v>
      </c>
      <c r="B260" s="2" t="s">
        <v>16</v>
      </c>
      <c r="C260" s="2">
        <v>8.0000000000000004E-4</v>
      </c>
      <c r="D260" s="2">
        <v>10</v>
      </c>
      <c r="E260" s="2">
        <v>500</v>
      </c>
      <c r="F260" s="2">
        <v>0.36</v>
      </c>
      <c r="G260" s="2">
        <v>0.94</v>
      </c>
      <c r="H260" s="2">
        <v>0.75039999999999996</v>
      </c>
      <c r="I260" s="2">
        <v>1.3963999999999999</v>
      </c>
      <c r="J260" s="2">
        <v>1.86</v>
      </c>
      <c r="K260" s="2">
        <v>1.06</v>
      </c>
      <c r="L260" s="2">
        <v>2.1003999999999992</v>
      </c>
      <c r="M260" s="2">
        <v>1.8763999999999998</v>
      </c>
    </row>
    <row r="261" spans="1:13">
      <c r="A261" s="2">
        <v>2</v>
      </c>
      <c r="B261" s="2" t="s">
        <v>16</v>
      </c>
      <c r="C261" s="2">
        <v>8.0000000000000004E-4</v>
      </c>
      <c r="D261" s="2">
        <v>10</v>
      </c>
      <c r="E261" s="2">
        <v>200</v>
      </c>
      <c r="F261" s="2">
        <v>1.36</v>
      </c>
      <c r="G261" s="2">
        <v>5</v>
      </c>
      <c r="H261" s="2">
        <v>2.4703999999999997</v>
      </c>
      <c r="I261" s="2">
        <v>12.520000000000003</v>
      </c>
      <c r="J261" s="2">
        <v>4.46</v>
      </c>
      <c r="K261" s="2"/>
      <c r="L261" s="2">
        <v>4.7883999999999993</v>
      </c>
      <c r="M261" s="2"/>
    </row>
    <row r="262" spans="1:13">
      <c r="A262" s="2">
        <v>2</v>
      </c>
      <c r="B262" s="2" t="s">
        <v>16</v>
      </c>
      <c r="C262" s="2">
        <v>8.0000000000000004E-4</v>
      </c>
      <c r="D262" s="2">
        <v>10</v>
      </c>
      <c r="E262" s="2">
        <v>50</v>
      </c>
      <c r="F262" s="2">
        <v>6.86</v>
      </c>
      <c r="G262" s="2">
        <v>10.8</v>
      </c>
      <c r="H262" s="2">
        <v>6.9003999999999976</v>
      </c>
      <c r="I262" s="2">
        <v>9.5199999999999818</v>
      </c>
      <c r="J262" s="2"/>
      <c r="K262" s="2"/>
      <c r="L262" s="2"/>
      <c r="M262" s="2"/>
    </row>
    <row r="263" spans="1:13">
      <c r="A263" s="2">
        <v>2</v>
      </c>
      <c r="B263" s="2" t="s">
        <v>16</v>
      </c>
      <c r="C263" s="2">
        <f>C254*3</f>
        <v>2.4000000000000002E-3</v>
      </c>
      <c r="D263" s="2">
        <v>500</v>
      </c>
      <c r="E263" s="2">
        <v>500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</row>
    <row r="264" spans="1:13">
      <c r="A264" s="2">
        <v>2</v>
      </c>
      <c r="B264" s="2" t="s">
        <v>16</v>
      </c>
      <c r="C264" s="2">
        <f t="shared" ref="C264:C289" si="7">C255*3</f>
        <v>2.4000000000000002E-3</v>
      </c>
      <c r="D264" s="2">
        <v>500</v>
      </c>
      <c r="E264" s="2">
        <v>200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</row>
    <row r="265" spans="1:13">
      <c r="A265" s="2">
        <v>2</v>
      </c>
      <c r="B265" s="2" t="s">
        <v>16</v>
      </c>
      <c r="C265" s="2">
        <f t="shared" si="7"/>
        <v>2.4000000000000002E-3</v>
      </c>
      <c r="D265" s="2">
        <v>500</v>
      </c>
      <c r="E265" s="2">
        <v>50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</row>
    <row r="266" spans="1:13">
      <c r="A266" s="2">
        <v>2</v>
      </c>
      <c r="B266" s="2" t="s">
        <v>16</v>
      </c>
      <c r="C266" s="2">
        <f t="shared" si="7"/>
        <v>2.4000000000000002E-3</v>
      </c>
      <c r="D266" s="2">
        <v>50</v>
      </c>
      <c r="E266" s="2">
        <v>500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</row>
    <row r="267" spans="1:13">
      <c r="A267" s="2">
        <v>2</v>
      </c>
      <c r="B267" s="2" t="s">
        <v>16</v>
      </c>
      <c r="C267" s="2">
        <f t="shared" si="7"/>
        <v>2.4000000000000002E-3</v>
      </c>
      <c r="D267" s="2">
        <v>50</v>
      </c>
      <c r="E267" s="2">
        <v>200</v>
      </c>
      <c r="F267" s="2">
        <v>0</v>
      </c>
      <c r="G267" s="2">
        <v>0.02</v>
      </c>
      <c r="H267" s="2">
        <v>0</v>
      </c>
      <c r="I267" s="2">
        <v>3.9600000000000003E-2</v>
      </c>
      <c r="J267" s="2">
        <v>0</v>
      </c>
      <c r="K267" s="2">
        <v>0.1</v>
      </c>
      <c r="L267" s="2">
        <v>0</v>
      </c>
      <c r="M267" s="2">
        <v>0.19</v>
      </c>
    </row>
    <row r="268" spans="1:13">
      <c r="A268" s="2">
        <v>2</v>
      </c>
      <c r="B268" s="2" t="s">
        <v>16</v>
      </c>
      <c r="C268" s="2">
        <f t="shared" si="7"/>
        <v>2.4000000000000002E-3</v>
      </c>
      <c r="D268" s="2">
        <v>50</v>
      </c>
      <c r="E268" s="2">
        <v>50</v>
      </c>
      <c r="F268" s="2">
        <v>0.16</v>
      </c>
      <c r="G268" s="2">
        <v>0.84</v>
      </c>
      <c r="H268" s="2">
        <v>0.37440000000000001</v>
      </c>
      <c r="I268" s="2">
        <v>1.6143999999999998</v>
      </c>
      <c r="J268" s="2">
        <v>1.32</v>
      </c>
      <c r="K268" s="2">
        <v>1.24</v>
      </c>
      <c r="L268" s="2">
        <v>2.5776000000000003</v>
      </c>
      <c r="M268" s="2">
        <v>2.0624000000000002</v>
      </c>
    </row>
    <row r="269" spans="1:13">
      <c r="A269" s="2">
        <v>2</v>
      </c>
      <c r="B269" s="2" t="s">
        <v>16</v>
      </c>
      <c r="C269" s="2">
        <f t="shared" si="7"/>
        <v>2.4000000000000002E-3</v>
      </c>
      <c r="D269" s="2">
        <v>10</v>
      </c>
      <c r="E269" s="2">
        <v>500</v>
      </c>
      <c r="F269" s="2">
        <v>0.12</v>
      </c>
      <c r="G269" s="2">
        <v>0.16</v>
      </c>
      <c r="H269" s="2">
        <v>0.22559999999999999</v>
      </c>
      <c r="I269" s="2">
        <v>0.2944</v>
      </c>
      <c r="J269" s="2">
        <v>0.46</v>
      </c>
      <c r="K269" s="2">
        <v>0.56000000000000005</v>
      </c>
      <c r="L269" s="2">
        <v>0.94839999999999991</v>
      </c>
      <c r="M269" s="2">
        <v>1.0464</v>
      </c>
    </row>
    <row r="270" spans="1:13">
      <c r="A270" s="2">
        <v>2</v>
      </c>
      <c r="B270" s="2" t="s">
        <v>16</v>
      </c>
      <c r="C270" s="2">
        <f t="shared" si="7"/>
        <v>2.4000000000000002E-3</v>
      </c>
      <c r="D270" s="2">
        <v>10</v>
      </c>
      <c r="E270" s="2">
        <v>200</v>
      </c>
      <c r="F270" s="2">
        <v>0.48</v>
      </c>
      <c r="G270" s="2">
        <v>0.88</v>
      </c>
      <c r="H270" s="2">
        <v>0.8096000000000001</v>
      </c>
      <c r="I270" s="2">
        <v>1.7056</v>
      </c>
      <c r="J270" s="2">
        <v>1.96</v>
      </c>
      <c r="K270" s="2">
        <v>2.1</v>
      </c>
      <c r="L270" s="2">
        <v>2.6384000000000007</v>
      </c>
      <c r="M270" s="2">
        <v>4.0299999999999994</v>
      </c>
    </row>
    <row r="271" spans="1:13">
      <c r="A271" s="2">
        <v>2</v>
      </c>
      <c r="B271" s="2" t="s">
        <v>16</v>
      </c>
      <c r="C271" s="2">
        <f t="shared" si="7"/>
        <v>2.4000000000000002E-3</v>
      </c>
      <c r="D271" s="2">
        <v>10</v>
      </c>
      <c r="E271" s="2">
        <v>50</v>
      </c>
      <c r="F271" s="2">
        <v>3.9</v>
      </c>
      <c r="G271" s="2">
        <v>6.38</v>
      </c>
      <c r="H271" s="2">
        <v>4.3499999999999996</v>
      </c>
      <c r="I271" s="2">
        <v>7.9756</v>
      </c>
      <c r="J271" s="2"/>
      <c r="K271" s="2"/>
      <c r="L271" s="2"/>
      <c r="M271" s="2"/>
    </row>
    <row r="272" spans="1:13">
      <c r="A272" s="2">
        <v>2</v>
      </c>
      <c r="B272" s="2" t="s">
        <v>16</v>
      </c>
      <c r="C272" s="2">
        <f t="shared" si="7"/>
        <v>7.2000000000000007E-3</v>
      </c>
      <c r="D272" s="2">
        <v>500</v>
      </c>
      <c r="E272" s="2">
        <v>500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</row>
    <row r="273" spans="1:13">
      <c r="A273" s="2">
        <v>2</v>
      </c>
      <c r="B273" s="2" t="s">
        <v>16</v>
      </c>
      <c r="C273" s="2">
        <f t="shared" si="7"/>
        <v>7.2000000000000007E-3</v>
      </c>
      <c r="D273" s="2">
        <v>500</v>
      </c>
      <c r="E273" s="2">
        <v>200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</row>
    <row r="274" spans="1:13">
      <c r="A274" s="2">
        <v>2</v>
      </c>
      <c r="B274" s="2" t="s">
        <v>16</v>
      </c>
      <c r="C274" s="2">
        <f t="shared" si="7"/>
        <v>7.2000000000000007E-3</v>
      </c>
      <c r="D274" s="2">
        <v>500</v>
      </c>
      <c r="E274" s="2">
        <v>50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>
      <c r="A275" s="2">
        <v>2</v>
      </c>
      <c r="B275" s="2" t="s">
        <v>16</v>
      </c>
      <c r="C275" s="2">
        <f t="shared" si="7"/>
        <v>7.2000000000000007E-3</v>
      </c>
      <c r="D275" s="2">
        <v>50</v>
      </c>
      <c r="E275" s="2">
        <v>500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</row>
    <row r="276" spans="1:13">
      <c r="A276" s="2">
        <v>2</v>
      </c>
      <c r="B276" s="2" t="s">
        <v>16</v>
      </c>
      <c r="C276" s="2">
        <f t="shared" si="7"/>
        <v>7.2000000000000007E-3</v>
      </c>
      <c r="D276" s="2">
        <v>50</v>
      </c>
      <c r="E276" s="2">
        <v>200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0.06</v>
      </c>
      <c r="L276" s="2">
        <v>0</v>
      </c>
      <c r="M276" s="2">
        <v>0.11639999999999999</v>
      </c>
    </row>
    <row r="277" spans="1:13">
      <c r="A277" s="2">
        <v>2</v>
      </c>
      <c r="B277" s="2" t="s">
        <v>16</v>
      </c>
      <c r="C277" s="2">
        <f t="shared" si="7"/>
        <v>7.2000000000000007E-3</v>
      </c>
      <c r="D277" s="2">
        <v>50</v>
      </c>
      <c r="E277" s="2">
        <v>50</v>
      </c>
      <c r="F277" s="2">
        <v>0.1</v>
      </c>
      <c r="G277" s="2">
        <v>0.5</v>
      </c>
      <c r="H277" s="2">
        <v>0.19</v>
      </c>
      <c r="I277" s="2">
        <v>0.83000000000000007</v>
      </c>
      <c r="J277" s="2">
        <v>0.28000000000000003</v>
      </c>
      <c r="K277" s="2">
        <v>0.9</v>
      </c>
      <c r="L277" s="2">
        <v>0.56159999999999999</v>
      </c>
      <c r="M277" s="2">
        <v>1.5499999999999998</v>
      </c>
    </row>
    <row r="278" spans="1:13">
      <c r="A278" s="2">
        <v>2</v>
      </c>
      <c r="B278" s="2" t="s">
        <v>16</v>
      </c>
      <c r="C278" s="2">
        <f t="shared" si="7"/>
        <v>7.2000000000000007E-3</v>
      </c>
      <c r="D278" s="2">
        <v>10</v>
      </c>
      <c r="E278" s="2">
        <v>500</v>
      </c>
      <c r="F278" s="2">
        <v>0.06</v>
      </c>
      <c r="G278" s="2">
        <v>0.08</v>
      </c>
      <c r="H278" s="2">
        <v>0.11639999999999999</v>
      </c>
      <c r="I278" s="2">
        <v>0.2336</v>
      </c>
      <c r="J278" s="2">
        <v>0.18</v>
      </c>
      <c r="K278" s="2">
        <v>0.48</v>
      </c>
      <c r="L278" s="2">
        <v>0.40760000000000002</v>
      </c>
      <c r="M278" s="2">
        <v>0.72960000000000003</v>
      </c>
    </row>
    <row r="279" spans="1:13">
      <c r="A279" s="2">
        <v>2</v>
      </c>
      <c r="B279" s="2" t="s">
        <v>16</v>
      </c>
      <c r="C279" s="2">
        <f t="shared" si="7"/>
        <v>7.2000000000000007E-3</v>
      </c>
      <c r="D279" s="2">
        <v>10</v>
      </c>
      <c r="E279" s="2">
        <v>200</v>
      </c>
      <c r="F279" s="2">
        <v>0.18</v>
      </c>
      <c r="G279" s="2">
        <v>0.7</v>
      </c>
      <c r="H279" s="2">
        <v>0.3276</v>
      </c>
      <c r="I279" s="2">
        <v>1.23</v>
      </c>
      <c r="J279" s="2">
        <v>0.76</v>
      </c>
      <c r="K279" s="2">
        <v>1.84</v>
      </c>
      <c r="L279" s="2">
        <v>1.5024000000000002</v>
      </c>
      <c r="M279" s="2">
        <v>2.9344000000000001</v>
      </c>
    </row>
    <row r="280" spans="1:13">
      <c r="A280" s="2">
        <v>2</v>
      </c>
      <c r="B280" s="2" t="s">
        <v>16</v>
      </c>
      <c r="C280" s="2">
        <f t="shared" si="7"/>
        <v>7.2000000000000007E-3</v>
      </c>
      <c r="D280" s="2">
        <v>10</v>
      </c>
      <c r="E280" s="2">
        <v>50</v>
      </c>
      <c r="F280" s="2">
        <v>2.16</v>
      </c>
      <c r="G280" s="2">
        <v>3.94</v>
      </c>
      <c r="H280" s="2">
        <v>3.4943999999999997</v>
      </c>
      <c r="I280" s="2">
        <v>4.6763999999999992</v>
      </c>
      <c r="J280" s="2"/>
      <c r="K280" s="2"/>
      <c r="L280" s="2"/>
      <c r="M280" s="2"/>
    </row>
    <row r="281" spans="1:13">
      <c r="A281" s="2">
        <v>2</v>
      </c>
      <c r="B281" s="2" t="s">
        <v>16</v>
      </c>
      <c r="C281" s="2">
        <f t="shared" si="7"/>
        <v>2.1600000000000001E-2</v>
      </c>
      <c r="D281" s="2">
        <v>500</v>
      </c>
      <c r="E281" s="2">
        <v>500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</row>
    <row r="282" spans="1:13">
      <c r="A282" s="2">
        <v>2</v>
      </c>
      <c r="B282" s="2" t="s">
        <v>16</v>
      </c>
      <c r="C282" s="2">
        <f t="shared" si="7"/>
        <v>2.1600000000000001E-2</v>
      </c>
      <c r="D282" s="2">
        <v>500</v>
      </c>
      <c r="E282" s="2">
        <v>200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</row>
    <row r="283" spans="1:13">
      <c r="A283" s="2">
        <v>2</v>
      </c>
      <c r="B283" s="2" t="s">
        <v>16</v>
      </c>
      <c r="C283" s="2">
        <f t="shared" si="7"/>
        <v>2.1600000000000001E-2</v>
      </c>
      <c r="D283" s="2">
        <v>500</v>
      </c>
      <c r="E283" s="2">
        <v>50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0.16</v>
      </c>
      <c r="L283" s="2">
        <v>0</v>
      </c>
      <c r="M283" s="2">
        <v>0.2944</v>
      </c>
    </row>
    <row r="284" spans="1:13">
      <c r="A284" s="2">
        <v>2</v>
      </c>
      <c r="B284" s="2" t="s">
        <v>16</v>
      </c>
      <c r="C284" s="2">
        <f t="shared" si="7"/>
        <v>2.1600000000000001E-2</v>
      </c>
      <c r="D284" s="2">
        <v>50</v>
      </c>
      <c r="E284" s="2">
        <v>500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0.22</v>
      </c>
      <c r="L284" s="2">
        <v>0</v>
      </c>
      <c r="M284" s="2">
        <v>0.3916</v>
      </c>
    </row>
    <row r="285" spans="1:13">
      <c r="A285" s="2">
        <v>2</v>
      </c>
      <c r="B285" s="2" t="s">
        <v>16</v>
      </c>
      <c r="C285" s="2">
        <f t="shared" si="7"/>
        <v>2.1600000000000001E-2</v>
      </c>
      <c r="D285" s="2">
        <v>50</v>
      </c>
      <c r="E285" s="2">
        <v>200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0.72</v>
      </c>
      <c r="L285" s="2">
        <v>0</v>
      </c>
      <c r="M285" s="2">
        <v>1.1616</v>
      </c>
    </row>
    <row r="286" spans="1:13">
      <c r="A286" s="2">
        <v>2</v>
      </c>
      <c r="B286" s="2" t="s">
        <v>16</v>
      </c>
      <c r="C286" s="2">
        <f t="shared" si="7"/>
        <v>2.1600000000000001E-2</v>
      </c>
      <c r="D286" s="2">
        <v>50</v>
      </c>
      <c r="E286" s="2">
        <v>50</v>
      </c>
      <c r="F286" s="2">
        <v>0.16</v>
      </c>
      <c r="G286" s="2">
        <v>0.76</v>
      </c>
      <c r="H286" s="2">
        <v>0.2944</v>
      </c>
      <c r="I286" s="2">
        <v>1.2624</v>
      </c>
      <c r="J286" s="2">
        <v>0.36</v>
      </c>
      <c r="K286" s="2">
        <v>1.88</v>
      </c>
      <c r="L286" s="2">
        <v>0.59040000000000004</v>
      </c>
      <c r="M286" s="2">
        <v>2.0655999999999999</v>
      </c>
    </row>
    <row r="287" spans="1:13">
      <c r="A287" s="2">
        <v>2</v>
      </c>
      <c r="B287" s="2" t="s">
        <v>16</v>
      </c>
      <c r="C287" s="2">
        <f t="shared" si="7"/>
        <v>2.1600000000000001E-2</v>
      </c>
      <c r="D287" s="2">
        <v>10</v>
      </c>
      <c r="E287" s="2">
        <v>500</v>
      </c>
      <c r="F287" s="2">
        <v>0.02</v>
      </c>
      <c r="G287" s="2">
        <v>0.38</v>
      </c>
      <c r="H287" s="2">
        <v>3.9600000000000003E-2</v>
      </c>
      <c r="I287" s="2">
        <v>0.61560000000000004</v>
      </c>
      <c r="J287" s="2">
        <v>0.1</v>
      </c>
      <c r="K287" s="2">
        <v>1.58</v>
      </c>
      <c r="L287" s="2">
        <v>0.19</v>
      </c>
      <c r="M287" s="2">
        <v>2.5835999999999997</v>
      </c>
    </row>
    <row r="288" spans="1:13">
      <c r="A288" s="2">
        <v>2</v>
      </c>
      <c r="B288" s="2" t="s">
        <v>16</v>
      </c>
      <c r="C288" s="2">
        <f t="shared" si="7"/>
        <v>2.1600000000000001E-2</v>
      </c>
      <c r="D288" s="2">
        <v>10</v>
      </c>
      <c r="E288" s="2">
        <v>200</v>
      </c>
      <c r="F288" s="2">
        <v>0.34</v>
      </c>
      <c r="G288" s="2">
        <v>0.92</v>
      </c>
      <c r="H288" s="2">
        <v>0.64439999999999997</v>
      </c>
      <c r="I288" s="2">
        <v>1.5535999999999999</v>
      </c>
      <c r="J288" s="2">
        <v>0.54</v>
      </c>
      <c r="K288" s="2">
        <v>2.68</v>
      </c>
      <c r="L288" s="2">
        <v>0.86839999999999984</v>
      </c>
      <c r="M288" s="2">
        <v>2.8175999999999988</v>
      </c>
    </row>
    <row r="289" spans="1:13">
      <c r="A289" s="2">
        <v>2</v>
      </c>
      <c r="B289" s="2" t="s">
        <v>16</v>
      </c>
      <c r="C289" s="2">
        <f t="shared" si="7"/>
        <v>2.1600000000000001E-2</v>
      </c>
      <c r="D289" s="2">
        <v>10</v>
      </c>
      <c r="E289" s="2">
        <v>50</v>
      </c>
      <c r="F289" s="2">
        <v>2.1800000000000002</v>
      </c>
      <c r="G289" s="2">
        <v>4.24</v>
      </c>
      <c r="H289" s="2">
        <v>2.807599999999999</v>
      </c>
      <c r="I289" s="2">
        <v>7.0623999999999967</v>
      </c>
      <c r="J289" s="2"/>
      <c r="K289" s="2"/>
      <c r="L289" s="2"/>
      <c r="M289" s="2"/>
    </row>
    <row r="290" spans="1:13">
      <c r="A290">
        <v>2</v>
      </c>
      <c r="B290" t="s">
        <v>17</v>
      </c>
      <c r="C290">
        <v>8.0000000000000004E-4</v>
      </c>
      <c r="D290">
        <v>500</v>
      </c>
      <c r="E290">
        <v>500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</row>
    <row r="291" spans="1:13">
      <c r="A291">
        <v>2</v>
      </c>
      <c r="B291" t="s">
        <v>17</v>
      </c>
      <c r="C291">
        <v>8.0000000000000004E-4</v>
      </c>
      <c r="D291">
        <v>500</v>
      </c>
      <c r="E291">
        <v>200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</row>
    <row r="292" spans="1:13">
      <c r="A292">
        <v>2</v>
      </c>
      <c r="B292" t="s">
        <v>17</v>
      </c>
      <c r="C292">
        <v>8.0000000000000004E-4</v>
      </c>
      <c r="D292">
        <v>500</v>
      </c>
      <c r="E292">
        <v>50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</row>
    <row r="293" spans="1:13">
      <c r="A293">
        <v>2</v>
      </c>
      <c r="B293" t="s">
        <v>17</v>
      </c>
      <c r="C293">
        <v>8.0000000000000004E-4</v>
      </c>
      <c r="D293">
        <v>50</v>
      </c>
      <c r="E293">
        <v>500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</row>
    <row r="294" spans="1:13">
      <c r="A294">
        <v>2</v>
      </c>
      <c r="B294" t="s">
        <v>17</v>
      </c>
      <c r="C294">
        <v>8.0000000000000004E-4</v>
      </c>
      <c r="D294">
        <v>50</v>
      </c>
      <c r="E294">
        <v>200</v>
      </c>
      <c r="F294">
        <v>0</v>
      </c>
      <c r="G294">
        <v>0.04</v>
      </c>
      <c r="H294">
        <v>0</v>
      </c>
      <c r="I294">
        <v>7.8399999999999997E-2</v>
      </c>
      <c r="J294">
        <v>0.02</v>
      </c>
      <c r="K294">
        <v>0.04</v>
      </c>
      <c r="L294">
        <v>3.9600000000000003E-2</v>
      </c>
      <c r="M294">
        <v>7.8399999999999997E-2</v>
      </c>
    </row>
    <row r="295" spans="1:13">
      <c r="A295">
        <v>2</v>
      </c>
      <c r="B295" t="s">
        <v>17</v>
      </c>
      <c r="C295">
        <v>8.0000000000000004E-4</v>
      </c>
      <c r="D295">
        <v>50</v>
      </c>
      <c r="E295">
        <v>50</v>
      </c>
      <c r="F295">
        <v>0.12</v>
      </c>
      <c r="G295">
        <v>1.1399999999999999</v>
      </c>
      <c r="H295">
        <v>0.22559999999999999</v>
      </c>
      <c r="I295">
        <v>2.0204</v>
      </c>
      <c r="J295">
        <v>1.1000000000000001</v>
      </c>
      <c r="L295">
        <v>2.1899999999999995</v>
      </c>
    </row>
    <row r="296" spans="1:13">
      <c r="A296">
        <v>2</v>
      </c>
      <c r="B296" t="s">
        <v>17</v>
      </c>
      <c r="C296">
        <v>8.0000000000000004E-4</v>
      </c>
      <c r="D296">
        <v>10</v>
      </c>
      <c r="E296">
        <v>500</v>
      </c>
      <c r="F296">
        <v>0.06</v>
      </c>
      <c r="G296">
        <v>0.72</v>
      </c>
      <c r="H296">
        <v>0.11639999999999999</v>
      </c>
      <c r="I296">
        <v>1.7216000000000002</v>
      </c>
      <c r="J296">
        <v>0.32</v>
      </c>
      <c r="K296">
        <v>0.44</v>
      </c>
      <c r="L296">
        <v>0.6976</v>
      </c>
      <c r="M296">
        <v>1.8864000000000001</v>
      </c>
    </row>
    <row r="297" spans="1:13">
      <c r="A297">
        <v>2</v>
      </c>
      <c r="B297" t="s">
        <v>17</v>
      </c>
      <c r="C297">
        <v>8.0000000000000004E-4</v>
      </c>
      <c r="D297">
        <v>10</v>
      </c>
      <c r="E297">
        <v>200</v>
      </c>
      <c r="F297">
        <v>0.54</v>
      </c>
      <c r="G297">
        <v>4.1399999999999997</v>
      </c>
      <c r="H297">
        <v>0.94839999999999991</v>
      </c>
      <c r="I297">
        <v>12.1004</v>
      </c>
      <c r="J297">
        <v>2.2000000000000002</v>
      </c>
      <c r="L297">
        <v>3.88</v>
      </c>
    </row>
    <row r="298" spans="1:13">
      <c r="A298">
        <v>2</v>
      </c>
      <c r="B298" t="s">
        <v>17</v>
      </c>
      <c r="C298">
        <v>8.0000000000000004E-4</v>
      </c>
      <c r="D298">
        <v>10</v>
      </c>
      <c r="E298">
        <v>50</v>
      </c>
      <c r="F298">
        <v>4.9400000000000004</v>
      </c>
      <c r="G298">
        <v>7.76</v>
      </c>
      <c r="H298">
        <v>11.476399999999998</v>
      </c>
      <c r="I298">
        <v>11.622400000000006</v>
      </c>
    </row>
    <row r="299" spans="1:13">
      <c r="A299">
        <v>2</v>
      </c>
      <c r="B299" t="s">
        <v>17</v>
      </c>
      <c r="C299">
        <f>C290*3</f>
        <v>2.4000000000000002E-3</v>
      </c>
      <c r="D299">
        <v>500</v>
      </c>
      <c r="E299">
        <v>500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</row>
    <row r="300" spans="1:13">
      <c r="A300">
        <v>2</v>
      </c>
      <c r="B300" t="s">
        <v>17</v>
      </c>
      <c r="C300">
        <f t="shared" ref="C300:C325" si="8">C291*3</f>
        <v>2.4000000000000002E-3</v>
      </c>
      <c r="D300">
        <v>500</v>
      </c>
      <c r="E300">
        <v>200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</row>
    <row r="301" spans="1:13">
      <c r="A301">
        <v>2</v>
      </c>
      <c r="B301" t="s">
        <v>17</v>
      </c>
      <c r="C301">
        <f t="shared" si="8"/>
        <v>2.4000000000000002E-3</v>
      </c>
      <c r="D301">
        <v>500</v>
      </c>
      <c r="E301">
        <v>50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</row>
    <row r="302" spans="1:13">
      <c r="A302">
        <v>2</v>
      </c>
      <c r="B302" t="s">
        <v>17</v>
      </c>
      <c r="C302">
        <f t="shared" si="8"/>
        <v>2.4000000000000002E-3</v>
      </c>
      <c r="D302">
        <v>50</v>
      </c>
      <c r="E302">
        <v>500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</row>
    <row r="303" spans="1:13">
      <c r="A303">
        <v>2</v>
      </c>
      <c r="B303" t="s">
        <v>17</v>
      </c>
      <c r="C303">
        <f t="shared" si="8"/>
        <v>2.4000000000000002E-3</v>
      </c>
      <c r="D303">
        <v>50</v>
      </c>
      <c r="E303">
        <v>200</v>
      </c>
      <c r="F303" s="4">
        <v>0</v>
      </c>
      <c r="G303" s="4">
        <v>0</v>
      </c>
      <c r="H303" s="4">
        <v>0</v>
      </c>
      <c r="I303" s="4">
        <v>0</v>
      </c>
      <c r="J303">
        <v>0</v>
      </c>
      <c r="K303">
        <v>0.02</v>
      </c>
      <c r="L303">
        <v>0</v>
      </c>
      <c r="M303">
        <v>3.9600000000000003E-2</v>
      </c>
    </row>
    <row r="304" spans="1:13">
      <c r="A304">
        <v>2</v>
      </c>
      <c r="B304" t="s">
        <v>17</v>
      </c>
      <c r="C304">
        <f t="shared" si="8"/>
        <v>2.4000000000000002E-3</v>
      </c>
      <c r="D304">
        <v>50</v>
      </c>
      <c r="E304">
        <v>50</v>
      </c>
      <c r="F304">
        <v>0</v>
      </c>
      <c r="G304">
        <v>0.08</v>
      </c>
      <c r="H304">
        <v>0</v>
      </c>
      <c r="I304">
        <v>0.15360000000000001</v>
      </c>
      <c r="J304">
        <v>0.08</v>
      </c>
      <c r="K304">
        <v>0.16</v>
      </c>
      <c r="L304">
        <v>0.15360000000000001</v>
      </c>
      <c r="M304">
        <v>0.2944</v>
      </c>
    </row>
    <row r="305" spans="1:13">
      <c r="A305">
        <v>2</v>
      </c>
      <c r="B305" t="s">
        <v>17</v>
      </c>
      <c r="C305">
        <f t="shared" si="8"/>
        <v>2.4000000000000002E-3</v>
      </c>
      <c r="D305">
        <v>10</v>
      </c>
      <c r="E305">
        <v>500</v>
      </c>
      <c r="F305">
        <v>0</v>
      </c>
      <c r="G305">
        <v>0.02</v>
      </c>
      <c r="H305">
        <v>0</v>
      </c>
      <c r="I305">
        <v>3.9600000000000003E-2</v>
      </c>
      <c r="J305">
        <v>0.02</v>
      </c>
      <c r="K305">
        <v>0.04</v>
      </c>
      <c r="L305">
        <v>3.9600000000000003E-2</v>
      </c>
      <c r="M305">
        <v>7.8399999999999997E-2</v>
      </c>
    </row>
    <row r="306" spans="1:13">
      <c r="A306">
        <v>2</v>
      </c>
      <c r="B306" t="s">
        <v>17</v>
      </c>
      <c r="C306">
        <f t="shared" si="8"/>
        <v>2.4000000000000002E-3</v>
      </c>
      <c r="D306">
        <v>10</v>
      </c>
      <c r="E306">
        <v>200</v>
      </c>
      <c r="F306">
        <v>0.1</v>
      </c>
      <c r="G306">
        <v>0.66</v>
      </c>
      <c r="H306">
        <v>0.19</v>
      </c>
      <c r="I306">
        <v>2.2444000000000002</v>
      </c>
      <c r="J306">
        <v>0.32</v>
      </c>
      <c r="K306">
        <v>0.24</v>
      </c>
      <c r="L306">
        <v>0.6976</v>
      </c>
      <c r="M306">
        <v>0.50240000000000007</v>
      </c>
    </row>
    <row r="307" spans="1:13">
      <c r="A307">
        <v>2</v>
      </c>
      <c r="B307" t="s">
        <v>17</v>
      </c>
      <c r="C307">
        <f t="shared" si="8"/>
        <v>2.4000000000000002E-3</v>
      </c>
      <c r="D307">
        <v>10</v>
      </c>
      <c r="E307">
        <v>50</v>
      </c>
      <c r="F307">
        <v>1.2</v>
      </c>
      <c r="G307">
        <v>3.48</v>
      </c>
      <c r="H307">
        <v>2.48</v>
      </c>
      <c r="I307">
        <v>5.4095999999999993</v>
      </c>
    </row>
    <row r="308" spans="1:13">
      <c r="A308">
        <v>2</v>
      </c>
      <c r="B308" t="s">
        <v>17</v>
      </c>
      <c r="C308">
        <f t="shared" si="8"/>
        <v>7.2000000000000007E-3</v>
      </c>
      <c r="D308">
        <v>500</v>
      </c>
      <c r="E308">
        <v>500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</row>
    <row r="309" spans="1:13">
      <c r="A309">
        <v>2</v>
      </c>
      <c r="B309" t="s">
        <v>17</v>
      </c>
      <c r="C309">
        <f t="shared" si="8"/>
        <v>7.2000000000000007E-3</v>
      </c>
      <c r="D309">
        <v>500</v>
      </c>
      <c r="E309">
        <v>200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</row>
    <row r="310" spans="1:13">
      <c r="A310">
        <v>2</v>
      </c>
      <c r="B310" t="s">
        <v>17</v>
      </c>
      <c r="C310">
        <f t="shared" si="8"/>
        <v>7.2000000000000007E-3</v>
      </c>
      <c r="D310">
        <v>500</v>
      </c>
      <c r="E310">
        <v>50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</row>
    <row r="311" spans="1:13">
      <c r="A311">
        <v>2</v>
      </c>
      <c r="B311" t="s">
        <v>17</v>
      </c>
      <c r="C311">
        <f t="shared" si="8"/>
        <v>7.2000000000000007E-3</v>
      </c>
      <c r="D311">
        <v>50</v>
      </c>
      <c r="E311">
        <v>500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</row>
    <row r="312" spans="1:13">
      <c r="A312">
        <v>2</v>
      </c>
      <c r="B312" t="s">
        <v>17</v>
      </c>
      <c r="C312">
        <f t="shared" si="8"/>
        <v>7.2000000000000007E-3</v>
      </c>
      <c r="D312">
        <v>50</v>
      </c>
      <c r="E312">
        <v>200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</row>
    <row r="313" spans="1:13">
      <c r="A313">
        <v>2</v>
      </c>
      <c r="B313" t="s">
        <v>17</v>
      </c>
      <c r="C313">
        <f t="shared" si="8"/>
        <v>7.2000000000000007E-3</v>
      </c>
      <c r="D313">
        <v>50</v>
      </c>
      <c r="E313">
        <v>50</v>
      </c>
      <c r="F313" s="4">
        <v>0</v>
      </c>
      <c r="G313" s="4">
        <v>0</v>
      </c>
      <c r="H313" s="4">
        <v>0</v>
      </c>
      <c r="I313" s="4">
        <v>0</v>
      </c>
      <c r="J313">
        <v>0</v>
      </c>
      <c r="K313">
        <v>0.02</v>
      </c>
      <c r="L313">
        <v>0</v>
      </c>
      <c r="M313">
        <v>3.9600000000000003E-2</v>
      </c>
    </row>
    <row r="314" spans="1:13">
      <c r="A314">
        <v>2</v>
      </c>
      <c r="B314" t="s">
        <v>17</v>
      </c>
      <c r="C314">
        <f t="shared" si="8"/>
        <v>7.2000000000000007E-3</v>
      </c>
      <c r="D314">
        <v>10</v>
      </c>
      <c r="E314">
        <v>500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</row>
    <row r="315" spans="1:13">
      <c r="A315">
        <v>2</v>
      </c>
      <c r="B315" t="s">
        <v>17</v>
      </c>
      <c r="C315">
        <f t="shared" si="8"/>
        <v>7.2000000000000007E-3</v>
      </c>
      <c r="D315">
        <v>10</v>
      </c>
      <c r="E315">
        <v>200</v>
      </c>
      <c r="F315" s="4">
        <v>0</v>
      </c>
      <c r="G315" s="4">
        <v>0</v>
      </c>
      <c r="H315" s="4">
        <v>0</v>
      </c>
      <c r="I315" s="4">
        <v>0</v>
      </c>
      <c r="J315">
        <v>0</v>
      </c>
      <c r="K315">
        <v>0.06</v>
      </c>
      <c r="L315">
        <v>0</v>
      </c>
      <c r="M315">
        <v>0.11639999999999999</v>
      </c>
    </row>
    <row r="316" spans="1:13">
      <c r="A316">
        <v>2</v>
      </c>
      <c r="B316" t="s">
        <v>17</v>
      </c>
      <c r="C316">
        <f t="shared" si="8"/>
        <v>7.2000000000000007E-3</v>
      </c>
      <c r="D316">
        <v>10</v>
      </c>
      <c r="E316">
        <v>50</v>
      </c>
      <c r="F316">
        <v>0.26</v>
      </c>
      <c r="G316">
        <v>1.3</v>
      </c>
      <c r="H316">
        <v>0.53239999999999998</v>
      </c>
      <c r="I316">
        <v>2.1099999999999994</v>
      </c>
    </row>
    <row r="317" spans="1:13">
      <c r="A317">
        <v>2</v>
      </c>
      <c r="B317" t="s">
        <v>17</v>
      </c>
      <c r="C317">
        <f t="shared" si="8"/>
        <v>2.1600000000000001E-2</v>
      </c>
      <c r="D317">
        <v>500</v>
      </c>
      <c r="E317">
        <v>500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</row>
    <row r="318" spans="1:13">
      <c r="A318">
        <v>2</v>
      </c>
      <c r="B318" t="s">
        <v>17</v>
      </c>
      <c r="C318">
        <f t="shared" si="8"/>
        <v>2.1600000000000001E-2</v>
      </c>
      <c r="D318">
        <v>500</v>
      </c>
      <c r="E318">
        <v>200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</row>
    <row r="319" spans="1:13">
      <c r="A319">
        <v>2</v>
      </c>
      <c r="B319" t="s">
        <v>17</v>
      </c>
      <c r="C319">
        <f t="shared" si="8"/>
        <v>2.1600000000000001E-2</v>
      </c>
      <c r="D319">
        <v>500</v>
      </c>
      <c r="E319">
        <v>50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</row>
    <row r="320" spans="1:13">
      <c r="A320">
        <v>2</v>
      </c>
      <c r="B320" t="s">
        <v>17</v>
      </c>
      <c r="C320">
        <f t="shared" si="8"/>
        <v>2.1600000000000001E-2</v>
      </c>
      <c r="D320">
        <v>50</v>
      </c>
      <c r="E320">
        <v>500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</row>
    <row r="321" spans="1:13">
      <c r="A321">
        <v>2</v>
      </c>
      <c r="B321" t="s">
        <v>17</v>
      </c>
      <c r="C321">
        <f t="shared" si="8"/>
        <v>2.1600000000000001E-2</v>
      </c>
      <c r="D321">
        <v>50</v>
      </c>
      <c r="E321">
        <v>200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</row>
    <row r="322" spans="1:13">
      <c r="A322">
        <v>2</v>
      </c>
      <c r="B322" t="s">
        <v>17</v>
      </c>
      <c r="C322">
        <f t="shared" si="8"/>
        <v>2.1600000000000001E-2</v>
      </c>
      <c r="D322">
        <v>50</v>
      </c>
      <c r="E322">
        <v>50</v>
      </c>
      <c r="F322" s="4">
        <v>0</v>
      </c>
      <c r="G322" s="4">
        <v>0</v>
      </c>
      <c r="H322" s="4">
        <v>0</v>
      </c>
      <c r="I322" s="4">
        <v>0</v>
      </c>
      <c r="J322">
        <v>0</v>
      </c>
      <c r="K322">
        <v>0.02</v>
      </c>
      <c r="L322">
        <v>0</v>
      </c>
      <c r="M322">
        <v>3.9600000000000003E-2</v>
      </c>
    </row>
    <row r="323" spans="1:13">
      <c r="A323">
        <v>2</v>
      </c>
      <c r="B323" t="s">
        <v>17</v>
      </c>
      <c r="C323">
        <f t="shared" si="8"/>
        <v>2.1600000000000001E-2</v>
      </c>
      <c r="D323">
        <v>10</v>
      </c>
      <c r="E323">
        <v>500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</row>
    <row r="324" spans="1:13">
      <c r="A324">
        <v>2</v>
      </c>
      <c r="B324" t="s">
        <v>17</v>
      </c>
      <c r="C324">
        <f t="shared" si="8"/>
        <v>2.1600000000000001E-2</v>
      </c>
      <c r="D324">
        <v>10</v>
      </c>
      <c r="E324">
        <v>200</v>
      </c>
      <c r="F324" s="4">
        <v>0</v>
      </c>
      <c r="G324" s="4">
        <v>0</v>
      </c>
      <c r="H324" s="4">
        <v>0</v>
      </c>
      <c r="I324" s="4">
        <v>0</v>
      </c>
      <c r="J324">
        <v>0.02</v>
      </c>
      <c r="K324">
        <v>0.04</v>
      </c>
      <c r="L324">
        <v>3.9600000000000003E-2</v>
      </c>
      <c r="M324">
        <v>7.8399999999999997E-2</v>
      </c>
    </row>
    <row r="325" spans="1:13">
      <c r="A325">
        <v>2</v>
      </c>
      <c r="B325" t="s">
        <v>17</v>
      </c>
      <c r="C325">
        <f t="shared" si="8"/>
        <v>2.1600000000000001E-2</v>
      </c>
      <c r="D325">
        <v>10</v>
      </c>
      <c r="E325">
        <v>50</v>
      </c>
      <c r="F325">
        <v>0.1</v>
      </c>
      <c r="G325">
        <v>0.52</v>
      </c>
      <c r="H325">
        <v>0.19</v>
      </c>
      <c r="I325">
        <v>1.2496</v>
      </c>
    </row>
    <row r="326" spans="1:13">
      <c r="A326" s="2">
        <v>2</v>
      </c>
      <c r="B326" s="2" t="s">
        <v>18</v>
      </c>
      <c r="C326" s="2">
        <v>8.0000000000000004E-4</v>
      </c>
      <c r="D326" s="2">
        <v>500</v>
      </c>
      <c r="E326" s="2">
        <v>500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>
      <c r="A327" s="2">
        <v>2</v>
      </c>
      <c r="B327" s="2" t="s">
        <v>18</v>
      </c>
      <c r="C327" s="2">
        <v>8.0000000000000004E-4</v>
      </c>
      <c r="D327" s="2">
        <v>500</v>
      </c>
      <c r="E327" s="2">
        <v>200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</row>
    <row r="328" spans="1:13">
      <c r="A328" s="2">
        <v>2</v>
      </c>
      <c r="B328" s="2" t="s">
        <v>18</v>
      </c>
      <c r="C328" s="2">
        <v>8.0000000000000004E-4</v>
      </c>
      <c r="D328" s="2">
        <v>500</v>
      </c>
      <c r="E328" s="2">
        <v>50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</row>
    <row r="329" spans="1:13">
      <c r="A329" s="2">
        <v>2</v>
      </c>
      <c r="B329" s="2" t="s">
        <v>18</v>
      </c>
      <c r="C329" s="2">
        <v>8.0000000000000004E-4</v>
      </c>
      <c r="D329" s="2">
        <v>50</v>
      </c>
      <c r="E329" s="2">
        <v>500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</row>
    <row r="330" spans="1:13">
      <c r="A330" s="2">
        <v>2</v>
      </c>
      <c r="B330" s="2" t="s">
        <v>18</v>
      </c>
      <c r="C330" s="2">
        <v>8.0000000000000004E-4</v>
      </c>
      <c r="D330" s="2">
        <v>50</v>
      </c>
      <c r="E330" s="2">
        <v>200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0.02</v>
      </c>
      <c r="L330" s="2">
        <v>0</v>
      </c>
      <c r="M330" s="2">
        <v>3.9600000000000003E-2</v>
      </c>
    </row>
    <row r="331" spans="1:13">
      <c r="A331" s="2">
        <v>2</v>
      </c>
      <c r="B331" s="2" t="s">
        <v>18</v>
      </c>
      <c r="C331" s="2">
        <v>8.0000000000000004E-4</v>
      </c>
      <c r="D331" s="2">
        <v>50</v>
      </c>
      <c r="E331" s="2">
        <v>50</v>
      </c>
      <c r="F331" s="2">
        <v>0.16</v>
      </c>
      <c r="G331" s="2">
        <v>1.02</v>
      </c>
      <c r="H331" s="2">
        <v>0.37440000000000001</v>
      </c>
      <c r="I331" s="2">
        <v>2.1996000000000002</v>
      </c>
      <c r="J331" s="2">
        <v>1.06</v>
      </c>
      <c r="K331" s="2"/>
      <c r="L331" s="2">
        <v>2.6763999999999997</v>
      </c>
      <c r="M331" s="2"/>
    </row>
    <row r="332" spans="1:13">
      <c r="A332" s="2">
        <v>2</v>
      </c>
      <c r="B332" s="2" t="s">
        <v>18</v>
      </c>
      <c r="C332" s="2">
        <v>8.0000000000000004E-4</v>
      </c>
      <c r="D332" s="2">
        <v>10</v>
      </c>
      <c r="E332" s="2">
        <v>500</v>
      </c>
      <c r="F332" s="2">
        <v>0</v>
      </c>
      <c r="G332" s="2">
        <v>1</v>
      </c>
      <c r="H332" s="2">
        <v>0</v>
      </c>
      <c r="I332" s="2">
        <v>4.92</v>
      </c>
      <c r="J332" s="2">
        <v>0.22</v>
      </c>
      <c r="K332" s="2">
        <v>0.76</v>
      </c>
      <c r="L332" s="2">
        <v>0.63160000000000005</v>
      </c>
      <c r="M332" s="2">
        <v>6.5423999999999998</v>
      </c>
    </row>
    <row r="333" spans="1:13">
      <c r="A333" s="2">
        <v>2</v>
      </c>
      <c r="B333" s="2" t="s">
        <v>18</v>
      </c>
      <c r="C333" s="2">
        <v>8.0000000000000004E-4</v>
      </c>
      <c r="D333" s="2">
        <v>10</v>
      </c>
      <c r="E333" s="2">
        <v>200</v>
      </c>
      <c r="F333" s="2">
        <v>0.34</v>
      </c>
      <c r="G333" s="2">
        <v>3.62</v>
      </c>
      <c r="H333" s="2">
        <v>0.56440000000000001</v>
      </c>
      <c r="I333" s="2">
        <v>13.975599999999998</v>
      </c>
      <c r="J333" s="2">
        <v>1.52</v>
      </c>
      <c r="K333" s="2"/>
      <c r="L333" s="2">
        <v>2.8896000000000002</v>
      </c>
      <c r="M333" s="2"/>
    </row>
    <row r="334" spans="1:13">
      <c r="A334" s="2">
        <v>2</v>
      </c>
      <c r="B334" s="2" t="s">
        <v>18</v>
      </c>
      <c r="C334" s="2">
        <v>8.0000000000000004E-4</v>
      </c>
      <c r="D334" s="2">
        <v>10</v>
      </c>
      <c r="E334" s="2">
        <v>50</v>
      </c>
      <c r="F334" s="2">
        <v>3.76</v>
      </c>
      <c r="G334" s="2">
        <v>7.92</v>
      </c>
      <c r="H334" s="2">
        <v>7.9423999999999992</v>
      </c>
      <c r="I334" s="2">
        <v>14.153599999999997</v>
      </c>
      <c r="J334" s="2"/>
      <c r="K334" s="2"/>
      <c r="L334" s="2"/>
      <c r="M334" s="2"/>
    </row>
    <row r="335" spans="1:13">
      <c r="A335" s="2">
        <v>2</v>
      </c>
      <c r="B335" s="2" t="s">
        <v>18</v>
      </c>
      <c r="C335" s="2">
        <f>C326*3</f>
        <v>2.4000000000000002E-3</v>
      </c>
      <c r="D335" s="2">
        <v>500</v>
      </c>
      <c r="E335" s="2">
        <v>500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</row>
    <row r="336" spans="1:13">
      <c r="A336" s="2">
        <v>2</v>
      </c>
      <c r="B336" s="2" t="s">
        <v>18</v>
      </c>
      <c r="C336" s="2">
        <f t="shared" ref="C336:C361" si="9">C327*3</f>
        <v>2.4000000000000002E-3</v>
      </c>
      <c r="D336" s="2">
        <v>500</v>
      </c>
      <c r="E336" s="2">
        <v>200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</row>
    <row r="337" spans="1:13">
      <c r="A337" s="2">
        <v>2</v>
      </c>
      <c r="B337" s="2" t="s">
        <v>18</v>
      </c>
      <c r="C337" s="2">
        <f t="shared" si="9"/>
        <v>2.4000000000000002E-3</v>
      </c>
      <c r="D337" s="2">
        <v>500</v>
      </c>
      <c r="E337" s="2">
        <v>50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</row>
    <row r="338" spans="1:13">
      <c r="A338" s="2">
        <v>2</v>
      </c>
      <c r="B338" s="2" t="s">
        <v>18</v>
      </c>
      <c r="C338" s="2">
        <f t="shared" si="9"/>
        <v>2.4000000000000002E-3</v>
      </c>
      <c r="D338" s="2">
        <v>50</v>
      </c>
      <c r="E338" s="2">
        <v>500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</row>
    <row r="339" spans="1:13">
      <c r="A339" s="2">
        <v>2</v>
      </c>
      <c r="B339" s="2" t="s">
        <v>18</v>
      </c>
      <c r="C339" s="2">
        <f t="shared" si="9"/>
        <v>2.4000000000000002E-3</v>
      </c>
      <c r="D339" s="2">
        <v>50</v>
      </c>
      <c r="E339" s="2">
        <v>200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</row>
    <row r="340" spans="1:13">
      <c r="A340" s="2">
        <v>2</v>
      </c>
      <c r="B340" s="2" t="s">
        <v>18</v>
      </c>
      <c r="C340" s="2">
        <f t="shared" si="9"/>
        <v>2.4000000000000002E-3</v>
      </c>
      <c r="D340" s="2">
        <v>50</v>
      </c>
      <c r="E340" s="2">
        <v>50</v>
      </c>
      <c r="F340" s="2">
        <v>0</v>
      </c>
      <c r="G340" s="2">
        <v>0.06</v>
      </c>
      <c r="H340" s="2">
        <v>0</v>
      </c>
      <c r="I340" s="2">
        <v>0.11639999999999999</v>
      </c>
      <c r="J340" s="2">
        <v>0</v>
      </c>
      <c r="K340" s="2">
        <v>0.1</v>
      </c>
      <c r="L340" s="2">
        <v>0</v>
      </c>
      <c r="M340" s="2">
        <v>0.19</v>
      </c>
    </row>
    <row r="341" spans="1:13">
      <c r="A341" s="2">
        <v>2</v>
      </c>
      <c r="B341" s="2" t="s">
        <v>18</v>
      </c>
      <c r="C341" s="2">
        <f t="shared" si="9"/>
        <v>2.4000000000000002E-3</v>
      </c>
      <c r="D341" s="2">
        <v>10</v>
      </c>
      <c r="E341" s="2">
        <v>500</v>
      </c>
      <c r="F341" s="2">
        <v>0</v>
      </c>
      <c r="G341" s="2">
        <v>0.1</v>
      </c>
      <c r="H341" s="2">
        <v>0</v>
      </c>
      <c r="I341" s="2">
        <v>0.27</v>
      </c>
      <c r="J341" s="2">
        <v>0</v>
      </c>
      <c r="K341" s="2">
        <v>0.04</v>
      </c>
      <c r="L341" s="2">
        <v>0</v>
      </c>
      <c r="M341" s="2">
        <v>7.8399999999999997E-2</v>
      </c>
    </row>
    <row r="342" spans="1:13">
      <c r="A342" s="2">
        <v>2</v>
      </c>
      <c r="B342" s="2" t="s">
        <v>18</v>
      </c>
      <c r="C342" s="2">
        <f t="shared" si="9"/>
        <v>2.4000000000000002E-3</v>
      </c>
      <c r="D342" s="2">
        <v>10</v>
      </c>
      <c r="E342" s="2">
        <v>200</v>
      </c>
      <c r="F342" s="2">
        <v>0.02</v>
      </c>
      <c r="G342" s="2">
        <v>0.68</v>
      </c>
      <c r="H342" s="2">
        <v>3.9600000000000003E-2</v>
      </c>
      <c r="I342" s="2">
        <v>1.4575999999999998</v>
      </c>
      <c r="J342" s="2">
        <v>0.18</v>
      </c>
      <c r="K342" s="2">
        <v>0.24</v>
      </c>
      <c r="L342" s="2">
        <v>0.3276</v>
      </c>
      <c r="M342" s="2">
        <v>0.90239999999999998</v>
      </c>
    </row>
    <row r="343" spans="1:13">
      <c r="A343" s="2">
        <v>2</v>
      </c>
      <c r="B343" s="2" t="s">
        <v>18</v>
      </c>
      <c r="C343" s="2">
        <f t="shared" si="9"/>
        <v>2.4000000000000002E-3</v>
      </c>
      <c r="D343" s="2">
        <v>10</v>
      </c>
      <c r="E343" s="2">
        <v>50</v>
      </c>
      <c r="F343" s="2">
        <v>1.24</v>
      </c>
      <c r="G343" s="2">
        <v>4.38</v>
      </c>
      <c r="H343" s="2">
        <v>2.8624000000000001</v>
      </c>
      <c r="I343" s="2">
        <v>8.3755999999999986</v>
      </c>
      <c r="J343" s="2"/>
      <c r="K343" s="2"/>
      <c r="L343" s="2"/>
      <c r="M343" s="2"/>
    </row>
    <row r="344" spans="1:13">
      <c r="A344" s="2">
        <v>2</v>
      </c>
      <c r="B344" s="2" t="s">
        <v>18</v>
      </c>
      <c r="C344" s="2">
        <f t="shared" si="9"/>
        <v>7.2000000000000007E-3</v>
      </c>
      <c r="D344" s="2">
        <v>500</v>
      </c>
      <c r="E344" s="2">
        <v>500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</row>
    <row r="345" spans="1:13">
      <c r="A345" s="2">
        <v>2</v>
      </c>
      <c r="B345" s="2" t="s">
        <v>18</v>
      </c>
      <c r="C345" s="2">
        <f t="shared" si="9"/>
        <v>7.2000000000000007E-3</v>
      </c>
      <c r="D345" s="2">
        <v>500</v>
      </c>
      <c r="E345" s="2">
        <v>200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>
      <c r="A346" s="2">
        <v>2</v>
      </c>
      <c r="B346" s="2" t="s">
        <v>18</v>
      </c>
      <c r="C346" s="2">
        <f t="shared" si="9"/>
        <v>7.2000000000000007E-3</v>
      </c>
      <c r="D346" s="2">
        <v>500</v>
      </c>
      <c r="E346" s="2">
        <v>50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</row>
    <row r="347" spans="1:13">
      <c r="A347" s="2">
        <v>2</v>
      </c>
      <c r="B347" s="2" t="s">
        <v>18</v>
      </c>
      <c r="C347" s="2">
        <f t="shared" si="9"/>
        <v>7.2000000000000007E-3</v>
      </c>
      <c r="D347" s="2">
        <v>50</v>
      </c>
      <c r="E347" s="2">
        <v>500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</row>
    <row r="348" spans="1:13">
      <c r="A348" s="2">
        <v>2</v>
      </c>
      <c r="B348" s="2" t="s">
        <v>18</v>
      </c>
      <c r="C348" s="2">
        <f t="shared" si="9"/>
        <v>7.2000000000000007E-3</v>
      </c>
      <c r="D348" s="2">
        <v>50</v>
      </c>
      <c r="E348" s="2">
        <v>200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</row>
    <row r="349" spans="1:13">
      <c r="A349" s="2">
        <v>2</v>
      </c>
      <c r="B349" s="2" t="s">
        <v>18</v>
      </c>
      <c r="C349" s="2">
        <f t="shared" si="9"/>
        <v>7.2000000000000007E-3</v>
      </c>
      <c r="D349" s="2">
        <v>50</v>
      </c>
      <c r="E349" s="2">
        <v>50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</row>
    <row r="350" spans="1:13">
      <c r="A350" s="2">
        <v>2</v>
      </c>
      <c r="B350" s="2" t="s">
        <v>18</v>
      </c>
      <c r="C350" s="2">
        <f t="shared" si="9"/>
        <v>7.2000000000000007E-3</v>
      </c>
      <c r="D350" s="2">
        <v>10</v>
      </c>
      <c r="E350" s="2">
        <v>500</v>
      </c>
      <c r="F350" s="2">
        <v>0</v>
      </c>
      <c r="G350" s="2">
        <v>0.06</v>
      </c>
      <c r="H350" s="2">
        <v>0</v>
      </c>
      <c r="I350" s="2">
        <v>0.11639999999999999</v>
      </c>
      <c r="J350" s="2">
        <v>0</v>
      </c>
      <c r="K350" s="2">
        <v>0</v>
      </c>
      <c r="L350" s="2">
        <v>0</v>
      </c>
      <c r="M350" s="2">
        <v>0</v>
      </c>
    </row>
    <row r="351" spans="1:13">
      <c r="A351" s="2">
        <v>2</v>
      </c>
      <c r="B351" s="2" t="s">
        <v>18</v>
      </c>
      <c r="C351" s="2">
        <f t="shared" si="9"/>
        <v>7.2000000000000007E-3</v>
      </c>
      <c r="D351" s="2">
        <v>10</v>
      </c>
      <c r="E351" s="2">
        <v>200</v>
      </c>
      <c r="F351" s="2">
        <v>0</v>
      </c>
      <c r="G351" s="2">
        <v>0.12</v>
      </c>
      <c r="H351" s="2">
        <v>0</v>
      </c>
      <c r="I351" s="2">
        <v>0.30559999999999998</v>
      </c>
      <c r="J351" s="2">
        <v>0</v>
      </c>
      <c r="K351" s="2">
        <v>0.04</v>
      </c>
      <c r="L351" s="2">
        <v>0</v>
      </c>
      <c r="M351" s="2">
        <v>7.8399999999999997E-2</v>
      </c>
    </row>
    <row r="352" spans="1:13">
      <c r="A352" s="2">
        <v>2</v>
      </c>
      <c r="B352" s="2" t="s">
        <v>18</v>
      </c>
      <c r="C352" s="2">
        <f t="shared" si="9"/>
        <v>7.2000000000000007E-3</v>
      </c>
      <c r="D352" s="2">
        <v>10</v>
      </c>
      <c r="E352" s="2">
        <v>50</v>
      </c>
      <c r="F352" s="2">
        <v>0.26</v>
      </c>
      <c r="G352" s="2">
        <v>1.02</v>
      </c>
      <c r="H352" s="2">
        <v>0.53239999999999998</v>
      </c>
      <c r="I352" s="2">
        <v>1.8795999999999999</v>
      </c>
      <c r="J352" s="2"/>
      <c r="K352" s="2"/>
      <c r="L352" s="2"/>
      <c r="M352" s="2"/>
    </row>
    <row r="353" spans="1:13">
      <c r="A353" s="2">
        <v>2</v>
      </c>
      <c r="B353" s="2" t="s">
        <v>18</v>
      </c>
      <c r="C353" s="2">
        <f t="shared" si="9"/>
        <v>2.1600000000000001E-2</v>
      </c>
      <c r="D353" s="2">
        <v>500</v>
      </c>
      <c r="E353" s="2">
        <v>500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</row>
    <row r="354" spans="1:13">
      <c r="A354" s="2">
        <v>2</v>
      </c>
      <c r="B354" s="2" t="s">
        <v>18</v>
      </c>
      <c r="C354" s="2">
        <f t="shared" si="9"/>
        <v>2.1600000000000001E-2</v>
      </c>
      <c r="D354" s="2">
        <v>500</v>
      </c>
      <c r="E354" s="2">
        <v>200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>
      <c r="A355" s="2">
        <v>2</v>
      </c>
      <c r="B355" s="2" t="s">
        <v>18</v>
      </c>
      <c r="C355" s="2">
        <f t="shared" si="9"/>
        <v>2.1600000000000001E-2</v>
      </c>
      <c r="D355" s="2">
        <v>500</v>
      </c>
      <c r="E355" s="2">
        <v>50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</row>
    <row r="356" spans="1:13">
      <c r="A356" s="2">
        <v>2</v>
      </c>
      <c r="B356" s="2" t="s">
        <v>18</v>
      </c>
      <c r="C356" s="2">
        <f t="shared" si="9"/>
        <v>2.1600000000000001E-2</v>
      </c>
      <c r="D356" s="2">
        <v>50</v>
      </c>
      <c r="E356" s="2">
        <v>500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</row>
    <row r="357" spans="1:13">
      <c r="A357" s="2">
        <v>2</v>
      </c>
      <c r="B357" s="2" t="s">
        <v>18</v>
      </c>
      <c r="C357" s="2">
        <f t="shared" si="9"/>
        <v>2.1600000000000001E-2</v>
      </c>
      <c r="D357" s="2">
        <v>50</v>
      </c>
      <c r="E357" s="2">
        <v>200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>
      <c r="A358" s="2">
        <v>2</v>
      </c>
      <c r="B358" s="2" t="s">
        <v>18</v>
      </c>
      <c r="C358" s="2">
        <f t="shared" si="9"/>
        <v>2.1600000000000001E-2</v>
      </c>
      <c r="D358" s="2">
        <v>50</v>
      </c>
      <c r="E358" s="2">
        <v>50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</row>
    <row r="359" spans="1:13">
      <c r="A359" s="2">
        <v>2</v>
      </c>
      <c r="B359" s="2" t="s">
        <v>18</v>
      </c>
      <c r="C359" s="2">
        <f t="shared" si="9"/>
        <v>2.1600000000000001E-2</v>
      </c>
      <c r="D359" s="2">
        <v>10</v>
      </c>
      <c r="E359" s="2">
        <v>500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0.02</v>
      </c>
      <c r="L359" s="2">
        <v>0</v>
      </c>
      <c r="M359" s="2">
        <v>3.9600000000000003E-2</v>
      </c>
    </row>
    <row r="360" spans="1:13">
      <c r="A360" s="2">
        <v>2</v>
      </c>
      <c r="B360" s="2" t="s">
        <v>18</v>
      </c>
      <c r="C360" s="2">
        <f t="shared" si="9"/>
        <v>2.1600000000000001E-2</v>
      </c>
      <c r="D360" s="2">
        <v>10</v>
      </c>
      <c r="E360" s="2">
        <v>200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</row>
    <row r="361" spans="1:13">
      <c r="A361" s="2">
        <v>2</v>
      </c>
      <c r="B361" s="2" t="s">
        <v>18</v>
      </c>
      <c r="C361" s="2">
        <f t="shared" si="9"/>
        <v>2.1600000000000001E-2</v>
      </c>
      <c r="D361" s="2">
        <v>10</v>
      </c>
      <c r="E361" s="2">
        <v>50</v>
      </c>
      <c r="F361" s="2">
        <v>0.04</v>
      </c>
      <c r="G361" s="2">
        <v>0.3</v>
      </c>
      <c r="H361" s="2">
        <v>7.8399999999999997E-2</v>
      </c>
      <c r="I361" s="2">
        <v>0.51</v>
      </c>
      <c r="J361" s="2"/>
      <c r="K361" s="2"/>
      <c r="L361" s="2"/>
      <c r="M361" s="2"/>
    </row>
    <row r="362" spans="1:13">
      <c r="A362">
        <v>2</v>
      </c>
      <c r="B362" t="s">
        <v>19</v>
      </c>
      <c r="C362">
        <v>8.0000000000000004E-4</v>
      </c>
      <c r="D362">
        <v>500</v>
      </c>
      <c r="E362">
        <v>500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</row>
    <row r="363" spans="1:13">
      <c r="A363">
        <v>2</v>
      </c>
      <c r="B363" t="s">
        <v>19</v>
      </c>
      <c r="C363">
        <v>8.0000000000000004E-4</v>
      </c>
      <c r="D363">
        <v>500</v>
      </c>
      <c r="E363">
        <v>200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</row>
    <row r="364" spans="1:13">
      <c r="A364">
        <v>2</v>
      </c>
      <c r="B364" t="s">
        <v>19</v>
      </c>
      <c r="C364">
        <v>8.0000000000000004E-4</v>
      </c>
      <c r="D364">
        <v>500</v>
      </c>
      <c r="E364">
        <v>50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</row>
    <row r="365" spans="1:13">
      <c r="A365">
        <v>2</v>
      </c>
      <c r="B365" t="s">
        <v>19</v>
      </c>
      <c r="C365">
        <v>8.0000000000000004E-4</v>
      </c>
      <c r="D365">
        <v>50</v>
      </c>
      <c r="E365">
        <v>500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</row>
    <row r="366" spans="1:13">
      <c r="A366">
        <v>2</v>
      </c>
      <c r="B366" t="s">
        <v>19</v>
      </c>
      <c r="C366">
        <v>8.0000000000000004E-4</v>
      </c>
      <c r="D366">
        <v>50</v>
      </c>
      <c r="E366">
        <v>200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</row>
    <row r="367" spans="1:13">
      <c r="A367">
        <v>2</v>
      </c>
      <c r="B367" t="s">
        <v>19</v>
      </c>
      <c r="C367">
        <v>8.0000000000000004E-4</v>
      </c>
      <c r="D367">
        <v>50</v>
      </c>
      <c r="E367">
        <v>50</v>
      </c>
      <c r="F367">
        <v>0.08</v>
      </c>
      <c r="G367">
        <v>1.02</v>
      </c>
      <c r="H367">
        <v>0.15360000000000001</v>
      </c>
      <c r="I367">
        <v>1.9596</v>
      </c>
      <c r="J367">
        <v>0.64</v>
      </c>
      <c r="L367">
        <v>1.5104</v>
      </c>
    </row>
    <row r="368" spans="1:13">
      <c r="A368">
        <v>2</v>
      </c>
      <c r="B368" t="s">
        <v>19</v>
      </c>
      <c r="C368">
        <v>8.0000000000000004E-4</v>
      </c>
      <c r="D368">
        <v>10</v>
      </c>
      <c r="E368">
        <v>500</v>
      </c>
      <c r="F368">
        <v>0.06</v>
      </c>
      <c r="G368">
        <v>2.14</v>
      </c>
      <c r="H368">
        <v>0.11639999999999999</v>
      </c>
      <c r="I368">
        <v>7.7003999999999992</v>
      </c>
      <c r="J368">
        <v>0.22</v>
      </c>
      <c r="K368">
        <v>0.08</v>
      </c>
      <c r="L368">
        <v>0.3916</v>
      </c>
      <c r="M368">
        <v>0.2336</v>
      </c>
    </row>
    <row r="369" spans="1:13">
      <c r="A369">
        <v>2</v>
      </c>
      <c r="B369" t="s">
        <v>19</v>
      </c>
      <c r="C369">
        <v>8.0000000000000004E-4</v>
      </c>
      <c r="D369">
        <v>10</v>
      </c>
      <c r="E369">
        <v>200</v>
      </c>
      <c r="F369">
        <v>0.5</v>
      </c>
      <c r="G369">
        <v>4.16</v>
      </c>
      <c r="H369">
        <v>1.1499999999999999</v>
      </c>
      <c r="I369">
        <v>11.494399999999999</v>
      </c>
      <c r="J369">
        <v>1.66</v>
      </c>
      <c r="L369">
        <v>4.0844000000000005</v>
      </c>
    </row>
    <row r="370" spans="1:13">
      <c r="A370">
        <v>2</v>
      </c>
      <c r="B370" t="s">
        <v>19</v>
      </c>
      <c r="C370">
        <v>8.0000000000000004E-4</v>
      </c>
      <c r="D370">
        <v>10</v>
      </c>
      <c r="E370">
        <v>50</v>
      </c>
      <c r="F370">
        <v>4.8</v>
      </c>
      <c r="G370">
        <v>7.76</v>
      </c>
      <c r="H370">
        <v>12.079999999999998</v>
      </c>
      <c r="I370">
        <v>11.062400000000004</v>
      </c>
    </row>
    <row r="371" spans="1:13">
      <c r="A371">
        <v>2</v>
      </c>
      <c r="B371" t="s">
        <v>19</v>
      </c>
      <c r="C371">
        <f>C362*3</f>
        <v>2.4000000000000002E-3</v>
      </c>
      <c r="D371">
        <v>500</v>
      </c>
      <c r="E371">
        <v>500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</row>
    <row r="372" spans="1:13">
      <c r="A372">
        <v>2</v>
      </c>
      <c r="B372" t="s">
        <v>19</v>
      </c>
      <c r="C372">
        <f t="shared" ref="C372:C397" si="10">C363*3</f>
        <v>2.4000000000000002E-3</v>
      </c>
      <c r="D372">
        <v>500</v>
      </c>
      <c r="E372">
        <v>200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</row>
    <row r="373" spans="1:13">
      <c r="A373">
        <v>2</v>
      </c>
      <c r="B373" t="s">
        <v>19</v>
      </c>
      <c r="C373">
        <f t="shared" si="10"/>
        <v>2.4000000000000002E-3</v>
      </c>
      <c r="D373">
        <v>500</v>
      </c>
      <c r="E373">
        <v>50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</row>
    <row r="374" spans="1:13">
      <c r="A374">
        <v>2</v>
      </c>
      <c r="B374" t="s">
        <v>19</v>
      </c>
      <c r="C374">
        <f t="shared" si="10"/>
        <v>2.4000000000000002E-3</v>
      </c>
      <c r="D374">
        <v>50</v>
      </c>
      <c r="E374">
        <v>500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</row>
    <row r="375" spans="1:13">
      <c r="A375">
        <v>2</v>
      </c>
      <c r="B375" t="s">
        <v>19</v>
      </c>
      <c r="C375">
        <f t="shared" si="10"/>
        <v>2.4000000000000002E-3</v>
      </c>
      <c r="D375">
        <v>50</v>
      </c>
      <c r="E375">
        <v>200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</row>
    <row r="376" spans="1:13">
      <c r="A376">
        <v>2</v>
      </c>
      <c r="B376" t="s">
        <v>19</v>
      </c>
      <c r="C376">
        <f t="shared" si="10"/>
        <v>2.4000000000000002E-3</v>
      </c>
      <c r="D376">
        <v>50</v>
      </c>
      <c r="E376">
        <v>50</v>
      </c>
      <c r="F376">
        <v>0</v>
      </c>
      <c r="G376">
        <v>0.02</v>
      </c>
      <c r="H376">
        <v>0</v>
      </c>
      <c r="I376">
        <v>3.9600000000000003E-2</v>
      </c>
      <c r="J376">
        <v>0.06</v>
      </c>
      <c r="K376">
        <v>0.02</v>
      </c>
      <c r="L376">
        <v>0.19640000000000002</v>
      </c>
      <c r="M376">
        <v>3.9600000000000003E-2</v>
      </c>
    </row>
    <row r="377" spans="1:13">
      <c r="A377">
        <v>2</v>
      </c>
      <c r="B377" t="s">
        <v>19</v>
      </c>
      <c r="C377">
        <f t="shared" si="10"/>
        <v>2.4000000000000002E-3</v>
      </c>
      <c r="D377">
        <v>10</v>
      </c>
      <c r="E377">
        <v>500</v>
      </c>
      <c r="F377">
        <v>0</v>
      </c>
      <c r="G377">
        <v>0.08</v>
      </c>
      <c r="H377">
        <v>0</v>
      </c>
      <c r="I377">
        <v>0.15360000000000001</v>
      </c>
      <c r="J377">
        <v>0</v>
      </c>
      <c r="K377">
        <v>0.04</v>
      </c>
      <c r="L377">
        <v>0</v>
      </c>
      <c r="M377">
        <v>7.8399999999999997E-2</v>
      </c>
    </row>
    <row r="378" spans="1:13">
      <c r="A378">
        <v>2</v>
      </c>
      <c r="B378" t="s">
        <v>19</v>
      </c>
      <c r="C378">
        <f t="shared" si="10"/>
        <v>2.4000000000000002E-3</v>
      </c>
      <c r="D378">
        <v>10</v>
      </c>
      <c r="E378">
        <v>200</v>
      </c>
      <c r="F378">
        <v>0</v>
      </c>
      <c r="G378">
        <v>0.57999999999999996</v>
      </c>
      <c r="H378">
        <v>0</v>
      </c>
      <c r="I378">
        <v>1.8636000000000001</v>
      </c>
      <c r="J378">
        <v>0.16</v>
      </c>
      <c r="K378">
        <v>0.14000000000000001</v>
      </c>
      <c r="L378">
        <v>0.5344000000000001</v>
      </c>
      <c r="M378">
        <v>0.26040000000000002</v>
      </c>
    </row>
    <row r="379" spans="1:13">
      <c r="A379">
        <v>2</v>
      </c>
      <c r="B379" t="s">
        <v>19</v>
      </c>
      <c r="C379">
        <f t="shared" si="10"/>
        <v>2.4000000000000002E-3</v>
      </c>
      <c r="D379">
        <v>10</v>
      </c>
      <c r="E379">
        <v>50</v>
      </c>
      <c r="F379">
        <v>1.08</v>
      </c>
      <c r="G379">
        <v>2.98</v>
      </c>
      <c r="H379">
        <v>3.1536</v>
      </c>
      <c r="I379">
        <v>6.9996000000000009</v>
      </c>
    </row>
    <row r="380" spans="1:13">
      <c r="A380">
        <v>2</v>
      </c>
      <c r="B380" t="s">
        <v>19</v>
      </c>
      <c r="C380">
        <f t="shared" si="10"/>
        <v>7.2000000000000007E-3</v>
      </c>
      <c r="D380">
        <v>500</v>
      </c>
      <c r="E380">
        <v>500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</row>
    <row r="381" spans="1:13">
      <c r="A381">
        <v>2</v>
      </c>
      <c r="B381" t="s">
        <v>19</v>
      </c>
      <c r="C381">
        <f t="shared" si="10"/>
        <v>7.2000000000000007E-3</v>
      </c>
      <c r="D381">
        <v>500</v>
      </c>
      <c r="E381">
        <v>200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</row>
    <row r="382" spans="1:13">
      <c r="A382">
        <v>2</v>
      </c>
      <c r="B382" t="s">
        <v>19</v>
      </c>
      <c r="C382">
        <f t="shared" si="10"/>
        <v>7.2000000000000007E-3</v>
      </c>
      <c r="D382">
        <v>500</v>
      </c>
      <c r="E382">
        <v>50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</row>
    <row r="383" spans="1:13">
      <c r="A383">
        <v>2</v>
      </c>
      <c r="B383" t="s">
        <v>19</v>
      </c>
      <c r="C383">
        <f t="shared" si="10"/>
        <v>7.2000000000000007E-3</v>
      </c>
      <c r="D383">
        <v>50</v>
      </c>
      <c r="E383">
        <v>500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</row>
    <row r="384" spans="1:13">
      <c r="A384">
        <v>2</v>
      </c>
      <c r="B384" t="s">
        <v>19</v>
      </c>
      <c r="C384">
        <f t="shared" si="10"/>
        <v>7.2000000000000007E-3</v>
      </c>
      <c r="D384">
        <v>50</v>
      </c>
      <c r="E384">
        <v>200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</row>
    <row r="385" spans="1:13">
      <c r="A385">
        <v>2</v>
      </c>
      <c r="B385" t="s">
        <v>19</v>
      </c>
      <c r="C385">
        <f t="shared" si="10"/>
        <v>7.2000000000000007E-3</v>
      </c>
      <c r="D385">
        <v>50</v>
      </c>
      <c r="E385">
        <v>50</v>
      </c>
      <c r="F385" s="4">
        <v>0</v>
      </c>
      <c r="G385" s="4">
        <v>0</v>
      </c>
      <c r="H385" s="4">
        <v>0</v>
      </c>
      <c r="I385" s="4">
        <v>0</v>
      </c>
      <c r="J385">
        <v>0</v>
      </c>
      <c r="K385">
        <v>0.02</v>
      </c>
      <c r="L385">
        <v>0</v>
      </c>
      <c r="M385">
        <v>3.9600000000000003E-2</v>
      </c>
    </row>
    <row r="386" spans="1:13">
      <c r="A386">
        <v>2</v>
      </c>
      <c r="B386" t="s">
        <v>19</v>
      </c>
      <c r="C386">
        <f t="shared" si="10"/>
        <v>7.2000000000000007E-3</v>
      </c>
      <c r="D386">
        <v>10</v>
      </c>
      <c r="E386">
        <v>500</v>
      </c>
      <c r="F386">
        <v>0</v>
      </c>
      <c r="G386">
        <v>0.02</v>
      </c>
      <c r="H386">
        <v>0</v>
      </c>
      <c r="I386">
        <v>3.9600000000000003E-2</v>
      </c>
      <c r="J386" s="4">
        <v>0</v>
      </c>
      <c r="K386" s="4">
        <v>0</v>
      </c>
      <c r="L386" s="4">
        <v>0</v>
      </c>
      <c r="M386" s="4">
        <v>0</v>
      </c>
    </row>
    <row r="387" spans="1:13">
      <c r="A387">
        <v>2</v>
      </c>
      <c r="B387" t="s">
        <v>19</v>
      </c>
      <c r="C387">
        <f t="shared" si="10"/>
        <v>7.2000000000000007E-3</v>
      </c>
      <c r="D387">
        <v>10</v>
      </c>
      <c r="E387">
        <v>200</v>
      </c>
      <c r="F387">
        <v>0</v>
      </c>
      <c r="G387">
        <v>0.06</v>
      </c>
      <c r="H387">
        <v>0</v>
      </c>
      <c r="I387">
        <v>0.11639999999999999</v>
      </c>
      <c r="J387">
        <v>0</v>
      </c>
      <c r="K387">
        <v>0.1</v>
      </c>
      <c r="L387">
        <v>0</v>
      </c>
      <c r="M387">
        <v>0.19</v>
      </c>
    </row>
    <row r="388" spans="1:13">
      <c r="A388">
        <v>2</v>
      </c>
      <c r="B388" t="s">
        <v>19</v>
      </c>
      <c r="C388">
        <f t="shared" si="10"/>
        <v>7.2000000000000007E-3</v>
      </c>
      <c r="D388">
        <v>10</v>
      </c>
      <c r="E388">
        <v>50</v>
      </c>
      <c r="F388">
        <v>0.1</v>
      </c>
      <c r="G388">
        <v>0.7</v>
      </c>
      <c r="H388">
        <v>0.19</v>
      </c>
      <c r="I388">
        <v>1.31</v>
      </c>
    </row>
    <row r="389" spans="1:13">
      <c r="A389">
        <v>2</v>
      </c>
      <c r="B389" t="s">
        <v>19</v>
      </c>
      <c r="C389">
        <f t="shared" si="10"/>
        <v>2.1600000000000001E-2</v>
      </c>
      <c r="D389">
        <v>500</v>
      </c>
      <c r="E389">
        <v>500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</row>
    <row r="390" spans="1:13">
      <c r="A390">
        <v>2</v>
      </c>
      <c r="B390" t="s">
        <v>19</v>
      </c>
      <c r="C390">
        <f t="shared" si="10"/>
        <v>2.1600000000000001E-2</v>
      </c>
      <c r="D390">
        <v>500</v>
      </c>
      <c r="E390">
        <v>200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</row>
    <row r="391" spans="1:13">
      <c r="A391">
        <v>2</v>
      </c>
      <c r="B391" t="s">
        <v>19</v>
      </c>
      <c r="C391">
        <f t="shared" si="10"/>
        <v>2.1600000000000001E-2</v>
      </c>
      <c r="D391">
        <v>500</v>
      </c>
      <c r="E391">
        <v>50</v>
      </c>
      <c r="F391" s="4">
        <v>0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</row>
    <row r="392" spans="1:13">
      <c r="A392">
        <v>2</v>
      </c>
      <c r="B392" t="s">
        <v>19</v>
      </c>
      <c r="C392">
        <f t="shared" si="10"/>
        <v>2.1600000000000001E-2</v>
      </c>
      <c r="D392">
        <v>50</v>
      </c>
      <c r="E392">
        <v>500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</row>
    <row r="393" spans="1:13">
      <c r="A393">
        <v>2</v>
      </c>
      <c r="B393" t="s">
        <v>19</v>
      </c>
      <c r="C393">
        <f t="shared" si="10"/>
        <v>2.1600000000000001E-2</v>
      </c>
      <c r="D393">
        <v>50</v>
      </c>
      <c r="E393">
        <v>200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</row>
    <row r="394" spans="1:13">
      <c r="A394">
        <v>2</v>
      </c>
      <c r="B394" t="s">
        <v>19</v>
      </c>
      <c r="C394">
        <f t="shared" si="10"/>
        <v>2.1600000000000001E-2</v>
      </c>
      <c r="D394">
        <v>50</v>
      </c>
      <c r="E394">
        <v>50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</row>
    <row r="395" spans="1:13">
      <c r="A395">
        <v>2</v>
      </c>
      <c r="B395" t="s">
        <v>19</v>
      </c>
      <c r="C395">
        <f t="shared" si="10"/>
        <v>2.1600000000000001E-2</v>
      </c>
      <c r="D395">
        <v>10</v>
      </c>
      <c r="E395">
        <v>500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</row>
    <row r="396" spans="1:13">
      <c r="A396">
        <v>2</v>
      </c>
      <c r="B396" t="s">
        <v>19</v>
      </c>
      <c r="C396">
        <f t="shared" si="10"/>
        <v>2.1600000000000001E-2</v>
      </c>
      <c r="D396">
        <v>10</v>
      </c>
      <c r="E396">
        <v>200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</row>
    <row r="397" spans="1:13">
      <c r="A397">
        <v>2</v>
      </c>
      <c r="B397" t="s">
        <v>19</v>
      </c>
      <c r="C397">
        <f t="shared" si="10"/>
        <v>2.1600000000000001E-2</v>
      </c>
      <c r="D397">
        <v>10</v>
      </c>
      <c r="E397">
        <v>50</v>
      </c>
      <c r="F397">
        <v>0</v>
      </c>
      <c r="G397">
        <v>0.32</v>
      </c>
      <c r="H397">
        <v>0</v>
      </c>
      <c r="I397">
        <v>0.6976</v>
      </c>
    </row>
    <row r="398" spans="1:13">
      <c r="A398" s="2">
        <v>2</v>
      </c>
      <c r="B398" s="2" t="s">
        <v>20</v>
      </c>
      <c r="C398" s="2">
        <v>8.0000000000000004E-4</v>
      </c>
      <c r="D398" s="2">
        <v>500</v>
      </c>
      <c r="E398" s="2">
        <v>500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>
      <c r="A399" s="2">
        <v>2</v>
      </c>
      <c r="B399" s="2" t="s">
        <v>20</v>
      </c>
      <c r="C399" s="2">
        <v>8.0000000000000004E-4</v>
      </c>
      <c r="D399" s="2">
        <v>500</v>
      </c>
      <c r="E399" s="2">
        <v>200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</row>
    <row r="400" spans="1:13">
      <c r="A400" s="2">
        <v>2</v>
      </c>
      <c r="B400" s="2" t="s">
        <v>20</v>
      </c>
      <c r="C400" s="2">
        <v>8.0000000000000004E-4</v>
      </c>
      <c r="D400" s="2">
        <v>500</v>
      </c>
      <c r="E400" s="2">
        <v>50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>
      <c r="A401" s="2">
        <v>2</v>
      </c>
      <c r="B401" s="2" t="s">
        <v>20</v>
      </c>
      <c r="C401" s="2">
        <v>8.0000000000000004E-4</v>
      </c>
      <c r="D401" s="2">
        <v>50</v>
      </c>
      <c r="E401" s="2">
        <v>500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</row>
    <row r="402" spans="1:13">
      <c r="A402" s="2">
        <v>2</v>
      </c>
      <c r="B402" s="2" t="s">
        <v>20</v>
      </c>
      <c r="C402" s="2">
        <v>8.0000000000000004E-4</v>
      </c>
      <c r="D402" s="2">
        <v>50</v>
      </c>
      <c r="E402" s="2">
        <v>200</v>
      </c>
      <c r="F402" s="2">
        <v>0</v>
      </c>
      <c r="G402" s="2">
        <v>0.04</v>
      </c>
      <c r="H402" s="2">
        <v>0</v>
      </c>
      <c r="I402" s="2">
        <v>7.8399999999999997E-2</v>
      </c>
      <c r="J402" s="2">
        <v>0.04</v>
      </c>
      <c r="K402" s="2">
        <v>0</v>
      </c>
      <c r="L402" s="2">
        <v>7.8399999999999997E-2</v>
      </c>
      <c r="M402" s="2">
        <v>0</v>
      </c>
    </row>
    <row r="403" spans="1:13">
      <c r="A403" s="2">
        <v>2</v>
      </c>
      <c r="B403" s="2" t="s">
        <v>20</v>
      </c>
      <c r="C403" s="2">
        <v>8.0000000000000004E-4</v>
      </c>
      <c r="D403" s="2">
        <v>50</v>
      </c>
      <c r="E403" s="2">
        <v>50</v>
      </c>
      <c r="F403" s="2">
        <v>0.2</v>
      </c>
      <c r="G403" s="2">
        <v>1.42</v>
      </c>
      <c r="H403" s="2">
        <v>0.36</v>
      </c>
      <c r="I403" s="2">
        <v>2.1836000000000002</v>
      </c>
      <c r="J403" s="2">
        <v>1.42</v>
      </c>
      <c r="K403" s="2"/>
      <c r="L403" s="2">
        <v>3.7035999999999998</v>
      </c>
      <c r="M403" s="2"/>
    </row>
    <row r="404" spans="1:13">
      <c r="A404" s="2">
        <v>2</v>
      </c>
      <c r="B404" s="2" t="s">
        <v>20</v>
      </c>
      <c r="C404" s="2">
        <v>8.0000000000000004E-4</v>
      </c>
      <c r="D404" s="2">
        <v>10</v>
      </c>
      <c r="E404" s="2">
        <v>500</v>
      </c>
      <c r="F404" s="2">
        <v>0.08</v>
      </c>
      <c r="G404" s="2">
        <v>2.04</v>
      </c>
      <c r="H404" s="2">
        <v>0.15360000000000001</v>
      </c>
      <c r="I404" s="2">
        <v>6.9583999999999993</v>
      </c>
      <c r="J404" s="2">
        <v>0.3</v>
      </c>
      <c r="K404" s="2">
        <v>1.34</v>
      </c>
      <c r="L404" s="2">
        <v>0.59000000000000008</v>
      </c>
      <c r="M404" s="2">
        <v>8.4843999999999991</v>
      </c>
    </row>
    <row r="405" spans="1:13">
      <c r="A405" s="2">
        <v>2</v>
      </c>
      <c r="B405" s="2" t="s">
        <v>20</v>
      </c>
      <c r="C405" s="2">
        <v>8.0000000000000004E-4</v>
      </c>
      <c r="D405" s="2">
        <v>10</v>
      </c>
      <c r="E405" s="2">
        <v>200</v>
      </c>
      <c r="F405" s="2">
        <v>0.48</v>
      </c>
      <c r="G405" s="2">
        <v>2.8</v>
      </c>
      <c r="H405" s="2">
        <v>1.0496000000000001</v>
      </c>
      <c r="I405" s="2">
        <v>4.8000000000000016</v>
      </c>
      <c r="J405" s="2">
        <v>1.88</v>
      </c>
      <c r="K405" s="2"/>
      <c r="L405" s="2">
        <v>4.5456000000000003</v>
      </c>
      <c r="M405" s="2"/>
    </row>
    <row r="406" spans="1:13">
      <c r="A406" s="2">
        <v>2</v>
      </c>
      <c r="B406" s="2" t="s">
        <v>20</v>
      </c>
      <c r="C406" s="2">
        <v>8.0000000000000004E-4</v>
      </c>
      <c r="D406" s="2">
        <v>10</v>
      </c>
      <c r="E406" s="2">
        <v>50</v>
      </c>
      <c r="F406" s="2">
        <v>4.74</v>
      </c>
      <c r="G406" s="2">
        <v>7.72</v>
      </c>
      <c r="H406" s="2">
        <v>10.132400000000001</v>
      </c>
      <c r="I406" s="2">
        <v>8.4816000000000003</v>
      </c>
      <c r="J406" s="2"/>
      <c r="K406" s="2"/>
      <c r="L406" s="2"/>
      <c r="M406" s="2"/>
    </row>
    <row r="407" spans="1:13">
      <c r="A407" s="2">
        <v>2</v>
      </c>
      <c r="B407" s="2" t="s">
        <v>20</v>
      </c>
      <c r="C407" s="2">
        <f>C398*3</f>
        <v>2.4000000000000002E-3</v>
      </c>
      <c r="D407" s="2">
        <v>500</v>
      </c>
      <c r="E407" s="2">
        <v>500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</row>
    <row r="408" spans="1:13">
      <c r="A408" s="2">
        <v>2</v>
      </c>
      <c r="B408" s="2" t="s">
        <v>20</v>
      </c>
      <c r="C408" s="2">
        <f t="shared" ref="C408:C433" si="11">C399*3</f>
        <v>2.4000000000000002E-3</v>
      </c>
      <c r="D408" s="2">
        <v>500</v>
      </c>
      <c r="E408" s="2">
        <v>200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>
      <c r="A409" s="2">
        <v>2</v>
      </c>
      <c r="B409" s="2" t="s">
        <v>20</v>
      </c>
      <c r="C409" s="2">
        <f t="shared" si="11"/>
        <v>2.4000000000000002E-3</v>
      </c>
      <c r="D409" s="2">
        <v>500</v>
      </c>
      <c r="E409" s="2">
        <v>50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</row>
    <row r="410" spans="1:13">
      <c r="A410" s="2">
        <v>2</v>
      </c>
      <c r="B410" s="2" t="s">
        <v>20</v>
      </c>
      <c r="C410" s="2">
        <f t="shared" si="11"/>
        <v>2.4000000000000002E-3</v>
      </c>
      <c r="D410" s="2">
        <v>50</v>
      </c>
      <c r="E410" s="2">
        <v>500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</row>
    <row r="411" spans="1:13">
      <c r="A411" s="2">
        <v>2</v>
      </c>
      <c r="B411" s="2" t="s">
        <v>20</v>
      </c>
      <c r="C411" s="2">
        <f t="shared" si="11"/>
        <v>2.4000000000000002E-3</v>
      </c>
      <c r="D411" s="2">
        <v>50</v>
      </c>
      <c r="E411" s="2">
        <v>200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>
      <c r="A412" s="2">
        <v>2</v>
      </c>
      <c r="B412" s="2" t="s">
        <v>20</v>
      </c>
      <c r="C412" s="2">
        <f t="shared" si="11"/>
        <v>2.4000000000000002E-3</v>
      </c>
      <c r="D412" s="2">
        <v>50</v>
      </c>
      <c r="E412" s="2">
        <v>50</v>
      </c>
      <c r="F412" s="2">
        <v>0</v>
      </c>
      <c r="G412" s="2">
        <v>0.14000000000000001</v>
      </c>
      <c r="H412" s="2">
        <v>0</v>
      </c>
      <c r="I412" s="2">
        <v>0.26040000000000002</v>
      </c>
      <c r="J412" s="2">
        <v>0.04</v>
      </c>
      <c r="K412" s="2">
        <v>0.1</v>
      </c>
      <c r="L412" s="2">
        <v>7.8399999999999997E-2</v>
      </c>
      <c r="M412" s="2">
        <v>0.19</v>
      </c>
    </row>
    <row r="413" spans="1:13">
      <c r="A413" s="2">
        <v>2</v>
      </c>
      <c r="B413" s="2" t="s">
        <v>20</v>
      </c>
      <c r="C413" s="2">
        <f t="shared" si="11"/>
        <v>2.4000000000000002E-3</v>
      </c>
      <c r="D413" s="2">
        <v>10</v>
      </c>
      <c r="E413" s="2">
        <v>500</v>
      </c>
      <c r="F413" s="2">
        <v>0</v>
      </c>
      <c r="G413" s="2">
        <v>0.12</v>
      </c>
      <c r="H413" s="2">
        <v>0</v>
      </c>
      <c r="I413" s="2">
        <v>0.7056</v>
      </c>
      <c r="J413" s="2">
        <v>0.04</v>
      </c>
      <c r="K413" s="2">
        <v>0.14000000000000001</v>
      </c>
      <c r="L413" s="2">
        <v>7.8399999999999997E-2</v>
      </c>
      <c r="M413" s="2">
        <v>0.26040000000000002</v>
      </c>
    </row>
    <row r="414" spans="1:13">
      <c r="A414" s="2">
        <v>2</v>
      </c>
      <c r="B414" s="2" t="s">
        <v>20</v>
      </c>
      <c r="C414" s="2">
        <f t="shared" si="11"/>
        <v>2.4000000000000002E-3</v>
      </c>
      <c r="D414" s="2">
        <v>10</v>
      </c>
      <c r="E414" s="2">
        <v>200</v>
      </c>
      <c r="F414" s="2">
        <v>0.06</v>
      </c>
      <c r="G414" s="2">
        <v>0.28000000000000003</v>
      </c>
      <c r="H414" s="2">
        <v>0.11639999999999999</v>
      </c>
      <c r="I414" s="2">
        <v>0.48160000000000003</v>
      </c>
      <c r="J414" s="2">
        <v>0.36</v>
      </c>
      <c r="K414" s="2">
        <v>0.4</v>
      </c>
      <c r="L414" s="2">
        <v>0.9104000000000001</v>
      </c>
      <c r="M414" s="2">
        <v>1.52</v>
      </c>
    </row>
    <row r="415" spans="1:13">
      <c r="A415" s="2">
        <v>2</v>
      </c>
      <c r="B415" s="2" t="s">
        <v>20</v>
      </c>
      <c r="C415" s="2">
        <f t="shared" si="11"/>
        <v>2.4000000000000002E-3</v>
      </c>
      <c r="D415" s="2">
        <v>10</v>
      </c>
      <c r="E415" s="2">
        <v>50</v>
      </c>
      <c r="F415" s="2">
        <v>0.92</v>
      </c>
      <c r="G415" s="2">
        <v>3.58</v>
      </c>
      <c r="H415" s="2">
        <v>2.1936</v>
      </c>
      <c r="I415" s="2">
        <v>7.6236000000000015</v>
      </c>
      <c r="J415" s="2"/>
      <c r="K415" s="2"/>
      <c r="L415" s="2"/>
      <c r="M415" s="2"/>
    </row>
    <row r="416" spans="1:13">
      <c r="A416" s="2">
        <v>2</v>
      </c>
      <c r="B416" s="2" t="s">
        <v>20</v>
      </c>
      <c r="C416" s="2">
        <f t="shared" si="11"/>
        <v>7.2000000000000007E-3</v>
      </c>
      <c r="D416" s="2">
        <v>500</v>
      </c>
      <c r="E416" s="2">
        <v>500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</row>
    <row r="417" spans="1:13">
      <c r="A417" s="2">
        <v>2</v>
      </c>
      <c r="B417" s="2" t="s">
        <v>20</v>
      </c>
      <c r="C417" s="2">
        <f t="shared" si="11"/>
        <v>7.2000000000000007E-3</v>
      </c>
      <c r="D417" s="2">
        <v>500</v>
      </c>
      <c r="E417" s="2">
        <v>200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>
      <c r="A418" s="2">
        <v>2</v>
      </c>
      <c r="B418" s="2" t="s">
        <v>20</v>
      </c>
      <c r="C418" s="2">
        <f t="shared" si="11"/>
        <v>7.2000000000000007E-3</v>
      </c>
      <c r="D418" s="2">
        <v>500</v>
      </c>
      <c r="E418" s="2">
        <v>50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>
      <c r="A419" s="2">
        <v>2</v>
      </c>
      <c r="B419" s="2" t="s">
        <v>20</v>
      </c>
      <c r="C419" s="2">
        <f t="shared" si="11"/>
        <v>7.2000000000000007E-3</v>
      </c>
      <c r="D419" s="2">
        <v>50</v>
      </c>
      <c r="E419" s="2">
        <v>500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</row>
    <row r="420" spans="1:13">
      <c r="A420" s="2">
        <v>2</v>
      </c>
      <c r="B420" s="2" t="s">
        <v>20</v>
      </c>
      <c r="C420" s="2">
        <f t="shared" si="11"/>
        <v>7.2000000000000007E-3</v>
      </c>
      <c r="D420" s="2">
        <v>50</v>
      </c>
      <c r="E420" s="2">
        <v>200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</row>
    <row r="421" spans="1:13">
      <c r="A421" s="2">
        <v>2</v>
      </c>
      <c r="B421" s="2" t="s">
        <v>20</v>
      </c>
      <c r="C421" s="2">
        <f t="shared" si="11"/>
        <v>7.2000000000000007E-3</v>
      </c>
      <c r="D421" s="2">
        <v>50</v>
      </c>
      <c r="E421" s="2">
        <v>50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0.02</v>
      </c>
      <c r="L421" s="2">
        <v>0</v>
      </c>
      <c r="M421" s="2">
        <v>3.9600000000000003E-2</v>
      </c>
    </row>
    <row r="422" spans="1:13">
      <c r="A422" s="2">
        <v>2</v>
      </c>
      <c r="B422" s="2" t="s">
        <v>20</v>
      </c>
      <c r="C422" s="2">
        <f t="shared" si="11"/>
        <v>7.2000000000000007E-3</v>
      </c>
      <c r="D422" s="2">
        <v>10</v>
      </c>
      <c r="E422" s="2">
        <v>500</v>
      </c>
      <c r="F422" s="2">
        <v>0</v>
      </c>
      <c r="G422" s="2">
        <v>0.02</v>
      </c>
      <c r="H422" s="2">
        <v>0</v>
      </c>
      <c r="I422" s="2">
        <v>3.9600000000000003E-2</v>
      </c>
      <c r="J422" s="2">
        <v>0</v>
      </c>
      <c r="K422" s="2">
        <v>0</v>
      </c>
      <c r="L422" s="2">
        <v>0</v>
      </c>
      <c r="M422" s="2">
        <v>0</v>
      </c>
    </row>
    <row r="423" spans="1:13">
      <c r="A423" s="2">
        <v>2</v>
      </c>
      <c r="B423" s="2" t="s">
        <v>20</v>
      </c>
      <c r="C423" s="2">
        <f t="shared" si="11"/>
        <v>7.2000000000000007E-3</v>
      </c>
      <c r="D423" s="2">
        <v>10</v>
      </c>
      <c r="E423" s="2">
        <v>200</v>
      </c>
      <c r="F423" s="2">
        <v>0</v>
      </c>
      <c r="G423" s="2">
        <v>0.02</v>
      </c>
      <c r="H423" s="2">
        <v>0</v>
      </c>
      <c r="I423" s="2">
        <v>3.9600000000000003E-2</v>
      </c>
      <c r="J423" s="2">
        <v>0.02</v>
      </c>
      <c r="K423" s="2">
        <v>0.18</v>
      </c>
      <c r="L423" s="2">
        <v>3.9600000000000003E-2</v>
      </c>
      <c r="M423" s="2">
        <v>0.40760000000000002</v>
      </c>
    </row>
    <row r="424" spans="1:13">
      <c r="A424" s="2">
        <v>2</v>
      </c>
      <c r="B424" s="2" t="s">
        <v>20</v>
      </c>
      <c r="C424" s="2">
        <f t="shared" si="11"/>
        <v>7.2000000000000007E-3</v>
      </c>
      <c r="D424" s="2">
        <v>10</v>
      </c>
      <c r="E424" s="2">
        <v>50</v>
      </c>
      <c r="F424" s="2">
        <v>0.34</v>
      </c>
      <c r="G424" s="2">
        <v>0.98</v>
      </c>
      <c r="H424" s="2">
        <v>0.56440000000000001</v>
      </c>
      <c r="I424" s="2">
        <v>1.7196000000000002</v>
      </c>
      <c r="J424" s="2"/>
      <c r="K424" s="2"/>
      <c r="L424" s="2"/>
      <c r="M424" s="2"/>
    </row>
    <row r="425" spans="1:13">
      <c r="A425" s="2">
        <v>2</v>
      </c>
      <c r="B425" s="2" t="s">
        <v>20</v>
      </c>
      <c r="C425" s="2">
        <f t="shared" si="11"/>
        <v>2.1600000000000001E-2</v>
      </c>
      <c r="D425" s="2">
        <v>500</v>
      </c>
      <c r="E425" s="2">
        <v>500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</row>
    <row r="426" spans="1:13">
      <c r="A426" s="2">
        <v>2</v>
      </c>
      <c r="B426" s="2" t="s">
        <v>20</v>
      </c>
      <c r="C426" s="2">
        <f t="shared" si="11"/>
        <v>2.1600000000000001E-2</v>
      </c>
      <c r="D426" s="2">
        <v>500</v>
      </c>
      <c r="E426" s="2">
        <v>200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</row>
    <row r="427" spans="1:13">
      <c r="A427" s="2">
        <v>2</v>
      </c>
      <c r="B427" s="2" t="s">
        <v>20</v>
      </c>
      <c r="C427" s="2">
        <f t="shared" si="11"/>
        <v>2.1600000000000001E-2</v>
      </c>
      <c r="D427" s="2">
        <v>500</v>
      </c>
      <c r="E427" s="2">
        <v>50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</row>
    <row r="428" spans="1:13">
      <c r="A428" s="2">
        <v>2</v>
      </c>
      <c r="B428" s="2" t="s">
        <v>20</v>
      </c>
      <c r="C428" s="2">
        <f t="shared" si="11"/>
        <v>2.1600000000000001E-2</v>
      </c>
      <c r="D428" s="2">
        <v>50</v>
      </c>
      <c r="E428" s="2">
        <v>500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</row>
    <row r="429" spans="1:13">
      <c r="A429" s="2">
        <v>2</v>
      </c>
      <c r="B429" s="2" t="s">
        <v>20</v>
      </c>
      <c r="C429" s="2">
        <f t="shared" si="11"/>
        <v>2.1600000000000001E-2</v>
      </c>
      <c r="D429" s="2">
        <v>50</v>
      </c>
      <c r="E429" s="2">
        <v>200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</row>
    <row r="430" spans="1:13">
      <c r="A430" s="2">
        <v>2</v>
      </c>
      <c r="B430" s="2" t="s">
        <v>20</v>
      </c>
      <c r="C430" s="2">
        <f t="shared" si="11"/>
        <v>2.1600000000000001E-2</v>
      </c>
      <c r="D430" s="2">
        <v>50</v>
      </c>
      <c r="E430" s="2">
        <v>50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</row>
    <row r="431" spans="1:13">
      <c r="A431" s="2">
        <v>2</v>
      </c>
      <c r="B431" s="2" t="s">
        <v>20</v>
      </c>
      <c r="C431" s="2">
        <f t="shared" si="11"/>
        <v>2.1600000000000001E-2</v>
      </c>
      <c r="D431" s="2">
        <v>10</v>
      </c>
      <c r="E431" s="2">
        <v>500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0.02</v>
      </c>
      <c r="L431" s="2">
        <v>0</v>
      </c>
      <c r="M431" s="2">
        <v>3.9600000000000003E-2</v>
      </c>
    </row>
    <row r="432" spans="1:13">
      <c r="A432" s="2">
        <v>2</v>
      </c>
      <c r="B432" s="2" t="s">
        <v>20</v>
      </c>
      <c r="C432" s="2">
        <f t="shared" si="11"/>
        <v>2.1600000000000001E-2</v>
      </c>
      <c r="D432" s="2">
        <v>10</v>
      </c>
      <c r="E432" s="2">
        <v>200</v>
      </c>
      <c r="F432" s="2">
        <v>0.02</v>
      </c>
      <c r="G432" s="2">
        <v>0.04</v>
      </c>
      <c r="H432" s="2">
        <v>3.9600000000000003E-2</v>
      </c>
      <c r="I432" s="2">
        <v>7.8399999999999997E-2</v>
      </c>
      <c r="J432" s="2">
        <v>0</v>
      </c>
      <c r="K432" s="2">
        <v>0.04</v>
      </c>
      <c r="L432" s="2">
        <v>0</v>
      </c>
      <c r="M432" s="2">
        <v>7.8399999999999997E-2</v>
      </c>
    </row>
    <row r="433" spans="1:13">
      <c r="A433" s="2">
        <v>2</v>
      </c>
      <c r="B433" s="2" t="s">
        <v>20</v>
      </c>
      <c r="C433" s="2">
        <f t="shared" si="11"/>
        <v>2.1600000000000001E-2</v>
      </c>
      <c r="D433" s="2">
        <v>10</v>
      </c>
      <c r="E433" s="2">
        <v>50</v>
      </c>
      <c r="F433" s="2">
        <v>0.08</v>
      </c>
      <c r="G433" s="2">
        <v>0.34</v>
      </c>
      <c r="H433" s="2">
        <v>0.15360000000000001</v>
      </c>
      <c r="I433" s="2">
        <v>0.56440000000000001</v>
      </c>
      <c r="J433" s="2"/>
      <c r="K433" s="2"/>
      <c r="L433" s="2"/>
      <c r="M433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9" sqref="A9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five taxaA</vt:lpstr>
      <vt:lpstr>eight taxaA</vt:lpstr>
      <vt:lpstr>twelve taxaA</vt:lpstr>
      <vt:lpstr>finalPt2c</vt:lpstr>
      <vt:lpstr>finalPt5c</vt:lpstr>
      <vt:lpstr>final1c</vt:lpstr>
      <vt:lpstr>final2c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Richards</dc:creator>
  <cp:lastModifiedBy>Andrew Richards</cp:lastModifiedBy>
  <dcterms:created xsi:type="dcterms:W3CDTF">2020-10-03T23:58:03Z</dcterms:created>
  <dcterms:modified xsi:type="dcterms:W3CDTF">2020-10-05T22:40:06Z</dcterms:modified>
</cp:coreProperties>
</file>